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defaultThemeVersion="124226"/>
  <xr:revisionPtr revIDLastSave="138" documentId="8_{030FA909-ACAE-4561-9460-D51979CFA93B}" xr6:coauthVersionLast="47" xr6:coauthVersionMax="47" xr10:uidLastSave="{12E174B8-8F9B-4859-8DF0-60B6BE9E7FE6}"/>
  <bookViews>
    <workbookView xWindow="28680" yWindow="-120" windowWidth="29040" windowHeight="15840" activeTab="5" xr2:uid="{00000000-000D-0000-FFFF-FFFF00000000}"/>
  </bookViews>
  <sheets>
    <sheet name="Oct - Dec 21" sheetId="1" r:id="rId1"/>
    <sheet name="Combined" sheetId="3" r:id="rId2"/>
    <sheet name="Sept 21" sheetId="9" r:id="rId3"/>
    <sheet name="Sheet1" sheetId="7" r:id="rId4"/>
    <sheet name="Sheet2" sheetId="8" r:id="rId5"/>
    <sheet name="Jan - Mar 22" sheetId="2" r:id="rId6"/>
    <sheet name="Pivot" sheetId="4" r:id="rId7"/>
    <sheet name="Pivot actual paste special" sheetId="5" r:id="rId8"/>
    <sheet name="Adaptive Apr -Sep 22" sheetId="6" r:id="rId9"/>
  </sheets>
  <definedNames>
    <definedName name="_xlnm._FilterDatabase" localSheetId="8" hidden="1">'Adaptive Apr -Sep 22'!$A$1:$BC$1583</definedName>
    <definedName name="_xlnm._FilterDatabase" localSheetId="5" hidden="1">'Jan - Mar 22'!$A$18:$W$1395</definedName>
    <definedName name="_xlnm._FilterDatabase" localSheetId="0" hidden="1">'Oct - Dec 21'!$A$19:$V$1374</definedName>
    <definedName name="page\x2dtotal">'Oct - Dec 21'!$A$1374</definedName>
    <definedName name="page\x2dtotal\x2dmaster0">'Oct - Dec 21'!$A$1374</definedName>
  </definedNames>
  <calcPr calcId="191029"/>
  <pivotCaches>
    <pivotCache cacheId="89" r:id="rId10"/>
    <pivotCache cacheId="9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7" l="1"/>
  <c r="C5" i="7"/>
  <c r="C6" i="7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H187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5" i="7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W527" i="2"/>
  <c r="W528" i="2"/>
  <c r="W529" i="2"/>
  <c r="W530" i="2"/>
  <c r="W531" i="2"/>
  <c r="W532" i="2"/>
  <c r="W533" i="2"/>
  <c r="W534" i="2"/>
  <c r="W535" i="2"/>
  <c r="W536" i="2"/>
  <c r="W537" i="2"/>
  <c r="W538" i="2"/>
  <c r="W539" i="2"/>
  <c r="W540" i="2"/>
  <c r="W541" i="2"/>
  <c r="W542" i="2"/>
  <c r="W543" i="2"/>
  <c r="W544" i="2"/>
  <c r="W545" i="2"/>
  <c r="W546" i="2"/>
  <c r="W547" i="2"/>
  <c r="W548" i="2"/>
  <c r="W549" i="2"/>
  <c r="W550" i="2"/>
  <c r="W551" i="2"/>
  <c r="W552" i="2"/>
  <c r="W553" i="2"/>
  <c r="W554" i="2"/>
  <c r="W555" i="2"/>
  <c r="W556" i="2"/>
  <c r="W557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578" i="2"/>
  <c r="W579" i="2"/>
  <c r="W580" i="2"/>
  <c r="W581" i="2"/>
  <c r="W582" i="2"/>
  <c r="W583" i="2"/>
  <c r="W584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714" i="2"/>
  <c r="W715" i="2"/>
  <c r="W716" i="2"/>
  <c r="W717" i="2"/>
  <c r="W718" i="2"/>
  <c r="W719" i="2"/>
  <c r="W720" i="2"/>
  <c r="W721" i="2"/>
  <c r="W722" i="2"/>
  <c r="W723" i="2"/>
  <c r="W724" i="2"/>
  <c r="W725" i="2"/>
  <c r="W726" i="2"/>
  <c r="W727" i="2"/>
  <c r="W728" i="2"/>
  <c r="W729" i="2"/>
  <c r="W730" i="2"/>
  <c r="W731" i="2"/>
  <c r="W732" i="2"/>
  <c r="W733" i="2"/>
  <c r="W734" i="2"/>
  <c r="W735" i="2"/>
  <c r="W736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49" i="2"/>
  <c r="W750" i="2"/>
  <c r="W751" i="2"/>
  <c r="W752" i="2"/>
  <c r="W753" i="2"/>
  <c r="W754" i="2"/>
  <c r="W755" i="2"/>
  <c r="W756" i="2"/>
  <c r="W757" i="2"/>
  <c r="W758" i="2"/>
  <c r="W759" i="2"/>
  <c r="W760" i="2"/>
  <c r="W761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783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808" i="2"/>
  <c r="W809" i="2"/>
  <c r="W810" i="2"/>
  <c r="W811" i="2"/>
  <c r="W812" i="2"/>
  <c r="W813" i="2"/>
  <c r="W814" i="2"/>
  <c r="W815" i="2"/>
  <c r="W816" i="2"/>
  <c r="W817" i="2"/>
  <c r="W818" i="2"/>
  <c r="W819" i="2"/>
  <c r="W820" i="2"/>
  <c r="W821" i="2"/>
  <c r="W822" i="2"/>
  <c r="W823" i="2"/>
  <c r="W824" i="2"/>
  <c r="W825" i="2"/>
  <c r="W826" i="2"/>
  <c r="W827" i="2"/>
  <c r="W828" i="2"/>
  <c r="W829" i="2"/>
  <c r="W830" i="2"/>
  <c r="W831" i="2"/>
  <c r="W832" i="2"/>
  <c r="W833" i="2"/>
  <c r="W834" i="2"/>
  <c r="W835" i="2"/>
  <c r="W836" i="2"/>
  <c r="W837" i="2"/>
  <c r="W838" i="2"/>
  <c r="W839" i="2"/>
  <c r="W840" i="2"/>
  <c r="W841" i="2"/>
  <c r="W842" i="2"/>
  <c r="W843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57" i="2"/>
  <c r="W858" i="2"/>
  <c r="W859" i="2"/>
  <c r="W860" i="2"/>
  <c r="W861" i="2"/>
  <c r="W862" i="2"/>
  <c r="W863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84" i="2"/>
  <c r="W885" i="2"/>
  <c r="W886" i="2"/>
  <c r="W887" i="2"/>
  <c r="W888" i="2"/>
  <c r="W889" i="2"/>
  <c r="W890" i="2"/>
  <c r="W891" i="2"/>
  <c r="W892" i="2"/>
  <c r="W893" i="2"/>
  <c r="W894" i="2"/>
  <c r="W895" i="2"/>
  <c r="W896" i="2"/>
  <c r="W897" i="2"/>
  <c r="W898" i="2"/>
  <c r="W899" i="2"/>
  <c r="W900" i="2"/>
  <c r="W901" i="2"/>
  <c r="W902" i="2"/>
  <c r="W903" i="2"/>
  <c r="W904" i="2"/>
  <c r="W905" i="2"/>
  <c r="W906" i="2"/>
  <c r="W907" i="2"/>
  <c r="W908" i="2"/>
  <c r="W909" i="2"/>
  <c r="W910" i="2"/>
  <c r="W911" i="2"/>
  <c r="W912" i="2"/>
  <c r="W913" i="2"/>
  <c r="W914" i="2"/>
  <c r="W915" i="2"/>
  <c r="W916" i="2"/>
  <c r="W917" i="2"/>
  <c r="W918" i="2"/>
  <c r="W919" i="2"/>
  <c r="W920" i="2"/>
  <c r="W921" i="2"/>
  <c r="W922" i="2"/>
  <c r="W923" i="2"/>
  <c r="W924" i="2"/>
  <c r="W925" i="2"/>
  <c r="W926" i="2"/>
  <c r="W927" i="2"/>
  <c r="W928" i="2"/>
  <c r="W929" i="2"/>
  <c r="W930" i="2"/>
  <c r="W931" i="2"/>
  <c r="W932" i="2"/>
  <c r="W933" i="2"/>
  <c r="W934" i="2"/>
  <c r="W935" i="2"/>
  <c r="W936" i="2"/>
  <c r="W937" i="2"/>
  <c r="W938" i="2"/>
  <c r="W939" i="2"/>
  <c r="W940" i="2"/>
  <c r="W941" i="2"/>
  <c r="W942" i="2"/>
  <c r="W943" i="2"/>
  <c r="W944" i="2"/>
  <c r="W945" i="2"/>
  <c r="W946" i="2"/>
  <c r="W947" i="2"/>
  <c r="W948" i="2"/>
  <c r="W949" i="2"/>
  <c r="W950" i="2"/>
  <c r="W951" i="2"/>
  <c r="W952" i="2"/>
  <c r="W953" i="2"/>
  <c r="W954" i="2"/>
  <c r="W955" i="2"/>
  <c r="W956" i="2"/>
  <c r="W957" i="2"/>
  <c r="W958" i="2"/>
  <c r="W959" i="2"/>
  <c r="W960" i="2"/>
  <c r="W961" i="2"/>
  <c r="W962" i="2"/>
  <c r="W963" i="2"/>
  <c r="W964" i="2"/>
  <c r="W965" i="2"/>
  <c r="W966" i="2"/>
  <c r="W967" i="2"/>
  <c r="W968" i="2"/>
  <c r="W969" i="2"/>
  <c r="W970" i="2"/>
  <c r="W971" i="2"/>
  <c r="W972" i="2"/>
  <c r="W973" i="2"/>
  <c r="W974" i="2"/>
  <c r="W975" i="2"/>
  <c r="W976" i="2"/>
  <c r="W977" i="2"/>
  <c r="W978" i="2"/>
  <c r="W979" i="2"/>
  <c r="W980" i="2"/>
  <c r="W981" i="2"/>
  <c r="W982" i="2"/>
  <c r="W983" i="2"/>
  <c r="W984" i="2"/>
  <c r="W985" i="2"/>
  <c r="W986" i="2"/>
  <c r="W987" i="2"/>
  <c r="W988" i="2"/>
  <c r="W989" i="2"/>
  <c r="W990" i="2"/>
  <c r="W991" i="2"/>
  <c r="W992" i="2"/>
  <c r="W993" i="2"/>
  <c r="W994" i="2"/>
  <c r="W995" i="2"/>
  <c r="W996" i="2"/>
  <c r="W997" i="2"/>
  <c r="W998" i="2"/>
  <c r="W999" i="2"/>
  <c r="W1000" i="2"/>
  <c r="W1001" i="2"/>
  <c r="W1002" i="2"/>
  <c r="W1003" i="2"/>
  <c r="W1004" i="2"/>
  <c r="W1005" i="2"/>
  <c r="W1006" i="2"/>
  <c r="W1007" i="2"/>
  <c r="W1008" i="2"/>
  <c r="W1009" i="2"/>
  <c r="W1010" i="2"/>
  <c r="W1011" i="2"/>
  <c r="W1012" i="2"/>
  <c r="W1013" i="2"/>
  <c r="W1014" i="2"/>
  <c r="W1015" i="2"/>
  <c r="W1016" i="2"/>
  <c r="W1017" i="2"/>
  <c r="W1018" i="2"/>
  <c r="W1019" i="2"/>
  <c r="W1020" i="2"/>
  <c r="W1021" i="2"/>
  <c r="W1022" i="2"/>
  <c r="W1023" i="2"/>
  <c r="W1024" i="2"/>
  <c r="W1025" i="2"/>
  <c r="W1026" i="2"/>
  <c r="W1027" i="2"/>
  <c r="W1028" i="2"/>
  <c r="W1029" i="2"/>
  <c r="W1030" i="2"/>
  <c r="W1031" i="2"/>
  <c r="W1032" i="2"/>
  <c r="W1033" i="2"/>
  <c r="W1034" i="2"/>
  <c r="W1035" i="2"/>
  <c r="W1036" i="2"/>
  <c r="W1037" i="2"/>
  <c r="W1038" i="2"/>
  <c r="W1039" i="2"/>
  <c r="W1040" i="2"/>
  <c r="W1041" i="2"/>
  <c r="W1042" i="2"/>
  <c r="W1043" i="2"/>
  <c r="W1044" i="2"/>
  <c r="W1045" i="2"/>
  <c r="W1046" i="2"/>
  <c r="W1047" i="2"/>
  <c r="W1048" i="2"/>
  <c r="W1049" i="2"/>
  <c r="W1050" i="2"/>
  <c r="W1051" i="2"/>
  <c r="W1052" i="2"/>
  <c r="W1053" i="2"/>
  <c r="W1054" i="2"/>
  <c r="W1055" i="2"/>
  <c r="W1056" i="2"/>
  <c r="W1057" i="2"/>
  <c r="W1058" i="2"/>
  <c r="W1059" i="2"/>
  <c r="W1060" i="2"/>
  <c r="W1061" i="2"/>
  <c r="W1062" i="2"/>
  <c r="W1063" i="2"/>
  <c r="W1064" i="2"/>
  <c r="W1065" i="2"/>
  <c r="W1066" i="2"/>
  <c r="W1067" i="2"/>
  <c r="W1068" i="2"/>
  <c r="W1069" i="2"/>
  <c r="W1070" i="2"/>
  <c r="W1071" i="2"/>
  <c r="W1072" i="2"/>
  <c r="W1073" i="2"/>
  <c r="W1074" i="2"/>
  <c r="W1075" i="2"/>
  <c r="W1076" i="2"/>
  <c r="W1077" i="2"/>
  <c r="W1078" i="2"/>
  <c r="W1079" i="2"/>
  <c r="W1080" i="2"/>
  <c r="W1081" i="2"/>
  <c r="W1082" i="2"/>
  <c r="W1083" i="2"/>
  <c r="W1084" i="2"/>
  <c r="W1085" i="2"/>
  <c r="W1086" i="2"/>
  <c r="W1087" i="2"/>
  <c r="W1088" i="2"/>
  <c r="W1089" i="2"/>
  <c r="W1090" i="2"/>
  <c r="W1091" i="2"/>
  <c r="W1092" i="2"/>
  <c r="W1093" i="2"/>
  <c r="W1094" i="2"/>
  <c r="W1095" i="2"/>
  <c r="W1096" i="2"/>
  <c r="W1097" i="2"/>
  <c r="W1098" i="2"/>
  <c r="W1099" i="2"/>
  <c r="W1100" i="2"/>
  <c r="W1101" i="2"/>
  <c r="W1102" i="2"/>
  <c r="W1103" i="2"/>
  <c r="W1104" i="2"/>
  <c r="W1105" i="2"/>
  <c r="W1106" i="2"/>
  <c r="W1107" i="2"/>
  <c r="W1108" i="2"/>
  <c r="W1109" i="2"/>
  <c r="W1110" i="2"/>
  <c r="W1111" i="2"/>
  <c r="W1112" i="2"/>
  <c r="W1113" i="2"/>
  <c r="W1114" i="2"/>
  <c r="W1115" i="2"/>
  <c r="W1116" i="2"/>
  <c r="W1117" i="2"/>
  <c r="W1118" i="2"/>
  <c r="W1119" i="2"/>
  <c r="W1120" i="2"/>
  <c r="W1121" i="2"/>
  <c r="W1122" i="2"/>
  <c r="W1123" i="2"/>
  <c r="W1124" i="2"/>
  <c r="W1125" i="2"/>
  <c r="W1126" i="2"/>
  <c r="W1127" i="2"/>
  <c r="W1128" i="2"/>
  <c r="W1129" i="2"/>
  <c r="W1130" i="2"/>
  <c r="W1131" i="2"/>
  <c r="W1132" i="2"/>
  <c r="W1133" i="2"/>
  <c r="W1134" i="2"/>
  <c r="W1135" i="2"/>
  <c r="W1136" i="2"/>
  <c r="W1137" i="2"/>
  <c r="W1138" i="2"/>
  <c r="W1139" i="2"/>
  <c r="W1140" i="2"/>
  <c r="W1141" i="2"/>
  <c r="W1142" i="2"/>
  <c r="W1143" i="2"/>
  <c r="W1144" i="2"/>
  <c r="W1145" i="2"/>
  <c r="W1146" i="2"/>
  <c r="W1147" i="2"/>
  <c r="W1148" i="2"/>
  <c r="W1149" i="2"/>
  <c r="W1150" i="2"/>
  <c r="W1151" i="2"/>
  <c r="W1152" i="2"/>
  <c r="W1153" i="2"/>
  <c r="W1154" i="2"/>
  <c r="W1155" i="2"/>
  <c r="W1156" i="2"/>
  <c r="W1157" i="2"/>
  <c r="W1158" i="2"/>
  <c r="W1159" i="2"/>
  <c r="W1160" i="2"/>
  <c r="W1161" i="2"/>
  <c r="W1162" i="2"/>
  <c r="W1163" i="2"/>
  <c r="W1164" i="2"/>
  <c r="W1165" i="2"/>
  <c r="W1166" i="2"/>
  <c r="W1167" i="2"/>
  <c r="W1168" i="2"/>
  <c r="W1169" i="2"/>
  <c r="W1170" i="2"/>
  <c r="W1171" i="2"/>
  <c r="W1172" i="2"/>
  <c r="W1173" i="2"/>
  <c r="W1174" i="2"/>
  <c r="W1175" i="2"/>
  <c r="W1176" i="2"/>
  <c r="W1177" i="2"/>
  <c r="W1178" i="2"/>
  <c r="W1179" i="2"/>
  <c r="W1180" i="2"/>
  <c r="W1181" i="2"/>
  <c r="W1182" i="2"/>
  <c r="W1183" i="2"/>
  <c r="W1184" i="2"/>
  <c r="W1185" i="2"/>
  <c r="W1186" i="2"/>
  <c r="W1187" i="2"/>
  <c r="W1188" i="2"/>
  <c r="W1189" i="2"/>
  <c r="W1190" i="2"/>
  <c r="W1191" i="2"/>
  <c r="W1192" i="2"/>
  <c r="W1193" i="2"/>
  <c r="W1194" i="2"/>
  <c r="W1195" i="2"/>
  <c r="W1196" i="2"/>
  <c r="W1197" i="2"/>
  <c r="W1198" i="2"/>
  <c r="W1199" i="2"/>
  <c r="W1200" i="2"/>
  <c r="W1201" i="2"/>
  <c r="W1202" i="2"/>
  <c r="W1203" i="2"/>
  <c r="W1204" i="2"/>
  <c r="W1205" i="2"/>
  <c r="W1206" i="2"/>
  <c r="W1207" i="2"/>
  <c r="W1208" i="2"/>
  <c r="W1209" i="2"/>
  <c r="W1210" i="2"/>
  <c r="W1211" i="2"/>
  <c r="W1212" i="2"/>
  <c r="W1213" i="2"/>
  <c r="W1214" i="2"/>
  <c r="W1215" i="2"/>
  <c r="W1216" i="2"/>
  <c r="W1217" i="2"/>
  <c r="W1218" i="2"/>
  <c r="W1219" i="2"/>
  <c r="W1220" i="2"/>
  <c r="W1221" i="2"/>
  <c r="W1222" i="2"/>
  <c r="W1223" i="2"/>
  <c r="W1224" i="2"/>
  <c r="W1225" i="2"/>
  <c r="W1226" i="2"/>
  <c r="W1227" i="2"/>
  <c r="W1228" i="2"/>
  <c r="W1229" i="2"/>
  <c r="W1230" i="2"/>
  <c r="W1231" i="2"/>
  <c r="W1232" i="2"/>
  <c r="W1233" i="2"/>
  <c r="W1234" i="2"/>
  <c r="W1235" i="2"/>
  <c r="W1236" i="2"/>
  <c r="W1237" i="2"/>
  <c r="W1238" i="2"/>
  <c r="W1239" i="2"/>
  <c r="W1240" i="2"/>
  <c r="W1241" i="2"/>
  <c r="W1242" i="2"/>
  <c r="W1243" i="2"/>
  <c r="W1244" i="2"/>
  <c r="W1245" i="2"/>
  <c r="W1246" i="2"/>
  <c r="W1247" i="2"/>
  <c r="W1248" i="2"/>
  <c r="W1249" i="2"/>
  <c r="W1250" i="2"/>
  <c r="W1251" i="2"/>
  <c r="W1252" i="2"/>
  <c r="W1253" i="2"/>
  <c r="W1254" i="2"/>
  <c r="W1255" i="2"/>
  <c r="W1256" i="2"/>
  <c r="W1257" i="2"/>
  <c r="W1258" i="2"/>
  <c r="W1259" i="2"/>
  <c r="W1260" i="2"/>
  <c r="W1261" i="2"/>
  <c r="W1262" i="2"/>
  <c r="W1263" i="2"/>
  <c r="W1264" i="2"/>
  <c r="W1265" i="2"/>
  <c r="W1266" i="2"/>
  <c r="W1267" i="2"/>
  <c r="W1268" i="2"/>
  <c r="W1269" i="2"/>
  <c r="W1270" i="2"/>
  <c r="W1271" i="2"/>
  <c r="W1272" i="2"/>
  <c r="W1273" i="2"/>
  <c r="W1274" i="2"/>
  <c r="W1275" i="2"/>
  <c r="W1276" i="2"/>
  <c r="W1277" i="2"/>
  <c r="W1278" i="2"/>
  <c r="W1279" i="2"/>
  <c r="W1280" i="2"/>
  <c r="W1281" i="2"/>
  <c r="W1282" i="2"/>
  <c r="W1283" i="2"/>
  <c r="W1284" i="2"/>
  <c r="W1285" i="2"/>
  <c r="W1286" i="2"/>
  <c r="W1287" i="2"/>
  <c r="W1288" i="2"/>
  <c r="W1289" i="2"/>
  <c r="W1290" i="2"/>
  <c r="W1291" i="2"/>
  <c r="W1292" i="2"/>
  <c r="W1293" i="2"/>
  <c r="W1294" i="2"/>
  <c r="W1295" i="2"/>
  <c r="W1296" i="2"/>
  <c r="W1297" i="2"/>
  <c r="W1298" i="2"/>
  <c r="W1299" i="2"/>
  <c r="W1300" i="2"/>
  <c r="W1301" i="2"/>
  <c r="W1302" i="2"/>
  <c r="W1303" i="2"/>
  <c r="W1304" i="2"/>
  <c r="W1305" i="2"/>
  <c r="W1306" i="2"/>
  <c r="W1307" i="2"/>
  <c r="W1308" i="2"/>
  <c r="W1309" i="2"/>
  <c r="W1310" i="2"/>
  <c r="W1311" i="2"/>
  <c r="W1312" i="2"/>
  <c r="W1313" i="2"/>
  <c r="W1314" i="2"/>
  <c r="W1315" i="2"/>
  <c r="W1316" i="2"/>
  <c r="W1317" i="2"/>
  <c r="W1318" i="2"/>
  <c r="W1319" i="2"/>
  <c r="W1320" i="2"/>
  <c r="W1321" i="2"/>
  <c r="W1322" i="2"/>
  <c r="W1323" i="2"/>
  <c r="W1324" i="2"/>
  <c r="W1325" i="2"/>
  <c r="W1326" i="2"/>
  <c r="W1327" i="2"/>
  <c r="W1328" i="2"/>
  <c r="W1329" i="2"/>
  <c r="W1330" i="2"/>
  <c r="W1331" i="2"/>
  <c r="W1332" i="2"/>
  <c r="W1333" i="2"/>
  <c r="W1334" i="2"/>
  <c r="W1335" i="2"/>
  <c r="W1336" i="2"/>
  <c r="W1337" i="2"/>
  <c r="W1338" i="2"/>
  <c r="W1339" i="2"/>
  <c r="W1340" i="2"/>
  <c r="W1341" i="2"/>
  <c r="W1342" i="2"/>
  <c r="W1343" i="2"/>
  <c r="W1344" i="2"/>
  <c r="W1345" i="2"/>
  <c r="W1346" i="2"/>
  <c r="W1347" i="2"/>
  <c r="W1348" i="2"/>
  <c r="W1349" i="2"/>
  <c r="W1350" i="2"/>
  <c r="W1351" i="2"/>
  <c r="W1352" i="2"/>
  <c r="W1353" i="2"/>
  <c r="W1354" i="2"/>
  <c r="W1355" i="2"/>
  <c r="W1356" i="2"/>
  <c r="W1357" i="2"/>
  <c r="W1358" i="2"/>
  <c r="W1359" i="2"/>
  <c r="W1360" i="2"/>
  <c r="W1361" i="2"/>
  <c r="W1362" i="2"/>
  <c r="W1363" i="2"/>
  <c r="W1364" i="2"/>
  <c r="W1365" i="2"/>
  <c r="W1366" i="2"/>
  <c r="W1367" i="2"/>
  <c r="W1368" i="2"/>
  <c r="W1369" i="2"/>
  <c r="W1370" i="2"/>
  <c r="W1371" i="2"/>
  <c r="W1372" i="2"/>
  <c r="W1373" i="2"/>
  <c r="W1374" i="2"/>
  <c r="W1375" i="2"/>
  <c r="W1376" i="2"/>
  <c r="W1377" i="2"/>
  <c r="W1378" i="2"/>
  <c r="W1379" i="2"/>
  <c r="W1380" i="2"/>
  <c r="W1381" i="2"/>
  <c r="W1382" i="2"/>
  <c r="W1383" i="2"/>
  <c r="W1384" i="2"/>
  <c r="W1385" i="2"/>
  <c r="W1386" i="2"/>
  <c r="W1387" i="2"/>
  <c r="W1388" i="2"/>
  <c r="W1389" i="2"/>
  <c r="W1390" i="2"/>
  <c r="W1391" i="2"/>
  <c r="W1392" i="2"/>
  <c r="W1393" i="2"/>
  <c r="W19" i="2"/>
  <c r="O3" i="5"/>
  <c r="O4" i="5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O2" i="5"/>
  <c r="N2" i="5"/>
  <c r="P3490" i="3" l="1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4159" i="3"/>
  <c r="P4160" i="3"/>
  <c r="P4161" i="3"/>
  <c r="P4162" i="3"/>
  <c r="P4163" i="3"/>
  <c r="P4164" i="3"/>
  <c r="P4165" i="3"/>
  <c r="P4166" i="3"/>
  <c r="P4167" i="3"/>
  <c r="P4168" i="3"/>
  <c r="P4169" i="3"/>
  <c r="P4170" i="3"/>
  <c r="P4171" i="3"/>
  <c r="P4172" i="3"/>
  <c r="P4173" i="3"/>
  <c r="P4174" i="3"/>
  <c r="P4175" i="3"/>
  <c r="P4176" i="3"/>
  <c r="P4177" i="3"/>
  <c r="P4178" i="3"/>
  <c r="P4179" i="3"/>
  <c r="P4180" i="3"/>
  <c r="P4181" i="3"/>
  <c r="P4182" i="3"/>
  <c r="P4183" i="3"/>
  <c r="P4184" i="3"/>
  <c r="P4185" i="3"/>
  <c r="P4186" i="3"/>
  <c r="P4187" i="3"/>
  <c r="P4188" i="3"/>
  <c r="P4189" i="3"/>
  <c r="P4190" i="3"/>
  <c r="P4191" i="3"/>
  <c r="P4192" i="3"/>
  <c r="P4193" i="3"/>
  <c r="P4194" i="3"/>
  <c r="P4195" i="3"/>
  <c r="P4196" i="3"/>
  <c r="P4197" i="3"/>
  <c r="P4198" i="3"/>
  <c r="P4199" i="3"/>
  <c r="P4200" i="3"/>
  <c r="P4201" i="3"/>
  <c r="P4202" i="3"/>
  <c r="P4203" i="3"/>
  <c r="P4204" i="3"/>
  <c r="P4205" i="3"/>
  <c r="P4206" i="3"/>
  <c r="P4207" i="3"/>
  <c r="P4208" i="3"/>
  <c r="P4209" i="3"/>
  <c r="P4210" i="3"/>
  <c r="P4211" i="3"/>
  <c r="P4212" i="3"/>
  <c r="P4213" i="3"/>
  <c r="P4214" i="3"/>
  <c r="P4215" i="3"/>
  <c r="P4216" i="3"/>
  <c r="P4217" i="3"/>
  <c r="P4218" i="3"/>
  <c r="P4219" i="3"/>
  <c r="P4220" i="3"/>
  <c r="P4221" i="3"/>
  <c r="P4222" i="3"/>
  <c r="P4223" i="3"/>
  <c r="P4224" i="3"/>
  <c r="P4225" i="3"/>
  <c r="P4226" i="3"/>
  <c r="P4227" i="3"/>
  <c r="P4228" i="3"/>
  <c r="P4229" i="3"/>
  <c r="P4230" i="3"/>
  <c r="P4231" i="3"/>
  <c r="P4232" i="3"/>
  <c r="P4233" i="3"/>
  <c r="P4234" i="3"/>
  <c r="P4235" i="3"/>
  <c r="P4236" i="3"/>
  <c r="P4237" i="3"/>
  <c r="P4238" i="3"/>
  <c r="P4239" i="3"/>
  <c r="P4240" i="3"/>
  <c r="P4241" i="3"/>
  <c r="P4242" i="3"/>
  <c r="P4243" i="3"/>
  <c r="P4244" i="3"/>
  <c r="P4245" i="3"/>
  <c r="P4246" i="3"/>
  <c r="P4247" i="3"/>
  <c r="P4248" i="3"/>
  <c r="P4249" i="3"/>
  <c r="P4250" i="3"/>
  <c r="P4251" i="3"/>
  <c r="P4252" i="3"/>
  <c r="P4253" i="3"/>
  <c r="P4254" i="3"/>
  <c r="P4255" i="3"/>
  <c r="P4256" i="3"/>
  <c r="P4257" i="3"/>
  <c r="P4258" i="3"/>
  <c r="P4259" i="3"/>
  <c r="P4260" i="3"/>
  <c r="P4261" i="3"/>
  <c r="P4262" i="3"/>
  <c r="P4263" i="3"/>
  <c r="P4264" i="3"/>
  <c r="P4265" i="3"/>
  <c r="P4266" i="3"/>
  <c r="P4267" i="3"/>
  <c r="P4268" i="3"/>
  <c r="P4269" i="3"/>
  <c r="P4270" i="3"/>
  <c r="P4271" i="3"/>
  <c r="P4272" i="3"/>
  <c r="P4273" i="3"/>
  <c r="P4274" i="3"/>
  <c r="P4275" i="3"/>
  <c r="P4276" i="3"/>
  <c r="P4277" i="3"/>
  <c r="P4278" i="3"/>
  <c r="P4279" i="3"/>
  <c r="P4280" i="3"/>
  <c r="P4281" i="3"/>
  <c r="P4282" i="3"/>
  <c r="P4283" i="3"/>
  <c r="P4284" i="3"/>
  <c r="P4285" i="3"/>
  <c r="P4286" i="3"/>
  <c r="P4287" i="3"/>
  <c r="P4288" i="3"/>
  <c r="P4289" i="3"/>
  <c r="P4290" i="3"/>
  <c r="P4291" i="3"/>
  <c r="P4292" i="3"/>
  <c r="P4293" i="3"/>
  <c r="P4294" i="3"/>
  <c r="P4295" i="3"/>
  <c r="P4296" i="3"/>
  <c r="P4297" i="3"/>
  <c r="P4298" i="3"/>
  <c r="P4299" i="3"/>
  <c r="P4300" i="3"/>
  <c r="P4301" i="3"/>
  <c r="P4302" i="3"/>
  <c r="P4303" i="3"/>
  <c r="P4304" i="3"/>
  <c r="P4305" i="3"/>
  <c r="P4306" i="3"/>
  <c r="P4307" i="3"/>
  <c r="P4308" i="3"/>
  <c r="P4309" i="3"/>
  <c r="P4310" i="3"/>
  <c r="P4311" i="3"/>
  <c r="P4312" i="3"/>
  <c r="P4313" i="3"/>
  <c r="P4314" i="3"/>
  <c r="P4315" i="3"/>
  <c r="P4316" i="3"/>
  <c r="P4317" i="3"/>
  <c r="P4318" i="3"/>
  <c r="P4319" i="3"/>
  <c r="P4320" i="3"/>
  <c r="P4321" i="3"/>
  <c r="P4322" i="3"/>
  <c r="P4323" i="3"/>
  <c r="P4324" i="3"/>
  <c r="P4325" i="3"/>
  <c r="P4326" i="3"/>
  <c r="P4327" i="3"/>
  <c r="P4328" i="3"/>
  <c r="P4329" i="3"/>
  <c r="P4330" i="3"/>
  <c r="P4331" i="3"/>
  <c r="P4332" i="3"/>
  <c r="P4333" i="3"/>
  <c r="P4334" i="3"/>
  <c r="P4335" i="3"/>
  <c r="P4336" i="3"/>
  <c r="P4337" i="3"/>
  <c r="P4338" i="3"/>
  <c r="P4339" i="3"/>
  <c r="P4340" i="3"/>
  <c r="P4341" i="3"/>
  <c r="P4342" i="3"/>
  <c r="P4343" i="3"/>
  <c r="P4344" i="3"/>
  <c r="P4345" i="3"/>
  <c r="P4346" i="3"/>
  <c r="P4347" i="3"/>
  <c r="P4348" i="3"/>
  <c r="P4349" i="3"/>
  <c r="P4350" i="3"/>
  <c r="P4351" i="3"/>
  <c r="P4352" i="3"/>
  <c r="P4353" i="3"/>
  <c r="P4354" i="3"/>
  <c r="P4355" i="3"/>
  <c r="P4356" i="3"/>
  <c r="P4357" i="3"/>
  <c r="P4358" i="3"/>
  <c r="P4359" i="3"/>
  <c r="P4360" i="3"/>
  <c r="P4361" i="3"/>
  <c r="P4362" i="3"/>
  <c r="P4363" i="3"/>
  <c r="P4364" i="3"/>
  <c r="P4365" i="3"/>
  <c r="P4366" i="3"/>
  <c r="P4367" i="3"/>
  <c r="P4368" i="3"/>
  <c r="P4369" i="3"/>
  <c r="P4370" i="3"/>
  <c r="P4371" i="3"/>
  <c r="P4372" i="3"/>
  <c r="P4373" i="3"/>
  <c r="P4374" i="3"/>
  <c r="P4375" i="3"/>
  <c r="P4376" i="3"/>
  <c r="P4377" i="3"/>
  <c r="P4378" i="3"/>
  <c r="P4379" i="3"/>
  <c r="P4380" i="3"/>
  <c r="P4381" i="3"/>
  <c r="P4382" i="3"/>
  <c r="P4383" i="3"/>
  <c r="P4384" i="3"/>
  <c r="P4385" i="3"/>
  <c r="P4386" i="3"/>
  <c r="P4387" i="3"/>
  <c r="P4388" i="3"/>
  <c r="P4389" i="3"/>
  <c r="P4390" i="3"/>
  <c r="P4391" i="3"/>
  <c r="P4392" i="3"/>
  <c r="P4393" i="3"/>
  <c r="P4394" i="3"/>
  <c r="P4395" i="3"/>
  <c r="P4396" i="3"/>
  <c r="P4397" i="3"/>
  <c r="P4398" i="3"/>
  <c r="P4399" i="3"/>
  <c r="P4400" i="3"/>
  <c r="P4401" i="3"/>
  <c r="P4402" i="3"/>
  <c r="P4403" i="3"/>
  <c r="P4404" i="3"/>
  <c r="P4405" i="3"/>
  <c r="P4406" i="3"/>
  <c r="P4407" i="3"/>
  <c r="P4408" i="3"/>
  <c r="P4409" i="3"/>
  <c r="P4410" i="3"/>
  <c r="P4411" i="3"/>
  <c r="P4412" i="3"/>
  <c r="P4413" i="3"/>
  <c r="P4414" i="3"/>
  <c r="P4415" i="3"/>
  <c r="P4416" i="3"/>
  <c r="P4417" i="3"/>
  <c r="P4418" i="3"/>
  <c r="P4419" i="3"/>
  <c r="P4420" i="3"/>
  <c r="P4421" i="3"/>
  <c r="P4422" i="3"/>
  <c r="P4423" i="3"/>
  <c r="P4424" i="3"/>
  <c r="P4425" i="3"/>
  <c r="P4426" i="3"/>
  <c r="P4427" i="3"/>
  <c r="P4428" i="3"/>
  <c r="P4429" i="3"/>
  <c r="P4430" i="3"/>
  <c r="P4431" i="3"/>
  <c r="P4432" i="3"/>
  <c r="P4433" i="3"/>
  <c r="P4434" i="3"/>
  <c r="P4435" i="3"/>
  <c r="P4436" i="3"/>
  <c r="P4437" i="3"/>
  <c r="P4438" i="3"/>
  <c r="P4439" i="3"/>
  <c r="P4440" i="3"/>
  <c r="P4441" i="3"/>
  <c r="P4442" i="3"/>
  <c r="P4443" i="3"/>
  <c r="P4444" i="3"/>
  <c r="P4445" i="3"/>
  <c r="P4446" i="3"/>
  <c r="P4447" i="3"/>
  <c r="P4448" i="3"/>
  <c r="P4449" i="3"/>
  <c r="P4450" i="3"/>
  <c r="P4451" i="3"/>
  <c r="P4452" i="3"/>
  <c r="P4453" i="3"/>
  <c r="P4454" i="3"/>
  <c r="P4455" i="3"/>
  <c r="P4456" i="3"/>
  <c r="P4457" i="3"/>
  <c r="P4458" i="3"/>
  <c r="P4459" i="3"/>
  <c r="P4460" i="3"/>
  <c r="P4461" i="3"/>
  <c r="P4462" i="3"/>
  <c r="P4463" i="3"/>
  <c r="P4464" i="3"/>
  <c r="P4465" i="3"/>
  <c r="P4466" i="3"/>
  <c r="P4467" i="3"/>
  <c r="P4468" i="3"/>
  <c r="P4469" i="3"/>
  <c r="P4470" i="3"/>
  <c r="P4471" i="3"/>
  <c r="P4472" i="3"/>
  <c r="P4473" i="3"/>
  <c r="P4474" i="3"/>
  <c r="P4475" i="3"/>
  <c r="P4476" i="3"/>
  <c r="P4477" i="3"/>
  <c r="P4478" i="3"/>
  <c r="P4479" i="3"/>
  <c r="P4480" i="3"/>
  <c r="P4481" i="3"/>
  <c r="P4482" i="3"/>
  <c r="P4483" i="3"/>
  <c r="P4484" i="3"/>
  <c r="P4485" i="3"/>
  <c r="P4486" i="3"/>
  <c r="P4487" i="3"/>
  <c r="P4488" i="3"/>
  <c r="P4489" i="3"/>
  <c r="P4490" i="3"/>
  <c r="P4491" i="3"/>
  <c r="P4492" i="3"/>
  <c r="P4493" i="3"/>
  <c r="P4494" i="3"/>
  <c r="P4495" i="3"/>
  <c r="P4496" i="3"/>
  <c r="P4497" i="3"/>
  <c r="P4498" i="3"/>
  <c r="P4499" i="3"/>
  <c r="P4500" i="3"/>
  <c r="P4501" i="3"/>
  <c r="P4502" i="3"/>
  <c r="P4503" i="3"/>
  <c r="P4504" i="3"/>
  <c r="P4505" i="3"/>
  <c r="P4506" i="3"/>
  <c r="P4507" i="3"/>
  <c r="P4508" i="3"/>
  <c r="P4509" i="3"/>
  <c r="P4510" i="3"/>
  <c r="P4511" i="3"/>
  <c r="P4512" i="3"/>
  <c r="P4513" i="3"/>
  <c r="P4514" i="3"/>
  <c r="P4515" i="3"/>
  <c r="P4516" i="3"/>
  <c r="P4517" i="3"/>
  <c r="P4518" i="3"/>
  <c r="P4519" i="3"/>
  <c r="P4520" i="3"/>
  <c r="P4521" i="3"/>
  <c r="P4522" i="3"/>
  <c r="P4523" i="3"/>
  <c r="P4524" i="3"/>
  <c r="P4525" i="3"/>
  <c r="P4526" i="3"/>
  <c r="P4527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0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2731" i="3"/>
</calcChain>
</file>

<file path=xl/sharedStrings.xml><?xml version="1.0" encoding="utf-8"?>
<sst xmlns="http://schemas.openxmlformats.org/spreadsheetml/2006/main" count="69704" uniqueCount="4735">
  <si>
    <t>Corix General Ledger Trial Balance</t>
  </si>
  <si>
    <t/>
  </si>
  <si>
    <t>Report Date</t>
  </si>
  <si>
    <t>Report Parameters</t>
  </si>
  <si>
    <t>Data Access Set</t>
  </si>
  <si>
    <t>Corix Ledger US</t>
  </si>
  <si>
    <t>Ledger</t>
  </si>
  <si>
    <t>Ledger Currency</t>
  </si>
  <si>
    <t>USD</t>
  </si>
  <si>
    <t>Currency Type</t>
  </si>
  <si>
    <t>Total</t>
  </si>
  <si>
    <t>Entered Currency</t>
  </si>
  <si>
    <t>From Period</t>
  </si>
  <si>
    <t>Oct-21</t>
  </si>
  <si>
    <t>To Period</t>
  </si>
  <si>
    <t>13_Dec-21</t>
  </si>
  <si>
    <t>Zero Beginning of Year Balance</t>
  </si>
  <si>
    <t>Account Level</t>
  </si>
  <si>
    <t>Top Level Parent Account</t>
  </si>
  <si>
    <t>Account Class</t>
  </si>
  <si>
    <t>All</t>
  </si>
  <si>
    <t>Trial Balance Type</t>
  </si>
  <si>
    <t>Detail</t>
  </si>
  <si>
    <t>Account</t>
  </si>
  <si>
    <t>Company</t>
  </si>
  <si>
    <t>Equals to 2210</t>
  </si>
  <si>
    <t>Department</t>
  </si>
  <si>
    <t>Utility Type</t>
  </si>
  <si>
    <t>Natural Account</t>
  </si>
  <si>
    <t>Interco</t>
  </si>
  <si>
    <t>Reserve 1</t>
  </si>
  <si>
    <t>Reserve 2</t>
  </si>
  <si>
    <t>Currency</t>
  </si>
  <si>
    <t>Account Description</t>
  </si>
  <si>
    <t>GL String</t>
  </si>
  <si>
    <t>Beginning Balance Dr</t>
  </si>
  <si>
    <t>Beginning Balance Cr</t>
  </si>
  <si>
    <t>Beginning Balance Net</t>
  </si>
  <si>
    <t>Current Period Dr</t>
  </si>
  <si>
    <t>Current Period Credit</t>
  </si>
  <si>
    <t>Current Period Net</t>
  </si>
  <si>
    <t>YTD Dr</t>
  </si>
  <si>
    <t>YTD Cr</t>
  </si>
  <si>
    <t>YTD Net</t>
  </si>
  <si>
    <t>Ending Balance Dr</t>
  </si>
  <si>
    <t>Ending Balances Cr</t>
  </si>
  <si>
    <t>Ending Balances Net</t>
  </si>
  <si>
    <t>2210</t>
  </si>
  <si>
    <t>312005</t>
  </si>
  <si>
    <t>10</t>
  </si>
  <si>
    <t>000000</t>
  </si>
  <si>
    <t>0000</t>
  </si>
  <si>
    <t>000</t>
  </si>
  <si>
    <t>Water Service Corporation.Water Serv Corp Kentucky.Water.Default Account.Default Company.Default Reserve1.Default Reserve2</t>
  </si>
  <si>
    <t>2210.312005.10.000000.0000.000.0000</t>
  </si>
  <si>
    <t>312040</t>
  </si>
  <si>
    <t>97</t>
  </si>
  <si>
    <t>111280</t>
  </si>
  <si>
    <t>Water Service Corporation.Water Serv Corp Kentucky .BS Combined.Cash - Commercial Bank - .Default Company.Default Reserve1.Default Reserve2</t>
  </si>
  <si>
    <t>2210.312040.97.111280.0000.000.0000</t>
  </si>
  <si>
    <t>111283</t>
  </si>
  <si>
    <t>Water Service Corporation.Water Serv Corp Kentucky .BS Combined.Cash - 1st Community Bank.Default Company.Default Reserve1.Default Reserve2</t>
  </si>
  <si>
    <t>2210.312040.97.111283.0000.000.0000</t>
  </si>
  <si>
    <t>112102</t>
  </si>
  <si>
    <t>Water Service Corporation.Water Serv Corp Kentucky .BS Combined.Accounts Receivable - USD.Default Company.Default Reserve1.Default Reserve2</t>
  </si>
  <si>
    <t>2210.312040.97.112102.0000.000.0000</t>
  </si>
  <si>
    <t>112202</t>
  </si>
  <si>
    <t>Water Service Corporation.Water Serv Corp Kentucky .BS Combined.Allowance for Doubtful Ac.Default Company.Default Reserve1.Default Reserve2</t>
  </si>
  <si>
    <t>2210.312040.97.112202.0000.000.0000</t>
  </si>
  <si>
    <t>112301</t>
  </si>
  <si>
    <t>Water Service Corporation.Water Serv Corp Kentucky.Water.Unbilled Revenue.Default Company.Default Reserve1.Default Reserve2</t>
  </si>
  <si>
    <t>2210.312005.10.112301.0000.000.0000</t>
  </si>
  <si>
    <t>312010</t>
  </si>
  <si>
    <t>Water Service Corporation.Clinton W.Water.Unbilled Revenue.Default Company.Default Reserve1.Default Reserve2</t>
  </si>
  <si>
    <t>2210.312010.10.112301.0000.000.0000</t>
  </si>
  <si>
    <t>312015</t>
  </si>
  <si>
    <t>Water Service Corporation.Middlesboro W.Water.Unbilled Revenue.Default Company.Default Reserve1.Default Reserve2</t>
  </si>
  <si>
    <t>2210.312015.10.112301.0000.000.0000</t>
  </si>
  <si>
    <t>Water Service Corporation.Water Serv Corp Kentucky .BS Combined.Unbilled Revenue.Default Company.Default Reserve1.Default Reserve2</t>
  </si>
  <si>
    <t>2210.312040.97.112301.0000.000.0000</t>
  </si>
  <si>
    <t>113102</t>
  </si>
  <si>
    <t>Water Service Corporation.Clinton W.Water.Inventory.Default Company.Default Reserve1.Default Reserve2</t>
  </si>
  <si>
    <t>2210.312010.10.113102.0000.000.0000</t>
  </si>
  <si>
    <t>Water Service Corporation.Middlesboro W.Water.Inventory.Default Company.Default Reserve1.Default Reserve2</t>
  </si>
  <si>
    <t>2210.312015.10.113102.0000.000.0000</t>
  </si>
  <si>
    <t>Water Service Corporation.Water Serv Corp Kentucky .BS Combined.Inventory.Default Company.Default Reserve1.Default Reserve2</t>
  </si>
  <si>
    <t>2210.312040.97.113102.0000.000.0000</t>
  </si>
  <si>
    <t>113211</t>
  </si>
  <si>
    <t>Water Service Corporation.Water Serv Corp Kentucky .BS Combined.Deposits.Default Company.Default Reserve1.Default Reserve2</t>
  </si>
  <si>
    <t>2210.312040.97.113211.0000.000.0000</t>
  </si>
  <si>
    <t>113301</t>
  </si>
  <si>
    <t>Water Service Corporation.Water Serv Corp Kentucky .BS Combined.Misc Receivable.Default Company.Default Reserve1.Default Reserve2</t>
  </si>
  <si>
    <t>2210.312040.97.113301.0000.000.0000</t>
  </si>
  <si>
    <t>00</t>
  </si>
  <si>
    <t>113603</t>
  </si>
  <si>
    <t>2010</t>
  </si>
  <si>
    <t>Water Service Corporation.Default Department.Default.Intercompany Automatic Ac.Corix Regulated Utilities.Default Reserve1.Default Reserve2</t>
  </si>
  <si>
    <t>2210.000000.00.113603.2010.000.0000</t>
  </si>
  <si>
    <t>2020</t>
  </si>
  <si>
    <t>Water Service Corporation.Default Department.Default.Intercompany Automatic Ac.Water Service Corporation.Default Reserve1.Default Reserve2</t>
  </si>
  <si>
    <t>2210.000000.00.113603.2020.000.0000</t>
  </si>
  <si>
    <t>2100</t>
  </si>
  <si>
    <t>Water Service Corporation.Default Department.Default.Intercompany Automatic Ac.Carolina Water Service, I.Default Reserve1.Default Reserve2</t>
  </si>
  <si>
    <t>2210.000000.00.113603.2100.000.0000</t>
  </si>
  <si>
    <t>2220</t>
  </si>
  <si>
    <t>Water Service Corporation.Default Department.Default.Intercompany Automatic Ac.Community Utilities of Ma.Default Reserve1.Default Reserve2</t>
  </si>
  <si>
    <t>2210.000000.00.113603.2220.000.0000</t>
  </si>
  <si>
    <t>2410</t>
  </si>
  <si>
    <t>Water Service Corporation.Default Department.Default.Intercompany Automatic Ac.Sunshine Water Services.Default Reserve1.Default Reserve2</t>
  </si>
  <si>
    <t>2210.000000.00.113603.2410.000.0000</t>
  </si>
  <si>
    <t>2510</t>
  </si>
  <si>
    <t>Water Service Corporation.Default Department.Default.Intercompany Automatic Ac.Utilities, Inc\. of Georgi.Default Reserve1.Default Reserve2</t>
  </si>
  <si>
    <t>2210.000000.00.113603.2510.000.0000</t>
  </si>
  <si>
    <t>2600</t>
  </si>
  <si>
    <t>Water Service Corporation.Default Department.Default.Intercompany Automatic Ac.Bermuda Water Company, In.Default Reserve1.Default Reserve2</t>
  </si>
  <si>
    <t>2210.000000.00.113603.2600.000.0000</t>
  </si>
  <si>
    <t>6031</t>
  </si>
  <si>
    <t>Water Service Corporation.Default Department.Default.Intercompany Automatic Ac.Cleveland Thermal, LLC.Default Reserve1.Default Reserve2</t>
  </si>
  <si>
    <t>2210.000000.00.113603.6031.000.0000</t>
  </si>
  <si>
    <t>9997</t>
  </si>
  <si>
    <t>Water Service Corporation.Default Department.Default.Intercompany Automatic Ac.Intercompany Clearing Val.Default Reserve1.Default Reserve2</t>
  </si>
  <si>
    <t>2210.000000.00.113603.9997.000.0000</t>
  </si>
  <si>
    <t>89</t>
  </si>
  <si>
    <t>Water Service Corporation.Default Department.Allocation Interco Cleari.Intercompany Automatic Ac.Corix Regulated Utilities.Default Reserve1.Default Reserve2</t>
  </si>
  <si>
    <t>2210.000000.89.113603.2010.000.0000</t>
  </si>
  <si>
    <t>Water Service Corporation.Default Department.Allocation Interco Cleari.Intercompany Automatic Ac.Water Service Corporation.Default Reserve1.Default Reserve2</t>
  </si>
  <si>
    <t>2210.000000.89.113603.2020.000.0000</t>
  </si>
  <si>
    <t>Water Service Corporation.Default Department.Allocation Interco Cleari.Intercompany Automatic Ac.Intercompany Clearing Val.Default Reserve1.Default Reserve2</t>
  </si>
  <si>
    <t>2210.000000.89.113603.9997.000.0000</t>
  </si>
  <si>
    <t>312000</t>
  </si>
  <si>
    <t>75</t>
  </si>
  <si>
    <t>Water Service Corporation.State of KY Cost Center.Cost Center - Regional - .Intercompany Automatic Ac.Default Company.Default Reserve1.Default Reserve2</t>
  </si>
  <si>
    <t>2210.312000.75.113603.0000.000.0000</t>
  </si>
  <si>
    <t>91</t>
  </si>
  <si>
    <t>Water Service Corporation.State of KY Cost Center.Cost Center - Regional.Intercompany Automatic Ac.Default Company.Default Reserve1.Default Reserve2</t>
  </si>
  <si>
    <t>2210.312000.91.113603.0000.000.0000</t>
  </si>
  <si>
    <t>78</t>
  </si>
  <si>
    <t>Water Service Corporation.Water Serv Corp Kentucky .BS Combined - Allocation.Intercompany Automatic Ac.Default Company.Default Reserve1.Default Reserve2</t>
  </si>
  <si>
    <t>2210.312040.78.113603.0000.000.0000</t>
  </si>
  <si>
    <t>Water Service Corporation.Water Serv Corp Kentucky .BS Combined.Intercompany Automatic Ac.Default Company.Default Reserve1.Default Reserve2</t>
  </si>
  <si>
    <t>2210.312040.97.113603.0000.000.0000</t>
  </si>
  <si>
    <t>113712</t>
  </si>
  <si>
    <t>Water Service Corporation.State of KY Cost Center.Cost Center - Regional.Preliminary Survey and In.Default Company.Default Reserve1.Default Reserve2</t>
  </si>
  <si>
    <t>2210.312000.91.113712.0000.000.0000</t>
  </si>
  <si>
    <t>Water Service Corporation.Clinton W.Water.Preliminary Survey and In.Default Company.Default Reserve1.Default Reserve2</t>
  </si>
  <si>
    <t>2210.312010.10.113712.0000.000.0000</t>
  </si>
  <si>
    <t>71</t>
  </si>
  <si>
    <t>141101</t>
  </si>
  <si>
    <t>Water Service Corporation.Clinton W.Water - Allocation.Land and Rights General.Default Company.Default Reserve1.Default Reserve2</t>
  </si>
  <si>
    <t>2210.312010.71.141101.0000.000.0000</t>
  </si>
  <si>
    <t>Water Service Corporation.Middlesboro W.Water - Allocation.Land and Rights General.Default Company.Default Reserve1.Default Reserve2</t>
  </si>
  <si>
    <t>2210.312015.71.141101.0000.000.0000</t>
  </si>
  <si>
    <t>Water Service Corporation.Water Serv Corp Kentucky .BS Combined - Allocation.Land and Rights General.Default Company.Default Reserve1.Default Reserve2</t>
  </si>
  <si>
    <t>2210.312040.78.141101.0000.000.0000</t>
  </si>
  <si>
    <t>Water Service Corporation.Water Serv Corp Kentucky .BS Combined.Land and Rights General.Default Company.Default Reserve1.Default Reserve2</t>
  </si>
  <si>
    <t>2210.312040.97.141101.0000.000.0000</t>
  </si>
  <si>
    <t>141199</t>
  </si>
  <si>
    <t>Water Service Corporation.Water Serv Corp Kentucky .BS Combined.Land Clearing.Default Company.Default Reserve1.Default Reserve2</t>
  </si>
  <si>
    <t>2210.312040.97.141199.0000.000.0000</t>
  </si>
  <si>
    <t>141201</t>
  </si>
  <si>
    <t>Water Service Corporation.Clinton W.Water.Organization.Default Company.Default Reserve1.Default Reserve2</t>
  </si>
  <si>
    <t>2210.312010.10.141201.0000.000.0000</t>
  </si>
  <si>
    <t>Water Service Corporation.Middlesboro W.Water.Organization.Default Company.Default Reserve1.Default Reserve2</t>
  </si>
  <si>
    <t>2210.312015.10.141201.0000.000.0000</t>
  </si>
  <si>
    <t>Water Service Corporation.Water Serv Corp Kentucky .BS Combined.Organization.Default Company.Default Reserve1.Default Reserve2</t>
  </si>
  <si>
    <t>2210.312040.97.141201.0000.000.0000</t>
  </si>
  <si>
    <t>141203</t>
  </si>
  <si>
    <t>Water Service Corporation.Middlesboro W.Water.Struct and Improv General.Default Company.Default Reserve1.Default Reserve2</t>
  </si>
  <si>
    <t>2210.312015.10.141203.0000.000.0000</t>
  </si>
  <si>
    <t>Water Service Corporation.Water Serv Corp Kentucky .BS Combined.Struct and Improv General.Default Company.Default Reserve1.Default Reserve2</t>
  </si>
  <si>
    <t>2210.312040.97.141203.0000.000.0000</t>
  </si>
  <si>
    <t>141204</t>
  </si>
  <si>
    <t>Water Service Corporation.Water Serv Corp Kentucky .BS Combined.Struct and Improv Service.Default Company.Default Reserve1.Default Reserve2</t>
  </si>
  <si>
    <t>2210.312040.97.141204.0000.000.0000</t>
  </si>
  <si>
    <t>141205</t>
  </si>
  <si>
    <t>Water Service Corporation.Water Serv Corp Kentucky.Water.Struct and Improv Water T.Default Company.Default Reserve1.Default Reserve2</t>
  </si>
  <si>
    <t>2210.312005.10.141205.0000.000.0000</t>
  </si>
  <si>
    <t>Water Service Corporation.Clinton W.Water.Struct and Improv Water T.Default Company.Default Reserve1.Default Reserve2</t>
  </si>
  <si>
    <t>2210.312010.10.141205.0000.000.0000</t>
  </si>
  <si>
    <t>Water Service Corporation.Middlesboro W.Water.Struct and Improv Water T.Default Company.Default Reserve1.Default Reserve2</t>
  </si>
  <si>
    <t>2210.312015.10.141205.0000.000.0000</t>
  </si>
  <si>
    <t>Water Service Corporation.Water Serv Corp Kentucky .BS Combined.Struct and Improv Water T.Default Company.Default Reserve1.Default Reserve2</t>
  </si>
  <si>
    <t>2210.312040.97.141205.0000.000.0000</t>
  </si>
  <si>
    <t>141206</t>
  </si>
  <si>
    <t>Water Service Corporation.Clinton W.Water.Struct and Improv Trans D.Default Company.Default Reserve1.Default Reserve2</t>
  </si>
  <si>
    <t>2210.312010.10.141206.0000.000.0000</t>
  </si>
  <si>
    <t>Water Service Corporation.Middlesboro W.Water.Struct and Improv Trans D.Default Company.Default Reserve1.Default Reserve2</t>
  </si>
  <si>
    <t>2210.312015.10.141206.0000.000.0000</t>
  </si>
  <si>
    <t>Water Service Corporation.Water Serv Corp Kentucky .BS Combined.Struct and Improv Trans D.Default Company.Default Reserve1.Default Reserve2</t>
  </si>
  <si>
    <t>2210.312040.97.141206.0000.000.0000</t>
  </si>
  <si>
    <t>141211</t>
  </si>
  <si>
    <t>Water Service Corporation.Clinton W.Water.Struct and Improv Reclaim.Default Company.Default Reserve1.Default Reserve2</t>
  </si>
  <si>
    <t>2210.312010.10.141211.0000.000.0000</t>
  </si>
  <si>
    <t>Water Service Corporation.Middlesboro W.Water.Struct and Improv Reclaim.Default Company.Default Reserve1.Default Reserve2</t>
  </si>
  <si>
    <t>2210.312015.10.141211.0000.000.0000</t>
  </si>
  <si>
    <t>141220</t>
  </si>
  <si>
    <t>Water Service Corporation.Clinton W.Water.Struct and Improv Office.Default Company.Default Reserve1.Default Reserve2</t>
  </si>
  <si>
    <t>2210.312010.10.141220.0000.000.0000</t>
  </si>
  <si>
    <t>Water Service Corporation.Clinton W.Water - Allocation.Struct and Improv Office.Default Company.Default Reserve1.Default Reserve2</t>
  </si>
  <si>
    <t>2210.312010.71.141220.0000.000.0000</t>
  </si>
  <si>
    <t>Water Service Corporation.Middlesboro W.Water.Struct and Improv Office.Default Company.Default Reserve1.Default Reserve2</t>
  </si>
  <si>
    <t>2210.312015.10.141220.0000.000.0000</t>
  </si>
  <si>
    <t>Water Service Corporation.Middlesboro W.Water - Allocation.Struct and Improv Office.Default Company.Default Reserve1.Default Reserve2</t>
  </si>
  <si>
    <t>2210.312015.71.141220.0000.000.0000</t>
  </si>
  <si>
    <t>Water Service Corporation.Water Serv Corp Kentucky .BS Combined - Allocation.Struct and Improv Office.Default Company.Default Reserve1.Default Reserve2</t>
  </si>
  <si>
    <t>2210.312040.78.141220.0000.000.0000</t>
  </si>
  <si>
    <t>Water Service Corporation.Water Serv Corp Kentucky .BS Combined.Struct and Improv Office.Default Company.Default Reserve1.Default Reserve2</t>
  </si>
  <si>
    <t>2210.312040.97.141220.0000.000.0000</t>
  </si>
  <si>
    <t>141223</t>
  </si>
  <si>
    <t>Water Service Corporation.Water Serv Corp Kentucky.Water.Wells and Springs.Default Company.Default Reserve1.Default Reserve2</t>
  </si>
  <si>
    <t>2210.312005.10.141223.0000.000.0000</t>
  </si>
  <si>
    <t>Water Service Corporation.Clinton W.Water.Wells and Springs.Default Company.Default Reserve1.Default Reserve2</t>
  </si>
  <si>
    <t>2210.312010.10.141223.0000.000.0000</t>
  </si>
  <si>
    <t>Water Service Corporation.Middlesboro W.Water.Wells and Springs.Default Company.Default Reserve1.Default Reserve2</t>
  </si>
  <si>
    <t>2210.312015.10.141223.0000.000.0000</t>
  </si>
  <si>
    <t>Water Service Corporation.Water Serv Corp Kentucky .BS Combined.Wells and Springs.Default Company.Default Reserve1.Default Reserve2</t>
  </si>
  <si>
    <t>2210.312040.97.141223.0000.000.0000</t>
  </si>
  <si>
    <t>141225</t>
  </si>
  <si>
    <t>Water Service Corporation.Clinton W.Water.Supply Mains.Default Company.Default Reserve1.Default Reserve2</t>
  </si>
  <si>
    <t>2210.312010.10.141225.0000.000.0000</t>
  </si>
  <si>
    <t>Water Service Corporation.Middlesboro W.Water.Supply Mains.Default Company.Default Reserve1.Default Reserve2</t>
  </si>
  <si>
    <t>2210.312015.10.141225.0000.000.0000</t>
  </si>
  <si>
    <t>Water Service Corporation.Water Serv Corp Kentucky .BS Combined.Supply Mains.Default Company.Default Reserve1.Default Reserve2</t>
  </si>
  <si>
    <t>2210.312040.97.141225.0000.000.0000</t>
  </si>
  <si>
    <t>141227</t>
  </si>
  <si>
    <t>Water Service Corporation.Clinton W.Water.Electric Pump Equip Src P.Default Company.Default Reserve1.Default Reserve2</t>
  </si>
  <si>
    <t>2210.312010.10.141227.0000.000.0000</t>
  </si>
  <si>
    <t>Water Service Corporation.Middlesboro W.Water.Electric Pump Equip Src P.Default Company.Default Reserve1.Default Reserve2</t>
  </si>
  <si>
    <t>2210.312015.10.141227.0000.000.0000</t>
  </si>
  <si>
    <t>Water Service Corporation.Water Serv Corp Kentucky .BS Combined.Electric Pump Equip Src P.Default Company.Default Reserve1.Default Reserve2</t>
  </si>
  <si>
    <t>2210.312040.97.141227.0000.000.0000</t>
  </si>
  <si>
    <t>141228</t>
  </si>
  <si>
    <t>Water Service Corporation.Water Serv Corp Kentucky.Water.Electric Pump Equip WTP.Default Company.Default Reserve1.Default Reserve2</t>
  </si>
  <si>
    <t>2210.312005.10.141228.0000.000.0000</t>
  </si>
  <si>
    <t>Water Service Corporation.Clinton W.Water.Electric Pump Equip WTP.Default Company.Default Reserve1.Default Reserve2</t>
  </si>
  <si>
    <t>2210.312010.10.141228.0000.000.0000</t>
  </si>
  <si>
    <t>Water Service Corporation.Middlesboro W.Water.Electric Pump Equip WTP.Default Company.Default Reserve1.Default Reserve2</t>
  </si>
  <si>
    <t>2210.312015.10.141228.0000.000.0000</t>
  </si>
  <si>
    <t>Water Service Corporation.Water Serv Corp Kentucky .BS Combined.Electric Pump Equip WTP.Default Company.Default Reserve1.Default Reserve2</t>
  </si>
  <si>
    <t>2210.312040.97.141228.0000.000.0000</t>
  </si>
  <si>
    <t>141229</t>
  </si>
  <si>
    <t>Water Service Corporation.Water Serv Corp Kentucky.Water.Electric Pump Equip Trans.Default Company.Default Reserve1.Default Reserve2</t>
  </si>
  <si>
    <t>2210.312005.10.141229.0000.000.0000</t>
  </si>
  <si>
    <t>Water Service Corporation.Clinton W.Water.Electric Pump Equip Trans.Default Company.Default Reserve1.Default Reserve2</t>
  </si>
  <si>
    <t>2210.312010.10.141229.0000.000.0000</t>
  </si>
  <si>
    <t>Water Service Corporation.Middlesboro W.Water.Electric Pump Equip Trans.Default Company.Default Reserve1.Default Reserve2</t>
  </si>
  <si>
    <t>2210.312015.10.141229.0000.000.0000</t>
  </si>
  <si>
    <t>Water Service Corporation.Water Serv Corp Kentucky .BS Combined.Electric Pump Equip Trans.Default Company.Default Reserve1.Default Reserve2</t>
  </si>
  <si>
    <t>2210.312040.97.141229.0000.000.0000</t>
  </si>
  <si>
    <t>141230</t>
  </si>
  <si>
    <t>Water Service Corporation.Water Serv Corp Kentucky.Water.Water Treatment Equipment.Default Company.Default Reserve1.Default Reserve2</t>
  </si>
  <si>
    <t>2210.312005.10.141230.0000.000.0000</t>
  </si>
  <si>
    <t>Water Service Corporation.Clinton W.Water.Water Treatment Equipment.Default Company.Default Reserve1.Default Reserve2</t>
  </si>
  <si>
    <t>2210.312010.10.141230.0000.000.0000</t>
  </si>
  <si>
    <t>Water Service Corporation.Middlesboro W.Water.Water Treatment Equipment.Default Company.Default Reserve1.Default Reserve2</t>
  </si>
  <si>
    <t>2210.312015.10.141230.0000.000.0000</t>
  </si>
  <si>
    <t>Water Service Corporation.Water Serv Corp Kentucky .BS Combined.Water Treatment Equipment.Default Company.Default Reserve1.Default Reserve2</t>
  </si>
  <si>
    <t>2210.312040.97.141230.0000.000.0000</t>
  </si>
  <si>
    <t>141231</t>
  </si>
  <si>
    <t>Water Service Corporation.Clinton W.Water.Dist Resv and Standpipes.Default Company.Default Reserve1.Default Reserve2</t>
  </si>
  <si>
    <t>2210.312010.10.141231.0000.000.0000</t>
  </si>
  <si>
    <t>Water Service Corporation.Middlesboro W.Water.Dist Resv and Standpipes.Default Company.Default Reserve1.Default Reserve2</t>
  </si>
  <si>
    <t>2210.312015.10.141231.0000.000.0000</t>
  </si>
  <si>
    <t>Water Service Corporation.Water Serv Corp Kentucky .BS Combined.Dist Resv and Standpipes.Default Company.Default Reserve1.Default Reserve2</t>
  </si>
  <si>
    <t>2210.312040.97.141231.0000.000.0000</t>
  </si>
  <si>
    <t>141232</t>
  </si>
  <si>
    <t>Water Service Corporation.Water Serv Corp Kentucky.Water.Trans and Distr Mains.Default Company.Default Reserve1.Default Reserve2</t>
  </si>
  <si>
    <t>2210.312005.10.141232.0000.000.0000</t>
  </si>
  <si>
    <t>Water Service Corporation.Clinton W.Water.Trans and Distr Mains.Default Company.Default Reserve1.Default Reserve2</t>
  </si>
  <si>
    <t>2210.312010.10.141232.0000.000.0000</t>
  </si>
  <si>
    <t>Water Service Corporation.Middlesboro W.Water.Trans and Distr Mains.Default Company.Default Reserve1.Default Reserve2</t>
  </si>
  <si>
    <t>2210.312015.10.141232.0000.000.0000</t>
  </si>
  <si>
    <t>Water Service Corporation.Water Serv Corp Kentucky .BS Combined.Trans and Distr Mains.Default Company.Default Reserve1.Default Reserve2</t>
  </si>
  <si>
    <t>2210.312040.97.141232.0000.000.0000</t>
  </si>
  <si>
    <t>141233</t>
  </si>
  <si>
    <t>Water Service Corporation.Clinton W.Water.Service Lines.Default Company.Default Reserve1.Default Reserve2</t>
  </si>
  <si>
    <t>2210.312010.10.141233.0000.000.0000</t>
  </si>
  <si>
    <t>Water Service Corporation.Middlesboro W.Water.Service Lines.Default Company.Default Reserve1.Default Reserve2</t>
  </si>
  <si>
    <t>2210.312015.10.141233.0000.000.0000</t>
  </si>
  <si>
    <t>Water Service Corporation.Water Serv Corp Kentucky .BS Combined.Service Lines.Default Company.Default Reserve1.Default Reserve2</t>
  </si>
  <si>
    <t>2210.312040.97.141233.0000.000.0000</t>
  </si>
  <si>
    <t>141234</t>
  </si>
  <si>
    <t>Water Service Corporation.Clinton W.Water.Meters.Default Company.Default Reserve1.Default Reserve2</t>
  </si>
  <si>
    <t>2210.312010.10.141234.0000.000.0000</t>
  </si>
  <si>
    <t>Water Service Corporation.Middlesboro W.Water.Meters.Default Company.Default Reserve1.Default Reserve2</t>
  </si>
  <si>
    <t>2210.312015.10.141234.0000.000.0000</t>
  </si>
  <si>
    <t>Water Service Corporation.Water Serv Corp Kentucky .BS Combined.Meters.Default Company.Default Reserve1.Default Reserve2</t>
  </si>
  <si>
    <t>2210.312040.97.141234.0000.000.0000</t>
  </si>
  <si>
    <t>141235</t>
  </si>
  <si>
    <t>Water Service Corporation.Water Serv Corp Kentucky.Water.Meter Installations.Default Company.Default Reserve1.Default Reserve2</t>
  </si>
  <si>
    <t>2210.312005.10.141235.0000.000.0000</t>
  </si>
  <si>
    <t>Water Service Corporation.Clinton W.Water.Meter Installations.Default Company.Default Reserve1.Default Reserve2</t>
  </si>
  <si>
    <t>2210.312010.10.141235.0000.000.0000</t>
  </si>
  <si>
    <t>Water Service Corporation.Middlesboro W.Water.Meter Installations.Default Company.Default Reserve1.Default Reserve2</t>
  </si>
  <si>
    <t>2210.312015.10.141235.0000.000.0000</t>
  </si>
  <si>
    <t>Water Service Corporation.Water Serv Corp Kentucky .BS Combined.Meter Installations.Default Company.Default Reserve1.Default Reserve2</t>
  </si>
  <si>
    <t>2210.312040.97.141235.0000.000.0000</t>
  </si>
  <si>
    <t>141236</t>
  </si>
  <si>
    <t>Water Service Corporation.Clinton W.Water.Hydrants.Default Company.Default Reserve1.Default Reserve2</t>
  </si>
  <si>
    <t>2210.312010.10.141236.0000.000.0000</t>
  </si>
  <si>
    <t>Water Service Corporation.Middlesboro W.Water.Hydrants.Default Company.Default Reserve1.Default Reserve2</t>
  </si>
  <si>
    <t>2210.312015.10.141236.0000.000.0000</t>
  </si>
  <si>
    <t>Water Service Corporation.Water Serv Corp Kentucky .BS Combined.Hydrants.Default Company.Default Reserve1.Default Reserve2</t>
  </si>
  <si>
    <t>2210.312040.97.141236.0000.000.0000</t>
  </si>
  <si>
    <t>141237</t>
  </si>
  <si>
    <t>Water Service Corporation.Clinton W.Water.Backflow Prevention Devic.Default Company.Default Reserve1.Default Reserve2</t>
  </si>
  <si>
    <t>2210.312010.10.141237.0000.000.0000</t>
  </si>
  <si>
    <t>Water Service Corporation.Middlesboro W.Water.Backflow Prevention Devic.Default Company.Default Reserve1.Default Reserve2</t>
  </si>
  <si>
    <t>2210.312015.10.141237.0000.000.0000</t>
  </si>
  <si>
    <t>Water Service Corporation.Water Serv Corp Kentucky .BS Combined.Backflow Prevention Devic.Default Company.Default Reserve1.Default Reserve2</t>
  </si>
  <si>
    <t>2210.312040.97.141237.0000.000.0000</t>
  </si>
  <si>
    <t>141269</t>
  </si>
  <si>
    <t>Water Service Corporation.Middlesboro W.Water.Other and Misc Equip WTP.Default Company.Default Reserve1.Default Reserve2</t>
  </si>
  <si>
    <t>2210.312015.10.141269.0000.000.0000</t>
  </si>
  <si>
    <t>312020</t>
  </si>
  <si>
    <t>15</t>
  </si>
  <si>
    <t>141274</t>
  </si>
  <si>
    <t>Water Service Corporation.Clinton S.Wastewater.Other Plant Treatment.Default Company.Default Reserve1.Default Reserve2</t>
  </si>
  <si>
    <t>2210.312020.15.141274.0000.000.0000</t>
  </si>
  <si>
    <t>Water Service Corporation.Water Serv Corp Kentucky .BS Combined.Other Plant Treatment.Default Company.Default Reserve1.Default Reserve2</t>
  </si>
  <si>
    <t>2210.312040.97.141274.0000.000.0000</t>
  </si>
  <si>
    <t>141278</t>
  </si>
  <si>
    <t>Water Service Corporation.Middlesboro W.Water.Plant Alloc.Default Company.Default Reserve1.Default Reserve2</t>
  </si>
  <si>
    <t>2210.312015.10.141278.0000.000.0000</t>
  </si>
  <si>
    <t>Water Service Corporation.Water Serv Corp Kentucky .BS Combined.Plant Alloc.Default Company.Default Reserve1.Default Reserve2</t>
  </si>
  <si>
    <t>2210.312040.97.141278.0000.000.0000</t>
  </si>
  <si>
    <t>141299</t>
  </si>
  <si>
    <t>Water Service Corporation.State of KY Cost Center.Cost Center - Regional - .Utility Plant Clearing.Default Company.Default Reserve1.Default Reserve2</t>
  </si>
  <si>
    <t>2210.312000.75.141299.0000.000.0000</t>
  </si>
  <si>
    <t>Water Service Corporation.State of KY Cost Center.Cost Center - Regional.Utility Plant Clearing.Default Company.Default Reserve1.Default Reserve2</t>
  </si>
  <si>
    <t>2210.312000.91.141299.0000.000.0000</t>
  </si>
  <si>
    <t>Water Service Corporation.Water Serv Corp Kentucky.Water.Utility Plant Clearing.Default Company.Default Reserve1.Default Reserve2</t>
  </si>
  <si>
    <t>2210.312005.10.141299.0000.000.0000</t>
  </si>
  <si>
    <t>Water Service Corporation.Clinton W.Water.Utility Plant Clearing.Default Company.Default Reserve1.Default Reserve2</t>
  </si>
  <si>
    <t>2210.312010.10.141299.0000.000.0000</t>
  </si>
  <si>
    <t>Water Service Corporation.Clinton W.Water - Allocation.Utility Plant Clearing.Default Company.Default Reserve1.Default Reserve2</t>
  </si>
  <si>
    <t>2210.312010.71.141299.0000.000.0000</t>
  </si>
  <si>
    <t>Water Service Corporation.Middlesboro W.Water.Utility Plant Clearing.Default Company.Default Reserve1.Default Reserve2</t>
  </si>
  <si>
    <t>2210.312015.10.141299.0000.000.0000</t>
  </si>
  <si>
    <t>Water Service Corporation.Middlesboro W.Water - Allocation.Utility Plant Clearing.Default Company.Default Reserve1.Default Reserve2</t>
  </si>
  <si>
    <t>2210.312015.71.141299.0000.000.0000</t>
  </si>
  <si>
    <t>141303</t>
  </si>
  <si>
    <t>Water Service Corporation.Clinton W.Water.Office Furniture.Default Company.Default Reserve1.Default Reserve2</t>
  </si>
  <si>
    <t>2210.312010.10.141303.0000.000.0000</t>
  </si>
  <si>
    <t>Water Service Corporation.Clinton W.Water - Allocation.Office Furniture.Default Company.Default Reserve1.Default Reserve2</t>
  </si>
  <si>
    <t>2210.312010.71.141303.0000.000.0000</t>
  </si>
  <si>
    <t>Water Service Corporation.Middlesboro W.Water.Office Furniture.Default Company.Default Reserve1.Default Reserve2</t>
  </si>
  <si>
    <t>2210.312015.10.141303.0000.000.0000</t>
  </si>
  <si>
    <t>Water Service Corporation.Middlesboro W.Water - Allocation.Office Furniture.Default Company.Default Reserve1.Default Reserve2</t>
  </si>
  <si>
    <t>2210.312015.71.141303.0000.000.0000</t>
  </si>
  <si>
    <t>Water Service Corporation.Water Serv Corp Kentucky .BS Combined - Allocation.Office Furniture.Default Company.Default Reserve1.Default Reserve2</t>
  </si>
  <si>
    <t>2210.312040.78.141303.0000.000.0000</t>
  </si>
  <si>
    <t>Water Service Corporation.Water Serv Corp Kentucky .BS Combined.Office Furniture.Default Company.Default Reserve1.Default Reserve2</t>
  </si>
  <si>
    <t>2210.312040.97.141303.0000.000.0000</t>
  </si>
  <si>
    <t>141305</t>
  </si>
  <si>
    <t>Water Service Corporation.Clinton W.Water - Allocation.Stores Equipment.Default Company.Default Reserve1.Default Reserve2</t>
  </si>
  <si>
    <t>2210.312010.71.141305.0000.000.0000</t>
  </si>
  <si>
    <t>Water Service Corporation.Middlesboro W.Water.Stores Equipment.Default Company.Default Reserve1.Default Reserve2</t>
  </si>
  <si>
    <t>2210.312015.10.141305.0000.000.0000</t>
  </si>
  <si>
    <t>Water Service Corporation.Middlesboro W.Water - Allocation.Stores Equipment.Default Company.Default Reserve1.Default Reserve2</t>
  </si>
  <si>
    <t>2210.312015.71.141305.0000.000.0000</t>
  </si>
  <si>
    <t>Water Service Corporation.Water Serv Corp Kentucky .BS Combined.Stores Equipment.Default Company.Default Reserve1.Default Reserve2</t>
  </si>
  <si>
    <t>2210.312040.97.141305.0000.000.0000</t>
  </si>
  <si>
    <t>141306</t>
  </si>
  <si>
    <t>Water Service Corporation.Clinton W.Water.Lab Equipment.Default Company.Default Reserve1.Default Reserve2</t>
  </si>
  <si>
    <t>2210.312010.10.141306.0000.000.0000</t>
  </si>
  <si>
    <t>Water Service Corporation.Middlesboro W.Water.Lab Equipment.Default Company.Default Reserve1.Default Reserve2</t>
  </si>
  <si>
    <t>2210.312015.10.141306.0000.000.0000</t>
  </si>
  <si>
    <t>Water Service Corporation.Water Serv Corp Kentucky .BS Combined.Lab Equipment.Default Company.Default Reserve1.Default Reserve2</t>
  </si>
  <si>
    <t>2210.312040.97.141306.0000.000.0000</t>
  </si>
  <si>
    <t>141308</t>
  </si>
  <si>
    <t>Water Service Corporation.State of KY Cost Center.Cost Center - Regional - .Tool Shop Equipment.Default Company.Default Reserve1.Default Reserve2</t>
  </si>
  <si>
    <t>2210.312000.75.141308.0000.000.0000</t>
  </si>
  <si>
    <t>Water Service Corporation.State of KY Cost Center.Cost Center - Regional.Tool Shop Equipment.Default Company.Default Reserve1.Default Reserve2</t>
  </si>
  <si>
    <t>2210.312000.91.141308.0000.000.0000</t>
  </si>
  <si>
    <t>Water Service Corporation.Clinton W.Water.Tool Shop Equipment.Default Company.Default Reserve1.Default Reserve2</t>
  </si>
  <si>
    <t>2210.312010.10.141308.0000.000.0000</t>
  </si>
  <si>
    <t>Water Service Corporation.Clinton W.Water - Allocation.Tool Shop Equipment.Default Company.Default Reserve1.Default Reserve2</t>
  </si>
  <si>
    <t>2210.312010.71.141308.0000.000.0000</t>
  </si>
  <si>
    <t>Water Service Corporation.Middlesboro W.Water.Tool Shop Equipment.Default Company.Default Reserve1.Default Reserve2</t>
  </si>
  <si>
    <t>2210.312015.10.141308.0000.000.0000</t>
  </si>
  <si>
    <t>Water Service Corporation.Middlesboro W.Water - Allocation.Tool Shop Equipment.Default Company.Default Reserve1.Default Reserve2</t>
  </si>
  <si>
    <t>2210.312015.71.141308.0000.000.0000</t>
  </si>
  <si>
    <t>Water Service Corporation.Water Serv Corp Kentucky .BS Combined - Allocation.Tool Shop Equipment.Default Company.Default Reserve1.Default Reserve2</t>
  </si>
  <si>
    <t>2210.312040.78.141308.0000.000.0000</t>
  </si>
  <si>
    <t>Water Service Corporation.Water Serv Corp Kentucky .BS Combined.Tool Shop Equipment.Default Company.Default Reserve1.Default Reserve2</t>
  </si>
  <si>
    <t>2210.312040.97.141308.0000.000.0000</t>
  </si>
  <si>
    <t>141309</t>
  </si>
  <si>
    <t>Water Service Corporation.Clinton W.Water.Power Operated Equipment.Default Company.Default Reserve1.Default Reserve2</t>
  </si>
  <si>
    <t>2210.312010.10.141309.0000.000.0000</t>
  </si>
  <si>
    <t>Water Service Corporation.Middlesboro W.Water.Power Operated Equipment.Default Company.Default Reserve1.Default Reserve2</t>
  </si>
  <si>
    <t>2210.312015.10.141309.0000.000.0000</t>
  </si>
  <si>
    <t>Water Service Corporation.Water Serv Corp Kentucky .BS Combined.Power Operated Equipment.Default Company.Default Reserve1.Default Reserve2</t>
  </si>
  <si>
    <t>2210.312040.97.141309.0000.000.0000</t>
  </si>
  <si>
    <t>141310</t>
  </si>
  <si>
    <t>Water Service Corporation.Clinton W.Water.Communications Equipment.Default Company.Default Reserve1.Default Reserve2</t>
  </si>
  <si>
    <t>2210.312010.10.141310.0000.000.0000</t>
  </si>
  <si>
    <t>Water Service Corporation.Clinton W.Water - Allocation.Communications Equipment.Default Company.Default Reserve1.Default Reserve2</t>
  </si>
  <si>
    <t>2210.312010.71.141310.0000.000.0000</t>
  </si>
  <si>
    <t>Water Service Corporation.Middlesboro W.Water.Communications Equipment.Default Company.Default Reserve1.Default Reserve2</t>
  </si>
  <si>
    <t>2210.312015.10.141310.0000.000.0000</t>
  </si>
  <si>
    <t>Water Service Corporation.Middlesboro W.Water - Allocation.Communications Equipment.Default Company.Default Reserve1.Default Reserve2</t>
  </si>
  <si>
    <t>2210.312015.71.141310.0000.000.0000</t>
  </si>
  <si>
    <t>Water Service Corporation.Water Serv Corp Kentucky .BS Combined - Allocation.Communications Equipment.Default Company.Default Reserve1.Default Reserve2</t>
  </si>
  <si>
    <t>2210.312040.78.141310.0000.000.0000</t>
  </si>
  <si>
    <t>Water Service Corporation.Water Serv Corp Kentucky .BS Combined.Communications Equipment.Default Company.Default Reserve1.Default Reserve2</t>
  </si>
  <si>
    <t>2210.312040.97.141310.0000.000.0000</t>
  </si>
  <si>
    <t>141399</t>
  </si>
  <si>
    <t>Water Service Corporation.State of KY Cost Center.Cost Center - Regional.Building and Equipment Cl.Default Company.Default Reserve1.Default Reserve2</t>
  </si>
  <si>
    <t>2210.312000.91.141399.0000.000.0000</t>
  </si>
  <si>
    <t>Water Service Corporation.Water Serv Corp Kentucky.Water.Building and Equipment Cl.Default Company.Default Reserve1.Default Reserve2</t>
  </si>
  <si>
    <t>2210.312005.10.141399.0000.000.0000</t>
  </si>
  <si>
    <t>Water Service Corporation.Clinton W.Water.Building and Equipment Cl.Default Company.Default Reserve1.Default Reserve2</t>
  </si>
  <si>
    <t>2210.312010.10.141399.0000.000.0000</t>
  </si>
  <si>
    <t>Water Service Corporation.Middlesboro W.Water.Building and Equipment Cl.Default Company.Default Reserve1.Default Reserve2</t>
  </si>
  <si>
    <t>2210.312015.10.141399.0000.000.0000</t>
  </si>
  <si>
    <t>Water Service Corporation.Clinton S.Wastewater.Building and Equipment Cl.Default Company.Default Reserve1.Default Reserve2</t>
  </si>
  <si>
    <t>2210.312020.15.141399.0000.000.0000</t>
  </si>
  <si>
    <t>141401</t>
  </si>
  <si>
    <t>Water Service Corporation.State of KY Cost Center.Cost Center - Regional - .Vehicles.Default Company.Default Reserve1.Default Reserve2</t>
  </si>
  <si>
    <t>2210.312000.75.141401.0000.000.0000</t>
  </si>
  <si>
    <t>Water Service Corporation.State of KY Cost Center.Cost Center - Regional.Vehicles.Default Company.Default Reserve1.Default Reserve2</t>
  </si>
  <si>
    <t>2210.312000.91.141401.0000.000.0000</t>
  </si>
  <si>
    <t>Water Service Corporation.Clinton W.Water - Allocation.Vehicles.Default Company.Default Reserve1.Default Reserve2</t>
  </si>
  <si>
    <t>2210.312010.71.141401.0000.000.0000</t>
  </si>
  <si>
    <t>Water Service Corporation.Middlesboro W.Water - Allocation.Vehicles.Default Company.Default Reserve1.Default Reserve2</t>
  </si>
  <si>
    <t>2210.312015.71.141401.0000.000.0000</t>
  </si>
  <si>
    <t>Water Service Corporation.Water Serv Corp Kentucky .BS Combined - Allocation.Vehicles.Default Company.Default Reserve1.Default Reserve2</t>
  </si>
  <si>
    <t>2210.312040.78.141401.0000.000.0000</t>
  </si>
  <si>
    <t>141499</t>
  </si>
  <si>
    <t>Water Service Corporation.State of KY Cost Center.Cost Center - Regional.Vehicles Clearing.Default Company.Default Reserve1.Default Reserve2</t>
  </si>
  <si>
    <t>2210.312000.91.141499.0000.000.0000</t>
  </si>
  <si>
    <t>141501</t>
  </si>
  <si>
    <t>Water Service Corporation.Clinton W.Water - Allocation.Computer Hardware.Default Company.Default Reserve1.Default Reserve2</t>
  </si>
  <si>
    <t>2210.312010.71.141501.0000.000.0000</t>
  </si>
  <si>
    <t>Water Service Corporation.Middlesboro W.Water.Computer Hardware.Default Company.Default Reserve1.Default Reserve2</t>
  </si>
  <si>
    <t>2210.312015.10.141501.0000.000.0000</t>
  </si>
  <si>
    <t>Water Service Corporation.Middlesboro W.Water - Allocation.Computer Hardware.Default Company.Default Reserve1.Default Reserve2</t>
  </si>
  <si>
    <t>2210.312015.71.141501.0000.000.0000</t>
  </si>
  <si>
    <t>141502</t>
  </si>
  <si>
    <t>Water Service Corporation.Clinton W.Water - Allocation.Desktop/Laptop Computers.Default Company.Default Reserve1.Default Reserve2</t>
  </si>
  <si>
    <t>2210.312010.71.141502.0000.000.0000</t>
  </si>
  <si>
    <t>Water Service Corporation.Middlesboro W.Water - Allocation.Desktop/Laptop Computers.Default Company.Default Reserve1.Default Reserve2</t>
  </si>
  <si>
    <t>2210.312015.71.141502.0000.000.0000</t>
  </si>
  <si>
    <t>141503</t>
  </si>
  <si>
    <t>Water Service Corporation.Clinton W.Water - Allocation.Mainframe Computers.Default Company.Default Reserve1.Default Reserve2</t>
  </si>
  <si>
    <t>2210.312010.71.141503.0000.000.0000</t>
  </si>
  <si>
    <t>Water Service Corporation.Middlesboro W.Water - Allocation.Mainframe Computers.Default Company.Default Reserve1.Default Reserve2</t>
  </si>
  <si>
    <t>2210.312015.71.141503.0000.000.0000</t>
  </si>
  <si>
    <t>Water Service Corporation.Water Serv Corp Kentucky .BS Combined - Allocation.Mainframe Computers.Default Company.Default Reserve1.Default Reserve2</t>
  </si>
  <si>
    <t>2210.312040.78.141503.0000.000.0000</t>
  </si>
  <si>
    <t>141504</t>
  </si>
  <si>
    <t>Water Service Corporation.State of KY Cost Center.Cost Center - Regional - .Mini Comp Wtr.Default Company.Default Reserve1.Default Reserve2</t>
  </si>
  <si>
    <t>2210.312000.75.141504.0000.000.0000</t>
  </si>
  <si>
    <t>Water Service Corporation.State of KY Cost Center.Cost Center - Regional.Mini Comp Wtr.Default Company.Default Reserve1.Default Reserve2</t>
  </si>
  <si>
    <t>2210.312000.91.141504.0000.000.0000</t>
  </si>
  <si>
    <t>Water Service Corporation.Clinton W.Water.Mini Comp Wtr.Default Company.Default Reserve1.Default Reserve2</t>
  </si>
  <si>
    <t>2210.312010.10.141504.0000.000.0000</t>
  </si>
  <si>
    <t>Water Service Corporation.Clinton W.Water - Allocation.Mini Comp Wtr.Default Company.Default Reserve1.Default Reserve2</t>
  </si>
  <si>
    <t>2210.312010.71.141504.0000.000.0000</t>
  </si>
  <si>
    <t>Water Service Corporation.Middlesboro W.Water.Mini Comp Wtr.Default Company.Default Reserve1.Default Reserve2</t>
  </si>
  <si>
    <t>2210.312015.10.141504.0000.000.0000</t>
  </si>
  <si>
    <t>Water Service Corporation.Middlesboro W.Water - Allocation.Mini Comp Wtr.Default Company.Default Reserve1.Default Reserve2</t>
  </si>
  <si>
    <t>2210.312015.71.141504.0000.000.0000</t>
  </si>
  <si>
    <t>Water Service Corporation.Water Serv Corp Kentucky .BS Combined - Allocation.Mini Comp Wtr.Default Company.Default Reserve1.Default Reserve2</t>
  </si>
  <si>
    <t>2210.312040.78.141504.0000.000.0000</t>
  </si>
  <si>
    <t>141601</t>
  </si>
  <si>
    <t>Water Service Corporation.Clinton W.Water - Allocation.Computer Software.Default Company.Default Reserve1.Default Reserve2</t>
  </si>
  <si>
    <t>2210.312010.71.141601.0000.000.0000</t>
  </si>
  <si>
    <t>Water Service Corporation.Middlesboro W.Water - Allocation.Computer Software.Default Company.Default Reserve1.Default Reserve2</t>
  </si>
  <si>
    <t>2210.312015.71.141601.0000.000.0000</t>
  </si>
  <si>
    <t>141602</t>
  </si>
  <si>
    <t>Water Service Corporation.State of KY Cost Center.Cost Center - Regional - .Comp Systems.Default Company.Default Reserve1.Default Reserve2</t>
  </si>
  <si>
    <t>2210.312000.75.141602.0000.000.0000</t>
  </si>
  <si>
    <t>Water Service Corporation.State of KY Cost Center.Cost Center - Regional.Comp Systems.Default Company.Default Reserve1.Default Reserve2</t>
  </si>
  <si>
    <t>2210.312000.91.141602.0000.000.0000</t>
  </si>
  <si>
    <t>Water Service Corporation.Clinton W.Water - Allocation.Comp Systems.Default Company.Default Reserve1.Default Reserve2</t>
  </si>
  <si>
    <t>2210.312010.71.141602.0000.000.0000</t>
  </si>
  <si>
    <t>Water Service Corporation.Middlesboro W.Water - Allocation.Comp Systems.Default Company.Default Reserve1.Default Reserve2</t>
  </si>
  <si>
    <t>2210.312015.71.141602.0000.000.0000</t>
  </si>
  <si>
    <t>Water Service Corporation.Water Serv Corp Kentucky .BS Combined - Allocation.Comp Systems.Default Company.Default Reserve1.Default Reserve2</t>
  </si>
  <si>
    <t>2210.312040.78.141602.0000.000.0000</t>
  </si>
  <si>
    <t>141603</t>
  </si>
  <si>
    <t>Water Service Corporation.State of KY Cost Center.Cost Center - Regional - .Micro Systems.Default Company.Default Reserve1.Default Reserve2</t>
  </si>
  <si>
    <t>2210.312000.75.141603.0000.000.0000</t>
  </si>
  <si>
    <t>Water Service Corporation.State of KY Cost Center.Cost Center - Regional.Micro Systems.Default Company.Default Reserve1.Default Reserve2</t>
  </si>
  <si>
    <t>2210.312000.91.141603.0000.000.0000</t>
  </si>
  <si>
    <t>Water Service Corporation.Clinton W.Water - Allocation.Micro Systems.Default Company.Default Reserve1.Default Reserve2</t>
  </si>
  <si>
    <t>2210.312010.71.141603.0000.000.0000</t>
  </si>
  <si>
    <t>Water Service Corporation.Middlesboro W.Water - Allocation.Micro Systems.Default Company.Default Reserve1.Default Reserve2</t>
  </si>
  <si>
    <t>2210.312015.71.141603.0000.000.0000</t>
  </si>
  <si>
    <t>Water Service Corporation.Water Serv Corp Kentucky .BS Combined - Allocation.Micro Systems.Default Company.Default Reserve1.Default Reserve2</t>
  </si>
  <si>
    <t>2210.312040.78.141603.0000.000.0000</t>
  </si>
  <si>
    <t>141699</t>
  </si>
  <si>
    <t>Water Service Corporation.State of KY Cost Center.Cost Center - Regional - .Computer Clearing.Default Company.Default Reserve1.Default Reserve2</t>
  </si>
  <si>
    <t>2210.312000.75.141699.0000.000.0000</t>
  </si>
  <si>
    <t>Water Service Corporation.State of KY Cost Center.Cost Center - Regional.Computer Clearing.Default Company.Default Reserve1.Default Reserve2</t>
  </si>
  <si>
    <t>2210.312000.91.141699.0000.000.0000</t>
  </si>
  <si>
    <t>Water Service Corporation.Clinton W.Water - Allocation.Computer Clearing.Default Company.Default Reserve1.Default Reserve2</t>
  </si>
  <si>
    <t>2210.312010.71.141699.0000.000.0000</t>
  </si>
  <si>
    <t>1010</t>
  </si>
  <si>
    <t>Water Service Corporation.Clinton W.Water - Allocation.Computer Clearing.Corix Infrastructure Inc\..Default Reserve1.Default Reserve2</t>
  </si>
  <si>
    <t>2210.312010.71.141699.1010.000.0000</t>
  </si>
  <si>
    <t>Water Service Corporation.Middlesboro W.Water.Computer Clearing.Default Company.Default Reserve1.Default Reserve2</t>
  </si>
  <si>
    <t>2210.312015.10.141699.0000.000.0000</t>
  </si>
  <si>
    <t>Water Service Corporation.Middlesboro W.Water - Allocation.Computer Clearing.Default Company.Default Reserve1.Default Reserve2</t>
  </si>
  <si>
    <t>2210.312015.71.141699.0000.000.0000</t>
  </si>
  <si>
    <t>Water Service Corporation.Middlesboro W.Water - Allocation.Computer Clearing.Corix Infrastructure Inc\..Default Reserve1.Default Reserve2</t>
  </si>
  <si>
    <t>2210.312015.71.141699.1010.000.0000</t>
  </si>
  <si>
    <t>141702</t>
  </si>
  <si>
    <t>Water Service Corporation.State of KY Cost Center.Cost Center - Regional - .CWIP - Captime.Default Company.Default Reserve1.Default Reserve2</t>
  </si>
  <si>
    <t>2210.312000.75.141702.0000.000.0000</t>
  </si>
  <si>
    <t>Water Service Corporation.State of KY Cost Center.Cost Center - Regional.CWIP - Captime.Default Company.Default Reserve1.Default Reserve2</t>
  </si>
  <si>
    <t>2210.312000.91.141702.0000.000.0000</t>
  </si>
  <si>
    <t>Water Service Corporation.Water Serv Corp Kentucky.Water.CWIP - Captime.Default Company.Default Reserve1.Default Reserve2</t>
  </si>
  <si>
    <t>2210.312005.10.141702.0000.000.0000</t>
  </si>
  <si>
    <t>Water Service Corporation.Clinton W.Water.CWIP - Captime.Default Company.Default Reserve1.Default Reserve2</t>
  </si>
  <si>
    <t>2210.312010.10.141702.0000.000.0000</t>
  </si>
  <si>
    <t>Water Service Corporation.Middlesboro W.Water.CWIP - Captime.Default Company.Default Reserve1.Default Reserve2</t>
  </si>
  <si>
    <t>2210.312015.10.141702.0000.000.0000</t>
  </si>
  <si>
    <t>Water Service Corporation.Water Serv Corp Kentucky .BS Combined - Allocation.CWIP - Captime.Default Company.Default Reserve1.Default Reserve2</t>
  </si>
  <si>
    <t>2210.312040.78.141702.0000.000.0000</t>
  </si>
  <si>
    <t>Water Service Corporation.Water Serv Corp Kentucky .BS Combined.CWIP - Captime.Default Company.Default Reserve1.Default Reserve2</t>
  </si>
  <si>
    <t>2210.312040.97.141702.0000.000.0000</t>
  </si>
  <si>
    <t>141703</t>
  </si>
  <si>
    <t>Water Service Corporation.Clinton W.Water.CWIP - Interest During Co.Default Company.Default Reserve1.Default Reserve2</t>
  </si>
  <si>
    <t>2210.312010.10.141703.0000.000.0000</t>
  </si>
  <si>
    <t>Water Service Corporation.Middlesboro W.Water.CWIP - Interest During Co.Default Company.Default Reserve1.Default Reserve2</t>
  </si>
  <si>
    <t>2210.312015.10.141703.0000.000.0000</t>
  </si>
  <si>
    <t>Water Service Corporation.Water Serv Corp Kentucky .BS Combined.CWIP - Interest During Co.Default Company.Default Reserve1.Default Reserve2</t>
  </si>
  <si>
    <t>2210.312040.97.141703.0000.000.0000</t>
  </si>
  <si>
    <t>141704</t>
  </si>
  <si>
    <t>Water Service Corporation.Clinton W.Water.CWIP - Engineering.Default Company.Default Reserve1.Default Reserve2</t>
  </si>
  <si>
    <t>2210.312010.10.141704.0000.000.0000</t>
  </si>
  <si>
    <t>Water Service Corporation.Middlesboro W.Water.CWIP - Engineering.Default Company.Default Reserve1.Default Reserve2</t>
  </si>
  <si>
    <t>2210.312015.10.141704.0000.000.0000</t>
  </si>
  <si>
    <t>Water Service Corporation.Water Serv Corp Kentucky .BS Combined.CWIP - Engineering.Default Company.Default Reserve1.Default Reserve2</t>
  </si>
  <si>
    <t>2210.312040.97.141704.0000.000.0000</t>
  </si>
  <si>
    <t>141705</t>
  </si>
  <si>
    <t>Water Service Corporation.State of KY Cost Center.Cost Center - Regional.CWIP - Labor/Installation.Default Company.Default Reserve1.Default Reserve2</t>
  </si>
  <si>
    <t>2210.312000.91.141705.0000.000.0000</t>
  </si>
  <si>
    <t>Water Service Corporation.Middlesboro W.Water.CWIP - Labor/Installation.Default Company.Default Reserve1.Default Reserve2</t>
  </si>
  <si>
    <t>2210.312015.10.141705.0000.000.0000</t>
  </si>
  <si>
    <t>Water Service Corporation.Water Serv Corp Kentucky .BS Combined.CWIP - Labor/Installation.Default Company.Default Reserve1.Default Reserve2</t>
  </si>
  <si>
    <t>2210.312040.97.141705.0000.000.0000</t>
  </si>
  <si>
    <t>141706</t>
  </si>
  <si>
    <t>Water Service Corporation.Water Serv Corp Kentucky .BS Combined.CWIP - Equipment.Default Company.Default Reserve1.Default Reserve2</t>
  </si>
  <si>
    <t>2210.312040.97.141706.0000.000.0000</t>
  </si>
  <si>
    <t>141707</t>
  </si>
  <si>
    <t>Water Service Corporation.Water Serv Corp Kentucky .BS Combined.CWIP - Material.Default Company.Default Reserve1.Default Reserve2</t>
  </si>
  <si>
    <t>2210.312040.97.141707.0000.000.0000</t>
  </si>
  <si>
    <t>141709</t>
  </si>
  <si>
    <t>Water Service Corporation.Water Serv Corp Kentucky .BS Combined.CWIP - Piping.Default Company.Default Reserve1.Default Reserve2</t>
  </si>
  <si>
    <t>2210.312040.97.141709.0000.000.0000</t>
  </si>
  <si>
    <t>141710</t>
  </si>
  <si>
    <t>Water Service Corporation.Water Serv Corp Kentucky .BS Combined.CWIP - Site Work.Default Company.Default Reserve1.Default Reserve2</t>
  </si>
  <si>
    <t>2210.312040.97.141710.0000.000.0000</t>
  </si>
  <si>
    <t>141720</t>
  </si>
  <si>
    <t>Water Service Corporation.Water Serv Corp Kentucky .BS Combined.CWIP - Pumps/Equipment.Default Company.Default Reserve1.Default Reserve2</t>
  </si>
  <si>
    <t>2210.312040.97.141720.0000.000.0000</t>
  </si>
  <si>
    <t>141732</t>
  </si>
  <si>
    <t>Water Service Corporation.State of KY Cost Center.Cost Center - Regional.CWIP - Transfer to Fixed .Default Company.Default Reserve1.Default Reserve2</t>
  </si>
  <si>
    <t>2210.312000.91.141732.0000.000.0000</t>
  </si>
  <si>
    <t>Water Service Corporation.Middlesboro W.Water.CWIP - Transfer to Fixed .Default Company.Default Reserve1.Default Reserve2</t>
  </si>
  <si>
    <t>2210.312015.10.141732.0000.000.0000</t>
  </si>
  <si>
    <t>Water Service Corporation.Water Serv Corp Kentucky .BS Combined.CWIP - Transfer to Fixed .Default Company.Default Reserve1.Default Reserve2</t>
  </si>
  <si>
    <t>2210.312040.97.141732.0000.000.0000</t>
  </si>
  <si>
    <t>141748</t>
  </si>
  <si>
    <t>Water Service Corporation.Water Serv Corp Kentucky .BS Combined.CWIP - Contractor/Labour.Default Company.Default Reserve1.Default Reserve2</t>
  </si>
  <si>
    <t>2210.312040.97.141748.0000.000.0000</t>
  </si>
  <si>
    <t>141753</t>
  </si>
  <si>
    <t>Water Service Corporation.Clinton W.Water.CWIP - Modification/Con.Default Company.Default Reserve1.Default Reserve2</t>
  </si>
  <si>
    <t>2210.312010.10.141753.0000.000.0000</t>
  </si>
  <si>
    <t>141761</t>
  </si>
  <si>
    <t>Water Service Corporation.Middlesboro W.Water.CWIP - Construction.Default Company.Default Reserve1.Default Reserve2</t>
  </si>
  <si>
    <t>2210.312015.10.141761.0000.000.0000</t>
  </si>
  <si>
    <t>141798</t>
  </si>
  <si>
    <t>Water Service Corporation.State of KY Cost Center.Cost Center - Regional.CWIP - Clearing-Fixed Ass.Default Company.Default Reserve1.Default Reserve2</t>
  </si>
  <si>
    <t>2210.312000.91.141798.0000.000.0000</t>
  </si>
  <si>
    <t>Water Service Corporation.Water Serv Corp Kentucky.Water.CWIP - Clearing-Fixed Ass.Default Company.Default Reserve1.Default Reserve2</t>
  </si>
  <si>
    <t>2210.312005.10.141798.0000.000.0000</t>
  </si>
  <si>
    <t>Water Service Corporation.Clinton W.Water.CWIP - Clearing-Fixed Ass.Default Company.Default Reserve1.Default Reserve2</t>
  </si>
  <si>
    <t>2210.312010.10.141798.0000.000.0000</t>
  </si>
  <si>
    <t>Water Service Corporation.Middlesboro W.Water.CWIP - Clearing-Fixed Ass.Default Company.Default Reserve1.Default Reserve2</t>
  </si>
  <si>
    <t>2210.312015.10.141798.0000.000.0000</t>
  </si>
  <si>
    <t>Water Service Corporation.Clinton S.Wastewater.CWIP - Clearing-Fixed Ass.Default Company.Default Reserve1.Default Reserve2</t>
  </si>
  <si>
    <t>2210.312020.15.141798.0000.000.0000</t>
  </si>
  <si>
    <t>141799</t>
  </si>
  <si>
    <t>Water Service Corporation.State of KY Cost Center.Cost Center - Regional.CWIP - Clearing.Default Company.Default Reserve1.Default Reserve2</t>
  </si>
  <si>
    <t>2210.312000.91.141799.0000.000.0000</t>
  </si>
  <si>
    <t>Water Service Corporation.Water Serv Corp Kentucky.Water.CWIP - Clearing.Default Company.Default Reserve1.Default Reserve2</t>
  </si>
  <si>
    <t>2210.312005.10.141799.0000.000.0000</t>
  </si>
  <si>
    <t>141899</t>
  </si>
  <si>
    <t>Water Service Corporation.Water Serv Corp Kentucky.Water.CIAC-Clearing account.Default Company.Default Reserve1.Default Reserve2</t>
  </si>
  <si>
    <t>2210.312005.10.141899.0000.000.0000</t>
  </si>
  <si>
    <t>Water Service Corporation.Clinton W.Water.CIAC-Clearing account.Default Company.Default Reserve1.Default Reserve2</t>
  </si>
  <si>
    <t>2210.312010.10.141899.0000.000.0000</t>
  </si>
  <si>
    <t>Water Service Corporation.Middlesboro W.Water.CIAC-Clearing account.Default Company.Default Reserve1.Default Reserve2</t>
  </si>
  <si>
    <t>2210.312015.10.141899.0000.000.0000</t>
  </si>
  <si>
    <t>Water Service Corporation.Water Serv Corp Kentucky .BS Combined.CIAC-Clearing account.Default Company.Default Reserve1.Default Reserve2</t>
  </si>
  <si>
    <t>2210.312040.97.141899.0000.000.0000</t>
  </si>
  <si>
    <t>141901</t>
  </si>
  <si>
    <t>Water Service Corporation.Water Serv Corp Kentucky.Water.Purchase Acquisition Adju.Default Company.Default Reserve1.Default Reserve2</t>
  </si>
  <si>
    <t>2210.312005.10.141901.0000.000.0000</t>
  </si>
  <si>
    <t>Water Service Corporation.Water Serv Corp Kentucky .BS Combined.Purchase Acquisition Adju.Default Company.Default Reserve1.Default Reserve2</t>
  </si>
  <si>
    <t>2210.312040.97.141901.0000.000.0000</t>
  </si>
  <si>
    <t>141999</t>
  </si>
  <si>
    <t>Water Service Corporation.Water Serv Corp Kentucky.Water.PAA Clearing.Default Company.Default Reserve1.Default Reserve2</t>
  </si>
  <si>
    <t>2210.312005.10.141999.0000.000.0000</t>
  </si>
  <si>
    <t>142201</t>
  </si>
  <si>
    <t>Water Service Corporation.Clinton W.Water.Acc Dep -  Organization.Default Company.Default Reserve1.Default Reserve2</t>
  </si>
  <si>
    <t>2210.312010.10.142201.0000.000.0000</t>
  </si>
  <si>
    <t>Water Service Corporation.Middlesboro W.Water.Acc Dep -  Organization.Default Company.Default Reserve1.Default Reserve2</t>
  </si>
  <si>
    <t>2210.312015.10.142201.0000.000.0000</t>
  </si>
  <si>
    <t>Water Service Corporation.Water Serv Corp Kentucky .BS Combined.Acc Dep -  Organization.Default Company.Default Reserve1.Default Reserve2</t>
  </si>
  <si>
    <t>2210.312040.97.142201.0000.000.0000</t>
  </si>
  <si>
    <t>142203</t>
  </si>
  <si>
    <t>Water Service Corporation.Middlesboro W.Water.Acc Dep -  Struct and Imp.Default Company.Default Reserve1.Default Reserve2</t>
  </si>
  <si>
    <t>2210.312015.10.142203.0000.000.0000</t>
  </si>
  <si>
    <t>Water Service Corporation.Water Serv Corp Kentucky .BS Combined.Acc Dep -  Struct and Imp.Default Company.Default Reserve1.Default Reserve2</t>
  </si>
  <si>
    <t>2210.312040.97.142203.0000.000.0000</t>
  </si>
  <si>
    <t>142204</t>
  </si>
  <si>
    <t>2210.312040.97.142204.0000.000.0000</t>
  </si>
  <si>
    <t>142205</t>
  </si>
  <si>
    <t>Water Service Corporation.Water Serv Corp Kentucky.Water.Acc Dep -  Struct and Imp.Default Company.Default Reserve1.Default Reserve2</t>
  </si>
  <si>
    <t>2210.312005.10.142205.0000.000.0000</t>
  </si>
  <si>
    <t>Water Service Corporation.Clinton W.Water.Acc Dep -  Struct and Imp.Default Company.Default Reserve1.Default Reserve2</t>
  </si>
  <si>
    <t>2210.312010.10.142205.0000.000.0000</t>
  </si>
  <si>
    <t>2210.312015.10.142205.0000.000.0000</t>
  </si>
  <si>
    <t>2210.312040.97.142205.0000.000.0000</t>
  </si>
  <si>
    <t>142206</t>
  </si>
  <si>
    <t>2210.312010.10.142206.0000.000.0000</t>
  </si>
  <si>
    <t>2210.312015.10.142206.0000.000.0000</t>
  </si>
  <si>
    <t>2210.312040.97.142206.0000.000.0000</t>
  </si>
  <si>
    <t>142211</t>
  </si>
  <si>
    <t>2210.312010.10.142211.0000.000.0000</t>
  </si>
  <si>
    <t>2210.312015.10.142211.0000.000.0000</t>
  </si>
  <si>
    <t>142220</t>
  </si>
  <si>
    <t>2210.312010.10.142220.0000.000.0000</t>
  </si>
  <si>
    <t>Water Service Corporation.Clinton W.Water - Allocation.Acc Dep -  Struct and Imp.Default Company.Default Reserve1.Default Reserve2</t>
  </si>
  <si>
    <t>2210.312010.71.142220.0000.000.0000</t>
  </si>
  <si>
    <t>2210.312015.10.142220.0000.000.0000</t>
  </si>
  <si>
    <t>Water Service Corporation.Middlesboro W.Water - Allocation.Acc Dep -  Struct and Imp.Default Company.Default Reserve1.Default Reserve2</t>
  </si>
  <si>
    <t>2210.312015.71.142220.0000.000.0000</t>
  </si>
  <si>
    <t>Water Service Corporation.Water Serv Corp Kentucky .BS Combined - Allocation.Acc Dep -  Struct and Imp.Default Company.Default Reserve1.Default Reserve2</t>
  </si>
  <si>
    <t>2210.312040.78.142220.0000.000.0000</t>
  </si>
  <si>
    <t>2210.312040.97.142220.0000.000.0000</t>
  </si>
  <si>
    <t>142223</t>
  </si>
  <si>
    <t>Water Service Corporation.Water Serv Corp Kentucky.Water.Acc Dep -  Wells and Spri.Default Company.Default Reserve1.Default Reserve2</t>
  </si>
  <si>
    <t>2210.312005.10.142223.0000.000.0000</t>
  </si>
  <si>
    <t>Water Service Corporation.Clinton W.Water.Acc Dep -  Wells and Spri.Default Company.Default Reserve1.Default Reserve2</t>
  </si>
  <si>
    <t>2210.312010.10.142223.0000.000.0000</t>
  </si>
  <si>
    <t>Water Service Corporation.Middlesboro W.Water.Acc Dep -  Wells and Spri.Default Company.Default Reserve1.Default Reserve2</t>
  </si>
  <si>
    <t>2210.312015.10.142223.0000.000.0000</t>
  </si>
  <si>
    <t>Water Service Corporation.Water Serv Corp Kentucky .BS Combined.Acc Dep -  Wells and Spri.Default Company.Default Reserve1.Default Reserve2</t>
  </si>
  <si>
    <t>2210.312040.97.142223.0000.000.0000</t>
  </si>
  <si>
    <t>142225</t>
  </si>
  <si>
    <t>Water Service Corporation.Clinton W.Water.Acc Dep -  Supply Mains.Default Company.Default Reserve1.Default Reserve2</t>
  </si>
  <si>
    <t>2210.312010.10.142225.0000.000.0000</t>
  </si>
  <si>
    <t>Water Service Corporation.Middlesboro W.Water.Acc Dep -  Supply Mains.Default Company.Default Reserve1.Default Reserve2</t>
  </si>
  <si>
    <t>2210.312015.10.142225.0000.000.0000</t>
  </si>
  <si>
    <t>Water Service Corporation.Water Serv Corp Kentucky .BS Combined.Acc Dep -  Supply Mains.Default Company.Default Reserve1.Default Reserve2</t>
  </si>
  <si>
    <t>2210.312040.97.142225.0000.000.0000</t>
  </si>
  <si>
    <t>142227</t>
  </si>
  <si>
    <t>Water Service Corporation.Clinton W.Water.Acc Dep -  Electric Pump .Default Company.Default Reserve1.Default Reserve2</t>
  </si>
  <si>
    <t>2210.312010.10.142227.0000.000.0000</t>
  </si>
  <si>
    <t>Water Service Corporation.Middlesboro W.Water.Acc Dep -  Electric Pump .Default Company.Default Reserve1.Default Reserve2</t>
  </si>
  <si>
    <t>2210.312015.10.142227.0000.000.0000</t>
  </si>
  <si>
    <t>Water Service Corporation.Water Serv Corp Kentucky .BS Combined.Acc Dep -  Electric Pump .Default Company.Default Reserve1.Default Reserve2</t>
  </si>
  <si>
    <t>2210.312040.97.142227.0000.000.0000</t>
  </si>
  <si>
    <t>142228</t>
  </si>
  <si>
    <t>Water Service Corporation.Water Serv Corp Kentucky.Water.Acc Dep -  Electric Pump .Default Company.Default Reserve1.Default Reserve2</t>
  </si>
  <si>
    <t>2210.312005.10.142228.0000.000.0000</t>
  </si>
  <si>
    <t>2210.312010.10.142228.0000.000.0000</t>
  </si>
  <si>
    <t>2210.312015.10.142228.0000.000.0000</t>
  </si>
  <si>
    <t>2210.312040.97.142228.0000.000.0000</t>
  </si>
  <si>
    <t>142229</t>
  </si>
  <si>
    <t>2210.312005.10.142229.0000.000.0000</t>
  </si>
  <si>
    <t>2210.312010.10.142229.0000.000.0000</t>
  </si>
  <si>
    <t>2210.312015.10.142229.0000.000.0000</t>
  </si>
  <si>
    <t>2210.312040.97.142229.0000.000.0000</t>
  </si>
  <si>
    <t>142230</t>
  </si>
  <si>
    <t>Water Service Corporation.Water Serv Corp Kentucky.Water.Acc Dep -  Water Treatmen.Default Company.Default Reserve1.Default Reserve2</t>
  </si>
  <si>
    <t>2210.312005.10.142230.0000.000.0000</t>
  </si>
  <si>
    <t>Water Service Corporation.Clinton W.Water.Acc Dep -  Water Treatmen.Default Company.Default Reserve1.Default Reserve2</t>
  </si>
  <si>
    <t>2210.312010.10.142230.0000.000.0000</t>
  </si>
  <si>
    <t>Water Service Corporation.Middlesboro W.Water.Acc Dep -  Water Treatmen.Default Company.Default Reserve1.Default Reserve2</t>
  </si>
  <si>
    <t>2210.312015.10.142230.0000.000.0000</t>
  </si>
  <si>
    <t>Water Service Corporation.Water Serv Corp Kentucky .BS Combined.Acc Dep -  Water Treatmen.Default Company.Default Reserve1.Default Reserve2</t>
  </si>
  <si>
    <t>2210.312040.97.142230.0000.000.0000</t>
  </si>
  <si>
    <t>142231</t>
  </si>
  <si>
    <t>Water Service Corporation.Clinton W.Water.Acc Dep -  Dist Resv and .Default Company.Default Reserve1.Default Reserve2</t>
  </si>
  <si>
    <t>2210.312010.10.142231.0000.000.0000</t>
  </si>
  <si>
    <t>Water Service Corporation.Middlesboro W.Water.Acc Dep -  Dist Resv and .Default Company.Default Reserve1.Default Reserve2</t>
  </si>
  <si>
    <t>2210.312015.10.142231.0000.000.0000</t>
  </si>
  <si>
    <t>Water Service Corporation.Water Serv Corp Kentucky .BS Combined.Acc Dep -  Dist Resv and .Default Company.Default Reserve1.Default Reserve2</t>
  </si>
  <si>
    <t>2210.312040.97.142231.0000.000.0000</t>
  </si>
  <si>
    <t>142232</t>
  </si>
  <si>
    <t>Water Service Corporation.Water Serv Corp Kentucky.Water.Acc Dep -  Trans and Dist.Default Company.Default Reserve1.Default Reserve2</t>
  </si>
  <si>
    <t>2210.312005.10.142232.0000.000.0000</t>
  </si>
  <si>
    <t>Water Service Corporation.Clinton W.Water.Acc Dep -  Trans and Dist.Default Company.Default Reserve1.Default Reserve2</t>
  </si>
  <si>
    <t>2210.312010.10.142232.0000.000.0000</t>
  </si>
  <si>
    <t>Water Service Corporation.Middlesboro W.Water.Acc Dep -  Trans and Dist.Default Company.Default Reserve1.Default Reserve2</t>
  </si>
  <si>
    <t>2210.312015.10.142232.0000.000.0000</t>
  </si>
  <si>
    <t>Water Service Corporation.Water Serv Corp Kentucky .BS Combined.Acc Dep -  Trans and Dist.Default Company.Default Reserve1.Default Reserve2</t>
  </si>
  <si>
    <t>2210.312040.97.142232.0000.000.0000</t>
  </si>
  <si>
    <t>142233</t>
  </si>
  <si>
    <t>Water Service Corporation.Clinton W.Water.Acc Dep -  Service Lines.Default Company.Default Reserve1.Default Reserve2</t>
  </si>
  <si>
    <t>2210.312010.10.142233.0000.000.0000</t>
  </si>
  <si>
    <t>Water Service Corporation.Middlesboro W.Water.Acc Dep -  Service Lines.Default Company.Default Reserve1.Default Reserve2</t>
  </si>
  <si>
    <t>2210.312015.10.142233.0000.000.0000</t>
  </si>
  <si>
    <t>Water Service Corporation.Water Serv Corp Kentucky .BS Combined.Acc Dep -  Service Lines.Default Company.Default Reserve1.Default Reserve2</t>
  </si>
  <si>
    <t>2210.312040.97.142233.0000.000.0000</t>
  </si>
  <si>
    <t>142234</t>
  </si>
  <si>
    <t>Water Service Corporation.Clinton W.Water.Acc Dep -  Meters.Default Company.Default Reserve1.Default Reserve2</t>
  </si>
  <si>
    <t>2210.312010.10.142234.0000.000.0000</t>
  </si>
  <si>
    <t>Water Service Corporation.Middlesboro W.Water.Acc Dep -  Meters.Default Company.Default Reserve1.Default Reserve2</t>
  </si>
  <si>
    <t>2210.312015.10.142234.0000.000.0000</t>
  </si>
  <si>
    <t>Water Service Corporation.Water Serv Corp Kentucky .BS Combined.Acc Dep -  Meters.Default Company.Default Reserve1.Default Reserve2</t>
  </si>
  <si>
    <t>2210.312040.97.142234.0000.000.0000</t>
  </si>
  <si>
    <t>142235</t>
  </si>
  <si>
    <t>Water Service Corporation.Water Serv Corp Kentucky.Water.Acc Dep -  Meter Installa.Default Company.Default Reserve1.Default Reserve2</t>
  </si>
  <si>
    <t>2210.312005.10.142235.0000.000.0000</t>
  </si>
  <si>
    <t>Water Service Corporation.Clinton W.Water.Acc Dep -  Meter Installa.Default Company.Default Reserve1.Default Reserve2</t>
  </si>
  <si>
    <t>2210.312010.10.142235.0000.000.0000</t>
  </si>
  <si>
    <t>Water Service Corporation.Middlesboro W.Water.Acc Dep -  Meter Installa.Default Company.Default Reserve1.Default Reserve2</t>
  </si>
  <si>
    <t>2210.312015.10.142235.0000.000.0000</t>
  </si>
  <si>
    <t>Water Service Corporation.Water Serv Corp Kentucky .BS Combined.Acc Dep -  Meter Installa.Default Company.Default Reserve1.Default Reserve2</t>
  </si>
  <si>
    <t>2210.312040.97.142235.0000.000.0000</t>
  </si>
  <si>
    <t>142236</t>
  </si>
  <si>
    <t>Water Service Corporation.Clinton W.Water.Acc Dep -  Hydrants.Default Company.Default Reserve1.Default Reserve2</t>
  </si>
  <si>
    <t>2210.312010.10.142236.0000.000.0000</t>
  </si>
  <si>
    <t>Water Service Corporation.Middlesboro W.Water.Acc Dep -  Hydrants.Default Company.Default Reserve1.Default Reserve2</t>
  </si>
  <si>
    <t>2210.312015.10.142236.0000.000.0000</t>
  </si>
  <si>
    <t>Water Service Corporation.Water Serv Corp Kentucky .BS Combined.Acc Dep -  Hydrants.Default Company.Default Reserve1.Default Reserve2</t>
  </si>
  <si>
    <t>2210.312040.97.142236.0000.000.0000</t>
  </si>
  <si>
    <t>142237</t>
  </si>
  <si>
    <t>Water Service Corporation.Clinton W.Water.Acc Dep -  Backflow Preve.Default Company.Default Reserve1.Default Reserve2</t>
  </si>
  <si>
    <t>2210.312010.10.142237.0000.000.0000</t>
  </si>
  <si>
    <t>Water Service Corporation.Middlesboro W.Water.Acc Dep -  Backflow Preve.Default Company.Default Reserve1.Default Reserve2</t>
  </si>
  <si>
    <t>2210.312015.10.142237.0000.000.0000</t>
  </si>
  <si>
    <t>Water Service Corporation.Water Serv Corp Kentucky .BS Combined.Acc Dep -  Backflow Preve.Default Company.Default Reserve1.Default Reserve2</t>
  </si>
  <si>
    <t>2210.312040.97.142237.0000.000.0000</t>
  </si>
  <si>
    <t>142269</t>
  </si>
  <si>
    <t>Water Service Corporation.Middlesboro W.Water.Acc Dep -  Other and Misc.Default Company.Default Reserve1.Default Reserve2</t>
  </si>
  <si>
    <t>2210.312015.10.142269.0000.000.0000</t>
  </si>
  <si>
    <t>142271</t>
  </si>
  <si>
    <t>Water Service Corporation.Water Serv Corp Kentucky .BS Combined.Acc Dep -  Other Tangible.Default Company.Default Reserve1.Default Reserve2</t>
  </si>
  <si>
    <t>2210.312040.97.142271.0000.000.0000</t>
  </si>
  <si>
    <t>142274</t>
  </si>
  <si>
    <t>Water Service Corporation.Clinton S.Wastewater.Acc Dep -  Other Plant Tr.Default Company.Default Reserve1.Default Reserve2</t>
  </si>
  <si>
    <t>2210.312020.15.142274.0000.000.0000</t>
  </si>
  <si>
    <t>Water Service Corporation.Water Serv Corp Kentucky .BS Combined.Acc Dep -  Other Plant Tr.Default Company.Default Reserve1.Default Reserve2</t>
  </si>
  <si>
    <t>2210.312040.97.142274.0000.000.0000</t>
  </si>
  <si>
    <t>142278</t>
  </si>
  <si>
    <t>Water Service Corporation.Middlesboro W.Water.Acc Dep -  Plant Alloc.Default Company.Default Reserve1.Default Reserve2</t>
  </si>
  <si>
    <t>2210.312015.10.142278.0000.000.0000</t>
  </si>
  <si>
    <t>142303</t>
  </si>
  <si>
    <t>Water Service Corporation.Clinton W.Water.Acc Dep -  Office Furnitu.Default Company.Default Reserve1.Default Reserve2</t>
  </si>
  <si>
    <t>2210.312010.10.142303.0000.000.0000</t>
  </si>
  <si>
    <t>Water Service Corporation.Clinton W.Water - Allocation.Acc Dep -  Office Furnitu.Default Company.Default Reserve1.Default Reserve2</t>
  </si>
  <si>
    <t>2210.312010.71.142303.0000.000.0000</t>
  </si>
  <si>
    <t>Water Service Corporation.Middlesboro W.Water.Acc Dep -  Office Furnitu.Default Company.Default Reserve1.Default Reserve2</t>
  </si>
  <si>
    <t>2210.312015.10.142303.0000.000.0000</t>
  </si>
  <si>
    <t>Water Service Corporation.Middlesboro W.Water - Allocation.Acc Dep -  Office Furnitu.Default Company.Default Reserve1.Default Reserve2</t>
  </si>
  <si>
    <t>2210.312015.71.142303.0000.000.0000</t>
  </si>
  <si>
    <t>Water Service Corporation.Water Serv Corp Kentucky .BS Combined - Allocation.Acc Dep -  Office Furnitu.Default Company.Default Reserve1.Default Reserve2</t>
  </si>
  <si>
    <t>2210.312040.78.142303.0000.000.0000</t>
  </si>
  <si>
    <t>Water Service Corporation.Water Serv Corp Kentucky .BS Combined.Acc Dep -  Office Furnitu.Default Company.Default Reserve1.Default Reserve2</t>
  </si>
  <si>
    <t>2210.312040.97.142303.0000.000.0000</t>
  </si>
  <si>
    <t>142305</t>
  </si>
  <si>
    <t>Water Service Corporation.Clinton W.Water - Allocation.Acc Dep -  Stores Equipme.Default Company.Default Reserve1.Default Reserve2</t>
  </si>
  <si>
    <t>2210.312010.71.142305.0000.000.0000</t>
  </si>
  <si>
    <t>Water Service Corporation.Middlesboro W.Water.Acc Dep -  Stores Equipme.Default Company.Default Reserve1.Default Reserve2</t>
  </si>
  <si>
    <t>2210.312015.10.142305.0000.000.0000</t>
  </si>
  <si>
    <t>Water Service Corporation.Middlesboro W.Water - Allocation.Acc Dep -  Stores Equipme.Default Company.Default Reserve1.Default Reserve2</t>
  </si>
  <si>
    <t>2210.312015.71.142305.0000.000.0000</t>
  </si>
  <si>
    <t>Water Service Corporation.Water Serv Corp Kentucky .BS Combined.Acc Dep -  Stores Equipme.Default Company.Default Reserve1.Default Reserve2</t>
  </si>
  <si>
    <t>2210.312040.97.142305.0000.000.0000</t>
  </si>
  <si>
    <t>142306</t>
  </si>
  <si>
    <t>Water Service Corporation.Clinton W.Water.Acc Dep -  Lab Equipment.Default Company.Default Reserve1.Default Reserve2</t>
  </si>
  <si>
    <t>2210.312010.10.142306.0000.000.0000</t>
  </si>
  <si>
    <t>Water Service Corporation.Middlesboro W.Water.Acc Dep -  Lab Equipment.Default Company.Default Reserve1.Default Reserve2</t>
  </si>
  <si>
    <t>2210.312015.10.142306.0000.000.0000</t>
  </si>
  <si>
    <t>Water Service Corporation.Water Serv Corp Kentucky .BS Combined.Acc Dep -  Lab Equipment.Default Company.Default Reserve1.Default Reserve2</t>
  </si>
  <si>
    <t>2210.312040.97.142306.0000.000.0000</t>
  </si>
  <si>
    <t>142308</t>
  </si>
  <si>
    <t>Water Service Corporation.State of KY Cost Center.Cost Center - Regional - .Acc Dep -  Tool Shop Equi.Default Company.Default Reserve1.Default Reserve2</t>
  </si>
  <si>
    <t>2210.312000.75.142308.0000.000.0000</t>
  </si>
  <si>
    <t>Water Service Corporation.State of KY Cost Center.Cost Center - Regional.Acc Dep -  Tool Shop Equi.Default Company.Default Reserve1.Default Reserve2</t>
  </si>
  <si>
    <t>2210.312000.91.142308.0000.000.0000</t>
  </si>
  <si>
    <t>Water Service Corporation.Clinton W.Water.Acc Dep -  Tool Shop Equi.Default Company.Default Reserve1.Default Reserve2</t>
  </si>
  <si>
    <t>2210.312010.10.142308.0000.000.0000</t>
  </si>
  <si>
    <t>Water Service Corporation.Clinton W.Water - Allocation.Acc Dep -  Tool Shop Equi.Default Company.Default Reserve1.Default Reserve2</t>
  </si>
  <si>
    <t>2210.312010.71.142308.0000.000.0000</t>
  </si>
  <si>
    <t>Water Service Corporation.Middlesboro W.Water.Acc Dep -  Tool Shop Equi.Default Company.Default Reserve1.Default Reserve2</t>
  </si>
  <si>
    <t>2210.312015.10.142308.0000.000.0000</t>
  </si>
  <si>
    <t>Water Service Corporation.Middlesboro W.Water - Allocation.Acc Dep -  Tool Shop Equi.Default Company.Default Reserve1.Default Reserve2</t>
  </si>
  <si>
    <t>2210.312015.71.142308.0000.000.0000</t>
  </si>
  <si>
    <t>Water Service Corporation.Water Serv Corp Kentucky .BS Combined - Allocation.Acc Dep -  Tool Shop Equi.Default Company.Default Reserve1.Default Reserve2</t>
  </si>
  <si>
    <t>2210.312040.78.142308.0000.000.0000</t>
  </si>
  <si>
    <t>Water Service Corporation.Water Serv Corp Kentucky .BS Combined.Acc Dep -  Tool Shop Equi.Default Company.Default Reserve1.Default Reserve2</t>
  </si>
  <si>
    <t>2210.312040.97.142308.0000.000.0000</t>
  </si>
  <si>
    <t>142309</t>
  </si>
  <si>
    <t>Water Service Corporation.Clinton W.Water.Acc Dep -  Power Operated.Default Company.Default Reserve1.Default Reserve2</t>
  </si>
  <si>
    <t>2210.312010.10.142309.0000.000.0000</t>
  </si>
  <si>
    <t>Water Service Corporation.Middlesboro W.Water.Acc Dep -  Power Operated.Default Company.Default Reserve1.Default Reserve2</t>
  </si>
  <si>
    <t>2210.312015.10.142309.0000.000.0000</t>
  </si>
  <si>
    <t>Water Service Corporation.Water Serv Corp Kentucky .BS Combined.Acc Dep -  Power Operated.Default Company.Default Reserve1.Default Reserve2</t>
  </si>
  <si>
    <t>2210.312040.97.142309.0000.000.0000</t>
  </si>
  <si>
    <t>142310</t>
  </si>
  <si>
    <t>Water Service Corporation.Clinton W.Water.Acc Dep -  Communications.Default Company.Default Reserve1.Default Reserve2</t>
  </si>
  <si>
    <t>2210.312010.10.142310.0000.000.0000</t>
  </si>
  <si>
    <t>Water Service Corporation.Clinton W.Water - Allocation.Acc Dep -  Communications.Default Company.Default Reserve1.Default Reserve2</t>
  </si>
  <si>
    <t>2210.312010.71.142310.0000.000.0000</t>
  </si>
  <si>
    <t>Water Service Corporation.Middlesboro W.Water.Acc Dep -  Communications.Default Company.Default Reserve1.Default Reserve2</t>
  </si>
  <si>
    <t>2210.312015.10.142310.0000.000.0000</t>
  </si>
  <si>
    <t>Water Service Corporation.Middlesboro W.Water - Allocation.Acc Dep -  Communications.Default Company.Default Reserve1.Default Reserve2</t>
  </si>
  <si>
    <t>2210.312015.71.142310.0000.000.0000</t>
  </si>
  <si>
    <t>Water Service Corporation.Water Serv Corp Kentucky .BS Combined - Allocation.Acc Dep -  Communications.Default Company.Default Reserve1.Default Reserve2</t>
  </si>
  <si>
    <t>2210.312040.78.142310.0000.000.0000</t>
  </si>
  <si>
    <t>Water Service Corporation.Water Serv Corp Kentucky .BS Combined.Acc Dep -  Communications.Default Company.Default Reserve1.Default Reserve2</t>
  </si>
  <si>
    <t>2210.312040.97.142310.0000.000.0000</t>
  </si>
  <si>
    <t>142401</t>
  </si>
  <si>
    <t>Water Service Corporation.State of KY Cost Center.Cost Center - Regional - .Acc Dep -  Vehicles.Default Company.Default Reserve1.Default Reserve2</t>
  </si>
  <si>
    <t>2210.312000.75.142401.0000.000.0000</t>
  </si>
  <si>
    <t>Water Service Corporation.State of KY Cost Center.Cost Center - Regional.Acc Dep -  Vehicles.Default Company.Default Reserve1.Default Reserve2</t>
  </si>
  <si>
    <t>2210.312000.91.142401.0000.000.0000</t>
  </si>
  <si>
    <t>Water Service Corporation.Clinton W.Water - Allocation.Acc Dep -  Vehicles.Default Company.Default Reserve1.Default Reserve2</t>
  </si>
  <si>
    <t>2210.312010.71.142401.0000.000.0000</t>
  </si>
  <si>
    <t>Water Service Corporation.Middlesboro W.Water - Allocation.Acc Dep -  Vehicles.Default Company.Default Reserve1.Default Reserve2</t>
  </si>
  <si>
    <t>2210.312015.71.142401.0000.000.0000</t>
  </si>
  <si>
    <t>Water Service Corporation.Water Serv Corp Kentucky .BS Combined - Allocation.Acc Dep -  Vehicles.Default Company.Default Reserve1.Default Reserve2</t>
  </si>
  <si>
    <t>2210.312040.78.142401.0000.000.0000</t>
  </si>
  <si>
    <t>142501</t>
  </si>
  <si>
    <t>Water Service Corporation.Clinton W.Water - Allocation.Acc Dep -  Computer Hardw.Default Company.Default Reserve1.Default Reserve2</t>
  </si>
  <si>
    <t>2210.312010.71.142501.0000.000.0000</t>
  </si>
  <si>
    <t>Water Service Corporation.Middlesboro W.Water.Acc Dep -  Computer Hardw.Default Company.Default Reserve1.Default Reserve2</t>
  </si>
  <si>
    <t>2210.312015.10.142501.0000.000.0000</t>
  </si>
  <si>
    <t>Water Service Corporation.Middlesboro W.Water - Allocation.Acc Dep -  Computer Hardw.Default Company.Default Reserve1.Default Reserve2</t>
  </si>
  <si>
    <t>2210.312015.71.142501.0000.000.0000</t>
  </si>
  <si>
    <t>142502</t>
  </si>
  <si>
    <t>Water Service Corporation.Clinton W.Water - Allocation.Acc Dep -  Desktop/Laptop.Default Company.Default Reserve1.Default Reserve2</t>
  </si>
  <si>
    <t>2210.312010.71.142502.0000.000.0000</t>
  </si>
  <si>
    <t>Water Service Corporation.Middlesboro W.Water - Allocation.Acc Dep -  Desktop/Laptop.Default Company.Default Reserve1.Default Reserve2</t>
  </si>
  <si>
    <t>2210.312015.71.142502.0000.000.0000</t>
  </si>
  <si>
    <t>142503</t>
  </si>
  <si>
    <t>Water Service Corporation.Clinton W.Water - Allocation.Acc Dep -  Mainframe Comp.Default Company.Default Reserve1.Default Reserve2</t>
  </si>
  <si>
    <t>2210.312010.71.142503.0000.000.0000</t>
  </si>
  <si>
    <t>Water Service Corporation.Middlesboro W.Water - Allocation.Acc Dep -  Mainframe Comp.Default Company.Default Reserve1.Default Reserve2</t>
  </si>
  <si>
    <t>2210.312015.71.142503.0000.000.0000</t>
  </si>
  <si>
    <t>Water Service Corporation.Water Serv Corp Kentucky .BS Combined - Allocation.Acc Dep -  Mainframe Comp.Default Company.Default Reserve1.Default Reserve2</t>
  </si>
  <si>
    <t>2210.312040.78.142503.0000.000.0000</t>
  </si>
  <si>
    <t>142504</t>
  </si>
  <si>
    <t>Water Service Corporation.State of KY Cost Center.Cost Center - Regional - .Acc Dep -  Mini Comp Wtr.Default Company.Default Reserve1.Default Reserve2</t>
  </si>
  <si>
    <t>2210.312000.75.142504.0000.000.0000</t>
  </si>
  <si>
    <t>Water Service Corporation.State of KY Cost Center.Cost Center - Regional.Acc Dep -  Mini Comp Wtr.Default Company.Default Reserve1.Default Reserve2</t>
  </si>
  <si>
    <t>2210.312000.91.142504.0000.000.0000</t>
  </si>
  <si>
    <t>Water Service Corporation.Clinton W.Water - Allocation.Acc Dep -  Mini Comp Wtr.Default Company.Default Reserve1.Default Reserve2</t>
  </si>
  <si>
    <t>2210.312010.71.142504.0000.000.0000</t>
  </si>
  <si>
    <t>Water Service Corporation.Middlesboro W.Water.Acc Dep -  Mini Comp Wtr.Default Company.Default Reserve1.Default Reserve2</t>
  </si>
  <si>
    <t>2210.312015.10.142504.0000.000.0000</t>
  </si>
  <si>
    <t>Water Service Corporation.Middlesboro W.Water - Allocation.Acc Dep -  Mini Comp Wtr.Default Company.Default Reserve1.Default Reserve2</t>
  </si>
  <si>
    <t>2210.312015.71.142504.0000.000.0000</t>
  </si>
  <si>
    <t>Water Service Corporation.Water Serv Corp Kentucky .BS Combined - Allocation.Acc Dep -  Mini Comp Wtr.Default Company.Default Reserve1.Default Reserve2</t>
  </si>
  <si>
    <t>2210.312040.78.142504.0000.000.0000</t>
  </si>
  <si>
    <t>142601</t>
  </si>
  <si>
    <t>Water Service Corporation.Clinton W.Water - Allocation.Acc Dep -  Computer Softw.Default Company.Default Reserve1.Default Reserve2</t>
  </si>
  <si>
    <t>2210.312010.71.142601.0000.000.0000</t>
  </si>
  <si>
    <t>Water Service Corporation.Middlesboro W.Water - Allocation.Acc Dep -  Computer Softw.Default Company.Default Reserve1.Default Reserve2</t>
  </si>
  <si>
    <t>2210.312015.71.142601.0000.000.0000</t>
  </si>
  <si>
    <t>142602</t>
  </si>
  <si>
    <t>Water Service Corporation.State of KY Cost Center.Cost Center - Regional - .Acc Dep -  Comp Systems.Default Company.Default Reserve1.Default Reserve2</t>
  </si>
  <si>
    <t>2210.312000.75.142602.0000.000.0000</t>
  </si>
  <si>
    <t>Water Service Corporation.State of KY Cost Center.Cost Center - Regional.Acc Dep -  Comp Systems.Default Company.Default Reserve1.Default Reserve2</t>
  </si>
  <si>
    <t>2210.312000.91.142602.0000.000.0000</t>
  </si>
  <si>
    <t>Water Service Corporation.Clinton W.Water - Allocation.Acc Dep -  Comp Systems.Default Company.Default Reserve1.Default Reserve2</t>
  </si>
  <si>
    <t>2210.312010.71.142602.0000.000.0000</t>
  </si>
  <si>
    <t>Water Service Corporation.Middlesboro W.Water - Allocation.Acc Dep -  Comp Systems.Default Company.Default Reserve1.Default Reserve2</t>
  </si>
  <si>
    <t>2210.312015.71.142602.0000.000.0000</t>
  </si>
  <si>
    <t>Water Service Corporation.Water Serv Corp Kentucky .BS Combined - Allocation.Acc Dep -  Comp Systems.Default Company.Default Reserve1.Default Reserve2</t>
  </si>
  <si>
    <t>2210.312040.78.142602.0000.000.0000</t>
  </si>
  <si>
    <t>142603</t>
  </si>
  <si>
    <t>Water Service Corporation.State of KY Cost Center.Cost Center - Regional - .Acc Dep -  Micro Systems.Default Company.Default Reserve1.Default Reserve2</t>
  </si>
  <si>
    <t>2210.312000.75.142603.0000.000.0000</t>
  </si>
  <si>
    <t>Water Service Corporation.State of KY Cost Center.Cost Center - Regional.Acc Dep -  Micro Systems.Default Company.Default Reserve1.Default Reserve2</t>
  </si>
  <si>
    <t>2210.312000.91.142603.0000.000.0000</t>
  </si>
  <si>
    <t>Water Service Corporation.Clinton W.Water - Allocation.Acc Dep -  Micro Systems.Default Company.Default Reserve1.Default Reserve2</t>
  </si>
  <si>
    <t>2210.312010.71.142603.0000.000.0000</t>
  </si>
  <si>
    <t>Water Service Corporation.Middlesboro W.Water - Allocation.Acc Dep -  Micro Systems.Default Company.Default Reserve1.Default Reserve2</t>
  </si>
  <si>
    <t>2210.312015.71.142603.0000.000.0000</t>
  </si>
  <si>
    <t>Water Service Corporation.Water Serv Corp Kentucky .BS Combined - Allocation.Acc Dep -  Micro Systems.Default Company.Default Reserve1.Default Reserve2</t>
  </si>
  <si>
    <t>2210.312040.78.142603.0000.000.0000</t>
  </si>
  <si>
    <t>142901</t>
  </si>
  <si>
    <t>Water Service Corporation.Water Serv Corp Kentucky.Water.Acc Dep -  Purchase Acqui.Default Company.Default Reserve1.Default Reserve2</t>
  </si>
  <si>
    <t>2210.312005.10.142901.0000.000.0000</t>
  </si>
  <si>
    <t>Water Service Corporation.Water Serv Corp Kentucky .BS Combined.Acc Dep -  Purchase Acqui.Default Company.Default Reserve1.Default Reserve2</t>
  </si>
  <si>
    <t>2210.312040.97.142901.0000.000.0000</t>
  </si>
  <si>
    <t>170002</t>
  </si>
  <si>
    <t>Water Service Corporation.State of KY Cost Center.Cost Center - Regional.RCIP - Attorney Fees.Default Company.Default Reserve1.Default Reserve2</t>
  </si>
  <si>
    <t>2210.312000.91.170002.0000.000.0000</t>
  </si>
  <si>
    <t>Water Service Corporation.Water Serv Corp Kentucky.Water.RCIP - Attorney Fees.Default Company.Default Reserve1.Default Reserve2</t>
  </si>
  <si>
    <t>2210.312005.10.170002.0000.000.0000</t>
  </si>
  <si>
    <t>Water Service Corporation.Water Serv Corp Kentucky .BS Combined.RCIP - Attorney Fees.Default Company.Default Reserve1.Default Reserve2</t>
  </si>
  <si>
    <t>2210.312040.97.170002.0000.000.0000</t>
  </si>
  <si>
    <t>170003</t>
  </si>
  <si>
    <t>Water Service Corporation.State of KY Cost Center.Cost Center - Regional.RCIP - Capitalized Time.Default Company.Default Reserve1.Default Reserve2</t>
  </si>
  <si>
    <t>2210.312000.91.170003.0000.000.0000</t>
  </si>
  <si>
    <t>Water Service Corporation.Water Serv Corp Kentucky .BS Combined.RCIP - Capitalized Time.Default Company.Default Reserve1.Default Reserve2</t>
  </si>
  <si>
    <t>2210.312040.97.170003.0000.000.0000</t>
  </si>
  <si>
    <t>170004</t>
  </si>
  <si>
    <t>Water Service Corporation.State of KY Cost Center.Cost Center - Regional.RCIP - Administrative.Default Company.Default Reserve1.Default Reserve2</t>
  </si>
  <si>
    <t>2210.312000.91.170004.0000.000.0000</t>
  </si>
  <si>
    <t>Water Service Corporation.Water Serv Corp Kentucky.Water.RCIP - Administrative.Default Company.Default Reserve1.Default Reserve2</t>
  </si>
  <si>
    <t>2210.312005.10.170004.0000.000.0000</t>
  </si>
  <si>
    <t>Water Service Corporation.Water Serv Corp Kentucky .BS Combined.RCIP - Administrative.Default Company.Default Reserve1.Default Reserve2</t>
  </si>
  <si>
    <t>2210.312040.97.170004.0000.000.0000</t>
  </si>
  <si>
    <t>170005</t>
  </si>
  <si>
    <t>Water Service Corporation.State of KY Cost Center.Cost Center - Regional.RCIP - Travel.Default Company.Default Reserve1.Default Reserve2</t>
  </si>
  <si>
    <t>2210.312000.91.170005.0000.000.0000</t>
  </si>
  <si>
    <t>Water Service Corporation.Water Serv Corp Kentucky.Water.RCIP - Travel.Default Company.Default Reserve1.Default Reserve2</t>
  </si>
  <si>
    <t>2210.312005.10.170005.0000.000.0000</t>
  </si>
  <si>
    <t>Water Service Corporation.Water Serv Corp Kentucky .BS Combined.RCIP - Travel.Default Company.Default Reserve1.Default Reserve2</t>
  </si>
  <si>
    <t>2210.312040.97.170005.0000.000.0000</t>
  </si>
  <si>
    <t>170006</t>
  </si>
  <si>
    <t>Water Service Corporation.Water Serv Corp Kentucky.Water.RCIP - Consulting Fees.Default Company.Default Reserve1.Default Reserve2</t>
  </si>
  <si>
    <t>2210.312005.10.170006.0000.000.0000</t>
  </si>
  <si>
    <t>Water Service Corporation.Water Serv Corp Kentucky .BS Combined.RCIP - Consulting Fees.Default Company.Default Reserve1.Default Reserve2</t>
  </si>
  <si>
    <t>2210.312040.97.170006.0000.000.0000</t>
  </si>
  <si>
    <t>170007</t>
  </si>
  <si>
    <t>Water Service Corporation.State of KY Cost Center.Cost Center - Regional.RCIP - Transfer to DEF.Default Company.Default Reserve1.Default Reserve2</t>
  </si>
  <si>
    <t>2210.312000.91.170007.0000.000.0000</t>
  </si>
  <si>
    <t>Water Service Corporation.Water Serv Corp Kentucky.Water.RCIP - Transfer to DEF.Default Company.Default Reserve1.Default Reserve2</t>
  </si>
  <si>
    <t>2210.312005.10.170007.0000.000.0000</t>
  </si>
  <si>
    <t>Water Service Corporation.Water Serv Corp Kentucky .BS Combined.RCIP - Transfer to DEF.Default Company.Default Reserve1.Default Reserve2</t>
  </si>
  <si>
    <t>2210.312040.97.170007.0000.000.0000</t>
  </si>
  <si>
    <t>170009</t>
  </si>
  <si>
    <t>Water Service Corporation.State of KY Cost Center.Cost Center - Regional - .Rate Case Being Amortized.Default Company.Default Reserve1.Default Reserve2</t>
  </si>
  <si>
    <t>2210.312000.75.170009.0000.000.0000</t>
  </si>
  <si>
    <t>Water Service Corporation.State of KY Cost Center.Cost Center - Regional.Rate Case Being Amortized.Default Company.Default Reserve1.Default Reserve2</t>
  </si>
  <si>
    <t>2210.312000.91.170009.0000.000.0000</t>
  </si>
  <si>
    <t>Water Service Corporation.Water Serv Corp Kentucky.Water.Rate Case Being Amortized.Default Company.Default Reserve1.Default Reserve2</t>
  </si>
  <si>
    <t>2210.312005.10.170009.0000.000.0000</t>
  </si>
  <si>
    <t>Water Service Corporation.Clinton W.Water - Allocation.Rate Case Being Amortized.Default Company.Default Reserve1.Default Reserve2</t>
  </si>
  <si>
    <t>2210.312010.71.170009.0000.000.0000</t>
  </si>
  <si>
    <t>Water Service Corporation.Middlesboro W.Water.Rate Case Being Amortized.Default Company.Default Reserve1.Default Reserve2</t>
  </si>
  <si>
    <t>2210.312015.10.170009.0000.000.0000</t>
  </si>
  <si>
    <t>Water Service Corporation.Middlesboro W.Water - Allocation.Rate Case Being Amortized.Default Company.Default Reserve1.Default Reserve2</t>
  </si>
  <si>
    <t>2210.312015.71.170009.0000.000.0000</t>
  </si>
  <si>
    <t>Water Service Corporation.Water Serv Corp Kentucky .BS Combined - Allocation.Rate Case Being Amortized.Default Company.Default Reserve1.Default Reserve2</t>
  </si>
  <si>
    <t>2210.312040.78.170009.0000.000.0000</t>
  </si>
  <si>
    <t>Water Service Corporation.Water Serv Corp Kentucky .BS Combined.Rate Case Being Amortized.Default Company.Default Reserve1.Default Reserve2</t>
  </si>
  <si>
    <t>2210.312040.97.170009.0000.000.0000</t>
  </si>
  <si>
    <t>170011</t>
  </si>
  <si>
    <t>Water Service Corporation.State of KY Cost Center.Cost Center - Regional - .Acc Amort - Rate Case.Default Company.Default Reserve1.Default Reserve2</t>
  </si>
  <si>
    <t>2210.312000.75.170011.0000.000.0000</t>
  </si>
  <si>
    <t>Water Service Corporation.State of KY Cost Center.Cost Center - Regional.Acc Amort - Rate Case.Default Company.Default Reserve1.Default Reserve2</t>
  </si>
  <si>
    <t>2210.312000.91.170011.0000.000.0000</t>
  </si>
  <si>
    <t>Water Service Corporation.Water Serv Corp Kentucky.Water.Acc Amort - Rate Case.Default Company.Default Reserve1.Default Reserve2</t>
  </si>
  <si>
    <t>2210.312005.10.170011.0000.000.0000</t>
  </si>
  <si>
    <t>Water Service Corporation.Middlesboro W.Water.Acc Amort - Rate Case.Default Company.Default Reserve1.Default Reserve2</t>
  </si>
  <si>
    <t>2210.312015.10.170011.0000.000.0000</t>
  </si>
  <si>
    <t>Water Service Corporation.Water Serv Corp Kentucky .BS Combined - Allocation.Acc Amort - Rate Case.Default Company.Default Reserve1.Default Reserve2</t>
  </si>
  <si>
    <t>2210.312040.78.170011.0000.000.0000</t>
  </si>
  <si>
    <t>Water Service Corporation.Water Serv Corp Kentucky .BS Combined.Acc Amort - Rate Case.Default Company.Default Reserve1.Default Reserve2</t>
  </si>
  <si>
    <t>2210.312040.97.170011.0000.000.0000</t>
  </si>
  <si>
    <t>170099</t>
  </si>
  <si>
    <t>Water Service Corporation.State of KY Cost Center.Cost Center - Regional.Regulatory Asset Clearing.Default Company.Default Reserve1.Default Reserve2</t>
  </si>
  <si>
    <t>2210.312000.91.170099.0000.000.0000</t>
  </si>
  <si>
    <t>Water Service Corporation.Water Serv Corp Kentucky.Water.Regulatory Asset Clearing.Default Company.Default Reserve1.Default Reserve2</t>
  </si>
  <si>
    <t>2210.312005.10.170099.0000.000.0000</t>
  </si>
  <si>
    <t>Water Service Corporation.Middlesboro W.Water.Regulatory Asset Clearing.Default Company.Default Reserve1.Default Reserve2</t>
  </si>
  <si>
    <t>2210.312015.10.170099.0000.000.0000</t>
  </si>
  <si>
    <t>181002</t>
  </si>
  <si>
    <t>Water Service Corporation.Water Serv Corp Kentucky.Water. Def Chgs - Tank Maint an.Default Company.Default Reserve1.Default Reserve2</t>
  </si>
  <si>
    <t>2210.312005.10.181002.0000.000.0000</t>
  </si>
  <si>
    <t>Water Service Corporation.Clinton W.Water. Def Chgs - Tank Maint an.Default Company.Default Reserve1.Default Reserve2</t>
  </si>
  <si>
    <t>2210.312010.10.181002.0000.000.0000</t>
  </si>
  <si>
    <t>Water Service Corporation.Middlesboro W.Water. Def Chgs - Tank Maint an.Default Company.Default Reserve1.Default Reserve2</t>
  </si>
  <si>
    <t>2210.312015.10.181002.0000.000.0000</t>
  </si>
  <si>
    <t>Water Service Corporation.Water Serv Corp Kentucky .BS Combined. Def Chgs - Tank Maint an.Default Company.Default Reserve1.Default Reserve2</t>
  </si>
  <si>
    <t>2210.312040.97.181002.0000.000.0000</t>
  </si>
  <si>
    <t>181003</t>
  </si>
  <si>
    <t>Water Service Corporation.Clinton W.Water - Allocation. Def Chgs - Relocation.Default Company.Default Reserve1.Default Reserve2</t>
  </si>
  <si>
    <t>2210.312010.71.181003.0000.000.0000</t>
  </si>
  <si>
    <t>Water Service Corporation.Middlesboro W.Water - Allocation. Def Chgs - Relocation.Default Company.Default Reserve1.Default Reserve2</t>
  </si>
  <si>
    <t>2210.312015.71.181003.0000.000.0000</t>
  </si>
  <si>
    <t>181006</t>
  </si>
  <si>
    <t>Water Service Corporation.Clinton W.Water. Def Chgs - Other Water a.Default Company.Default Reserve1.Default Reserve2</t>
  </si>
  <si>
    <t>2210.312010.10.181006.0000.000.0000</t>
  </si>
  <si>
    <t>Water Service Corporation.Clinton W.Water - Allocation. Def Chgs - Other Water a.Default Company.Default Reserve1.Default Reserve2</t>
  </si>
  <si>
    <t>2210.312010.71.181006.0000.000.0000</t>
  </si>
  <si>
    <t>Water Service Corporation.Middlesboro W.Water - Allocation. Def Chgs - Other Water a.Default Company.Default Reserve1.Default Reserve2</t>
  </si>
  <si>
    <t>2210.312015.71.181006.0000.000.0000</t>
  </si>
  <si>
    <t>Water Service Corporation.Water Serv Corp Kentucky .BS Combined - Allocation. Def Chgs - Other Water a.Default Company.Default Reserve1.Default Reserve2</t>
  </si>
  <si>
    <t>2210.312040.78.181006.0000.000.0000</t>
  </si>
  <si>
    <t>181007</t>
  </si>
  <si>
    <t>Water Service Corporation.Clinton W.Water. Def Chgs - Multi Yr Test.Default Company.Default Reserve1.Default Reserve2</t>
  </si>
  <si>
    <t>2210.312010.10.181007.0000.000.0000</t>
  </si>
  <si>
    <t>Water Service Corporation.Middlesboro W.Water. Def Chgs - Multi Yr Test.Default Company.Default Reserve1.Default Reserve2</t>
  </si>
  <si>
    <t>2210.312015.10.181007.0000.000.0000</t>
  </si>
  <si>
    <t>Water Service Corporation.Water Serv Corp Kentucky .BS Combined. Def Chgs - Multi Yr Test.Default Company.Default Reserve1.Default Reserve2</t>
  </si>
  <si>
    <t>2210.312040.97.181007.0000.000.0000</t>
  </si>
  <si>
    <t>181015</t>
  </si>
  <si>
    <t>Water Service Corporation.Middlesboro W.Water. Def Chgs - Other.Default Company.Default Reserve1.Default Reserve2</t>
  </si>
  <si>
    <t>2210.312015.10.181015.0000.000.0000</t>
  </si>
  <si>
    <t>Water Service Corporation.Water Serv Corp Kentucky .BS Combined. Def Chgs - Other.Default Company.Default Reserve1.Default Reserve2</t>
  </si>
  <si>
    <t>2210.312040.97.181015.0000.000.0000</t>
  </si>
  <si>
    <t>181099</t>
  </si>
  <si>
    <t>Water Service Corporation.Water Serv Corp Kentucky.Water.Def Chg-Clearing.Default Company.Default Reserve1.Default Reserve2</t>
  </si>
  <si>
    <t>2210.312005.10.181099.0000.000.0000</t>
  </si>
  <si>
    <t>Water Service Corporation.Clinton W.Water.Def Chg-Clearing.Default Company.Default Reserve1.Default Reserve2</t>
  </si>
  <si>
    <t>2210.312010.10.181099.0000.000.0000</t>
  </si>
  <si>
    <t>Water Service Corporation.Middlesboro W.Water.Def Chg-Clearing.Default Company.Default Reserve1.Default Reserve2</t>
  </si>
  <si>
    <t>2210.312015.10.181099.0000.000.0000</t>
  </si>
  <si>
    <t>182002</t>
  </si>
  <si>
    <t>Water Service Corporation.Water Serv Corp Kentucky.Water.Acc Amort -  Def Chgs - T.Default Company.Default Reserve1.Default Reserve2</t>
  </si>
  <si>
    <t>2210.312005.10.182002.0000.000.0000</t>
  </si>
  <si>
    <t>Water Service Corporation.Clinton W.Water.Acc Amort -  Def Chgs - T.Default Company.Default Reserve1.Default Reserve2</t>
  </si>
  <si>
    <t>2210.312010.10.182002.0000.000.0000</t>
  </si>
  <si>
    <t>Water Service Corporation.Middlesboro W.Water.Acc Amort -  Def Chgs - T.Default Company.Default Reserve1.Default Reserve2</t>
  </si>
  <si>
    <t>2210.312015.10.182002.0000.000.0000</t>
  </si>
  <si>
    <t>Water Service Corporation.Water Serv Corp Kentucky .BS Combined.Acc Amort -  Def Chgs - T.Default Company.Default Reserve1.Default Reserve2</t>
  </si>
  <si>
    <t>2210.312040.97.182002.0000.000.0000</t>
  </si>
  <si>
    <t>182003</t>
  </si>
  <si>
    <t>Water Service Corporation.Clinton W.Water - Allocation.Acc Amort -  Def Chgs - R.Default Company.Default Reserve1.Default Reserve2</t>
  </si>
  <si>
    <t>2210.312010.71.182003.0000.000.0000</t>
  </si>
  <si>
    <t>Water Service Corporation.Middlesboro W.Water - Allocation.Acc Amort -  Def Chgs - R.Default Company.Default Reserve1.Default Reserve2</t>
  </si>
  <si>
    <t>2210.312015.71.182003.0000.000.0000</t>
  </si>
  <si>
    <t>182006</t>
  </si>
  <si>
    <t>Water Service Corporation.Clinton W.Water.Acc Amort -  Def Chgs - O.Default Company.Default Reserve1.Default Reserve2</t>
  </si>
  <si>
    <t>2210.312010.10.182006.0000.000.0000</t>
  </si>
  <si>
    <t>Water Service Corporation.Clinton W.Water - Allocation.Acc Amort -  Def Chgs - O.Default Company.Default Reserve1.Default Reserve2</t>
  </si>
  <si>
    <t>2210.312010.71.182006.0000.000.0000</t>
  </si>
  <si>
    <t>Water Service Corporation.Middlesboro W.Water - Allocation.Acc Amort -  Def Chgs - O.Default Company.Default Reserve1.Default Reserve2</t>
  </si>
  <si>
    <t>2210.312015.71.182006.0000.000.0000</t>
  </si>
  <si>
    <t>Water Service Corporation.Water Serv Corp Kentucky .BS Combined - Allocation.Acc Amort -  Def Chgs - O.Default Company.Default Reserve1.Default Reserve2</t>
  </si>
  <si>
    <t>2210.312040.78.182006.0000.000.0000</t>
  </si>
  <si>
    <t>182007</t>
  </si>
  <si>
    <t>Water Service Corporation.Clinton W.Water.Acc Amort -  Def Chgs - M.Default Company.Default Reserve1.Default Reserve2</t>
  </si>
  <si>
    <t>2210.312010.10.182007.0000.000.0000</t>
  </si>
  <si>
    <t>Water Service Corporation.Middlesboro W.Water.Acc Amort -  Def Chgs - M.Default Company.Default Reserve1.Default Reserve2</t>
  </si>
  <si>
    <t>2210.312015.10.182007.0000.000.0000</t>
  </si>
  <si>
    <t>Water Service Corporation.Water Serv Corp Kentucky .BS Combined.Acc Amort -  Def Chgs - M.Default Company.Default Reserve1.Default Reserve2</t>
  </si>
  <si>
    <t>2210.312040.97.182007.0000.000.0000</t>
  </si>
  <si>
    <t>182015</t>
  </si>
  <si>
    <t>Water Service Corporation.Middlesboro W.Water.Acc Amort -  Def Chgs - O.Default Company.Default Reserve1.Default Reserve2</t>
  </si>
  <si>
    <t>2210.312015.10.182015.0000.000.0000</t>
  </si>
  <si>
    <t>Water Service Corporation.Water Serv Corp Kentucky .BS Combined.Acc Amort -  Def Chgs - O.Default Company.Default Reserve1.Default Reserve2</t>
  </si>
  <si>
    <t>2210.312040.97.182015.0000.000.0000</t>
  </si>
  <si>
    <t>194006</t>
  </si>
  <si>
    <t>Water Service Corporation.Clinton W.Water - Allocation.Other Non-Current Assets.Default Company.Default Reserve1.Default Reserve2</t>
  </si>
  <si>
    <t>2210.312010.71.194006.0000.000.0000</t>
  </si>
  <si>
    <t>Water Service Corporation.Middlesboro W.Water - Allocation.Other Non-Current Assets.Default Company.Default Reserve1.Default Reserve2</t>
  </si>
  <si>
    <t>2210.312015.71.194006.0000.000.0000</t>
  </si>
  <si>
    <t>221102</t>
  </si>
  <si>
    <t>Water Service Corporation.State of KY Cost Center.Cost Center - Regional.Trade Accounts Payable - .Default Company.Default Reserve1.Default Reserve2</t>
  </si>
  <si>
    <t>2210.312000.91.221102.0000.000.0000</t>
  </si>
  <si>
    <t>Water Service Corporation.Water Serv Corp Kentucky.Water.Trade Accounts Payable - .Default Company.Default Reserve1.Default Reserve2</t>
  </si>
  <si>
    <t>2210.312005.10.221102.0000.000.0000</t>
  </si>
  <si>
    <t>Water Service Corporation.Clinton W.Water.Trade Accounts Payable - .Default Company.Default Reserve1.Default Reserve2</t>
  </si>
  <si>
    <t>2210.312010.10.221102.0000.000.0000</t>
  </si>
  <si>
    <t>Water Service Corporation.Middlesboro W.Water.Trade Accounts Payable - .Default Company.Default Reserve1.Default Reserve2</t>
  </si>
  <si>
    <t>2210.312015.10.221102.0000.000.0000</t>
  </si>
  <si>
    <t>Water Service Corporation.Clinton S.Wastewater.Trade Accounts Payable - .Default Company.Default Reserve1.Default Reserve2</t>
  </si>
  <si>
    <t>2210.312020.15.221102.0000.000.0000</t>
  </si>
  <si>
    <t>312030</t>
  </si>
  <si>
    <t>Water Service Corporation.Middlesboro S.Wastewater.Trade Accounts Payable - .Default Company.Default Reserve1.Default Reserve2</t>
  </si>
  <si>
    <t>2210.312030.15.221102.0000.000.0000</t>
  </si>
  <si>
    <t>Water Service Corporation.Water Serv Corp Kentucky .BS Combined.Trade Accounts Payable - .Default Company.Default Reserve1.Default Reserve2</t>
  </si>
  <si>
    <t>2210.312040.97.221102.0000.000.0000</t>
  </si>
  <si>
    <t>221103</t>
  </si>
  <si>
    <t>Water Service Corporation.State of KY Cost Center.Cost Center - Regional.Trade Accounts Payable RN.Default Company.Default Reserve1.Default Reserve2</t>
  </si>
  <si>
    <t>2210.312000.91.221103.0000.000.0000</t>
  </si>
  <si>
    <t>Water Service Corporation.Water Serv Corp Kentucky.Water.Trade Accounts Payable RN.Default Company.Default Reserve1.Default Reserve2</t>
  </si>
  <si>
    <t>2210.312005.10.221103.0000.000.0000</t>
  </si>
  <si>
    <t>Water Service Corporation.Clinton W.Water.Trade Accounts Payable RN.Default Company.Default Reserve1.Default Reserve2</t>
  </si>
  <si>
    <t>2210.312010.10.221103.0000.000.0000</t>
  </si>
  <si>
    <t>Water Service Corporation.Middlesboro W.Water.Trade Accounts Payable RN.Default Company.Default Reserve1.Default Reserve2</t>
  </si>
  <si>
    <t>2210.312015.10.221103.0000.000.0000</t>
  </si>
  <si>
    <t>Water Service Corporation.Clinton S.Wastewater.Trade Accounts Payable RN.Default Company.Default Reserve1.Default Reserve2</t>
  </si>
  <si>
    <t>2210.312020.15.221103.0000.000.0000</t>
  </si>
  <si>
    <t>Water Service Corporation.Water Serv Corp Kentucky .BS Combined.Trade Accounts Payable RN.Default Company.Default Reserve1.Default Reserve2</t>
  </si>
  <si>
    <t>2210.312040.97.221103.0000.000.0000</t>
  </si>
  <si>
    <t>221104</t>
  </si>
  <si>
    <t>Water Service Corporation.Water Serv Corp Kentucky.Water.Receipt Clearing.Default Company.Default Reserve1.Default Reserve2</t>
  </si>
  <si>
    <t>2210.312005.10.221104.0000.000.0000</t>
  </si>
  <si>
    <t>Water Service Corporation.Clinton W.Water.Receipt Clearing.Default Company.Default Reserve1.Default Reserve2</t>
  </si>
  <si>
    <t>2210.312010.10.221104.0000.000.0000</t>
  </si>
  <si>
    <t>Water Service Corporation.Middlesboro W.Water.Receipt Clearing.Default Company.Default Reserve1.Default Reserve2</t>
  </si>
  <si>
    <t>2210.312015.10.221104.0000.000.0000</t>
  </si>
  <si>
    <t>Water Service Corporation.Clinton S.Wastewater.Receipt Clearing.Default Company.Default Reserve1.Default Reserve2</t>
  </si>
  <si>
    <t>2210.312020.15.221104.0000.000.0000</t>
  </si>
  <si>
    <t>221203</t>
  </si>
  <si>
    <t>Water Service Corporation.State of KY Cost Center.Cost Center - Regional.Accounts Payable - Other.Default Company.Default Reserve1.Default Reserve2</t>
  </si>
  <si>
    <t>2210.312000.91.221203.0000.000.0000</t>
  </si>
  <si>
    <t>Water Service Corporation.Water Serv Corp Kentucky.Water.Accounts Payable - Other.Default Company.Default Reserve1.Default Reserve2</t>
  </si>
  <si>
    <t>2210.312005.10.221203.0000.000.0000</t>
  </si>
  <si>
    <t>Water Service Corporation.Clinton W.Water.Accounts Payable - Other.Default Company.Default Reserve1.Default Reserve2</t>
  </si>
  <si>
    <t>2210.312010.10.221203.0000.000.0000</t>
  </si>
  <si>
    <t>Water Service Corporation.Middlesboro W.Water.Accounts Payable - Other.Default Company.Default Reserve1.Default Reserve2</t>
  </si>
  <si>
    <t>2210.312015.10.221203.0000.000.0000</t>
  </si>
  <si>
    <t>Water Service Corporation.Clinton S.Wastewater.Accounts Payable - Other.Default Company.Default Reserve1.Default Reserve2</t>
  </si>
  <si>
    <t>2210.312020.15.221203.0000.000.0000</t>
  </si>
  <si>
    <t>Water Service Corporation.Middlesboro S.Wastewater.Accounts Payable - Other.Default Company.Default Reserve1.Default Reserve2</t>
  </si>
  <si>
    <t>2210.312030.15.221203.0000.000.0000</t>
  </si>
  <si>
    <t>Water Service Corporation.Water Serv Corp Kentucky .BS Combined.Accounts Payable - Other.Default Company.Default Reserve1.Default Reserve2</t>
  </si>
  <si>
    <t>2210.312040.97.221203.0000.000.0000</t>
  </si>
  <si>
    <t>222101</t>
  </si>
  <si>
    <t>Water Service Corporation.State of KY Cost Center.Cost Center - Regional.Accrued Expenses.Default Company.Default Reserve1.Default Reserve2</t>
  </si>
  <si>
    <t>2210.312000.91.222101.0000.000.0000</t>
  </si>
  <si>
    <t>Water Service Corporation.Clinton W.Water.Accrued Expenses.Default Company.Default Reserve1.Default Reserve2</t>
  </si>
  <si>
    <t>2210.312010.10.222101.0000.000.0000</t>
  </si>
  <si>
    <t>Water Service Corporation.Middlesboro W.Water.Accrued Expenses.Default Company.Default Reserve1.Default Reserve2</t>
  </si>
  <si>
    <t>2210.312015.10.222101.0000.000.0000</t>
  </si>
  <si>
    <t>Water Service Corporation.Clinton S.Wastewater.Accrued Expenses.Default Company.Default Reserve1.Default Reserve2</t>
  </si>
  <si>
    <t>2210.312020.15.222101.0000.000.0000</t>
  </si>
  <si>
    <t>Water Service Corporation.Middlesboro S.Wastewater.Accrued Expenses.Default Company.Default Reserve1.Default Reserve2</t>
  </si>
  <si>
    <t>2210.312030.15.222101.0000.000.0000</t>
  </si>
  <si>
    <t>222102</t>
  </si>
  <si>
    <t>Water Service Corporation.Clinton W.Water.Accrued Electric.Default Company.Default Reserve1.Default Reserve2</t>
  </si>
  <si>
    <t>2210.312010.10.222102.0000.000.0000</t>
  </si>
  <si>
    <t>Water Service Corporation.Middlesboro W.Water.Accrued Electric.Default Company.Default Reserve1.Default Reserve2</t>
  </si>
  <si>
    <t>2210.312015.10.222102.0000.000.0000</t>
  </si>
  <si>
    <t>Water Service Corporation.Clinton S.Wastewater.Accrued Electric.Default Company.Default Reserve1.Default Reserve2</t>
  </si>
  <si>
    <t>2210.312020.15.222102.0000.000.0000</t>
  </si>
  <si>
    <t>222103</t>
  </si>
  <si>
    <t>Water Service Corporation.Middlesboro W.Water.Accrued Water.Default Company.Default Reserve1.Default Reserve2</t>
  </si>
  <si>
    <t>2210.312015.10.222103.0000.000.0000</t>
  </si>
  <si>
    <t>222202</t>
  </si>
  <si>
    <t>Water Service Corporation.State of KY Cost Center.Cost Center - Regional.Bonus Accrual.Default Company.Default Reserve1.Default Reserve2</t>
  </si>
  <si>
    <t>2210.312000.91.222202.0000.000.0000</t>
  </si>
  <si>
    <t>222206</t>
  </si>
  <si>
    <t>Water Service Corporation.Clinton W.Water.Accrued Payroll.Default Company.Default Reserve1.Default Reserve2</t>
  </si>
  <si>
    <t>2210.312010.10.222206.0000.000.0000</t>
  </si>
  <si>
    <t>Water Service Corporation.Middlesboro W.Water.Accrued Payroll.Default Company.Default Reserve1.Default Reserve2</t>
  </si>
  <si>
    <t>2210.312015.10.222206.0000.000.0000</t>
  </si>
  <si>
    <t>223101</t>
  </si>
  <si>
    <t>Water Service Corporation.Water Serv Corp Kentucky.Water.Accrued Taxes General.Default Company.Default Reserve1.Default Reserve2</t>
  </si>
  <si>
    <t>2210.312005.10.223101.0000.000.0000</t>
  </si>
  <si>
    <t>Water Service Corporation.Clinton W.Water.Accrued Taxes General.Default Company.Default Reserve1.Default Reserve2</t>
  </si>
  <si>
    <t>2210.312010.10.223101.0000.000.0000</t>
  </si>
  <si>
    <t>Water Service Corporation.Clinton W.Water - Allocation.Accrued Taxes General.Default Company.Default Reserve1.Default Reserve2</t>
  </si>
  <si>
    <t>2210.312010.71.223101.0000.000.0000</t>
  </si>
  <si>
    <t>Water Service Corporation.Middlesboro W.Water.Accrued Taxes General.Default Company.Default Reserve1.Default Reserve2</t>
  </si>
  <si>
    <t>2210.312015.10.223101.0000.000.0000</t>
  </si>
  <si>
    <t>Water Service Corporation.Middlesboro W.Water - Allocation.Accrued Taxes General.Default Company.Default Reserve1.Default Reserve2</t>
  </si>
  <si>
    <t>2210.312015.71.223101.0000.000.0000</t>
  </si>
  <si>
    <t>Water Service Corporation.Clinton S.Wastewater.Accrued Taxes General.Default Company.Default Reserve1.Default Reserve2</t>
  </si>
  <si>
    <t>2210.312020.15.223101.0000.000.0000</t>
  </si>
  <si>
    <t>Water Service Corporation.Water Serv Corp Kentucky .BS Combined - Allocation.Accrued Taxes General.Default Company.Default Reserve1.Default Reserve2</t>
  </si>
  <si>
    <t>2210.312040.78.223101.0000.000.0000</t>
  </si>
  <si>
    <t>Water Service Corporation.Water Serv Corp Kentucky .BS Combined.Accrued Taxes General.Default Company.Default Reserve1.Default Reserve2</t>
  </si>
  <si>
    <t>2210.312040.97.223101.0000.000.0000</t>
  </si>
  <si>
    <t>223103</t>
  </si>
  <si>
    <t>Water Service Corporation.Clinton W.Water - Allocation.Accrued Real Estate Prope.Default Company.Default Reserve1.Default Reserve2</t>
  </si>
  <si>
    <t>2210.312010.71.223103.0000.000.0000</t>
  </si>
  <si>
    <t>Water Service Corporation.Middlesboro W.Water - Allocation.Accrued Real Estate Prope.Default Company.Default Reserve1.Default Reserve2</t>
  </si>
  <si>
    <t>2210.312015.71.223103.0000.000.0000</t>
  </si>
  <si>
    <t>Water Service Corporation.Water Serv Corp Kentucky .BS Combined - Allocation.Accrued Real Estate Prope.Default Company.Default Reserve1.Default Reserve2</t>
  </si>
  <si>
    <t>2210.312040.78.223103.0000.000.0000</t>
  </si>
  <si>
    <t>Water Service Corporation.Water Serv Corp Kentucky .BS Combined.Accrued Real Estate Prope.Default Company.Default Reserve1.Default Reserve2</t>
  </si>
  <si>
    <t>2210.312040.97.223103.0000.000.0000</t>
  </si>
  <si>
    <t>223105</t>
  </si>
  <si>
    <t>Water Service Corporation.Clinton W.Water - Allocation.Accrued Franchise Tax A.Default Company.Default Reserve1.Default Reserve2</t>
  </si>
  <si>
    <t>2210.312010.71.223105.0000.000.0000</t>
  </si>
  <si>
    <t>Water Service Corporation.Middlesboro W.Water - Allocation.Accrued Franchise Tax A.Default Company.Default Reserve1.Default Reserve2</t>
  </si>
  <si>
    <t>2210.312015.71.223105.0000.000.0000</t>
  </si>
  <si>
    <t>Water Service Corporation.Water Serv Corp Kentucky .BS Combined - Allocation.Accrued Franchise Tax A.Default Company.Default Reserve1.Default Reserve2</t>
  </si>
  <si>
    <t>2210.312040.78.223105.0000.000.0000</t>
  </si>
  <si>
    <t>223106</t>
  </si>
  <si>
    <t>Water Service Corporation.Water Serv Corp Kentucky .BS Combined.Accrued Utility and Commi.Default Company.Default Reserve1.Default Reserve2</t>
  </si>
  <si>
    <t>2210.312040.97.223106.0000.000.0000</t>
  </si>
  <si>
    <t>223205</t>
  </si>
  <si>
    <t>Water Service Corporation.Water Serv Corp Kentucky .BS Combined.Accrued Sales Tax.Default Company.Default Reserve1.Default Reserve2</t>
  </si>
  <si>
    <t>2210.312040.97.223205.0000.000.0000</t>
  </si>
  <si>
    <t>223206</t>
  </si>
  <si>
    <t>Water Service Corporation.Clinton W.Water.Accrued Use Tax.Default Company.Default Reserve1.Default Reserve2</t>
  </si>
  <si>
    <t>2210.312010.10.223206.0000.000.0000</t>
  </si>
  <si>
    <t>Water Service Corporation.Clinton W.Water - Allocation.Accrued Use Tax.Default Company.Default Reserve1.Default Reserve2</t>
  </si>
  <si>
    <t>2210.312010.71.223206.0000.000.0000</t>
  </si>
  <si>
    <t>Water Service Corporation.Middlesboro W.Water.Accrued Use Tax.Default Company.Default Reserve1.Default Reserve2</t>
  </si>
  <si>
    <t>2210.312015.10.223206.0000.000.0000</t>
  </si>
  <si>
    <t>Water Service Corporation.Middlesboro W.Water - Allocation.Accrued Use Tax.Default Company.Default Reserve1.Default Reserve2</t>
  </si>
  <si>
    <t>2210.312015.71.223206.0000.000.0000</t>
  </si>
  <si>
    <t>Water Service Corporation.Water Serv Corp Kentucky .BS Combined - Allocation.Accrued Use Tax.Default Company.Default Reserve1.Default Reserve2</t>
  </si>
  <si>
    <t>2210.312040.78.223206.0000.000.0000</t>
  </si>
  <si>
    <t>Water Service Corporation.Water Serv Corp Kentucky .BS Combined.Accrued Use Tax.Default Company.Default Reserve1.Default Reserve2</t>
  </si>
  <si>
    <t>2210.312040.97.223206.0000.000.0000</t>
  </si>
  <si>
    <t>223207</t>
  </si>
  <si>
    <t>Water Service Corporation.Water Serv Corp Kentucky .BS Combined.Accrued County Tax A.Default Company.Default Reserve1.Default Reserve2</t>
  </si>
  <si>
    <t>2210.312040.97.223207.0000.000.0000</t>
  </si>
  <si>
    <t>223208</t>
  </si>
  <si>
    <t>Water Service Corporation.Water Serv Corp Kentucky .BS Combined.Accrued County Tax B.Default Company.Default Reserve1.Default Reserve2</t>
  </si>
  <si>
    <t>2210.312040.97.223208.0000.000.0000</t>
  </si>
  <si>
    <t>223209</t>
  </si>
  <si>
    <t>Water Service Corporation.Water Serv Corp Kentucky .BS Combined.Accrued City Tax A.Default Company.Default Reserve1.Default Reserve2</t>
  </si>
  <si>
    <t>2210.312040.97.223209.0000.000.0000</t>
  </si>
  <si>
    <t>223210</t>
  </si>
  <si>
    <t>Water Service Corporation.Water Serv Corp Kentucky .BS Combined.Accrued City Tax B.Default Company.Default Reserve1.Default Reserve2</t>
  </si>
  <si>
    <t>2210.312040.97.223210.0000.000.0000</t>
  </si>
  <si>
    <t>223304</t>
  </si>
  <si>
    <t>Water Service Corporation.State of KY Cost Center.Cost Center - Regional - .Accrued Employment FICA.Default Company.Default Reserve1.Default Reserve2</t>
  </si>
  <si>
    <t>2210.312000.75.223304.0000.000.0000</t>
  </si>
  <si>
    <t>Water Service Corporation.State of KY Cost Center.Cost Center - Regional.Accrued Employment FICA.Default Company.Default Reserve1.Default Reserve2</t>
  </si>
  <si>
    <t>2210.312000.91.223304.0000.000.0000</t>
  </si>
  <si>
    <t>Water Service Corporation.Clinton W.Water - Allocation.Accrued Employment FICA.Default Company.Default Reserve1.Default Reserve2</t>
  </si>
  <si>
    <t>2210.312010.71.223304.0000.000.0000</t>
  </si>
  <si>
    <t>Water Service Corporation.Middlesboro W.Water - Allocation.Accrued Employment FICA.Default Company.Default Reserve1.Default Reserve2</t>
  </si>
  <si>
    <t>2210.312015.71.223304.0000.000.0000</t>
  </si>
  <si>
    <t>223307</t>
  </si>
  <si>
    <t>Water Service Corporation.Clinton W.Water - Allocation.Accrued Unemployment Tax .Default Company.Default Reserve1.Default Reserve2</t>
  </si>
  <si>
    <t>2210.312010.71.223307.0000.000.0000</t>
  </si>
  <si>
    <t>Water Service Corporation.Middlesboro W.Water - Allocation.Accrued Unemployment Tax .Default Company.Default Reserve1.Default Reserve2</t>
  </si>
  <si>
    <t>2210.312015.71.223307.0000.000.0000</t>
  </si>
  <si>
    <t>223502</t>
  </si>
  <si>
    <t>Water Service Corporation.Clinton W.Water - Allocation.Accrued State Income Tax.Default Company.Default Reserve1.Default Reserve2</t>
  </si>
  <si>
    <t>2210.312010.71.223502.0000.000.0000</t>
  </si>
  <si>
    <t>Water Service Corporation.Middlesboro W.Water - Allocation.Accrued State Income Tax.Default Company.Default Reserve1.Default Reserve2</t>
  </si>
  <si>
    <t>2210.312015.71.223502.0000.000.0000</t>
  </si>
  <si>
    <t>Water Service Corporation.Water Serv Corp Kentucky .BS Combined - Allocation.Accrued State Income Tax.Default Company.Default Reserve1.Default Reserve2</t>
  </si>
  <si>
    <t>2210.312040.78.223502.0000.000.0000</t>
  </si>
  <si>
    <t>Water Service Corporation.Water Serv Corp Kentucky .BS Combined.Accrued State Income Tax.Default Company.Default Reserve1.Default Reserve2</t>
  </si>
  <si>
    <t>2210.312040.97.223502.0000.000.0000</t>
  </si>
  <si>
    <t>224003</t>
  </si>
  <si>
    <t>Water Service Corporation.Water Serv Corp Kentucky .BS Combined.Accrued Interest - Custom.Default Company.Default Reserve1.Default Reserve2</t>
  </si>
  <si>
    <t>2210.312040.97.224003.0000.000.0000</t>
  </si>
  <si>
    <t>231001</t>
  </si>
  <si>
    <t>Water Service Corporation.Water Serv Corp Kentucky .BS Combined.Customer Deposits.Default Company.Default Reserve1.Default Reserve2</t>
  </si>
  <si>
    <t>2210.312040.97.231001.0000.000.0000</t>
  </si>
  <si>
    <t>231003</t>
  </si>
  <si>
    <t>Water Service Corporation.Water Serv Corp Kentucky.Water.Customer Refunds.Default Company.Default Reserve1.Default Reserve2</t>
  </si>
  <si>
    <t>2210.312005.10.231003.0000.000.0000</t>
  </si>
  <si>
    <t>Water Service Corporation.Clinton W.Water.Customer Refunds.Default Company.Default Reserve1.Default Reserve2</t>
  </si>
  <si>
    <t>2210.312010.10.231003.0000.000.0000</t>
  </si>
  <si>
    <t>Water Service Corporation.Water Serv Corp Kentucky .BS Combined.Customer Refunds.Default Company.Default Reserve1.Default Reserve2</t>
  </si>
  <si>
    <t>2210.312040.97.231003.0000.000.0000</t>
  </si>
  <si>
    <t>233002</t>
  </si>
  <si>
    <t>Water Service Corporation.Water Serv Corp Kentucky .BS Combined - Allocation.Intercompany Trade Accoun.Default Company.Default Reserve1.Default Reserve2</t>
  </si>
  <si>
    <t>2210.312040.78.233002.0000.000.0000</t>
  </si>
  <si>
    <t>Water Service Corporation.Water Serv Corp Kentucky .BS Combined.Intercompany Trade Accoun.Default Company.Default Reserve1.Default Reserve2</t>
  </si>
  <si>
    <t>2210.312040.97.233002.0000.000.0000</t>
  </si>
  <si>
    <t>234001</t>
  </si>
  <si>
    <t>Water Service Corporation.Water Serv Corp Kentucky .BS Combined.Intercompany Non-Trade Ac.Default Company.Default Reserve1.Default Reserve2</t>
  </si>
  <si>
    <t>2210.312040.97.234001.0000.000.0000</t>
  </si>
  <si>
    <t>255001</t>
  </si>
  <si>
    <t>Water Service Corporation.State of KY Cost Center.Cost Center - Regional.Deferred Federal Tax Liab.Default Company.Default Reserve1.Default Reserve2</t>
  </si>
  <si>
    <t>2210.312000.91.255001.0000.000.0000</t>
  </si>
  <si>
    <t>Water Service Corporation.Clinton W.Water - Allocation.Deferred Federal Tax Liab.Default Company.Default Reserve1.Default Reserve2</t>
  </si>
  <si>
    <t>2210.312010.71.255001.0000.000.0000</t>
  </si>
  <si>
    <t>Water Service Corporation.Middlesboro W.Water - Allocation.Deferred Federal Tax Liab.Default Company.Default Reserve1.Default Reserve2</t>
  </si>
  <si>
    <t>2210.312015.71.255001.0000.000.0000</t>
  </si>
  <si>
    <t>Water Service Corporation.Water Serv Corp Kentucky .BS Combined - Allocation.Deferred Federal Tax Liab.Default Company.Default Reserve1.Default Reserve2</t>
  </si>
  <si>
    <t>2210.312040.78.255001.0000.000.0000</t>
  </si>
  <si>
    <t>Water Service Corporation.Water Serv Corp Kentucky .BS Combined.Deferred Federal Tax Liab.Default Company.Default Reserve1.Default Reserve2</t>
  </si>
  <si>
    <t>2210.312040.97.255001.0000.000.0000</t>
  </si>
  <si>
    <t>255002</t>
  </si>
  <si>
    <t>Water Service Corporation.State of KY Cost Center.Cost Center - Regional.Deferred State Tax Liabil.Default Company.Default Reserve1.Default Reserve2</t>
  </si>
  <si>
    <t>2210.312000.91.255002.0000.000.0000</t>
  </si>
  <si>
    <t>Water Service Corporation.Clinton W.Water - Allocation.Deferred State Tax Liabil.Default Company.Default Reserve1.Default Reserve2</t>
  </si>
  <si>
    <t>2210.312010.71.255002.0000.000.0000</t>
  </si>
  <si>
    <t>Water Service Corporation.Middlesboro W.Water - Allocation.Deferred State Tax Liabil.Default Company.Default Reserve1.Default Reserve2</t>
  </si>
  <si>
    <t>2210.312015.71.255002.0000.000.0000</t>
  </si>
  <si>
    <t>Water Service Corporation.Water Serv Corp Kentucky .BS Combined - Allocation.Deferred State Tax Liabil.Default Company.Default Reserve1.Default Reserve2</t>
  </si>
  <si>
    <t>2210.312040.78.255002.0000.000.0000</t>
  </si>
  <si>
    <t>Water Service Corporation.Water Serv Corp Kentucky .BS Combined.Deferred State Tax Liabil.Default Company.Default Reserve1.Default Reserve2</t>
  </si>
  <si>
    <t>2210.312040.97.255002.0000.000.0000</t>
  </si>
  <si>
    <t>260003</t>
  </si>
  <si>
    <t>Water Service Corporation.Clinton W.Water - Allocation.NonQual - Deferred Compen.Default Company.Default Reserve1.Default Reserve2</t>
  </si>
  <si>
    <t>2210.312010.71.260003.0000.000.0000</t>
  </si>
  <si>
    <t>Water Service Corporation.Middlesboro W.Water - Allocation.NonQual - Deferred Compen.Default Company.Default Reserve1.Default Reserve2</t>
  </si>
  <si>
    <t>2210.312015.71.260003.0000.000.0000</t>
  </si>
  <si>
    <t>260016</t>
  </si>
  <si>
    <t>Water Service Corporation.Clinton W.Water - Allocation.Due to Parent Deferred Cr.Default Company.Default Reserve1.Default Reserve2</t>
  </si>
  <si>
    <t>2210.312010.71.260016.0000.000.0000</t>
  </si>
  <si>
    <t>Water Service Corporation.Middlesboro W.Water - Allocation.Due to Parent Deferred Cr.Default Company.Default Reserve1.Default Reserve2</t>
  </si>
  <si>
    <t>2210.312015.71.260016.0000.000.0000</t>
  </si>
  <si>
    <t>260017</t>
  </si>
  <si>
    <t>Water Service Corporation.Clinton W.Water - Allocation.Deferred Credits Other.Default Company.Default Reserve1.Default Reserve2</t>
  </si>
  <si>
    <t>2210.312010.71.260017.0000.000.0000</t>
  </si>
  <si>
    <t>Water Service Corporation.Middlesboro W.Water - Allocation.Deferred Credits Other.Default Company.Default Reserve1.Default Reserve2</t>
  </si>
  <si>
    <t>2210.312015.71.260017.0000.000.0000</t>
  </si>
  <si>
    <t>Water Service Corporation.Water Serv Corp Kentucky .BS Combined - Allocation.Deferred Credits Other.Default Company.Default Reserve1.Default Reserve2</t>
  </si>
  <si>
    <t>2210.312040.78.260017.0000.000.0000</t>
  </si>
  <si>
    <t>Water Service Corporation.Water Serv Corp Kentucky .BS Combined.Deferred Credits Other.Default Company.Default Reserve1.Default Reserve2</t>
  </si>
  <si>
    <t>2210.312040.97.260017.0000.000.0000</t>
  </si>
  <si>
    <t>271026</t>
  </si>
  <si>
    <t>Water Service Corporation.Clinton W.Water.CIAC - Meters.Default Company.Default Reserve1.Default Reserve2</t>
  </si>
  <si>
    <t>2210.312010.10.271026.0000.000.0000</t>
  </si>
  <si>
    <t>Water Service Corporation.Water Serv Corp Kentucky .BS Combined.CIAC - Meters.Default Company.Default Reserve1.Default Reserve2</t>
  </si>
  <si>
    <t>2210.312040.97.271026.0000.000.0000</t>
  </si>
  <si>
    <t>271035</t>
  </si>
  <si>
    <t>Water Service Corporation.Middlesboro W.Water.CIAC - Other Tangible Pla.Default Company.Default Reserve1.Default Reserve2</t>
  </si>
  <si>
    <t>2210.312015.10.271035.0000.000.0000</t>
  </si>
  <si>
    <t>Water Service Corporation.Water Serv Corp Kentucky .BS Combined.CIAC - Other Tangible Pla.Default Company.Default Reserve1.Default Reserve2</t>
  </si>
  <si>
    <t>2210.312040.97.271035.0000.000.0000</t>
  </si>
  <si>
    <t>271036</t>
  </si>
  <si>
    <t>Water Service Corporation.Water Serv Corp Kentucky.Water.CIAC - Tap Fee.Default Company.Default Reserve1.Default Reserve2</t>
  </si>
  <si>
    <t>2210.312005.10.271036.0000.000.0000</t>
  </si>
  <si>
    <t>Water Service Corporation.Clinton W.Water.CIAC - Tap Fee.Default Company.Default Reserve1.Default Reserve2</t>
  </si>
  <si>
    <t>2210.312010.10.271036.0000.000.0000</t>
  </si>
  <si>
    <t>Water Service Corporation.Middlesboro W.Water.CIAC - Tap Fee.Default Company.Default Reserve1.Default Reserve2</t>
  </si>
  <si>
    <t>2210.312015.10.271036.0000.000.0000</t>
  </si>
  <si>
    <t>Water Service Corporation.Water Serv Corp Kentucky .BS Combined.CIAC - Tap Fee.Default Company.Default Reserve1.Default Reserve2</t>
  </si>
  <si>
    <t>2210.312040.97.271036.0000.000.0000</t>
  </si>
  <si>
    <t>271037</t>
  </si>
  <si>
    <t>Water Service Corporation.Middlesboro W.Water.CIAC - Management Fee.Default Company.Default Reserve1.Default Reserve2</t>
  </si>
  <si>
    <t>2210.312015.10.271037.0000.000.0000</t>
  </si>
  <si>
    <t>Water Service Corporation.Water Serv Corp Kentucky .BS Combined.CIAC - Management Fee.Default Company.Default Reserve1.Default Reserve2</t>
  </si>
  <si>
    <t>2210.312040.97.271037.0000.000.0000</t>
  </si>
  <si>
    <t>271041</t>
  </si>
  <si>
    <t>Water Service Corporation.Middlesboro W.Water.CIAC - Plant Meter Fee.Default Company.Default Reserve1.Default Reserve2</t>
  </si>
  <si>
    <t>2210.312015.10.271041.0000.000.0000</t>
  </si>
  <si>
    <t>Water Service Corporation.Water Serv Corp Kentucky .BS Combined.CIAC - Plant Meter Fee.Default Company.Default Reserve1.Default Reserve2</t>
  </si>
  <si>
    <t>2210.312040.97.271041.0000.000.0000</t>
  </si>
  <si>
    <t>272026</t>
  </si>
  <si>
    <t>Water Service Corporation.Clinton W.Water.Acc Amort CIAC - Meters.Default Company.Default Reserve1.Default Reserve2</t>
  </si>
  <si>
    <t>2210.312010.10.272026.0000.000.0000</t>
  </si>
  <si>
    <t>Water Service Corporation.Water Serv Corp Kentucky .BS Combined.Acc Amort CIAC - Meters.Default Company.Default Reserve1.Default Reserve2</t>
  </si>
  <si>
    <t>2210.312040.97.272026.0000.000.0000</t>
  </si>
  <si>
    <t>272035</t>
  </si>
  <si>
    <t>Water Service Corporation.Middlesboro W.Water.Acc Amort CIAC - Other Ta.Default Company.Default Reserve1.Default Reserve2</t>
  </si>
  <si>
    <t>2210.312015.10.272035.0000.000.0000</t>
  </si>
  <si>
    <t>Water Service Corporation.Water Serv Corp Kentucky .BS Combined.Acc Amort CIAC - Other Ta.Default Company.Default Reserve1.Default Reserve2</t>
  </si>
  <si>
    <t>2210.312040.97.272035.0000.000.0000</t>
  </si>
  <si>
    <t>272036</t>
  </si>
  <si>
    <t>Water Service Corporation.Water Serv Corp Kentucky.Water.Acc Amort CIAC - Tap Fee.Default Company.Default Reserve1.Default Reserve2</t>
  </si>
  <si>
    <t>2210.312005.10.272036.0000.000.0000</t>
  </si>
  <si>
    <t>Water Service Corporation.Clinton W.Water.Acc Amort CIAC - Tap Fee.Default Company.Default Reserve1.Default Reserve2</t>
  </si>
  <si>
    <t>2210.312010.10.272036.0000.000.0000</t>
  </si>
  <si>
    <t>Water Service Corporation.Middlesboro W.Water.Acc Amort CIAC - Tap Fee.Default Company.Default Reserve1.Default Reserve2</t>
  </si>
  <si>
    <t>2210.312015.10.272036.0000.000.0000</t>
  </si>
  <si>
    <t>Water Service Corporation.Water Serv Corp Kentucky .BS Combined.Acc Amort CIAC - Tap Fee.Default Company.Default Reserve1.Default Reserve2</t>
  </si>
  <si>
    <t>2210.312040.97.272036.0000.000.0000</t>
  </si>
  <si>
    <t>272037</t>
  </si>
  <si>
    <t>Water Service Corporation.Middlesboro W.Water.Acc Amort CIAC - Manageme.Default Company.Default Reserve1.Default Reserve2</t>
  </si>
  <si>
    <t>2210.312015.10.272037.0000.000.0000</t>
  </si>
  <si>
    <t>Water Service Corporation.Water Serv Corp Kentucky .BS Combined.Acc Amort CIAC - Manageme.Default Company.Default Reserve1.Default Reserve2</t>
  </si>
  <si>
    <t>2210.312040.97.272037.0000.000.0000</t>
  </si>
  <si>
    <t>272041</t>
  </si>
  <si>
    <t>Water Service Corporation.Middlesboro W.Water.Acc Amort CIAC - Plant Me.Default Company.Default Reserve1.Default Reserve2</t>
  </si>
  <si>
    <t>2210.312015.10.272041.0000.000.0000</t>
  </si>
  <si>
    <t>Water Service Corporation.Water Serv Corp Kentucky .BS Combined.Acc Amort CIAC - Plant Me.Default Company.Default Reserve1.Default Reserve2</t>
  </si>
  <si>
    <t>2210.312040.97.272041.0000.000.0000</t>
  </si>
  <si>
    <t>311001</t>
  </si>
  <si>
    <t>Water Service Corporation.Water Serv Corp Kentucky .BS Combined.Common Stock.Default Company.Default Reserve1.Default Reserve2</t>
  </si>
  <si>
    <t>2210.312040.97.311001.0000.000.0000</t>
  </si>
  <si>
    <t>320001</t>
  </si>
  <si>
    <t>Water Service Corporation.Water Serv Corp Kentucky .BS Combined.Paid-In Capital .Default Company.Default Reserve1.Default Reserve2</t>
  </si>
  <si>
    <t>2210.312040.97.320001.0000.000.0000</t>
  </si>
  <si>
    <t>340001</t>
  </si>
  <si>
    <t>Water Service Corporation.Default Department.Default.Retained Earnings - Begin.Default Company.Default Reserve1.Default Reserve2</t>
  </si>
  <si>
    <t>2210.000000.00.340001.0000.000.0000</t>
  </si>
  <si>
    <t>340003</t>
  </si>
  <si>
    <t>Water Service Corporation.Default Department.Default.Net Income for the Previo.Default Company.Default Reserve1.Default Reserve2</t>
  </si>
  <si>
    <t>2210.000000.00.340003.0000.000.0000</t>
  </si>
  <si>
    <t>Water Service Corporation.Default Department.Default.Net Income for the Previo.Water Service Corporation.Default Reserve1.Default Reserve2</t>
  </si>
  <si>
    <t>2210.000000.00.340003.2020.000.0000</t>
  </si>
  <si>
    <t>70</t>
  </si>
  <si>
    <t>Water Service Corporation.Default Department.Default - Allocation.Net Income for the Previo.Default Company.Default Reserve1.Default Reserve2</t>
  </si>
  <si>
    <t>2210.000000.70.340003.0000.000.0000</t>
  </si>
  <si>
    <t>Water Service Corporation.State of KY Cost Center.Cost Center - Regional - .Net Income for the Previo.Default Company.Default Reserve1.Default Reserve2</t>
  </si>
  <si>
    <t>2210.312000.75.340003.0000.000.0000</t>
  </si>
  <si>
    <t>Water Service Corporation.State of KY Cost Center.Cost Center - Regional.Net Income for the Previo.Default Company.Default Reserve1.Default Reserve2</t>
  </si>
  <si>
    <t>2210.312000.91.340003.0000.000.0000</t>
  </si>
  <si>
    <t>Water Service Corporation.Water Serv Corp Kentucky .BS Combined - Allocation.Net Income for the Previo.Default Company.Default Reserve1.Default Reserve2</t>
  </si>
  <si>
    <t>2210.312040.78.340003.0000.000.0000</t>
  </si>
  <si>
    <t>Water Service Corporation.Water Serv Corp Kentucky .BS Combined.Net Income for the Previo.Default Company.Default Reserve1.Default Reserve2</t>
  </si>
  <si>
    <t>2210.312040.97.340003.0000.000.0000</t>
  </si>
  <si>
    <t>411001</t>
  </si>
  <si>
    <t>Water Service Corporation.Clinton W.Water.Residential.Default Company.Default Reserve1.Default Reserve2</t>
  </si>
  <si>
    <t>2210.312010.10.411001.0000.000.0000</t>
  </si>
  <si>
    <t>Water Service Corporation.Middlesboro W.Water.Residential.Default Company.Default Reserve1.Default Reserve2</t>
  </si>
  <si>
    <t>2210.312015.10.411001.0000.000.0000</t>
  </si>
  <si>
    <t>Water Service Corporation.Clinton S.Wastewater.Residential.Default Company.Default Reserve1.Default Reserve2</t>
  </si>
  <si>
    <t>2210.312020.15.411001.0000.000.0000</t>
  </si>
  <si>
    <t>Water Service Corporation.Middlesboro S.Wastewater.Residential.Default Company.Default Reserve1.Default Reserve2</t>
  </si>
  <si>
    <t>2210.312030.15.411001.0000.000.0000</t>
  </si>
  <si>
    <t>411002</t>
  </si>
  <si>
    <t>Water Service Corporation.Clinton W.Water.Commercial.Default Company.Default Reserve1.Default Reserve2</t>
  </si>
  <si>
    <t>2210.312010.10.411002.0000.000.0000</t>
  </si>
  <si>
    <t>Water Service Corporation.Middlesboro W.Water.Commercial.Default Company.Default Reserve1.Default Reserve2</t>
  </si>
  <si>
    <t>2210.312015.10.411002.0000.000.0000</t>
  </si>
  <si>
    <t>411011</t>
  </si>
  <si>
    <t>Water Service Corporation.Clinton W.Water.Public Authority.Default Company.Default Reserve1.Default Reserve2</t>
  </si>
  <si>
    <t>2210.312010.10.411011.0000.000.0000</t>
  </si>
  <si>
    <t>411023</t>
  </si>
  <si>
    <t>Water Service Corporation.Clinton W.Water.Residential - Measured.Default Company.Default Reserve1.Default Reserve2</t>
  </si>
  <si>
    <t>2210.312010.10.411023.0000.000.0000</t>
  </si>
  <si>
    <t>Water Service Corporation.Clinton S.Wastewater.Residential - Measured.Default Company.Default Reserve1.Default Reserve2</t>
  </si>
  <si>
    <t>2210.312020.15.411023.0000.000.0000</t>
  </si>
  <si>
    <t>411024</t>
  </si>
  <si>
    <t>Water Service Corporation.Clinton W.Water.Commercial - Measured.Default Company.Default Reserve1.Default Reserve2</t>
  </si>
  <si>
    <t>2210.312010.10.411024.0000.000.0000</t>
  </si>
  <si>
    <t>Water Service Corporation.Clinton S.Wastewater.Commercial - Measured.Default Company.Default Reserve1.Default Reserve2</t>
  </si>
  <si>
    <t>2210.312020.15.411024.0000.000.0000</t>
  </si>
  <si>
    <t>Water Service Corporation.Middlesboro S.Wastewater.Commercial - Measured.Default Company.Default Reserve1.Default Reserve2</t>
  </si>
  <si>
    <t>2210.312030.15.411024.0000.000.0000</t>
  </si>
  <si>
    <t>411032</t>
  </si>
  <si>
    <t>Water Service Corporation.Middlesboro W.Water.Public Fire Protection.Default Company.Default Reserve1.Default Reserve2</t>
  </si>
  <si>
    <t>2210.312015.10.411032.0000.000.0000</t>
  </si>
  <si>
    <t>411033</t>
  </si>
  <si>
    <t>Water Service Corporation.Middlesboro W.Water.Private Fire Protection.Default Company.Default Reserve1.Default Reserve2</t>
  </si>
  <si>
    <t>2210.312015.10.411033.0000.000.0000</t>
  </si>
  <si>
    <t>411038</t>
  </si>
  <si>
    <t>Water Service Corporation.Water Serv Corp Kentucky.Water.Services - Misc.Default Company.Default Reserve1.Default Reserve2</t>
  </si>
  <si>
    <t>2210.312005.10.411038.0000.000.0000</t>
  </si>
  <si>
    <t>Water Service Corporation.Middlesboro W.Water.Services - Misc.Default Company.Default Reserve1.Default Reserve2</t>
  </si>
  <si>
    <t>2210.312015.10.411038.0000.000.0000</t>
  </si>
  <si>
    <t>Water Service Corporation.Water Serv Corp Kentucky .BS Combined.Services - Misc.Default Company.Default Reserve1.Default Reserve2</t>
  </si>
  <si>
    <t>2210.312040.97.411038.0000.000.0000</t>
  </si>
  <si>
    <t>411039</t>
  </si>
  <si>
    <t>Water Service Corporation.Water Serv Corp Kentucky.Water.Other Revenue.Default Company.Default Reserve1.Default Reserve2</t>
  </si>
  <si>
    <t>2210.312005.10.411039.0000.000.0000</t>
  </si>
  <si>
    <t>Water Service Corporation.Clinton W.Water.Other Revenue.Default Company.Default Reserve1.Default Reserve2</t>
  </si>
  <si>
    <t>2210.312010.10.411039.0000.000.0000</t>
  </si>
  <si>
    <t>Water Service Corporation.Middlesboro W.Water.Other Revenue.Default Company.Default Reserve1.Default Reserve2</t>
  </si>
  <si>
    <t>2210.312015.10.411039.0000.000.0000</t>
  </si>
  <si>
    <t>Water Service Corporation.Clinton S.Wastewater.Other Revenue.Default Company.Default Reserve1.Default Reserve2</t>
  </si>
  <si>
    <t>2210.312020.15.411039.0000.000.0000</t>
  </si>
  <si>
    <t>Water Service Corporation.Middlesboro S.Wastewater.Other Revenue.Default Company.Default Reserve1.Default Reserve2</t>
  </si>
  <si>
    <t>2210.312030.15.411039.0000.000.0000</t>
  </si>
  <si>
    <t>411040</t>
  </si>
  <si>
    <t>Water Service Corporation.Water Serv Corp Kentucky.Water.Revenue Accrued .Default Company.Default Reserve1.Default Reserve2</t>
  </si>
  <si>
    <t>2210.312005.10.411040.0000.000.0000</t>
  </si>
  <si>
    <t>Water Service Corporation.Clinton W.Water.Revenue Accrued .Default Company.Default Reserve1.Default Reserve2</t>
  </si>
  <si>
    <t>2210.312010.10.411040.0000.000.0000</t>
  </si>
  <si>
    <t>Water Service Corporation.Middlesboro W.Water.Revenue Accrued .Default Company.Default Reserve1.Default Reserve2</t>
  </si>
  <si>
    <t>2210.312015.10.411040.0000.000.0000</t>
  </si>
  <si>
    <t>411042</t>
  </si>
  <si>
    <t>Water Service Corporation.Middlesboro W.Water.Late Payment Charges (LPC.Default Company.Default Reserve1.Default Reserve2</t>
  </si>
  <si>
    <t>2210.312015.10.411042.0000.000.0000</t>
  </si>
  <si>
    <t>411056</t>
  </si>
  <si>
    <t>Water Service Corporation.Middlesboro W.Water.3rd Party Billing Revenue.Default Company.Default Reserve1.Default Reserve2</t>
  </si>
  <si>
    <t>2210.312015.10.411056.0000.000.0000</t>
  </si>
  <si>
    <t>Water Service Corporation.Clinton S.Wastewater.3rd Party Billing Revenue.Default Company.Default Reserve1.Default Reserve2</t>
  </si>
  <si>
    <t>2210.312020.15.411056.0000.000.0000</t>
  </si>
  <si>
    <t>Water Service Corporation.Middlesboro S.Wastewater.3rd Party Billing Revenue.Default Company.Default Reserve1.Default Reserve2</t>
  </si>
  <si>
    <t>2210.312030.15.411056.0000.000.0000</t>
  </si>
  <si>
    <t>411058</t>
  </si>
  <si>
    <t>Water Service Corporation.Water Serv Corp Kentucky.Water.Management Service Revenu.Default Company.Default Reserve1.Default Reserve2</t>
  </si>
  <si>
    <t>2210.312005.10.411058.0000.000.0000</t>
  </si>
  <si>
    <t>511001</t>
  </si>
  <si>
    <t>Water Service Corporation.Middlesboro W.Water.Purchased Services-Water.Default Company.Default Reserve1.Default Reserve2</t>
  </si>
  <si>
    <t>2210.312015.10.511001.0000.000.0000</t>
  </si>
  <si>
    <t>512001</t>
  </si>
  <si>
    <t>Water Service Corporation.State of KY Cost Center.Cost Center - Regional - .Shop Supplies and Tools.Default Company.Default Reserve1.Default Reserve2</t>
  </si>
  <si>
    <t>2210.312000.75.512001.0000.000.0000</t>
  </si>
  <si>
    <t>Water Service Corporation.State of KY Cost Center.Cost Center - Regional.Shop Supplies and Tools.Default Company.Default Reserve1.Default Reserve2</t>
  </si>
  <si>
    <t>2210.312000.91.512001.0000.000.0000</t>
  </si>
  <si>
    <t>Water Service Corporation.Clinton W.Water.Shop Supplies and Tools.Default Company.Default Reserve1.Default Reserve2</t>
  </si>
  <si>
    <t>2210.312010.10.512001.0000.000.0000</t>
  </si>
  <si>
    <t>Water Service Corporation.Clinton W.Water - Allocation.Shop Supplies and Tools.Default Company.Default Reserve1.Default Reserve2</t>
  </si>
  <si>
    <t>2210.312010.71.512001.0000.000.0000</t>
  </si>
  <si>
    <t>Water Service Corporation.Middlesboro W.Water.Shop Supplies and Tools.Default Company.Default Reserve1.Default Reserve2</t>
  </si>
  <si>
    <t>2210.312015.10.512001.0000.000.0000</t>
  </si>
  <si>
    <t>Water Service Corporation.Middlesboro W.Water - Allocation.Shop Supplies and Tools.Default Company.Default Reserve1.Default Reserve2</t>
  </si>
  <si>
    <t>2210.312015.71.512001.0000.000.0000</t>
  </si>
  <si>
    <t>Water Service Corporation.Clinton S.Wastewater.Shop Supplies and Tools.Default Company.Default Reserve1.Default Reserve2</t>
  </si>
  <si>
    <t>2210.312020.15.512001.0000.000.0000</t>
  </si>
  <si>
    <t>512002</t>
  </si>
  <si>
    <t>Water Service Corporation.State of KY Cost Center.Cost Center - Regional - .Repairs and Maintenance.Default Company.Default Reserve1.Default Reserve2</t>
  </si>
  <si>
    <t>2210.312000.75.512002.0000.000.0000</t>
  </si>
  <si>
    <t>Water Service Corporation.State of KY Cost Center.Cost Center - Regional.Repairs and Maintenance.Default Company.Default Reserve1.Default Reserve2</t>
  </si>
  <si>
    <t>2210.312000.91.512002.0000.000.0000</t>
  </si>
  <si>
    <t>Water Service Corporation.Clinton W.Water.Repairs and Maintenance.Default Company.Default Reserve1.Default Reserve2</t>
  </si>
  <si>
    <t>2210.312010.10.512002.0000.000.0000</t>
  </si>
  <si>
    <t>Water Service Corporation.Clinton W.Water - Allocation.Repairs and Maintenance.Default Company.Default Reserve1.Default Reserve2</t>
  </si>
  <si>
    <t>2210.312010.71.512002.0000.000.0000</t>
  </si>
  <si>
    <t>Water Service Corporation.Middlesboro W.Water.Repairs and Maintenance.Default Company.Default Reserve1.Default Reserve2</t>
  </si>
  <si>
    <t>2210.312015.10.512002.0000.000.0000</t>
  </si>
  <si>
    <t>Water Service Corporation.Middlesboro W.Water - Allocation.Repairs and Maintenance.Default Company.Default Reserve1.Default Reserve2</t>
  </si>
  <si>
    <t>2210.312015.71.512002.0000.000.0000</t>
  </si>
  <si>
    <t>Water Service Corporation.Clinton S.Wastewater.Repairs and Maintenance.Default Company.Default Reserve1.Default Reserve2</t>
  </si>
  <si>
    <t>2210.312020.15.512002.0000.000.0000</t>
  </si>
  <si>
    <t>512003</t>
  </si>
  <si>
    <t>Water Service Corporation.Clinton W.Water.Main Breaks.Default Company.Default Reserve1.Default Reserve2</t>
  </si>
  <si>
    <t>2210.312010.10.512003.0000.000.0000</t>
  </si>
  <si>
    <t>Water Service Corporation.Middlesboro W.Water.Main Breaks.Default Company.Default Reserve1.Default Reserve2</t>
  </si>
  <si>
    <t>2210.312015.10.512003.0000.000.0000</t>
  </si>
  <si>
    <t>Water Service Corporation.Clinton S.Wastewater.Main Breaks.Default Company.Default Reserve1.Default Reserve2</t>
  </si>
  <si>
    <t>2210.312020.15.512003.0000.000.0000</t>
  </si>
  <si>
    <t>512006</t>
  </si>
  <si>
    <t>Water Service Corporation.State of KY Cost Center.Cost Center - Regional - .Manhole Maint.Default Company.Default Reserve1.Default Reserve2</t>
  </si>
  <si>
    <t>2210.312000.75.512006.0000.000.0000</t>
  </si>
  <si>
    <t>Water Service Corporation.State of KY Cost Center.Cost Center - Regional.Manhole Maint.Default Company.Default Reserve1.Default Reserve2</t>
  </si>
  <si>
    <t>2210.312000.91.512006.0000.000.0000</t>
  </si>
  <si>
    <t>Water Service Corporation.Clinton W.Water - Allocation.Manhole Maint.Default Company.Default Reserve1.Default Reserve2</t>
  </si>
  <si>
    <t>2210.312010.71.512006.0000.000.0000</t>
  </si>
  <si>
    <t>Water Service Corporation.Middlesboro W.Water - Allocation.Manhole Maint.Default Company.Default Reserve1.Default Reserve2</t>
  </si>
  <si>
    <t>2210.312015.71.512006.0000.000.0000</t>
  </si>
  <si>
    <t>Water Service Corporation.Clinton S.Wastewater.Manhole Maint.Default Company.Default Reserve1.Default Reserve2</t>
  </si>
  <si>
    <t>2210.312020.15.512006.0000.000.0000</t>
  </si>
  <si>
    <t>512008</t>
  </si>
  <si>
    <t>Water Service Corporation.Middlesboro W.Water.Maintenance Electric Equi.Default Company.Default Reserve1.Default Reserve2</t>
  </si>
  <si>
    <t>2210.312015.10.512008.0000.000.0000</t>
  </si>
  <si>
    <t>Water Service Corporation.Clinton S.Wastewater.Maintenance Electric Equi.Default Company.Default Reserve1.Default Reserve2</t>
  </si>
  <si>
    <t>2210.312020.15.512008.0000.000.0000</t>
  </si>
  <si>
    <t>512009</t>
  </si>
  <si>
    <t>Water Service Corporation.Clinton W.Water - Allocation.Permits.Default Company.Default Reserve1.Default Reserve2</t>
  </si>
  <si>
    <t>2210.312010.71.512009.0000.000.0000</t>
  </si>
  <si>
    <t>Water Service Corporation.Middlesboro W.Water - Allocation.Permits.Default Company.Default Reserve1.Default Reserve2</t>
  </si>
  <si>
    <t>2210.312015.71.512009.0000.000.0000</t>
  </si>
  <si>
    <t>Water Service Corporation.Clinton S.Wastewater.Permits.Default Company.Default Reserve1.Default Reserve2</t>
  </si>
  <si>
    <t>2210.312020.15.512009.0000.000.0000</t>
  </si>
  <si>
    <t>512010</t>
  </si>
  <si>
    <t>Water Service Corporation.Clinton S.Wastewater.Sewer Rodding.Default Company.Default Reserve1.Default Reserve2</t>
  </si>
  <si>
    <t>2210.312020.15.512010.0000.000.0000</t>
  </si>
  <si>
    <t>512012</t>
  </si>
  <si>
    <t>Water Service Corporation.Water Serv Corp Kentucky.Water.Deferred Maintenance Expe.Default Company.Default Reserve1.Default Reserve2</t>
  </si>
  <si>
    <t>2210.312005.10.512012.0000.000.0000</t>
  </si>
  <si>
    <t>Water Service Corporation.Clinton W.Water.Deferred Maintenance Expe.Default Company.Default Reserve1.Default Reserve2</t>
  </si>
  <si>
    <t>2210.312010.10.512012.0000.000.0000</t>
  </si>
  <si>
    <t>Water Service Corporation.Clinton W.Water - Allocation.Deferred Maintenance Expe.Default Company.Default Reserve1.Default Reserve2</t>
  </si>
  <si>
    <t>2210.312010.71.512012.0000.000.0000</t>
  </si>
  <si>
    <t>Water Service Corporation.Middlesboro W.Water.Deferred Maintenance Expe.Default Company.Default Reserve1.Default Reserve2</t>
  </si>
  <si>
    <t>2210.312015.10.512012.0000.000.0000</t>
  </si>
  <si>
    <t>Water Service Corporation.Middlesboro W.Water - Allocation.Deferred Maintenance Expe.Default Company.Default Reserve1.Default Reserve2</t>
  </si>
  <si>
    <t>2210.312015.71.512012.0000.000.0000</t>
  </si>
  <si>
    <t>512013</t>
  </si>
  <si>
    <t>Water Service Corporation.Clinton W.Water.Excavation Restoration.Default Company.Default Reserve1.Default Reserve2</t>
  </si>
  <si>
    <t>2210.312010.10.512013.0000.000.0000</t>
  </si>
  <si>
    <t>Water Service Corporation.Middlesboro W.Water.Excavation Restoration.Default Company.Default Reserve1.Default Reserve2</t>
  </si>
  <si>
    <t>2210.312015.10.512013.0000.000.0000</t>
  </si>
  <si>
    <t>Water Service Corporation.Clinton S.Wastewater.Excavation Restoration.Default Company.Default Reserve1.Default Reserve2</t>
  </si>
  <si>
    <t>2210.312020.15.512013.0000.000.0000</t>
  </si>
  <si>
    <t>512014</t>
  </si>
  <si>
    <t>Water Service Corporation.State of KY Cost Center.Cost Center - Regional - .Communication Expense.Default Company.Default Reserve1.Default Reserve2</t>
  </si>
  <si>
    <t>2210.312000.75.512014.0000.000.0000</t>
  </si>
  <si>
    <t>Water Service Corporation.State of KY Cost Center.Cost Center - Regional.Communication Expense.Default Company.Default Reserve1.Default Reserve2</t>
  </si>
  <si>
    <t>2210.312000.91.512014.0000.000.0000</t>
  </si>
  <si>
    <t>Water Service Corporation.Clinton W.Water - Allocation.Communication Expense.Default Company.Default Reserve1.Default Reserve2</t>
  </si>
  <si>
    <t>2210.312010.71.512014.0000.000.0000</t>
  </si>
  <si>
    <t>Water Service Corporation.Middlesboro W.Water.Communication Expense.Default Company.Default Reserve1.Default Reserve2</t>
  </si>
  <si>
    <t>2210.312015.10.512014.0000.000.0000</t>
  </si>
  <si>
    <t>Water Service Corporation.Middlesboro W.Water - Allocation.Communication Expense.Default Company.Default Reserve1.Default Reserve2</t>
  </si>
  <si>
    <t>2210.312015.71.512014.0000.000.0000</t>
  </si>
  <si>
    <t>512015</t>
  </si>
  <si>
    <t>Water Service Corporation.State of KY Cost Center.Cost Center - Regional - .Equipment Rental.Default Company.Default Reserve1.Default Reserve2</t>
  </si>
  <si>
    <t>2210.312000.75.512015.0000.000.0000</t>
  </si>
  <si>
    <t>Water Service Corporation.State of KY Cost Center.Cost Center - Regional.Equipment Rental.Default Company.Default Reserve1.Default Reserve2</t>
  </si>
  <si>
    <t>2210.312000.91.512015.0000.000.0000</t>
  </si>
  <si>
    <t>Water Service Corporation.Clinton W.Water.Equipment Rental.Default Company.Default Reserve1.Default Reserve2</t>
  </si>
  <si>
    <t>2210.312010.10.512015.0000.000.0000</t>
  </si>
  <si>
    <t>Water Service Corporation.Clinton W.Water - Allocation.Equipment Rental.Default Company.Default Reserve1.Default Reserve2</t>
  </si>
  <si>
    <t>2210.312010.71.512015.0000.000.0000</t>
  </si>
  <si>
    <t>Water Service Corporation.Middlesboro W.Water.Equipment Rental.Default Company.Default Reserve1.Default Reserve2</t>
  </si>
  <si>
    <t>2210.312015.10.512015.0000.000.0000</t>
  </si>
  <si>
    <t>Water Service Corporation.Middlesboro W.Water - Allocation.Equipment Rental.Default Company.Default Reserve1.Default Reserve2</t>
  </si>
  <si>
    <t>2210.312015.71.512015.0000.000.0000</t>
  </si>
  <si>
    <t>512016</t>
  </si>
  <si>
    <t>Water Service Corporation.State of KY Cost Center.Cost Center - Regional - .Uniforms.Default Company.Default Reserve1.Default Reserve2</t>
  </si>
  <si>
    <t>2210.312000.75.512016.0000.000.0000</t>
  </si>
  <si>
    <t>Water Service Corporation.State of KY Cost Center.Cost Center - Regional.Uniforms.Default Company.Default Reserve1.Default Reserve2</t>
  </si>
  <si>
    <t>2210.312000.91.512016.0000.000.0000</t>
  </si>
  <si>
    <t>Water Service Corporation.Water Serv Corp Kentucky.Water.Uniforms.Default Company.Default Reserve1.Default Reserve2</t>
  </si>
  <si>
    <t>2210.312005.10.512016.0000.000.0000</t>
  </si>
  <si>
    <t>Water Service Corporation.Clinton W.Water.Uniforms.Default Company.Default Reserve1.Default Reserve2</t>
  </si>
  <si>
    <t>2210.312010.10.512016.0000.000.0000</t>
  </si>
  <si>
    <t>Water Service Corporation.Clinton W.Water - Allocation.Uniforms.Default Company.Default Reserve1.Default Reserve2</t>
  </si>
  <si>
    <t>2210.312010.71.512016.0000.000.0000</t>
  </si>
  <si>
    <t>Water Service Corporation.Middlesboro W.Water.Uniforms.Default Company.Default Reserve1.Default Reserve2</t>
  </si>
  <si>
    <t>2210.312015.10.512016.0000.000.0000</t>
  </si>
  <si>
    <t>Water Service Corporation.Middlesboro W.Water - Allocation.Uniforms.Default Company.Default Reserve1.Default Reserve2</t>
  </si>
  <si>
    <t>2210.312015.71.512016.0000.000.0000</t>
  </si>
  <si>
    <t>512017</t>
  </si>
  <si>
    <t>Water Service Corporation.State of KY Cost Center.Cost Center - Regional - .Weather/Hurricane/Fuel.Default Company.Default Reserve1.Default Reserve2</t>
  </si>
  <si>
    <t>2210.312000.75.512017.0000.000.0000</t>
  </si>
  <si>
    <t>Water Service Corporation.State of KY Cost Center.Cost Center - Regional.Weather/Hurricane/Fuel.Default Company.Default Reserve1.Default Reserve2</t>
  </si>
  <si>
    <t>2210.312000.91.512017.0000.000.0000</t>
  </si>
  <si>
    <t>Water Service Corporation.Clinton W.Water.Weather/Hurricane/Fuel.Default Company.Default Reserve1.Default Reserve2</t>
  </si>
  <si>
    <t>2210.312010.10.512017.0000.000.0000</t>
  </si>
  <si>
    <t>Water Service Corporation.Clinton W.Water - Allocation.Weather/Hurricane/Fuel.Default Company.Default Reserve1.Default Reserve2</t>
  </si>
  <si>
    <t>2210.312010.71.512017.0000.000.0000</t>
  </si>
  <si>
    <t>Water Service Corporation.Middlesboro W.Water.Weather/Hurricane/Fuel.Default Company.Default Reserve1.Default Reserve2</t>
  </si>
  <si>
    <t>2210.312015.10.512017.0000.000.0000</t>
  </si>
  <si>
    <t>Water Service Corporation.Middlesboro W.Water - Allocation.Weather/Hurricane/Fuel.Default Company.Default Reserve1.Default Reserve2</t>
  </si>
  <si>
    <t>2210.312015.71.512017.0000.000.0000</t>
  </si>
  <si>
    <t>Water Service Corporation.Clinton S.Wastewater.Weather/Hurricane/Fuel.Default Company.Default Reserve1.Default Reserve2</t>
  </si>
  <si>
    <t>2210.312020.15.512017.0000.000.0000</t>
  </si>
  <si>
    <t>512018</t>
  </si>
  <si>
    <t>Water Service Corporation.State of KY Cost Center.Cost Center - Regional - .Safety Supplies/Expense.Default Company.Default Reserve1.Default Reserve2</t>
  </si>
  <si>
    <t>2210.312000.75.512018.0000.000.0000</t>
  </si>
  <si>
    <t>Water Service Corporation.State of KY Cost Center.Cost Center - Regional.Safety Supplies/Expense.Default Company.Default Reserve1.Default Reserve2</t>
  </si>
  <si>
    <t>2210.312000.91.512018.0000.000.0000</t>
  </si>
  <si>
    <t>Water Service Corporation.Clinton W.Water.Safety Supplies/Expense.Default Company.Default Reserve1.Default Reserve2</t>
  </si>
  <si>
    <t>2210.312010.10.512018.0000.000.0000</t>
  </si>
  <si>
    <t>Water Service Corporation.Clinton W.Water - Allocation.Safety Supplies/Expense.Default Company.Default Reserve1.Default Reserve2</t>
  </si>
  <si>
    <t>2210.312010.71.512018.0000.000.0000</t>
  </si>
  <si>
    <t>Water Service Corporation.Middlesboro W.Water.Safety Supplies/Expense.Default Company.Default Reserve1.Default Reserve2</t>
  </si>
  <si>
    <t>2210.312015.10.512018.0000.000.0000</t>
  </si>
  <si>
    <t>Water Service Corporation.Middlesboro W.Water - Allocation.Safety Supplies/Expense.Default Company.Default Reserve1.Default Reserve2</t>
  </si>
  <si>
    <t>2210.312015.71.512018.0000.000.0000</t>
  </si>
  <si>
    <t>512019</t>
  </si>
  <si>
    <t>Water Service Corporation.Clinton W.Water.Moving Expense.Default Company.Default Reserve1.Default Reserve2</t>
  </si>
  <si>
    <t>2210.312010.10.512019.0000.000.0000</t>
  </si>
  <si>
    <t>512021</t>
  </si>
  <si>
    <t>Water Service Corporation.State of KY Cost Center.Cost Center - Regional - .Landscaping .Default Company.Default Reserve1.Default Reserve2</t>
  </si>
  <si>
    <t>2210.312000.75.512021.0000.000.0000</t>
  </si>
  <si>
    <t>Water Service Corporation.State of KY Cost Center.Cost Center - Regional.Landscaping .Default Company.Default Reserve1.Default Reserve2</t>
  </si>
  <si>
    <t>2210.312000.91.512021.0000.000.0000</t>
  </si>
  <si>
    <t>Water Service Corporation.Clinton W.Water - Allocation.Landscaping .Default Company.Default Reserve1.Default Reserve2</t>
  </si>
  <si>
    <t>2210.312010.71.512021.0000.000.0000</t>
  </si>
  <si>
    <t>Water Service Corporation.Middlesboro W.Water.Landscaping .Default Company.Default Reserve1.Default Reserve2</t>
  </si>
  <si>
    <t>2210.312015.10.512021.0000.000.0000</t>
  </si>
  <si>
    <t>Water Service Corporation.Middlesboro W.Water - Allocation.Landscaping .Default Company.Default Reserve1.Default Reserve2</t>
  </si>
  <si>
    <t>2210.312015.71.512021.0000.000.0000</t>
  </si>
  <si>
    <t>512022</t>
  </si>
  <si>
    <t>Water Service Corporation.Clinton W.Water.Other Contracted Workers.Default Company.Default Reserve1.Default Reserve2</t>
  </si>
  <si>
    <t>2210.312010.10.512022.0000.000.0000</t>
  </si>
  <si>
    <t>Water Service Corporation.Middlesboro W.Water.Other Contracted Workers.Default Company.Default Reserve1.Default Reserve2</t>
  </si>
  <si>
    <t>2210.312015.10.512022.0000.000.0000</t>
  </si>
  <si>
    <t>Water Service Corporation.Clinton S.Wastewater.Other Contracted Workers.Default Company.Default Reserve1.Default Reserve2</t>
  </si>
  <si>
    <t>2210.312020.15.512022.0000.000.0000</t>
  </si>
  <si>
    <t>512023</t>
  </si>
  <si>
    <t>Water Service Corporation.Clinton S.Wastewater.Pump Station R&amp;M.Default Company.Default Reserve1.Default Reserve2</t>
  </si>
  <si>
    <t>2210.312020.15.512023.0000.000.0000</t>
  </si>
  <si>
    <t>512900</t>
  </si>
  <si>
    <t>Water Service Corporation.State of KY Cost Center.Cost Center - Regional - .Other Plant and System Ma.Default Company.Default Reserve1.Default Reserve2</t>
  </si>
  <si>
    <t>2210.312000.75.512900.0000.000.0000</t>
  </si>
  <si>
    <t>Water Service Corporation.State of KY Cost Center.Cost Center - Regional.Other Plant and System Ma.Default Company.Default Reserve1.Default Reserve2</t>
  </si>
  <si>
    <t>2210.312000.91.512900.0000.000.0000</t>
  </si>
  <si>
    <t>Water Service Corporation.Clinton W.Water.Other Plant and System Ma.Default Company.Default Reserve1.Default Reserve2</t>
  </si>
  <si>
    <t>2210.312010.10.512900.0000.000.0000</t>
  </si>
  <si>
    <t>Water Service Corporation.Clinton W.Water - Allocation.Other Plant and System Ma.Default Company.Default Reserve1.Default Reserve2</t>
  </si>
  <si>
    <t>2210.312010.71.512900.0000.000.0000</t>
  </si>
  <si>
    <t>Water Service Corporation.Middlesboro W.Water.Other Plant and System Ma.Default Company.Default Reserve1.Default Reserve2</t>
  </si>
  <si>
    <t>2210.312015.10.512900.0000.000.0000</t>
  </si>
  <si>
    <t>Water Service Corporation.Middlesboro W.Water - Allocation.Other Plant and System Ma.Default Company.Default Reserve1.Default Reserve2</t>
  </si>
  <si>
    <t>2210.312015.71.512900.0000.000.0000</t>
  </si>
  <si>
    <t>Water Service Corporation.Clinton S.Wastewater.Other Plant and System Ma.Default Company.Default Reserve1.Default Reserve2</t>
  </si>
  <si>
    <t>2210.312020.15.512900.0000.000.0000</t>
  </si>
  <si>
    <t>513003</t>
  </si>
  <si>
    <t>Water Service Corporation.Middlesboro W.Water.Pipe, Plate, Gasket.Default Company.Default Reserve1.Default Reserve2</t>
  </si>
  <si>
    <t>2210.312015.10.513003.0000.000.0000</t>
  </si>
  <si>
    <t>513008</t>
  </si>
  <si>
    <t>Water Service Corporation.State of KY Cost Center.Cost Center - Regional - .Electrical Equip.Default Company.Default Reserve1.Default Reserve2</t>
  </si>
  <si>
    <t>2210.312000.75.513008.0000.000.0000</t>
  </si>
  <si>
    <t>Water Service Corporation.State of KY Cost Center.Cost Center - Regional.Electrical Equip.Default Company.Default Reserve1.Default Reserve2</t>
  </si>
  <si>
    <t>2210.312000.91.513008.0000.000.0000</t>
  </si>
  <si>
    <t>Water Service Corporation.Clinton W.Water - Allocation.Electrical Equip.Default Company.Default Reserve1.Default Reserve2</t>
  </si>
  <si>
    <t>2210.312010.71.513008.0000.000.0000</t>
  </si>
  <si>
    <t>Water Service Corporation.Middlesboro W.Water.Electrical Equip.Default Company.Default Reserve1.Default Reserve2</t>
  </si>
  <si>
    <t>2210.312015.10.513008.0000.000.0000</t>
  </si>
  <si>
    <t>Water Service Corporation.Middlesboro W.Water - Allocation.Electrical Equip.Default Company.Default Reserve1.Default Reserve2</t>
  </si>
  <si>
    <t>2210.312015.71.513008.0000.000.0000</t>
  </si>
  <si>
    <t>513009</t>
  </si>
  <si>
    <t>Water Service Corporation.State of KY Cost Center.Cost Center - Regional - .Lighting Supplies.Default Company.Default Reserve1.Default Reserve2</t>
  </si>
  <si>
    <t>2210.312000.75.513009.0000.000.0000</t>
  </si>
  <si>
    <t>Water Service Corporation.State of KY Cost Center.Cost Center - Regional.Lighting Supplies.Default Company.Default Reserve1.Default Reserve2</t>
  </si>
  <si>
    <t>2210.312000.91.513009.0000.000.0000</t>
  </si>
  <si>
    <t>Water Service Corporation.Clinton W.Water - Allocation.Lighting Supplies.Default Company.Default Reserve1.Default Reserve2</t>
  </si>
  <si>
    <t>2210.312010.71.513009.0000.000.0000</t>
  </si>
  <si>
    <t>Water Service Corporation.Middlesboro W.Water - Allocation.Lighting Supplies.Default Company.Default Reserve1.Default Reserve2</t>
  </si>
  <si>
    <t>2210.312015.71.513009.0000.000.0000</t>
  </si>
  <si>
    <t>513010</t>
  </si>
  <si>
    <t>Water Service Corporation.State of KY Cost Center.Cost Center - Regional - .Plant Air System.Default Company.Default Reserve1.Default Reserve2</t>
  </si>
  <si>
    <t>2210.312000.75.513010.0000.000.0000</t>
  </si>
  <si>
    <t>Water Service Corporation.State of KY Cost Center.Cost Center - Regional.Plant Air System.Default Company.Default Reserve1.Default Reserve2</t>
  </si>
  <si>
    <t>2210.312000.91.513010.0000.000.0000</t>
  </si>
  <si>
    <t>Water Service Corporation.Clinton W.Water - Allocation.Plant Air System.Default Company.Default Reserve1.Default Reserve2</t>
  </si>
  <si>
    <t>2210.312010.71.513010.0000.000.0000</t>
  </si>
  <si>
    <t>Water Service Corporation.Middlesboro W.Water.Plant Air System.Default Company.Default Reserve1.Default Reserve2</t>
  </si>
  <si>
    <t>2210.312015.10.513010.0000.000.0000</t>
  </si>
  <si>
    <t>Water Service Corporation.Middlesboro W.Water - Allocation.Plant Air System.Default Company.Default Reserve1.Default Reserve2</t>
  </si>
  <si>
    <t>2210.312015.71.513010.0000.000.0000</t>
  </si>
  <si>
    <t>513900</t>
  </si>
  <si>
    <t>Water Service Corporation.State of KY Cost Center.Cost Center - Regional - .Other Materials and Suppl.Default Company.Default Reserve1.Default Reserve2</t>
  </si>
  <si>
    <t>2210.312000.75.513900.0000.000.0000</t>
  </si>
  <si>
    <t>Water Service Corporation.State of KY Cost Center.Cost Center - Regional.Other Materials and Suppl.Default Company.Default Reserve1.Default Reserve2</t>
  </si>
  <si>
    <t>2210.312000.91.513900.0000.000.0000</t>
  </si>
  <si>
    <t>Water Service Corporation.Clinton W.Water.Other Materials and Suppl.Default Company.Default Reserve1.Default Reserve2</t>
  </si>
  <si>
    <t>2210.312010.10.513900.0000.000.0000</t>
  </si>
  <si>
    <t>Water Service Corporation.Clinton W.Water - Allocation.Other Materials and Suppl.Default Company.Default Reserve1.Default Reserve2</t>
  </si>
  <si>
    <t>2210.312010.71.513900.0000.000.0000</t>
  </si>
  <si>
    <t>Water Service Corporation.Middlesboro W.Water.Other Materials and Suppl.Default Company.Default Reserve1.Default Reserve2</t>
  </si>
  <si>
    <t>2210.312015.10.513900.0000.000.0000</t>
  </si>
  <si>
    <t>Water Service Corporation.Middlesboro W.Water - Allocation.Other Materials and Suppl.Default Company.Default Reserve1.Default Reserve2</t>
  </si>
  <si>
    <t>2210.312015.71.513900.0000.000.0000</t>
  </si>
  <si>
    <t>Water Service Corporation.Clinton S.Wastewater.Other Materials and Suppl.Default Company.Default Reserve1.Default Reserve2</t>
  </si>
  <si>
    <t>2210.312020.15.513900.0000.000.0000</t>
  </si>
  <si>
    <t>514001</t>
  </si>
  <si>
    <t>Water Service Corporation.Clinton W.Water.Chlorine.Default Company.Default Reserve1.Default Reserve2</t>
  </si>
  <si>
    <t>2210.312010.10.514001.0000.000.0000</t>
  </si>
  <si>
    <t>Water Service Corporation.Middlesboro W.Water.Chlorine.Default Company.Default Reserve1.Default Reserve2</t>
  </si>
  <si>
    <t>2210.312015.10.514001.0000.000.0000</t>
  </si>
  <si>
    <t>Water Service Corporation.Clinton S.Wastewater.Chlorine.Default Company.Default Reserve1.Default Reserve2</t>
  </si>
  <si>
    <t>2210.312020.15.514001.0000.000.0000</t>
  </si>
  <si>
    <t>514002</t>
  </si>
  <si>
    <t>Water Service Corporation.Middlesboro W.Water.Odor Control Chemicals.Default Company.Default Reserve1.Default Reserve2</t>
  </si>
  <si>
    <t>2210.312015.10.514002.0000.000.0000</t>
  </si>
  <si>
    <t>514900</t>
  </si>
  <si>
    <t>Water Service Corporation.Clinton W.Water.Other Chemicals.Default Company.Default Reserve1.Default Reserve2</t>
  </si>
  <si>
    <t>2210.312010.10.514900.0000.000.0000</t>
  </si>
  <si>
    <t>Water Service Corporation.Middlesboro W.Water.Other Chemicals.Default Company.Default Reserve1.Default Reserve2</t>
  </si>
  <si>
    <t>2210.312015.10.514900.0000.000.0000</t>
  </si>
  <si>
    <t>Water Service Corporation.Clinton S.Wastewater.Other Chemicals.Default Company.Default Reserve1.Default Reserve2</t>
  </si>
  <si>
    <t>2210.312020.15.514900.0000.000.0000</t>
  </si>
  <si>
    <t>515001</t>
  </si>
  <si>
    <t>Water Service Corporation.State of KY Cost Center.Cost Center - Regional - .Laboratory Testing.Default Company.Default Reserve1.Default Reserve2</t>
  </si>
  <si>
    <t>2210.312000.75.515001.0000.000.0000</t>
  </si>
  <si>
    <t>Water Service Corporation.State of KY Cost Center.Cost Center - Regional.Laboratory Testing.Default Company.Default Reserve1.Default Reserve2</t>
  </si>
  <si>
    <t>2210.312000.91.515001.0000.000.0000</t>
  </si>
  <si>
    <t>Water Service Corporation.Clinton W.Water.Laboratory Testing.Default Company.Default Reserve1.Default Reserve2</t>
  </si>
  <si>
    <t>2210.312010.10.515001.0000.000.0000</t>
  </si>
  <si>
    <t>Water Service Corporation.Clinton W.Water - Allocation.Laboratory Testing.Default Company.Default Reserve1.Default Reserve2</t>
  </si>
  <si>
    <t>2210.312010.71.515001.0000.000.0000</t>
  </si>
  <si>
    <t>Water Service Corporation.Middlesboro W.Water.Laboratory Testing.Default Company.Default Reserve1.Default Reserve2</t>
  </si>
  <si>
    <t>2210.312015.10.515001.0000.000.0000</t>
  </si>
  <si>
    <t>Water Service Corporation.Middlesboro W.Water - Allocation.Laboratory Testing.Default Company.Default Reserve1.Default Reserve2</t>
  </si>
  <si>
    <t>2210.312015.71.515001.0000.000.0000</t>
  </si>
  <si>
    <t>Water Service Corporation.Clinton S.Wastewater.Laboratory Testing.Default Company.Default Reserve1.Default Reserve2</t>
  </si>
  <si>
    <t>2210.312020.15.515001.0000.000.0000</t>
  </si>
  <si>
    <t>515002</t>
  </si>
  <si>
    <t>Water Service Corporation.State of KY Cost Center.Cost Center - Regional - .Test - Water/Sewer.Default Company.Default Reserve1.Default Reserve2</t>
  </si>
  <si>
    <t>2210.312000.75.515002.0000.000.0000</t>
  </si>
  <si>
    <t>Water Service Corporation.State of KY Cost Center.Cost Center - Regional.Test - Water/Sewer.Default Company.Default Reserve1.Default Reserve2</t>
  </si>
  <si>
    <t>2210.312000.91.515002.0000.000.0000</t>
  </si>
  <si>
    <t>Water Service Corporation.Water Serv Corp Kentucky.Water.Test - Water/Sewer.Default Company.Default Reserve1.Default Reserve2</t>
  </si>
  <si>
    <t>2210.312005.10.515002.0000.000.0000</t>
  </si>
  <si>
    <t>Water Service Corporation.Clinton W.Water.Test - Water/Sewer.Default Company.Default Reserve1.Default Reserve2</t>
  </si>
  <si>
    <t>2210.312010.10.515002.0000.000.0000</t>
  </si>
  <si>
    <t>Water Service Corporation.Clinton W.Water - Allocation.Test - Water/Sewer.Default Company.Default Reserve1.Default Reserve2</t>
  </si>
  <si>
    <t>2210.312010.71.515002.0000.000.0000</t>
  </si>
  <si>
    <t>Water Service Corporation.Middlesboro W.Water.Test - Water/Sewer.Default Company.Default Reserve1.Default Reserve2</t>
  </si>
  <si>
    <t>2210.312015.10.515002.0000.000.0000</t>
  </si>
  <si>
    <t>Water Service Corporation.Middlesboro W.Water - Allocation.Test - Water/Sewer.Default Company.Default Reserve1.Default Reserve2</t>
  </si>
  <si>
    <t>2210.312015.71.515002.0000.000.0000</t>
  </si>
  <si>
    <t>Water Service Corporation.Clinton S.Wastewater.Test - Water/Sewer.Default Company.Default Reserve1.Default Reserve2</t>
  </si>
  <si>
    <t>2210.312020.15.515002.0000.000.0000</t>
  </si>
  <si>
    <t>515003</t>
  </si>
  <si>
    <t>Water Service Corporation.State of KY Cost Center.Cost Center - Regional - .Test - Equipment/Chemical.Default Company.Default Reserve1.Default Reserve2</t>
  </si>
  <si>
    <t>2210.312000.75.515003.0000.000.0000</t>
  </si>
  <si>
    <t>Water Service Corporation.State of KY Cost Center.Cost Center - Regional.Test - Equipment/Chemical.Default Company.Default Reserve1.Default Reserve2</t>
  </si>
  <si>
    <t>2210.312000.91.515003.0000.000.0000</t>
  </si>
  <si>
    <t>Water Service Corporation.Clinton W.Water.Test - Equipment/Chemical.Default Company.Default Reserve1.Default Reserve2</t>
  </si>
  <si>
    <t>2210.312010.10.515003.0000.000.0000</t>
  </si>
  <si>
    <t>Water Service Corporation.Clinton W.Water - Allocation.Test - Equipment/Chemical.Default Company.Default Reserve1.Default Reserve2</t>
  </si>
  <si>
    <t>2210.312010.71.515003.0000.000.0000</t>
  </si>
  <si>
    <t>Water Service Corporation.Middlesboro W.Water.Test - Equipment/Chemical.Default Company.Default Reserve1.Default Reserve2</t>
  </si>
  <si>
    <t>2210.312015.10.515003.0000.000.0000</t>
  </si>
  <si>
    <t>Water Service Corporation.Middlesboro W.Water - Allocation.Test - Equipment/Chemical.Default Company.Default Reserve1.Default Reserve2</t>
  </si>
  <si>
    <t>2210.312015.71.515003.0000.000.0000</t>
  </si>
  <si>
    <t>Water Service Corporation.Clinton S.Wastewater.Test - Equipment/Chemical.Default Company.Default Reserve1.Default Reserve2</t>
  </si>
  <si>
    <t>2210.312020.15.515003.0000.000.0000</t>
  </si>
  <si>
    <t>517001</t>
  </si>
  <si>
    <t>Water Service Corporation.State of KY Cost Center.Cost Center - Regional - .Utility-Electric Power.Default Company.Default Reserve1.Default Reserve2</t>
  </si>
  <si>
    <t>2210.312000.75.517001.0000.000.0000</t>
  </si>
  <si>
    <t>Water Service Corporation.State of KY Cost Center.Cost Center - Regional.Utility-Electric Power.Default Company.Default Reserve1.Default Reserve2</t>
  </si>
  <si>
    <t>2210.312000.91.517001.0000.000.0000</t>
  </si>
  <si>
    <t>Water Service Corporation.Clinton W.Water.Utility-Electric Power.Default Company.Default Reserve1.Default Reserve2</t>
  </si>
  <si>
    <t>2210.312010.10.517001.0000.000.0000</t>
  </si>
  <si>
    <t>Water Service Corporation.Clinton W.Water - Allocation.Utility-Electric Power.Default Company.Default Reserve1.Default Reserve2</t>
  </si>
  <si>
    <t>2210.312010.71.517001.0000.000.0000</t>
  </si>
  <si>
    <t>Water Service Corporation.Middlesboro W.Water.Utility-Electric Power.Default Company.Default Reserve1.Default Reserve2</t>
  </si>
  <si>
    <t>2210.312015.10.517001.0000.000.0000</t>
  </si>
  <si>
    <t>Water Service Corporation.Middlesboro W.Water - Allocation.Utility-Electric Power.Default Company.Default Reserve1.Default Reserve2</t>
  </si>
  <si>
    <t>2210.312015.71.517001.0000.000.0000</t>
  </si>
  <si>
    <t>Water Service Corporation.Clinton S.Wastewater.Utility-Electric Power.Default Company.Default Reserve1.Default Reserve2</t>
  </si>
  <si>
    <t>2210.312020.15.517001.0000.000.0000</t>
  </si>
  <si>
    <t>521010</t>
  </si>
  <si>
    <t>Water Service Corporation.State of KY Cost Center.Cost Center - Regional - .Salaries and Wages.Default Company.Default Reserve1.Default Reserve2</t>
  </si>
  <si>
    <t>2210.312000.75.521010.0000.000.0000</t>
  </si>
  <si>
    <t>Water Service Corporation.State of KY Cost Center.Cost Center - Regional.Salaries and Wages.Default Company.Default Reserve1.Default Reserve2</t>
  </si>
  <si>
    <t>2210.312000.91.521010.0000.000.0000</t>
  </si>
  <si>
    <t>Water Service Corporation.Water Serv Corp Kentucky.Water.Salaries and Wages.Default Company.Default Reserve1.Default Reserve2</t>
  </si>
  <si>
    <t>2210.312005.10.521010.0000.000.0000</t>
  </si>
  <si>
    <t>Water Service Corporation.Clinton W.Water.Salaries and Wages.Default Company.Default Reserve1.Default Reserve2</t>
  </si>
  <si>
    <t>2210.312010.10.521010.0000.000.0000</t>
  </si>
  <si>
    <t>Water Service Corporation.Clinton W.Water - Allocation.Salaries and Wages.Default Company.Default Reserve1.Default Reserve2</t>
  </si>
  <si>
    <t>2210.312010.71.521010.0000.000.0000</t>
  </si>
  <si>
    <t>5030</t>
  </si>
  <si>
    <t>Water Service Corporation.Clinton W.Water - Allocation.Salaries and Wages.Corix Customer Care Inc\. .Default Reserve1.Default Reserve2</t>
  </si>
  <si>
    <t>2210.312010.71.521010.5030.000.0000</t>
  </si>
  <si>
    <t>Water Service Corporation.Middlesboro W.Water.Salaries and Wages.Default Company.Default Reserve1.Default Reserve2</t>
  </si>
  <si>
    <t>2210.312015.10.521010.0000.000.0000</t>
  </si>
  <si>
    <t>Water Service Corporation.Middlesboro W.Water - Allocation.Salaries and Wages.Default Company.Default Reserve1.Default Reserve2</t>
  </si>
  <si>
    <t>2210.312015.71.521010.0000.000.0000</t>
  </si>
  <si>
    <t>Water Service Corporation.Middlesboro W.Water - Allocation.Salaries and Wages.Corix Customer Care Inc\. .Default Reserve1.Default Reserve2</t>
  </si>
  <si>
    <t>2210.312015.71.521010.5030.000.0000</t>
  </si>
  <si>
    <t>Water Service Corporation.Clinton S.Wastewater.Salaries and Wages.Default Company.Default Reserve1.Default Reserve2</t>
  </si>
  <si>
    <t>2210.312020.15.521010.0000.000.0000</t>
  </si>
  <si>
    <t>Water Service Corporation.Middlesboro S.Wastewater.Salaries and Wages.Default Company.Default Reserve1.Default Reserve2</t>
  </si>
  <si>
    <t>2210.312030.15.521010.0000.000.0000</t>
  </si>
  <si>
    <t>521020</t>
  </si>
  <si>
    <t>Water Service Corporation.State of KY Cost Center.Cost Center - Regional - .Salaries and Wages - Accr.Default Company.Default Reserve1.Default Reserve2</t>
  </si>
  <si>
    <t>2210.312000.75.521020.0000.000.0000</t>
  </si>
  <si>
    <t>Water Service Corporation.State of KY Cost Center.Cost Center - Regional.Salaries and Wages - Accr.Default Company.Default Reserve1.Default Reserve2</t>
  </si>
  <si>
    <t>2210.312000.91.521020.0000.000.0000</t>
  </si>
  <si>
    <t>Water Service Corporation.Clinton W.Water.Salaries and Wages - Accr.Default Company.Default Reserve1.Default Reserve2</t>
  </si>
  <si>
    <t>2210.312010.10.521020.0000.000.0000</t>
  </si>
  <si>
    <t>Water Service Corporation.Clinton W.Water - Allocation.Salaries and Wages - Accr.Default Company.Default Reserve1.Default Reserve2</t>
  </si>
  <si>
    <t>2210.312010.71.521020.0000.000.0000</t>
  </si>
  <si>
    <t>Water Service Corporation.Middlesboro W.Water.Salaries and Wages - Accr.Default Company.Default Reserve1.Default Reserve2</t>
  </si>
  <si>
    <t>2210.312015.10.521020.0000.000.0000</t>
  </si>
  <si>
    <t>Water Service Corporation.Middlesboro W.Water - Allocation.Salaries and Wages - Accr.Default Company.Default Reserve1.Default Reserve2</t>
  </si>
  <si>
    <t>2210.312015.71.521020.0000.000.0000</t>
  </si>
  <si>
    <t>521030</t>
  </si>
  <si>
    <t>Water Service Corporation.Clinton W.Water.Salaries and Wages - Cros.Default Company.Default Reserve1.Default Reserve2</t>
  </si>
  <si>
    <t>2210.312010.10.521030.0000.000.0000</t>
  </si>
  <si>
    <t>521040</t>
  </si>
  <si>
    <t>Water Service Corporation.State of KY Cost Center.Cost Center - Regional - .Overtime.Default Company.Default Reserve1.Default Reserve2</t>
  </si>
  <si>
    <t>2210.312000.75.521040.0000.000.0000</t>
  </si>
  <si>
    <t>Water Service Corporation.State of KY Cost Center.Cost Center - Regional.Overtime.Default Company.Default Reserve1.Default Reserve2</t>
  </si>
  <si>
    <t>2210.312000.91.521040.0000.000.0000</t>
  </si>
  <si>
    <t>Water Service Corporation.Clinton W.Water.Overtime.Default Company.Default Reserve1.Default Reserve2</t>
  </si>
  <si>
    <t>2210.312010.10.521040.0000.000.0000</t>
  </si>
  <si>
    <t>Water Service Corporation.Clinton W.Water - Allocation.Overtime.Default Company.Default Reserve1.Default Reserve2</t>
  </si>
  <si>
    <t>2210.312010.71.521040.0000.000.0000</t>
  </si>
  <si>
    <t>Water Service Corporation.Middlesboro W.Water.Overtime.Default Company.Default Reserve1.Default Reserve2</t>
  </si>
  <si>
    <t>2210.312015.10.521040.0000.000.0000</t>
  </si>
  <si>
    <t>Water Service Corporation.Middlesboro W.Water - Allocation.Overtime.Default Company.Default Reserve1.Default Reserve2</t>
  </si>
  <si>
    <t>2210.312015.71.521040.0000.000.0000</t>
  </si>
  <si>
    <t>521060</t>
  </si>
  <si>
    <t>Water Service Corporation.State of KY Cost Center.Cost Center - Regional.Incentive Bonus.Default Company.Default Reserve1.Default Reserve2</t>
  </si>
  <si>
    <t>2210.312000.91.521060.0000.000.0000</t>
  </si>
  <si>
    <t>Water Service Corporation.Clinton W.Water - Allocation.Incentive Bonus.Default Company.Default Reserve1.Default Reserve2</t>
  </si>
  <si>
    <t>2210.312010.71.521060.0000.000.0000</t>
  </si>
  <si>
    <t>Water Service Corporation.Middlesboro W.Water - Allocation.Incentive Bonus.Default Company.Default Reserve1.Default Reserve2</t>
  </si>
  <si>
    <t>2210.312015.71.521060.0000.000.0000</t>
  </si>
  <si>
    <t>521070</t>
  </si>
  <si>
    <t>Water Service Corporation.Clinton W.Water - Allocation.EIP Bonus.Default Company.Default Reserve1.Default Reserve2</t>
  </si>
  <si>
    <t>2210.312010.71.521070.0000.000.0000</t>
  </si>
  <si>
    <t>Water Service Corporation.Middlesboro W.Water - Allocation.EIP Bonus.Default Company.Default Reserve1.Default Reserve2</t>
  </si>
  <si>
    <t>2210.312015.71.521070.0000.000.0000</t>
  </si>
  <si>
    <t>521080</t>
  </si>
  <si>
    <t>Water Service Corporation.State of KY Cost Center.Cost Center - Regional - .Bonus Other.Default Company.Default Reserve1.Default Reserve2</t>
  </si>
  <si>
    <t>2210.312000.75.521080.0000.000.0000</t>
  </si>
  <si>
    <t>Water Service Corporation.State of KY Cost Center.Cost Center - Regional.Bonus Other.Default Company.Default Reserve1.Default Reserve2</t>
  </si>
  <si>
    <t>2210.312000.91.521080.0000.000.0000</t>
  </si>
  <si>
    <t>Water Service Corporation.Clinton W.Water - Allocation.Bonus Other.Default Company.Default Reserve1.Default Reserve2</t>
  </si>
  <si>
    <t>2210.312010.71.521080.0000.000.0000</t>
  </si>
  <si>
    <t>Water Service Corporation.Middlesboro W.Water - Allocation.Bonus Other.Default Company.Default Reserve1.Default Reserve2</t>
  </si>
  <si>
    <t>2210.312015.71.521080.0000.000.0000</t>
  </si>
  <si>
    <t>522001</t>
  </si>
  <si>
    <t>Water Service Corporation.State of KY Cost Center.Cost Center - Regional - .Capitalized Time.Default Company.Default Reserve1.Default Reserve2</t>
  </si>
  <si>
    <t>2210.312000.75.522001.0000.000.0000</t>
  </si>
  <si>
    <t>Water Service Corporation.State of KY Cost Center.Cost Center - Regional.Capitalized Time.Default Company.Default Reserve1.Default Reserve2</t>
  </si>
  <si>
    <t>2210.312000.91.522001.0000.000.0000</t>
  </si>
  <si>
    <t>Water Service Corporation.Water Serv Corp Kentucky.Water.Capitalized Time.Default Company.Default Reserve1.Default Reserve2</t>
  </si>
  <si>
    <t>2210.312005.10.522001.0000.000.0000</t>
  </si>
  <si>
    <t>Water Service Corporation.Clinton W.Water.Capitalized Time.Default Company.Default Reserve1.Default Reserve2</t>
  </si>
  <si>
    <t>2210.312010.10.522001.0000.000.0000</t>
  </si>
  <si>
    <t>Water Service Corporation.Clinton W.Water - Allocation.Capitalized Time.Default Company.Default Reserve1.Default Reserve2</t>
  </si>
  <si>
    <t>2210.312010.71.522001.0000.000.0000</t>
  </si>
  <si>
    <t>Water Service Corporation.Middlesboro W.Water.Capitalized Time.Default Company.Default Reserve1.Default Reserve2</t>
  </si>
  <si>
    <t>2210.312015.10.522001.0000.000.0000</t>
  </si>
  <si>
    <t>Water Service Corporation.Middlesboro W.Water - Allocation.Capitalized Time.Default Company.Default Reserve1.Default Reserve2</t>
  </si>
  <si>
    <t>2210.312015.71.522001.0000.000.0000</t>
  </si>
  <si>
    <t>Water Service Corporation.Clinton S.Wastewater.Capitalized Time.Default Company.Default Reserve1.Default Reserve2</t>
  </si>
  <si>
    <t>2210.312020.15.522001.0000.000.0000</t>
  </si>
  <si>
    <t>531001</t>
  </si>
  <si>
    <t>Water Service Corporation.State of KY Cost Center.Cost Center - Regional - .401K Profit Sharing.Default Company.Default Reserve1.Default Reserve2</t>
  </si>
  <si>
    <t>2210.312000.75.531001.0000.000.0000</t>
  </si>
  <si>
    <t>Water Service Corporation.State of KY Cost Center.Cost Center - Regional.401K Profit Sharing.Default Company.Default Reserve1.Default Reserve2</t>
  </si>
  <si>
    <t>2210.312000.91.531001.0000.000.0000</t>
  </si>
  <si>
    <t>Water Service Corporation.Clinton W.Water.401K Profit Sharing.Default Company.Default Reserve1.Default Reserve2</t>
  </si>
  <si>
    <t>2210.312010.10.531001.0000.000.0000</t>
  </si>
  <si>
    <t>Water Service Corporation.Clinton W.Water - Allocation.401K Profit Sharing.Default Company.Default Reserve1.Default Reserve2</t>
  </si>
  <si>
    <t>2210.312010.71.531001.0000.000.0000</t>
  </si>
  <si>
    <t>Water Service Corporation.Middlesboro W.Water.401K Profit Sharing.Default Company.Default Reserve1.Default Reserve2</t>
  </si>
  <si>
    <t>2210.312015.10.531001.0000.000.0000</t>
  </si>
  <si>
    <t>Water Service Corporation.Middlesboro W.Water - Allocation.401K Profit Sharing.Default Company.Default Reserve1.Default Reserve2</t>
  </si>
  <si>
    <t>2210.312015.71.531001.0000.000.0000</t>
  </si>
  <si>
    <t>531002</t>
  </si>
  <si>
    <t>Water Service Corporation.State of KY Cost Center.Cost Center - Regional - .401K Match.Default Company.Default Reserve1.Default Reserve2</t>
  </si>
  <si>
    <t>2210.312000.75.531002.0000.000.0000</t>
  </si>
  <si>
    <t>Water Service Corporation.State of KY Cost Center.Cost Center - Regional.401K Match.Default Company.Default Reserve1.Default Reserve2</t>
  </si>
  <si>
    <t>2210.312000.91.531002.0000.000.0000</t>
  </si>
  <si>
    <t>Water Service Corporation.Clinton W.Water - Allocation.401K Match.Default Company.Default Reserve1.Default Reserve2</t>
  </si>
  <si>
    <t>2210.312010.71.531002.0000.000.0000</t>
  </si>
  <si>
    <t>Water Service Corporation.Middlesboro W.Water.401K Match.Default Company.Default Reserve1.Default Reserve2</t>
  </si>
  <si>
    <t>2210.312015.10.531002.0000.000.0000</t>
  </si>
  <si>
    <t>Water Service Corporation.Middlesboro W.Water - Allocation.401K Match.Default Company.Default Reserve1.Default Reserve2</t>
  </si>
  <si>
    <t>2210.312015.71.531002.0000.000.0000</t>
  </si>
  <si>
    <t>532001</t>
  </si>
  <si>
    <t>Water Service Corporation.State of KY Cost Center.Cost Center - Regional - .Health Admin and Stop Los.Default Company.Default Reserve1.Default Reserve2</t>
  </si>
  <si>
    <t>2210.312000.75.532001.0000.000.0000</t>
  </si>
  <si>
    <t>Water Service Corporation.State of KY Cost Center.Cost Center - Regional.Health Admin and Stop Los.Default Company.Default Reserve1.Default Reserve2</t>
  </si>
  <si>
    <t>2210.312000.91.532001.0000.000.0000</t>
  </si>
  <si>
    <t>Water Service Corporation.Clinton W.Water - Allocation.Health Admin and Stop Los.Default Company.Default Reserve1.Default Reserve2</t>
  </si>
  <si>
    <t>2210.312010.71.532001.0000.000.0000</t>
  </si>
  <si>
    <t>Water Service Corporation.Middlesboro W.Water - Allocation.Health Admin and Stop Los.Default Company.Default Reserve1.Default Reserve2</t>
  </si>
  <si>
    <t>2210.312015.71.532001.0000.000.0000</t>
  </si>
  <si>
    <t>532002</t>
  </si>
  <si>
    <t>Water Service Corporation.State of KY Cost Center.Cost Center - Regional - .Dental.Default Company.Default Reserve1.Default Reserve2</t>
  </si>
  <si>
    <t>2210.312000.75.532002.0000.000.0000</t>
  </si>
  <si>
    <t>Water Service Corporation.State of KY Cost Center.Cost Center - Regional.Dental.Default Company.Default Reserve1.Default Reserve2</t>
  </si>
  <si>
    <t>2210.312000.91.532002.0000.000.0000</t>
  </si>
  <si>
    <t>Water Service Corporation.Clinton W.Water - Allocation.Dental.Default Company.Default Reserve1.Default Reserve2</t>
  </si>
  <si>
    <t>2210.312010.71.532002.0000.000.0000</t>
  </si>
  <si>
    <t>Water Service Corporation.Middlesboro W.Water - Allocation.Dental.Default Company.Default Reserve1.Default Reserve2</t>
  </si>
  <si>
    <t>2210.312015.71.532002.0000.000.0000</t>
  </si>
  <si>
    <t>532005</t>
  </si>
  <si>
    <t>Water Service Corporation.State of KY Cost Center.Cost Center - Regional - .Employee Insurance Deduct.Default Company.Default Reserve1.Default Reserve2</t>
  </si>
  <si>
    <t>2210.312000.75.532005.0000.000.0000</t>
  </si>
  <si>
    <t>Water Service Corporation.State of KY Cost Center.Cost Center - Regional.Employee Insurance Deduct.Default Company.Default Reserve1.Default Reserve2</t>
  </si>
  <si>
    <t>2210.312000.91.532005.0000.000.0000</t>
  </si>
  <si>
    <t>Water Service Corporation.Clinton W.Water - Allocation.Employee Insurance Deduct.Default Company.Default Reserve1.Default Reserve2</t>
  </si>
  <si>
    <t>2210.312010.71.532005.0000.000.0000</t>
  </si>
  <si>
    <t>Water Service Corporation.Middlesboro W.Water - Allocation.Employee Insurance Deduct.Default Company.Default Reserve1.Default Reserve2</t>
  </si>
  <si>
    <t>2210.312015.71.532005.0000.000.0000</t>
  </si>
  <si>
    <t>532006</t>
  </si>
  <si>
    <t>Water Service Corporation.State of KY Cost Center.Cost Center - Regional - .Health Insurance Claims.Default Company.Default Reserve1.Default Reserve2</t>
  </si>
  <si>
    <t>2210.312000.75.532006.0000.000.0000</t>
  </si>
  <si>
    <t>Water Service Corporation.State of KY Cost Center.Cost Center - Regional.Health Insurance Claims.Default Company.Default Reserve1.Default Reserve2</t>
  </si>
  <si>
    <t>2210.312000.91.532006.0000.000.0000</t>
  </si>
  <si>
    <t>Water Service Corporation.Clinton W.Water - Allocation.Health Insurance Claims.Default Company.Default Reserve1.Default Reserve2</t>
  </si>
  <si>
    <t>2210.312010.71.532006.0000.000.0000</t>
  </si>
  <si>
    <t>Water Service Corporation.Middlesboro W.Water - Allocation.Health Insurance Claims.Default Company.Default Reserve1.Default Reserve2</t>
  </si>
  <si>
    <t>2210.312015.71.532006.0000.000.0000</t>
  </si>
  <si>
    <t>532008</t>
  </si>
  <si>
    <t>Water Service Corporation.Clinton W.Water - Allocation.Health Insurance.Default Company.Default Reserve1.Default Reserve2</t>
  </si>
  <si>
    <t>2210.312010.71.532008.0000.000.0000</t>
  </si>
  <si>
    <t>Water Service Corporation.Middlesboro W.Water - Allocation.Health Insurance.Default Company.Default Reserve1.Default Reserve2</t>
  </si>
  <si>
    <t>2210.312015.71.532008.0000.000.0000</t>
  </si>
  <si>
    <t>532009</t>
  </si>
  <si>
    <t>Water Service Corporation.State of KY Cost Center.Cost Center - Regional - .Workers Compensation Insu.Default Company.Default Reserve1.Default Reserve2</t>
  </si>
  <si>
    <t>2210.312000.75.532009.0000.000.0000</t>
  </si>
  <si>
    <t>Water Service Corporation.State of KY Cost Center.Cost Center - Regional.Workers Compensation Insu.Default Company.Default Reserve1.Default Reserve2</t>
  </si>
  <si>
    <t>2210.312000.91.532009.0000.000.0000</t>
  </si>
  <si>
    <t>Water Service Corporation.Clinton W.Water - Allocation.Workers Compensation Insu.Default Company.Default Reserve1.Default Reserve2</t>
  </si>
  <si>
    <t>2210.312010.71.532009.0000.000.0000</t>
  </si>
  <si>
    <t>Water Service Corporation.Middlesboro W.Water - Allocation.Workers Compensation Insu.Default Company.Default Reserve1.Default Reserve2</t>
  </si>
  <si>
    <t>2210.312015.71.532009.0000.000.0000</t>
  </si>
  <si>
    <t>532012</t>
  </si>
  <si>
    <t>Water Service Corporation.State of KY Cost Center.Cost Center - Regional - .Term Life Insurance.Default Company.Default Reserve1.Default Reserve2</t>
  </si>
  <si>
    <t>2210.312000.75.532012.0000.000.0000</t>
  </si>
  <si>
    <t>Water Service Corporation.State of KY Cost Center.Cost Center - Regional.Term Life Insurance.Default Company.Default Reserve1.Default Reserve2</t>
  </si>
  <si>
    <t>2210.312000.91.532012.0000.000.0000</t>
  </si>
  <si>
    <t>Water Service Corporation.Clinton W.Water - Allocation.Term Life Insurance.Default Company.Default Reserve1.Default Reserve2</t>
  </si>
  <si>
    <t>2210.312010.71.532012.0000.000.0000</t>
  </si>
  <si>
    <t>Water Service Corporation.Middlesboro W.Water - Allocation.Term Life Insurance.Default Company.Default Reserve1.Default Reserve2</t>
  </si>
  <si>
    <t>2210.312015.71.532012.0000.000.0000</t>
  </si>
  <si>
    <t>532013</t>
  </si>
  <si>
    <t>Water Service Corporation.State of KY Cost Center.Cost Center - Regional - .Term Life Insurance Opt.Default Company.Default Reserve1.Default Reserve2</t>
  </si>
  <si>
    <t>2210.312000.75.532013.0000.000.0000</t>
  </si>
  <si>
    <t>Water Service Corporation.State of KY Cost Center.Cost Center - Regional.Term Life Insurance Opt.Default Company.Default Reserve1.Default Reserve2</t>
  </si>
  <si>
    <t>2210.312000.91.532013.0000.000.0000</t>
  </si>
  <si>
    <t>Water Service Corporation.Clinton W.Water - Allocation.Term Life Insurance Opt.Default Company.Default Reserve1.Default Reserve2</t>
  </si>
  <si>
    <t>2210.312010.71.532013.0000.000.0000</t>
  </si>
  <si>
    <t>Water Service Corporation.Middlesboro W.Water - Allocation.Term Life Insurance Opt.Default Company.Default Reserve1.Default Reserve2</t>
  </si>
  <si>
    <t>2210.312015.71.532013.0000.000.0000</t>
  </si>
  <si>
    <t>532014</t>
  </si>
  <si>
    <t>Water Service Corporation.State of KY Cost Center.Cost Center - Regional - .Depend Life Insurance Opt.Default Company.Default Reserve1.Default Reserve2</t>
  </si>
  <si>
    <t>2210.312000.75.532014.0000.000.0000</t>
  </si>
  <si>
    <t>Water Service Corporation.State of KY Cost Center.Cost Center - Regional.Depend Life Insurance Opt.Default Company.Default Reserve1.Default Reserve2</t>
  </si>
  <si>
    <t>2210.312000.91.532014.0000.000.0000</t>
  </si>
  <si>
    <t>Water Service Corporation.Clinton W.Water - Allocation.Depend Life Insurance Opt.Default Company.Default Reserve1.Default Reserve2</t>
  </si>
  <si>
    <t>2210.312010.71.532014.0000.000.0000</t>
  </si>
  <si>
    <t>Water Service Corporation.Middlesboro W.Water - Allocation.Depend Life Insurance Opt.Default Company.Default Reserve1.Default Reserve2</t>
  </si>
  <si>
    <t>2210.312015.71.532014.0000.000.0000</t>
  </si>
  <si>
    <t>532016</t>
  </si>
  <si>
    <t>Water Service Corporation.Clinton W.Water - Allocation.Education / Tuition.Default Company.Default Reserve1.Default Reserve2</t>
  </si>
  <si>
    <t>2210.312010.71.532016.0000.000.0000</t>
  </si>
  <si>
    <t>Water Service Corporation.Middlesboro W.Water - Allocation.Education / Tuition.Default Company.Default Reserve1.Default Reserve2</t>
  </si>
  <si>
    <t>2210.312015.71.532016.0000.000.0000</t>
  </si>
  <si>
    <t>532900</t>
  </si>
  <si>
    <t>Water Service Corporation.State of KY Cost Center.Cost Center - Regional - .Other Employee Benefits.Default Company.Default Reserve1.Default Reserve2</t>
  </si>
  <si>
    <t>2210.312000.75.532900.0000.000.0000</t>
  </si>
  <si>
    <t>Water Service Corporation.State of KY Cost Center.Cost Center - Regional.Other Employee Benefits.Default Company.Default Reserve1.Default Reserve2</t>
  </si>
  <si>
    <t>2210.312000.91.532900.0000.000.0000</t>
  </si>
  <si>
    <t>Water Service Corporation.Clinton W.Water.Other Employee Benefits.Default Company.Default Reserve1.Default Reserve2</t>
  </si>
  <si>
    <t>2210.312010.10.532900.0000.000.0000</t>
  </si>
  <si>
    <t>Water Service Corporation.Clinton W.Water - Allocation.Other Employee Benefits.Default Company.Default Reserve1.Default Reserve2</t>
  </si>
  <si>
    <t>2210.312010.71.532900.0000.000.0000</t>
  </si>
  <si>
    <t>Water Service Corporation.Middlesboro W.Water.Other Employee Benefits.Default Company.Default Reserve1.Default Reserve2</t>
  </si>
  <si>
    <t>2210.312015.10.532900.0000.000.0000</t>
  </si>
  <si>
    <t>Water Service Corporation.Middlesboro W.Water - Allocation.Other Employee Benefits.Default Company.Default Reserve1.Default Reserve2</t>
  </si>
  <si>
    <t>2210.312015.71.532900.0000.000.0000</t>
  </si>
  <si>
    <t>540100</t>
  </si>
  <si>
    <t>Water Service Corporation.Clinton W.Water - Allocation.Consulting.Default Company.Default Reserve1.Default Reserve2</t>
  </si>
  <si>
    <t>2210.312010.71.540100.0000.000.0000</t>
  </si>
  <si>
    <t>Water Service Corporation.Middlesboro W.Water - Allocation.Consulting.Default Company.Default Reserve1.Default Reserve2</t>
  </si>
  <si>
    <t>2210.312015.71.540100.0000.000.0000</t>
  </si>
  <si>
    <t>540200</t>
  </si>
  <si>
    <t>Water Service Corporation.Clinton W.Water - Allocation.Accounting and Audit.Default Company.Default Reserve1.Default Reserve2</t>
  </si>
  <si>
    <t>2210.312010.71.540200.0000.000.0000</t>
  </si>
  <si>
    <t>Water Service Corporation.Middlesboro W.Water - Allocation.Accounting and Audit.Default Company.Default Reserve1.Default Reserve2</t>
  </si>
  <si>
    <t>2210.312015.71.540200.0000.000.0000</t>
  </si>
  <si>
    <t>540400</t>
  </si>
  <si>
    <t>Water Service Corporation.Water Serv Corp Kentucky.Water.Legal.Default Company.Default Reserve1.Default Reserve2</t>
  </si>
  <si>
    <t>2210.312005.10.540400.0000.000.0000</t>
  </si>
  <si>
    <t>Water Service Corporation.Clinton W.Water - Allocation.Legal.Default Company.Default Reserve1.Default Reserve2</t>
  </si>
  <si>
    <t>2210.312010.71.540400.0000.000.0000</t>
  </si>
  <si>
    <t>Water Service Corporation.Middlesboro W.Water - Allocation.Legal.Default Company.Default Reserve1.Default Reserve2</t>
  </si>
  <si>
    <t>2210.312015.71.540400.0000.000.0000</t>
  </si>
  <si>
    <t>540500</t>
  </si>
  <si>
    <t>Water Service Corporation.Clinton W.Water - Allocation.Payroll.Default Company.Default Reserve1.Default Reserve2</t>
  </si>
  <si>
    <t>2210.312010.71.540500.0000.000.0000</t>
  </si>
  <si>
    <t>Water Service Corporation.Middlesboro W.Water - Allocation.Payroll.Default Company.Default Reserve1.Default Reserve2</t>
  </si>
  <si>
    <t>2210.312015.71.540500.0000.000.0000</t>
  </si>
  <si>
    <t>540600</t>
  </si>
  <si>
    <t>Water Service Corporation.Clinton W.Water - Allocation.Tax.Default Company.Default Reserve1.Default Reserve2</t>
  </si>
  <si>
    <t>2210.312010.71.540600.0000.000.0000</t>
  </si>
  <si>
    <t>Water Service Corporation.Middlesboro W.Water - Allocation.Tax.Default Company.Default Reserve1.Default Reserve2</t>
  </si>
  <si>
    <t>2210.312015.71.540600.0000.000.0000</t>
  </si>
  <si>
    <t>540700</t>
  </si>
  <si>
    <t>Water Service Corporation.Clinton S.Wastewater.Engineering.Default Company.Default Reserve1.Default Reserve2</t>
  </si>
  <si>
    <t>2210.312020.15.540700.0000.000.0000</t>
  </si>
  <si>
    <t>540800</t>
  </si>
  <si>
    <t>Water Service Corporation.Clinton W.Water.Temporary Labor.Default Company.Default Reserve1.Default Reserve2</t>
  </si>
  <si>
    <t>2210.312010.10.540800.0000.000.0000</t>
  </si>
  <si>
    <t>Water Service Corporation.Clinton W.Water - Allocation.Temporary Labor.Default Company.Default Reserve1.Default Reserve2</t>
  </si>
  <si>
    <t>2210.312010.71.540800.0000.000.0000</t>
  </si>
  <si>
    <t>Water Service Corporation.Middlesboro W.Water - Allocation.Temporary Labor.Default Company.Default Reserve1.Default Reserve2</t>
  </si>
  <si>
    <t>2210.312015.71.540800.0000.000.0000</t>
  </si>
  <si>
    <t>Water Service Corporation.Clinton S.Wastewater.Temporary Labor.Default Company.Default Reserve1.Default Reserve2</t>
  </si>
  <si>
    <t>2210.312020.15.540800.0000.000.0000</t>
  </si>
  <si>
    <t>541100</t>
  </si>
  <si>
    <t>Water Service Corporation.Clinton W.Water - Allocation.Management Fee.Default Company.Default Reserve1.Default Reserve2</t>
  </si>
  <si>
    <t>2210.312010.71.541100.0000.000.0000</t>
  </si>
  <si>
    <t>Water Service Corporation.Middlesboro W.Water - Allocation.Management Fee.Default Company.Default Reserve1.Default Reserve2</t>
  </si>
  <si>
    <t>2210.312015.71.541100.0000.000.0000</t>
  </si>
  <si>
    <t>541200</t>
  </si>
  <si>
    <t>Water Service Corporation.Clinton W.Water - Allocation.Contractor Outside Servic.Default Company.Default Reserve1.Default Reserve2</t>
  </si>
  <si>
    <t>2210.312010.71.541200.0000.000.0000</t>
  </si>
  <si>
    <t>Water Service Corporation.Middlesboro W.Water - Allocation.Contractor Outside Servic.Default Company.Default Reserve1.Default Reserve2</t>
  </si>
  <si>
    <t>2210.312015.71.541200.0000.000.0000</t>
  </si>
  <si>
    <t>541300</t>
  </si>
  <si>
    <t>Water Service Corporation.Clinton W.Water - Allocation.Employee Finder Fees.Default Company.Default Reserve1.Default Reserve2</t>
  </si>
  <si>
    <t>2210.312010.71.541300.0000.000.0000</t>
  </si>
  <si>
    <t>Water Service Corporation.Middlesboro W.Water - Allocation.Employee Finder Fees.Default Company.Default Reserve1.Default Reserve2</t>
  </si>
  <si>
    <t>2210.312015.71.541300.0000.000.0000</t>
  </si>
  <si>
    <t>549000</t>
  </si>
  <si>
    <t>Water Service Corporation.State of KY Cost Center.Cost Center - Regional - .Other Outside Services.Default Company.Default Reserve1.Default Reserve2</t>
  </si>
  <si>
    <t>2210.312000.75.549000.0000.000.0000</t>
  </si>
  <si>
    <t>Water Service Corporation.State of KY Cost Center.Cost Center - Regional.Other Outside Services.Default Company.Default Reserve1.Default Reserve2</t>
  </si>
  <si>
    <t>2210.312000.91.549000.0000.000.0000</t>
  </si>
  <si>
    <t>Water Service Corporation.Water Serv Corp Kentucky.Water.Other Outside Services.Default Company.Default Reserve1.Default Reserve2</t>
  </si>
  <si>
    <t>2210.312005.10.549000.0000.000.0000</t>
  </si>
  <si>
    <t>Water Service Corporation.Clinton W.Water.Other Outside Services.Default Company.Default Reserve1.Default Reserve2</t>
  </si>
  <si>
    <t>2210.312010.10.549000.0000.000.0000</t>
  </si>
  <si>
    <t>Water Service Corporation.Clinton W.Water - Allocation.Other Outside Services.Default Company.Default Reserve1.Default Reserve2</t>
  </si>
  <si>
    <t>2210.312010.71.549000.0000.000.0000</t>
  </si>
  <si>
    <t>Water Service Corporation.Middlesboro W.Water.Other Outside Services.Default Company.Default Reserve1.Default Reserve2</t>
  </si>
  <si>
    <t>2210.312015.10.549000.0000.000.0000</t>
  </si>
  <si>
    <t>Water Service Corporation.Middlesboro W.Water - Allocation.Other Outside Services.Default Company.Default Reserve1.Default Reserve2</t>
  </si>
  <si>
    <t>2210.312015.71.549000.0000.000.0000</t>
  </si>
  <si>
    <t>550200</t>
  </si>
  <si>
    <t>Water Service Corporation.State of KY Cost Center.Cost Center - Regional - .Computer Repair and Maint.Default Company.Default Reserve1.Default Reserve2</t>
  </si>
  <si>
    <t>2210.312000.75.550200.0000.000.0000</t>
  </si>
  <si>
    <t>Water Service Corporation.State of KY Cost Center.Cost Center - Regional.Computer Repair and Maint.Default Company.Default Reserve1.Default Reserve2</t>
  </si>
  <si>
    <t>2210.312000.91.550200.0000.000.0000</t>
  </si>
  <si>
    <t>Water Service Corporation.Clinton W.Water - Allocation.Computer Repair and Maint.Default Company.Default Reserve1.Default Reserve2</t>
  </si>
  <si>
    <t>2210.312010.71.550200.0000.000.0000</t>
  </si>
  <si>
    <t>Water Service Corporation.Middlesboro W.Water - Allocation.Computer Repair and Maint.Default Company.Default Reserve1.Default Reserve2</t>
  </si>
  <si>
    <t>2210.312015.71.550200.0000.000.0000</t>
  </si>
  <si>
    <t>550300</t>
  </si>
  <si>
    <t>Water Service Corporation.Clinton W.Water - Allocation.Computer Supplies.Default Company.Default Reserve1.Default Reserve2</t>
  </si>
  <si>
    <t>2210.312010.71.550300.0000.000.0000</t>
  </si>
  <si>
    <t>Water Service Corporation.Middlesboro W.Water.Computer Supplies.Default Company.Default Reserve1.Default Reserve2</t>
  </si>
  <si>
    <t>2210.312015.10.550300.0000.000.0000</t>
  </si>
  <si>
    <t>Water Service Corporation.Middlesboro W.Water - Allocation.Computer Supplies.Default Company.Default Reserve1.Default Reserve2</t>
  </si>
  <si>
    <t>2210.312015.71.550300.0000.000.0000</t>
  </si>
  <si>
    <t>550400</t>
  </si>
  <si>
    <t>Water Service Corporation.Clinton W.Water - Allocation.Internet Services.Default Company.Default Reserve1.Default Reserve2</t>
  </si>
  <si>
    <t>2210.312010.71.550400.0000.000.0000</t>
  </si>
  <si>
    <t>Water Service Corporation.Middlesboro W.Water - Allocation.Internet Services.Default Company.Default Reserve1.Default Reserve2</t>
  </si>
  <si>
    <t>2210.312015.71.550400.0000.000.0000</t>
  </si>
  <si>
    <t>550600</t>
  </si>
  <si>
    <t>Water Service Corporation.Clinton W.Water - Allocation.Computer Licensing.Default Company.Default Reserve1.Default Reserve2</t>
  </si>
  <si>
    <t>2210.312010.71.550600.0000.000.0000</t>
  </si>
  <si>
    <t>Water Service Corporation.Clinton W.Water - Allocation.Computer Licensing.Corix Infrastructure Inc\..Default Reserve1.Default Reserve2</t>
  </si>
  <si>
    <t>2210.312010.71.550600.1010.000.0000</t>
  </si>
  <si>
    <t>Water Service Corporation.Middlesboro W.Water - Allocation.Computer Licensing.Default Company.Default Reserve1.Default Reserve2</t>
  </si>
  <si>
    <t>2210.312015.71.550600.0000.000.0000</t>
  </si>
  <si>
    <t>Water Service Corporation.Middlesboro W.Water - Allocation.Computer Licensing.Corix Infrastructure Inc\..Default Reserve1.Default Reserve2</t>
  </si>
  <si>
    <t>2210.312015.71.550600.1010.000.0000</t>
  </si>
  <si>
    <t>550700</t>
  </si>
  <si>
    <t>Water Service Corporation.Clinton W.Water - Allocation.Software.Default Company.Default Reserve1.Default Reserve2</t>
  </si>
  <si>
    <t>2210.312010.71.550700.0000.000.0000</t>
  </si>
  <si>
    <t>Water Service Corporation.Middlesboro W.Water - Allocation.Software.Default Company.Default Reserve1.Default Reserve2</t>
  </si>
  <si>
    <t>2210.312015.71.550700.0000.000.0000</t>
  </si>
  <si>
    <t>559900</t>
  </si>
  <si>
    <t>Water Service Corporation.State of KY Cost Center.Cost Center - Regional - .Other Computer/IT Expense.Default Company.Default Reserve1.Default Reserve2</t>
  </si>
  <si>
    <t>2210.312000.75.559900.0000.000.0000</t>
  </si>
  <si>
    <t>Water Service Corporation.State of KY Cost Center.Cost Center - Regional.Other Computer/IT Expense.Default Company.Default Reserve1.Default Reserve2</t>
  </si>
  <si>
    <t>2210.312000.91.559900.0000.000.0000</t>
  </si>
  <si>
    <t>Water Service Corporation.Clinton W.Water - Allocation.Other Computer/IT Expense.Default Company.Default Reserve1.Default Reserve2</t>
  </si>
  <si>
    <t>2210.312010.71.559900.0000.000.0000</t>
  </si>
  <si>
    <t>Water Service Corporation.Middlesboro W.Water - Allocation.Other Computer/IT Expense.Default Company.Default Reserve1.Default Reserve2</t>
  </si>
  <si>
    <t>2210.312015.71.559900.0000.000.0000</t>
  </si>
  <si>
    <t>560100</t>
  </si>
  <si>
    <t>Water Service Corporation.State of KY Cost Center.Cost Center - Regional - .General Liability Insuran.Default Company.Default Reserve1.Default Reserve2</t>
  </si>
  <si>
    <t>2210.312000.75.560100.0000.000.0000</t>
  </si>
  <si>
    <t>Water Service Corporation.State of KY Cost Center.Cost Center - Regional.General Liability Insuran.Default Company.Default Reserve1.Default Reserve2</t>
  </si>
  <si>
    <t>2210.312000.91.560100.0000.000.0000</t>
  </si>
  <si>
    <t>Water Service Corporation.Clinton W.Water - Allocation.General Liability Insuran.Default Company.Default Reserve1.Default Reserve2</t>
  </si>
  <si>
    <t>2210.312010.71.560100.0000.000.0000</t>
  </si>
  <si>
    <t>Water Service Corporation.Middlesboro W.Water - Allocation.General Liability Insuran.Default Company.Default Reserve1.Default Reserve2</t>
  </si>
  <si>
    <t>2210.312015.71.560100.0000.000.0000</t>
  </si>
  <si>
    <t>560200</t>
  </si>
  <si>
    <t>Water Service Corporation.State of KY Cost Center.Cost Center - Regional - .Property Insurance.Default Company.Default Reserve1.Default Reserve2</t>
  </si>
  <si>
    <t>2210.312000.75.560200.0000.000.0000</t>
  </si>
  <si>
    <t>Water Service Corporation.State of KY Cost Center.Cost Center - Regional.Property Insurance.Default Company.Default Reserve1.Default Reserve2</t>
  </si>
  <si>
    <t>2210.312000.91.560200.0000.000.0000</t>
  </si>
  <si>
    <t>Water Service Corporation.Clinton W.Water - Allocation.Property Insurance.Default Company.Default Reserve1.Default Reserve2</t>
  </si>
  <si>
    <t>2210.312010.71.560200.0000.000.0000</t>
  </si>
  <si>
    <t>Water Service Corporation.Middlesboro W.Water - Allocation.Property Insurance.Default Company.Default Reserve1.Default Reserve2</t>
  </si>
  <si>
    <t>2210.312015.71.560200.0000.000.0000</t>
  </si>
  <si>
    <t>560300</t>
  </si>
  <si>
    <t>Water Service Corporation.State of KY Cost Center.Cost Center - Regional - .Vehicle Insurance.Default Company.Default Reserve1.Default Reserve2</t>
  </si>
  <si>
    <t>2210.312000.75.560300.0000.000.0000</t>
  </si>
  <si>
    <t>Water Service Corporation.State of KY Cost Center.Cost Center - Regional.Vehicle Insurance.Default Company.Default Reserve1.Default Reserve2</t>
  </si>
  <si>
    <t>2210.312000.91.560300.0000.000.0000</t>
  </si>
  <si>
    <t>Water Service Corporation.Clinton W.Water - Allocation.Vehicle Insurance.Default Company.Default Reserve1.Default Reserve2</t>
  </si>
  <si>
    <t>2210.312010.71.560300.0000.000.0000</t>
  </si>
  <si>
    <t>Water Service Corporation.Middlesboro W.Water - Allocation.Vehicle Insurance.Default Company.Default Reserve1.Default Reserve2</t>
  </si>
  <si>
    <t>2210.312015.71.560300.0000.000.0000</t>
  </si>
  <si>
    <t>560400</t>
  </si>
  <si>
    <t>Water Service Corporation.State of KY Cost Center.Cost Center - Regional - .Uninsured Losses.Default Company.Default Reserve1.Default Reserve2</t>
  </si>
  <si>
    <t>2210.312000.75.560400.0000.000.0000</t>
  </si>
  <si>
    <t>Water Service Corporation.State of KY Cost Center.Cost Center - Regional.Uninsured Losses.Default Company.Default Reserve1.Default Reserve2</t>
  </si>
  <si>
    <t>2210.312000.91.560400.0000.000.0000</t>
  </si>
  <si>
    <t>Water Service Corporation.Clinton W.Water - Allocation.Uninsured Losses.Default Company.Default Reserve1.Default Reserve2</t>
  </si>
  <si>
    <t>2210.312010.71.560400.0000.000.0000</t>
  </si>
  <si>
    <t>Water Service Corporation.Middlesboro W.Water - Allocation.Uninsured Losses.Default Company.Default Reserve1.Default Reserve2</t>
  </si>
  <si>
    <t>2210.312015.71.560400.0000.000.0000</t>
  </si>
  <si>
    <t>560500</t>
  </si>
  <si>
    <t>Water Service Corporation.State of KY Cost Center.Cost Center - Regional - .Other Insurance.Default Company.Default Reserve1.Default Reserve2</t>
  </si>
  <si>
    <t>2210.312000.75.560500.0000.000.0000</t>
  </si>
  <si>
    <t>Water Service Corporation.State of KY Cost Center.Cost Center - Regional.Other Insurance.Default Company.Default Reserve1.Default Reserve2</t>
  </si>
  <si>
    <t>2210.312000.91.560500.0000.000.0000</t>
  </si>
  <si>
    <t>Water Service Corporation.Water Serv Corp Kentucky.Water.Other Insurance.Default Company.Default Reserve1.Default Reserve2</t>
  </si>
  <si>
    <t>2210.312005.10.560500.0000.000.0000</t>
  </si>
  <si>
    <t>Water Service Corporation.Clinton W.Water - Allocation.Other Insurance.Default Company.Default Reserve1.Default Reserve2</t>
  </si>
  <si>
    <t>2210.312010.71.560500.0000.000.0000</t>
  </si>
  <si>
    <t>Water Service Corporation.Middlesboro W.Water - Allocation.Other Insurance.Default Company.Default Reserve1.Default Reserve2</t>
  </si>
  <si>
    <t>2210.312015.71.560500.0000.000.0000</t>
  </si>
  <si>
    <t>Water Service Corporation.Water Serv Corp Kentucky .BS Combined.Other Insurance.Default Company.Default Reserve1.Default Reserve2</t>
  </si>
  <si>
    <t>2210.312040.97.560500.0000.000.0000</t>
  </si>
  <si>
    <t>571100</t>
  </si>
  <si>
    <t>Water Service Corporation.Clinton W.Water - Allocation.Building Rent.Default Company.Default Reserve1.Default Reserve2</t>
  </si>
  <si>
    <t>2210.312010.71.571100.0000.000.0000</t>
  </si>
  <si>
    <t>Water Service Corporation.Middlesboro W.Water.Building Rent.Default Company.Default Reserve1.Default Reserve2</t>
  </si>
  <si>
    <t>2210.312015.10.571100.0000.000.0000</t>
  </si>
  <si>
    <t>Water Service Corporation.Middlesboro W.Water - Allocation.Building Rent.Default Company.Default Reserve1.Default Reserve2</t>
  </si>
  <si>
    <t>2210.312015.71.571100.0000.000.0000</t>
  </si>
  <si>
    <t>581100</t>
  </si>
  <si>
    <t>Water Service Corporation.State of KY Cost Center.Cost Center - Regional - .Office Supplies.Default Company.Default Reserve1.Default Reserve2</t>
  </si>
  <si>
    <t>2210.312000.75.581100.0000.000.0000</t>
  </si>
  <si>
    <t>Water Service Corporation.State of KY Cost Center.Cost Center - Regional.Office Supplies.Default Company.Default Reserve1.Default Reserve2</t>
  </si>
  <si>
    <t>2210.312000.91.581100.0000.000.0000</t>
  </si>
  <si>
    <t>Water Service Corporation.Water Serv Corp Kentucky.Water.Office Supplies.Default Company.Default Reserve1.Default Reserve2</t>
  </si>
  <si>
    <t>2210.312005.10.581100.0000.000.0000</t>
  </si>
  <si>
    <t>Water Service Corporation.Clinton W.Water.Office Supplies.Default Company.Default Reserve1.Default Reserve2</t>
  </si>
  <si>
    <t>2210.312010.10.581100.0000.000.0000</t>
  </si>
  <si>
    <t>Water Service Corporation.Clinton W.Water - Allocation.Office Supplies.Default Company.Default Reserve1.Default Reserve2</t>
  </si>
  <si>
    <t>2210.312010.71.581100.0000.000.0000</t>
  </si>
  <si>
    <t>Water Service Corporation.Middlesboro W.Water.Office Supplies.Default Company.Default Reserve1.Default Reserve2</t>
  </si>
  <si>
    <t>2210.312015.10.581100.0000.000.0000</t>
  </si>
  <si>
    <t>Water Service Corporation.Middlesboro W.Water - Allocation.Office Supplies.Default Company.Default Reserve1.Default Reserve2</t>
  </si>
  <si>
    <t>2210.312015.71.581100.0000.000.0000</t>
  </si>
  <si>
    <t>581200</t>
  </si>
  <si>
    <t>Water Service Corporation.State of KY Cost Center.Cost Center - Regional - .Kitchen Supplies.Default Company.Default Reserve1.Default Reserve2</t>
  </si>
  <si>
    <t>2210.312000.75.581200.0000.000.0000</t>
  </si>
  <si>
    <t>Water Service Corporation.State of KY Cost Center.Cost Center - Regional.Kitchen Supplies.Default Company.Default Reserve1.Default Reserve2</t>
  </si>
  <si>
    <t>2210.312000.91.581200.0000.000.0000</t>
  </si>
  <si>
    <t>Water Service Corporation.Clinton W.Water.Kitchen Supplies.Default Company.Default Reserve1.Default Reserve2</t>
  </si>
  <si>
    <t>2210.312010.10.581200.0000.000.0000</t>
  </si>
  <si>
    <t>Water Service Corporation.Clinton W.Water - Allocation.Kitchen Supplies.Default Company.Default Reserve1.Default Reserve2</t>
  </si>
  <si>
    <t>2210.312010.71.581200.0000.000.0000</t>
  </si>
  <si>
    <t>Water Service Corporation.Middlesboro W.Water.Kitchen Supplies.Default Company.Default Reserve1.Default Reserve2</t>
  </si>
  <si>
    <t>2210.312015.10.581200.0000.000.0000</t>
  </si>
  <si>
    <t>Water Service Corporation.Middlesboro W.Water - Allocation.Kitchen Supplies.Default Company.Default Reserve1.Default Reserve2</t>
  </si>
  <si>
    <t>2210.312015.71.581200.0000.000.0000</t>
  </si>
  <si>
    <t>581300</t>
  </si>
  <si>
    <t>Water Service Corporation.Clinton W.Water.Cleaning Supplies.Default Company.Default Reserve1.Default Reserve2</t>
  </si>
  <si>
    <t>2210.312010.10.581300.0000.000.0000</t>
  </si>
  <si>
    <t>Water Service Corporation.Clinton W.Water - Allocation.Cleaning Supplies.Default Company.Default Reserve1.Default Reserve2</t>
  </si>
  <si>
    <t>2210.312010.71.581300.0000.000.0000</t>
  </si>
  <si>
    <t>Water Service Corporation.Middlesboro W.Water.Cleaning Supplies.Default Company.Default Reserve1.Default Reserve2</t>
  </si>
  <si>
    <t>2210.312015.10.581300.0000.000.0000</t>
  </si>
  <si>
    <t>Water Service Corporation.Middlesboro W.Water - Allocation.Cleaning Supplies.Default Company.Default Reserve1.Default Reserve2</t>
  </si>
  <si>
    <t>2210.312015.71.581300.0000.000.0000</t>
  </si>
  <si>
    <t>Water Service Corporation.Clinton S.Wastewater.Cleaning Supplies.Default Company.Default Reserve1.Default Reserve2</t>
  </si>
  <si>
    <t>2210.312020.15.581300.0000.000.0000</t>
  </si>
  <si>
    <t>Water Service Corporation.Middlesboro S.Wastewater.Cleaning Supplies.Default Company.Default Reserve1.Default Reserve2</t>
  </si>
  <si>
    <t>2210.312030.15.581300.0000.000.0000</t>
  </si>
  <si>
    <t>582100</t>
  </si>
  <si>
    <t>Water Service Corporation.State of KY Cost Center.Cost Center - Regional - .Office Equipment.Default Company.Default Reserve1.Default Reserve2</t>
  </si>
  <si>
    <t>2210.312000.75.582100.0000.000.0000</t>
  </si>
  <si>
    <t>Water Service Corporation.State of KY Cost Center.Cost Center - Regional.Office Equipment.Default Company.Default Reserve1.Default Reserve2</t>
  </si>
  <si>
    <t>2210.312000.91.582100.0000.000.0000</t>
  </si>
  <si>
    <t>Water Service Corporation.Clinton W.Water - Allocation.Office Equipment.Default Company.Default Reserve1.Default Reserve2</t>
  </si>
  <si>
    <t>2210.312010.71.582100.0000.000.0000</t>
  </si>
  <si>
    <t>Water Service Corporation.Middlesboro W.Water.Office Equipment.Default Company.Default Reserve1.Default Reserve2</t>
  </si>
  <si>
    <t>2210.312015.10.582100.0000.000.0000</t>
  </si>
  <si>
    <t>Water Service Corporation.Middlesboro W.Water - Allocation.Office Equipment.Default Company.Default Reserve1.Default Reserve2</t>
  </si>
  <si>
    <t>2210.312015.71.582100.0000.000.0000</t>
  </si>
  <si>
    <t>583100</t>
  </si>
  <si>
    <t>Water Service Corporation.Water Serv Corp Kentucky.Water.Office Printing/Blueprint.Default Company.Default Reserve1.Default Reserve2</t>
  </si>
  <si>
    <t>2210.312005.10.583100.0000.000.0000</t>
  </si>
  <si>
    <t>Water Service Corporation.Clinton W.Water.Office Printing/Blueprint.Default Company.Default Reserve1.Default Reserve2</t>
  </si>
  <si>
    <t>2210.312010.10.583100.0000.000.0000</t>
  </si>
  <si>
    <t>Water Service Corporation.Clinton W.Water - Allocation.Office Printing/Blueprint.Default Company.Default Reserve1.Default Reserve2</t>
  </si>
  <si>
    <t>2210.312010.71.583100.0000.000.0000</t>
  </si>
  <si>
    <t>Water Service Corporation.Middlesboro W.Water.Office Printing/Blueprint.Default Company.Default Reserve1.Default Reserve2</t>
  </si>
  <si>
    <t>2210.312015.10.583100.0000.000.0000</t>
  </si>
  <si>
    <t>Water Service Corporation.Middlesboro W.Water - Allocation.Office Printing/Blueprint.Default Company.Default Reserve1.Default Reserve2</t>
  </si>
  <si>
    <t>2210.312015.71.583100.0000.000.0000</t>
  </si>
  <si>
    <t>583200</t>
  </si>
  <si>
    <t>Water Service Corporation.Clinton W.Water.Office Publications/Subsc.Default Company.Default Reserve1.Default Reserve2</t>
  </si>
  <si>
    <t>2210.312010.10.583200.0000.000.0000</t>
  </si>
  <si>
    <t>Water Service Corporation.Clinton W.Water - Allocation.Office Publications/Subsc.Default Company.Default Reserve1.Default Reserve2</t>
  </si>
  <si>
    <t>2210.312010.71.583200.0000.000.0000</t>
  </si>
  <si>
    <t>Water Service Corporation.Middlesboro W.Water - Allocation.Office Publications/Subsc.Default Company.Default Reserve1.Default Reserve2</t>
  </si>
  <si>
    <t>2210.312015.71.583200.0000.000.0000</t>
  </si>
  <si>
    <t>583400</t>
  </si>
  <si>
    <t>Water Service Corporation.State of KY Cost Center.Cost Center - Regional - .Office Shipping Charges/P.Default Company.Default Reserve1.Default Reserve2</t>
  </si>
  <si>
    <t>2210.312000.75.583400.0000.000.0000</t>
  </si>
  <si>
    <t>Water Service Corporation.State of KY Cost Center.Cost Center - Regional.Office Shipping Charges/P.Default Company.Default Reserve1.Default Reserve2</t>
  </si>
  <si>
    <t>2210.312000.91.583400.0000.000.0000</t>
  </si>
  <si>
    <t>Water Service Corporation.Water Serv Corp Kentucky.Water.Office Shipping Charges/P.Default Company.Default Reserve1.Default Reserve2</t>
  </si>
  <si>
    <t>2210.312005.10.583400.0000.000.0000</t>
  </si>
  <si>
    <t>Water Service Corporation.Clinton W.Water.Office Shipping Charges/P.Default Company.Default Reserve1.Default Reserve2</t>
  </si>
  <si>
    <t>2210.312010.10.583400.0000.000.0000</t>
  </si>
  <si>
    <t>Water Service Corporation.Clinton W.Water - Allocation.Office Shipping Charges/P.Default Company.Default Reserve1.Default Reserve2</t>
  </si>
  <si>
    <t>2210.312010.71.583400.0000.000.0000</t>
  </si>
  <si>
    <t>Water Service Corporation.Middlesboro W.Water.Office Shipping Charges/P.Default Company.Default Reserve1.Default Reserve2</t>
  </si>
  <si>
    <t>2210.312015.10.583400.0000.000.0000</t>
  </si>
  <si>
    <t>Water Service Corporation.Middlesboro W.Water - Allocation.Office Shipping Charges/P.Default Company.Default Reserve1.Default Reserve2</t>
  </si>
  <si>
    <t>2210.312015.71.583400.0000.000.0000</t>
  </si>
  <si>
    <t>Water Service Corporation.Clinton S.Wastewater.Office Shipping Charges/P.Default Company.Default Reserve1.Default Reserve2</t>
  </si>
  <si>
    <t>2210.312020.15.583400.0000.000.0000</t>
  </si>
  <si>
    <t>Water Service Corporation.Middlesboro S.Wastewater.Office Shipping Charges/P.Default Company.Default Reserve1.Default Reserve2</t>
  </si>
  <si>
    <t>2210.312030.15.583400.0000.000.0000</t>
  </si>
  <si>
    <t>584100</t>
  </si>
  <si>
    <t>Water Service Corporation.Clinton W.Water.Office Electric.Default Company.Default Reserve1.Default Reserve2</t>
  </si>
  <si>
    <t>2210.312010.10.584100.0000.000.0000</t>
  </si>
  <si>
    <t>Water Service Corporation.Clinton W.Water - Allocation.Office Electric.Default Company.Default Reserve1.Default Reserve2</t>
  </si>
  <si>
    <t>2210.312010.71.584100.0000.000.0000</t>
  </si>
  <si>
    <t>Water Service Corporation.Middlesboro W.Water - Allocation.Office Electric.Default Company.Default Reserve1.Default Reserve2</t>
  </si>
  <si>
    <t>2210.312015.71.584100.0000.000.0000</t>
  </si>
  <si>
    <t>584200</t>
  </si>
  <si>
    <t>Water Service Corporation.Water Serv Corp Kentucky.Water.Office Gas/Heat.Default Company.Default Reserve1.Default Reserve2</t>
  </si>
  <si>
    <t>2210.312005.10.584200.0000.000.0000</t>
  </si>
  <si>
    <t>Water Service Corporation.Clinton W.Water - Allocation.Office Gas/Heat.Default Company.Default Reserve1.Default Reserve2</t>
  </si>
  <si>
    <t>2210.312010.71.584200.0000.000.0000</t>
  </si>
  <si>
    <t>Water Service Corporation.Middlesboro W.Water.Office Gas/Heat.Default Company.Default Reserve1.Default Reserve2</t>
  </si>
  <si>
    <t>2210.312015.10.584200.0000.000.0000</t>
  </si>
  <si>
    <t>Water Service Corporation.Middlesboro W.Water - Allocation.Office Gas/Heat.Default Company.Default Reserve1.Default Reserve2</t>
  </si>
  <si>
    <t>2210.312015.71.584200.0000.000.0000</t>
  </si>
  <si>
    <t>Water Service Corporation.Clinton S.Wastewater.Office Gas/Heat.Default Company.Default Reserve1.Default Reserve2</t>
  </si>
  <si>
    <t>2210.312020.15.584200.0000.000.0000</t>
  </si>
  <si>
    <t>584300</t>
  </si>
  <si>
    <t>Water Service Corporation.Clinton W.Water.Office Water.Default Company.Default Reserve1.Default Reserve2</t>
  </si>
  <si>
    <t>2210.312010.10.584300.0000.000.0000</t>
  </si>
  <si>
    <t>Water Service Corporation.Clinton W.Water - Allocation.Office Water.Default Company.Default Reserve1.Default Reserve2</t>
  </si>
  <si>
    <t>2210.312010.71.584300.0000.000.0000</t>
  </si>
  <si>
    <t>Water Service Corporation.Middlesboro W.Water.Office Water.Default Company.Default Reserve1.Default Reserve2</t>
  </si>
  <si>
    <t>2210.312015.10.584300.0000.000.0000</t>
  </si>
  <si>
    <t>Water Service Corporation.Middlesboro W.Water - Allocation.Office Water.Default Company.Default Reserve1.Default Reserve2</t>
  </si>
  <si>
    <t>2210.312015.71.584300.0000.000.0000</t>
  </si>
  <si>
    <t>Water Service Corporation.Clinton S.Wastewater.Office Water.Default Company.Default Reserve1.Default Reserve2</t>
  </si>
  <si>
    <t>2210.312020.15.584300.0000.000.0000</t>
  </si>
  <si>
    <t>584900</t>
  </si>
  <si>
    <t>Water Service Corporation.Clinton W.Water.Office Other Utilities.Default Company.Default Reserve1.Default Reserve2</t>
  </si>
  <si>
    <t>2210.312010.10.584900.0000.000.0000</t>
  </si>
  <si>
    <t>Water Service Corporation.Clinton W.Water - Allocation.Office Other Utilities.Default Company.Default Reserve1.Default Reserve2</t>
  </si>
  <si>
    <t>2210.312010.71.584900.0000.000.0000</t>
  </si>
  <si>
    <t>Water Service Corporation.Middlesboro W.Water - Allocation.Office Other Utilities.Default Company.Default Reserve1.Default Reserve2</t>
  </si>
  <si>
    <t>2210.312015.71.584900.0000.000.0000</t>
  </si>
  <si>
    <t>585100</t>
  </si>
  <si>
    <t>Water Service Corporation.Clinton W.Water.Office Garbage Disposal/R.Default Company.Default Reserve1.Default Reserve2</t>
  </si>
  <si>
    <t>2210.312010.10.585100.0000.000.0000</t>
  </si>
  <si>
    <t>Water Service Corporation.Clinton W.Water - Allocation.Office Garbage Disposal/R.Default Company.Default Reserve1.Default Reserve2</t>
  </si>
  <si>
    <t>2210.312010.71.585100.0000.000.0000</t>
  </si>
  <si>
    <t>Water Service Corporation.Middlesboro W.Water - Allocation.Office Garbage Disposal/R.Default Company.Default Reserve1.Default Reserve2</t>
  </si>
  <si>
    <t>2210.312015.71.585100.0000.000.0000</t>
  </si>
  <si>
    <t>585200</t>
  </si>
  <si>
    <t>Water Service Corporation.State of KY Cost Center.Cost Center - Regional - .Office Landscape/Mowing.Default Company.Default Reserve1.Default Reserve2</t>
  </si>
  <si>
    <t>2210.312000.75.585200.0000.000.0000</t>
  </si>
  <si>
    <t>Water Service Corporation.State of KY Cost Center.Cost Center - Regional.Office Landscape/Mowing.Default Company.Default Reserve1.Default Reserve2</t>
  </si>
  <si>
    <t>2210.312000.91.585200.0000.000.0000</t>
  </si>
  <si>
    <t>Water Service Corporation.Clinton W.Water.Office Landscape/Mowing.Default Company.Default Reserve1.Default Reserve2</t>
  </si>
  <si>
    <t>2210.312010.10.585200.0000.000.0000</t>
  </si>
  <si>
    <t>Water Service Corporation.Clinton W.Water - Allocation.Office Landscape/Mowing.Default Company.Default Reserve1.Default Reserve2</t>
  </si>
  <si>
    <t>2210.312010.71.585200.0000.000.0000</t>
  </si>
  <si>
    <t>Water Service Corporation.Middlesboro W.Water.Office Landscape/Mowing.Default Company.Default Reserve1.Default Reserve2</t>
  </si>
  <si>
    <t>2210.312015.10.585200.0000.000.0000</t>
  </si>
  <si>
    <t>Water Service Corporation.Middlesboro W.Water - Allocation.Office Landscape/Mowing.Default Company.Default Reserve1.Default Reserve2</t>
  </si>
  <si>
    <t>2210.312015.71.585200.0000.000.0000</t>
  </si>
  <si>
    <t>Water Service Corporation.Clinton S.Wastewater.Office Landscape/Mowing.Default Company.Default Reserve1.Default Reserve2</t>
  </si>
  <si>
    <t>2210.312020.15.585200.0000.000.0000</t>
  </si>
  <si>
    <t>585300</t>
  </si>
  <si>
    <t>Water Service Corporation.Middlesboro W.Water.Office Snow Removal.Default Company.Default Reserve1.Default Reserve2</t>
  </si>
  <si>
    <t>2210.312015.10.585300.0000.000.0000</t>
  </si>
  <si>
    <t>585400</t>
  </si>
  <si>
    <t>Water Service Corporation.Clinton W.Water.Office Security/Alarm Sys.Default Company.Default Reserve1.Default Reserve2</t>
  </si>
  <si>
    <t>2210.312010.10.585400.0000.000.0000</t>
  </si>
  <si>
    <t>Water Service Corporation.Clinton W.Water - Allocation.Office Security/Alarm Sys.Default Company.Default Reserve1.Default Reserve2</t>
  </si>
  <si>
    <t>2210.312010.71.585400.0000.000.0000</t>
  </si>
  <si>
    <t>Water Service Corporation.Middlesboro W.Water.Office Security/Alarm Sys.Default Company.Default Reserve1.Default Reserve2</t>
  </si>
  <si>
    <t>2210.312015.10.585400.0000.000.0000</t>
  </si>
  <si>
    <t>Water Service Corporation.Middlesboro W.Water - Allocation.Office Security/Alarm Sys.Default Company.Default Reserve1.Default Reserve2</t>
  </si>
  <si>
    <t>2210.312015.71.585400.0000.000.0000</t>
  </si>
  <si>
    <t>Water Service Corporation.Clinton S.Wastewater.Office Security/Alarm Sys.Default Company.Default Reserve1.Default Reserve2</t>
  </si>
  <si>
    <t>2210.312020.15.585400.0000.000.0000</t>
  </si>
  <si>
    <t>585500</t>
  </si>
  <si>
    <t>Water Service Corporation.Clinton W.Water.Office Cleaning Services.Default Company.Default Reserve1.Default Reserve2</t>
  </si>
  <si>
    <t>2210.312010.10.585500.0000.000.0000</t>
  </si>
  <si>
    <t>Water Service Corporation.Clinton W.Water - Allocation.Office Cleaning Services.Default Company.Default Reserve1.Default Reserve2</t>
  </si>
  <si>
    <t>2210.312010.71.585500.0000.000.0000</t>
  </si>
  <si>
    <t>Water Service Corporation.Middlesboro W.Water.Office Cleaning Services.Default Company.Default Reserve1.Default Reserve2</t>
  </si>
  <si>
    <t>2210.312015.10.585500.0000.000.0000</t>
  </si>
  <si>
    <t>Water Service Corporation.Middlesboro W.Water - Allocation.Office Cleaning Services.Default Company.Default Reserve1.Default Reserve2</t>
  </si>
  <si>
    <t>2210.312015.71.585500.0000.000.0000</t>
  </si>
  <si>
    <t>585900</t>
  </si>
  <si>
    <t>Water Service Corporation.State of KY Cost Center.Cost Center - Regional - .Other Office Maintenance.Default Company.Default Reserve1.Default Reserve2</t>
  </si>
  <si>
    <t>2210.312000.75.585900.0000.000.0000</t>
  </si>
  <si>
    <t>Water Service Corporation.State of KY Cost Center.Cost Center - Regional.Other Office Maintenance.Default Company.Default Reserve1.Default Reserve2</t>
  </si>
  <si>
    <t>2210.312000.91.585900.0000.000.0000</t>
  </si>
  <si>
    <t>Water Service Corporation.Clinton W.Water.Other Office Maintenance.Default Company.Default Reserve1.Default Reserve2</t>
  </si>
  <si>
    <t>2210.312010.10.585900.0000.000.0000</t>
  </si>
  <si>
    <t>Water Service Corporation.Clinton W.Water - Allocation.Other Office Maintenance.Default Company.Default Reserve1.Default Reserve2</t>
  </si>
  <si>
    <t>2210.312010.71.585900.0000.000.0000</t>
  </si>
  <si>
    <t>Water Service Corporation.Middlesboro W.Water.Other Office Maintenance.Default Company.Default Reserve1.Default Reserve2</t>
  </si>
  <si>
    <t>2210.312015.10.585900.0000.000.0000</t>
  </si>
  <si>
    <t>Water Service Corporation.Middlesboro W.Water - Allocation.Other Office Maintenance.Default Company.Default Reserve1.Default Reserve2</t>
  </si>
  <si>
    <t>2210.312015.71.585900.0000.000.0000</t>
  </si>
  <si>
    <t>Water Service Corporation.Clinton S.Wastewater.Other Office Maintenance.Default Company.Default Reserve1.Default Reserve2</t>
  </si>
  <si>
    <t>2210.312020.15.585900.0000.000.0000</t>
  </si>
  <si>
    <t>586100</t>
  </si>
  <si>
    <t>Water Service Corporation.State of KY Cost Center.Cost Center - Regional - .Landline/Telephone/Fax.Default Company.Default Reserve1.Default Reserve2</t>
  </si>
  <si>
    <t>2210.312000.75.586100.0000.000.0000</t>
  </si>
  <si>
    <t>Water Service Corporation.State of KY Cost Center.Cost Center - Regional.Landline/Telephone/Fax.Default Company.Default Reserve1.Default Reserve2</t>
  </si>
  <si>
    <t>2210.312000.91.586100.0000.000.0000</t>
  </si>
  <si>
    <t>Water Service Corporation.Clinton W.Water - Allocation.Landline/Telephone/Fax.Default Company.Default Reserve1.Default Reserve2</t>
  </si>
  <si>
    <t>2210.312010.71.586100.0000.000.0000</t>
  </si>
  <si>
    <t>Water Service Corporation.Middlesboro W.Water - Allocation.Landline/Telephone/Fax.Default Company.Default Reserve1.Default Reserve2</t>
  </si>
  <si>
    <t>2210.312015.71.586100.0000.000.0000</t>
  </si>
  <si>
    <t>586200</t>
  </si>
  <si>
    <t>Water Service Corporation.State of KY Cost Center.Cost Center - Regional - .Cellular/Mobile Phones.Default Company.Default Reserve1.Default Reserve2</t>
  </si>
  <si>
    <t>2210.312000.75.586200.0000.000.0000</t>
  </si>
  <si>
    <t>Water Service Corporation.State of KY Cost Center.Cost Center - Regional.Cellular/Mobile Phones.Default Company.Default Reserve1.Default Reserve2</t>
  </si>
  <si>
    <t>2210.312000.91.586200.0000.000.0000</t>
  </si>
  <si>
    <t>Water Service Corporation.Clinton W.Water - Allocation.Cellular/Mobile Phones.Default Company.Default Reserve1.Default Reserve2</t>
  </si>
  <si>
    <t>2210.312010.71.586200.0000.000.0000</t>
  </si>
  <si>
    <t>Water Service Corporation.Middlesboro W.Water - Allocation.Cellular/Mobile Phones.Default Company.Default Reserve1.Default Reserve2</t>
  </si>
  <si>
    <t>2210.312015.71.586200.0000.000.0000</t>
  </si>
  <si>
    <t>587100</t>
  </si>
  <si>
    <t>Water Service Corporation.State of KY Cost Center.Cost Center - Regional - .Holiday Events/Picnics.Default Company.Default Reserve1.Default Reserve2</t>
  </si>
  <si>
    <t>2210.312000.75.587100.0000.000.0000</t>
  </si>
  <si>
    <t>Water Service Corporation.State of KY Cost Center.Cost Center - Regional.Holiday Events/Picnics.Default Company.Default Reserve1.Default Reserve2</t>
  </si>
  <si>
    <t>2210.312000.91.587100.0000.000.0000</t>
  </si>
  <si>
    <t>Water Service Corporation.Clinton W.Water.Holiday Events/Picnics.Default Company.Default Reserve1.Default Reserve2</t>
  </si>
  <si>
    <t>2210.312010.10.587100.0000.000.0000</t>
  </si>
  <si>
    <t>Water Service Corporation.Clinton W.Water - Allocation.Holiday Events/Picnics.Default Company.Default Reserve1.Default Reserve2</t>
  </si>
  <si>
    <t>2210.312010.71.587100.0000.000.0000</t>
  </si>
  <si>
    <t>Water Service Corporation.Middlesboro W.Water.Holiday Events/Picnics.Default Company.Default Reserve1.Default Reserve2</t>
  </si>
  <si>
    <t>2210.312015.10.587100.0000.000.0000</t>
  </si>
  <si>
    <t>Water Service Corporation.Middlesboro W.Water - Allocation.Holiday Events/Picnics.Default Company.Default Reserve1.Default Reserve2</t>
  </si>
  <si>
    <t>2210.312015.71.587100.0000.000.0000</t>
  </si>
  <si>
    <t>587500</t>
  </si>
  <si>
    <t>Water Service Corporation.State of KY Cost Center.Cost Center - Regional - .Answering Service.Default Company.Default Reserve1.Default Reserve2</t>
  </si>
  <si>
    <t>2210.312000.75.587500.0000.000.0000</t>
  </si>
  <si>
    <t>Water Service Corporation.State of KY Cost Center.Cost Center - Regional.Answering Service.Default Company.Default Reserve1.Default Reserve2</t>
  </si>
  <si>
    <t>2210.312000.91.587500.0000.000.0000</t>
  </si>
  <si>
    <t>Water Service Corporation.Clinton W.Water - Allocation.Answering Service.Default Company.Default Reserve1.Default Reserve2</t>
  </si>
  <si>
    <t>2210.312010.71.587500.0000.000.0000</t>
  </si>
  <si>
    <t>Water Service Corporation.Middlesboro W.Water - Allocation.Answering Service.Default Company.Default Reserve1.Default Reserve2</t>
  </si>
  <si>
    <t>2210.312015.71.587500.0000.000.0000</t>
  </si>
  <si>
    <t>Water Service Corporation.Clinton S.Wastewater.Answering Service.Default Company.Default Reserve1.Default Reserve2</t>
  </si>
  <si>
    <t>2210.312020.15.587500.0000.000.0000</t>
  </si>
  <si>
    <t>587900</t>
  </si>
  <si>
    <t>Water Service Corporation.State of KY Cost Center.Cost Center - Regional - .Other Office Expenses.Default Company.Default Reserve1.Default Reserve2</t>
  </si>
  <si>
    <t>2210.312000.75.587900.0000.000.0000</t>
  </si>
  <si>
    <t>Water Service Corporation.State of KY Cost Center.Cost Center - Regional.Other Office Expenses.Default Company.Default Reserve1.Default Reserve2</t>
  </si>
  <si>
    <t>2210.312000.91.587900.0000.000.0000</t>
  </si>
  <si>
    <t>Water Service Corporation.Water Serv Corp Kentucky.Water.Other Office Expenses.Default Company.Default Reserve1.Default Reserve2</t>
  </si>
  <si>
    <t>2210.312005.10.587900.0000.000.0000</t>
  </si>
  <si>
    <t>Water Service Corporation.Clinton W.Water.Other Office Expenses.Default Company.Default Reserve1.Default Reserve2</t>
  </si>
  <si>
    <t>2210.312010.10.587900.0000.000.0000</t>
  </si>
  <si>
    <t>Water Service Corporation.Clinton W.Water - Allocation.Other Office Expenses.Default Company.Default Reserve1.Default Reserve2</t>
  </si>
  <si>
    <t>2210.312010.71.587900.0000.000.0000</t>
  </si>
  <si>
    <t>Water Service Corporation.Middlesboro W.Water.Other Office Expenses.Default Company.Default Reserve1.Default Reserve2</t>
  </si>
  <si>
    <t>2210.312015.10.587900.0000.000.0000</t>
  </si>
  <si>
    <t>Water Service Corporation.Middlesboro W.Water - Allocation.Other Office Expenses.Default Company.Default Reserve1.Default Reserve2</t>
  </si>
  <si>
    <t>2210.312015.71.587900.0000.000.0000</t>
  </si>
  <si>
    <t>591000</t>
  </si>
  <si>
    <t>Water Service Corporation.State of KY Cost Center.Cost Center - Regional - .Accommodation/Hotel/Lodgi.Default Company.Default Reserve1.Default Reserve2</t>
  </si>
  <si>
    <t>2210.312000.75.591000.0000.000.0000</t>
  </si>
  <si>
    <t>Water Service Corporation.State of KY Cost Center.Cost Center - Regional.Accommodation/Hotel/Lodgi.Default Company.Default Reserve1.Default Reserve2</t>
  </si>
  <si>
    <t>2210.312000.91.591000.0000.000.0000</t>
  </si>
  <si>
    <t>Water Service Corporation.Water Serv Corp Kentucky.Water.Accommodation/Hotel/Lodgi.Default Company.Default Reserve1.Default Reserve2</t>
  </si>
  <si>
    <t>2210.312005.10.591000.0000.000.0000</t>
  </si>
  <si>
    <t>Water Service Corporation.Clinton W.Water.Accommodation/Hotel/Lodgi.Default Company.Default Reserve1.Default Reserve2</t>
  </si>
  <si>
    <t>2210.312010.10.591000.0000.000.0000</t>
  </si>
  <si>
    <t>Water Service Corporation.Clinton W.Water - Allocation.Accommodation/Hotel/Lodgi.Default Company.Default Reserve1.Default Reserve2</t>
  </si>
  <si>
    <t>2210.312010.71.591000.0000.000.0000</t>
  </si>
  <si>
    <t>Water Service Corporation.Middlesboro W.Water.Accommodation/Hotel/Lodgi.Default Company.Default Reserve1.Default Reserve2</t>
  </si>
  <si>
    <t>2210.312015.10.591000.0000.000.0000</t>
  </si>
  <si>
    <t>Water Service Corporation.Middlesboro W.Water - Allocation.Accommodation/Hotel/Lodgi.Default Company.Default Reserve1.Default Reserve2</t>
  </si>
  <si>
    <t>2210.312015.71.591000.0000.000.0000</t>
  </si>
  <si>
    <t>592000</t>
  </si>
  <si>
    <t>Water Service Corporation.Clinton W.Water - Allocation.Airfare.Default Company.Default Reserve1.Default Reserve2</t>
  </si>
  <si>
    <t>2210.312010.71.592000.0000.000.0000</t>
  </si>
  <si>
    <t>Water Service Corporation.Middlesboro W.Water - Allocation.Airfare.Default Company.Default Reserve1.Default Reserve2</t>
  </si>
  <si>
    <t>2210.312015.71.592000.0000.000.0000</t>
  </si>
  <si>
    <t>593000</t>
  </si>
  <si>
    <t>Water Service Corporation.State of KY Cost Center.Cost Center - Regional - .Transportation excl\. Airf.Default Company.Default Reserve1.Default Reserve2</t>
  </si>
  <si>
    <t>2210.312000.75.593000.0000.000.0000</t>
  </si>
  <si>
    <t>Water Service Corporation.State of KY Cost Center.Cost Center - Regional.Transportation excl\. Airf.Default Company.Default Reserve1.Default Reserve2</t>
  </si>
  <si>
    <t>2210.312000.91.593000.0000.000.0000</t>
  </si>
  <si>
    <t>Water Service Corporation.Water Serv Corp Kentucky.Water.Transportation excl\. Airf.Default Company.Default Reserve1.Default Reserve2</t>
  </si>
  <si>
    <t>2210.312005.10.593000.0000.000.0000</t>
  </si>
  <si>
    <t>Water Service Corporation.Clinton W.Water - Allocation.Transportation excl\. Airf.Default Company.Default Reserve1.Default Reserve2</t>
  </si>
  <si>
    <t>2210.312010.71.593000.0000.000.0000</t>
  </si>
  <si>
    <t>Water Service Corporation.Middlesboro W.Water.Transportation excl\. Airf.Default Company.Default Reserve1.Default Reserve2</t>
  </si>
  <si>
    <t>2210.312015.10.593000.0000.000.0000</t>
  </si>
  <si>
    <t>Water Service Corporation.Middlesboro W.Water - Allocation.Transportation excl\. Airf.Default Company.Default Reserve1.Default Reserve2</t>
  </si>
  <si>
    <t>2210.312015.71.593000.0000.000.0000</t>
  </si>
  <si>
    <t>594000</t>
  </si>
  <si>
    <t>Water Service Corporation.State of KY Cost Center.Cost Center - Regional - .Travel - Meals and Entert.Default Company.Default Reserve1.Default Reserve2</t>
  </si>
  <si>
    <t>2210.312000.75.594000.0000.000.0000</t>
  </si>
  <si>
    <t>Water Service Corporation.State of KY Cost Center.Cost Center - Regional.Travel - Meals and Entert.Default Company.Default Reserve1.Default Reserve2</t>
  </si>
  <si>
    <t>2210.312000.91.594000.0000.000.0000</t>
  </si>
  <si>
    <t>Water Service Corporation.Water Serv Corp Kentucky.Water.Travel - Meals and Entert.Default Company.Default Reserve1.Default Reserve2</t>
  </si>
  <si>
    <t>2210.312005.10.594000.0000.000.0000</t>
  </si>
  <si>
    <t>Water Service Corporation.Clinton W.Water.Travel - Meals and Entert.Default Company.Default Reserve1.Default Reserve2</t>
  </si>
  <si>
    <t>2210.312010.10.594000.0000.000.0000</t>
  </si>
  <si>
    <t>Water Service Corporation.Clinton W.Water - Allocation.Travel - Meals and Entert.Default Company.Default Reserve1.Default Reserve2</t>
  </si>
  <si>
    <t>2210.312010.71.594000.0000.000.0000</t>
  </si>
  <si>
    <t>Water Service Corporation.Middlesboro W.Water.Travel - Meals and Entert.Default Company.Default Reserve1.Default Reserve2</t>
  </si>
  <si>
    <t>2210.312015.10.594000.0000.000.0000</t>
  </si>
  <si>
    <t>Water Service Corporation.Middlesboro W.Water - Allocation.Travel - Meals and Entert.Default Company.Default Reserve1.Default Reserve2</t>
  </si>
  <si>
    <t>2210.312015.71.594000.0000.000.0000</t>
  </si>
  <si>
    <t>595000</t>
  </si>
  <si>
    <t>2210.312005.10.595000.0000.000.0000</t>
  </si>
  <si>
    <t>2210.312010.10.595000.0000.000.0000</t>
  </si>
  <si>
    <t>2210.312010.71.595000.0000.000.0000</t>
  </si>
  <si>
    <t>2210.312015.10.595000.0000.000.0000</t>
  </si>
  <si>
    <t>2210.312015.71.595000.0000.000.0000</t>
  </si>
  <si>
    <t>599900</t>
  </si>
  <si>
    <t>Water Service Corporation.State of KY Cost Center.Cost Center - Regional - .Other Travel.Default Company.Default Reserve1.Default Reserve2</t>
  </si>
  <si>
    <t>2210.312000.75.599900.0000.000.0000</t>
  </si>
  <si>
    <t>Water Service Corporation.State of KY Cost Center.Cost Center - Regional.Other Travel.Default Company.Default Reserve1.Default Reserve2</t>
  </si>
  <si>
    <t>2210.312000.91.599900.0000.000.0000</t>
  </si>
  <si>
    <t>Water Service Corporation.Water Serv Corp Kentucky.Water.Other Travel.Default Company.Default Reserve1.Default Reserve2</t>
  </si>
  <si>
    <t>2210.312005.10.599900.0000.000.0000</t>
  </si>
  <si>
    <t>Water Service Corporation.Clinton W.Water - Allocation.Other Travel.Default Company.Default Reserve1.Default Reserve2</t>
  </si>
  <si>
    <t>2210.312010.71.599900.0000.000.0000</t>
  </si>
  <si>
    <t>Water Service Corporation.Middlesboro W.Water.Other Travel.Default Company.Default Reserve1.Default Reserve2</t>
  </si>
  <si>
    <t>2210.312015.10.599900.0000.000.0000</t>
  </si>
  <si>
    <t>Water Service Corporation.Middlesboro W.Water - Allocation.Other Travel.Default Company.Default Reserve1.Default Reserve2</t>
  </si>
  <si>
    <t>2210.312015.71.599900.0000.000.0000</t>
  </si>
  <si>
    <t>601000</t>
  </si>
  <si>
    <t>Water Service Corporation.State of KY Cost Center.Cost Center - Regional - .Vehicle Leasing.Default Company.Default Reserve1.Default Reserve2</t>
  </si>
  <si>
    <t>2210.312000.75.601000.0000.000.0000</t>
  </si>
  <si>
    <t>Water Service Corporation.State of KY Cost Center.Cost Center - Regional.Vehicle Leasing.Default Company.Default Reserve1.Default Reserve2</t>
  </si>
  <si>
    <t>2210.312000.91.601000.0000.000.0000</t>
  </si>
  <si>
    <t>Water Service Corporation.Clinton W.Water - Allocation.Vehicle Leasing.Default Company.Default Reserve1.Default Reserve2</t>
  </si>
  <si>
    <t>2210.312010.71.601000.0000.000.0000</t>
  </si>
  <si>
    <t>Water Service Corporation.Middlesboro W.Water - Allocation.Vehicle Leasing.Default Company.Default Reserve1.Default Reserve2</t>
  </si>
  <si>
    <t>2210.312015.71.601000.0000.000.0000</t>
  </si>
  <si>
    <t>602000</t>
  </si>
  <si>
    <t>Water Service Corporation.State of KY Cost Center.Cost Center - Regional - .Vehicle Fuel.Default Company.Default Reserve1.Default Reserve2</t>
  </si>
  <si>
    <t>2210.312000.75.602000.0000.000.0000</t>
  </si>
  <si>
    <t>Water Service Corporation.State of KY Cost Center.Cost Center - Regional.Vehicle Fuel.Default Company.Default Reserve1.Default Reserve2</t>
  </si>
  <si>
    <t>2210.312000.91.602000.0000.000.0000</t>
  </si>
  <si>
    <t>Water Service Corporation.Clinton W.Water.Vehicle Fuel.Default Company.Default Reserve1.Default Reserve2</t>
  </si>
  <si>
    <t>2210.312010.10.602000.0000.000.0000</t>
  </si>
  <si>
    <t>Water Service Corporation.Clinton W.Water - Allocation.Vehicle Fuel.Default Company.Default Reserve1.Default Reserve2</t>
  </si>
  <si>
    <t>2210.312010.71.602000.0000.000.0000</t>
  </si>
  <si>
    <t>Water Service Corporation.Middlesboro W.Water - Allocation.Vehicle Fuel.Default Company.Default Reserve1.Default Reserve2</t>
  </si>
  <si>
    <t>2210.312015.71.602000.0000.000.0000</t>
  </si>
  <si>
    <t>603000</t>
  </si>
  <si>
    <t>Water Service Corporation.State of KY Cost Center.Cost Center - Regional - .Vehicle Repairs and Maint.Default Company.Default Reserve1.Default Reserve2</t>
  </si>
  <si>
    <t>2210.312000.75.603000.0000.000.0000</t>
  </si>
  <si>
    <t>Water Service Corporation.State of KY Cost Center.Cost Center - Regional.Vehicle Repairs and Maint.Default Company.Default Reserve1.Default Reserve2</t>
  </si>
  <si>
    <t>2210.312000.91.603000.0000.000.0000</t>
  </si>
  <si>
    <t>Water Service Corporation.Clinton W.Water.Vehicle Repairs and Maint.Default Company.Default Reserve1.Default Reserve2</t>
  </si>
  <si>
    <t>2210.312010.10.603000.0000.000.0000</t>
  </si>
  <si>
    <t>Water Service Corporation.Clinton W.Water - Allocation.Vehicle Repairs and Maint.Default Company.Default Reserve1.Default Reserve2</t>
  </si>
  <si>
    <t>2210.312010.71.603000.0000.000.0000</t>
  </si>
  <si>
    <t>Water Service Corporation.Middlesboro W.Water.Vehicle Repairs and Maint.Default Company.Default Reserve1.Default Reserve2</t>
  </si>
  <si>
    <t>2210.312015.10.603000.0000.000.0000</t>
  </si>
  <si>
    <t>Water Service Corporation.Middlesboro W.Water - Allocation.Vehicle Repairs and Maint.Default Company.Default Reserve1.Default Reserve2</t>
  </si>
  <si>
    <t>2210.312015.71.603000.0000.000.0000</t>
  </si>
  <si>
    <t>Water Service Corporation.Clinton S.Wastewater.Vehicle Repairs and Maint.Default Company.Default Reserve1.Default Reserve2</t>
  </si>
  <si>
    <t>2210.312020.15.603000.0000.000.0000</t>
  </si>
  <si>
    <t>604000</t>
  </si>
  <si>
    <t>Water Service Corporation.State of KY Cost Center.Cost Center - Regional - .Vehicle Registration/Lice.Default Company.Default Reserve1.Default Reserve2</t>
  </si>
  <si>
    <t>2210.312000.75.604000.0000.000.0000</t>
  </si>
  <si>
    <t>Water Service Corporation.State of KY Cost Center.Cost Center - Regional.Vehicle Registration/Lice.Default Company.Default Reserve1.Default Reserve2</t>
  </si>
  <si>
    <t>2210.312000.91.604000.0000.000.0000</t>
  </si>
  <si>
    <t>Water Service Corporation.Clinton W.Water.Vehicle Registration/Lice.Default Company.Default Reserve1.Default Reserve2</t>
  </si>
  <si>
    <t>2210.312010.10.604000.0000.000.0000</t>
  </si>
  <si>
    <t>Water Service Corporation.Clinton W.Water - Allocation.Vehicle Registration/Lice.Default Company.Default Reserve1.Default Reserve2</t>
  </si>
  <si>
    <t>2210.312010.71.604000.0000.000.0000</t>
  </si>
  <si>
    <t>Water Service Corporation.Middlesboro W.Water.Vehicle Registration/Lice.Default Company.Default Reserve1.Default Reserve2</t>
  </si>
  <si>
    <t>2210.312015.10.604000.0000.000.0000</t>
  </si>
  <si>
    <t>Water Service Corporation.Middlesboro W.Water - Allocation.Vehicle Registration/Lice.Default Company.Default Reserve1.Default Reserve2</t>
  </si>
  <si>
    <t>2210.312015.71.604000.0000.000.0000</t>
  </si>
  <si>
    <t>609000</t>
  </si>
  <si>
    <t>Water Service Corporation.State of KY Cost Center.Cost Center - Regional - .Vehicle - Other Costs.Default Company.Default Reserve1.Default Reserve2</t>
  </si>
  <si>
    <t>2210.312000.75.609000.0000.000.0000</t>
  </si>
  <si>
    <t>Water Service Corporation.State of KY Cost Center.Cost Center - Regional.Vehicle - Other Costs.Default Company.Default Reserve1.Default Reserve2</t>
  </si>
  <si>
    <t>2210.312000.91.609000.0000.000.0000</t>
  </si>
  <si>
    <t>Water Service Corporation.Clinton W.Water - Allocation.Vehicle - Other Costs.Default Company.Default Reserve1.Default Reserve2</t>
  </si>
  <si>
    <t>2210.312010.71.609000.0000.000.0000</t>
  </si>
  <si>
    <t>Water Service Corporation.Middlesboro W.Water.Vehicle - Other Costs.Default Company.Default Reserve1.Default Reserve2</t>
  </si>
  <si>
    <t>2210.312015.10.609000.0000.000.0000</t>
  </si>
  <si>
    <t>Water Service Corporation.Middlesboro W.Water - Allocation.Vehicle - Other Costs.Default Company.Default Reserve1.Default Reserve2</t>
  </si>
  <si>
    <t>2210.312015.71.609000.0000.000.0000</t>
  </si>
  <si>
    <t>611100</t>
  </si>
  <si>
    <t>Water Service Corporation.State of KY Cost Center.Cost Center - Regional - .Rate Case Amortization.Default Company.Default Reserve1.Default Reserve2</t>
  </si>
  <si>
    <t>2210.312000.75.611100.0000.000.0000</t>
  </si>
  <si>
    <t>Water Service Corporation.State of KY Cost Center.Cost Center - Regional.Rate Case Amortization.Default Company.Default Reserve1.Default Reserve2</t>
  </si>
  <si>
    <t>2210.312000.91.611100.0000.000.0000</t>
  </si>
  <si>
    <t>Water Service Corporation.Water Serv Corp Kentucky.Water.Rate Case Amortization.Default Company.Default Reserve1.Default Reserve2</t>
  </si>
  <si>
    <t>2210.312005.10.611100.0000.000.0000</t>
  </si>
  <si>
    <t>Water Service Corporation.Clinton W.Water - Allocation.Rate Case Amortization.Default Company.Default Reserve1.Default Reserve2</t>
  </si>
  <si>
    <t>2210.312010.71.611100.0000.000.0000</t>
  </si>
  <si>
    <t>Water Service Corporation.Middlesboro W.Water.Rate Case Amortization.Default Company.Default Reserve1.Default Reserve2</t>
  </si>
  <si>
    <t>2210.312015.10.611100.0000.000.0000</t>
  </si>
  <si>
    <t>Water Service Corporation.Middlesboro W.Water - Allocation.Rate Case Amortization.Default Company.Default Reserve1.Default Reserve2</t>
  </si>
  <si>
    <t>2210.312015.71.611100.0000.000.0000</t>
  </si>
  <si>
    <t>612100</t>
  </si>
  <si>
    <t>Water Service Corporation.State of KY Cost Center.Cost Center - Regional - .Regulatory Fees.Default Company.Default Reserve1.Default Reserve2</t>
  </si>
  <si>
    <t>2210.312000.75.612100.0000.000.0000</t>
  </si>
  <si>
    <t>Water Service Corporation.State of KY Cost Center.Cost Center - Regional.Regulatory Fees.Default Company.Default Reserve1.Default Reserve2</t>
  </si>
  <si>
    <t>2210.312000.91.612100.0000.000.0000</t>
  </si>
  <si>
    <t>Water Service Corporation.Water Serv Corp Kentucky.Water.Regulatory Fees.Default Company.Default Reserve1.Default Reserve2</t>
  </si>
  <si>
    <t>2210.312005.10.612100.0000.000.0000</t>
  </si>
  <si>
    <t>Water Service Corporation.Clinton W.Water - Allocation.Regulatory Fees.Default Company.Default Reserve1.Default Reserve2</t>
  </si>
  <si>
    <t>2210.312010.71.612100.0000.000.0000</t>
  </si>
  <si>
    <t>Water Service Corporation.Middlesboro W.Water - Allocation.Regulatory Fees.Default Company.Default Reserve1.Default Reserve2</t>
  </si>
  <si>
    <t>2210.312015.71.612100.0000.000.0000</t>
  </si>
  <si>
    <t>621100</t>
  </si>
  <si>
    <t>Water Service Corporation.Clinton W.Water.Advertising.Default Company.Default Reserve1.Default Reserve2</t>
  </si>
  <si>
    <t>2210.312010.10.621100.0000.000.0000</t>
  </si>
  <si>
    <t>Water Service Corporation.Clinton W.Water - Allocation.Advertising.Default Company.Default Reserve1.Default Reserve2</t>
  </si>
  <si>
    <t>2210.312010.71.621100.0000.000.0000</t>
  </si>
  <si>
    <t>Water Service Corporation.Middlesboro W.Water.Advertising.Default Company.Default Reserve1.Default Reserve2</t>
  </si>
  <si>
    <t>2210.312015.10.621100.0000.000.0000</t>
  </si>
  <si>
    <t>Water Service Corporation.Middlesboro W.Water - Allocation.Advertising.Default Company.Default Reserve1.Default Reserve2</t>
  </si>
  <si>
    <t>2210.312015.71.621100.0000.000.0000</t>
  </si>
  <si>
    <t>622100</t>
  </si>
  <si>
    <t>Water Service Corporation.Water Serv Corp Kentucky.Water.Bank Service Charges.Default Company.Default Reserve1.Default Reserve2</t>
  </si>
  <si>
    <t>2210.312005.10.622100.0000.000.0000</t>
  </si>
  <si>
    <t>Water Service Corporation.Clinton W.Water.Bank Service Charges.Default Company.Default Reserve1.Default Reserve2</t>
  </si>
  <si>
    <t>2210.312010.10.622100.0000.000.0000</t>
  </si>
  <si>
    <t>Water Service Corporation.Clinton W.Water - Allocation.Bank Service Charges.Default Company.Default Reserve1.Default Reserve2</t>
  </si>
  <si>
    <t>2210.312010.71.622100.0000.000.0000</t>
  </si>
  <si>
    <t>Water Service Corporation.Middlesboro W.Water - Allocation.Bank Service Charges.Default Company.Default Reserve1.Default Reserve2</t>
  </si>
  <si>
    <t>2210.312015.71.622100.0000.000.0000</t>
  </si>
  <si>
    <t>623100</t>
  </si>
  <si>
    <t>Water Service Corporation.Water Serv Corp Kentucky.Water.Donations for Registered .Default Company.Default Reserve1.Default Reserve2</t>
  </si>
  <si>
    <t>2210.312005.10.623100.0000.000.0000</t>
  </si>
  <si>
    <t>Water Service Corporation.Clinton W.Water - Allocation.Donations for Registered .Default Company.Default Reserve1.Default Reserve2</t>
  </si>
  <si>
    <t>2210.312010.71.623100.0000.000.0000</t>
  </si>
  <si>
    <t>Water Service Corporation.Middlesboro W.Water - Allocation.Donations for Registered .Default Company.Default Reserve1.Default Reserve2</t>
  </si>
  <si>
    <t>2210.312015.71.623100.0000.000.0000</t>
  </si>
  <si>
    <t>624100</t>
  </si>
  <si>
    <t>Water Service Corporation.State of KY Cost Center.Cost Center - Regional - .License Fees.Default Company.Default Reserve1.Default Reserve2</t>
  </si>
  <si>
    <t>2210.312000.75.624100.0000.000.0000</t>
  </si>
  <si>
    <t>Water Service Corporation.State of KY Cost Center.Cost Center - Regional.License Fees.Default Company.Default Reserve1.Default Reserve2</t>
  </si>
  <si>
    <t>2210.312000.91.624100.0000.000.0000</t>
  </si>
  <si>
    <t>Water Service Corporation.Clinton W.Water.License Fees.Default Company.Default Reserve1.Default Reserve2</t>
  </si>
  <si>
    <t>2210.312010.10.624100.0000.000.0000</t>
  </si>
  <si>
    <t>Water Service Corporation.Clinton W.Water - Allocation.License Fees.Default Company.Default Reserve1.Default Reserve2</t>
  </si>
  <si>
    <t>2210.312010.71.624100.0000.000.0000</t>
  </si>
  <si>
    <t>Water Service Corporation.Middlesboro W.Water.License Fees.Default Company.Default Reserve1.Default Reserve2</t>
  </si>
  <si>
    <t>2210.312015.10.624100.0000.000.0000</t>
  </si>
  <si>
    <t>Water Service Corporation.Middlesboro W.Water - Allocation.License Fees.Default Company.Default Reserve1.Default Reserve2</t>
  </si>
  <si>
    <t>2210.312015.71.624100.0000.000.0000</t>
  </si>
  <si>
    <t>626100</t>
  </si>
  <si>
    <t>Water Service Corporation.State of KY Cost Center.Cost Center - Regional - .Education and Training.Default Company.Default Reserve1.Default Reserve2</t>
  </si>
  <si>
    <t>2210.312000.75.626100.0000.000.0000</t>
  </si>
  <si>
    <t>Water Service Corporation.State of KY Cost Center.Cost Center - Regional.Education and Training.Default Company.Default Reserve1.Default Reserve2</t>
  </si>
  <si>
    <t>2210.312000.91.626100.0000.000.0000</t>
  </si>
  <si>
    <t>Water Service Corporation.Water Serv Corp Kentucky.Water.Education and Training.Default Company.Default Reserve1.Default Reserve2</t>
  </si>
  <si>
    <t>2210.312005.10.626100.0000.000.0000</t>
  </si>
  <si>
    <t>Water Service Corporation.Clinton W.Water.Education and Training.Default Company.Default Reserve1.Default Reserve2</t>
  </si>
  <si>
    <t>2210.312010.10.626100.0000.000.0000</t>
  </si>
  <si>
    <t>Water Service Corporation.Clinton W.Water - Allocation.Education and Training.Default Company.Default Reserve1.Default Reserve2</t>
  </si>
  <si>
    <t>2210.312010.71.626100.0000.000.0000</t>
  </si>
  <si>
    <t>Water Service Corporation.Middlesboro W.Water.Education and Training.Default Company.Default Reserve1.Default Reserve2</t>
  </si>
  <si>
    <t>2210.312015.10.626100.0000.000.0000</t>
  </si>
  <si>
    <t>Water Service Corporation.Middlesboro W.Water - Allocation.Education and Training.Default Company.Default Reserve1.Default Reserve2</t>
  </si>
  <si>
    <t>2210.312015.71.626100.0000.000.0000</t>
  </si>
  <si>
    <t>627100</t>
  </si>
  <si>
    <t>Water Service Corporation.Clinton W.Water.Bad Debt Expense.Default Company.Default Reserve1.Default Reserve2</t>
  </si>
  <si>
    <t>2210.312010.10.627100.0000.000.0000</t>
  </si>
  <si>
    <t>Water Service Corporation.Middlesboro W.Water.Bad Debt Expense.Default Company.Default Reserve1.Default Reserve2</t>
  </si>
  <si>
    <t>2210.312015.10.627100.0000.000.0000</t>
  </si>
  <si>
    <t>Water Service Corporation.Clinton S.Wastewater.Bad Debt Expense.Default Company.Default Reserve1.Default Reserve2</t>
  </si>
  <si>
    <t>2210.312020.15.627100.0000.000.0000</t>
  </si>
  <si>
    <t>Water Service Corporation.Middlesboro S.Wastewater.Bad Debt Expense.Default Company.Default Reserve1.Default Reserve2</t>
  </si>
  <si>
    <t>2210.312030.15.627100.0000.000.0000</t>
  </si>
  <si>
    <t>627200</t>
  </si>
  <si>
    <t>Water Service Corporation.Clinton W.Water - Allocation.Bad Debt Collection Expen.Default Company.Default Reserve1.Default Reserve2</t>
  </si>
  <si>
    <t>2210.312010.71.627200.0000.000.0000</t>
  </si>
  <si>
    <t>Water Service Corporation.Middlesboro W.Water - Allocation.Bad Debt Collection Expen.Default Company.Default Reserve1.Default Reserve2</t>
  </si>
  <si>
    <t>2210.312015.71.627200.0000.000.0000</t>
  </si>
  <si>
    <t>627300</t>
  </si>
  <si>
    <t>Water Service Corporation.Water Serv Corp Kentucky.Water.Uncollectible Accounts Ac.Default Company.Default Reserve1.Default Reserve2</t>
  </si>
  <si>
    <t>2210.312005.10.627300.0000.000.0000</t>
  </si>
  <si>
    <t>628100</t>
  </si>
  <si>
    <t>Water Service Corporation.Clinton W.Water - Allocation.Billing Stock.Default Company.Default Reserve1.Default Reserve2</t>
  </si>
  <si>
    <t>2210.312010.71.628100.0000.000.0000</t>
  </si>
  <si>
    <t>Water Service Corporation.Middlesboro W.Water - Allocation.Billing Stock.Default Company.Default Reserve1.Default Reserve2</t>
  </si>
  <si>
    <t>2210.312015.71.628100.0000.000.0000</t>
  </si>
  <si>
    <t>628200</t>
  </si>
  <si>
    <t>Water Service Corporation.Clinton W.Water - Allocation.Billing Envelopes.Default Company.Default Reserve1.Default Reserve2</t>
  </si>
  <si>
    <t>2210.312010.71.628200.0000.000.0000</t>
  </si>
  <si>
    <t>Water Service Corporation.Middlesboro W.Water - Allocation.Billing Envelopes.Default Company.Default Reserve1.Default Reserve2</t>
  </si>
  <si>
    <t>2210.312015.71.628200.0000.000.0000</t>
  </si>
  <si>
    <t>628300</t>
  </si>
  <si>
    <t>Water Service Corporation.Clinton W.Water - Allocation.Billing Postage.Default Company.Default Reserve1.Default Reserve2</t>
  </si>
  <si>
    <t>2210.312010.71.628300.0000.000.0000</t>
  </si>
  <si>
    <t>Water Service Corporation.Middlesboro W.Water - Allocation.Billing Postage.Default Company.Default Reserve1.Default Reserve2</t>
  </si>
  <si>
    <t>2210.312015.71.628300.0000.000.0000</t>
  </si>
  <si>
    <t>628400</t>
  </si>
  <si>
    <t>Water Service Corporation.State of KY Cost Center.Cost Center - Regional - .Customer Service Printing.Default Company.Default Reserve1.Default Reserve2</t>
  </si>
  <si>
    <t>2210.312000.75.628400.0000.000.0000</t>
  </si>
  <si>
    <t>Water Service Corporation.State of KY Cost Center.Cost Center - Regional.Customer Service Printing.Default Company.Default Reserve1.Default Reserve2</t>
  </si>
  <si>
    <t>2210.312000.91.628400.0000.000.0000</t>
  </si>
  <si>
    <t>Water Service Corporation.Water Serv Corp Kentucky.Water.Customer Service Printing.Default Company.Default Reserve1.Default Reserve2</t>
  </si>
  <si>
    <t>2210.312005.10.628400.0000.000.0000</t>
  </si>
  <si>
    <t>Water Service Corporation.Clinton W.Water.Customer Service Printing.Default Company.Default Reserve1.Default Reserve2</t>
  </si>
  <si>
    <t>2210.312010.10.628400.0000.000.0000</t>
  </si>
  <si>
    <t>Water Service Corporation.Clinton W.Water - Allocation.Customer Service Printing.Default Company.Default Reserve1.Default Reserve2</t>
  </si>
  <si>
    <t>2210.312010.71.628400.0000.000.0000</t>
  </si>
  <si>
    <t>Water Service Corporation.Middlesboro W.Water.Customer Service Printing.Default Company.Default Reserve1.Default Reserve2</t>
  </si>
  <si>
    <t>2210.312015.10.628400.0000.000.0000</t>
  </si>
  <si>
    <t>Water Service Corporation.Middlesboro W.Water - Allocation.Customer Service Printing.Default Company.Default Reserve1.Default Reserve2</t>
  </si>
  <si>
    <t>2210.312015.71.628400.0000.000.0000</t>
  </si>
  <si>
    <t>Water Service Corporation.Clinton S.Wastewater.Customer Service Printing.Default Company.Default Reserve1.Default Reserve2</t>
  </si>
  <si>
    <t>2210.312020.15.628400.0000.000.0000</t>
  </si>
  <si>
    <t>629100</t>
  </si>
  <si>
    <t>Water Service Corporation.State of KY Cost Center.Cost Center - Regional - .Memberships and Dues.Default Company.Default Reserve1.Default Reserve2</t>
  </si>
  <si>
    <t>2210.312000.75.629100.0000.000.0000</t>
  </si>
  <si>
    <t>Water Service Corporation.State of KY Cost Center.Cost Center - Regional.Memberships and Dues.Default Company.Default Reserve1.Default Reserve2</t>
  </si>
  <si>
    <t>2210.312000.91.629100.0000.000.0000</t>
  </si>
  <si>
    <t>Water Service Corporation.Water Serv Corp Kentucky.Water.Memberships and Dues.Default Company.Default Reserve1.Default Reserve2</t>
  </si>
  <si>
    <t>2210.312005.10.629100.0000.000.0000</t>
  </si>
  <si>
    <t>Water Service Corporation.Clinton W.Water.Memberships and Dues.Default Company.Default Reserve1.Default Reserve2</t>
  </si>
  <si>
    <t>2210.312010.10.629100.0000.000.0000</t>
  </si>
  <si>
    <t>Water Service Corporation.Clinton W.Water - Allocation.Memberships and Dues.Default Company.Default Reserve1.Default Reserve2</t>
  </si>
  <si>
    <t>2210.312010.71.629100.0000.000.0000</t>
  </si>
  <si>
    <t>Water Service Corporation.Middlesboro W.Water.Memberships and Dues.Default Company.Default Reserve1.Default Reserve2</t>
  </si>
  <si>
    <t>2210.312015.10.629100.0000.000.0000</t>
  </si>
  <si>
    <t>Water Service Corporation.Middlesboro W.Water - Allocation.Memberships and Dues.Default Company.Default Reserve1.Default Reserve2</t>
  </si>
  <si>
    <t>2210.312015.71.629100.0000.000.0000</t>
  </si>
  <si>
    <t>629500</t>
  </si>
  <si>
    <t>Water Service Corporation.State of KY Cost Center.Cost Center - Regional - .Credit Card Expense Clear.Default Company.Default Reserve1.Default Reserve2</t>
  </si>
  <si>
    <t>2210.312000.75.629500.0000.000.0000</t>
  </si>
  <si>
    <t>Water Service Corporation.State of KY Cost Center.Cost Center - Regional.Credit Card Expense Clear.Default Company.Default Reserve1.Default Reserve2</t>
  </si>
  <si>
    <t>2210.312000.91.629500.0000.000.0000</t>
  </si>
  <si>
    <t>Water Service Corporation.Clinton W.Water.Credit Card Expense Clear.Default Company.Default Reserve1.Default Reserve2</t>
  </si>
  <si>
    <t>2210.312010.10.629500.0000.000.0000</t>
  </si>
  <si>
    <t>Water Service Corporation.Clinton W.Water - Allocation.Credit Card Expense Clear.Default Company.Default Reserve1.Default Reserve2</t>
  </si>
  <si>
    <t>2210.312010.71.629500.0000.000.0000</t>
  </si>
  <si>
    <t>Water Service Corporation.Middlesboro W.Water.Credit Card Expense Clear.Default Company.Default Reserve1.Default Reserve2</t>
  </si>
  <si>
    <t>2210.312015.10.629500.0000.000.0000</t>
  </si>
  <si>
    <t>Water Service Corporation.Middlesboro W.Water - Allocation.Credit Card Expense Clear.Default Company.Default Reserve1.Default Reserve2</t>
  </si>
  <si>
    <t>2210.312015.71.629500.0000.000.0000</t>
  </si>
  <si>
    <t>Water Service Corporation.Clinton S.Wastewater.Credit Card Expense Clear.Default Company.Default Reserve1.Default Reserve2</t>
  </si>
  <si>
    <t>2210.312020.15.629500.0000.000.0000</t>
  </si>
  <si>
    <t>629600</t>
  </si>
  <si>
    <t>Water Service Corporation.State of KY Cost Center.Cost Center - Regional - .Credit Card/Cash Expense .Default Company.Default Reserve1.Default Reserve2</t>
  </si>
  <si>
    <t>2210.312000.75.629600.0000.000.0000</t>
  </si>
  <si>
    <t>Water Service Corporation.State of KY Cost Center.Cost Center - Regional.Credit Card/Cash Expense .Default Company.Default Reserve1.Default Reserve2</t>
  </si>
  <si>
    <t>2210.312000.91.629600.0000.000.0000</t>
  </si>
  <si>
    <t>Water Service Corporation.Clinton W.Water - Allocation.Credit Card/Cash Expense .Default Company.Default Reserve1.Default Reserve2</t>
  </si>
  <si>
    <t>2210.312010.71.629600.0000.000.0000</t>
  </si>
  <si>
    <t>Water Service Corporation.Middlesboro W.Water - Allocation.Credit Card/Cash Expense .Default Company.Default Reserve1.Default Reserve2</t>
  </si>
  <si>
    <t>2210.312015.71.629600.0000.000.0000</t>
  </si>
  <si>
    <t>629900</t>
  </si>
  <si>
    <t>Water Service Corporation.State of KY Cost Center.Cost Center - Regional - .Other Misc Expense.Default Company.Default Reserve1.Default Reserve2</t>
  </si>
  <si>
    <t>2210.312000.75.629900.0000.000.0000</t>
  </si>
  <si>
    <t>Water Service Corporation.State of KY Cost Center.Cost Center - Regional.Other Misc Expense.Default Company.Default Reserve1.Default Reserve2</t>
  </si>
  <si>
    <t>2210.312000.91.629900.0000.000.0000</t>
  </si>
  <si>
    <t>Water Service Corporation.Water Serv Corp Kentucky.Water.Other Misc Expense.Default Company.Default Reserve1.Default Reserve2</t>
  </si>
  <si>
    <t>2210.312005.10.629900.0000.000.0000</t>
  </si>
  <si>
    <t>Water Service Corporation.Clinton W.Water.Other Misc Expense.Default Company.Default Reserve1.Default Reserve2</t>
  </si>
  <si>
    <t>2210.312010.10.629900.0000.000.0000</t>
  </si>
  <si>
    <t>Water Service Corporation.Clinton W.Water - Allocation.Other Misc Expense.Default Company.Default Reserve1.Default Reserve2</t>
  </si>
  <si>
    <t>2210.312010.71.629900.0000.000.0000</t>
  </si>
  <si>
    <t>Water Service Corporation.Middlesboro W.Water.Other Misc Expense.Default Company.Default Reserve1.Default Reserve2</t>
  </si>
  <si>
    <t>2210.312015.10.629900.0000.000.0000</t>
  </si>
  <si>
    <t>Water Service Corporation.Middlesboro W.Water - Allocation.Other Misc Expense.Default Company.Default Reserve1.Default Reserve2</t>
  </si>
  <si>
    <t>2210.312015.71.629900.0000.000.0000</t>
  </si>
  <si>
    <t>Water Service Corporation.Clinton S.Wastewater.Other Misc Expense.Default Company.Default Reserve1.Default Reserve2</t>
  </si>
  <si>
    <t>2210.312020.15.629900.0000.000.0000</t>
  </si>
  <si>
    <t>Water Service Corporation.Water Serv Corp Kentucky .BS Combined.Other Misc Expense.Default Company.Default Reserve1.Default Reserve2</t>
  </si>
  <si>
    <t>2210.312040.97.629900.0000.000.0000</t>
  </si>
  <si>
    <t>641100</t>
  </si>
  <si>
    <t>Water Service Corporation.State of KY Cost Center.Cost Center - Regional - .FICA.Default Company.Default Reserve1.Default Reserve2</t>
  </si>
  <si>
    <t>2210.312000.75.641100.0000.000.0000</t>
  </si>
  <si>
    <t>Water Service Corporation.State of KY Cost Center.Cost Center - Regional.FICA.Default Company.Default Reserve1.Default Reserve2</t>
  </si>
  <si>
    <t>2210.312000.91.641100.0000.000.0000</t>
  </si>
  <si>
    <t>Water Service Corporation.Clinton W.Water.FICA.Default Company.Default Reserve1.Default Reserve2</t>
  </si>
  <si>
    <t>2210.312010.10.641100.0000.000.0000</t>
  </si>
  <si>
    <t>Water Service Corporation.Clinton W.Water - Allocation.FICA.Default Company.Default Reserve1.Default Reserve2</t>
  </si>
  <si>
    <t>2210.312010.71.641100.0000.000.0000</t>
  </si>
  <si>
    <t>Water Service Corporation.Middlesboro W.Water.FICA.Default Company.Default Reserve1.Default Reserve2</t>
  </si>
  <si>
    <t>2210.312015.10.641100.0000.000.0000</t>
  </si>
  <si>
    <t>Water Service Corporation.Middlesboro W.Water - Allocation.FICA.Default Company.Default Reserve1.Default Reserve2</t>
  </si>
  <si>
    <t>2210.312015.71.641100.0000.000.0000</t>
  </si>
  <si>
    <t>642100</t>
  </si>
  <si>
    <t>Water Service Corporation.State of KY Cost Center.Cost Center - Regional - .Federal Unemployment Tax.Default Company.Default Reserve1.Default Reserve2</t>
  </si>
  <si>
    <t>2210.312000.75.642100.0000.000.0000</t>
  </si>
  <si>
    <t>Water Service Corporation.State of KY Cost Center.Cost Center - Regional.Federal Unemployment Tax.Default Company.Default Reserve1.Default Reserve2</t>
  </si>
  <si>
    <t>2210.312000.91.642100.0000.000.0000</t>
  </si>
  <si>
    <t>Water Service Corporation.Clinton W.Water.Federal Unemployment Tax.Default Company.Default Reserve1.Default Reserve2</t>
  </si>
  <si>
    <t>2210.312010.10.642100.0000.000.0000</t>
  </si>
  <si>
    <t>Water Service Corporation.Clinton W.Water - Allocation.Federal Unemployment Tax.Default Company.Default Reserve1.Default Reserve2</t>
  </si>
  <si>
    <t>2210.312010.71.642100.0000.000.0000</t>
  </si>
  <si>
    <t>Water Service Corporation.Middlesboro W.Water.Federal Unemployment Tax.Default Company.Default Reserve1.Default Reserve2</t>
  </si>
  <si>
    <t>2210.312015.10.642100.0000.000.0000</t>
  </si>
  <si>
    <t>Water Service Corporation.Middlesboro W.Water - Allocation.Federal Unemployment Tax.Default Company.Default Reserve1.Default Reserve2</t>
  </si>
  <si>
    <t>2210.312015.71.642100.0000.000.0000</t>
  </si>
  <si>
    <t>642200</t>
  </si>
  <si>
    <t>Water Service Corporation.State of KY Cost Center.Cost Center - Regional - .State Unemployment Tax.Default Company.Default Reserve1.Default Reserve2</t>
  </si>
  <si>
    <t>2210.312000.75.642200.0000.000.0000</t>
  </si>
  <si>
    <t>Water Service Corporation.State of KY Cost Center.Cost Center - Regional.State Unemployment Tax.Default Company.Default Reserve1.Default Reserve2</t>
  </si>
  <si>
    <t>2210.312000.91.642200.0000.000.0000</t>
  </si>
  <si>
    <t>Water Service Corporation.Clinton W.Water.State Unemployment Tax.Default Company.Default Reserve1.Default Reserve2</t>
  </si>
  <si>
    <t>2210.312010.10.642200.0000.000.0000</t>
  </si>
  <si>
    <t>Water Service Corporation.Clinton W.Water - Allocation.State Unemployment Tax.Default Company.Default Reserve1.Default Reserve2</t>
  </si>
  <si>
    <t>2210.312010.71.642200.0000.000.0000</t>
  </si>
  <si>
    <t>Water Service Corporation.Middlesboro W.Water.State Unemployment Tax.Default Company.Default Reserve1.Default Reserve2</t>
  </si>
  <si>
    <t>2210.312015.10.642200.0000.000.0000</t>
  </si>
  <si>
    <t>Water Service Corporation.Middlesboro W.Water - Allocation.State Unemployment Tax.Default Company.Default Reserve1.Default Reserve2</t>
  </si>
  <si>
    <t>2210.312015.71.642200.0000.000.0000</t>
  </si>
  <si>
    <t>643100</t>
  </si>
  <si>
    <t>Water Service Corporation.Water Serv Corp Kentucky.Water.Franchise Taxes.Default Company.Default Reserve1.Default Reserve2</t>
  </si>
  <si>
    <t>2210.312005.10.643100.0000.000.0000</t>
  </si>
  <si>
    <t>Water Service Corporation.Clinton W.Water - Allocation.Franchise Taxes.Default Company.Default Reserve1.Default Reserve2</t>
  </si>
  <si>
    <t>2210.312010.71.643100.0000.000.0000</t>
  </si>
  <si>
    <t>Water Service Corporation.Middlesboro W.Water - Allocation.Franchise Taxes.Default Company.Default Reserve1.Default Reserve2</t>
  </si>
  <si>
    <t>2210.312015.71.643100.0000.000.0000</t>
  </si>
  <si>
    <t>643300</t>
  </si>
  <si>
    <t>Water Service Corporation.Water Serv Corp Kentucky.Water.Personal Property Taxes.Default Company.Default Reserve1.Default Reserve2</t>
  </si>
  <si>
    <t>2210.312005.10.643300.0000.000.0000</t>
  </si>
  <si>
    <t>Water Service Corporation.Clinton W.Water.Personal Property Taxes.Default Company.Default Reserve1.Default Reserve2</t>
  </si>
  <si>
    <t>2210.312010.10.643300.0000.000.0000</t>
  </si>
  <si>
    <t>Water Service Corporation.Clinton W.Water - Allocation.Personal Property Taxes.Default Company.Default Reserve1.Default Reserve2</t>
  </si>
  <si>
    <t>2210.312010.71.643300.0000.000.0000</t>
  </si>
  <si>
    <t>Water Service Corporation.Middlesboro W.Water.Personal Property Taxes.Default Company.Default Reserve1.Default Reserve2</t>
  </si>
  <si>
    <t>2210.312015.10.643300.0000.000.0000</t>
  </si>
  <si>
    <t>Water Service Corporation.Middlesboro W.Water - Allocation.Personal Property Taxes.Default Company.Default Reserve1.Default Reserve2</t>
  </si>
  <si>
    <t>2210.312015.71.643300.0000.000.0000</t>
  </si>
  <si>
    <t>Water Service Corporation.Clinton S.Wastewater.Personal Property Taxes.Default Company.Default Reserve1.Default Reserve2</t>
  </si>
  <si>
    <t>2210.312020.15.643300.0000.000.0000</t>
  </si>
  <si>
    <t>Water Service Corporation.Water Serv Corp Kentucky .BS Combined.Personal Property Taxes.Default Company.Default Reserve1.Default Reserve2</t>
  </si>
  <si>
    <t>2210.312040.97.643300.0000.000.0000</t>
  </si>
  <si>
    <t>643400</t>
  </si>
  <si>
    <t>Water Service Corporation.Water Serv Corp Kentucky.Water.Real Estate Taxes.Default Company.Default Reserve1.Default Reserve2</t>
  </si>
  <si>
    <t>2210.312005.10.643400.0000.000.0000</t>
  </si>
  <si>
    <t>Water Service Corporation.Clinton W.Water.Real Estate Taxes.Default Company.Default Reserve1.Default Reserve2</t>
  </si>
  <si>
    <t>2210.312010.10.643400.0000.000.0000</t>
  </si>
  <si>
    <t>Water Service Corporation.Clinton W.Water - Allocation.Real Estate Taxes.Default Company.Default Reserve1.Default Reserve2</t>
  </si>
  <si>
    <t>2210.312010.71.643400.0000.000.0000</t>
  </si>
  <si>
    <t>Water Service Corporation.Middlesboro W.Water.Real Estate Taxes.Default Company.Default Reserve1.Default Reserve2</t>
  </si>
  <si>
    <t>2210.312015.10.643400.0000.000.0000</t>
  </si>
  <si>
    <t>Water Service Corporation.Middlesboro W.Water - Allocation.Real Estate Taxes.Default Company.Default Reserve1.Default Reserve2</t>
  </si>
  <si>
    <t>2210.312015.71.643400.0000.000.0000</t>
  </si>
  <si>
    <t>Water Service Corporation.Water Serv Corp Kentucky .BS Combined.Real Estate Taxes.Default Company.Default Reserve1.Default Reserve2</t>
  </si>
  <si>
    <t>2210.312040.97.643400.0000.000.0000</t>
  </si>
  <si>
    <t>643500</t>
  </si>
  <si>
    <t>Water Service Corporation.Middlesboro W.Water - Allocation.Sales And Use Taxes.Default Company.Default Reserve1.Default Reserve2</t>
  </si>
  <si>
    <t>2210.312015.71.643500.0000.000.0000</t>
  </si>
  <si>
    <t>643600</t>
  </si>
  <si>
    <t>Water Service Corporation.Water Serv Corp Kentucky.Water.Utility/Commission Taxes.Default Company.Default Reserve1.Default Reserve2</t>
  </si>
  <si>
    <t>2210.312005.10.643600.0000.000.0000</t>
  </si>
  <si>
    <t>Water Service Corporation.Middlesboro W.Water.Utility/Commission Taxes.Default Company.Default Reserve1.Default Reserve2</t>
  </si>
  <si>
    <t>2210.312015.10.643600.0000.000.0000</t>
  </si>
  <si>
    <t>Water Service Corporation.Water Serv Corp Kentucky .BS Combined.Utility/Commission Taxes.Default Company.Default Reserve1.Default Reserve2</t>
  </si>
  <si>
    <t>2210.312040.97.643600.0000.000.0000</t>
  </si>
  <si>
    <t>643700</t>
  </si>
  <si>
    <t>Water Service Corporation.Water Serv Corp Kentucky.Water.Other General Taxes.Default Company.Default Reserve1.Default Reserve2</t>
  </si>
  <si>
    <t>2210.312005.10.643700.0000.000.0000</t>
  </si>
  <si>
    <t>Water Service Corporation.Clinton W.Water.Other General Taxes.Default Company.Default Reserve1.Default Reserve2</t>
  </si>
  <si>
    <t>2210.312010.10.643700.0000.000.0000</t>
  </si>
  <si>
    <t>Water Service Corporation.Clinton W.Water - Allocation.Other General Taxes.Default Company.Default Reserve1.Default Reserve2</t>
  </si>
  <si>
    <t>2210.312010.71.643700.0000.000.0000</t>
  </si>
  <si>
    <t>Water Service Corporation.Middlesboro W.Water.Other General Taxes.Default Company.Default Reserve1.Default Reserve2</t>
  </si>
  <si>
    <t>2210.312015.10.643700.0000.000.0000</t>
  </si>
  <si>
    <t>Water Service Corporation.Middlesboro W.Water - Allocation.Other General Taxes.Default Company.Default Reserve1.Default Reserve2</t>
  </si>
  <si>
    <t>2210.312015.71.643700.0000.000.0000</t>
  </si>
  <si>
    <t>Water Service Corporation.Clinton S.Wastewater.Other General Taxes.Default Company.Default Reserve1.Default Reserve2</t>
  </si>
  <si>
    <t>2210.312020.15.643700.0000.000.0000</t>
  </si>
  <si>
    <t>Water Service Corporation.Water Serv Corp Kentucky .BS Combined.Other General Taxes.Default Company.Default Reserve1.Default Reserve2</t>
  </si>
  <si>
    <t>2210.312040.97.643700.0000.000.0000</t>
  </si>
  <si>
    <t>691000</t>
  </si>
  <si>
    <t>Water Service Corporation.State of KY Cost Center.Cost Center - Regional - .Corporate Allocation.Default Company.Default Reserve1.Default Reserve2</t>
  </si>
  <si>
    <t>2210.312000.75.691000.0000.000.0000</t>
  </si>
  <si>
    <t>Water Service Corporation.State of KY Cost Center.Cost Center - Regional.Corporate Allocation.Default Company.Default Reserve1.Default Reserve2</t>
  </si>
  <si>
    <t>2210.312000.91.691000.0000.000.0000</t>
  </si>
  <si>
    <t>Water Service Corporation.Clinton W.Water - Allocation.Corporate Allocation.Default Company.Default Reserve1.Default Reserve2</t>
  </si>
  <si>
    <t>2210.312010.71.691000.0000.000.0000</t>
  </si>
  <si>
    <t>Water Service Corporation.Clinton W.Water - Allocation.Corporate Allocation.Corix Infrastructure Inc\..Default Reserve1.Default Reserve2</t>
  </si>
  <si>
    <t>2210.312010.71.691000.1010.000.0000</t>
  </si>
  <si>
    <t>Water Service Corporation.Middlesboro W.Water - Allocation.Corporate Allocation.Default Company.Default Reserve1.Default Reserve2</t>
  </si>
  <si>
    <t>2210.312015.71.691000.0000.000.0000</t>
  </si>
  <si>
    <t>Water Service Corporation.Middlesboro W.Water - Allocation.Corporate Allocation.Corix Infrastructure Inc\..Default Reserve1.Default Reserve2</t>
  </si>
  <si>
    <t>2210.312015.71.691000.1010.000.0000</t>
  </si>
  <si>
    <t>692000</t>
  </si>
  <si>
    <t>Water Service Corporation.State of KY Cost Center.Cost Center - Regional - .Regional Allocation.Default Company.Default Reserve1.Default Reserve2</t>
  </si>
  <si>
    <t>2210.312000.75.692000.0000.000.0000</t>
  </si>
  <si>
    <t>Water Service Corporation.State of KY Cost Center.Cost Center - Regional.Regional Allocation.Default Company.Default Reserve1.Default Reserve2</t>
  </si>
  <si>
    <t>2210.312000.91.692000.0000.000.0000</t>
  </si>
  <si>
    <t>Water Service Corporation.Clinton W.Water - Allocation.Regional Allocation.Default Company.Default Reserve1.Default Reserve2</t>
  </si>
  <si>
    <t>2210.312010.71.692000.0000.000.0000</t>
  </si>
  <si>
    <t>Water Service Corporation.Middlesboro W.Water - Allocation.Regional Allocation.Default Company.Default Reserve1.Default Reserve2</t>
  </si>
  <si>
    <t>2210.312015.71.692000.0000.000.0000</t>
  </si>
  <si>
    <t>710201</t>
  </si>
  <si>
    <t>Water Service Corporation.Clinton W.Water.Dep -  Organization.Default Company.Default Reserve1.Default Reserve2</t>
  </si>
  <si>
    <t>2210.312010.10.710201.0000.000.0000</t>
  </si>
  <si>
    <t>Water Service Corporation.Middlesboro W.Water.Dep -  Organization.Default Company.Default Reserve1.Default Reserve2</t>
  </si>
  <si>
    <t>2210.312015.10.710201.0000.000.0000</t>
  </si>
  <si>
    <t>710203</t>
  </si>
  <si>
    <t>Water Service Corporation.Middlesboro W.Water.Dep -  Struct and Improv .Default Company.Default Reserve1.Default Reserve2</t>
  </si>
  <si>
    <t>2210.312015.10.710203.0000.000.0000</t>
  </si>
  <si>
    <t>710204</t>
  </si>
  <si>
    <t>Water Service Corporation.Clinton W.Water.Dep -  Struct and Improv .Default Company.Default Reserve1.Default Reserve2</t>
  </si>
  <si>
    <t>2210.312010.10.710204.0000.000.0000</t>
  </si>
  <si>
    <t>2210.312015.10.710204.0000.000.0000</t>
  </si>
  <si>
    <t>710205</t>
  </si>
  <si>
    <t>Water Service Corporation.Water Serv Corp Kentucky.Water.Dep -  Struct and Improv .Default Company.Default Reserve1.Default Reserve2</t>
  </si>
  <si>
    <t>2210.312005.10.710205.0000.000.0000</t>
  </si>
  <si>
    <t>2210.312010.10.710205.0000.000.0000</t>
  </si>
  <si>
    <t>2210.312015.10.710205.0000.000.0000</t>
  </si>
  <si>
    <t>710206</t>
  </si>
  <si>
    <t>2210.312010.10.710206.0000.000.0000</t>
  </si>
  <si>
    <t>2210.312015.10.710206.0000.000.0000</t>
  </si>
  <si>
    <t>710220</t>
  </si>
  <si>
    <t>2210.312010.10.710220.0000.000.0000</t>
  </si>
  <si>
    <t>Water Service Corporation.Clinton W.Water - Allocation.Dep -  Struct and Improv .Default Company.Default Reserve1.Default Reserve2</t>
  </si>
  <si>
    <t>2210.312010.71.710220.0000.000.0000</t>
  </si>
  <si>
    <t>2210.312015.10.710220.0000.000.0000</t>
  </si>
  <si>
    <t>Water Service Corporation.Middlesboro W.Water - Allocation.Dep -  Struct and Improv .Default Company.Default Reserve1.Default Reserve2</t>
  </si>
  <si>
    <t>2210.312015.71.710220.0000.000.0000</t>
  </si>
  <si>
    <t>710223</t>
  </si>
  <si>
    <t>Water Service Corporation.Water Serv Corp Kentucky.Water.Dep -  Wells and Springs.Default Company.Default Reserve1.Default Reserve2</t>
  </si>
  <si>
    <t>2210.312005.10.710223.0000.000.0000</t>
  </si>
  <si>
    <t>Water Service Corporation.Clinton W.Water.Dep -  Wells and Springs.Default Company.Default Reserve1.Default Reserve2</t>
  </si>
  <si>
    <t>2210.312010.10.710223.0000.000.0000</t>
  </si>
  <si>
    <t>Water Service Corporation.Middlesboro W.Water.Dep -  Wells and Springs.Default Company.Default Reserve1.Default Reserve2</t>
  </si>
  <si>
    <t>2210.312015.10.710223.0000.000.0000</t>
  </si>
  <si>
    <t>710225</t>
  </si>
  <si>
    <t>Water Service Corporation.Clinton W.Water.Dep -  Supply Mains.Default Company.Default Reserve1.Default Reserve2</t>
  </si>
  <si>
    <t>2210.312010.10.710225.0000.000.0000</t>
  </si>
  <si>
    <t>Water Service Corporation.Middlesboro W.Water.Dep -  Supply Mains.Default Company.Default Reserve1.Default Reserve2</t>
  </si>
  <si>
    <t>2210.312015.10.710225.0000.000.0000</t>
  </si>
  <si>
    <t>710227</t>
  </si>
  <si>
    <t>Water Service Corporation.Clinton W.Water.Dep -  Electric Pump Equi.Default Company.Default Reserve1.Default Reserve2</t>
  </si>
  <si>
    <t>2210.312010.10.710227.0000.000.0000</t>
  </si>
  <si>
    <t>Water Service Corporation.Middlesboro W.Water.Dep -  Electric Pump Equi.Default Company.Default Reserve1.Default Reserve2</t>
  </si>
  <si>
    <t>2210.312015.10.710227.0000.000.0000</t>
  </si>
  <si>
    <t>710228</t>
  </si>
  <si>
    <t>Water Service Corporation.Water Serv Corp Kentucky.Water.Dep -  Electric Pump Equi.Default Company.Default Reserve1.Default Reserve2</t>
  </si>
  <si>
    <t>2210.312005.10.710228.0000.000.0000</t>
  </si>
  <si>
    <t>2210.312010.10.710228.0000.000.0000</t>
  </si>
  <si>
    <t>2210.312015.10.710228.0000.000.0000</t>
  </si>
  <si>
    <t>710229</t>
  </si>
  <si>
    <t>2210.312005.10.710229.0000.000.0000</t>
  </si>
  <si>
    <t>2210.312010.10.710229.0000.000.0000</t>
  </si>
  <si>
    <t>2210.312015.10.710229.0000.000.0000</t>
  </si>
  <si>
    <t>710230</t>
  </si>
  <si>
    <t>Water Service Corporation.Water Serv Corp Kentucky.Water.Dep -  Water Treatment Eq.Default Company.Default Reserve1.Default Reserve2</t>
  </si>
  <si>
    <t>2210.312005.10.710230.0000.000.0000</t>
  </si>
  <si>
    <t>Water Service Corporation.Clinton W.Water.Dep -  Water Treatment Eq.Default Company.Default Reserve1.Default Reserve2</t>
  </si>
  <si>
    <t>2210.312010.10.710230.0000.000.0000</t>
  </si>
  <si>
    <t>Water Service Corporation.Middlesboro W.Water.Dep -  Water Treatment Eq.Default Company.Default Reserve1.Default Reserve2</t>
  </si>
  <si>
    <t>2210.312015.10.710230.0000.000.0000</t>
  </si>
  <si>
    <t>710231</t>
  </si>
  <si>
    <t>Water Service Corporation.Clinton W.Water.Dep -  Dist Resv and Stan.Default Company.Default Reserve1.Default Reserve2</t>
  </si>
  <si>
    <t>2210.312010.10.710231.0000.000.0000</t>
  </si>
  <si>
    <t>Water Service Corporation.Middlesboro W.Water.Dep -  Dist Resv and Stan.Default Company.Default Reserve1.Default Reserve2</t>
  </si>
  <si>
    <t>2210.312015.10.710231.0000.000.0000</t>
  </si>
  <si>
    <t>710232</t>
  </si>
  <si>
    <t>Water Service Corporation.Water Serv Corp Kentucky.Water.Dep -  Trans and Distr Ma.Default Company.Default Reserve1.Default Reserve2</t>
  </si>
  <si>
    <t>2210.312005.10.710232.0000.000.0000</t>
  </si>
  <si>
    <t>Water Service Corporation.Clinton W.Water.Dep -  Trans and Distr Ma.Default Company.Default Reserve1.Default Reserve2</t>
  </si>
  <si>
    <t>2210.312010.10.710232.0000.000.0000</t>
  </si>
  <si>
    <t>Water Service Corporation.Middlesboro W.Water.Dep -  Trans and Distr Ma.Default Company.Default Reserve1.Default Reserve2</t>
  </si>
  <si>
    <t>2210.312015.10.710232.0000.000.0000</t>
  </si>
  <si>
    <t>710233</t>
  </si>
  <si>
    <t>Water Service Corporation.Clinton W.Water.Dep -  Service Lines.Default Company.Default Reserve1.Default Reserve2</t>
  </si>
  <si>
    <t>2210.312010.10.710233.0000.000.0000</t>
  </si>
  <si>
    <t>Water Service Corporation.Middlesboro W.Water.Dep -  Service Lines.Default Company.Default Reserve1.Default Reserve2</t>
  </si>
  <si>
    <t>2210.312015.10.710233.0000.000.0000</t>
  </si>
  <si>
    <t>710234</t>
  </si>
  <si>
    <t>Water Service Corporation.Clinton W.Water.Dep -  Meters.Default Company.Default Reserve1.Default Reserve2</t>
  </si>
  <si>
    <t>2210.312010.10.710234.0000.000.0000</t>
  </si>
  <si>
    <t>Water Service Corporation.Middlesboro W.Water.Dep -  Meters.Default Company.Default Reserve1.Default Reserve2</t>
  </si>
  <si>
    <t>2210.312015.10.710234.0000.000.0000</t>
  </si>
  <si>
    <t>710235</t>
  </si>
  <si>
    <t>Water Service Corporation.Water Serv Corp Kentucky.Water.Dep -  Meter Installation.Default Company.Default Reserve1.Default Reserve2</t>
  </si>
  <si>
    <t>2210.312005.10.710235.0000.000.0000</t>
  </si>
  <si>
    <t>Water Service Corporation.Clinton W.Water.Dep -  Meter Installation.Default Company.Default Reserve1.Default Reserve2</t>
  </si>
  <si>
    <t>2210.312010.10.710235.0000.000.0000</t>
  </si>
  <si>
    <t>Water Service Corporation.Middlesboro W.Water.Dep -  Meter Installation.Default Company.Default Reserve1.Default Reserve2</t>
  </si>
  <si>
    <t>2210.312015.10.710235.0000.000.0000</t>
  </si>
  <si>
    <t>710236</t>
  </si>
  <si>
    <t>Water Service Corporation.Clinton W.Water.Dep -  Hydrants.Default Company.Default Reserve1.Default Reserve2</t>
  </si>
  <si>
    <t>2210.312010.10.710236.0000.000.0000</t>
  </si>
  <si>
    <t>Water Service Corporation.Middlesboro W.Water.Dep -  Hydrants.Default Company.Default Reserve1.Default Reserve2</t>
  </si>
  <si>
    <t>2210.312015.10.710236.0000.000.0000</t>
  </si>
  <si>
    <t>710237</t>
  </si>
  <si>
    <t>Water Service Corporation.Clinton W.Water.Dep -  Backflow Preventio.Default Company.Default Reserve1.Default Reserve2</t>
  </si>
  <si>
    <t>2210.312010.10.710237.0000.000.0000</t>
  </si>
  <si>
    <t>Water Service Corporation.Middlesboro W.Water.Dep -  Backflow Preventio.Default Company.Default Reserve1.Default Reserve2</t>
  </si>
  <si>
    <t>2210.312015.10.710237.0000.000.0000</t>
  </si>
  <si>
    <t>710269</t>
  </si>
  <si>
    <t>Water Service Corporation.Middlesboro W.Water.Dep -  Other and Misc Equ.Default Company.Default Reserve1.Default Reserve2</t>
  </si>
  <si>
    <t>2210.312015.10.710269.0000.000.0000</t>
  </si>
  <si>
    <t>710271</t>
  </si>
  <si>
    <t>Water Service Corporation.Middlesboro W.Water.Dep -  Other Tangible Pla.Default Company.Default Reserve1.Default Reserve2</t>
  </si>
  <si>
    <t>2210.312015.10.710271.0000.000.0000</t>
  </si>
  <si>
    <t>710274</t>
  </si>
  <si>
    <t>Water Service Corporation.Clinton S.Wastewater.Dep -  Other Plant Treatm.Default Company.Default Reserve1.Default Reserve2</t>
  </si>
  <si>
    <t>2210.312020.15.710274.0000.000.0000</t>
  </si>
  <si>
    <t>710303</t>
  </si>
  <si>
    <t>Water Service Corporation.Clinton W.Water.Dep -  Office Furniture.Default Company.Default Reserve1.Default Reserve2</t>
  </si>
  <si>
    <t>2210.312010.10.710303.0000.000.0000</t>
  </si>
  <si>
    <t>Water Service Corporation.Clinton W.Water - Allocation.Dep -  Office Furniture.Default Company.Default Reserve1.Default Reserve2</t>
  </si>
  <si>
    <t>2210.312010.71.710303.0000.000.0000</t>
  </si>
  <si>
    <t>Water Service Corporation.Middlesboro W.Water.Dep -  Office Furniture.Default Company.Default Reserve1.Default Reserve2</t>
  </si>
  <si>
    <t>2210.312015.10.710303.0000.000.0000</t>
  </si>
  <si>
    <t>Water Service Corporation.Middlesboro W.Water - Allocation.Dep -  Office Furniture.Default Company.Default Reserve1.Default Reserve2</t>
  </si>
  <si>
    <t>2210.312015.71.710303.0000.000.0000</t>
  </si>
  <si>
    <t>710305</t>
  </si>
  <si>
    <t>Water Service Corporation.Middlesboro W.Water.Dep -  Stores Equipment.Default Company.Default Reserve1.Default Reserve2</t>
  </si>
  <si>
    <t>2210.312015.10.710305.0000.000.0000</t>
  </si>
  <si>
    <t>710306</t>
  </si>
  <si>
    <t>Water Service Corporation.Clinton W.Water.Dep -  Lab Equipment.Default Company.Default Reserve1.Default Reserve2</t>
  </si>
  <si>
    <t>2210.312010.10.710306.0000.000.0000</t>
  </si>
  <si>
    <t>Water Service Corporation.Middlesboro W.Water.Dep -  Lab Equipment.Default Company.Default Reserve1.Default Reserve2</t>
  </si>
  <si>
    <t>2210.312015.10.710306.0000.000.0000</t>
  </si>
  <si>
    <t>710308</t>
  </si>
  <si>
    <t>Water Service Corporation.State of KY Cost Center.Cost Center - Regional - .Dep -  Tool Shop Equipmen.Default Company.Default Reserve1.Default Reserve2</t>
  </si>
  <si>
    <t>2210.312000.75.710308.0000.000.0000</t>
  </si>
  <si>
    <t>Water Service Corporation.State of KY Cost Center.Cost Center - Regional.Dep -  Tool Shop Equipmen.Default Company.Default Reserve1.Default Reserve2</t>
  </si>
  <si>
    <t>2210.312000.91.710308.0000.000.0000</t>
  </si>
  <si>
    <t>Water Service Corporation.Clinton W.Water.Dep -  Tool Shop Equipmen.Default Company.Default Reserve1.Default Reserve2</t>
  </si>
  <si>
    <t>2210.312010.10.710308.0000.000.0000</t>
  </si>
  <si>
    <t>Water Service Corporation.Clinton W.Water - Allocation.Dep -  Tool Shop Equipmen.Default Company.Default Reserve1.Default Reserve2</t>
  </si>
  <si>
    <t>2210.312010.71.710308.0000.000.0000</t>
  </si>
  <si>
    <t>Water Service Corporation.Middlesboro W.Water.Dep -  Tool Shop Equipmen.Default Company.Default Reserve1.Default Reserve2</t>
  </si>
  <si>
    <t>2210.312015.10.710308.0000.000.0000</t>
  </si>
  <si>
    <t>Water Service Corporation.Middlesboro W.Water - Allocation.Dep -  Tool Shop Equipmen.Default Company.Default Reserve1.Default Reserve2</t>
  </si>
  <si>
    <t>2210.312015.71.710308.0000.000.0000</t>
  </si>
  <si>
    <t>710309</t>
  </si>
  <si>
    <t>Water Service Corporation.Clinton W.Water.Dep -  Power Operated Equ.Default Company.Default Reserve1.Default Reserve2</t>
  </si>
  <si>
    <t>2210.312010.10.710309.0000.000.0000</t>
  </si>
  <si>
    <t>Water Service Corporation.Middlesboro W.Water.Dep -  Power Operated Equ.Default Company.Default Reserve1.Default Reserve2</t>
  </si>
  <si>
    <t>2210.312015.10.710309.0000.000.0000</t>
  </si>
  <si>
    <t>710310</t>
  </si>
  <si>
    <t>Water Service Corporation.Clinton W.Water.Dep -  Communications Equ.Default Company.Default Reserve1.Default Reserve2</t>
  </si>
  <si>
    <t>2210.312010.10.710310.0000.000.0000</t>
  </si>
  <si>
    <t>Water Service Corporation.Clinton W.Water - Allocation.Dep -  Communications Equ.Default Company.Default Reserve1.Default Reserve2</t>
  </si>
  <si>
    <t>2210.312010.71.710310.0000.000.0000</t>
  </si>
  <si>
    <t>Water Service Corporation.Middlesboro W.Water.Dep -  Communications Equ.Default Company.Default Reserve1.Default Reserve2</t>
  </si>
  <si>
    <t>2210.312015.10.710310.0000.000.0000</t>
  </si>
  <si>
    <t>Water Service Corporation.Middlesboro W.Water - Allocation.Dep -  Communications Equ.Default Company.Default Reserve1.Default Reserve2</t>
  </si>
  <si>
    <t>2210.312015.71.710310.0000.000.0000</t>
  </si>
  <si>
    <t>710401</t>
  </si>
  <si>
    <t>Water Service Corporation.State of KY Cost Center.Cost Center - Regional - .Dep -  Vehicles.Default Company.Default Reserve1.Default Reserve2</t>
  </si>
  <si>
    <t>2210.312000.75.710401.0000.000.0000</t>
  </si>
  <si>
    <t>Water Service Corporation.State of KY Cost Center.Cost Center - Regional.Dep -  Vehicles.Default Company.Default Reserve1.Default Reserve2</t>
  </si>
  <si>
    <t>2210.312000.91.710401.0000.000.0000</t>
  </si>
  <si>
    <t>Water Service Corporation.Clinton W.Water - Allocation.Dep -  Vehicles.Default Company.Default Reserve1.Default Reserve2</t>
  </si>
  <si>
    <t>2210.312010.71.710401.0000.000.0000</t>
  </si>
  <si>
    <t>Water Service Corporation.Middlesboro W.Water - Allocation.Dep -  Vehicles.Default Company.Default Reserve1.Default Reserve2</t>
  </si>
  <si>
    <t>2210.312015.71.710401.0000.000.0000</t>
  </si>
  <si>
    <t>710501</t>
  </si>
  <si>
    <t>Water Service Corporation.State of KY Cost Center.Cost Center - Regional - .Dep -  Computer Hardware.Default Company.Default Reserve1.Default Reserve2</t>
  </si>
  <si>
    <t>2210.312000.75.710501.0000.000.0000</t>
  </si>
  <si>
    <t>Water Service Corporation.State of KY Cost Center.Cost Center - Regional.Dep -  Computer Hardware.Default Company.Default Reserve1.Default Reserve2</t>
  </si>
  <si>
    <t>2210.312000.91.710501.0000.000.0000</t>
  </si>
  <si>
    <t>Water Service Corporation.Clinton W.Water - Allocation.Dep -  Computer Hardware.Default Company.Default Reserve1.Default Reserve2</t>
  </si>
  <si>
    <t>2210.312010.71.710501.0000.000.0000</t>
  </si>
  <si>
    <t>Water Service Corporation.Middlesboro W.Water.Dep -  Computer Hardware.Default Company.Default Reserve1.Default Reserve2</t>
  </si>
  <si>
    <t>2210.312015.10.710501.0000.000.0000</t>
  </si>
  <si>
    <t>Water Service Corporation.Middlesboro W.Water - Allocation.Dep -  Computer Hardware.Default Company.Default Reserve1.Default Reserve2</t>
  </si>
  <si>
    <t>2210.312015.71.710501.0000.000.0000</t>
  </si>
  <si>
    <t>710502</t>
  </si>
  <si>
    <t>Water Service Corporation.Clinton W.Water - Allocation.Dep -  Desktop/Laptop Com.Default Company.Default Reserve1.Default Reserve2</t>
  </si>
  <si>
    <t>2210.312010.71.710502.0000.000.0000</t>
  </si>
  <si>
    <t>Water Service Corporation.Middlesboro W.Water - Allocation.Dep -  Desktop/Laptop Com.Default Company.Default Reserve1.Default Reserve2</t>
  </si>
  <si>
    <t>2210.312015.71.710502.0000.000.0000</t>
  </si>
  <si>
    <t>710504</t>
  </si>
  <si>
    <t>Water Service Corporation.State of KY Cost Center.Cost Center - Regional - .Dep -  Mini Comp Wtr.Default Company.Default Reserve1.Default Reserve2</t>
  </si>
  <si>
    <t>2210.312000.75.710504.0000.000.0000</t>
  </si>
  <si>
    <t>Water Service Corporation.State of KY Cost Center.Cost Center - Regional.Dep -  Mini Comp Wtr.Default Company.Default Reserve1.Default Reserve2</t>
  </si>
  <si>
    <t>2210.312000.91.710504.0000.000.0000</t>
  </si>
  <si>
    <t>Water Service Corporation.Clinton W.Water - Allocation.Dep -  Mini Comp Wtr.Default Company.Default Reserve1.Default Reserve2</t>
  </si>
  <si>
    <t>2210.312010.71.710504.0000.000.0000</t>
  </si>
  <si>
    <t>Water Service Corporation.Middlesboro W.Water.Dep -  Mini Comp Wtr.Default Company.Default Reserve1.Default Reserve2</t>
  </si>
  <si>
    <t>2210.312015.10.710504.0000.000.0000</t>
  </si>
  <si>
    <t>Water Service Corporation.Middlesboro W.Water - Allocation.Dep -  Mini Comp Wtr.Default Company.Default Reserve1.Default Reserve2</t>
  </si>
  <si>
    <t>2210.312015.71.710504.0000.000.0000</t>
  </si>
  <si>
    <t>710602</t>
  </si>
  <si>
    <t>Water Service Corporation.Clinton W.Water - Allocation.Dep -  Comp Systems.Default Company.Default Reserve1.Default Reserve2</t>
  </si>
  <si>
    <t>2210.312010.71.710602.0000.000.0000</t>
  </si>
  <si>
    <t>Water Service Corporation.Middlesboro W.Water - Allocation.Dep -  Comp Systems.Default Company.Default Reserve1.Default Reserve2</t>
  </si>
  <si>
    <t>2210.312015.71.710602.0000.000.0000</t>
  </si>
  <si>
    <t>710901</t>
  </si>
  <si>
    <t>Water Service Corporation.Water Serv Corp Kentucky.Water.Dep -  Purchase Acquisiti.Default Company.Default Reserve1.Default Reserve2</t>
  </si>
  <si>
    <t>2210.312005.10.710901.0000.000.0000</t>
  </si>
  <si>
    <t>720026</t>
  </si>
  <si>
    <t>Water Service Corporation.Clinton W.Water.Amort CIAC - Meters.Default Company.Default Reserve1.Default Reserve2</t>
  </si>
  <si>
    <t>2210.312010.10.720026.0000.000.0000</t>
  </si>
  <si>
    <t>720035</t>
  </si>
  <si>
    <t>Water Service Corporation.Middlesboro W.Water.Amort CIAC - Other Tangib.Default Company.Default Reserve1.Default Reserve2</t>
  </si>
  <si>
    <t>2210.312015.10.720035.0000.000.0000</t>
  </si>
  <si>
    <t>720036</t>
  </si>
  <si>
    <t>Water Service Corporation.Water Serv Corp Kentucky.Water.Amort CIAC - Tap Fee.Default Company.Default Reserve1.Default Reserve2</t>
  </si>
  <si>
    <t>2210.312005.10.720036.0000.000.0000</t>
  </si>
  <si>
    <t>Water Service Corporation.Clinton W.Water.Amort CIAC - Tap Fee.Default Company.Default Reserve1.Default Reserve2</t>
  </si>
  <si>
    <t>2210.312010.10.720036.0000.000.0000</t>
  </si>
  <si>
    <t>Water Service Corporation.Middlesboro W.Water.Amort CIAC - Tap Fee.Default Company.Default Reserve1.Default Reserve2</t>
  </si>
  <si>
    <t>2210.312015.10.720036.0000.000.0000</t>
  </si>
  <si>
    <t>720037</t>
  </si>
  <si>
    <t>Water Service Corporation.Middlesboro W.Water.Amort CIAC - Management F.Default Company.Default Reserve1.Default Reserve2</t>
  </si>
  <si>
    <t>2210.312015.10.720037.0000.000.0000</t>
  </si>
  <si>
    <t>720041</t>
  </si>
  <si>
    <t>Water Service Corporation.Middlesboro W.Water.Amort CIAC - Plant Meter .Default Company.Default Reserve1.Default Reserve2</t>
  </si>
  <si>
    <t>2210.312015.10.720041.0000.000.0000</t>
  </si>
  <si>
    <t>811002</t>
  </si>
  <si>
    <t>Water Service Corporation.Water Serv Corp Kentucky.Water.Interest - Revolver.Default Company.Default Reserve1.Default Reserve2</t>
  </si>
  <si>
    <t>2210.312005.10.811002.0000.000.0000</t>
  </si>
  <si>
    <t>Water Service Corporation.Clinton W.Water - Allocation.Interest - Revolver.Default Company.Default Reserve1.Default Reserve2</t>
  </si>
  <si>
    <t>2210.312010.71.811002.0000.000.0000</t>
  </si>
  <si>
    <t>Water Service Corporation.Middlesboro W.Water - Allocation.Interest - Revolver.Default Company.Default Reserve1.Default Reserve2</t>
  </si>
  <si>
    <t>2210.312015.71.811002.0000.000.0000</t>
  </si>
  <si>
    <t>Water Service Corporation.Water Serv Corp Kentucky .BS Combined.Interest - Revolver.Default Company.Default Reserve1.Default Reserve2</t>
  </si>
  <si>
    <t>2210.312040.97.811002.0000.000.0000</t>
  </si>
  <si>
    <t>815001</t>
  </si>
  <si>
    <t>Water Service Corporation.Clinton W.Water.Intercompany Interest Exp.Default Company.Default Reserve1.Default Reserve2</t>
  </si>
  <si>
    <t>2210.312010.10.815001.0000.000.0000</t>
  </si>
  <si>
    <t>Water Service Corporation.Clinton W.Water - Allocation.Intercompany Interest Exp.Default Company.Default Reserve1.Default Reserve2</t>
  </si>
  <si>
    <t>2210.312010.71.815001.0000.000.0000</t>
  </si>
  <si>
    <t>Water Service Corporation.Middlesboro W.Water - Allocation.Intercompany Interest Exp.Default Company.Default Reserve1.Default Reserve2</t>
  </si>
  <si>
    <t>2210.312015.71.815001.0000.000.0000</t>
  </si>
  <si>
    <t>Water Service Corporation.Water Serv Corp Kentucky .BS Combined - Allocation.Intercompany Interest Exp.Default Company.Default Reserve1.Default Reserve2</t>
  </si>
  <si>
    <t>2210.312040.78.815001.0000.000.0000</t>
  </si>
  <si>
    <t>Water Service Corporation.Water Serv Corp Kentucky .BS Combined.Intercompany Interest Exp.Default Company.Default Reserve1.Default Reserve2</t>
  </si>
  <si>
    <t>2210.312040.97.815001.0000.000.0000</t>
  </si>
  <si>
    <t>816004</t>
  </si>
  <si>
    <t>Water Service Corporation.Water Serv Corp Kentucky .BS Combined.Interest - Other.Default Company.Default Reserve1.Default Reserve2</t>
  </si>
  <si>
    <t>2210.312040.97.816004.0000.000.0000</t>
  </si>
  <si>
    <t>820001</t>
  </si>
  <si>
    <t>Water Service Corporation.Clinton W.Water.AFUDC (for equity capital.Default Company.Default Reserve1.Default Reserve2</t>
  </si>
  <si>
    <t>2210.312010.10.820001.0000.000.0000</t>
  </si>
  <si>
    <t>Water Service Corporation.Clinton W.Water - Allocation.AFUDC (for equity capital.Default Company.Default Reserve1.Default Reserve2</t>
  </si>
  <si>
    <t>2210.312010.71.820001.0000.000.0000</t>
  </si>
  <si>
    <t>Water Service Corporation.Middlesboro W.Water.AFUDC (for equity capital.Default Company.Default Reserve1.Default Reserve2</t>
  </si>
  <si>
    <t>2210.312015.10.820001.0000.000.0000</t>
  </si>
  <si>
    <t>Water Service Corporation.Middlesboro W.Water - Allocation.AFUDC (for equity capital.Default Company.Default Reserve1.Default Reserve2</t>
  </si>
  <si>
    <t>2210.312015.71.820001.0000.000.0000</t>
  </si>
  <si>
    <t>830001</t>
  </si>
  <si>
    <t>Water Service Corporation.State of KY Cost Center.Cost Center - Regional - .Gain/Loss - Sale of Fixed.Default Company.Default Reserve1.Default Reserve2</t>
  </si>
  <si>
    <t>2210.312000.75.830001.0000.000.0000</t>
  </si>
  <si>
    <t>Water Service Corporation.State of KY Cost Center.Cost Center - Regional.Gain/Loss - Sale of Fixed.Default Company.Default Reserve1.Default Reserve2</t>
  </si>
  <si>
    <t>2210.312000.91.830001.0000.000.0000</t>
  </si>
  <si>
    <t>Water Service Corporation.Water Serv Corp Kentucky.Water.Gain/Loss - Sale of Fixed.Default Company.Default Reserve1.Default Reserve2</t>
  </si>
  <si>
    <t>2210.312005.10.830001.0000.000.0000</t>
  </si>
  <si>
    <t>Water Service Corporation.Clinton W.Water - Allocation.Gain/Loss - Sale of Fixed.Default Company.Default Reserve1.Default Reserve2</t>
  </si>
  <si>
    <t>2210.312010.71.830001.0000.000.0000</t>
  </si>
  <si>
    <t>Water Service Corporation.Middlesboro W.Water - Allocation.Gain/Loss - Sale of Fixed.Default Company.Default Reserve1.Default Reserve2</t>
  </si>
  <si>
    <t>2210.312015.71.830001.0000.000.0000</t>
  </si>
  <si>
    <t>842003</t>
  </si>
  <si>
    <t>Water Service Corporation.Clinton W.Water - Allocation.Other Gains and Losses.Default Company.Default Reserve1.Default Reserve2</t>
  </si>
  <si>
    <t>2210.312010.71.842003.0000.000.0000</t>
  </si>
  <si>
    <t>Water Service Corporation.Middlesboro W.Water - Allocation.Other Gains and Losses.Default Company.Default Reserve1.Default Reserve2</t>
  </si>
  <si>
    <t>2210.312015.71.842003.0000.000.0000</t>
  </si>
  <si>
    <t>843003</t>
  </si>
  <si>
    <t>Water Service Corporation.Water Serv Corp Kentucky.Water.CIAC Gross-Up Tax.Default Company.Default Reserve1.Default Reserve2</t>
  </si>
  <si>
    <t>2210.312005.10.843003.0000.000.0000</t>
  </si>
  <si>
    <t>Water Service Corporation.Clinton W.Water.CIAC Gross-Up Tax.Default Company.Default Reserve1.Default Reserve2</t>
  </si>
  <si>
    <t>2210.312010.10.843003.0000.000.0000</t>
  </si>
  <si>
    <t>Water Service Corporation.Middlesboro W.Water.CIAC Gross-Up Tax.Default Company.Default Reserve1.Default Reserve2</t>
  </si>
  <si>
    <t>2210.312015.10.843003.0000.000.0000</t>
  </si>
  <si>
    <t>910001</t>
  </si>
  <si>
    <t>Water Service Corporation.Water Serv Corp Kentucky .BS Combined.Federal Income Taxes.Default Company.Default Reserve1.Default Reserve2</t>
  </si>
  <si>
    <t>2210.312040.97.910001.0000.000.0000</t>
  </si>
  <si>
    <t>910002</t>
  </si>
  <si>
    <t>Water Service Corporation.Water Serv Corp Kentucky.Water.State Income Taxes.Default Company.Default Reserve1.Default Reserve2</t>
  </si>
  <si>
    <t>2210.312005.10.910002.0000.000.0000</t>
  </si>
  <si>
    <t>Water Service Corporation.Clinton W.Water - Allocation.State Income Taxes.Default Company.Default Reserve1.Default Reserve2</t>
  </si>
  <si>
    <t>2210.312010.71.910002.0000.000.0000</t>
  </si>
  <si>
    <t>Water Service Corporation.Middlesboro W.Water - Allocation.State Income Taxes.Default Company.Default Reserve1.Default Reserve2</t>
  </si>
  <si>
    <t>2210.312015.71.910002.0000.000.0000</t>
  </si>
  <si>
    <t>920001</t>
  </si>
  <si>
    <t>Water Service Corporation.State of KY Cost Center.Cost Center - Regional.Deferred Federal Income T.Default Company.Default Reserve1.Default Reserve2</t>
  </si>
  <si>
    <t>2210.312000.91.920001.0000.000.0000</t>
  </si>
  <si>
    <t>Water Service Corporation.Water Serv Corp Kentucky.Water.Deferred Federal Income T.Default Company.Default Reserve1.Default Reserve2</t>
  </si>
  <si>
    <t>2210.312005.10.920001.0000.000.0000</t>
  </si>
  <si>
    <t>Water Service Corporation.Clinton W.Water.Deferred Federal Income T.Default Company.Default Reserve1.Default Reserve2</t>
  </si>
  <si>
    <t>2210.312010.10.920001.0000.000.0000</t>
  </si>
  <si>
    <t>Water Service Corporation.Clinton W.Water - Allocation.Deferred Federal Income T.Default Company.Default Reserve1.Default Reserve2</t>
  </si>
  <si>
    <t>2210.312010.71.920001.0000.000.0000</t>
  </si>
  <si>
    <t>Water Service Corporation.Middlesboro W.Water - Allocation.Deferred Federal Income T.Default Company.Default Reserve1.Default Reserve2</t>
  </si>
  <si>
    <t>2210.312015.71.920001.0000.000.0000</t>
  </si>
  <si>
    <t>920002</t>
  </si>
  <si>
    <t>Water Service Corporation.State of KY Cost Center.Cost Center - Regional.Deferred State Income Tax.Default Company.Default Reserve1.Default Reserve2</t>
  </si>
  <si>
    <t>2210.312000.91.920002.0000.000.0000</t>
  </si>
  <si>
    <t>Water Service Corporation.Water Serv Corp Kentucky.Water.Deferred State Income Tax.Default Company.Default Reserve1.Default Reserve2</t>
  </si>
  <si>
    <t>2210.312005.10.920002.0000.000.0000</t>
  </si>
  <si>
    <t>Water Service Corporation.Clinton W.Water.Deferred State Income Tax.Default Company.Default Reserve1.Default Reserve2</t>
  </si>
  <si>
    <t>2210.312010.10.920002.0000.000.0000</t>
  </si>
  <si>
    <t>Water Service Corporation.Clinton W.Water - Allocation.Deferred State Income Tax.Default Company.Default Reserve1.Default Reserve2</t>
  </si>
  <si>
    <t>2210.312010.71.920002.0000.000.0000</t>
  </si>
  <si>
    <t>Water Service Corporation.Middlesboro W.Water - Allocation.Deferred State Income Tax.Default Company.Default Reserve1.Default Reserve2</t>
  </si>
  <si>
    <t>2210.312015.71.920002.0000.000.0000</t>
  </si>
  <si>
    <t>N10005</t>
  </si>
  <si>
    <t>Water Service Corporation.Clinton W.Water.ERC Water and Sewer by BU.Default Company.Default Reserve1.Default Reserve2</t>
  </si>
  <si>
    <t>2210.312010.10.N10005.0000.000.0000</t>
  </si>
  <si>
    <t>Water Service Corporation.Middlesboro W.Water.ERC Water and Sewer by BU.Default Company.Default Reserve1.Default Reserve2</t>
  </si>
  <si>
    <t>2210.312015.10.N10005.0000.000.0000</t>
  </si>
  <si>
    <t>Water Service Corporation.Clinton S.Wastewater.ERC Water and Sewer by BU.Default Company.Default Reserve1.Default Reserve2</t>
  </si>
  <si>
    <t>2210.312020.15.N10005.0000.000.0000</t>
  </si>
  <si>
    <t>Water Service Corporation.Middlesboro S.Wastewater.ERC Water and Sewer by BU.Default Company.Default Reserve1.Default Reserve2</t>
  </si>
  <si>
    <t>2210.312030.15.N10005.0000.000.0000</t>
  </si>
  <si>
    <t>N10006</t>
  </si>
  <si>
    <t>Water Service Corporation.Water Serv Corp Kentucky .BS Combined.ERC Water and Sewer by CO.Default Company.Default Reserve1.Default Reserve2</t>
  </si>
  <si>
    <t>2210.312040.97.N10006.0000.000.0000</t>
  </si>
  <si>
    <t>N10007</t>
  </si>
  <si>
    <t>Water Service Corporation.State of KY Cost Center.Cost Center - Regional.Office Salaries.Default Company.Default Reserve1.Default Reserve2</t>
  </si>
  <si>
    <t>2210.312000.91.N10007.0000.000.0000</t>
  </si>
  <si>
    <t>Water Service Corporation.Clinton W.Water.Office Salaries.Default Company.Default Reserve1.Default Reserve2</t>
  </si>
  <si>
    <t>2210.312010.10.N10007.0000.000.0000</t>
  </si>
  <si>
    <t>Water Service Corporation.Middlesboro W.Water.Office Salaries.Default Company.Default Reserve1.Default Reserve2</t>
  </si>
  <si>
    <t>2210.312015.10.N10007.0000.000.0000</t>
  </si>
  <si>
    <t>Jan-22</t>
  </si>
  <si>
    <t>Mar-22</t>
  </si>
  <si>
    <t>Water Service Corporation.State of KY Cost Center.Cost Center - Regional - .Accrued Taxes General.Default Company.Default Reserve1.Default Reserve2</t>
  </si>
  <si>
    <t>2210.312000.75.223101.0000.000.0000</t>
  </si>
  <si>
    <t>Water Service Corporation.State of KY Cost Center.Cost Center - Regional.Accrued Taxes General.Default Company.Default Reserve1.Default Reserve2</t>
  </si>
  <si>
    <t>2210.312000.91.223101.0000.000.0000</t>
  </si>
  <si>
    <t>223305</t>
  </si>
  <si>
    <t>Water Service Corporation.Clinton W.Water - Allocation.Accrued Employment Medica.Default Company.Default Reserve1.Default Reserve2</t>
  </si>
  <si>
    <t>2210.312010.71.223305.0000.000.0000</t>
  </si>
  <si>
    <t>Water Service Corporation.Middlesboro W.Water - Allocation.Accrued Employment Medica.Default Company.Default Reserve1.Default Reserve2</t>
  </si>
  <si>
    <t>2210.312015.71.223305.0000.000.0000</t>
  </si>
  <si>
    <t>223306</t>
  </si>
  <si>
    <t>2210.312010.71.223306.0000.000.0000</t>
  </si>
  <si>
    <t>2210.312015.71.223306.0000.000.0000</t>
  </si>
  <si>
    <t>260023</t>
  </si>
  <si>
    <t>Water Service Corporation.Clinton W.Water - Allocation.Operating lease liabiliti.Default Company.Default Reserve1.Default Reserve2</t>
  </si>
  <si>
    <t>2210.312010.71.260023.0000.000.0000</t>
  </si>
  <si>
    <t>Water Service Corporation.Middlesboro W.Water - Allocation.Operating lease liabiliti.Default Company.Default Reserve1.Default Reserve2</t>
  </si>
  <si>
    <t>2210.312015.71.260023.0000.000.0000</t>
  </si>
  <si>
    <t>Water Service Corporation.Clinton W.Water.3rd Party Billing Revenue.Default Company.Default Reserve1.Default Reserve2</t>
  </si>
  <si>
    <t>2210.312010.10.411056.0000.000.0000</t>
  </si>
  <si>
    <t>Water Service Corporation.State of KY Cost Center.Cost Center - Regional - .Incentive Bonus.Default Company.Default Reserve1.Default Reserve2</t>
  </si>
  <si>
    <t>2210.312000.75.521060.0000.000.0000</t>
  </si>
  <si>
    <t>Water Service Corporation.State of KY Cost Center.Cost Center - Regional - .Internet Services.Default Company.Default Reserve1.Default Reserve2</t>
  </si>
  <si>
    <t>2210.312000.75.550400.0000.000.0000</t>
  </si>
  <si>
    <t>Water Service Corporation.State of KY Cost Center.Cost Center - Regional.Internet Services.Default Company.Default Reserve1.Default Reserve2</t>
  </si>
  <si>
    <t>2210.312000.91.550400.0000.000.0000</t>
  </si>
  <si>
    <t>Water Service Corporation.Middlesboro W.Water.Other Computer/IT Expense.Default Company.Default Reserve1.Default Reserve2</t>
  </si>
  <si>
    <t>2210.312015.10.559900.0000.000.0000</t>
  </si>
  <si>
    <t>Water Service Corporation.Middlesboro W.Water.Office Electric.Default Company.Default Reserve1.Default Reserve2</t>
  </si>
  <si>
    <t>2210.312015.10.584100.0000.000.0000</t>
  </si>
  <si>
    <t>Water Service Corporation.Middlesboro W.Water.Office Other Utilities.Default Company.Default Reserve1.Default Reserve2</t>
  </si>
  <si>
    <t>2210.312015.10.584900.0000.000.0000</t>
  </si>
  <si>
    <t>Water Service Corporation.Water Serv Corp Kentucky .BS Combined.Bad Debt Expense.Default Company.Default Reserve1.Default Reserve2</t>
  </si>
  <si>
    <t>2210.312040.97.627100.0000.000.0000</t>
  </si>
  <si>
    <t>Water Service Corporation.State of KY Cost Center.Cost Center - Regional - .Other General Taxes.Default Company.Default Reserve1.Default Reserve2</t>
  </si>
  <si>
    <t>2210.312000.75.643700.0000.000.0000</t>
  </si>
  <si>
    <t>Water Service Corporation.State of KY Cost Center.Cost Center - Regional.Other General Taxes.Default Company.Default Reserve1.Default Reserve2</t>
  </si>
  <si>
    <t>2210.312000.91.643700.0000.000.0000</t>
  </si>
  <si>
    <t>Water Service Corporation.Middlesboro W.Water.Intercompany Interest Exp.Default Company.Default Reserve1.Default Reserve2</t>
  </si>
  <si>
    <t>2210.312015.10.815001.0000.000.0000</t>
  </si>
  <si>
    <t>Water Service Corporation.Clinton S.Wastewater.Intercompany Interest Exp.Default Company.Default Reserve1.Default Reserve2</t>
  </si>
  <si>
    <t>2210.312020.15.815001.0000.000.0000</t>
  </si>
  <si>
    <t>Water Service Corporation.Middlesboro S.Wastewater.Intercompany Interest Exp.Default Company.Default Reserve1.Default Reserve2</t>
  </si>
  <si>
    <t>2210.312030.15.815001.0000.000.0000</t>
  </si>
  <si>
    <t>Column Labels</t>
  </si>
  <si>
    <t>Grand Total</t>
  </si>
  <si>
    <t>Row Labels</t>
  </si>
  <si>
    <t>Sum of Current Period Net</t>
  </si>
  <si>
    <t xml:space="preserve"> Fusion Account</t>
  </si>
  <si>
    <t>BALANCE SHEET</t>
  </si>
  <si>
    <t>Land and Rights General</t>
  </si>
  <si>
    <t>Land and Rights Pump</t>
  </si>
  <si>
    <t>Land and Rights Water</t>
  </si>
  <si>
    <t>Land and Rights Trans</t>
  </si>
  <si>
    <t>Land and Rights Intangible</t>
  </si>
  <si>
    <t>Land and Rights Collections</t>
  </si>
  <si>
    <t>Land and Rights Treatment</t>
  </si>
  <si>
    <t>Land and Rights Reclaim</t>
  </si>
  <si>
    <t>Land Clearing</t>
  </si>
  <si>
    <t>Organization</t>
  </si>
  <si>
    <t>Franchises</t>
  </si>
  <si>
    <t>Struct and Improv General Plant</t>
  </si>
  <si>
    <t>Struct and Improv Service Supplies</t>
  </si>
  <si>
    <t>Struct and Improv Water Treat Plt</t>
  </si>
  <si>
    <t>Struct and Improv Trans Dist Plt</t>
  </si>
  <si>
    <t>Struct and Improv Collect Plant</t>
  </si>
  <si>
    <t>Struct and Improv Pump Plant</t>
  </si>
  <si>
    <t>Struct and Improv Treatment Plant</t>
  </si>
  <si>
    <t>Struct and Improv Reclaim WTP</t>
  </si>
  <si>
    <t>Struct and Improv Reclaim Wtr Dist</t>
  </si>
  <si>
    <t>Struct and Improv Production</t>
  </si>
  <si>
    <t>Struct and Improv Natural Gas</t>
  </si>
  <si>
    <t>Struct and Improv Transmissions</t>
  </si>
  <si>
    <t>Struct and Improv Distribution</t>
  </si>
  <si>
    <t>Struct and Improv Electrical</t>
  </si>
  <si>
    <t>Struct and Improv Propane</t>
  </si>
  <si>
    <t>Struct and Improv Municipal</t>
  </si>
  <si>
    <t>Struct and Improv Biomass</t>
  </si>
  <si>
    <t>Struct and Improv Office</t>
  </si>
  <si>
    <t>Collecting Reservoirs</t>
  </si>
  <si>
    <t>Lake, River, Other Intakes</t>
  </si>
  <si>
    <t>Wells and Springs</t>
  </si>
  <si>
    <t>Infiltration Gallery</t>
  </si>
  <si>
    <t>Supply Mains</t>
  </si>
  <si>
    <t>Power Generation Equipment</t>
  </si>
  <si>
    <t>Electric Pump Equip Src Pump</t>
  </si>
  <si>
    <t>Electric Pump Equip WTP</t>
  </si>
  <si>
    <t>Electric Pump Equip Trans Dist</t>
  </si>
  <si>
    <t>Water Treatment Equipment</t>
  </si>
  <si>
    <t>Dist Resv and Standpipes</t>
  </si>
  <si>
    <t>Trans and Distr Mains</t>
  </si>
  <si>
    <t>Service Lines</t>
  </si>
  <si>
    <t>Meters</t>
  </si>
  <si>
    <t>Meter Installations</t>
  </si>
  <si>
    <t>Hydrants</t>
  </si>
  <si>
    <t>Backflow Prevention Devices</t>
  </si>
  <si>
    <t>Power Gen Equip Coll Plt</t>
  </si>
  <si>
    <t>Power Gen Equip Pump Plt</t>
  </si>
  <si>
    <t>Power Gen Equip Treat Plt</t>
  </si>
  <si>
    <t>Sewer Force Main</t>
  </si>
  <si>
    <t>Sewer Gravity Main</t>
  </si>
  <si>
    <t>Manholes</t>
  </si>
  <si>
    <t>Special Collection Structures</t>
  </si>
  <si>
    <t>Service to Customers</t>
  </si>
  <si>
    <t>Flow Measure Devices</t>
  </si>
  <si>
    <t>Flow Measure Install</t>
  </si>
  <si>
    <t>Receiving Wells</t>
  </si>
  <si>
    <t>Pumping Equip Pump Plt</t>
  </si>
  <si>
    <t>Pumping Equip Reclaim WTP</t>
  </si>
  <si>
    <t>Pumping Equip Rcl Wtr Dist</t>
  </si>
  <si>
    <t>Treat/Disp Equip Lagoon</t>
  </si>
  <si>
    <t>Treat/Disp Equip Trt Plt</t>
  </si>
  <si>
    <t>Treat/Disp Equip Rclm Wtr</t>
  </si>
  <si>
    <t>Plant Sewers Treatment Plt</t>
  </si>
  <si>
    <t>Plant Sewers Reclaim Wtr</t>
  </si>
  <si>
    <t>Outfall Lines</t>
  </si>
  <si>
    <t>Reservoirs</t>
  </si>
  <si>
    <t>House Regulators</t>
  </si>
  <si>
    <t>House Regulatory Install</t>
  </si>
  <si>
    <t>Reuse Services</t>
  </si>
  <si>
    <t>Reuse Mtr/Installations</t>
  </si>
  <si>
    <t>Reuse Dist Reservoirs</t>
  </si>
  <si>
    <t>Reuse Transmission and Dist</t>
  </si>
  <si>
    <t>Processing Plant</t>
  </si>
  <si>
    <t>Maintenance Structure and Improv</t>
  </si>
  <si>
    <t>Other and Misc Equip Intangible Plt</t>
  </si>
  <si>
    <t>Other and Misc Equip Source Supply</t>
  </si>
  <si>
    <t>Other and Misc Equip WTP</t>
  </si>
  <si>
    <t>Other and Misc Equip Trans Dist</t>
  </si>
  <si>
    <t>Other Tangible Plant</t>
  </si>
  <si>
    <t>Other Plant Collection</t>
  </si>
  <si>
    <t>Other Plant Pump</t>
  </si>
  <si>
    <t>Other Plant Treatment</t>
  </si>
  <si>
    <t>Other Plant Reclaim Water Trt</t>
  </si>
  <si>
    <t>Other Plant Reclaim Water Dist</t>
  </si>
  <si>
    <t>Other Plant</t>
  </si>
  <si>
    <t>Plant Alloc</t>
  </si>
  <si>
    <t>Domestic Water</t>
  </si>
  <si>
    <t>Irrigation Water</t>
  </si>
  <si>
    <t>Geothermal</t>
  </si>
  <si>
    <t>District Energy System</t>
  </si>
  <si>
    <t>Concession</t>
  </si>
  <si>
    <t>DES - Startup Costs</t>
  </si>
  <si>
    <t>DES - Project Management</t>
  </si>
  <si>
    <t>DES - Temporary Energy Centre</t>
  </si>
  <si>
    <t>DES - Distribution Piping System</t>
  </si>
  <si>
    <t>DES - Energy Transfer Station</t>
  </si>
  <si>
    <t>DES - Project Development</t>
  </si>
  <si>
    <t>DES - Engineer</t>
  </si>
  <si>
    <t>DES - Low Rise Connection</t>
  </si>
  <si>
    <t>Non-Utility Property</t>
  </si>
  <si>
    <t>Plant Held for Future Use</t>
  </si>
  <si>
    <t>FA default</t>
  </si>
  <si>
    <t>Utility Plant Clearing</t>
  </si>
  <si>
    <t>Building</t>
  </si>
  <si>
    <t>Leasehold Improvement</t>
  </si>
  <si>
    <t>Office Furniture</t>
  </si>
  <si>
    <t>Office Equipment</t>
  </si>
  <si>
    <t>Stores Equipment</t>
  </si>
  <si>
    <t>Lab Equipment</t>
  </si>
  <si>
    <t>Rental Equipment</t>
  </si>
  <si>
    <t>Tool Shop Equipment</t>
  </si>
  <si>
    <t>Power Operated Equipment</t>
  </si>
  <si>
    <t>Communications Equipment</t>
  </si>
  <si>
    <t>Misc Equipment</t>
  </si>
  <si>
    <t>Building and Equipment Clearing</t>
  </si>
  <si>
    <t>TOTAL</t>
  </si>
  <si>
    <t>Vehicles</t>
  </si>
  <si>
    <t>Vehicles Clearing</t>
  </si>
  <si>
    <t>Computer Hardware</t>
  </si>
  <si>
    <t>Desktop/Laptop Computers</t>
  </si>
  <si>
    <t>Mainframe Computers</t>
  </si>
  <si>
    <t>Mini Comp Wtr</t>
  </si>
  <si>
    <t>Computer Software</t>
  </si>
  <si>
    <t>Comp Systems</t>
  </si>
  <si>
    <t>Micro Systems</t>
  </si>
  <si>
    <t>Computer Clearing</t>
  </si>
  <si>
    <t>COMPUTER EQUIPMENT</t>
  </si>
  <si>
    <t>CWIP - Beginning Balance</t>
  </si>
  <si>
    <t>CWIP - Captime</t>
  </si>
  <si>
    <t>CWIP - Interest During Construction</t>
  </si>
  <si>
    <t>CWIP - Engineering</t>
  </si>
  <si>
    <t>CWIP - Labor/Installation</t>
  </si>
  <si>
    <t>CWIP - Equipment</t>
  </si>
  <si>
    <t>CWIP - Material</t>
  </si>
  <si>
    <t>CWIP - Electrical</t>
  </si>
  <si>
    <t>CWIP - Piping</t>
  </si>
  <si>
    <t>CWIP - Site Work</t>
  </si>
  <si>
    <t>CWIP - Building Additions</t>
  </si>
  <si>
    <t>CWIP - Carpentry</t>
  </si>
  <si>
    <t>CWIP - Crane</t>
  </si>
  <si>
    <t>CWIP - Drilling Costs</t>
  </si>
  <si>
    <t>CWIP - Foundation</t>
  </si>
  <si>
    <t>CWIP - Land/Lease</t>
  </si>
  <si>
    <t>CWIP - Main Extension/Tie In</t>
  </si>
  <si>
    <t>CWIP - Permits</t>
  </si>
  <si>
    <t>CWIP - Plumbing</t>
  </si>
  <si>
    <t>CWIP - Pumps/Equipment</t>
  </si>
  <si>
    <t>CWIP - Relocation</t>
  </si>
  <si>
    <t>CWIP - Restoration</t>
  </si>
  <si>
    <t>CWIP - Soil Boring</t>
  </si>
  <si>
    <t>CWIP - Tank/Cost of</t>
  </si>
  <si>
    <t>CWIP - Tank/Detention Addition</t>
  </si>
  <si>
    <t>CWIP - Tank/Pneumatic</t>
  </si>
  <si>
    <t>CWIP - Tests/Drawdown</t>
  </si>
  <si>
    <t>CWIP - Well Abandonment</t>
  </si>
  <si>
    <t>CWIP - Well House</t>
  </si>
  <si>
    <t xml:space="preserve">CWIP - Transfer to Fixed Assets </t>
  </si>
  <si>
    <t>CWIP - Building/Blower</t>
  </si>
  <si>
    <t>CWIP - Concrete Contrac</t>
  </si>
  <si>
    <t>CWIP - Draining/Plant</t>
  </si>
  <si>
    <t>CWIP - Installation of Plant</t>
  </si>
  <si>
    <t>CWIP - Modification/Lift Stn</t>
  </si>
  <si>
    <t>CWIP - Package Plant Purchase</t>
  </si>
  <si>
    <t>CWIP - Pump Removal</t>
  </si>
  <si>
    <t>CWIP - Sand</t>
  </si>
  <si>
    <t>CWIP - Sludge/Disposal</t>
  </si>
  <si>
    <t>CWIP - Survey</t>
  </si>
  <si>
    <t>CWIP - Tests/Soil Bore</t>
  </si>
  <si>
    <t>CWIP - Vegitation/Remov</t>
  </si>
  <si>
    <t>CWIP - Contractor/Labour</t>
  </si>
  <si>
    <t>CWIP - Architect/Design</t>
  </si>
  <si>
    <t>CWIP - Furniture</t>
  </si>
  <si>
    <t>CWIP - Heating/Air Conditioning</t>
  </si>
  <si>
    <t>CWIP - Interior Finish</t>
  </si>
  <si>
    <t>CWIP - Modification/Con</t>
  </si>
  <si>
    <t>CWIP - Remodeling</t>
  </si>
  <si>
    <t>CWIP - Grouting/Sealing</t>
  </si>
  <si>
    <t>CWIP - Jet Cleaning</t>
  </si>
  <si>
    <t>CWIP - Pump and Haul Sludge</t>
  </si>
  <si>
    <t>CWIP - Rental/Machine</t>
  </si>
  <si>
    <t>CWIP - Repair</t>
  </si>
  <si>
    <t>CWIP - Construction</t>
  </si>
  <si>
    <t>CWIP - Other</t>
  </si>
  <si>
    <t>Deferred Plant in Process</t>
  </si>
  <si>
    <t>CWIP - Overhead</t>
  </si>
  <si>
    <t>CWIP - Cost of Removal</t>
  </si>
  <si>
    <t>CWIP Clearing-Fixed Asset</t>
  </si>
  <si>
    <t xml:space="preserve">CWIP Clearing </t>
  </si>
  <si>
    <t>CONSTRUCTION WORK IN PROGRESS</t>
  </si>
  <si>
    <t>Acc Dep -  Organization</t>
  </si>
  <si>
    <t>Acc Dep -  Franchises</t>
  </si>
  <si>
    <t>Acc Dep -  Struct and Improv General Plant</t>
  </si>
  <si>
    <t>Acc Dep -  Struct and Improv Service Supplies</t>
  </si>
  <si>
    <t>Acc Dep -  Struct and Improv Water Treat Plt</t>
  </si>
  <si>
    <t>Acc Dep -  Struct and Improv Trans Dist Plt</t>
  </si>
  <si>
    <t>Acc Dep -  Struct and Improv Collect Plant</t>
  </si>
  <si>
    <t>Acc Dep -  Struct and Improv Pump Plant</t>
  </si>
  <si>
    <t>Acc Dep -  Struct and Improv Treatment Plant</t>
  </si>
  <si>
    <t>Acc Dep -  Struct and Improv Reclaim WTP</t>
  </si>
  <si>
    <t>Acc Dep -  Struct and Improv Reclaim Wtr Dist</t>
  </si>
  <si>
    <t>Acc Dep -  Struct and Improv Production</t>
  </si>
  <si>
    <t>Acc Dep -  Struct and Improv Natural Gas</t>
  </si>
  <si>
    <t>Acc Dep -  Struct and Improv Transmissions</t>
  </si>
  <si>
    <t>Acc Dep -  Struct and Improv Distribution</t>
  </si>
  <si>
    <t>Acc Dep -  Struct and Improv Electrical</t>
  </si>
  <si>
    <t>Acc Dep -  Struct and Improv Propane</t>
  </si>
  <si>
    <t>Acc Dep -  Struct and Improv Municipal</t>
  </si>
  <si>
    <t>Acc Dep -  Struct and Improv Biomass</t>
  </si>
  <si>
    <t>Acc Dep -  Struct and Improv Office</t>
  </si>
  <si>
    <t>Acc Dep -  Collecting Reservoirs</t>
  </si>
  <si>
    <t>Acc Dep -  Lake, River, Other Intakes</t>
  </si>
  <si>
    <t>Acc Dep -  Wells and Springs</t>
  </si>
  <si>
    <t>Acc Dep -  Infiltration Gallery</t>
  </si>
  <si>
    <t>Acc Dep -  Supply Mains</t>
  </si>
  <si>
    <t>Acc Dep -  Power Generation Equipment</t>
  </si>
  <si>
    <t>Acc Dep -  Electric Pump Equip Src Pump</t>
  </si>
  <si>
    <t>Acc Dep -  Electric Pump Equip WTP</t>
  </si>
  <si>
    <t>Acc Dep -  Electric Pump Equip Trans Dist</t>
  </si>
  <si>
    <t>Acc Dep -  Water Treatment Equipment</t>
  </si>
  <si>
    <t>Acc Dep -  Dist Resv and Standpipes</t>
  </si>
  <si>
    <t>Acc Dep -  Trans and Distr Mains</t>
  </si>
  <si>
    <t>Acc Dep -  Service Lines</t>
  </si>
  <si>
    <t>Acc Dep -  Meters</t>
  </si>
  <si>
    <t>Acc Dep -  Meter Installations</t>
  </si>
  <si>
    <t>Acc Dep -  Hydrants</t>
  </si>
  <si>
    <t>Acc Dep -  Backflow Prevention Devices</t>
  </si>
  <si>
    <t>Acc Dep -  Power Gen Equip Coll Plt</t>
  </si>
  <si>
    <t>Acc Dep -  Power Gen Equip Pump Plt</t>
  </si>
  <si>
    <t>Acc Dep -  Power Gen Equip Treat Plt</t>
  </si>
  <si>
    <t>Acc Dep -  Sewer Force Main</t>
  </si>
  <si>
    <t>Acc Dep -  Sewer Gravity Main</t>
  </si>
  <si>
    <t>Acc Dep -  Manholes</t>
  </si>
  <si>
    <t>Acc Dep -  Special Collection Structures</t>
  </si>
  <si>
    <t>Acc Dep -  Service to Customers</t>
  </si>
  <si>
    <t>Acc Dep -  Flow Measure Devices</t>
  </si>
  <si>
    <t>Acc Dep -  Flow Measure Install</t>
  </si>
  <si>
    <t>Acc Dep -  Receiving Wells</t>
  </si>
  <si>
    <t>Acc Dep -  Pumping Equip Pump Plt</t>
  </si>
  <si>
    <t>Acc Dep -  Pumping Equip Reclaim WTP</t>
  </si>
  <si>
    <t>Acc Dep -  Pumping Equip Rcl Wtr Dist</t>
  </si>
  <si>
    <t>Acc Dep -  Treat/Disp Equip Lagoon</t>
  </si>
  <si>
    <t>Acc Dep -  Treat/Disp Equip Trt Plt</t>
  </si>
  <si>
    <t>Acc Dep -  Treat/Disp Equip Rclm Wtr</t>
  </si>
  <si>
    <t>Acc Dep -  Plant Sewers Treatment Plt</t>
  </si>
  <si>
    <t>Acc Dep -  Plant Sewers Reclaim Wtr</t>
  </si>
  <si>
    <t>Acc Dep -  Outfall Lines</t>
  </si>
  <si>
    <t>Acc Dep -  Reservoirs</t>
  </si>
  <si>
    <t>Acc Dep -  House Regulators</t>
  </si>
  <si>
    <t>Acc Dep -  House Regulatory Install</t>
  </si>
  <si>
    <t>Acc Dep -  Reuse Services</t>
  </si>
  <si>
    <t>Acc Dep -  Reuse Mtr/Installations</t>
  </si>
  <si>
    <t>Acc Dep -  Reuse Dist Reservoirs</t>
  </si>
  <si>
    <t>Acc Dep -  Reuse Transmission and Dist</t>
  </si>
  <si>
    <t>Acc Dep -  Processing Plant</t>
  </si>
  <si>
    <t>Acc Dep -  Maintenance Structure and Improv</t>
  </si>
  <si>
    <t>Acc Dep -  Other and Misc Equip Intangible Plt</t>
  </si>
  <si>
    <t>Acc Dep -  Other and Misc Equip Source Supply</t>
  </si>
  <si>
    <t>Acc Dep -  Other and Misc Equip WTP</t>
  </si>
  <si>
    <t>Acc Dep -  Other and Misc Equip Trans Dist</t>
  </si>
  <si>
    <t>Acc Dep -  Other Tangible Plant</t>
  </si>
  <si>
    <t>Acc Dep -  Other Plant Collection</t>
  </si>
  <si>
    <t>Acc Dep -  Other Plant Pump</t>
  </si>
  <si>
    <t>Acc Dep -  Other Plant Treatment</t>
  </si>
  <si>
    <t>Acc Dep -  Other Plant Reclaim Water Trt</t>
  </si>
  <si>
    <t>Acc Dep -  Other Plant Reclaim Water Dist</t>
  </si>
  <si>
    <t>Acc Dep -  Other Plant</t>
  </si>
  <si>
    <t>Acc Dep -  Plant Alloc</t>
  </si>
  <si>
    <t>Acc Dep -  Domestic Water</t>
  </si>
  <si>
    <t>Acc Dep -  Irrigation Water</t>
  </si>
  <si>
    <t>Acc Dep -  Geothermal</t>
  </si>
  <si>
    <t>Acc Dep -  District Energy System</t>
  </si>
  <si>
    <t>Acc Dep -  Concession</t>
  </si>
  <si>
    <t>Acc Dep - DES - Startup Costs</t>
  </si>
  <si>
    <t>Acc Dep - DES - Project Management</t>
  </si>
  <si>
    <t>Acc Dep - DES - Temporary Energy Centre</t>
  </si>
  <si>
    <t>Acc Dep - DES - Distribution Piping System</t>
  </si>
  <si>
    <t>Acc Dep - DES - Energy Transfer Station</t>
  </si>
  <si>
    <t>Acc Dep - DES - Project Development</t>
  </si>
  <si>
    <t>Acc Dep - DES - Engineer</t>
  </si>
  <si>
    <t>Acc Dep - DES - Low Rise Connection</t>
  </si>
  <si>
    <t>Acc Dep - Non-Utility Property</t>
  </si>
  <si>
    <t>Acc Dep - Plant Held for Future Use</t>
  </si>
  <si>
    <t>Acc Dep - Land</t>
  </si>
  <si>
    <t>Acc Dep -  Building</t>
  </si>
  <si>
    <t>Acc Dep -  Leasehold Improvement</t>
  </si>
  <si>
    <t>Acc Dep -  Office Furniture</t>
  </si>
  <si>
    <t>Acc Dep -  Office Equipment</t>
  </si>
  <si>
    <t>Acc Dep -  Stores Equipment</t>
  </si>
  <si>
    <t>Acc Dep -  Lab Equipment</t>
  </si>
  <si>
    <t>Acc Dep -  Rental Equipment</t>
  </si>
  <si>
    <t>Acc Dep -  Tool Shop Equipment</t>
  </si>
  <si>
    <t>Acc Dep -  Power Operated Equipment</t>
  </si>
  <si>
    <t>Acc Dep -  Communications Equipment</t>
  </si>
  <si>
    <t>Acc Dep -  Misc Equipment</t>
  </si>
  <si>
    <t>Acc Dep -  Vehicles</t>
  </si>
  <si>
    <t>Acc Dep -  Computer Hardware</t>
  </si>
  <si>
    <t>Acc Dep -  Desktop/Laptop Computers</t>
  </si>
  <si>
    <t>Acc Dep -  Mainframe Computers</t>
  </si>
  <si>
    <t>Acc Dep -  Mini Comp Wtr</t>
  </si>
  <si>
    <t>Acc Dep -  Computer Software</t>
  </si>
  <si>
    <t>Acc Dep -  Comp Systems</t>
  </si>
  <si>
    <t>Acc Dep -  Micro Systems</t>
  </si>
  <si>
    <t>Acc Dec - Salvage</t>
  </si>
  <si>
    <t>Cost of Removal</t>
  </si>
  <si>
    <t>Acc Dep - Fixed Assets Accrued</t>
  </si>
  <si>
    <t>ACCUMULATED DEPRECIATION</t>
  </si>
  <si>
    <t>Purchase Acquisition Adjustments</t>
  </si>
  <si>
    <t>PAA Clearing</t>
  </si>
  <si>
    <t>Acc Dep -  Purchase Acquisition Adjustments</t>
  </si>
  <si>
    <t>NET PURCHASED ACQUISITION ADJUSTMENT</t>
  </si>
  <si>
    <t>HSBC - 270-049673-070 - Corix Infrastructure Inc.</t>
  </si>
  <si>
    <t>HSBC - 270-049665-070 - Inland Pacific Resources Inc.</t>
  </si>
  <si>
    <t>HSBC - 270-049622-070 - Corix Utilities Inc.</t>
  </si>
  <si>
    <t>HSBC - 270-058613-070 - Corix Water Services Inc.</t>
  </si>
  <si>
    <t>HSBC - 270-049541-070 - Corix Water Systems Inc.</t>
  </si>
  <si>
    <t>TD - 9400-7336860 - Corix Infrastructure (US) Inc.</t>
  </si>
  <si>
    <t>TD - 9400-7337158 - Tribus Services, Inc.</t>
  </si>
  <si>
    <t>TD - 9400-7337166 - Corix Utilities (Oklahoma) Inc.</t>
  </si>
  <si>
    <t>TD - 9400-7338707 - Inland Pacific Resources Inc.</t>
  </si>
  <si>
    <t>TD - 9400-7338790 - Corix Utilities (Texas) Inc.</t>
  </si>
  <si>
    <t>TD - 9400-7339711 - Corix Utilities (Illinois) LLC</t>
  </si>
  <si>
    <t>TD - 9400-7341139 - Corix Infrastructure Services (US) Inc.</t>
  </si>
  <si>
    <t>TD - 9400-7344324 - Corix Utility Systems (Georgia) Inc.</t>
  </si>
  <si>
    <t>TD - 9400-7347226 - Corix NewHoldCo Inc.</t>
  </si>
  <si>
    <t>TD - 9400-7350510 - Cleveland Thermal, LLC</t>
  </si>
  <si>
    <t>TD - 9400-7356713 - Corix Contract Utilities (US)</t>
  </si>
  <si>
    <t>TDNA - 2426601587 - Corix Utilities (Oklahoma) Inc.</t>
  </si>
  <si>
    <t>TDNA - 2426601636 - Tribus Services, Inc.</t>
  </si>
  <si>
    <t>TDNA - 2426822349 - Corix Utilities (Texas) Inc.</t>
  </si>
  <si>
    <t>TDNA - 2426824824 - Corix Infrastructure (US) Inc.</t>
  </si>
  <si>
    <t>TDNA - 2427139701 - Corix Infrastructure Services (US) Inc.</t>
  </si>
  <si>
    <t>TDNA - 2427943532 - Corix Utilities (Cleveland) Inc.</t>
  </si>
  <si>
    <t>TDNA - 2427943607 - Corix Utility Systems (Georgia) Inc.</t>
  </si>
  <si>
    <t>PNC - 4228255526 - Cleveland Thermal, LLC</t>
  </si>
  <si>
    <t>JP Morgan - 100074351 - Water Services Corp (Lower 48)</t>
  </si>
  <si>
    <t>JP Morgan - 989034290 - Water Services Corp (Lower 48)</t>
  </si>
  <si>
    <t>FNBA - XXXX1187 - Fairbanks Sewer &amp; Water Inc. (Repurchase/Master)</t>
  </si>
  <si>
    <t>FNBA - XXXX6047 - Fairbanks Sewer &amp; Water Inc. (Conduit)</t>
  </si>
  <si>
    <t>FNBA - XXXX7391 - Fairbanks Sewer &amp; Water Inc. (Petty)</t>
  </si>
  <si>
    <t>Denali - 1046481 - College Utilities Corporation (FSW)</t>
  </si>
  <si>
    <t>Doyon - US bank account</t>
  </si>
  <si>
    <t>Cash Consolidation - USD</t>
  </si>
  <si>
    <t>Cash Clearing Account - USD</t>
  </si>
  <si>
    <t>Cash - Chase - WSCIL - Small PR</t>
  </si>
  <si>
    <t>Cash - Depository (TX)</t>
  </si>
  <si>
    <t xml:space="preserve">Cash - Checking - CUTX </t>
  </si>
  <si>
    <t>Cash - Chase - Credit Card</t>
  </si>
  <si>
    <t>Cash - Chase - Flex Services</t>
  </si>
  <si>
    <t>Cash - BoA - SC</t>
  </si>
  <si>
    <t>Cash - BoA - GA</t>
  </si>
  <si>
    <t>Cash - BoA - NV</t>
  </si>
  <si>
    <t>Cash - Commercial Bank - KY</t>
  </si>
  <si>
    <t>Cash - BoA - FL</t>
  </si>
  <si>
    <t>Cash - BoA - NC</t>
  </si>
  <si>
    <t>Cash - 1st Community Bank - KY</t>
  </si>
  <si>
    <t>Cash - Bank of New York M</t>
  </si>
  <si>
    <t>Cash - Wire /Payroll Transfer Clearing</t>
  </si>
  <si>
    <t>Dormant Bank Account - USD</t>
  </si>
  <si>
    <t>Short Term Investment - GIC - USD</t>
  </si>
  <si>
    <t>FNBA - XXXX6955 - Fairbanks Sewer &amp; Water Inc. (Payroll)</t>
  </si>
  <si>
    <t>FNBA - XXXX0702 - Fairbanks Sewer &amp; Water Inc. (Repurchase)</t>
  </si>
  <si>
    <t>Disbursement Cash Clearing</t>
  </si>
  <si>
    <t>Petty Cash - CAD</t>
  </si>
  <si>
    <t>Petty Cash - USD</t>
  </si>
  <si>
    <t>Petty Cash CWS- BoA 51223360</t>
  </si>
  <si>
    <t>Petty Cash CNC - BoA 1651884</t>
  </si>
  <si>
    <t>Petty Cash MD - BoA 8666588498</t>
  </si>
  <si>
    <t>Petty Cash FL - BoA 1280073899</t>
  </si>
  <si>
    <t>Petty Cash GA - BoA 3263029870</t>
  </si>
  <si>
    <t>Petty Cash LA - Citizens Bank 4018400</t>
  </si>
  <si>
    <t>Petty Cash AZ- Chase 27032774</t>
  </si>
  <si>
    <t>Petty Cash AL - Wells Fargo 7547443593</t>
  </si>
  <si>
    <t>Restricted Cash - CAD</t>
  </si>
  <si>
    <t>Restricted Cash - USD</t>
  </si>
  <si>
    <t>HSBC - 270-049657-002 - Sun Rivers</t>
  </si>
  <si>
    <t>HSBC - 270-049657-005 - Panorama Water - DCTF</t>
  </si>
  <si>
    <t>HSBC - 270-049657-007 - Lindell Beach (CMUS)</t>
  </si>
  <si>
    <t>HSBC - 270-049657-008 - Cultus Country (CMUS)</t>
  </si>
  <si>
    <t>Scotiabank - 71686761 - Cultus Lake Water (CMUS) - DCTF</t>
  </si>
  <si>
    <t>Scotiabank - 71731132 - Cultus Lake Water (CMUS) - Construction Reserve Fund</t>
  </si>
  <si>
    <t>Scotiabank - 77671195 - Canadian Lakeview Estates Water (CMUS) - RRTF</t>
  </si>
  <si>
    <t>Scotiabank - 88460419 - Okanagan Landing Utility (CMUS) - RRTF</t>
  </si>
  <si>
    <t>Cash - Chase - Betterment Fees</t>
  </si>
  <si>
    <t>Cash - Chase - PLT CAP FUND NV</t>
  </si>
  <si>
    <t>Cash - Chase - Water Storage CAP</t>
  </si>
  <si>
    <t>Cash - Chase - Water RTS PRO FUND</t>
  </si>
  <si>
    <t>Cash - BoA - Colchester</t>
  </si>
  <si>
    <t>Cash - BB&amp;T</t>
  </si>
  <si>
    <t>CASH</t>
  </si>
  <si>
    <t>Accounts Receivable - CAD</t>
  </si>
  <si>
    <t>Accounts Receivable - USD</t>
  </si>
  <si>
    <t>Accounts Receivable - Interest</t>
  </si>
  <si>
    <t>Accounts Receivable - Other</t>
  </si>
  <si>
    <t>Accounts Receivable - Clearing</t>
  </si>
  <si>
    <t>Accounts Receivable - Unapplied/Unidentified Receipt</t>
  </si>
  <si>
    <t>Customer Refunds</t>
  </si>
  <si>
    <t>Allowance for Doubtful Accounts - CAD</t>
  </si>
  <si>
    <t>Allowance for Doubtful Accounts - USD</t>
  </si>
  <si>
    <t>Allowance for Finance Charges</t>
  </si>
  <si>
    <t>Unbilled Revenue</t>
  </si>
  <si>
    <t>Accrued Revenue</t>
  </si>
  <si>
    <t>Accrued RCC Charges</t>
  </si>
  <si>
    <t>Accrued PRISM Charges</t>
  </si>
  <si>
    <t>NET ACCOUNTS RECEIVABLE</t>
  </si>
  <si>
    <t>Materials and Supplies</t>
  </si>
  <si>
    <t>Inventory</t>
  </si>
  <si>
    <t>Inventory Clearing - Freights Charges</t>
  </si>
  <si>
    <t>Inventory Write Off Provision</t>
  </si>
  <si>
    <t>INVENTORY</t>
  </si>
  <si>
    <t>Deposits</t>
  </si>
  <si>
    <t>SPECIAL DEPOSITS</t>
  </si>
  <si>
    <t>Prepaid Advertising</t>
  </si>
  <si>
    <t>Prepaid Software</t>
  </si>
  <si>
    <t>Prepaid Maintenance</t>
  </si>
  <si>
    <t>Prepaid Franchise Fee</t>
  </si>
  <si>
    <t>Prepaid Chemicals - Steam</t>
  </si>
  <si>
    <t>Prepaid Insurance</t>
  </si>
  <si>
    <t>Prepaid Reimbursements</t>
  </si>
  <si>
    <t>Prepaid Tariff Funds</t>
  </si>
  <si>
    <t>Prepaid Other</t>
  </si>
  <si>
    <t>Prepaid Interest</t>
  </si>
  <si>
    <t>PREPAYMENTS</t>
  </si>
  <si>
    <t>Misc Receivable</t>
  </si>
  <si>
    <t>Rebate Receivable</t>
  </si>
  <si>
    <t xml:space="preserve">HST Receivable - Purchases </t>
  </si>
  <si>
    <t xml:space="preserve">HST Receivable - Purchase Restricted </t>
  </si>
  <si>
    <t>GST Receivable - Purchases</t>
  </si>
  <si>
    <t>GST Receivable - Clearing</t>
  </si>
  <si>
    <t>Energy Rebate - Residential</t>
  </si>
  <si>
    <t>Fuel Tax from Customer</t>
  </si>
  <si>
    <t>Fuel Tax from Vendor</t>
  </si>
  <si>
    <t>Income Taxes Receivable</t>
  </si>
  <si>
    <t>Intercompany Trade Accounts Receivable - CAD</t>
  </si>
  <si>
    <t>Intercompany Trade Accounts Receivable - USD</t>
  </si>
  <si>
    <t xml:space="preserve">Intercompany Trade Accounts Receivable - Non-Fusion </t>
  </si>
  <si>
    <t>Intercompany Non-Trade Accounts Receivable</t>
  </si>
  <si>
    <t>Intercompany Non-Trade Accounts Receivable - Non-Fusion</t>
  </si>
  <si>
    <t>Intercompany Automatic Account</t>
  </si>
  <si>
    <t>Intercompany Automatic Balancing - Asset</t>
  </si>
  <si>
    <t>Employee Purchases</t>
  </si>
  <si>
    <t>Payroll Clearing</t>
  </si>
  <si>
    <t>Flex Services</t>
  </si>
  <si>
    <t>401K Clearing</t>
  </si>
  <si>
    <t>Interco Resource/Job Clearing</t>
  </si>
  <si>
    <t>Visa Payment Clearing</t>
  </si>
  <si>
    <t>Due from Employee</t>
  </si>
  <si>
    <t>Alloc Fuel Charge Reserve</t>
  </si>
  <si>
    <t>Work In Progress</t>
  </si>
  <si>
    <t>Notes Receivable</t>
  </si>
  <si>
    <t>Misc Other Current Assets</t>
  </si>
  <si>
    <t>Preliminary Survey and Investigation Accrued</t>
  </si>
  <si>
    <t>Util Plant Acquired/Disposed</t>
  </si>
  <si>
    <t>HCM Clearing</t>
  </si>
  <si>
    <t>OTHER CURRENT ASSETS</t>
  </si>
  <si>
    <t>Regulatory Assets in Progress</t>
  </si>
  <si>
    <t>RCIP - Attorney Fees</t>
  </si>
  <si>
    <t>RCIP - Capitalized Time</t>
  </si>
  <si>
    <t>RCIP - Administrative</t>
  </si>
  <si>
    <t>RCIP - Travel</t>
  </si>
  <si>
    <t>RCIP - Consulting Fees</t>
  </si>
  <si>
    <t>RCIP - Transfer to DEF</t>
  </si>
  <si>
    <t>Regulatory Assets Being Amortized</t>
  </si>
  <si>
    <t>Rate Case Being Amortized</t>
  </si>
  <si>
    <t>Misc Regulatory COMM EX</t>
  </si>
  <si>
    <t>Rate Case Accum Amort</t>
  </si>
  <si>
    <t>Water Conservation REBA</t>
  </si>
  <si>
    <t>Regulatory Asset - COE Balance</t>
  </si>
  <si>
    <t>Regulatory Asset - Excess DTA</t>
  </si>
  <si>
    <t xml:space="preserve">Misc Def Dr - COSS </t>
  </si>
  <si>
    <t>Acc Amort -  COSS</t>
  </si>
  <si>
    <t>Misc Def Dr - Depr Study</t>
  </si>
  <si>
    <t>Accum Amort - Depr Study</t>
  </si>
  <si>
    <t>Regulatory Asset Clearing</t>
  </si>
  <si>
    <t>REGULATORY ASSET</t>
  </si>
  <si>
    <t xml:space="preserve"> Def Chgs - Landscaping</t>
  </si>
  <si>
    <t xml:space="preserve"> Def Chgs - Tank Maint and Repair</t>
  </si>
  <si>
    <t xml:space="preserve"> Def Chgs - Relocation</t>
  </si>
  <si>
    <t xml:space="preserve"> Def Chgs - Attorney Fees</t>
  </si>
  <si>
    <t xml:space="preserve"> Def Chgs - Hurricane/Storm</t>
  </si>
  <si>
    <t xml:space="preserve"> Def Chgs - Other Water and Sewer</t>
  </si>
  <si>
    <t xml:space="preserve"> Def Chgs - Multi Yr Testing</t>
  </si>
  <si>
    <t xml:space="preserve"> Def Chgs - Sludge Hauling</t>
  </si>
  <si>
    <t xml:space="preserve"> Def Chgs - Power Wash</t>
  </si>
  <si>
    <t xml:space="preserve"> Def Chgs - TV Sewer Mains</t>
  </si>
  <si>
    <t xml:space="preserve"> Def Chgs - Financing Fees</t>
  </si>
  <si>
    <t xml:space="preserve"> Def Chgs - Customer Connections</t>
  </si>
  <si>
    <t xml:space="preserve"> Def Chgs - Customer Relations</t>
  </si>
  <si>
    <t xml:space="preserve"> Def Chgs - Gas Main Pipeline</t>
  </si>
  <si>
    <t xml:space="preserve"> Def Chgs - Other</t>
  </si>
  <si>
    <t xml:space="preserve"> Def Chgs - Debt Issuance Costs</t>
  </si>
  <si>
    <t>Def Chg-Clearing</t>
  </si>
  <si>
    <t>Acc Amort -  Def Chgs - Landscaping</t>
  </si>
  <si>
    <t>Acc Amort -  Def Chgs - Tank Maint and Repair</t>
  </si>
  <si>
    <t>Acc Amort -  Def Chgs - Relocation</t>
  </si>
  <si>
    <t>Acc Amort -  Def Chgs - Attorney Fees</t>
  </si>
  <si>
    <t>Acc Amort -  Def Chgs - Hurricane/Storm</t>
  </si>
  <si>
    <t>Acc Amort -  Def Chgs - Other Water and Sewer</t>
  </si>
  <si>
    <t>Acc Amort -  Def Chgs - Multi Yr Testing</t>
  </si>
  <si>
    <t>Acc Amort -  Def Chgs - Sludge Hauling</t>
  </si>
  <si>
    <t>Acc Amort -  Def Chgs - Power Wash</t>
  </si>
  <si>
    <t>Acc Amort -  Def Chgs - TV Sewer Mains</t>
  </si>
  <si>
    <t>Acc Amort -  Def Chgs - Financing Fees</t>
  </si>
  <si>
    <t>Acc Amort -  Def Chgs - Customer Connections</t>
  </si>
  <si>
    <t>Acc Amort -  Def Chgs - Customer Relations</t>
  </si>
  <si>
    <t>Acc Amort -  Def Chgs - Gas Main Pipeline</t>
  </si>
  <si>
    <t>Acc Amort -  Def Chgs - Other</t>
  </si>
  <si>
    <t>Acc Amort -  Def Chgs - Debt Issuance Costs</t>
  </si>
  <si>
    <t>NET DEFERRED CHARGES</t>
  </si>
  <si>
    <t>Investment in Subsidiaries and affiliates - CA companies</t>
  </si>
  <si>
    <t>Investment in Subsidiaries and affiliates - US companies</t>
  </si>
  <si>
    <t>Investment - Cost Method</t>
  </si>
  <si>
    <t>Capital Lease</t>
  </si>
  <si>
    <t>Customer Relationships</t>
  </si>
  <si>
    <t>Intangible Assets - Other</t>
  </si>
  <si>
    <t>Intangible Assets - Clearing</t>
  </si>
  <si>
    <t>Acc Amort - Customer Relationships</t>
  </si>
  <si>
    <t>Acc Amort - Intangible Assets - Other</t>
  </si>
  <si>
    <t>Goodwill - CAD</t>
  </si>
  <si>
    <t>Goodwill - USD</t>
  </si>
  <si>
    <t>Goodwill - CAD Clearing</t>
  </si>
  <si>
    <t>Goodwill - USD Clearing</t>
  </si>
  <si>
    <t>Intercompany LT AR/Loan</t>
  </si>
  <si>
    <t>Deferred Income Tax Assets</t>
  </si>
  <si>
    <t>Deferred Federal Tax - COLI</t>
  </si>
  <si>
    <t>Deferred Federal Tax - Gross Up Depr</t>
  </si>
  <si>
    <t>Deferred Federal Tax - Gross Up PAA</t>
  </si>
  <si>
    <t>COLI asset</t>
  </si>
  <si>
    <t>LT Notes Receivable</t>
  </si>
  <si>
    <t>LT Accounts Receivable - Mandatory Connection</t>
  </si>
  <si>
    <t>LT Receivable Interest</t>
  </si>
  <si>
    <t>LT Accounts Receivable Interest - Mandatory Connection</t>
  </si>
  <si>
    <t>Other Non-Current Assets</t>
  </si>
  <si>
    <t>OTHER NON CURRENT ASSETS</t>
  </si>
  <si>
    <t>ASSETS</t>
  </si>
  <si>
    <t>Trade Accounts Payable - CAD</t>
  </si>
  <si>
    <t>Trade Accounts Payable - USD</t>
  </si>
  <si>
    <t>Trade Accounts Payable RNV Clearing</t>
  </si>
  <si>
    <t>Receipt Clearing</t>
  </si>
  <si>
    <t>Accounts Payable - Misc (Customer Refunds)</t>
  </si>
  <si>
    <t>Accounts Payable - 3rd Party Liability</t>
  </si>
  <si>
    <t>Accounts Payable - Other</t>
  </si>
  <si>
    <t>ACCOUNTS PAYABLE</t>
  </si>
  <si>
    <t>Accrued Expenses</t>
  </si>
  <si>
    <t>Accrued Electric</t>
  </si>
  <si>
    <t>Accrued Water</t>
  </si>
  <si>
    <t>Accrued Sewer</t>
  </si>
  <si>
    <t>Accrued Gas</t>
  </si>
  <si>
    <t>Accrued Thermal</t>
  </si>
  <si>
    <t>Pension and 401K</t>
  </si>
  <si>
    <t>Bonus Accrual</t>
  </si>
  <si>
    <t>Vacation Accrual</t>
  </si>
  <si>
    <t>Overtime Payable</t>
  </si>
  <si>
    <t>Employee Association Fund</t>
  </si>
  <si>
    <t>Accrued Payroll</t>
  </si>
  <si>
    <t>Overhead Accrual</t>
  </si>
  <si>
    <t>Benefit Payable</t>
  </si>
  <si>
    <t>Employee Payable</t>
  </si>
  <si>
    <t>Payroll Liability Clearing</t>
  </si>
  <si>
    <t>ACCRUED LIABILITIES</t>
  </si>
  <si>
    <t>Accrued Taxes General</t>
  </si>
  <si>
    <t>Accrued Gross Receipts/CAT Tax</t>
  </si>
  <si>
    <t>Accrued Real Estate Property Tax</t>
  </si>
  <si>
    <t>Accrued Personal Property</t>
  </si>
  <si>
    <t>Accrued Franchise Tax A</t>
  </si>
  <si>
    <t>Accrued Utility and Commission</t>
  </si>
  <si>
    <t>Accrued Franchise Tax B</t>
  </si>
  <si>
    <t>Accrued Adem / Adph</t>
  </si>
  <si>
    <t>Accrued Safe Drinking Water</t>
  </si>
  <si>
    <t>Accrued SUI</t>
  </si>
  <si>
    <t>Accrued Sales Tax</t>
  </si>
  <si>
    <t>Accrued Use Tax</t>
  </si>
  <si>
    <t>Accrued County Tax A</t>
  </si>
  <si>
    <t>Accrued County Tax B</t>
  </si>
  <si>
    <t>Accrued City Tax A</t>
  </si>
  <si>
    <t>Accrued City Tax B</t>
  </si>
  <si>
    <t>Accrued Restoration Fund</t>
  </si>
  <si>
    <t>Accrued DEQ Permit</t>
  </si>
  <si>
    <t>Accrued TCEQ</t>
  </si>
  <si>
    <t>CPP Payable</t>
  </si>
  <si>
    <t>EI Payable</t>
  </si>
  <si>
    <t>Accrued Withholding Tax - Employee</t>
  </si>
  <si>
    <t>Accrued Employment FICA</t>
  </si>
  <si>
    <t>Accrued Employment Medicare</t>
  </si>
  <si>
    <t>Accrued Unemployment Tax - Federal</t>
  </si>
  <si>
    <t>Accrued Unemployment Tax - State</t>
  </si>
  <si>
    <t>Accrued Short-Term Disability</t>
  </si>
  <si>
    <t>Accrued Association Fee</t>
  </si>
  <si>
    <t>GST Payable - Sales</t>
  </si>
  <si>
    <t>HST Payable - Sales</t>
  </si>
  <si>
    <t>HST Payable - Self-Assessed</t>
  </si>
  <si>
    <t>PST Payable - General</t>
  </si>
  <si>
    <t>PST Payable - BC</t>
  </si>
  <si>
    <t>PST Payable - Self-Assessed</t>
  </si>
  <si>
    <t>BC Capital Tax Payable</t>
  </si>
  <si>
    <t>Innovative Clean Energy (ICE) Fund Levy</t>
  </si>
  <si>
    <t>Carbon Tax</t>
  </si>
  <si>
    <t>Carbon Tax - Self-Assessed</t>
  </si>
  <si>
    <t>Large Corp Tax (LCT) Payable</t>
  </si>
  <si>
    <t>Future Income Tax Liability - Current</t>
  </si>
  <si>
    <t>Non-Resident Withholding Tax</t>
  </si>
  <si>
    <t>ACCRUED GENERAL TAXES</t>
  </si>
  <si>
    <t>Accrued Federal Income Tax</t>
  </si>
  <si>
    <t>Accrued State Income Tax</t>
  </si>
  <si>
    <t>Corporate Taxes Payable</t>
  </si>
  <si>
    <t>ACCRUED INCOME TAX</t>
  </si>
  <si>
    <t>Accrued Interest - Revolving Credit</t>
  </si>
  <si>
    <t>Accrued Interest - Notes Payable</t>
  </si>
  <si>
    <t>Accrued Interest - Customer Deposits</t>
  </si>
  <si>
    <t>Accrued Interest - Other</t>
  </si>
  <si>
    <t>ACCRUED INTEREST</t>
  </si>
  <si>
    <t>Customer Deposits</t>
  </si>
  <si>
    <t>Meter Deposits</t>
  </si>
  <si>
    <t>CUSTOMER DEPOSITS</t>
  </si>
  <si>
    <t>Deferred Revenue</t>
  </si>
  <si>
    <t>DEFERRED REVENUE</t>
  </si>
  <si>
    <t>Payable to Developers</t>
  </si>
  <si>
    <t>PAYABLE TO DEVELOPER</t>
  </si>
  <si>
    <t>Worker's Compensation Board (WCB) Insurance Payable</t>
  </si>
  <si>
    <t>Auto Insurance Payable</t>
  </si>
  <si>
    <t>Medical Insurance Payable</t>
  </si>
  <si>
    <t>Contractor Holdback</t>
  </si>
  <si>
    <t xml:space="preserve">Contract Obligations </t>
  </si>
  <si>
    <t>Other Current Liabilities</t>
  </si>
  <si>
    <t>OTHER CURRENT LIABILITIES</t>
  </si>
  <si>
    <t>Intercompany Trade Accounts Payable - CAD</t>
  </si>
  <si>
    <t>Intercompany Trade Accounts Payable - USD</t>
  </si>
  <si>
    <t>Intercompany Trade Accounts Payable - Non-Fusion</t>
  </si>
  <si>
    <t>Intercompany Non-Trade Accounts Payable</t>
  </si>
  <si>
    <t>Intercompany Non-Trade Accounts Payable - Non-Fusion</t>
  </si>
  <si>
    <t>Intercompany Automatic Balancing - Liabiltiites</t>
  </si>
  <si>
    <t>INTERCOMPANY PAYABLES</t>
  </si>
  <si>
    <t>Current portion of LT Debt - Term Loan - CAD</t>
  </si>
  <si>
    <t>Current portion of LT Debt - Term Loan - USD</t>
  </si>
  <si>
    <t>Current portion of LT Debt - Revolver - CAD</t>
  </si>
  <si>
    <t>Current portion of LT Debt - Revolver - USD</t>
  </si>
  <si>
    <t>Note Indenture - CAD</t>
  </si>
  <si>
    <t>Note Indenture - USD</t>
  </si>
  <si>
    <t>Private Placement</t>
  </si>
  <si>
    <t>Capital Lease Obligation - Current</t>
  </si>
  <si>
    <t>CURRENT PORTION OF LONG TERM DEBT</t>
  </si>
  <si>
    <t>LT Debt - Term Loan - CAD</t>
  </si>
  <si>
    <t>LT Debt - Term Loan - USD</t>
  </si>
  <si>
    <t>LT Debt - Revolver - CAD</t>
  </si>
  <si>
    <t>LT Debt - Revolver - USD</t>
  </si>
  <si>
    <t>Debt Financing Cost</t>
  </si>
  <si>
    <t>Amortized Debt Financing Cost</t>
  </si>
  <si>
    <t>LONG TERM DEBT</t>
  </si>
  <si>
    <t>Intercompany LT AP/Loan</t>
  </si>
  <si>
    <t>ADVANCES FROM UTILITIES INC</t>
  </si>
  <si>
    <t>Regulatory Liability</t>
  </si>
  <si>
    <t>Regulatory Liability - COE Balance</t>
  </si>
  <si>
    <t>Regulatory Liability - Excess DTL</t>
  </si>
  <si>
    <t>Amortized Regulatory Liability</t>
  </si>
  <si>
    <t>Regulatory Liability - Excess DTL - Depr</t>
  </si>
  <si>
    <t>REGULATORY LIABILTIES</t>
  </si>
  <si>
    <t>Deferred Federal Tax Liabilities</t>
  </si>
  <si>
    <t xml:space="preserve">Deferred Federal Tax - CIAC PRE </t>
  </si>
  <si>
    <t>Deferred Federal Tax - Tap Fee P</t>
  </si>
  <si>
    <t>Deferred Federal Tax - IDC</t>
  </si>
  <si>
    <t>Deferred Federal Tax - Rate Case</t>
  </si>
  <si>
    <t>Deferred Federal Tax - Deferred Maintenance</t>
  </si>
  <si>
    <t>Deferred Federal Tax - Other OPE</t>
  </si>
  <si>
    <t>Deferred Federal Tax - Sold CO</t>
  </si>
  <si>
    <t>Deferred Federal Tax - ORGN EXP</t>
  </si>
  <si>
    <t>Deferred Federal Tax - Bad Debt</t>
  </si>
  <si>
    <t>Deferred Federal Tax - Depreciation</t>
  </si>
  <si>
    <t>Deferred Federal Tax - NOL</t>
  </si>
  <si>
    <t>Deferred Federal Tax - CONT PROP</t>
  </si>
  <si>
    <t>Deferred Federal Tax - AMT</t>
  </si>
  <si>
    <t>Deferred Federal Tax - PRE ACRS</t>
  </si>
  <si>
    <t>Deferred Federal Tax - Gross Up VAC</t>
  </si>
  <si>
    <t>Deferred Federal Tax - Plant Acquisition</t>
  </si>
  <si>
    <t>Deferred Federal Tax - Future</t>
  </si>
  <si>
    <t>Deferred Federal Tax - COSS</t>
  </si>
  <si>
    <t>Deferred Federal Tax - Depr Study</t>
  </si>
  <si>
    <t>DEFERRED FEDERAL TAXES</t>
  </si>
  <si>
    <t>Deferred State Tax Liabilities</t>
  </si>
  <si>
    <t>Deferred State Tax - CIAC PRE 1</t>
  </si>
  <si>
    <t>Deferred State Tax - Tap Fee PO</t>
  </si>
  <si>
    <t>Deferred State Tax - IDC</t>
  </si>
  <si>
    <t>Deferred State Tax - Rate Case</t>
  </si>
  <si>
    <t>Deferred State Tax - Deferred Maintenance</t>
  </si>
  <si>
    <t>Deferred State Tax - Other OPER</t>
  </si>
  <si>
    <t>Deferred State Tax - Sold CO</t>
  </si>
  <si>
    <t>Deferred State Tax - ORGN EXP</t>
  </si>
  <si>
    <t>Deferred State Tax - Bad Debt</t>
  </si>
  <si>
    <t>Deferred State Tax - Depreciation</t>
  </si>
  <si>
    <t>Deferred State Tax - NOL</t>
  </si>
  <si>
    <t>Deferred State Tax - AMT</t>
  </si>
  <si>
    <t>DEFERRED STATE TAXES</t>
  </si>
  <si>
    <t>Unamortized Investment Tax Credits</t>
  </si>
  <si>
    <t>UNAMORT INVEST TAX CREDIT</t>
  </si>
  <si>
    <t>Other LT Liabilities</t>
  </si>
  <si>
    <t>NonQual - Deferred Compensation</t>
  </si>
  <si>
    <t>Derivative Instruments - CAD</t>
  </si>
  <si>
    <t>Derivative Instruments - USD</t>
  </si>
  <si>
    <t>Stock Based Compensation</t>
  </si>
  <si>
    <t xml:space="preserve">LT Lease Inducement </t>
  </si>
  <si>
    <t>Trust Liability - SunRiver Property Tax</t>
  </si>
  <si>
    <t>Trust Liability - Panorama RRTF</t>
  </si>
  <si>
    <t>Trust Liability - Panorama DCTF</t>
  </si>
  <si>
    <t>Trust Liability - Lindell Beach RRTF</t>
  </si>
  <si>
    <t>Trust Liability - Cultus Country Water RRTF</t>
  </si>
  <si>
    <t>Reserve Liability - Cultus Country WasteWater RRTF</t>
  </si>
  <si>
    <t>Trust Liability - Sonoma Pines Franchise Fee</t>
  </si>
  <si>
    <t>LT Unearned Revenue</t>
  </si>
  <si>
    <t>Due to Parent Deferred Credit</t>
  </si>
  <si>
    <t>Deferred Credits Other</t>
  </si>
  <si>
    <t>Reserve-Pend Reg Matter</t>
  </si>
  <si>
    <t>Reserve Liability - Cultus Country WasteWater DCTF</t>
  </si>
  <si>
    <t>Reserve Liability - Cultus Country WasteWater CF</t>
  </si>
  <si>
    <t>Trust Liability - Okanagan Landing RRTF</t>
  </si>
  <si>
    <t>Reserve Liability - Canadian Lakeview Estates RRTF</t>
  </si>
  <si>
    <t>OTHER NON CURRENT LIABILITIES</t>
  </si>
  <si>
    <t>CIAC-Clearing</t>
  </si>
  <si>
    <t>CIAC - Organization</t>
  </si>
  <si>
    <t>CIAC - Franchises</t>
  </si>
  <si>
    <t>CIAC - Structure/Improvement Src Supply</t>
  </si>
  <si>
    <t>CIAC - Structure/Improvement WTP</t>
  </si>
  <si>
    <t>CIAC - Structure/Improvement Trans Dist</t>
  </si>
  <si>
    <t>CIAC - Structure/Improvement Coll Plant</t>
  </si>
  <si>
    <t>CIAC - Structure/Improvement Pump Plant Ls</t>
  </si>
  <si>
    <t>CIAC - Structure/Improvement Treatment Plant</t>
  </si>
  <si>
    <t>CIAC - Structure/Improvement Reclaim Dist</t>
  </si>
  <si>
    <t>CIAC - Structure/Improvement Reclaim WTP</t>
  </si>
  <si>
    <t>CIAC - Structure/Improvement Generator Plant</t>
  </si>
  <si>
    <t>CIAC - Power Generator Equipment COLL Plant</t>
  </si>
  <si>
    <t>CIAC - Power Generator Equipment Treatment Plant</t>
  </si>
  <si>
    <t>CIAC - Power Generator Equipment Reclaim WTP</t>
  </si>
  <si>
    <t>CIAC - Power Generator Equipment Reclaim DIST</t>
  </si>
  <si>
    <t>CIAC - Power Generator Equipment Pump Plant</t>
  </si>
  <si>
    <t>CIAC - Wells and Springs</t>
  </si>
  <si>
    <t>CIAC - Supply Mains</t>
  </si>
  <si>
    <t>CIAC - Electric Pump Equipment Src Pump</t>
  </si>
  <si>
    <t>CIAC - Electric Pump Equipment WTP</t>
  </si>
  <si>
    <t>CIAC - Electric Pump Equipment Trans Dist</t>
  </si>
  <si>
    <t>CIAC - Water Treatment Equipment</t>
  </si>
  <si>
    <t>CIAC - Dist Resv and S</t>
  </si>
  <si>
    <t>CIAC - Trans and Distr Mains</t>
  </si>
  <si>
    <t>CIAC - Service Lines</t>
  </si>
  <si>
    <t>CIAC - Meters</t>
  </si>
  <si>
    <t>CIAC - Meter Installations</t>
  </si>
  <si>
    <t>CIAC - Hydrants</t>
  </si>
  <si>
    <t>CIAC - Backflow Prevent D</t>
  </si>
  <si>
    <t>CIAC - Collecting Reservo</t>
  </si>
  <si>
    <t>CIAC - Lake, River, Other</t>
  </si>
  <si>
    <t>CIAC - Office Structure</t>
  </si>
  <si>
    <t>CIAC - Office Furniture/Equipment</t>
  </si>
  <si>
    <t>CIAC - Misc Equipment</t>
  </si>
  <si>
    <t>CIAC - Other Tangible Plant</t>
  </si>
  <si>
    <t>CIAC - Tap Fee</t>
  </si>
  <si>
    <t>CIAC - Management Fee</t>
  </si>
  <si>
    <t>CIAC - Line Ext Fee</t>
  </si>
  <si>
    <t>CIAC - Res Cap Fee</t>
  </si>
  <si>
    <t>CIAC - Plant Mod Fee</t>
  </si>
  <si>
    <t>CIAC - Plant Meter Fee</t>
  </si>
  <si>
    <t>CIAC - Sewer Force Main</t>
  </si>
  <si>
    <t>CIAC - Sewer Gravity Main</t>
  </si>
  <si>
    <t>CIAC - Manholes</t>
  </si>
  <si>
    <t>CIAC - Special Coll Struc</t>
  </si>
  <si>
    <t>CIAC - Service to Customers</t>
  </si>
  <si>
    <t>CIAC - Flow Measure Devices</t>
  </si>
  <si>
    <t>CIAC - Flow Measure Install</t>
  </si>
  <si>
    <t>CIAC - Pump Equipment Pump Plant</t>
  </si>
  <si>
    <t>CIAC - Pump Equipment Reclaim Water</t>
  </si>
  <si>
    <t>CIAC - Pump Equipment Reclaim Dist</t>
  </si>
  <si>
    <t>CIAC - Laborator Equipment</t>
  </si>
  <si>
    <t>CIAC - Treatment/Disp Equipment Lagoon</t>
  </si>
  <si>
    <t>CIAC - Treatment/Disp Equipment Treatment Plant</t>
  </si>
  <si>
    <t>CIAC - Treatment/Disp Equipment Reclaim WTP</t>
  </si>
  <si>
    <t>CIAC - Sewer Treatment Plant</t>
  </si>
  <si>
    <t>CIAC - Outfall Lines</t>
  </si>
  <si>
    <t>CIAC - Stores Equipment</t>
  </si>
  <si>
    <t>CIAC - Power Operated Equipment</t>
  </si>
  <si>
    <t>CIAC - Communication Equipment</t>
  </si>
  <si>
    <t>CIAC - Reuse Services</t>
  </si>
  <si>
    <t>CIAC - Reuse Dist Reservoir</t>
  </si>
  <si>
    <t>CIAC - Reuse Transmission</t>
  </si>
  <si>
    <t>CIAC - Capital</t>
  </si>
  <si>
    <t>CIAC - Commercial Concession</t>
  </si>
  <si>
    <t>CIAC - Developer</t>
  </si>
  <si>
    <t>CIAC - Post Oct 97</t>
  </si>
  <si>
    <t>CIAC - New (Taxable)N</t>
  </si>
  <si>
    <t>CIAC - Old-10 Year (Taxable)</t>
  </si>
  <si>
    <t>CIAC - Old Plant</t>
  </si>
  <si>
    <t>CIAC - Estimates Only</t>
  </si>
  <si>
    <t>CIAC - Unallocated - Non-taxable</t>
  </si>
  <si>
    <t>CIAC - Unallocated - Taxable</t>
  </si>
  <si>
    <t>CIAC - Utility Reloc/Non-taxable</t>
  </si>
  <si>
    <t>CIAC - Utility Reloc/Taxable</t>
  </si>
  <si>
    <t>CIAC - Residential</t>
  </si>
  <si>
    <t>CIAC - Concession CIAC ETS/DPS - SC</t>
  </si>
  <si>
    <t>CIAC - BC Hydro Grant</t>
  </si>
  <si>
    <t>CIAC - Land</t>
  </si>
  <si>
    <t>Acc Amort CIAC - Organization</t>
  </si>
  <si>
    <t>Acc Amort CIAC - Franchises</t>
  </si>
  <si>
    <t>Acc Amort CIAC - Structure/Improvement Src Supply</t>
  </si>
  <si>
    <t>Acc Amort CIAC - Structure/Improvement WTP</t>
  </si>
  <si>
    <t>Acc Amort CIAC - Structure/Improvement Trans Dist</t>
  </si>
  <si>
    <t>Acc Amort CIAC - Structure/Improvement Coll Plant</t>
  </si>
  <si>
    <t>Acc Amort CIAC - Structure/Improvement Pump Plant Ls</t>
  </si>
  <si>
    <t>Acc Amort CIAC - Structure/Improvement Treat Plant</t>
  </si>
  <si>
    <t>Acc Amort CIAC - Structure/Improvement Reclaim Dist</t>
  </si>
  <si>
    <t>Acc Amort CIAC - Structure/Improvement Reclaim WTP</t>
  </si>
  <si>
    <t>Acc Amort CIAC - Structure/Improvement Generator Plant</t>
  </si>
  <si>
    <t>Acc Amort CIAC - Power Generator Equipment COLL Plant</t>
  </si>
  <si>
    <t>Acc Amort CIAC - Power Generator Equipment Treatment Plant</t>
  </si>
  <si>
    <t>Acc Amort CIAC - Power Generator Equipment Reclaim WTP</t>
  </si>
  <si>
    <t>Acc Amort CIAC - Power Generator Equipment Reclaim Dist</t>
  </si>
  <si>
    <t>Acc Amort CIAC - Power Generator Equipment Pump Plant</t>
  </si>
  <si>
    <t>Acc Amort CIAC - Wells and Springs</t>
  </si>
  <si>
    <t>Acc Amort CIAC - Supply Mains</t>
  </si>
  <si>
    <t>Acc Amort CIAC - Electric Pump Equipment Src Pump</t>
  </si>
  <si>
    <t>Acc Amort CIAC - Electric Pump Equipment Water Treatment Plant</t>
  </si>
  <si>
    <t>Acc Amort CIAC - Electric Pump Equipment Trans Dist</t>
  </si>
  <si>
    <t>Acc Amort CIAC - Water Treatment Equipment</t>
  </si>
  <si>
    <t>Acc Amort CIAC - Dist Resv and S</t>
  </si>
  <si>
    <t>Acc Amort CIAC - Trans and Distr Mains</t>
  </si>
  <si>
    <t>Acc Amort CIAC - Service Lines</t>
  </si>
  <si>
    <t>Acc Amort CIAC - Meters</t>
  </si>
  <si>
    <t>Acc Amort CIAC - Meter Installations</t>
  </si>
  <si>
    <t>Acc Amort CIAC - Hydrants</t>
  </si>
  <si>
    <t>Acc Amort CIAC - Backflow Prevent D</t>
  </si>
  <si>
    <t>Acc Amort CIAC - Collecting Reservo</t>
  </si>
  <si>
    <t>Acc Amort CIAC - Lake, River, Other</t>
  </si>
  <si>
    <t>Acc Amort CIAC - Office Structure</t>
  </si>
  <si>
    <t>Acc Amort CIAC - Office Furniture/Equipment</t>
  </si>
  <si>
    <t>Acc Amort CIAC - Misc Equipment</t>
  </si>
  <si>
    <t>Acc Amort CIAC - Other Tangible Plant</t>
  </si>
  <si>
    <t>Acc Amort CIAC - Tap Fee</t>
  </si>
  <si>
    <t>Acc Amort CIAC - Management Fee</t>
  </si>
  <si>
    <t>Acc Amort CIAC - Line Ext Fee</t>
  </si>
  <si>
    <t>Acc Amort CIAC - Res Cap Fee</t>
  </si>
  <si>
    <t>Acc Amort CIAC - Plant Mod Fee</t>
  </si>
  <si>
    <t>Acc Amort CIAC - Plant Meter Fee</t>
  </si>
  <si>
    <t>Acc Amort CIAC - Sewer Force Main</t>
  </si>
  <si>
    <t>Acc Amort CIAC - Sewer Gravity Main</t>
  </si>
  <si>
    <t>Acc Amort CIAC - Manholes</t>
  </si>
  <si>
    <t>Acc Amort CIAC - Special Coll Struc</t>
  </si>
  <si>
    <t>Acc Amort CIAC - Service to Customers</t>
  </si>
  <si>
    <t>Acc Amort CIAC - Flow Measure Devices</t>
  </si>
  <si>
    <t>Acc Amort CIAC - Flow Measure Install</t>
  </si>
  <si>
    <t>Acc Amort CIAC - Pump Equipment Pump Plant</t>
  </si>
  <si>
    <t>Acc Amort CIAC - Pump Equipment Reclaim Water</t>
  </si>
  <si>
    <t>Acc Amort CIAC - Pump Equipment Reclaim Dist</t>
  </si>
  <si>
    <t>Acc Amort CIAC - Laboratory Equipment</t>
  </si>
  <si>
    <t>Acc Amort CIAC - Treatment/Disp Equipment Lagoon</t>
  </si>
  <si>
    <t>Acc Amort CIAC - Treatment/Disp Equipment Treatment Plant</t>
  </si>
  <si>
    <t>Acc Amort CIAC - Treatment/Disp Equipment Reclaim WTP</t>
  </si>
  <si>
    <t>Acc Amort CIAC - Sewer Treatment Plant</t>
  </si>
  <si>
    <t>Acc Amort CIAC - Outfall Lines</t>
  </si>
  <si>
    <t>Acc Amort CIAC - Stores Equipment</t>
  </si>
  <si>
    <t>Acc Amort CIAC - Power Operated Equipment</t>
  </si>
  <si>
    <t>Acc Amort CIAC - Communication Equipment</t>
  </si>
  <si>
    <t>Acc Amort CIAC - Reuse Services</t>
  </si>
  <si>
    <t>Acc Amort CIAC - Reuse Dist Reservoir</t>
  </si>
  <si>
    <t>Acc Amort CIAC - Reuse Transmission</t>
  </si>
  <si>
    <t>Acc Amort CIAC - Capital</t>
  </si>
  <si>
    <t>Acc Amort CIAC - Commercial Concession</t>
  </si>
  <si>
    <t>Acc Amort CIAC - Developer</t>
  </si>
  <si>
    <t>Acc Amort CIAC - Post Oct 97</t>
  </si>
  <si>
    <t>Acc Amort CIAC - New (Taxable)N</t>
  </si>
  <si>
    <t>Acc Amort CIAC - Old-10 Year (Taxable)</t>
  </si>
  <si>
    <t>Acc Amort CIAC - Old Plant</t>
  </si>
  <si>
    <t>Acc Amort CIAC - Estimates Only</t>
  </si>
  <si>
    <t>Acc Amort CIAC - Unallocated - Non-taxable</t>
  </si>
  <si>
    <t>Acc Amort CIAC - Unallocated - Taxable</t>
  </si>
  <si>
    <t>Acc Amort CIAC - Utility Reloc/Non-taxable</t>
  </si>
  <si>
    <t>Acc Amort CIAC - Utility Reloc/Taxable</t>
  </si>
  <si>
    <t>Acc Amort CIAC - Residential</t>
  </si>
  <si>
    <t>Acc Amort CIAC - Concession CIAC ETS/DPS - SC</t>
  </si>
  <si>
    <t>Acc Amort CIAC - BC Hydro Grant</t>
  </si>
  <si>
    <t>Acc Amort CIAC - Land</t>
  </si>
  <si>
    <t>NET CONTRIBUTION IN AID OF CONSTRUCTION</t>
  </si>
  <si>
    <t>AIAC</t>
  </si>
  <si>
    <t>Acc Amort - AIAC</t>
  </si>
  <si>
    <t>LIABILITIES</t>
  </si>
  <si>
    <t>Common Stock</t>
  </si>
  <si>
    <t>Preferred Stock</t>
  </si>
  <si>
    <t>Treasury Stock</t>
  </si>
  <si>
    <t>Partnership Equity</t>
  </si>
  <si>
    <t xml:space="preserve">Paid-In Capital </t>
  </si>
  <si>
    <t>Foreign Currency Translation Adjustment</t>
  </si>
  <si>
    <t>Shareholder Revaluation Adjustment</t>
  </si>
  <si>
    <t>Accumulated Other Comprehensive Income</t>
  </si>
  <si>
    <t>Retained Earnings - Beginning balance</t>
  </si>
  <si>
    <t>Dividends to Parent</t>
  </si>
  <si>
    <t>Net income for the year</t>
  </si>
  <si>
    <t>EQUITY</t>
  </si>
  <si>
    <t>INCOME STATEMENT</t>
  </si>
  <si>
    <t>Name of account</t>
  </si>
  <si>
    <t>Jan-2022</t>
  </si>
  <si>
    <t>Feb-2022</t>
  </si>
  <si>
    <t>Mar-2022</t>
  </si>
  <si>
    <t>Apr-2022</t>
  </si>
  <si>
    <t>May-2022</t>
  </si>
  <si>
    <t>Jun-2022</t>
  </si>
  <si>
    <t>Jul-2022</t>
  </si>
  <si>
    <t>Aug-2022</t>
  </si>
  <si>
    <t>Sep-2022</t>
  </si>
  <si>
    <t>Oct-2022</t>
  </si>
  <si>
    <t>Nov-2022</t>
  </si>
  <si>
    <t>Dec-2022</t>
  </si>
  <si>
    <t>Jan-2023</t>
  </si>
  <si>
    <t>Feb-2023</t>
  </si>
  <si>
    <t>Mar-2023</t>
  </si>
  <si>
    <t>Apr-2023</t>
  </si>
  <si>
    <t>May-2023</t>
  </si>
  <si>
    <t>Jun-2023</t>
  </si>
  <si>
    <t>Jul-2023</t>
  </si>
  <si>
    <t>Aug-2023</t>
  </si>
  <si>
    <t>Sep-2023</t>
  </si>
  <si>
    <t>Oct-2023</t>
  </si>
  <si>
    <t>Nov-2023</t>
  </si>
  <si>
    <t>Dec-2023</t>
  </si>
  <si>
    <t>Jan-2024</t>
  </si>
  <si>
    <t>Feb-2024</t>
  </si>
  <si>
    <t>Mar-2024</t>
  </si>
  <si>
    <t>Apr-2024</t>
  </si>
  <si>
    <t>May-2024</t>
  </si>
  <si>
    <t>Jun-2024</t>
  </si>
  <si>
    <t>Jul-2024</t>
  </si>
  <si>
    <t>Aug-2024</t>
  </si>
  <si>
    <t>Sep-2024</t>
  </si>
  <si>
    <t>Oct-2024</t>
  </si>
  <si>
    <t>Nov-2024</t>
  </si>
  <si>
    <t>Dec-2024</t>
  </si>
  <si>
    <t>Jan-2025</t>
  </si>
  <si>
    <t>Feb-2025</t>
  </si>
  <si>
    <t>Mar-2025</t>
  </si>
  <si>
    <t>Apr-2025</t>
  </si>
  <si>
    <t>May-2025</t>
  </si>
  <si>
    <t>Jun-2025</t>
  </si>
  <si>
    <t>Jul-2025</t>
  </si>
  <si>
    <t>Aug-2025</t>
  </si>
  <si>
    <t>Sep-2025</t>
  </si>
  <si>
    <t>Oct-2025</t>
  </si>
  <si>
    <t>Nov-2025</t>
  </si>
  <si>
    <t>Dec-2025</t>
  </si>
  <si>
    <t>April --&gt; Sept 2022</t>
  </si>
  <si>
    <t>Oct 22-&gt; Dec 22</t>
  </si>
  <si>
    <t>Fiscal 2023</t>
  </si>
  <si>
    <t>Fiscal 2024</t>
  </si>
  <si>
    <t>Fiscal 2025</t>
  </si>
  <si>
    <t>Residential</t>
  </si>
  <si>
    <t>Commercial</t>
  </si>
  <si>
    <t>Commercial - Small</t>
  </si>
  <si>
    <t>Industrial</t>
  </si>
  <si>
    <t>Multi-Family</t>
  </si>
  <si>
    <t>Condominiums</t>
  </si>
  <si>
    <t>Reuse Residential</t>
  </si>
  <si>
    <t>Purchase Water Billed</t>
  </si>
  <si>
    <t>Purchase Sewer Billed</t>
  </si>
  <si>
    <t>Purchase Gas Billed</t>
  </si>
  <si>
    <t>Public Authority</t>
  </si>
  <si>
    <t>Sewer Capital Recovery Fees</t>
  </si>
  <si>
    <t>Steam Base Sales</t>
  </si>
  <si>
    <t>Steam Fuel Rider</t>
  </si>
  <si>
    <t>Steam GRT</t>
  </si>
  <si>
    <t>Steam Cost Recovery</t>
  </si>
  <si>
    <t>Chilled Water Capacity</t>
  </si>
  <si>
    <t>Chilled Water Consumption</t>
  </si>
  <si>
    <t>Chilled Water Recovery</t>
  </si>
  <si>
    <t>Irrigation</t>
  </si>
  <si>
    <t>Storm Recovery</t>
  </si>
  <si>
    <t>Guarantee</t>
  </si>
  <si>
    <t>Residential - Measured</t>
  </si>
  <si>
    <t>Commercial - Measured</t>
  </si>
  <si>
    <t>Industrial - Measured</t>
  </si>
  <si>
    <t>Multi Family - Measured</t>
  </si>
  <si>
    <t>Public Authority - Measured</t>
  </si>
  <si>
    <t>Other Service - Measured</t>
  </si>
  <si>
    <t>Unmetered</t>
  </si>
  <si>
    <t>Annual Usage</t>
  </si>
  <si>
    <t>Hydrant</t>
  </si>
  <si>
    <t>Public Fire Protection</t>
  </si>
  <si>
    <t>Private Fire Protection</t>
  </si>
  <si>
    <t>PRISM</t>
  </si>
  <si>
    <t>Cost of Energy</t>
  </si>
  <si>
    <t>Services</t>
  </si>
  <si>
    <t xml:space="preserve">Services - Maintenance </t>
  </si>
  <si>
    <t>Services - Misc</t>
  </si>
  <si>
    <t>Other Revenue</t>
  </si>
  <si>
    <t xml:space="preserve">Revenue Accrued </t>
  </si>
  <si>
    <t>Sales Discount / Payment Tolerance</t>
  </si>
  <si>
    <t>Forfeited Discounts</t>
  </si>
  <si>
    <t>Sales Commission / Rebate</t>
  </si>
  <si>
    <t>Compost</t>
  </si>
  <si>
    <t>Late Fees</t>
  </si>
  <si>
    <t>Misc Fees</t>
  </si>
  <si>
    <t>Misc Fees - Cust NSF Fees</t>
  </si>
  <si>
    <t>Misc Fees - Cust Record Fees</t>
  </si>
  <si>
    <t>Misc Fees - Disc Delivery</t>
  </si>
  <si>
    <t>Misc Fees - Inspect Fees</t>
  </si>
  <si>
    <t>Misc Fees - New Acct Fees</t>
  </si>
  <si>
    <t>Misc Fees - Prop Change Fee</t>
  </si>
  <si>
    <t>Misc Fees - Service Calls</t>
  </si>
  <si>
    <t>Misc Fees - Quality Assurance Insp fees</t>
  </si>
  <si>
    <t>Non-Regulated</t>
  </si>
  <si>
    <t>3rd Party Billing Revenue</t>
  </si>
  <si>
    <t>3rd Party Billing Expense</t>
  </si>
  <si>
    <t>Management Service Revenue</t>
  </si>
  <si>
    <t>Other Sales to Public Authorization</t>
  </si>
  <si>
    <t>Sale of Sludge</t>
  </si>
  <si>
    <t>Duplex - Measured</t>
  </si>
  <si>
    <t>Public Fire Protection - Accr Sprinklers</t>
  </si>
  <si>
    <t>Public Fire Protection - Private Hydrant</t>
  </si>
  <si>
    <t>Public Fire Protection - Sprinkler Serv</t>
  </si>
  <si>
    <t>AFPI (Allowance for Funds Prudently Invested)</t>
  </si>
  <si>
    <t>Revenue - Product Sales</t>
  </si>
  <si>
    <t>Revenue - Interest Income</t>
  </si>
  <si>
    <t>Intercompany Revenue - Clearing</t>
  </si>
  <si>
    <t>REVENUE</t>
  </si>
  <si>
    <t>Purchased Services-Water</t>
  </si>
  <si>
    <t>Purchased Services-Sewer</t>
  </si>
  <si>
    <t>Purchased Services-Gas</t>
  </si>
  <si>
    <t>Purchased Services-Gas Transmission</t>
  </si>
  <si>
    <t>Purchased Water</t>
  </si>
  <si>
    <t>Purchased Services-Electricity</t>
  </si>
  <si>
    <t>Purchased Services-Propane</t>
  </si>
  <si>
    <t>Other Purchased Services</t>
  </si>
  <si>
    <t>Purchased Water / Sewer</t>
  </si>
  <si>
    <t>Shop Supplies and Tools</t>
  </si>
  <si>
    <t>Repairs and Maintenance</t>
  </si>
  <si>
    <t>Main Breaks</t>
  </si>
  <si>
    <t>Traps Repair</t>
  </si>
  <si>
    <t>Valve Repair</t>
  </si>
  <si>
    <t>Manhole Maint</t>
  </si>
  <si>
    <t>Major Repairs</t>
  </si>
  <si>
    <t>Maintenance Electric Equip Repair</t>
  </si>
  <si>
    <t>Permits</t>
  </si>
  <si>
    <t>Sewer Rodding</t>
  </si>
  <si>
    <t>Sewer Sludge Hauling</t>
  </si>
  <si>
    <t>Deferred Maintenance Expense</t>
  </si>
  <si>
    <t>Excavation Restoration</t>
  </si>
  <si>
    <t>Communication Expense</t>
  </si>
  <si>
    <t>Equipment Rental</t>
  </si>
  <si>
    <t>Uniforms</t>
  </si>
  <si>
    <t>Weather/Hurricane/Fuel/Snow removal</t>
  </si>
  <si>
    <t>Safety Supplies/Expense</t>
  </si>
  <si>
    <t>Moving Expense</t>
  </si>
  <si>
    <t>Service Claims</t>
  </si>
  <si>
    <t xml:space="preserve">Landscaping </t>
  </si>
  <si>
    <t>Other Contracted Workers</t>
  </si>
  <si>
    <t>Pump Station R&amp;M</t>
  </si>
  <si>
    <t>Project Labor Hours (COGS)</t>
  </si>
  <si>
    <t>Vehicle Labor Hours (COGS)</t>
  </si>
  <si>
    <t>Other Plant and System Maintenance</t>
  </si>
  <si>
    <t>Allocated Fuel Charge</t>
  </si>
  <si>
    <t>Meter Supplies</t>
  </si>
  <si>
    <t>Pipe, Plate, Gasket</t>
  </si>
  <si>
    <t>Misc Bearing</t>
  </si>
  <si>
    <t>Lubricant, Gases</t>
  </si>
  <si>
    <t>Misc Gge Glass, Parts</t>
  </si>
  <si>
    <t>Rig Equip</t>
  </si>
  <si>
    <t>Electrical Equip</t>
  </si>
  <si>
    <t>Lighting Supplies</t>
  </si>
  <si>
    <t>Plant Air System</t>
  </si>
  <si>
    <t>Valves and Traps</t>
  </si>
  <si>
    <t>Duty and Brokerage</t>
  </si>
  <si>
    <t>Materials and Supplies Write-off</t>
  </si>
  <si>
    <t>Other Materials and Supplies</t>
  </si>
  <si>
    <t>Maintenance and Repair</t>
  </si>
  <si>
    <t>Chlorine</t>
  </si>
  <si>
    <t>Odor Control Chemicals</t>
  </si>
  <si>
    <t>Other Chemicals</t>
  </si>
  <si>
    <t>Chemicals</t>
  </si>
  <si>
    <t>Laboratory Testing</t>
  </si>
  <si>
    <t>Test - Water/Sewer</t>
  </si>
  <si>
    <t>Test - Equipment/Chemical</t>
  </si>
  <si>
    <t>Test - Safe Drinking Water Act</t>
  </si>
  <si>
    <t>Maintenance Testing</t>
  </si>
  <si>
    <t>Service - Meter Reading</t>
  </si>
  <si>
    <t>Meter Reading</t>
  </si>
  <si>
    <t>Utility-Electric Power</t>
  </si>
  <si>
    <t>Utility - Water</t>
  </si>
  <si>
    <t>Utility - Sewer</t>
  </si>
  <si>
    <t>Utility - Irrigation Water</t>
  </si>
  <si>
    <t>Utility - Gas</t>
  </si>
  <si>
    <t>Utility - Heat</t>
  </si>
  <si>
    <t>Utility - Steam</t>
  </si>
  <si>
    <t>Utility - Propane</t>
  </si>
  <si>
    <t>Utility - Fuel</t>
  </si>
  <si>
    <t>Utility - Biomass Fuel</t>
  </si>
  <si>
    <t>Utility - Gas Transmission</t>
  </si>
  <si>
    <t>Utility - Coal</t>
  </si>
  <si>
    <t>Utility - Other</t>
  </si>
  <si>
    <t>Purchased Power</t>
  </si>
  <si>
    <t>Salaries and Wages</t>
  </si>
  <si>
    <t>Salaries and Wages - Accrued</t>
  </si>
  <si>
    <t>Salaries and Wages - Cross Charges from/to Allocate</t>
  </si>
  <si>
    <t>Overtime</t>
  </si>
  <si>
    <t>Vacation Expenses</t>
  </si>
  <si>
    <t xml:space="preserve"> Salaries </t>
  </si>
  <si>
    <t>Incentive Bonus</t>
  </si>
  <si>
    <t>EIP Bonus</t>
  </si>
  <si>
    <t>LTIP Bonus</t>
  </si>
  <si>
    <t>Bonus Other</t>
  </si>
  <si>
    <t>Share Options</t>
  </si>
  <si>
    <t>Project Labor Hours</t>
  </si>
  <si>
    <t>Capitalized Time</t>
  </si>
  <si>
    <t>Operating Exp. Charged to Plant</t>
  </si>
  <si>
    <t>401K Profit Sharing</t>
  </si>
  <si>
    <t>401K Match</t>
  </si>
  <si>
    <t>RRSP Match</t>
  </si>
  <si>
    <t>Canada Pension Plan</t>
  </si>
  <si>
    <t>Health Admin and Stop Loss</t>
  </si>
  <si>
    <t>Dental</t>
  </si>
  <si>
    <t>Medical</t>
  </si>
  <si>
    <t>Medical Service Plan (MSP)</t>
  </si>
  <si>
    <t>Employee Insurance Deductions</t>
  </si>
  <si>
    <t>Health Insurance Claims</t>
  </si>
  <si>
    <t>Group Insurance</t>
  </si>
  <si>
    <t>Health Insurance</t>
  </si>
  <si>
    <t>Workers Compensation Insurance (WCB)</t>
  </si>
  <si>
    <t>Unemployment Insurance (EI)</t>
  </si>
  <si>
    <t>Union Dues</t>
  </si>
  <si>
    <t>Term Life Insurance</t>
  </si>
  <si>
    <t>Term Life Insurance Opt</t>
  </si>
  <si>
    <t>Depend Life Insurance Opt</t>
  </si>
  <si>
    <t>Vacation</t>
  </si>
  <si>
    <t>Education / Tuition</t>
  </si>
  <si>
    <t>Safety</t>
  </si>
  <si>
    <t>Longevity</t>
  </si>
  <si>
    <t>Incidental</t>
  </si>
  <si>
    <t>Holiday</t>
  </si>
  <si>
    <t>Jury Duty</t>
  </si>
  <si>
    <t>Other Employee Benefits</t>
  </si>
  <si>
    <t>Payroll Suspense</t>
  </si>
  <si>
    <t>Pension &amp; Other Benefits</t>
  </si>
  <si>
    <t>Consulting</t>
  </si>
  <si>
    <t>Accounting and Audit</t>
  </si>
  <si>
    <t>Recruitment</t>
  </si>
  <si>
    <t>Legal</t>
  </si>
  <si>
    <t>Payroll</t>
  </si>
  <si>
    <t>Tax</t>
  </si>
  <si>
    <t>Engineering</t>
  </si>
  <si>
    <t>Temporary Labor</t>
  </si>
  <si>
    <t>Police</t>
  </si>
  <si>
    <t>Environmental</t>
  </si>
  <si>
    <t>Management Fee</t>
  </si>
  <si>
    <t>Contractor Outside Services</t>
  </si>
  <si>
    <t>Employee Finder Fees</t>
  </si>
  <si>
    <t>Other Outside Services</t>
  </si>
  <si>
    <t>Outside Services - Other</t>
  </si>
  <si>
    <t>Computer Repair and Maintenance</t>
  </si>
  <si>
    <t>Computer Supplies</t>
  </si>
  <si>
    <t>Internet Services</t>
  </si>
  <si>
    <t>Website Development</t>
  </si>
  <si>
    <t>Computer Licensing</t>
  </si>
  <si>
    <t>Software</t>
  </si>
  <si>
    <t>Computer Amort</t>
  </si>
  <si>
    <t>Other Computer/IT Expenses</t>
  </si>
  <si>
    <t>IT DEPARTMENT</t>
  </si>
  <si>
    <t>General Liability Insurance</t>
  </si>
  <si>
    <t>Property Insurance</t>
  </si>
  <si>
    <t>Vehicle Insurance</t>
  </si>
  <si>
    <t>Uninsured Losses</t>
  </si>
  <si>
    <t>Other Insurance</t>
  </si>
  <si>
    <t>Insurance</t>
  </si>
  <si>
    <t>Building Rent</t>
  </si>
  <si>
    <t>Building Rent - Inducement</t>
  </si>
  <si>
    <t>Building Rent - Recovery</t>
  </si>
  <si>
    <t>Rent</t>
  </si>
  <si>
    <t>Office Supplies</t>
  </si>
  <si>
    <t>Kitchen Supplies</t>
  </si>
  <si>
    <t>Cleaning Supplies</t>
  </si>
  <si>
    <t>Office Equipment - Rent/Leased</t>
  </si>
  <si>
    <t>Office Printing/Blueprints</t>
  </si>
  <si>
    <t>Office Publications/Subscriptions</t>
  </si>
  <si>
    <t xml:space="preserve"> Printing/Blueprints</t>
  </si>
  <si>
    <t>Office Shipping Charges/Postage/Courier</t>
  </si>
  <si>
    <t xml:space="preserve"> Other Office Expenses</t>
  </si>
  <si>
    <t>Office Supplies &amp; Other Office Exp.</t>
  </si>
  <si>
    <t>Office Electric</t>
  </si>
  <si>
    <t>Office Gas/Heat</t>
  </si>
  <si>
    <t>Office Water</t>
  </si>
  <si>
    <t>Office Other Utilities</t>
  </si>
  <si>
    <t>Office Garbage Disposal/Removal</t>
  </si>
  <si>
    <t>Office Landscape/Mowing</t>
  </si>
  <si>
    <t>Office Security/Alarm System</t>
  </si>
  <si>
    <t>Office Cleaning Services</t>
  </si>
  <si>
    <t>Other Office Maintenance</t>
  </si>
  <si>
    <t>Landline/Telephone/Fax</t>
  </si>
  <si>
    <t>Cellular/Mobile Phones</t>
  </si>
  <si>
    <t>Holiday Events/Picnics</t>
  </si>
  <si>
    <t>Meals and Entertainment</t>
  </si>
  <si>
    <t>Meals and Entertainment - 50% Tax Deductible</t>
  </si>
  <si>
    <t>Meals and Entertainment - Non Deductible</t>
  </si>
  <si>
    <t>Answering Service</t>
  </si>
  <si>
    <t>Other Office Expenses</t>
  </si>
  <si>
    <t>Office Utilities</t>
  </si>
  <si>
    <t>Accommodation/Hotel/Lodging</t>
  </si>
  <si>
    <t>Airfare</t>
  </si>
  <si>
    <t>Transportation excl. Airfare</t>
  </si>
  <si>
    <t>Travel - Meals and Entertainment</t>
  </si>
  <si>
    <t>Travel - Meals and Entertainment - 50% Tax Deductible</t>
  </si>
  <si>
    <t>Travel - Meals and Entertainment - Non Deductible</t>
  </si>
  <si>
    <t>Other Travel</t>
  </si>
  <si>
    <t>TRAVEL EXPENSE</t>
  </si>
  <si>
    <t>Vehicle Leasing</t>
  </si>
  <si>
    <t>Vehicle Fuel</t>
  </si>
  <si>
    <t xml:space="preserve"> Fleet</t>
  </si>
  <si>
    <t xml:space="preserve"> Fuel</t>
  </si>
  <si>
    <t xml:space="preserve"> Licenses And Fees</t>
  </si>
  <si>
    <t>Vehicle Repairs and Maintenance</t>
  </si>
  <si>
    <t>Vehicle Registration/Licensing Fees</t>
  </si>
  <si>
    <t>Vehicle - Employee Mileage Claim</t>
  </si>
  <si>
    <t>Project Vehicle Hours</t>
  </si>
  <si>
    <t>Vehicle Charged to Projects</t>
  </si>
  <si>
    <t>Vehicle - Other Costs</t>
  </si>
  <si>
    <t>Transportation</t>
  </si>
  <si>
    <t>Rate Case Amortization</t>
  </si>
  <si>
    <t>Cost of Service Study</t>
  </si>
  <si>
    <t>Depreciation Study</t>
  </si>
  <si>
    <t>Regulatory Penalties and Fines</t>
  </si>
  <si>
    <t>Regulatory Fees</t>
  </si>
  <si>
    <t>Water Resource Conservation</t>
  </si>
  <si>
    <t>Misc Rate Case Expense</t>
  </si>
  <si>
    <t>Other Regulatory Expenses</t>
  </si>
  <si>
    <t>Regulatory Commission Exp.</t>
  </si>
  <si>
    <t>Advertising</t>
  </si>
  <si>
    <t>Trade Shows</t>
  </si>
  <si>
    <t>Promotions/Corporate Sponsor</t>
  </si>
  <si>
    <t>Promotions - 50%</t>
  </si>
  <si>
    <t>Bank Service Charges</t>
  </si>
  <si>
    <t>Bank Charges - Merchant</t>
  </si>
  <si>
    <t xml:space="preserve"> Other Misc Expense</t>
  </si>
  <si>
    <t xml:space="preserve"> Corporate Sponsor</t>
  </si>
  <si>
    <t xml:space="preserve"> Bank Service Charges</t>
  </si>
  <si>
    <t>Letter of Credit Fees</t>
  </si>
  <si>
    <t>Donations for Registered Charities</t>
  </si>
  <si>
    <t>Donations for Non-Registered Charities</t>
  </si>
  <si>
    <t>License Fees</t>
  </si>
  <si>
    <t>Franchise Fee</t>
  </si>
  <si>
    <t>5% FF on Usage</t>
  </si>
  <si>
    <t>Penalties and Fines</t>
  </si>
  <si>
    <t>Penalties and Fines to Government (Non-Deductible)</t>
  </si>
  <si>
    <t>Education and Training</t>
  </si>
  <si>
    <t>Memberships and Dues</t>
  </si>
  <si>
    <t>Payroll Admin Fee</t>
  </si>
  <si>
    <t>Director and Board Fees</t>
  </si>
  <si>
    <t>Corporate Governance</t>
  </si>
  <si>
    <t>Credit Card Expense Clearing</t>
  </si>
  <si>
    <t>Credit Card/Cash Expense - Unallocated</t>
  </si>
  <si>
    <t>Cost Recovery</t>
  </si>
  <si>
    <t>Discount/Rebate Taken</t>
  </si>
  <si>
    <t>Community Service</t>
  </si>
  <si>
    <t>Other Misc Expense</t>
  </si>
  <si>
    <t>MISCELLANEOUS EXPENSE</t>
  </si>
  <si>
    <t>Bad Debt Expense</t>
  </si>
  <si>
    <t xml:space="preserve"> Bad Debt Expense</t>
  </si>
  <si>
    <t>Bad Debt Collection Expense</t>
  </si>
  <si>
    <t>Uncollectible Accounts Accrual</t>
  </si>
  <si>
    <t>BAD DEBT EXPENSE</t>
  </si>
  <si>
    <t>Billing Stock</t>
  </si>
  <si>
    <t>Billing Envelopes</t>
  </si>
  <si>
    <t>Billing Postage</t>
  </si>
  <si>
    <t>Customer Service Printing</t>
  </si>
  <si>
    <t>Customer Freight/Courier Charges</t>
  </si>
  <si>
    <t>BILLING &amp; CUSTOMER SERVICE EXPENSE</t>
  </si>
  <si>
    <t>Disallowed Utility Plant</t>
  </si>
  <si>
    <t>Commission Ordered Adjustments</t>
  </si>
  <si>
    <t>COMMISSION ORDERED ADJUSTMENTS</t>
  </si>
  <si>
    <t>FICA</t>
  </si>
  <si>
    <t>Payroll Tax</t>
  </si>
  <si>
    <t>Employer Health Tax</t>
  </si>
  <si>
    <t>Federal Unemployment Tax</t>
  </si>
  <si>
    <t>State Unemployment Tax</t>
  </si>
  <si>
    <t>Other Payroll Taxes</t>
  </si>
  <si>
    <t>Payroll Taxes</t>
  </si>
  <si>
    <t>Franchise Taxes</t>
  </si>
  <si>
    <t>Gross Receipts Taxes</t>
  </si>
  <si>
    <t>Personal Property Taxes</t>
  </si>
  <si>
    <t xml:space="preserve"> Personal Property Taxes</t>
  </si>
  <si>
    <t xml:space="preserve"> Utility Taxes</t>
  </si>
  <si>
    <t>Real Estate Taxes</t>
  </si>
  <si>
    <t>Sales And Use Taxes</t>
  </si>
  <si>
    <t>Utility/Commission Taxes</t>
  </si>
  <si>
    <t>Other General Taxes</t>
  </si>
  <si>
    <t>PROPERTY AND OTHER TAX EXPENSE</t>
  </si>
  <si>
    <t>Intercompany Expense - Clearing (unbilled)</t>
  </si>
  <si>
    <t>Corporate Allocation</t>
  </si>
  <si>
    <t>Regional Allocation</t>
  </si>
  <si>
    <t>Contract Shared Services Allocation</t>
  </si>
  <si>
    <t xml:space="preserve">Allocation Markup </t>
  </si>
  <si>
    <t>ALLOCATIONS (CAM)</t>
  </si>
  <si>
    <t>OPERATING &amp; MAINTENANCE EXPENSE</t>
  </si>
  <si>
    <t>Dep -  Organization</t>
  </si>
  <si>
    <t>Dep -  Franchises</t>
  </si>
  <si>
    <t>Dep -  Struct and Improv General Plant</t>
  </si>
  <si>
    <t>Dep -  Struct and Improv Service Supplies</t>
  </si>
  <si>
    <t>Dep -  Struct and Improv Water Treat Plt</t>
  </si>
  <si>
    <t>Dep -  Struct and Improv Trans Dist Plt</t>
  </si>
  <si>
    <t>Dep -  Struct and Improv Collect Plant</t>
  </si>
  <si>
    <t>Dep -  Struct and Improv Pump Plant</t>
  </si>
  <si>
    <t>Dep -  Struct and Improv Treatment Plant</t>
  </si>
  <si>
    <t>Dep -  Struct and Improv Reclaim WTP</t>
  </si>
  <si>
    <t>Dep -  Struct and Improv Reclaim Wtr Dist</t>
  </si>
  <si>
    <t>Dep -  Struct and Improv Production</t>
  </si>
  <si>
    <t>Dep -  Struct and Improv Natural Gas</t>
  </si>
  <si>
    <t>Dep -  Struct and Improv Transmissions</t>
  </si>
  <si>
    <t>Dep -  Struct and Improv Distribution</t>
  </si>
  <si>
    <t>Dep -  Struct and Improv Electrical</t>
  </si>
  <si>
    <t>Dep -  Struct and Improv Propane</t>
  </si>
  <si>
    <t>Dep -  Struct and Improv Municipal</t>
  </si>
  <si>
    <t>Dep -  Struct and Improv Biomass</t>
  </si>
  <si>
    <t>Dep -  Struct and Improv Office</t>
  </si>
  <si>
    <t>Dep -  Collecting Reservoirs</t>
  </si>
  <si>
    <t>Dep -  Lake, River, Other Intakes</t>
  </si>
  <si>
    <t>Dep -  Wells and Springs</t>
  </si>
  <si>
    <t>Dep -  Infiltration Gallery</t>
  </si>
  <si>
    <t>Dep -  Supply Mains</t>
  </si>
  <si>
    <t>Dep -  Power Generation Equipment</t>
  </si>
  <si>
    <t>Dep -  Electric Pump Equip Src Pump</t>
  </si>
  <si>
    <t>Dep -  Electric Pump Equip WTP</t>
  </si>
  <si>
    <t>Dep -  Electric Pump Equip Trans Dist</t>
  </si>
  <si>
    <t>Dep -  Water Treatment Equipment</t>
  </si>
  <si>
    <t>Dep -  Dist Resv and Standpipes</t>
  </si>
  <si>
    <t>Dep -  Trans and Distr Mains</t>
  </si>
  <si>
    <t>Dep -  Service Lines</t>
  </si>
  <si>
    <t>Dep -  Meters</t>
  </si>
  <si>
    <t>Dep -  Meter Installations</t>
  </si>
  <si>
    <t>Dep -  Hydrants</t>
  </si>
  <si>
    <t>Dep -  Backflow Prevention Devices</t>
  </si>
  <si>
    <t>Dep -  Power Gen Equip Coll Plt</t>
  </si>
  <si>
    <t>Dep -  Power Gen Equip Pump Plt</t>
  </si>
  <si>
    <t>Dep -  Power Gen Equip Treat Plt</t>
  </si>
  <si>
    <t>Dep -  Sewer Force Main</t>
  </si>
  <si>
    <t>Dep -  Sewer Gravity Main</t>
  </si>
  <si>
    <t>Dep -  Manholes</t>
  </si>
  <si>
    <t>Dep -  Special Collection Structures</t>
  </si>
  <si>
    <t>Dep -  Service to Customers</t>
  </si>
  <si>
    <t>Dep -  Flow Measure Devices</t>
  </si>
  <si>
    <t>Dep -  Flow Measure Install</t>
  </si>
  <si>
    <t>Dep -  Receiving Wells</t>
  </si>
  <si>
    <t>Dep -  Pumping Equip Pump Plt</t>
  </si>
  <si>
    <t>Dep -  Pumping Equip Reclaim WTP</t>
  </si>
  <si>
    <t>Dep -  Pumping Equip Rcl Wtr Dist</t>
  </si>
  <si>
    <t>Dep -  Treat/Disp Equip Lagoon</t>
  </si>
  <si>
    <t>Dep -  Treat/Disp Equip Trt Plt</t>
  </si>
  <si>
    <t>Dep -  Treat/Disp Equip Rclm Wtr</t>
  </si>
  <si>
    <t>Dep -  Plant Sewers Treatment Plt</t>
  </si>
  <si>
    <t>Dep -  Plant Sewers Reclaim Wtr</t>
  </si>
  <si>
    <t>Dep -  Outfall Lines</t>
  </si>
  <si>
    <t>Dep -  Reservoirs</t>
  </si>
  <si>
    <t>Dep -  House Regulators</t>
  </si>
  <si>
    <t>Dep -  House Regulatory Install</t>
  </si>
  <si>
    <t>Dep -  Reuse Services</t>
  </si>
  <si>
    <t>Dep -  Reuse Mtr/Installations</t>
  </si>
  <si>
    <t>Dep -  Reuse Dist Reservoirs</t>
  </si>
  <si>
    <t>Dep -  Reuse Transmission and Dist</t>
  </si>
  <si>
    <t>Dep -  Processing Plant</t>
  </si>
  <si>
    <t>Dep -  Maintenance Structure and Improv</t>
  </si>
  <si>
    <t>Dep -  Other and Misc Equip Intangible Plt</t>
  </si>
  <si>
    <t>Dep -  Other and Misc Equip Source Supply</t>
  </si>
  <si>
    <t>Dep -  Other and Misc Equip WTP</t>
  </si>
  <si>
    <t>Dep -  Other and Misc Equip Trans Dist</t>
  </si>
  <si>
    <t>Dep -  Other Tangible Plant</t>
  </si>
  <si>
    <t>Dep -  Other Plant Collection</t>
  </si>
  <si>
    <t>Dep -  Other Plant Pump</t>
  </si>
  <si>
    <t>Dep -  Other Plant Treatment</t>
  </si>
  <si>
    <t>Dep -  Other Plant Reclaim Water Trt</t>
  </si>
  <si>
    <t>Dep -  Other Plant Reclaim Water Dist</t>
  </si>
  <si>
    <t>Dep -  Other Plant</t>
  </si>
  <si>
    <t>Dep -  Plant Alloc</t>
  </si>
  <si>
    <t>Dep -  Domestic Water</t>
  </si>
  <si>
    <t>Dep -  Irrigation Water</t>
  </si>
  <si>
    <t>Dep -  Geothermal</t>
  </si>
  <si>
    <t>Dep -  District Energy System</t>
  </si>
  <si>
    <t>Dep -  Concession</t>
  </si>
  <si>
    <t>Dep - DES - Startup Costs</t>
  </si>
  <si>
    <t>Dep - DES - Project Management</t>
  </si>
  <si>
    <t>Dep - DES - Temporary Energy Centre</t>
  </si>
  <si>
    <t>Dep - DES - Distribution Piping System</t>
  </si>
  <si>
    <t>Dep - DES - Energy Transfer Station</t>
  </si>
  <si>
    <t>Dep - DES - Project Development</t>
  </si>
  <si>
    <t>Dep - DES - Engineer</t>
  </si>
  <si>
    <t>Dep - DES - Low Rise Connection</t>
  </si>
  <si>
    <t>Dep - Non-Utility Property</t>
  </si>
  <si>
    <t>Dep - Plant Held for Future Use</t>
  </si>
  <si>
    <t>Dep – Disallowed Utility Plant</t>
  </si>
  <si>
    <t>Dep - Land</t>
  </si>
  <si>
    <t>Dep -  Building</t>
  </si>
  <si>
    <t>Dep -  Leasehold Improvement</t>
  </si>
  <si>
    <t>Dep -  Office Furniture</t>
  </si>
  <si>
    <t>Dep -  Office Equipment</t>
  </si>
  <si>
    <t>Dep -  Stores Equipment</t>
  </si>
  <si>
    <t>Dep -  Lab Equipment</t>
  </si>
  <si>
    <t>Dep -  Rental Equipment</t>
  </si>
  <si>
    <t>Dep -  Tool Shop Equipment</t>
  </si>
  <si>
    <t>Dep -  Power Operated Equipment</t>
  </si>
  <si>
    <t>Dep -  Communications Equipment</t>
  </si>
  <si>
    <t>Dep -  Misc Equipment</t>
  </si>
  <si>
    <t>Dep -  Vehicles</t>
  </si>
  <si>
    <t>Dep -  Computer Hardware</t>
  </si>
  <si>
    <t>Dep -  Desktop/Laptop Computers</t>
  </si>
  <si>
    <t>Dep -  Mainframe Computers</t>
  </si>
  <si>
    <t>Dep -  Mini Comp Wtr</t>
  </si>
  <si>
    <t>Dep -  Computer Software</t>
  </si>
  <si>
    <t>Dep -  Comp Systems</t>
  </si>
  <si>
    <t>Dep -  Micro Systems</t>
  </si>
  <si>
    <t>Depreciation</t>
  </si>
  <si>
    <t>Dep -  Purchase Acquisition Adjustments</t>
  </si>
  <si>
    <t>Amort CIAC - Organization</t>
  </si>
  <si>
    <t>Amort CIAC - Franchises</t>
  </si>
  <si>
    <t>Amort CIAC - Structure/Improvement Src Supply</t>
  </si>
  <si>
    <t>Amort CIAC - Structure/Improvement WTP</t>
  </si>
  <si>
    <t>Amort CIAC - Structure/Improvement Trans Dist</t>
  </si>
  <si>
    <t>Amort CIAC - Structure/Improvement Coll Plant</t>
  </si>
  <si>
    <t>Amort CIAC - Structure/Improvement Pump Plant Ls</t>
  </si>
  <si>
    <t>Amort CIAC - Structure/Improvement Treat Plant</t>
  </si>
  <si>
    <t>Amort CIAC - Structure/Improvement Reclaim Dist</t>
  </si>
  <si>
    <t>Amort CIAC - Structure/Improvement Reclaim WTP</t>
  </si>
  <si>
    <t>Amort CIAC - Structure/Improvement Generator Plant</t>
  </si>
  <si>
    <t>Amort CIAC - Power Generator Equipment COLL Plant</t>
  </si>
  <si>
    <t>Amort CIAC - Power Generator Equipment Treatment Plant</t>
  </si>
  <si>
    <t>Amort CIAC - Power Generator Equipment Reclaim WTP</t>
  </si>
  <si>
    <t>Amort CIAC - Power Generator Equipment Reclaim Dist</t>
  </si>
  <si>
    <t>Amort CIAC - Power Generator Equipment Pump Plant</t>
  </si>
  <si>
    <t>Amort CIAC - Wells and Springs</t>
  </si>
  <si>
    <t>Amort CIAC - Supply Mains</t>
  </si>
  <si>
    <t>Amort CIAC - Electric Pump Equipment Src Pump</t>
  </si>
  <si>
    <t>Amort CIAC - Electric Pump Equipment Water Treatment Plant</t>
  </si>
  <si>
    <t>Amort CIAC - Electric Pump Equipment Trans Dist</t>
  </si>
  <si>
    <t>Amort CIAC - Water Treatment Equipment</t>
  </si>
  <si>
    <t>Amort CIAC - Dist Resv and S</t>
  </si>
  <si>
    <t>Amort CIAC - Trans and Distr Mains</t>
  </si>
  <si>
    <t>Amort CIAC - Service Lines</t>
  </si>
  <si>
    <t>Amort CIAC - Meters</t>
  </si>
  <si>
    <t>Amort CIAC - Meter Installations</t>
  </si>
  <si>
    <t>Amort CIAC - Hydrants</t>
  </si>
  <si>
    <t>Amort CIAC - Backflow Prevent D</t>
  </si>
  <si>
    <t>Amort CIAC - Collecting Reservo</t>
  </si>
  <si>
    <t>Amort CIAC - Lake, River, Other</t>
  </si>
  <si>
    <t>Amort CIAC - Office Structure</t>
  </si>
  <si>
    <t>Amort CIAC - Office Furniture/Equipment</t>
  </si>
  <si>
    <t>Amort CIAC - Misc Equipment</t>
  </si>
  <si>
    <t>Amort CIAC - Other Tangible Plant</t>
  </si>
  <si>
    <t>Amort CIAC - Tap Fee</t>
  </si>
  <si>
    <t>Amort CIAC - Management Fee</t>
  </si>
  <si>
    <t>Amort CIAC - Line Ext Fee</t>
  </si>
  <si>
    <t>Amort CIAC - Res Cap Fee</t>
  </si>
  <si>
    <t>Amort CIAC - Plant Mod Fee</t>
  </si>
  <si>
    <t>Amort CIAC - Plant Meter Fee</t>
  </si>
  <si>
    <t>Amort CIAC - Sewer Force Main</t>
  </si>
  <si>
    <t>Amort CIAC - Sewer Gravity Main</t>
  </si>
  <si>
    <t>Amort CIAC - Manholes</t>
  </si>
  <si>
    <t>Amort CIAC - Special Coll Struc</t>
  </si>
  <si>
    <t>Amort CIAC - Service to Customers</t>
  </si>
  <si>
    <t>Amort CIAC - Flow Measure Devices</t>
  </si>
  <si>
    <t>Amort CIAC - Flow Measure Install</t>
  </si>
  <si>
    <t>Amort CIAC - Pump Equipment Pump Plant</t>
  </si>
  <si>
    <t>Amort CIAC - Pump Equipment Reclaim Water</t>
  </si>
  <si>
    <t>Amort CIAC - Pump Equipment Reclaim Dist</t>
  </si>
  <si>
    <t>Amort CIAC - Laboratory Equipment</t>
  </si>
  <si>
    <t>Amort CIAC - Treatment/Disp Equipment Lagoon</t>
  </si>
  <si>
    <t>Amort CIAC - Treatment/Disp Equipment Treatment Plant</t>
  </si>
  <si>
    <t>Amort CIAC - Treatment/Disp Equipment Reclaim WTP</t>
  </si>
  <si>
    <t>Amort CIAC - Sewer Treatment Plant</t>
  </si>
  <si>
    <t>Amort CIAC - Outfall Lines</t>
  </si>
  <si>
    <t>Amort CIAC - Stores Equipment</t>
  </si>
  <si>
    <t>Amort CIAC - Power Operated Equipment</t>
  </si>
  <si>
    <t>Amort CIAC - Communication Equipment</t>
  </si>
  <si>
    <t>Amort CIAC - Reuse Services</t>
  </si>
  <si>
    <t>Amort CIAC - Reuse Dist Reservoir</t>
  </si>
  <si>
    <t>Amort CIAC - Reuse Transmission</t>
  </si>
  <si>
    <t>Amort CIAC - Capital</t>
  </si>
  <si>
    <t>Amort CIAC - Commercial Concession</t>
  </si>
  <si>
    <t>Amort CIAC - Developer</t>
  </si>
  <si>
    <t>Amort CIAC - Post Oct 97</t>
  </si>
  <si>
    <t>Amort CIAC - New (Taxable)N</t>
  </si>
  <si>
    <t>Amort CIAC - Old-10 Year (Taxable)</t>
  </si>
  <si>
    <t>Amort CIAC - Old Plant</t>
  </si>
  <si>
    <t>Amort CIAC - Estimates Only</t>
  </si>
  <si>
    <t>Amort CIAC - Unallocated - Non-taxable</t>
  </si>
  <si>
    <t>Amort CIAC - Unallocated - Taxable</t>
  </si>
  <si>
    <t>Amort CIAC - Utility Reloc/Non-taxable</t>
  </si>
  <si>
    <t>Amort CIAC - Utility Reloc/Taxable</t>
  </si>
  <si>
    <t>Amort CIAC - Residential</t>
  </si>
  <si>
    <t>Amort CIAC - Concession CIAC ETS/DPS - SC</t>
  </si>
  <si>
    <t>Amort CIAC - BC Hydro Grant</t>
  </si>
  <si>
    <t>Amort CIAC - Land</t>
  </si>
  <si>
    <t>Amort - Customer Relationships</t>
  </si>
  <si>
    <t>Amort - Intangible Assets - Other</t>
  </si>
  <si>
    <t>Amort - Intangible Assets - Other Concession</t>
  </si>
  <si>
    <t>Amortization of CIAC</t>
  </si>
  <si>
    <t>Interest - Term Loan</t>
  </si>
  <si>
    <t>Interest - Revolver</t>
  </si>
  <si>
    <t>Standby/Letter of Credit Fees</t>
  </si>
  <si>
    <t>Interest - Note Indenture</t>
  </si>
  <si>
    <t>Interest - Preferred Shares</t>
  </si>
  <si>
    <t xml:space="preserve">Interest - Priv Placement </t>
  </si>
  <si>
    <t>Amort of Debt and Acq Exp</t>
  </si>
  <si>
    <t>Amort of Deferred Financing Fees</t>
  </si>
  <si>
    <t>Amort of Capital Lease Obligation</t>
  </si>
  <si>
    <t>Intercompany Interest Expense</t>
  </si>
  <si>
    <t>Interest - Debt ADEC</t>
  </si>
  <si>
    <t>Interest - Capital Lease</t>
  </si>
  <si>
    <t>Interest - Pooling Accounts</t>
  </si>
  <si>
    <t>Interest - Other</t>
  </si>
  <si>
    <t>Interest Income - General</t>
  </si>
  <si>
    <t>Interest Income - Late Charge</t>
  </si>
  <si>
    <t>INTEREST EXPENSE, NET</t>
  </si>
  <si>
    <t>AFUDC (for equity capital)</t>
  </si>
  <si>
    <t>AFUDC (FOR EQUITY CAPITAL)</t>
  </si>
  <si>
    <t>Gain/Loss - Sale of Fixed Assets</t>
  </si>
  <si>
    <t>Gain/Loss - Investment</t>
  </si>
  <si>
    <t>Gain/Loss - Discontinued Operations</t>
  </si>
  <si>
    <t>GAIN/LOSS - DISCONTINUED OPERATIONS</t>
  </si>
  <si>
    <t>Equity Income</t>
  </si>
  <si>
    <t>Income from Joint Arrangements</t>
  </si>
  <si>
    <t>Dividend Income from External</t>
  </si>
  <si>
    <t>Dividend Income from Affiliate</t>
  </si>
  <si>
    <t>Equity and Dividend Income</t>
  </si>
  <si>
    <t>Foreign Exchange Gain/Loss – Realized</t>
  </si>
  <si>
    <t>Foreign Exchange Gain/Loss – Unrealized</t>
  </si>
  <si>
    <t>Other Gains and Losses</t>
  </si>
  <si>
    <t>Derivative Instruments MTM - Unrealized Gain/Loss</t>
  </si>
  <si>
    <t>OTHER GAINS AND LOSSES</t>
  </si>
  <si>
    <t>Misc Income</t>
  </si>
  <si>
    <t>Net Contract Income</t>
  </si>
  <si>
    <t>CIAC Gross-Up Tax</t>
  </si>
  <si>
    <t>OTHER NON-OPERATING INCOME</t>
  </si>
  <si>
    <t>Discontinued Operations</t>
  </si>
  <si>
    <t>DISCONTINUED OPERATIONS</t>
  </si>
  <si>
    <t>Federal Income Taxes</t>
  </si>
  <si>
    <t>State Income Taxes</t>
  </si>
  <si>
    <t>CURRENT INCOME TAXES</t>
  </si>
  <si>
    <t>Deferred Federal Income Taxes</t>
  </si>
  <si>
    <t>Deferred State Income Taxes</t>
  </si>
  <si>
    <t>Investment Tax Credit Amortization</t>
  </si>
  <si>
    <t>FUTURE INCOME TAXES</t>
  </si>
  <si>
    <t>INCOME TAX EXPENSE</t>
  </si>
  <si>
    <t>NET INCOME</t>
  </si>
  <si>
    <t>Water</t>
  </si>
  <si>
    <t>Sewer</t>
  </si>
  <si>
    <t>Sum of Ending Balances Net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</si>
  <si>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</si>
  <si>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</si>
  <si>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</si>
  <si>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</si>
  <si>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</si>
  <si>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</si>
  <si>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</si>
  <si>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</si>
  <si>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</si>
  <si>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</si>
  <si>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N</t>
  </si>
  <si>
    <t>Sep-21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</si>
</sst>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mm/dd/yyyy\ h:mm\ AM/PM"/>
    <numFmt numFmtId="165" formatCode="#,##0.00;\-#,##0.00"/>
    <numFmt numFmtId="166" formatCode="_(* #,##0_);_(* \(#,##0\);_(* &quot;-&quot;??_);_(@_)"/>
  </numFmts>
  <fonts count="5" x14ac:knownFonts="1">
    <font>
      <sz val="11"/>
      <color theme="1"/>
      <name val="Calibri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CADCEA"/>
      </patternFill>
    </fill>
    <fill>
      <patternFill patternType="solid">
        <fgColor rgb="FFD9E5F3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9">
    <xf numFmtId="0" fontId="0" fillId="0" borderId="0" xfId="0"/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/>
    </xf>
    <xf numFmtId="165" fontId="3" fillId="0" borderId="1" xfId="0" applyNumberFormat="1" applyFont="1" applyBorder="1" applyAlignment="1">
      <alignment horizontal="right" vertical="top"/>
    </xf>
    <xf numFmtId="4" fontId="3" fillId="0" borderId="1" xfId="0" applyNumberFormat="1" applyFont="1" applyBorder="1" applyAlignment="1">
      <alignment horizontal="right" vertical="top"/>
    </xf>
    <xf numFmtId="165" fontId="3" fillId="0" borderId="1" xfId="0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6" fontId="0" fillId="0" borderId="0" xfId="0" applyNumberFormat="1"/>
    <xf numFmtId="0" fontId="0" fillId="4" borderId="0" xfId="0" applyFill="1"/>
    <xf numFmtId="0" fontId="0" fillId="5" borderId="0" xfId="0" applyFill="1"/>
    <xf numFmtId="166" fontId="0" fillId="0" borderId="0" xfId="1" applyNumberFormat="1" applyFont="1"/>
    <xf numFmtId="0" fontId="0" fillId="6" borderId="0" xfId="0" applyFill="1"/>
    <xf numFmtId="0" fontId="2" fillId="3" borderId="8" xfId="0" applyFont="1" applyFill="1" applyBorder="1" applyAlignment="1">
      <alignment horizontal="center" vertical="top"/>
    </xf>
    <xf numFmtId="1" fontId="0" fillId="0" borderId="0" xfId="0" applyNumberFormat="1"/>
    <xf numFmtId="0" fontId="0" fillId="0" borderId="1" xfId="0" applyBorder="1" applyAlignment="1">
      <alignment vertical="top"/>
    </xf>
    <xf numFmtId="0" fontId="0" fillId="0" borderId="3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0" xfId="0" applyAlignment="1">
      <alignment horizontal="left" inden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4" fontId="2" fillId="2" borderId="4" xfId="0" applyNumberFormat="1" applyFont="1" applyFill="1" applyBorder="1" applyAlignment="1">
      <alignment horizontal="left" vertical="top" wrapText="1"/>
    </xf>
    <xf numFmtId="164" fontId="2" fillId="2" borderId="5" xfId="0" applyNumberFormat="1" applyFont="1" applyFill="1" applyBorder="1" applyAlignment="1">
      <alignment horizontal="left" vertical="top" wrapText="1"/>
    </xf>
    <xf numFmtId="164" fontId="2" fillId="2" borderId="6" xfId="0" applyNumberFormat="1" applyFont="1" applyFill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3">
    <dxf>
      <numFmt numFmtId="166" formatCode="_(* #,##0_);_(* \(#,##0\);_(* &quot;-&quot;??_);_(@_)"/>
    </dxf>
    <dxf>
      <numFmt numFmtId="166" formatCode="_(* #,##0_);_(* \(#,##0\);_(* &quot;-&quot;??_);_(@_)"/>
    </dxf>
    <dxf>
      <numFmt numFmtId="1" formatCode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677.376361574075" createdVersion="7" refreshedVersion="7" minRefreshableVersion="3" recordCount="2729" xr:uid="{C36D775F-8565-48C8-9B22-20BCCE9909A1}">
  <cacheSource type="worksheet">
    <worksheetSource ref="A1:V2730" sheet="Combined"/>
  </cacheSource>
  <cacheFields count="22">
    <cacheField name="Company" numFmtId="0">
      <sharedItems/>
    </cacheField>
    <cacheField name="Department" numFmtId="0">
      <sharedItems/>
    </cacheField>
    <cacheField name="Utility Type" numFmtId="0">
      <sharedItems count="10">
        <s v="10"/>
        <s v="97"/>
        <s v="00"/>
        <s v="89"/>
        <s v="75"/>
        <s v="91"/>
        <s v="78"/>
        <s v="71"/>
        <s v="15"/>
        <s v="70"/>
      </sharedItems>
    </cacheField>
    <cacheField name="Natural Account" numFmtId="0">
      <sharedItems count="385">
        <s v="000000"/>
        <s v="111280"/>
        <s v="111283"/>
        <s v="112102"/>
        <s v="112202"/>
        <s v="112301"/>
        <s v="113102"/>
        <s v="113211"/>
        <s v="113301"/>
        <s v="113603"/>
        <s v="113712"/>
        <s v="141101"/>
        <s v="141199"/>
        <s v="141201"/>
        <s v="141203"/>
        <s v="141204"/>
        <s v="141205"/>
        <s v="141206"/>
        <s v="141211"/>
        <s v="141220"/>
        <s v="141223"/>
        <s v="141225"/>
        <s v="141227"/>
        <s v="141228"/>
        <s v="141229"/>
        <s v="141230"/>
        <s v="141231"/>
        <s v="141232"/>
        <s v="141233"/>
        <s v="141234"/>
        <s v="141235"/>
        <s v="141236"/>
        <s v="141237"/>
        <s v="141269"/>
        <s v="141274"/>
        <s v="141278"/>
        <s v="141299"/>
        <s v="141303"/>
        <s v="141305"/>
        <s v="141306"/>
        <s v="141308"/>
        <s v="141309"/>
        <s v="141310"/>
        <s v="141399"/>
        <s v="141401"/>
        <s v="141499"/>
        <s v="141501"/>
        <s v="141502"/>
        <s v="141503"/>
        <s v="141504"/>
        <s v="141601"/>
        <s v="141602"/>
        <s v="141603"/>
        <s v="141699"/>
        <s v="141702"/>
        <s v="141703"/>
        <s v="141704"/>
        <s v="141705"/>
        <s v="141706"/>
        <s v="141707"/>
        <s v="141709"/>
        <s v="141710"/>
        <s v="141720"/>
        <s v="141732"/>
        <s v="141748"/>
        <s v="141753"/>
        <s v="141761"/>
        <s v="141798"/>
        <s v="141799"/>
        <s v="141899"/>
        <s v="141901"/>
        <s v="141999"/>
        <s v="142201"/>
        <s v="142203"/>
        <s v="142204"/>
        <s v="142205"/>
        <s v="142206"/>
        <s v="142211"/>
        <s v="142220"/>
        <s v="142223"/>
        <s v="142225"/>
        <s v="142227"/>
        <s v="142228"/>
        <s v="142229"/>
        <s v="142230"/>
        <s v="142231"/>
        <s v="142232"/>
        <s v="142233"/>
        <s v="142234"/>
        <s v="142235"/>
        <s v="142236"/>
        <s v="142237"/>
        <s v="142269"/>
        <s v="142271"/>
        <s v="142274"/>
        <s v="142278"/>
        <s v="142303"/>
        <s v="142305"/>
        <s v="142306"/>
        <s v="142308"/>
        <s v="142309"/>
        <s v="142310"/>
        <s v="142401"/>
        <s v="142501"/>
        <s v="142502"/>
        <s v="142503"/>
        <s v="142504"/>
        <s v="142601"/>
        <s v="142602"/>
        <s v="142603"/>
        <s v="142901"/>
        <s v="170002"/>
        <s v="170003"/>
        <s v="170004"/>
        <s v="170005"/>
        <s v="170006"/>
        <s v="170007"/>
        <s v="170009"/>
        <s v="170011"/>
        <s v="170099"/>
        <s v="181002"/>
        <s v="181003"/>
        <s v="181006"/>
        <s v="181007"/>
        <s v="181015"/>
        <s v="181099"/>
        <s v="182002"/>
        <s v="182003"/>
        <s v="182006"/>
        <s v="182007"/>
        <s v="182015"/>
        <s v="194006"/>
        <s v="221102"/>
        <s v="221103"/>
        <s v="221104"/>
        <s v="221203"/>
        <s v="222101"/>
        <s v="222102"/>
        <s v="222103"/>
        <s v="222202"/>
        <s v="222206"/>
        <s v="223101"/>
        <s v="223103"/>
        <s v="223105"/>
        <s v="223106"/>
        <s v="223205"/>
        <s v="223206"/>
        <s v="223207"/>
        <s v="223208"/>
        <s v="223209"/>
        <s v="223210"/>
        <s v="223304"/>
        <s v="223307"/>
        <s v="223502"/>
        <s v="224003"/>
        <s v="231001"/>
        <s v="231003"/>
        <s v="233002"/>
        <s v="234001"/>
        <s v="255001"/>
        <s v="255002"/>
        <s v="260003"/>
        <s v="260016"/>
        <s v="260017"/>
        <s v="271026"/>
        <s v="271035"/>
        <s v="271036"/>
        <s v="271037"/>
        <s v="271041"/>
        <s v="272026"/>
        <s v="272035"/>
        <s v="272036"/>
        <s v="272037"/>
        <s v="272041"/>
        <s v="311001"/>
        <s v="320001"/>
        <s v="340001"/>
        <s v="340003"/>
        <s v="411001"/>
        <s v="411002"/>
        <s v="411011"/>
        <s v="411023"/>
        <s v="411024"/>
        <s v="411032"/>
        <s v="411033"/>
        <s v="411038"/>
        <s v="411039"/>
        <s v="411040"/>
        <s v="411042"/>
        <s v="411056"/>
        <s v="411058"/>
        <s v="511001"/>
        <s v="512001"/>
        <s v="512002"/>
        <s v="512003"/>
        <s v="512006"/>
        <s v="512008"/>
        <s v="512009"/>
        <s v="512010"/>
        <s v="512012"/>
        <s v="512013"/>
        <s v="512014"/>
        <s v="512015"/>
        <s v="512016"/>
        <s v="512017"/>
        <s v="512018"/>
        <s v="512019"/>
        <s v="512021"/>
        <s v="512022"/>
        <s v="512023"/>
        <s v="512900"/>
        <s v="513003"/>
        <s v="513008"/>
        <s v="513009"/>
        <s v="513010"/>
        <s v="513900"/>
        <s v="514001"/>
        <s v="514002"/>
        <s v="514900"/>
        <s v="515001"/>
        <s v="515002"/>
        <s v="515003"/>
        <s v="517001"/>
        <s v="521010"/>
        <s v="521020"/>
        <s v="521030"/>
        <s v="521040"/>
        <s v="521060"/>
        <s v="521070"/>
        <s v="521080"/>
        <s v="522001"/>
        <s v="531001"/>
        <s v="531002"/>
        <s v="532001"/>
        <s v="532002"/>
        <s v="532005"/>
        <s v="532006"/>
        <s v="532008"/>
        <s v="532009"/>
        <s v="532012"/>
        <s v="532013"/>
        <s v="532014"/>
        <s v="532016"/>
        <s v="532900"/>
        <s v="540100"/>
        <s v="540200"/>
        <s v="540400"/>
        <s v="540500"/>
        <s v="540600"/>
        <s v="540700"/>
        <s v="540800"/>
        <s v="541100"/>
        <s v="541200"/>
        <s v="541300"/>
        <s v="549000"/>
        <s v="550200"/>
        <s v="550300"/>
        <s v="550400"/>
        <s v="550600"/>
        <s v="550700"/>
        <s v="559900"/>
        <s v="560100"/>
        <s v="560200"/>
        <s v="560300"/>
        <s v="560400"/>
        <s v="560500"/>
        <s v="571100"/>
        <s v="581100"/>
        <s v="581200"/>
        <s v="581300"/>
        <s v="582100"/>
        <s v="583100"/>
        <s v="583200"/>
        <s v="583400"/>
        <s v="584100"/>
        <s v="584200"/>
        <s v="584300"/>
        <s v="584900"/>
        <s v="585100"/>
        <s v="585200"/>
        <s v="585300"/>
        <s v="585400"/>
        <s v="585500"/>
        <s v="585900"/>
        <s v="586100"/>
        <s v="586200"/>
        <s v="587100"/>
        <s v="587500"/>
        <s v="587900"/>
        <s v="591000"/>
        <s v="592000"/>
        <s v="593000"/>
        <s v="594000"/>
        <s v="595000"/>
        <s v="599900"/>
        <s v="601000"/>
        <s v="602000"/>
        <s v="603000"/>
        <s v="604000"/>
        <s v="609000"/>
        <s v="611100"/>
        <s v="612100"/>
        <s v="621100"/>
        <s v="622100"/>
        <s v="623100"/>
        <s v="624100"/>
        <s v="626100"/>
        <s v="627100"/>
        <s v="627200"/>
        <s v="627300"/>
        <s v="628100"/>
        <s v="628200"/>
        <s v="628300"/>
        <s v="628400"/>
        <s v="629100"/>
        <s v="629500"/>
        <s v="629600"/>
        <s v="629900"/>
        <s v="641100"/>
        <s v="642100"/>
        <s v="642200"/>
        <s v="643100"/>
        <s v="643300"/>
        <s v="643400"/>
        <s v="643500"/>
        <s v="643600"/>
        <s v="643700"/>
        <s v="691000"/>
        <s v="692000"/>
        <s v="710201"/>
        <s v="710203"/>
        <s v="710204"/>
        <s v="710205"/>
        <s v="710206"/>
        <s v="710220"/>
        <s v="710223"/>
        <s v="710225"/>
        <s v="710227"/>
        <s v="710228"/>
        <s v="710229"/>
        <s v="710230"/>
        <s v="710231"/>
        <s v="710232"/>
        <s v="710233"/>
        <s v="710234"/>
        <s v="710235"/>
        <s v="710236"/>
        <s v="710237"/>
        <s v="710269"/>
        <s v="710271"/>
        <s v="710274"/>
        <s v="710303"/>
        <s v="710305"/>
        <s v="710306"/>
        <s v="710308"/>
        <s v="710309"/>
        <s v="710310"/>
        <s v="710401"/>
        <s v="710501"/>
        <s v="710502"/>
        <s v="710504"/>
        <s v="710602"/>
        <s v="710901"/>
        <s v="720026"/>
        <s v="720035"/>
        <s v="720036"/>
        <s v="720037"/>
        <s v="720041"/>
        <s v="811002"/>
        <s v="815001"/>
        <s v="816004"/>
        <s v="820001"/>
        <s v="830001"/>
        <s v="842003"/>
        <s v="843003"/>
        <s v="910001"/>
        <s v="910002"/>
        <s v="920001"/>
        <s v="920002"/>
        <s v="N10005"/>
        <s v="N10006"/>
        <s v="N10007"/>
        <s v="223305"/>
        <s v="223306"/>
        <s v="260023"/>
      </sharedItems>
    </cacheField>
    <cacheField name="Interco" numFmtId="0">
      <sharedItems/>
    </cacheField>
    <cacheField name="Reserve 1" numFmtId="0">
      <sharedItems/>
    </cacheField>
    <cacheField name="Reserve 2" numFmtId="0">
      <sharedItems/>
    </cacheField>
    <cacheField name="Currency" numFmtId="0">
      <sharedItems/>
    </cacheField>
    <cacheField name="Account Description" numFmtId="0">
      <sharedItems/>
    </cacheField>
    <cacheField name="GL String" numFmtId="0">
      <sharedItems/>
    </cacheField>
    <cacheField name="Beginning Balance Dr" numFmtId="165">
      <sharedItems containsSemiMixedTypes="0" containsString="0" containsNumber="1" minValue="0" maxValue="143030196.81"/>
    </cacheField>
    <cacheField name="Beginning Balance Cr" numFmtId="165">
      <sharedItems containsSemiMixedTypes="0" containsString="0" containsNumber="1" minValue="0" maxValue="145241795.28"/>
    </cacheField>
    <cacheField name="Beginning Balance Net" numFmtId="4">
      <sharedItems containsSemiMixedTypes="0" containsString="0" containsNumber="1" minValue="-12850888.330000006" maxValue="13560729.18"/>
    </cacheField>
    <cacheField name="Current Period Dr" numFmtId="165">
      <sharedItems containsSemiMixedTypes="0" containsString="0" containsNumber="1" minValue="0" maxValue="4982677.8"/>
    </cacheField>
    <cacheField name="Current Period Credit" numFmtId="165">
      <sharedItems containsSemiMixedTypes="0" containsString="0" containsNumber="1" minValue="0" maxValue="4983958.47"/>
    </cacheField>
    <cacheField name="Current Period Net" numFmtId="4">
      <sharedItems containsSemiMixedTypes="0" containsString="0" containsNumber="1" minValue="-732670.45" maxValue="210784.65999999992"/>
    </cacheField>
    <cacheField name="YTD Dr" numFmtId="165">
      <sharedItems containsSemiMixedTypes="0" containsString="0" containsNumber="1" minValue="0" maxValue="10764711.73"/>
    </cacheField>
    <cacheField name="YTD Cr" numFmtId="165">
      <sharedItems containsSemiMixedTypes="0" containsString="0" containsNumber="1" minValue="0" maxValue="10770270.830000002"/>
    </cacheField>
    <cacheField name="YTD Net" numFmtId="165">
      <sharedItems containsSemiMixedTypes="0" containsString="0" containsNumber="1" minValue="-2879938.9400000004" maxValue="994398.12999999989"/>
    </cacheField>
    <cacheField name="Ending Balance Dr" numFmtId="165">
      <sharedItems containsSemiMixedTypes="0" containsString="0" containsNumber="1" minValue="0" maxValue="143030196.81"/>
    </cacheField>
    <cacheField name="Ending Balances Cr" numFmtId="165">
      <sharedItems containsSemiMixedTypes="0" containsString="0" containsNumber="1" minValue="0" maxValue="145241795.28"/>
    </cacheField>
    <cacheField name="Ending Balances Net" numFmtId="4">
      <sharedItems containsSemiMixedTypes="0" containsString="0" containsNumber="1" minValue="-12850888.330000006" maxValue="13560729.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706.710980671298" createdVersion="7" refreshedVersion="7" minRefreshableVersion="3" recordCount="1375" xr:uid="{EB357313-9A63-4B0A-A923-FC59D00E1F8C}">
  <cacheSource type="worksheet">
    <worksheetSource ref="A18:W1393" sheet="Jan - Mar 22"/>
  </cacheSource>
  <cacheFields count="23">
    <cacheField name="Company" numFmtId="0">
      <sharedItems/>
    </cacheField>
    <cacheField name="Department" numFmtId="0">
      <sharedItems/>
    </cacheField>
    <cacheField name="Utility Type" numFmtId="0">
      <sharedItems/>
    </cacheField>
    <cacheField name="Natural Account" numFmtId="0">
      <sharedItems/>
    </cacheField>
    <cacheField name="Interco" numFmtId="0">
      <sharedItems/>
    </cacheField>
    <cacheField name="Reserve 1" numFmtId="0">
      <sharedItems/>
    </cacheField>
    <cacheField name="Reserve 2" numFmtId="0">
      <sharedItems/>
    </cacheField>
    <cacheField name="Currency" numFmtId="0">
      <sharedItems/>
    </cacheField>
    <cacheField name="Account Description" numFmtId="0">
      <sharedItems/>
    </cacheField>
    <cacheField name="GL String" numFmtId="0">
      <sharedItems/>
    </cacheField>
    <cacheField name="Beginning Balance Dr" numFmtId="165">
      <sharedItems containsSemiMixedTypes="0" containsString="0" containsNumber="1" minValue="0" maxValue="143030196.81"/>
    </cacheField>
    <cacheField name="Beginning Balance Cr" numFmtId="165">
      <sharedItems containsSemiMixedTypes="0" containsString="0" containsNumber="1" minValue="0" maxValue="145241795.28"/>
    </cacheField>
    <cacheField name="Beginning Balance Net" numFmtId="4">
      <sharedItems containsSemiMixedTypes="0" containsString="0" containsNumber="1" minValue="-12850888.330000006" maxValue="13560729.18"/>
    </cacheField>
    <cacheField name="Current Period Dr" numFmtId="165">
      <sharedItems containsSemiMixedTypes="0" containsString="0" containsNumber="1" minValue="0" maxValue="4982677.8"/>
    </cacheField>
    <cacheField name="Current Period Credit" numFmtId="165">
      <sharedItems containsSemiMixedTypes="0" containsString="0" containsNumber="1" minValue="0" maxValue="4983958.47"/>
    </cacheField>
    <cacheField name="Current Period Net" numFmtId="4">
      <sharedItems containsSemiMixedTypes="0" containsString="0" containsNumber="1" minValue="-732670.45" maxValue="210784.65999999992"/>
    </cacheField>
    <cacheField name="YTD Dr" numFmtId="165">
      <sharedItems containsSemiMixedTypes="0" containsString="0" containsNumber="1" minValue="0" maxValue="4982677.8000000007"/>
    </cacheField>
    <cacheField name="YTD Cr" numFmtId="165">
      <sharedItems containsSemiMixedTypes="0" containsString="0" containsNumber="1" minValue="0" maxValue="4983958.4700000007"/>
    </cacheField>
    <cacheField name="YTD Net" numFmtId="165">
      <sharedItems containsSemiMixedTypes="0" containsString="0" containsNumber="1" minValue="-732670.45" maxValue="210784.65999999922"/>
    </cacheField>
    <cacheField name="Ending Balance Dr" numFmtId="165">
      <sharedItems containsSemiMixedTypes="0" containsString="0" containsNumber="1" minValue="0" maxValue="143030196.81"/>
    </cacheField>
    <cacheField name="Ending Balances Cr" numFmtId="165">
      <sharedItems containsSemiMixedTypes="0" containsString="0" containsNumber="1" minValue="0" maxValue="145241795.28"/>
    </cacheField>
    <cacheField name="Ending Balances Net" numFmtId="4">
      <sharedItems containsSemiMixedTypes="0" containsString="0" containsNumber="1" minValue="-12850888.330000006" maxValue="13560729.18"/>
    </cacheField>
    <cacheField name="Account" numFmtId="0">
      <sharedItems count="11">
        <s v="0"/>
        <s v="1"/>
        <s v="2"/>
        <s v="3"/>
        <s v="4"/>
        <s v="5"/>
        <s v="6"/>
        <s v="7"/>
        <s v="8"/>
        <s v="9"/>
        <s v="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9">
  <r>
    <s v="2210"/>
    <s v="312005"/>
    <x v="0"/>
    <x v="0"/>
    <s v="0000"/>
    <s v="000"/>
    <s v="0000"/>
    <s v="USD"/>
    <s v="Water Service Corporation.Water Serv Corp Kentucky.Water.Default Account.Default Company.Default Reserve1.Default Reserve2"/>
    <s v="2210.312005.10.000000.0000.000.0000"/>
    <n v="0"/>
    <n v="0"/>
    <n v="0"/>
    <n v="0"/>
    <n v="0"/>
    <n v="0"/>
    <n v="138591.57"/>
    <n v="138591.57"/>
    <n v="0"/>
    <n v="138591.57"/>
    <n v="138591.57"/>
    <n v="0"/>
  </r>
  <r>
    <s v="2210"/>
    <s v="312040"/>
    <x v="1"/>
    <x v="1"/>
    <s v="0000"/>
    <s v="000"/>
    <s v="0000"/>
    <s v="USD"/>
    <s v="Water Service Corporation.Water Serv Corp Kentucky .BS Combined.Cash - Commercial Bank - .Default Company.Default Reserve1.Default Reserve2"/>
    <s v="2210.312040.97.111280.0000.000.0000"/>
    <n v="4023496.39"/>
    <n v="3908231.19"/>
    <n v="115265.20000000019"/>
    <n v="669944.18999999994"/>
    <n v="694509.19"/>
    <n v="-24565"/>
    <n v="1948873.9899999998"/>
    <n v="2045418.9200000004"/>
    <n v="-96544.930000000633"/>
    <n v="5972370.3799999999"/>
    <n v="5953650.1100000003"/>
    <n v="18720.269999999553"/>
  </r>
  <r>
    <s v="2210"/>
    <s v="312040"/>
    <x v="1"/>
    <x v="2"/>
    <s v="0000"/>
    <s v="000"/>
    <s v="0000"/>
    <s v="USD"/>
    <s v="Water Service Corporation.Water Serv Corp Kentucky .BS Combined.Cash - 1st Community Bank.Default Company.Default Reserve1.Default Reserve2"/>
    <s v="2210.312040.97.111283.0000.000.0000"/>
    <n v="464056"/>
    <n v="440691.99"/>
    <n v="23364.010000000009"/>
    <n v="89796.52"/>
    <n v="90211.74"/>
    <n v="-415.22000000000116"/>
    <n v="255710.87"/>
    <n v="278086.48"/>
    <n v="-22375.609999999986"/>
    <n v="719766.87"/>
    <n v="718778.47"/>
    <n v="988.40000000002328"/>
  </r>
  <r>
    <s v="2210"/>
    <s v="312040"/>
    <x v="1"/>
    <x v="3"/>
    <s v="0000"/>
    <s v="000"/>
    <s v="0000"/>
    <s v="USD"/>
    <s v="Water Service Corporation.Water Serv Corp Kentucky .BS Combined.Accounts Receivable - USD.Default Company.Default Reserve1.Default Reserve2"/>
    <s v="2210.312040.97.112102.0000.000.0000"/>
    <n v="11241342.16"/>
    <n v="10434758.67"/>
    <n v="806583.49000000022"/>
    <n v="2021427.83"/>
    <n v="2105413.42"/>
    <n v="-83985.589999999851"/>
    <n v="9222484.2300000004"/>
    <n v="8890285.6699999999"/>
    <n v="332198.56000000052"/>
    <n v="20463826.390000001"/>
    <n v="19325044.34"/>
    <n v="1138782.0500000007"/>
  </r>
  <r>
    <s v="2210"/>
    <s v="312040"/>
    <x v="1"/>
    <x v="4"/>
    <s v="0000"/>
    <s v="000"/>
    <s v="0000"/>
    <s v="USD"/>
    <s v="Water Service Corporation.Water Serv Corp Kentucky .BS Combined.Allowance for Doubtful Ac.Default Company.Default Reserve1.Default Reserve2"/>
    <s v="2210.312040.97.112202.0000.000.0000"/>
    <n v="45937.8"/>
    <n v="145194.31"/>
    <n v="-99256.51"/>
    <n v="17267.37"/>
    <n v="16926.98"/>
    <n v="340.38999999999942"/>
    <n v="80561.039999999994"/>
    <n v="288200.69"/>
    <n v="-207639.65000000002"/>
    <n v="126498.84"/>
    <n v="433395"/>
    <n v="-306896.16000000003"/>
  </r>
  <r>
    <s v="2210"/>
    <s v="312005"/>
    <x v="0"/>
    <x v="5"/>
    <s v="0000"/>
    <s v="000"/>
    <s v="0000"/>
    <s v="USD"/>
    <s v="Water Service Corporation.Water Serv Corp Kentucky.Water.Unbilled Revenue.Default Company.Default Reserve1.Default Reserve2"/>
    <s v="2210.312005.10.112301.0000.000.0000"/>
    <n v="12700.29"/>
    <n v="8473.81"/>
    <n v="4226.4800000000014"/>
    <n v="6995.96"/>
    <n v="10542.42"/>
    <n v="-3546.46"/>
    <n v="60828.049999999996"/>
    <n v="67255.23"/>
    <n v="-6427.18"/>
    <n v="73528.34"/>
    <n v="75729.039999999994"/>
    <n v="-2200.6999999999971"/>
  </r>
  <r>
    <s v="2210"/>
    <s v="312010"/>
    <x v="0"/>
    <x v="5"/>
    <s v="0000"/>
    <s v="000"/>
    <s v="0000"/>
    <s v="USD"/>
    <s v="Water Service Corporation.Clinton W.Water.Unbilled Revenue.Default Company.Default Reserve1.Default Reserve2"/>
    <s v="2210.312010.10.112301.0000.000.0000"/>
    <n v="190222"/>
    <n v="167777"/>
    <n v="22445"/>
    <n v="103020"/>
    <n v="100837"/>
    <n v="2183"/>
    <n v="352605"/>
    <n v="341193"/>
    <n v="11412"/>
    <n v="542827"/>
    <n v="508970"/>
    <n v="33857"/>
  </r>
  <r>
    <s v="2210"/>
    <s v="312015"/>
    <x v="0"/>
    <x v="5"/>
    <s v="0000"/>
    <s v="000"/>
    <s v="0000"/>
    <s v="USD"/>
    <s v="Water Service Corporation.Middlesboro W.Water.Unbilled Revenue.Default Company.Default Reserve1.Default Reserve2"/>
    <s v="2210.312015.10.112301.0000.000.0000"/>
    <n v="1107211"/>
    <n v="976278"/>
    <n v="130933"/>
    <n v="497004"/>
    <n v="470907"/>
    <n v="26097"/>
    <n v="2078537"/>
    <n v="2044062"/>
    <n v="34475"/>
    <n v="3185748"/>
    <n v="3020340"/>
    <n v="165408"/>
  </r>
  <r>
    <s v="2210"/>
    <s v="312040"/>
    <x v="1"/>
    <x v="5"/>
    <s v="0000"/>
    <s v="000"/>
    <s v="0000"/>
    <s v="USD"/>
    <s v="Water Service Corporation.Water Serv Corp Kentucky .BS Combined.Unbilled Revenue.Default Company.Default Reserve1.Default Reserve2"/>
    <s v="2210.312040.97.112301.0000.000.0000"/>
    <n v="3032307.46"/>
    <n v="3032307.46"/>
    <n v="0"/>
    <n v="0"/>
    <n v="0"/>
    <n v="0"/>
    <n v="0"/>
    <n v="0"/>
    <n v="0"/>
    <n v="3032307.46"/>
    <n v="3032307.46"/>
    <n v="0"/>
  </r>
  <r>
    <s v="2210"/>
    <s v="312010"/>
    <x v="0"/>
    <x v="6"/>
    <s v="0000"/>
    <s v="000"/>
    <s v="0000"/>
    <s v="USD"/>
    <s v="Water Service Corporation.Clinton W.Water.Inventory.Default Company.Default Reserve1.Default Reserve2"/>
    <s v="2210.312010.10.113102.0000.000.0000"/>
    <n v="242"/>
    <n v="26"/>
    <n v="216"/>
    <n v="227.16"/>
    <n v="216"/>
    <n v="11.159999999999997"/>
    <n v="227.16000000000003"/>
    <n v="216"/>
    <n v="11.160000000000025"/>
    <n v="469.16"/>
    <n v="242"/>
    <n v="227.16000000000003"/>
  </r>
  <r>
    <s v="2210"/>
    <s v="312015"/>
    <x v="0"/>
    <x v="6"/>
    <s v="0000"/>
    <s v="000"/>
    <s v="0000"/>
    <s v="USD"/>
    <s v="Water Service Corporation.Middlesboro W.Water.Inventory.Default Company.Default Reserve1.Default Reserve2"/>
    <s v="2210.312015.10.113102.0000.000.0000"/>
    <n v="10423"/>
    <n v="6448"/>
    <n v="3975"/>
    <n v="8308.92"/>
    <n v="3975"/>
    <n v="4333.92"/>
    <n v="8308.9199999999983"/>
    <n v="3975"/>
    <n v="4333.9199999999983"/>
    <n v="18731.919999999998"/>
    <n v="10423"/>
    <n v="8308.9199999999983"/>
  </r>
  <r>
    <s v="2210"/>
    <s v="312040"/>
    <x v="1"/>
    <x v="6"/>
    <s v="0000"/>
    <s v="000"/>
    <s v="0000"/>
    <s v="USD"/>
    <s v="Water Service Corporation.Water Serv Corp Kentucky .BS Combined.Inventory.Default Company.Default Reserve1.Default Reserve2"/>
    <s v="2210.312040.97.113102.0000.000.0000"/>
    <n v="19698"/>
    <n v="19698"/>
    <n v="0"/>
    <n v="0"/>
    <n v="0"/>
    <n v="0"/>
    <n v="0"/>
    <n v="0"/>
    <n v="0"/>
    <n v="19698"/>
    <n v="19698"/>
    <n v="0"/>
  </r>
  <r>
    <s v="2210"/>
    <s v="312040"/>
    <x v="1"/>
    <x v="7"/>
    <s v="0000"/>
    <s v="000"/>
    <s v="0000"/>
    <s v="USD"/>
    <s v="Water Service Corporation.Water Serv Corp Kentucky .BS Combined.Deposits.Default Company.Default Reserve1.Default Reserve2"/>
    <s v="2210.312040.97.113211.0000.000.0000"/>
    <n v="6100"/>
    <n v="0"/>
    <n v="6100"/>
    <n v="0"/>
    <n v="0"/>
    <n v="0"/>
    <n v="0"/>
    <n v="0"/>
    <n v="0"/>
    <n v="6100"/>
    <n v="0"/>
    <n v="6100"/>
  </r>
  <r>
    <s v="2210"/>
    <s v="312040"/>
    <x v="1"/>
    <x v="8"/>
    <s v="0000"/>
    <s v="000"/>
    <s v="0000"/>
    <s v="USD"/>
    <s v="Water Service Corporation.Water Serv Corp Kentucky .BS Combined.Misc Receivable.Default Company.Default Reserve1.Default Reserve2"/>
    <s v="2210.312040.97.113301.0000.000.0000"/>
    <n v="10500"/>
    <n v="0"/>
    <n v="10500"/>
    <n v="0"/>
    <n v="0"/>
    <n v="0"/>
    <n v="0"/>
    <n v="0"/>
    <n v="0"/>
    <n v="10500"/>
    <n v="0"/>
    <n v="10500"/>
  </r>
  <r>
    <s v="2210"/>
    <s v="000000"/>
    <x v="2"/>
    <x v="9"/>
    <s v="2010"/>
    <s v="000"/>
    <s v="0000"/>
    <s v="USD"/>
    <s v="Water Service Corporation.Default Department.Default.Intercompany Automatic Ac.Corix Regulated Utilities.Default Reserve1.Default Reserve2"/>
    <s v="2210.000000.00.113603.2010.000.0000"/>
    <n v="114853.9"/>
    <n v="111167.94"/>
    <n v="3685.9599999999919"/>
    <n v="0"/>
    <n v="30124.61"/>
    <n v="-30124.61"/>
    <n v="73123.69"/>
    <n v="211689.51"/>
    <n v="-138565.82"/>
    <n v="187977.59"/>
    <n v="322857.45"/>
    <n v="-134879.86000000002"/>
  </r>
  <r>
    <s v="2210"/>
    <s v="000000"/>
    <x v="2"/>
    <x v="9"/>
    <s v="2020"/>
    <s v="000"/>
    <s v="0000"/>
    <s v="USD"/>
    <s v="Water Service Corporation.Default Department.Default.Intercompany Automatic Ac.Water Service Corporation.Default Reserve1.Default Reserve2"/>
    <s v="2210.000000.00.113603.2020.000.0000"/>
    <n v="3075696.03"/>
    <n v="2520537.52"/>
    <n v="555158.50999999978"/>
    <n v="1595832.74"/>
    <n v="1462060.93"/>
    <n v="133771.81000000006"/>
    <n v="6184035.6500000004"/>
    <n v="6559069.9500000011"/>
    <n v="-375034.30000000075"/>
    <n v="9259731.6799999997"/>
    <n v="9079607.4700000007"/>
    <n v="180124.20999999903"/>
  </r>
  <r>
    <s v="2210"/>
    <s v="000000"/>
    <x v="2"/>
    <x v="9"/>
    <s v="2100"/>
    <s v="000"/>
    <s v="0000"/>
    <s v="USD"/>
    <s v="Water Service Corporation.Default Department.Default.Intercompany Automatic Ac.Carolina Water Service, I.Default Reserve1.Default Reserve2"/>
    <s v="2210.000000.00.113603.2100.000.0000"/>
    <n v="429.17"/>
    <n v="0"/>
    <n v="429.17"/>
    <n v="0"/>
    <n v="1688.5"/>
    <n v="-1688.5"/>
    <n v="0"/>
    <n v="1688.5"/>
    <n v="-1688.5"/>
    <n v="429.17"/>
    <n v="1688.5"/>
    <n v="-1259.33"/>
  </r>
  <r>
    <s v="2210"/>
    <s v="000000"/>
    <x v="2"/>
    <x v="9"/>
    <s v="2220"/>
    <s v="000"/>
    <s v="0000"/>
    <s v="USD"/>
    <s v="Water Service Corporation.Default Department.Default.Intercompany Automatic Ac.Community Utilities of Ma.Default Reserve1.Default Reserve2"/>
    <s v="2210.000000.00.113603.2220.000.0000"/>
    <n v="0"/>
    <n v="0"/>
    <n v="0"/>
    <n v="41531.5"/>
    <n v="0"/>
    <n v="41531.5"/>
    <n v="41531.5"/>
    <n v="0"/>
    <n v="41531.5"/>
    <n v="41531.5"/>
    <n v="0"/>
    <n v="41531.5"/>
  </r>
  <r>
    <s v="2210"/>
    <s v="000000"/>
    <x v="2"/>
    <x v="9"/>
    <s v="2410"/>
    <s v="000"/>
    <s v="0000"/>
    <s v="USD"/>
    <s v="Water Service Corporation.Default Department.Default.Intercompany Automatic Ac.Sunshine Water Services.Default Reserve1.Default Reserve2"/>
    <s v="2210.000000.00.113603.2410.000.0000"/>
    <n v="0"/>
    <n v="0"/>
    <n v="0"/>
    <n v="0"/>
    <n v="0"/>
    <n v="0"/>
    <n v="0"/>
    <n v="5134.0200000000004"/>
    <n v="-5134.0200000000004"/>
    <n v="0"/>
    <n v="5134.0200000000004"/>
    <n v="-5134.0200000000004"/>
  </r>
  <r>
    <s v="2210"/>
    <s v="000000"/>
    <x v="2"/>
    <x v="9"/>
    <s v="2510"/>
    <s v="000"/>
    <s v="0000"/>
    <s v="USD"/>
    <s v="Water Service Corporation.Default Department.Default.Intercompany Automatic Ac.Utilities, Inc\. of Georgi.Default Reserve1.Default Reserve2"/>
    <s v="2210.000000.00.113603.2510.000.0000"/>
    <n v="100.5"/>
    <n v="0"/>
    <n v="100.5"/>
    <n v="0"/>
    <n v="0"/>
    <n v="0"/>
    <n v="0"/>
    <n v="0"/>
    <n v="0"/>
    <n v="100.5"/>
    <n v="0"/>
    <n v="100.5"/>
  </r>
  <r>
    <s v="2210"/>
    <s v="000000"/>
    <x v="2"/>
    <x v="9"/>
    <s v="2600"/>
    <s v="000"/>
    <s v="0000"/>
    <s v="USD"/>
    <s v="Water Service Corporation.Default Department.Default.Intercompany Automatic Ac.Bermuda Water Company, In.Default Reserve1.Default Reserve2"/>
    <s v="2210.000000.00.113603.2600.000.0000"/>
    <n v="0"/>
    <n v="0"/>
    <n v="0"/>
    <n v="0"/>
    <n v="45500"/>
    <n v="-45500"/>
    <n v="0"/>
    <n v="45500"/>
    <n v="-45500"/>
    <n v="0"/>
    <n v="45500"/>
    <n v="-45500"/>
  </r>
  <r>
    <s v="2210"/>
    <s v="000000"/>
    <x v="2"/>
    <x v="9"/>
    <s v="6031"/>
    <s v="000"/>
    <s v="0000"/>
    <s v="USD"/>
    <s v="Water Service Corporation.Default Department.Default.Intercompany Automatic Ac.Cleveland Thermal, LLC.Default Reserve1.Default Reserve2"/>
    <s v="2210.000000.00.113603.6031.000.0000"/>
    <n v="0"/>
    <n v="0"/>
    <n v="0"/>
    <n v="0"/>
    <n v="168.09"/>
    <n v="-168.09"/>
    <n v="0"/>
    <n v="168.09"/>
    <n v="-168.09"/>
    <n v="0"/>
    <n v="168.09"/>
    <n v="-168.09"/>
  </r>
  <r>
    <s v="2210"/>
    <s v="000000"/>
    <x v="2"/>
    <x v="9"/>
    <s v="9997"/>
    <s v="000"/>
    <s v="0000"/>
    <s v="USD"/>
    <s v="Water Service Corporation.Default Department.Default.Intercompany Automatic Ac.Intercompany Clearing Val.Default Reserve1.Default Reserve2"/>
    <s v="2210.000000.00.113603.9997.000.0000"/>
    <n v="2969316.16"/>
    <n v="2738424.11"/>
    <n v="230892.05000000028"/>
    <n v="88547.91"/>
    <n v="263.52"/>
    <n v="88284.39"/>
    <n v="383158.5"/>
    <n v="27384.070000000298"/>
    <n v="355774.4299999997"/>
    <n v="3352474.66"/>
    <n v="2765808.18"/>
    <n v="586666.48"/>
  </r>
  <r>
    <s v="2210"/>
    <s v="000000"/>
    <x v="3"/>
    <x v="9"/>
    <s v="2010"/>
    <s v="000"/>
    <s v="0000"/>
    <s v="USD"/>
    <s v="Water Service Corporation.Default Department.Allocation Interco Cleari.Intercompany Automatic Ac.Corix Regulated Utilities.Default Reserve1.Default Reserve2"/>
    <s v="2210.000000.89.113603.2010.000.0000"/>
    <n v="0"/>
    <n v="111167.94"/>
    <n v="-111167.94"/>
    <n v="0"/>
    <n v="0"/>
    <n v="0"/>
    <n v="0"/>
    <n v="0"/>
    <n v="0"/>
    <n v="0"/>
    <n v="111167.94"/>
    <n v="-111167.94"/>
  </r>
  <r>
    <s v="2210"/>
    <s v="000000"/>
    <x v="3"/>
    <x v="9"/>
    <s v="2020"/>
    <s v="000"/>
    <s v="0000"/>
    <s v="USD"/>
    <s v="Water Service Corporation.Default Department.Allocation Interco Cleari.Intercompany Automatic Ac.Water Service Corporation.Default Reserve1.Default Reserve2"/>
    <s v="2210.000000.89.113603.2020.000.0000"/>
    <n v="0"/>
    <n v="0"/>
    <n v="0"/>
    <n v="0"/>
    <n v="0"/>
    <n v="0"/>
    <n v="23.28"/>
    <n v="23.28"/>
    <n v="0"/>
    <n v="23.28"/>
    <n v="23.28"/>
    <n v="0"/>
  </r>
  <r>
    <s v="2210"/>
    <s v="000000"/>
    <x v="3"/>
    <x v="9"/>
    <s v="9997"/>
    <s v="000"/>
    <s v="0000"/>
    <s v="USD"/>
    <s v="Water Service Corporation.Default Department.Allocation Interco Cleari.Intercompany Automatic Ac.Intercompany Clearing Val.Default Reserve1.Default Reserve2"/>
    <s v="2210.000000.89.113603.9997.000.0000"/>
    <n v="1908382.27"/>
    <n v="2616147.04"/>
    <n v="-707764.77"/>
    <n v="1332537.32"/>
    <n v="1369638.73"/>
    <n v="-37101.409999999916"/>
    <n v="3607366.9600000004"/>
    <n v="3979581.88"/>
    <n v="-372214.91999999946"/>
    <n v="5515749.2300000004"/>
    <n v="6595728.9199999999"/>
    <n v="-1079979.6899999995"/>
  </r>
  <r>
    <s v="2210"/>
    <s v="312000"/>
    <x v="4"/>
    <x v="9"/>
    <s v="0000"/>
    <s v="000"/>
    <s v="0000"/>
    <s v="USD"/>
    <s v="Water Service Corporation.State of KY Cost Center.Cost Center - Regional - .Intercompany Automatic Ac.Default Company.Default Reserve1.Default Reserve2"/>
    <s v="2210.312000.75.113603.0000.000.0000"/>
    <n v="30334466.510000002"/>
    <n v="28245793.57"/>
    <n v="2088672.9400000013"/>
    <n v="0"/>
    <n v="0"/>
    <n v="0"/>
    <n v="0"/>
    <n v="0"/>
    <n v="0"/>
    <n v="30334466.510000002"/>
    <n v="28245793.57"/>
    <n v="2088672.9400000013"/>
  </r>
  <r>
    <s v="2210"/>
    <s v="312000"/>
    <x v="5"/>
    <x v="9"/>
    <s v="0000"/>
    <s v="000"/>
    <s v="0000"/>
    <s v="USD"/>
    <s v="Water Service Corporation.State of KY Cost Center.Cost Center - Regional.Intercompany Automatic Ac.Default Company.Default Reserve1.Default Reserve2"/>
    <s v="2210.312000.91.113603.0000.000.0000"/>
    <n v="108253.44"/>
    <n v="2330836.75"/>
    <n v="-2222583.31"/>
    <n v="0"/>
    <n v="0"/>
    <n v="0"/>
    <n v="0"/>
    <n v="0"/>
    <n v="0"/>
    <n v="108253.44"/>
    <n v="2330836.75"/>
    <n v="-2222583.31"/>
  </r>
  <r>
    <s v="2210"/>
    <s v="312040"/>
    <x v="6"/>
    <x v="9"/>
    <s v="0000"/>
    <s v="000"/>
    <s v="0000"/>
    <s v="USD"/>
    <s v="Water Service Corporation.Water Serv Corp Kentucky .BS Combined - Allocation.Intercompany Automatic Ac.Default Company.Default Reserve1.Default Reserve2"/>
    <s v="2210.312040.78.113603.0000.000.0000"/>
    <n v="65498168.869999997"/>
    <n v="78349057.200000003"/>
    <n v="-12850888.330000006"/>
    <n v="0"/>
    <n v="0"/>
    <n v="0"/>
    <n v="0"/>
    <n v="0"/>
    <n v="0"/>
    <n v="65498168.869999997"/>
    <n v="78349057.200000003"/>
    <n v="-12850888.330000006"/>
  </r>
  <r>
    <s v="2210"/>
    <s v="312040"/>
    <x v="1"/>
    <x v="9"/>
    <s v="0000"/>
    <s v="000"/>
    <s v="0000"/>
    <s v="USD"/>
    <s v="Water Service Corporation.Water Serv Corp Kentucky .BS Combined.Intercompany Automatic Ac.Default Company.Default Reserve1.Default Reserve2"/>
    <s v="2210.312040.97.113603.0000.000.0000"/>
    <n v="30512543.710000001"/>
    <n v="16951814.530000001"/>
    <n v="13560729.18"/>
    <n v="0"/>
    <n v="0"/>
    <n v="0"/>
    <n v="0"/>
    <n v="0"/>
    <n v="0"/>
    <n v="30512543.710000001"/>
    <n v="16951814.530000001"/>
    <n v="13560729.18"/>
  </r>
  <r>
    <s v="2210"/>
    <s v="312000"/>
    <x v="5"/>
    <x v="10"/>
    <s v="0000"/>
    <s v="000"/>
    <s v="0000"/>
    <s v="USD"/>
    <s v="Water Service Corporation.State of KY Cost Center.Cost Center - Regional.Preliminary Survey and In.Default Company.Default Reserve1.Default Reserve2"/>
    <s v="2210.312000.91.113712.0000.000.0000"/>
    <n v="9303.99"/>
    <n v="9303.99"/>
    <n v="0"/>
    <n v="0"/>
    <n v="0"/>
    <n v="0"/>
    <n v="419.82999999999993"/>
    <n v="419.82999999999993"/>
    <n v="0"/>
    <n v="9723.82"/>
    <n v="9723.82"/>
    <n v="0"/>
  </r>
  <r>
    <s v="2210"/>
    <s v="312010"/>
    <x v="0"/>
    <x v="10"/>
    <s v="0000"/>
    <s v="000"/>
    <s v="0000"/>
    <s v="USD"/>
    <s v="Water Service Corporation.Clinton W.Water.Preliminary Survey and In.Default Company.Default Reserve1.Default Reserve2"/>
    <s v="2210.312010.10.113712.0000.000.0000"/>
    <n v="0"/>
    <n v="0"/>
    <n v="0"/>
    <n v="0"/>
    <n v="0"/>
    <n v="0"/>
    <n v="3500"/>
    <n v="0"/>
    <n v="3500"/>
    <n v="3500"/>
    <n v="0"/>
    <n v="3500"/>
  </r>
  <r>
    <s v="2210"/>
    <s v="312010"/>
    <x v="7"/>
    <x v="11"/>
    <s v="0000"/>
    <s v="000"/>
    <s v="0000"/>
    <s v="USD"/>
    <s v="Water Service Corporation.Clinton W.Water - Allocation.Land and Rights General.Default Company.Default Reserve1.Default Reserve2"/>
    <s v="2210.312010.71.141101.0000.000.0000"/>
    <n v="1885.46"/>
    <n v="1677.39"/>
    <n v="208.06999999999994"/>
    <n v="0"/>
    <n v="0"/>
    <n v="0"/>
    <n v="1250.3800000000001"/>
    <n v="1458.45"/>
    <n v="-208.06999999999994"/>
    <n v="3135.84"/>
    <n v="3135.84"/>
    <n v="0"/>
  </r>
  <r>
    <s v="2210"/>
    <s v="312015"/>
    <x v="7"/>
    <x v="11"/>
    <s v="0000"/>
    <s v="000"/>
    <s v="0000"/>
    <s v="USD"/>
    <s v="Water Service Corporation.Middlesboro W.Water - Allocation.Land and Rights General.Default Company.Default Reserve1.Default Reserve2"/>
    <s v="2210.312015.71.141101.0000.000.0000"/>
    <n v="17980.599999999999"/>
    <n v="15986.17"/>
    <n v="1994.4299999999985"/>
    <n v="0"/>
    <n v="0"/>
    <n v="0"/>
    <n v="11945.760000000002"/>
    <n v="13940.19"/>
    <n v="-1994.4299999999985"/>
    <n v="29926.36"/>
    <n v="29926.36"/>
    <n v="0"/>
  </r>
  <r>
    <s v="2210"/>
    <s v="312040"/>
    <x v="6"/>
    <x v="11"/>
    <s v="0000"/>
    <s v="000"/>
    <s v="0000"/>
    <s v="USD"/>
    <s v="Water Service Corporation.Water Serv Corp Kentucky .BS Combined - Allocation.Land and Rights General.Default Company.Default Reserve1.Default Reserve2"/>
    <s v="2210.312040.78.141101.0000.000.0000"/>
    <n v="40638.660000000003"/>
    <n v="40638.660000000003"/>
    <n v="0"/>
    <n v="0"/>
    <n v="0"/>
    <n v="0"/>
    <n v="0"/>
    <n v="0"/>
    <n v="0"/>
    <n v="40638.660000000003"/>
    <n v="40638.660000000003"/>
    <n v="0"/>
  </r>
  <r>
    <s v="2210"/>
    <s v="312040"/>
    <x v="1"/>
    <x v="11"/>
    <s v="0000"/>
    <s v="000"/>
    <s v="0000"/>
    <s v="USD"/>
    <s v="Water Service Corporation.Water Serv Corp Kentucky .BS Combined.Land and Rights General.Default Company.Default Reserve1.Default Reserve2"/>
    <s v="2210.312040.97.141101.0000.000.0000"/>
    <n v="40088.1"/>
    <n v="20044.05"/>
    <n v="20044.05"/>
    <n v="0"/>
    <n v="0"/>
    <n v="0"/>
    <n v="0"/>
    <n v="0"/>
    <n v="0"/>
    <n v="40088.1"/>
    <n v="20044.05"/>
    <n v="20044.05"/>
  </r>
  <r>
    <s v="2210"/>
    <s v="312040"/>
    <x v="1"/>
    <x v="12"/>
    <s v="0000"/>
    <s v="000"/>
    <s v="0000"/>
    <s v="USD"/>
    <s v="Water Service Corporation.Water Serv Corp Kentucky .BS Combined.Land Clearing.Default Company.Default Reserve1.Default Reserve2"/>
    <s v="2210.312040.97.141199.0000.000.0000"/>
    <n v="20044.05"/>
    <n v="20044.05"/>
    <n v="0"/>
    <n v="0"/>
    <n v="0"/>
    <n v="0"/>
    <n v="0"/>
    <n v="0"/>
    <n v="0"/>
    <n v="20044.05"/>
    <n v="20044.05"/>
    <n v="0"/>
  </r>
  <r>
    <s v="2210"/>
    <s v="312010"/>
    <x v="0"/>
    <x v="13"/>
    <s v="0000"/>
    <s v="000"/>
    <s v="0000"/>
    <s v="USD"/>
    <s v="Water Service Corporation.Clinton W.Water.Organization.Default Company.Default Reserve1.Default Reserve2"/>
    <s v="2210.312010.10.141201.0000.000.0000"/>
    <n v="326432.03000000003"/>
    <n v="163216.01999999999"/>
    <n v="163216.01000000004"/>
    <n v="0"/>
    <n v="0"/>
    <n v="0"/>
    <n v="0"/>
    <n v="0"/>
    <n v="0"/>
    <n v="326432.03000000003"/>
    <n v="163216.01999999999"/>
    <n v="163216.01000000004"/>
  </r>
  <r>
    <s v="2210"/>
    <s v="312015"/>
    <x v="0"/>
    <x v="13"/>
    <s v="0000"/>
    <s v="000"/>
    <s v="0000"/>
    <s v="USD"/>
    <s v="Water Service Corporation.Middlesboro W.Water.Organization.Default Company.Default Reserve1.Default Reserve2"/>
    <s v="2210.312015.10.141201.0000.000.0000"/>
    <n v="2356.19"/>
    <n v="1178.0999999999999"/>
    <n v="1178.0900000000001"/>
    <n v="0"/>
    <n v="0"/>
    <n v="0"/>
    <n v="0"/>
    <n v="0"/>
    <n v="0"/>
    <n v="2356.19"/>
    <n v="1178.0999999999999"/>
    <n v="1178.0900000000001"/>
  </r>
  <r>
    <s v="2210"/>
    <s v="312040"/>
    <x v="1"/>
    <x v="13"/>
    <s v="0000"/>
    <s v="000"/>
    <s v="0000"/>
    <s v="USD"/>
    <s v="Water Service Corporation.Water Serv Corp Kentucky .BS Combined.Organization.Default Company.Default Reserve1.Default Reserve2"/>
    <s v="2210.312040.97.141201.0000.000.0000"/>
    <n v="164394.1"/>
    <n v="164394.1"/>
    <n v="0"/>
    <n v="0"/>
    <n v="0"/>
    <n v="0"/>
    <n v="0"/>
    <n v="0"/>
    <n v="0"/>
    <n v="164394.1"/>
    <n v="164394.1"/>
    <n v="0"/>
  </r>
  <r>
    <s v="2210"/>
    <s v="312015"/>
    <x v="0"/>
    <x v="14"/>
    <s v="0000"/>
    <s v="000"/>
    <s v="0000"/>
    <s v="USD"/>
    <s v="Water Service Corporation.Middlesboro W.Water.Struct and Improv General.Default Company.Default Reserve1.Default Reserve2"/>
    <s v="2210.312015.10.141203.0000.000.0000"/>
    <n v="259205.33"/>
    <n v="129602.67"/>
    <n v="129602.65999999999"/>
    <n v="1100"/>
    <n v="0"/>
    <n v="1100"/>
    <n v="1100"/>
    <n v="0"/>
    <n v="1100"/>
    <n v="260305.33"/>
    <n v="129602.67"/>
    <n v="130702.65999999999"/>
  </r>
  <r>
    <s v="2210"/>
    <s v="312040"/>
    <x v="1"/>
    <x v="14"/>
    <s v="0000"/>
    <s v="000"/>
    <s v="0000"/>
    <s v="USD"/>
    <s v="Water Service Corporation.Water Serv Corp Kentucky .BS Combined.Struct and Improv General.Default Company.Default Reserve1.Default Reserve2"/>
    <s v="2210.312040.97.141203.0000.000.0000"/>
    <n v="129602.66"/>
    <n v="129602.66"/>
    <n v="0"/>
    <n v="0"/>
    <n v="0"/>
    <n v="0"/>
    <n v="0"/>
    <n v="0"/>
    <n v="0"/>
    <n v="129602.66"/>
    <n v="129602.66"/>
    <n v="0"/>
  </r>
  <r>
    <s v="2210"/>
    <s v="312040"/>
    <x v="1"/>
    <x v="15"/>
    <s v="0000"/>
    <s v="000"/>
    <s v="0000"/>
    <s v="USD"/>
    <s v="Water Service Corporation.Water Serv Corp Kentucky .BS Combined.Struct and Improv Service.Default Company.Default Reserve1.Default Reserve2"/>
    <s v="2210.312040.97.141204.0000.000.0000"/>
    <n v="232738.07"/>
    <n v="232738.07"/>
    <n v="0"/>
    <n v="0"/>
    <n v="0"/>
    <n v="0"/>
    <n v="0"/>
    <n v="0"/>
    <n v="0"/>
    <n v="232738.07"/>
    <n v="232738.07"/>
    <n v="0"/>
  </r>
  <r>
    <s v="2210"/>
    <s v="312005"/>
    <x v="0"/>
    <x v="16"/>
    <s v="0000"/>
    <s v="000"/>
    <s v="0000"/>
    <s v="USD"/>
    <s v="Water Service Corporation.Water Serv Corp Kentucky.Water.Struct and Improv Water T.Default Company.Default Reserve1.Default Reserve2"/>
    <s v="2210.312005.10.141205.0000.000.0000"/>
    <n v="296.41000000000003"/>
    <n v="148.21"/>
    <n v="148.20000000000002"/>
    <n v="0"/>
    <n v="0"/>
    <n v="0"/>
    <n v="0"/>
    <n v="0"/>
    <n v="0"/>
    <n v="296.41000000000003"/>
    <n v="148.21"/>
    <n v="148.20000000000002"/>
  </r>
  <r>
    <s v="2210"/>
    <s v="312010"/>
    <x v="0"/>
    <x v="16"/>
    <s v="0000"/>
    <s v="000"/>
    <s v="0000"/>
    <s v="USD"/>
    <s v="Water Service Corporation.Clinton W.Water.Struct and Improv Water T.Default Company.Default Reserve1.Default Reserve2"/>
    <s v="2210.312010.10.141205.0000.000.0000"/>
    <n v="68503.91"/>
    <n v="34251.96"/>
    <n v="34251.950000000004"/>
    <n v="0"/>
    <n v="0"/>
    <n v="0"/>
    <n v="0"/>
    <n v="0"/>
    <n v="0"/>
    <n v="68503.91"/>
    <n v="34251.96"/>
    <n v="34251.950000000004"/>
  </r>
  <r>
    <s v="2210"/>
    <s v="312015"/>
    <x v="0"/>
    <x v="16"/>
    <s v="0000"/>
    <s v="000"/>
    <s v="0000"/>
    <s v="USD"/>
    <s v="Water Service Corporation.Middlesboro W.Water.Struct and Improv Water T.Default Company.Default Reserve1.Default Reserve2"/>
    <s v="2210.312015.10.141205.0000.000.0000"/>
    <n v="977180.73"/>
    <n v="488590.37"/>
    <n v="488590.36"/>
    <n v="0"/>
    <n v="0"/>
    <n v="0"/>
    <n v="83.300000000046566"/>
    <n v="0"/>
    <n v="83.300000000046566"/>
    <n v="977264.03"/>
    <n v="488590.37"/>
    <n v="488673.66000000003"/>
  </r>
  <r>
    <s v="2210"/>
    <s v="312040"/>
    <x v="1"/>
    <x v="16"/>
    <s v="0000"/>
    <s v="000"/>
    <s v="0000"/>
    <s v="USD"/>
    <s v="Water Service Corporation.Water Serv Corp Kentucky .BS Combined.Struct and Improv Water T.Default Company.Default Reserve1.Default Reserve2"/>
    <s v="2210.312040.97.141205.0000.000.0000"/>
    <n v="974823.39"/>
    <n v="974823.39"/>
    <n v="0"/>
    <n v="0"/>
    <n v="0"/>
    <n v="0"/>
    <n v="0"/>
    <n v="0"/>
    <n v="0"/>
    <n v="974823.39"/>
    <n v="974823.39"/>
    <n v="0"/>
  </r>
  <r>
    <s v="2210"/>
    <s v="312010"/>
    <x v="0"/>
    <x v="17"/>
    <s v="0000"/>
    <s v="000"/>
    <s v="0000"/>
    <s v="USD"/>
    <s v="Water Service Corporation.Clinton W.Water.Struct and Improv Trans D.Default Company.Default Reserve1.Default Reserve2"/>
    <s v="2210.312010.10.141206.0000.000.0000"/>
    <n v="1564.39"/>
    <n v="782.2"/>
    <n v="782.19"/>
    <n v="0"/>
    <n v="0"/>
    <n v="0"/>
    <n v="0"/>
    <n v="0"/>
    <n v="0"/>
    <n v="1564.39"/>
    <n v="782.2"/>
    <n v="782.19"/>
  </r>
  <r>
    <s v="2210"/>
    <s v="312015"/>
    <x v="0"/>
    <x v="17"/>
    <s v="0000"/>
    <s v="000"/>
    <s v="0000"/>
    <s v="USD"/>
    <s v="Water Service Corporation.Middlesboro W.Water.Struct and Improv Trans D.Default Company.Default Reserve1.Default Reserve2"/>
    <s v="2210.312015.10.141206.0000.000.0000"/>
    <n v="469.47"/>
    <n v="234.74"/>
    <n v="234.73000000000002"/>
    <n v="0"/>
    <n v="0"/>
    <n v="0"/>
    <n v="2080.5"/>
    <n v="0"/>
    <n v="2080.5"/>
    <n v="2549.9699999999998"/>
    <n v="234.74"/>
    <n v="2315.2299999999996"/>
  </r>
  <r>
    <s v="2210"/>
    <s v="312040"/>
    <x v="1"/>
    <x v="17"/>
    <s v="0000"/>
    <s v="000"/>
    <s v="0000"/>
    <s v="USD"/>
    <s v="Water Service Corporation.Water Serv Corp Kentucky .BS Combined.Struct and Improv Trans D.Default Company.Default Reserve1.Default Reserve2"/>
    <s v="2210.312040.97.141206.0000.000.0000"/>
    <n v="1016.92"/>
    <n v="1016.92"/>
    <n v="0"/>
    <n v="0"/>
    <n v="0"/>
    <n v="0"/>
    <n v="0"/>
    <n v="0"/>
    <n v="0"/>
    <n v="1016.92"/>
    <n v="1016.92"/>
    <n v="0"/>
  </r>
  <r>
    <s v="2210"/>
    <s v="312010"/>
    <x v="0"/>
    <x v="18"/>
    <s v="0000"/>
    <s v="000"/>
    <s v="0000"/>
    <s v="USD"/>
    <s v="Water Service Corporation.Clinton W.Water.Struct and Improv Reclaim.Default Company.Default Reserve1.Default Reserve2"/>
    <s v="2210.312010.10.141211.0000.000.0000"/>
    <n v="70266.649999999994"/>
    <n v="35133.33"/>
    <n v="35133.319999999992"/>
    <n v="0"/>
    <n v="0"/>
    <n v="0"/>
    <n v="0"/>
    <n v="0"/>
    <n v="0"/>
    <n v="70266.649999999994"/>
    <n v="35133.33"/>
    <n v="35133.319999999992"/>
  </r>
  <r>
    <s v="2210"/>
    <s v="312015"/>
    <x v="0"/>
    <x v="18"/>
    <s v="0000"/>
    <s v="000"/>
    <s v="0000"/>
    <s v="USD"/>
    <s v="Water Service Corporation.Middlesboro W.Water.Struct and Improv Reclaim.Default Company.Default Reserve1.Default Reserve2"/>
    <s v="2210.312015.10.141211.0000.000.0000"/>
    <n v="186358.85"/>
    <n v="93146.47"/>
    <n v="93212.38"/>
    <n v="0"/>
    <n v="0"/>
    <n v="0"/>
    <n v="0"/>
    <n v="0"/>
    <n v="0"/>
    <n v="186358.85"/>
    <n v="93146.47"/>
    <n v="93212.38"/>
  </r>
  <r>
    <s v="2210"/>
    <s v="312010"/>
    <x v="0"/>
    <x v="19"/>
    <s v="0000"/>
    <s v="000"/>
    <s v="0000"/>
    <s v="USD"/>
    <s v="Water Service Corporation.Clinton W.Water.Struct and Improv Office.Default Company.Default Reserve1.Default Reserve2"/>
    <s v="2210.312010.10.141220.0000.000.0000"/>
    <n v="125779.57"/>
    <n v="62889.79"/>
    <n v="62889.780000000006"/>
    <n v="0"/>
    <n v="0"/>
    <n v="0"/>
    <n v="0"/>
    <n v="0"/>
    <n v="0"/>
    <n v="125779.57"/>
    <n v="62889.79"/>
    <n v="62889.780000000006"/>
  </r>
  <r>
    <s v="2210"/>
    <s v="312010"/>
    <x v="7"/>
    <x v="19"/>
    <s v="0000"/>
    <s v="000"/>
    <s v="0000"/>
    <s v="USD"/>
    <s v="Water Service Corporation.Clinton W.Water - Allocation.Struct and Improv Office.Default Company.Default Reserve1.Default Reserve2"/>
    <s v="2210.312010.71.141220.0000.000.0000"/>
    <n v="131999.53"/>
    <n v="117433"/>
    <n v="14566.529999999999"/>
    <n v="30285.98"/>
    <n v="30225.38"/>
    <n v="60.599999999998545"/>
    <n v="155457.36000000002"/>
    <n v="162450.88"/>
    <n v="-6993.5199999999895"/>
    <n v="287456.89"/>
    <n v="279883.88"/>
    <n v="7573.0100000000093"/>
  </r>
  <r>
    <s v="2210"/>
    <s v="312015"/>
    <x v="0"/>
    <x v="19"/>
    <s v="0000"/>
    <s v="000"/>
    <s v="0000"/>
    <s v="USD"/>
    <s v="Water Service Corporation.Middlesboro W.Water.Struct and Improv Office.Default Company.Default Reserve1.Default Reserve2"/>
    <s v="2210.312015.10.141220.0000.000.0000"/>
    <n v="36368.99"/>
    <n v="18184.5"/>
    <n v="18184.489999999998"/>
    <n v="0"/>
    <n v="0"/>
    <n v="0"/>
    <n v="0"/>
    <n v="0"/>
    <n v="0"/>
    <n v="36368.99"/>
    <n v="18184.5"/>
    <n v="18184.489999999998"/>
  </r>
  <r>
    <s v="2210"/>
    <s v="312015"/>
    <x v="7"/>
    <x v="19"/>
    <s v="0000"/>
    <s v="000"/>
    <s v="0000"/>
    <s v="USD"/>
    <s v="Water Service Corporation.Middlesboro W.Water - Allocation.Struct and Improv Office.Default Company.Default Reserve1.Default Reserve2"/>
    <s v="2210.312015.71.141220.0000.000.0000"/>
    <n v="1258811.06"/>
    <n v="1119182.04"/>
    <n v="139629.02000000002"/>
    <n v="286244.13"/>
    <n v="286904.11"/>
    <n v="-659.97999999998137"/>
    <n v="1482800.0299999998"/>
    <n v="1551053.67"/>
    <n v="-68253.64000000013"/>
    <n v="2741611.09"/>
    <n v="2670235.71"/>
    <n v="71375.379999999888"/>
  </r>
  <r>
    <s v="2210"/>
    <s v="312040"/>
    <x v="6"/>
    <x v="19"/>
    <s v="0000"/>
    <s v="000"/>
    <s v="0000"/>
    <s v="USD"/>
    <s v="Water Service Corporation.Water Serv Corp Kentucky .BS Combined - Allocation.Struct and Improv Office.Default Company.Default Reserve1.Default Reserve2"/>
    <s v="2210.312040.78.141220.0000.000.0000"/>
    <n v="2602969.7000000002"/>
    <n v="2602969.7000000002"/>
    <n v="0"/>
    <n v="0"/>
    <n v="0"/>
    <n v="0"/>
    <n v="0"/>
    <n v="0"/>
    <n v="0"/>
    <n v="2602969.7000000002"/>
    <n v="2602969.7000000002"/>
    <n v="0"/>
  </r>
  <r>
    <s v="2210"/>
    <s v="312040"/>
    <x v="1"/>
    <x v="19"/>
    <s v="0000"/>
    <s v="000"/>
    <s v="0000"/>
    <s v="USD"/>
    <s v="Water Service Corporation.Water Serv Corp Kentucky .BS Combined.Struct and Improv Office.Default Company.Default Reserve1.Default Reserve2"/>
    <s v="2210.312040.97.141220.0000.000.0000"/>
    <n v="85798.95"/>
    <n v="85798.95"/>
    <n v="0"/>
    <n v="0"/>
    <n v="0"/>
    <n v="0"/>
    <n v="0"/>
    <n v="0"/>
    <n v="0"/>
    <n v="85798.95"/>
    <n v="85798.95"/>
    <n v="0"/>
  </r>
  <r>
    <s v="2210"/>
    <s v="312005"/>
    <x v="0"/>
    <x v="20"/>
    <s v="0000"/>
    <s v="000"/>
    <s v="0000"/>
    <s v="USD"/>
    <s v="Water Service Corporation.Water Serv Corp Kentucky.Water.Wells and Springs.Default Company.Default Reserve1.Default Reserve2"/>
    <s v="2210.312005.10.141223.0000.000.0000"/>
    <n v="840.01"/>
    <n v="420.01"/>
    <n v="420"/>
    <n v="0"/>
    <n v="0"/>
    <n v="0"/>
    <n v="0"/>
    <n v="0"/>
    <n v="0"/>
    <n v="840.01"/>
    <n v="420.01"/>
    <n v="420"/>
  </r>
  <r>
    <s v="2210"/>
    <s v="312010"/>
    <x v="0"/>
    <x v="20"/>
    <s v="0000"/>
    <s v="000"/>
    <s v="0000"/>
    <s v="USD"/>
    <s v="Water Service Corporation.Clinton W.Water.Wells and Springs.Default Company.Default Reserve1.Default Reserve2"/>
    <s v="2210.312010.10.141223.0000.000.0000"/>
    <n v="925100.03"/>
    <n v="462550.02"/>
    <n v="462550.01"/>
    <n v="0"/>
    <n v="0"/>
    <n v="0"/>
    <n v="0"/>
    <n v="0"/>
    <n v="0"/>
    <n v="925100.03"/>
    <n v="462550.02"/>
    <n v="462550.01"/>
  </r>
  <r>
    <s v="2210"/>
    <s v="312015"/>
    <x v="0"/>
    <x v="20"/>
    <s v="0000"/>
    <s v="000"/>
    <s v="0000"/>
    <s v="USD"/>
    <s v="Water Service Corporation.Middlesboro W.Water.Wells and Springs.Default Company.Default Reserve1.Default Reserve2"/>
    <s v="2210.312015.10.141223.0000.000.0000"/>
    <n v="29030.25"/>
    <n v="14515.13"/>
    <n v="14515.12"/>
    <n v="0"/>
    <n v="0"/>
    <n v="0"/>
    <n v="0"/>
    <n v="0"/>
    <n v="0"/>
    <n v="29030.25"/>
    <n v="14515.13"/>
    <n v="14515.12"/>
  </r>
  <r>
    <s v="2210"/>
    <s v="312040"/>
    <x v="1"/>
    <x v="20"/>
    <s v="0000"/>
    <s v="000"/>
    <s v="0000"/>
    <s v="USD"/>
    <s v="Water Service Corporation.Water Serv Corp Kentucky .BS Combined.Wells and Springs.Default Company.Default Reserve1.Default Reserve2"/>
    <s v="2210.312040.97.141223.0000.000.0000"/>
    <n v="952520.26"/>
    <n v="952520.26"/>
    <n v="0"/>
    <n v="0"/>
    <n v="0"/>
    <n v="0"/>
    <n v="0"/>
    <n v="0"/>
    <n v="0"/>
    <n v="952520.26"/>
    <n v="952520.26"/>
    <n v="0"/>
  </r>
  <r>
    <s v="2210"/>
    <s v="312010"/>
    <x v="0"/>
    <x v="21"/>
    <s v="0000"/>
    <s v="000"/>
    <s v="0000"/>
    <s v="USD"/>
    <s v="Water Service Corporation.Clinton W.Water.Supply Mains.Default Company.Default Reserve1.Default Reserve2"/>
    <s v="2210.312010.10.141225.0000.000.0000"/>
    <n v="1400.19"/>
    <n v="263.38"/>
    <n v="1136.81"/>
    <n v="0"/>
    <n v="0"/>
    <n v="0"/>
    <n v="5308.5"/>
    <n v="113.09000000000003"/>
    <n v="5195.41"/>
    <n v="6708.69"/>
    <n v="376.47"/>
    <n v="6332.2199999999993"/>
  </r>
  <r>
    <s v="2210"/>
    <s v="312015"/>
    <x v="0"/>
    <x v="21"/>
    <s v="0000"/>
    <s v="000"/>
    <s v="0000"/>
    <s v="USD"/>
    <s v="Water Service Corporation.Middlesboro W.Water.Supply Mains.Default Company.Default Reserve1.Default Reserve2"/>
    <s v="2210.312015.10.141225.0000.000.0000"/>
    <n v="18992.71"/>
    <n v="9496.36"/>
    <n v="9496.3499999999985"/>
    <n v="2443.33"/>
    <n v="0"/>
    <n v="2443.33"/>
    <n v="2526.630000000001"/>
    <n v="0"/>
    <n v="2526.630000000001"/>
    <n v="21519.34"/>
    <n v="9496.36"/>
    <n v="12022.98"/>
  </r>
  <r>
    <s v="2210"/>
    <s v="312040"/>
    <x v="1"/>
    <x v="21"/>
    <s v="0000"/>
    <s v="000"/>
    <s v="0000"/>
    <s v="USD"/>
    <s v="Water Service Corporation.Water Serv Corp Kentucky .BS Combined.Supply Mains.Default Company.Default Reserve1.Default Reserve2"/>
    <s v="2210.312040.97.141225.0000.000.0000"/>
    <n v="14142.32"/>
    <n v="14142.32"/>
    <n v="0"/>
    <n v="0"/>
    <n v="0"/>
    <n v="0"/>
    <n v="0"/>
    <n v="0"/>
    <n v="0"/>
    <n v="14142.32"/>
    <n v="14142.32"/>
    <n v="0"/>
  </r>
  <r>
    <s v="2210"/>
    <s v="312010"/>
    <x v="0"/>
    <x v="22"/>
    <s v="0000"/>
    <s v="000"/>
    <s v="0000"/>
    <s v="USD"/>
    <s v="Water Service Corporation.Clinton W.Water.Electric Pump Equip Src P.Default Company.Default Reserve1.Default Reserve2"/>
    <s v="2210.312010.10.141227.0000.000.0000"/>
    <n v="4512.7700000000004"/>
    <n v="2256.39"/>
    <n v="2256.3800000000006"/>
    <n v="0"/>
    <n v="0"/>
    <n v="0"/>
    <n v="0"/>
    <n v="0"/>
    <n v="0"/>
    <n v="4512.7700000000004"/>
    <n v="2256.39"/>
    <n v="2256.3800000000006"/>
  </r>
  <r>
    <s v="2210"/>
    <s v="312015"/>
    <x v="0"/>
    <x v="22"/>
    <s v="0000"/>
    <s v="000"/>
    <s v="0000"/>
    <s v="USD"/>
    <s v="Water Service Corporation.Middlesboro W.Water.Electric Pump Equip Src P.Default Company.Default Reserve1.Default Reserve2"/>
    <s v="2210.312015.10.141227.0000.000.0000"/>
    <n v="81552.210000000006"/>
    <n v="40743.15"/>
    <n v="40809.060000000005"/>
    <n v="400"/>
    <n v="0"/>
    <n v="400"/>
    <n v="400"/>
    <n v="0"/>
    <n v="400"/>
    <n v="81952.210000000006"/>
    <n v="40743.15"/>
    <n v="41209.060000000005"/>
  </r>
  <r>
    <s v="2210"/>
    <s v="312040"/>
    <x v="1"/>
    <x v="22"/>
    <s v="0000"/>
    <s v="000"/>
    <s v="0000"/>
    <s v="USD"/>
    <s v="Water Service Corporation.Water Serv Corp Kentucky .BS Combined.Electric Pump Equip Src P.Default Company.Default Reserve1.Default Reserve2"/>
    <s v="2210.312040.97.141227.0000.000.0000"/>
    <n v="42999.519999999997"/>
    <n v="42999.519999999997"/>
    <n v="0"/>
    <n v="0"/>
    <n v="0"/>
    <n v="0"/>
    <n v="0"/>
    <n v="0"/>
    <n v="0"/>
    <n v="42999.519999999997"/>
    <n v="42999.519999999997"/>
    <n v="0"/>
  </r>
  <r>
    <s v="2210"/>
    <s v="312005"/>
    <x v="0"/>
    <x v="23"/>
    <s v="0000"/>
    <s v="000"/>
    <s v="0000"/>
    <s v="USD"/>
    <s v="Water Service Corporation.Water Serv Corp Kentucky.Water.Electric Pump Equip WTP.Default Company.Default Reserve1.Default Reserve2"/>
    <s v="2210.312005.10.141228.0000.000.0000"/>
    <n v="11605.51"/>
    <n v="5802.76"/>
    <n v="5802.75"/>
    <n v="0"/>
    <n v="0"/>
    <n v="0"/>
    <n v="0"/>
    <n v="0"/>
    <n v="0"/>
    <n v="11605.51"/>
    <n v="5802.76"/>
    <n v="5802.75"/>
  </r>
  <r>
    <s v="2210"/>
    <s v="312010"/>
    <x v="0"/>
    <x v="23"/>
    <s v="0000"/>
    <s v="000"/>
    <s v="0000"/>
    <s v="USD"/>
    <s v="Water Service Corporation.Clinton W.Water.Electric Pump Equip WTP.Default Company.Default Reserve1.Default Reserve2"/>
    <s v="2210.312010.10.141228.0000.000.0000"/>
    <n v="224098.07"/>
    <n v="112049.04"/>
    <n v="112049.03000000001"/>
    <n v="0"/>
    <n v="0"/>
    <n v="0"/>
    <n v="624.75"/>
    <n v="0"/>
    <n v="624.75"/>
    <n v="224722.82"/>
    <n v="112049.04"/>
    <n v="112673.78000000001"/>
  </r>
  <r>
    <s v="2210"/>
    <s v="312015"/>
    <x v="0"/>
    <x v="23"/>
    <s v="0000"/>
    <s v="000"/>
    <s v="0000"/>
    <s v="USD"/>
    <s v="Water Service Corporation.Middlesboro W.Water.Electric Pump Equip WTP.Default Company.Default Reserve1.Default Reserve2"/>
    <s v="2210.312015.10.141228.0000.000.0000"/>
    <n v="1407869.15"/>
    <n v="703934.58"/>
    <n v="703934.57"/>
    <n v="1800"/>
    <n v="0"/>
    <n v="1800"/>
    <n v="1931.8400000000838"/>
    <n v="0"/>
    <n v="1931.8400000000838"/>
    <n v="1409800.99"/>
    <n v="703934.58"/>
    <n v="705866.41"/>
  </r>
  <r>
    <s v="2210"/>
    <s v="312040"/>
    <x v="1"/>
    <x v="23"/>
    <s v="0000"/>
    <s v="000"/>
    <s v="0000"/>
    <s v="USD"/>
    <s v="Water Service Corporation.Water Serv Corp Kentucky .BS Combined.Electric Pump Equip WTP.Default Company.Default Reserve1.Default Reserve2"/>
    <s v="2210.312040.97.141228.0000.000.0000"/>
    <n v="1367221.91"/>
    <n v="1367221.91"/>
    <n v="0"/>
    <n v="0"/>
    <n v="0"/>
    <n v="0"/>
    <n v="0"/>
    <n v="0"/>
    <n v="0"/>
    <n v="1367221.91"/>
    <n v="1367221.91"/>
    <n v="0"/>
  </r>
  <r>
    <s v="2210"/>
    <s v="312005"/>
    <x v="0"/>
    <x v="24"/>
    <s v="0000"/>
    <s v="000"/>
    <s v="0000"/>
    <s v="USD"/>
    <s v="Water Service Corporation.Water Serv Corp Kentucky.Water.Electric Pump Equip Trans.Default Company.Default Reserve1.Default Reserve2"/>
    <s v="2210.312005.10.141229.0000.000.0000"/>
    <n v="9200.01"/>
    <n v="4600.01"/>
    <n v="4600"/>
    <n v="0"/>
    <n v="0"/>
    <n v="0"/>
    <n v="2700.92"/>
    <n v="1268.5599999999995"/>
    <n v="1432.3600000000006"/>
    <n v="11900.93"/>
    <n v="5868.57"/>
    <n v="6032.3600000000006"/>
  </r>
  <r>
    <s v="2210"/>
    <s v="312010"/>
    <x v="0"/>
    <x v="24"/>
    <s v="0000"/>
    <s v="000"/>
    <s v="0000"/>
    <s v="USD"/>
    <s v="Water Service Corporation.Clinton W.Water.Electric Pump Equip Trans.Default Company.Default Reserve1.Default Reserve2"/>
    <s v="2210.312010.10.141229.0000.000.0000"/>
    <n v="3984.03"/>
    <n v="1992.02"/>
    <n v="1992.0100000000002"/>
    <n v="0"/>
    <n v="0"/>
    <n v="0"/>
    <n v="3104.82"/>
    <n v="645.05000000000018"/>
    <n v="2459.77"/>
    <n v="7088.85"/>
    <n v="2637.07"/>
    <n v="4451.7800000000007"/>
  </r>
  <r>
    <s v="2210"/>
    <s v="312015"/>
    <x v="0"/>
    <x v="24"/>
    <s v="0000"/>
    <s v="000"/>
    <s v="0000"/>
    <s v="USD"/>
    <s v="Water Service Corporation.Middlesboro W.Water.Electric Pump Equip Trans.Default Company.Default Reserve1.Default Reserve2"/>
    <s v="2210.312015.10.141229.0000.000.0000"/>
    <n v="13482.71"/>
    <n v="6741.36"/>
    <n v="6741.3499999999995"/>
    <n v="0"/>
    <n v="0"/>
    <n v="0"/>
    <n v="0"/>
    <n v="0"/>
    <n v="0"/>
    <n v="13482.71"/>
    <n v="6741.36"/>
    <n v="6741.3499999999995"/>
  </r>
  <r>
    <s v="2210"/>
    <s v="312040"/>
    <x v="1"/>
    <x v="24"/>
    <s v="0000"/>
    <s v="000"/>
    <s v="0000"/>
    <s v="USD"/>
    <s v="Water Service Corporation.Water Serv Corp Kentucky .BS Combined.Electric Pump Equip Trans.Default Company.Default Reserve1.Default Reserve2"/>
    <s v="2210.312040.97.141229.0000.000.0000"/>
    <n v="14195.57"/>
    <n v="14195.57"/>
    <n v="0"/>
    <n v="0"/>
    <n v="0"/>
    <n v="0"/>
    <n v="0"/>
    <n v="0"/>
    <n v="0"/>
    <n v="14195.57"/>
    <n v="14195.57"/>
    <n v="0"/>
  </r>
  <r>
    <s v="2210"/>
    <s v="312005"/>
    <x v="0"/>
    <x v="25"/>
    <s v="0000"/>
    <s v="000"/>
    <s v="0000"/>
    <s v="USD"/>
    <s v="Water Service Corporation.Water Serv Corp Kentucky.Water.Water Treatment Equipment.Default Company.Default Reserve1.Default Reserve2"/>
    <s v="2210.312005.10.141230.0000.000.0000"/>
    <n v="2851.49"/>
    <n v="1392.79"/>
    <n v="1458.6999999999998"/>
    <n v="0"/>
    <n v="0"/>
    <n v="0"/>
    <n v="0"/>
    <n v="0"/>
    <n v="0"/>
    <n v="2851.49"/>
    <n v="1392.79"/>
    <n v="1458.6999999999998"/>
  </r>
  <r>
    <s v="2210"/>
    <s v="312010"/>
    <x v="0"/>
    <x v="25"/>
    <s v="0000"/>
    <s v="000"/>
    <s v="0000"/>
    <s v="USD"/>
    <s v="Water Service Corporation.Clinton W.Water.Water Treatment Equipment.Default Company.Default Reserve1.Default Reserve2"/>
    <s v="2210.312010.10.141230.0000.000.0000"/>
    <n v="61971.79"/>
    <n v="30985.9"/>
    <n v="30985.89"/>
    <n v="0"/>
    <n v="0"/>
    <n v="0"/>
    <n v="0"/>
    <n v="0"/>
    <n v="0"/>
    <n v="61971.79"/>
    <n v="30985.9"/>
    <n v="30985.89"/>
  </r>
  <r>
    <s v="2210"/>
    <s v="312015"/>
    <x v="0"/>
    <x v="25"/>
    <s v="0000"/>
    <s v="000"/>
    <s v="0000"/>
    <s v="USD"/>
    <s v="Water Service Corporation.Middlesboro W.Water.Water Treatment Equipment.Default Company.Default Reserve1.Default Reserve2"/>
    <s v="2210.312015.10.141230.0000.000.0000"/>
    <n v="2302954.21"/>
    <n v="1151213.43"/>
    <n v="1151740.78"/>
    <n v="0"/>
    <n v="0"/>
    <n v="0"/>
    <n v="1249.5"/>
    <n v="0"/>
    <n v="1249.5"/>
    <n v="2304203.71"/>
    <n v="1151213.43"/>
    <n v="1152990.28"/>
  </r>
  <r>
    <s v="2210"/>
    <s v="312040"/>
    <x v="1"/>
    <x v="25"/>
    <s v="0000"/>
    <s v="000"/>
    <s v="0000"/>
    <s v="USD"/>
    <s v="Water Service Corporation.Water Serv Corp Kentucky .BS Combined.Water Treatment Equipment.Default Company.Default Reserve1.Default Reserve2"/>
    <s v="2210.312040.97.141230.0000.000.0000"/>
    <n v="1725676.76"/>
    <n v="1725676.76"/>
    <n v="0"/>
    <n v="0"/>
    <n v="0"/>
    <n v="0"/>
    <n v="0"/>
    <n v="0"/>
    <n v="0"/>
    <n v="1725676.76"/>
    <n v="1725676.76"/>
    <n v="0"/>
  </r>
  <r>
    <s v="2210"/>
    <s v="312010"/>
    <x v="0"/>
    <x v="26"/>
    <s v="0000"/>
    <s v="000"/>
    <s v="0000"/>
    <s v="USD"/>
    <s v="Water Service Corporation.Clinton W.Water.Dist Resv and Standpipes.Default Company.Default Reserve1.Default Reserve2"/>
    <s v="2210.312010.10.141231.0000.000.0000"/>
    <n v="281363.37"/>
    <n v="140681.69"/>
    <n v="140681.68"/>
    <n v="0"/>
    <n v="0"/>
    <n v="0"/>
    <n v="145.78000000002794"/>
    <n v="0"/>
    <n v="145.78000000002794"/>
    <n v="281509.15000000002"/>
    <n v="140681.69"/>
    <n v="140827.46000000002"/>
  </r>
  <r>
    <s v="2210"/>
    <s v="312015"/>
    <x v="0"/>
    <x v="26"/>
    <s v="0000"/>
    <s v="000"/>
    <s v="0000"/>
    <s v="USD"/>
    <s v="Water Service Corporation.Middlesboro W.Water.Dist Resv and Standpipes.Default Company.Default Reserve1.Default Reserve2"/>
    <s v="2210.312015.10.141231.0000.000.0000"/>
    <n v="808997.75"/>
    <n v="404498.88"/>
    <n v="404498.87"/>
    <n v="0"/>
    <n v="0"/>
    <n v="0"/>
    <n v="0"/>
    <n v="0"/>
    <n v="0"/>
    <n v="808997.75"/>
    <n v="404498.88"/>
    <n v="404498.87"/>
  </r>
  <r>
    <s v="2210"/>
    <s v="312040"/>
    <x v="1"/>
    <x v="26"/>
    <s v="0000"/>
    <s v="000"/>
    <s v="0000"/>
    <s v="USD"/>
    <s v="Water Service Corporation.Water Serv Corp Kentucky .BS Combined.Dist Resv and Standpipes.Default Company.Default Reserve1.Default Reserve2"/>
    <s v="2210.312040.97.141231.0000.000.0000"/>
    <n v="1061061.8500000001"/>
    <n v="1061061.8500000001"/>
    <n v="0"/>
    <n v="0"/>
    <n v="0"/>
    <n v="0"/>
    <n v="0"/>
    <n v="0"/>
    <n v="0"/>
    <n v="1061061.8500000001"/>
    <n v="1061061.8500000001"/>
    <n v="0"/>
  </r>
  <r>
    <s v="2210"/>
    <s v="312005"/>
    <x v="0"/>
    <x v="27"/>
    <s v="0000"/>
    <s v="000"/>
    <s v="0000"/>
    <s v="USD"/>
    <s v="Water Service Corporation.Water Serv Corp Kentucky.Water.Trans and Distr Mains.Default Company.Default Reserve1.Default Reserve2"/>
    <s v="2210.312005.10.141232.0000.000.0000"/>
    <n v="30768.25"/>
    <n v="15103.97"/>
    <n v="15664.28"/>
    <n v="0"/>
    <n v="0"/>
    <n v="0"/>
    <n v="0"/>
    <n v="0"/>
    <n v="0"/>
    <n v="30768.25"/>
    <n v="15103.97"/>
    <n v="15664.28"/>
  </r>
  <r>
    <s v="2210"/>
    <s v="312010"/>
    <x v="0"/>
    <x v="27"/>
    <s v="0000"/>
    <s v="000"/>
    <s v="0000"/>
    <s v="USD"/>
    <s v="Water Service Corporation.Clinton W.Water.Trans and Distr Mains.Default Company.Default Reserve1.Default Reserve2"/>
    <s v="2210.312010.10.141232.0000.000.0000"/>
    <n v="840911.73"/>
    <n v="420455.87"/>
    <n v="420455.86"/>
    <n v="2931.81"/>
    <n v="273.43"/>
    <n v="2658.38"/>
    <n v="7341.9000000000233"/>
    <n v="1770.4199999999837"/>
    <n v="5571.4800000000396"/>
    <n v="848253.63"/>
    <n v="422226.29"/>
    <n v="426027.34"/>
  </r>
  <r>
    <s v="2210"/>
    <s v="312015"/>
    <x v="0"/>
    <x v="27"/>
    <s v="0000"/>
    <s v="000"/>
    <s v="0000"/>
    <s v="USD"/>
    <s v="Water Service Corporation.Middlesboro W.Water.Trans and Distr Mains.Default Company.Default Reserve1.Default Reserve2"/>
    <s v="2210.312015.10.141232.0000.000.0000"/>
    <n v="6464541.2199999997"/>
    <n v="3227227.18"/>
    <n v="3237314.0399999996"/>
    <n v="5108.2"/>
    <n v="0"/>
    <n v="5108.2"/>
    <n v="36187.150000000373"/>
    <n v="12630.619999999646"/>
    <n v="23556.530000000726"/>
    <n v="6500728.3700000001"/>
    <n v="3239857.8"/>
    <n v="3260870.5700000003"/>
  </r>
  <r>
    <s v="2210"/>
    <s v="312040"/>
    <x v="1"/>
    <x v="27"/>
    <s v="0000"/>
    <s v="000"/>
    <s v="0000"/>
    <s v="USD"/>
    <s v="Water Service Corporation.Water Serv Corp Kentucky .BS Combined.Trans and Distr Mains.Default Company.Default Reserve1.Default Reserve2"/>
    <s v="2210.312040.97.141232.0000.000.0000"/>
    <n v="6558522.0800000001"/>
    <n v="6558522.0800000001"/>
    <n v="0"/>
    <n v="0"/>
    <n v="0"/>
    <n v="0"/>
    <n v="0"/>
    <n v="0"/>
    <n v="0"/>
    <n v="6558522.0800000001"/>
    <n v="6558522.0800000001"/>
    <n v="0"/>
  </r>
  <r>
    <s v="2210"/>
    <s v="312010"/>
    <x v="0"/>
    <x v="28"/>
    <s v="0000"/>
    <s v="000"/>
    <s v="0000"/>
    <s v="USD"/>
    <s v="Water Service Corporation.Clinton W.Water.Service Lines.Default Company.Default Reserve1.Default Reserve2"/>
    <s v="2210.312010.10.141233.0000.000.0000"/>
    <n v="488351.66"/>
    <n v="239416.69"/>
    <n v="248934.96999999997"/>
    <n v="8819.17"/>
    <n v="2117.52"/>
    <n v="6701.65"/>
    <n v="24360.309999999998"/>
    <n v="4861.0899999999965"/>
    <n v="19499.22"/>
    <n v="512711.97"/>
    <n v="244277.78"/>
    <n v="268434.18999999994"/>
  </r>
  <r>
    <s v="2210"/>
    <s v="312015"/>
    <x v="0"/>
    <x v="28"/>
    <s v="0000"/>
    <s v="000"/>
    <s v="0000"/>
    <s v="USD"/>
    <s v="Water Service Corporation.Middlesboro W.Water.Service Lines.Default Company.Default Reserve1.Default Reserve2"/>
    <s v="2210.312015.10.141233.0000.000.0000"/>
    <n v="1708547.19"/>
    <n v="848283.13"/>
    <n v="860264.05999999994"/>
    <n v="4016.46"/>
    <n v="1633.38"/>
    <n v="2383.08"/>
    <n v="39855.170000000158"/>
    <n v="17565.599999999977"/>
    <n v="22289.570000000182"/>
    <n v="1748402.36"/>
    <n v="865848.73"/>
    <n v="882553.63000000012"/>
  </r>
  <r>
    <s v="2210"/>
    <s v="312040"/>
    <x v="1"/>
    <x v="28"/>
    <s v="0000"/>
    <s v="000"/>
    <s v="0000"/>
    <s v="USD"/>
    <s v="Water Service Corporation.Water Serv Corp Kentucky .BS Combined.Service Lines.Default Company.Default Reserve1.Default Reserve2"/>
    <s v="2210.312040.97.141233.0000.000.0000"/>
    <n v="1760859.69"/>
    <n v="1760859.69"/>
    <n v="0"/>
    <n v="0"/>
    <n v="0"/>
    <n v="0"/>
    <n v="0"/>
    <n v="0"/>
    <n v="0"/>
    <n v="1760859.69"/>
    <n v="1760859.69"/>
    <n v="0"/>
  </r>
  <r>
    <s v="2210"/>
    <s v="312010"/>
    <x v="0"/>
    <x v="29"/>
    <s v="0000"/>
    <s v="000"/>
    <s v="0000"/>
    <s v="USD"/>
    <s v="Water Service Corporation.Clinton W.Water.Meters.Default Company.Default Reserve1.Default Reserve2"/>
    <s v="2210.312010.10.141234.0000.000.0000"/>
    <n v="262809.69"/>
    <n v="131404.85"/>
    <n v="131404.84"/>
    <n v="0"/>
    <n v="0"/>
    <n v="0"/>
    <n v="0"/>
    <n v="0"/>
    <n v="0"/>
    <n v="262809.69"/>
    <n v="131404.85"/>
    <n v="131404.84"/>
  </r>
  <r>
    <s v="2210"/>
    <s v="312015"/>
    <x v="0"/>
    <x v="29"/>
    <s v="0000"/>
    <s v="000"/>
    <s v="0000"/>
    <s v="USD"/>
    <s v="Water Service Corporation.Middlesboro W.Water.Meters.Default Company.Default Reserve1.Default Reserve2"/>
    <s v="2210.312015.10.141234.0000.000.0000"/>
    <n v="1250732.23"/>
    <n v="625027.29"/>
    <n v="625704.93999999994"/>
    <n v="6827.04"/>
    <n v="184.77"/>
    <n v="6642.2699999999995"/>
    <n v="31387.929999999935"/>
    <n v="9691.1999999999534"/>
    <n v="21696.729999999981"/>
    <n v="1282120.1599999999"/>
    <n v="634718.49"/>
    <n v="647401.66999999993"/>
  </r>
  <r>
    <s v="2210"/>
    <s v="312040"/>
    <x v="1"/>
    <x v="29"/>
    <s v="0000"/>
    <s v="000"/>
    <s v="0000"/>
    <s v="USD"/>
    <s v="Water Service Corporation.Water Serv Corp Kentucky .BS Combined.Meters.Default Company.Default Reserve1.Default Reserve2"/>
    <s v="2210.312040.97.141234.0000.000.0000"/>
    <n v="1320003.42"/>
    <n v="1320003.42"/>
    <n v="0"/>
    <n v="0"/>
    <n v="0"/>
    <n v="0"/>
    <n v="0"/>
    <n v="0"/>
    <n v="0"/>
    <n v="1320003.42"/>
    <n v="1320003.42"/>
    <n v="0"/>
  </r>
  <r>
    <s v="2210"/>
    <s v="312005"/>
    <x v="0"/>
    <x v="30"/>
    <s v="0000"/>
    <s v="000"/>
    <s v="0000"/>
    <s v="USD"/>
    <s v="Water Service Corporation.Water Serv Corp Kentucky.Water.Meter Installations.Default Company.Default Reserve1.Default Reserve2"/>
    <s v="2210.312005.10.141235.0000.000.0000"/>
    <n v="45045.71"/>
    <n v="22522.86"/>
    <n v="22522.85"/>
    <n v="0"/>
    <n v="0"/>
    <n v="0"/>
    <n v="0"/>
    <n v="0"/>
    <n v="0"/>
    <n v="45045.71"/>
    <n v="22522.86"/>
    <n v="22522.85"/>
  </r>
  <r>
    <s v="2210"/>
    <s v="312010"/>
    <x v="0"/>
    <x v="30"/>
    <s v="0000"/>
    <s v="000"/>
    <s v="0000"/>
    <s v="USD"/>
    <s v="Water Service Corporation.Clinton W.Water.Meter Installations.Default Company.Default Reserve1.Default Reserve2"/>
    <s v="2210.312010.10.141235.0000.000.0000"/>
    <n v="368132.97"/>
    <n v="184066.49"/>
    <n v="184066.47999999998"/>
    <n v="0"/>
    <n v="0"/>
    <n v="0"/>
    <n v="0"/>
    <n v="0"/>
    <n v="0"/>
    <n v="368132.97"/>
    <n v="184066.49"/>
    <n v="184066.47999999998"/>
  </r>
  <r>
    <s v="2210"/>
    <s v="312015"/>
    <x v="0"/>
    <x v="30"/>
    <s v="0000"/>
    <s v="000"/>
    <s v="0000"/>
    <s v="USD"/>
    <s v="Water Service Corporation.Middlesboro W.Water.Meter Installations.Default Company.Default Reserve1.Default Reserve2"/>
    <s v="2210.312015.10.141235.0000.000.0000"/>
    <n v="986913.37"/>
    <n v="493456.69"/>
    <n v="493456.68"/>
    <n v="0"/>
    <n v="0"/>
    <n v="0"/>
    <n v="1260.7399999999907"/>
    <n v="0"/>
    <n v="1260.7399999999907"/>
    <n v="988174.11"/>
    <n v="493456.69"/>
    <n v="494717.42"/>
  </r>
  <r>
    <s v="2210"/>
    <s v="312040"/>
    <x v="1"/>
    <x v="30"/>
    <s v="0000"/>
    <s v="000"/>
    <s v="0000"/>
    <s v="USD"/>
    <s v="Water Service Corporation.Water Serv Corp Kentucky .BS Combined.Meter Installations.Default Company.Default Reserve1.Default Reserve2"/>
    <s v="2210.312040.97.141235.0000.000.0000"/>
    <n v="991953.94"/>
    <n v="991953.94"/>
    <n v="0"/>
    <n v="0"/>
    <n v="0"/>
    <n v="0"/>
    <n v="0"/>
    <n v="0"/>
    <n v="0"/>
    <n v="991953.94"/>
    <n v="991953.94"/>
    <n v="0"/>
  </r>
  <r>
    <s v="2210"/>
    <s v="312010"/>
    <x v="0"/>
    <x v="31"/>
    <s v="0000"/>
    <s v="000"/>
    <s v="0000"/>
    <s v="USD"/>
    <s v="Water Service Corporation.Clinton W.Water.Hydrants.Default Company.Default Reserve1.Default Reserve2"/>
    <s v="2210.312010.10.141236.0000.000.0000"/>
    <n v="153570.49"/>
    <n v="76785.25"/>
    <n v="76785.239999999991"/>
    <n v="0"/>
    <n v="0"/>
    <n v="0"/>
    <n v="0"/>
    <n v="0"/>
    <n v="0"/>
    <n v="153570.49"/>
    <n v="76785.25"/>
    <n v="76785.239999999991"/>
  </r>
  <r>
    <s v="2210"/>
    <s v="312015"/>
    <x v="0"/>
    <x v="31"/>
    <s v="0000"/>
    <s v="000"/>
    <s v="0000"/>
    <s v="USD"/>
    <s v="Water Service Corporation.Middlesboro W.Water.Hydrants.Default Company.Default Reserve1.Default Reserve2"/>
    <s v="2210.312015.10.141236.0000.000.0000"/>
    <n v="785037.14"/>
    <n v="376781.74"/>
    <n v="408255.4"/>
    <n v="12166"/>
    <n v="0"/>
    <n v="12166"/>
    <n v="13671.689999999944"/>
    <n v="0"/>
    <n v="13671.689999999944"/>
    <n v="798708.83"/>
    <n v="376781.74"/>
    <n v="421927.08999999997"/>
  </r>
  <r>
    <s v="2210"/>
    <s v="312040"/>
    <x v="1"/>
    <x v="31"/>
    <s v="0000"/>
    <s v="000"/>
    <s v="0000"/>
    <s v="USD"/>
    <s v="Water Service Corporation.Water Serv Corp Kentucky .BS Combined.Hydrants.Default Company.Default Reserve1.Default Reserve2"/>
    <s v="2210.312040.97.141236.0000.000.0000"/>
    <n v="878435.25"/>
    <n v="878435.25"/>
    <n v="0"/>
    <n v="0"/>
    <n v="0"/>
    <n v="0"/>
    <n v="0"/>
    <n v="0"/>
    <n v="0"/>
    <n v="878435.25"/>
    <n v="878435.25"/>
    <n v="0"/>
  </r>
  <r>
    <s v="2210"/>
    <s v="312010"/>
    <x v="0"/>
    <x v="32"/>
    <s v="0000"/>
    <s v="000"/>
    <s v="0000"/>
    <s v="USD"/>
    <s v="Water Service Corporation.Clinton W.Water.Backflow Prevention Devic.Default Company.Default Reserve1.Default Reserve2"/>
    <s v="2210.312010.10.141237.0000.000.0000"/>
    <n v="0"/>
    <n v="0"/>
    <n v="0"/>
    <n v="288.89999999999998"/>
    <n v="288.89999999999998"/>
    <n v="0"/>
    <n v="577.79999999999995"/>
    <n v="288.89999999999998"/>
    <n v="288.89999999999998"/>
    <n v="577.79999999999995"/>
    <n v="288.89999999999998"/>
    <n v="288.89999999999998"/>
  </r>
  <r>
    <s v="2210"/>
    <s v="312015"/>
    <x v="0"/>
    <x v="32"/>
    <s v="0000"/>
    <s v="000"/>
    <s v="0000"/>
    <s v="USD"/>
    <s v="Water Service Corporation.Middlesboro W.Water.Backflow Prevention Devic.Default Company.Default Reserve1.Default Reserve2"/>
    <s v="2210.312015.10.141237.0000.000.0000"/>
    <n v="258.87"/>
    <n v="129.44"/>
    <n v="129.43"/>
    <n v="0"/>
    <n v="0"/>
    <n v="0"/>
    <n v="0"/>
    <n v="0"/>
    <n v="0"/>
    <n v="258.87"/>
    <n v="129.44"/>
    <n v="129.43"/>
  </r>
  <r>
    <s v="2210"/>
    <s v="312040"/>
    <x v="1"/>
    <x v="32"/>
    <s v="0000"/>
    <s v="000"/>
    <s v="0000"/>
    <s v="USD"/>
    <s v="Water Service Corporation.Water Serv Corp Kentucky .BS Combined.Backflow Prevention Devic.Default Company.Default Reserve1.Default Reserve2"/>
    <s v="2210.312040.97.141237.0000.000.0000"/>
    <n v="129.43"/>
    <n v="129.43"/>
    <n v="0"/>
    <n v="0"/>
    <n v="0"/>
    <n v="0"/>
    <n v="0"/>
    <n v="0"/>
    <n v="0"/>
    <n v="129.43"/>
    <n v="129.43"/>
    <n v="0"/>
  </r>
  <r>
    <s v="2210"/>
    <s v="312015"/>
    <x v="0"/>
    <x v="33"/>
    <s v="0000"/>
    <s v="000"/>
    <s v="0000"/>
    <s v="USD"/>
    <s v="Water Service Corporation.Middlesboro W.Water.Other and Misc Equip WTP.Default Company.Default Reserve1.Default Reserve2"/>
    <s v="2210.312015.10.141269.0000.000.0000"/>
    <n v="0"/>
    <n v="0"/>
    <n v="0"/>
    <n v="0"/>
    <n v="0"/>
    <n v="0"/>
    <n v="466.38"/>
    <n v="233.19"/>
    <n v="233.19"/>
    <n v="466.38"/>
    <n v="233.19"/>
    <n v="233.19"/>
  </r>
  <r>
    <s v="2210"/>
    <s v="312020"/>
    <x v="8"/>
    <x v="34"/>
    <s v="0000"/>
    <s v="000"/>
    <s v="0000"/>
    <s v="USD"/>
    <s v="Water Service Corporation.Clinton S.Wastewater.Other Plant Treatment.Default Company.Default Reserve1.Default Reserve2"/>
    <s v="2210.312020.15.141274.0000.000.0000"/>
    <n v="165.21"/>
    <n v="82.61"/>
    <n v="82.600000000000009"/>
    <n v="0"/>
    <n v="0"/>
    <n v="0"/>
    <n v="0"/>
    <n v="0"/>
    <n v="0"/>
    <n v="165.21"/>
    <n v="82.61"/>
    <n v="82.600000000000009"/>
  </r>
  <r>
    <s v="2210"/>
    <s v="312040"/>
    <x v="1"/>
    <x v="34"/>
    <s v="0000"/>
    <s v="000"/>
    <s v="0000"/>
    <s v="USD"/>
    <s v="Water Service Corporation.Water Serv Corp Kentucky .BS Combined.Other Plant Treatment.Default Company.Default Reserve1.Default Reserve2"/>
    <s v="2210.312040.97.141274.0000.000.0000"/>
    <n v="82.6"/>
    <n v="82.6"/>
    <n v="0"/>
    <n v="0"/>
    <n v="0"/>
    <n v="0"/>
    <n v="0"/>
    <n v="0"/>
    <n v="0"/>
    <n v="82.6"/>
    <n v="82.6"/>
    <n v="0"/>
  </r>
  <r>
    <s v="2210"/>
    <s v="312015"/>
    <x v="0"/>
    <x v="35"/>
    <s v="0000"/>
    <s v="000"/>
    <s v="0000"/>
    <s v="USD"/>
    <s v="Water Service Corporation.Middlesboro W.Water.Plant Alloc.Default Company.Default Reserve1.Default Reserve2"/>
    <s v="2210.312015.10.141278.0000.000.0000"/>
    <n v="139952.01"/>
    <n v="69976.009999999995"/>
    <n v="69976.000000000015"/>
    <n v="0"/>
    <n v="0"/>
    <n v="0"/>
    <n v="0"/>
    <n v="0"/>
    <n v="0"/>
    <n v="139952.01"/>
    <n v="69976.009999999995"/>
    <n v="69976.000000000015"/>
  </r>
  <r>
    <s v="2210"/>
    <s v="312040"/>
    <x v="1"/>
    <x v="35"/>
    <s v="0000"/>
    <s v="000"/>
    <s v="0000"/>
    <s v="USD"/>
    <s v="Water Service Corporation.Water Serv Corp Kentucky .BS Combined.Plant Alloc.Default Company.Default Reserve1.Default Reserve2"/>
    <s v="2210.312040.97.141278.0000.000.0000"/>
    <n v="69976"/>
    <n v="69976"/>
    <n v="0"/>
    <n v="0"/>
    <n v="0"/>
    <n v="0"/>
    <n v="0"/>
    <n v="0"/>
    <n v="0"/>
    <n v="69976"/>
    <n v="69976"/>
    <n v="0"/>
  </r>
  <r>
    <s v="2210"/>
    <s v="312000"/>
    <x v="4"/>
    <x v="36"/>
    <s v="0000"/>
    <s v="000"/>
    <s v="0000"/>
    <s v="USD"/>
    <s v="Water Service Corporation.State of KY Cost Center.Cost Center - Regional - .Utility Plant Clearing.Default Company.Default Reserve1.Default Reserve2"/>
    <s v="2210.312000.75.141299.0000.000.0000"/>
    <n v="744.12"/>
    <n v="868.14"/>
    <n v="-124.01999999999998"/>
    <n v="0"/>
    <n v="0"/>
    <n v="0"/>
    <n v="1116.1799999999998"/>
    <n v="992.16"/>
    <n v="124.01999999999987"/>
    <n v="1860.3"/>
    <n v="1860.3"/>
    <n v="0"/>
  </r>
  <r>
    <s v="2210"/>
    <s v="312000"/>
    <x v="5"/>
    <x v="36"/>
    <s v="0000"/>
    <s v="000"/>
    <s v="0000"/>
    <s v="USD"/>
    <s v="Water Service Corporation.State of KY Cost Center.Cost Center - Regional.Utility Plant Clearing.Default Company.Default Reserve1.Default Reserve2"/>
    <s v="2210.312000.91.141299.0000.000.0000"/>
    <n v="124.02"/>
    <n v="0"/>
    <n v="124.02"/>
    <n v="0"/>
    <n v="0"/>
    <n v="0"/>
    <n v="124.02"/>
    <n v="248.04"/>
    <n v="-124.02"/>
    <n v="248.04"/>
    <n v="248.04"/>
    <n v="0"/>
  </r>
  <r>
    <s v="2210"/>
    <s v="312005"/>
    <x v="0"/>
    <x v="36"/>
    <s v="0000"/>
    <s v="000"/>
    <s v="0000"/>
    <s v="USD"/>
    <s v="Water Service Corporation.Water Serv Corp Kentucky.Water.Utility Plant Clearing.Default Company.Default Reserve1.Default Reserve2"/>
    <s v="2210.312005.10.141299.0000.000.0000"/>
    <n v="49842.34"/>
    <n v="49842.34"/>
    <n v="0"/>
    <n v="0"/>
    <n v="0"/>
    <n v="0"/>
    <n v="0"/>
    <n v="0"/>
    <n v="0"/>
    <n v="49842.34"/>
    <n v="49842.34"/>
    <n v="0"/>
  </r>
  <r>
    <s v="2210"/>
    <s v="312010"/>
    <x v="0"/>
    <x v="36"/>
    <s v="0000"/>
    <s v="000"/>
    <s v="0000"/>
    <s v="USD"/>
    <s v="Water Service Corporation.Clinton W.Water.Utility Plant Clearing.Default Company.Default Reserve1.Default Reserve2"/>
    <s v="2210.312010.10.141299.0000.000.0000"/>
    <n v="1959679.04"/>
    <n v="1959679.04"/>
    <n v="0"/>
    <n v="2679.85"/>
    <n v="2679.85"/>
    <n v="0"/>
    <n v="5142.0600000000559"/>
    <n v="5142.0600000000559"/>
    <n v="0"/>
    <n v="1964821.1"/>
    <n v="1964821.1"/>
    <n v="0"/>
  </r>
  <r>
    <s v="2210"/>
    <s v="312010"/>
    <x v="7"/>
    <x v="36"/>
    <s v="0000"/>
    <s v="000"/>
    <s v="0000"/>
    <s v="USD"/>
    <s v="Water Service Corporation.Clinton W.Water - Allocation.Utility Plant Clearing.Default Company.Default Reserve1.Default Reserve2"/>
    <s v="2210.312010.71.141299.0000.000.0000"/>
    <n v="82.32"/>
    <n v="70.599999999999994"/>
    <n v="11.719999999999999"/>
    <n v="0"/>
    <n v="0"/>
    <n v="0"/>
    <n v="105.72"/>
    <n v="117.44"/>
    <n v="-11.719999999999999"/>
    <n v="188.04"/>
    <n v="188.04"/>
    <n v="0"/>
  </r>
  <r>
    <s v="2210"/>
    <s v="312015"/>
    <x v="0"/>
    <x v="36"/>
    <s v="0000"/>
    <s v="000"/>
    <s v="0000"/>
    <s v="USD"/>
    <s v="Water Service Corporation.Middlesboro W.Water.Utility Plant Clearing.Default Company.Default Reserve1.Default Reserve2"/>
    <s v="2210.312015.10.141299.0000.000.0000"/>
    <n v="7933988.6699999999"/>
    <n v="7931749.1600000001"/>
    <n v="2239.5099999997765"/>
    <n v="1633.38"/>
    <n v="1633.38"/>
    <n v="0"/>
    <n v="24808.580000000075"/>
    <n v="27048.089999999851"/>
    <n v="-2239.5099999997765"/>
    <n v="7958797.25"/>
    <n v="7958797.25"/>
    <n v="0"/>
  </r>
  <r>
    <s v="2210"/>
    <s v="312015"/>
    <x v="7"/>
    <x v="36"/>
    <s v="0000"/>
    <s v="000"/>
    <s v="0000"/>
    <s v="USD"/>
    <s v="Water Service Corporation.Middlesboro W.Water - Allocation.Utility Plant Clearing.Default Company.Default Reserve1.Default Reserve2"/>
    <s v="2210.312015.71.141299.0000.000.0000"/>
    <n v="785.82"/>
    <n v="673.52"/>
    <n v="112.30000000000007"/>
    <n v="0"/>
    <n v="0"/>
    <n v="0"/>
    <n v="1010.4599999999999"/>
    <n v="1122.76"/>
    <n v="-112.30000000000007"/>
    <n v="1796.28"/>
    <n v="1796.28"/>
    <n v="0"/>
  </r>
  <r>
    <s v="2210"/>
    <s v="312010"/>
    <x v="0"/>
    <x v="37"/>
    <s v="0000"/>
    <s v="000"/>
    <s v="0000"/>
    <s v="USD"/>
    <s v="Water Service Corporation.Clinton W.Water.Office Furniture.Default Company.Default Reserve1.Default Reserve2"/>
    <s v="2210.312010.10.141303.0000.000.0000"/>
    <n v="31460.85"/>
    <n v="15730.43"/>
    <n v="15730.419999999998"/>
    <n v="0"/>
    <n v="0"/>
    <n v="0"/>
    <n v="0"/>
    <n v="0"/>
    <n v="0"/>
    <n v="31460.85"/>
    <n v="15730.43"/>
    <n v="15730.419999999998"/>
  </r>
  <r>
    <s v="2210"/>
    <s v="312010"/>
    <x v="7"/>
    <x v="37"/>
    <s v="0000"/>
    <s v="000"/>
    <s v="0000"/>
    <s v="USD"/>
    <s v="Water Service Corporation.Clinton W.Water - Allocation.Office Furniture.Default Company.Default Reserve1.Default Reserve2"/>
    <s v="2210.312010.71.141303.0000.000.0000"/>
    <n v="48789.96"/>
    <n v="43405.84"/>
    <n v="5384.1200000000026"/>
    <n v="21513.87"/>
    <n v="21470.82"/>
    <n v="43.049999999999272"/>
    <n v="80603.360000000015"/>
    <n v="80607.930000000008"/>
    <n v="-4.569999999992433"/>
    <n v="129393.32"/>
    <n v="124013.77"/>
    <n v="5379.5500000000029"/>
  </r>
  <r>
    <s v="2210"/>
    <s v="312015"/>
    <x v="0"/>
    <x v="37"/>
    <s v="0000"/>
    <s v="000"/>
    <s v="0000"/>
    <s v="USD"/>
    <s v="Water Service Corporation.Middlesboro W.Water.Office Furniture.Default Company.Default Reserve1.Default Reserve2"/>
    <s v="2210.312015.10.141303.0000.000.0000"/>
    <n v="109072.17"/>
    <n v="54536.09"/>
    <n v="54536.08"/>
    <n v="0"/>
    <n v="0"/>
    <n v="0"/>
    <n v="0"/>
    <n v="0"/>
    <n v="0"/>
    <n v="109072.17"/>
    <n v="54536.09"/>
    <n v="54536.08"/>
  </r>
  <r>
    <s v="2210"/>
    <s v="312015"/>
    <x v="7"/>
    <x v="37"/>
    <s v="0000"/>
    <s v="000"/>
    <s v="0000"/>
    <s v="USD"/>
    <s v="Water Service Corporation.Middlesboro W.Water - Allocation.Office Furniture.Default Company.Default Reserve1.Default Reserve2"/>
    <s v="2210.312015.71.141303.0000.000.0000"/>
    <n v="465284.3"/>
    <n v="413674.34"/>
    <n v="51609.959999999963"/>
    <n v="203335.95"/>
    <n v="203804.79"/>
    <n v="-468.83999999999651"/>
    <n v="768356.62999999989"/>
    <n v="769264.49"/>
    <n v="-907.86000000010245"/>
    <n v="1233640.93"/>
    <n v="1182938.83"/>
    <n v="50702.09999999986"/>
  </r>
  <r>
    <s v="2210"/>
    <s v="312040"/>
    <x v="6"/>
    <x v="37"/>
    <s v="0000"/>
    <s v="000"/>
    <s v="0000"/>
    <s v="USD"/>
    <s v="Water Service Corporation.Water Serv Corp Kentucky .BS Combined - Allocation.Office Furniture.Default Company.Default Reserve1.Default Reserve2"/>
    <s v="2210.312040.78.141303.0000.000.0000"/>
    <n v="890708.18"/>
    <n v="890708.18"/>
    <n v="0"/>
    <n v="0"/>
    <n v="0"/>
    <n v="0"/>
    <n v="0"/>
    <n v="0"/>
    <n v="0"/>
    <n v="890708.18"/>
    <n v="890708.18"/>
    <n v="0"/>
  </r>
  <r>
    <s v="2210"/>
    <s v="312040"/>
    <x v="1"/>
    <x v="37"/>
    <s v="0000"/>
    <s v="000"/>
    <s v="0000"/>
    <s v="USD"/>
    <s v="Water Service Corporation.Water Serv Corp Kentucky .BS Combined.Office Furniture.Default Company.Default Reserve1.Default Reserve2"/>
    <s v="2210.312040.97.141303.0000.000.0000"/>
    <n v="71995.03"/>
    <n v="71995.03"/>
    <n v="0"/>
    <n v="0"/>
    <n v="0"/>
    <n v="0"/>
    <n v="0"/>
    <n v="0"/>
    <n v="0"/>
    <n v="71995.03"/>
    <n v="71995.03"/>
    <n v="0"/>
  </r>
  <r>
    <s v="2210"/>
    <s v="312010"/>
    <x v="7"/>
    <x v="38"/>
    <s v="0000"/>
    <s v="000"/>
    <s v="0000"/>
    <s v="USD"/>
    <s v="Water Service Corporation.Clinton W.Water - Allocation.Stores Equipment.Default Company.Default Reserve1.Default Reserve2"/>
    <s v="2210.312010.71.141305.0000.000.0000"/>
    <n v="0"/>
    <n v="0"/>
    <n v="0"/>
    <n v="17.510000000000002"/>
    <n v="17.47"/>
    <n v="4.00000000000027E-2"/>
    <n v="34.869999999999997"/>
    <n v="30.49"/>
    <n v="4.379999999999999"/>
    <n v="34.869999999999997"/>
    <n v="30.49"/>
    <n v="4.379999999999999"/>
  </r>
  <r>
    <s v="2210"/>
    <s v="312015"/>
    <x v="0"/>
    <x v="38"/>
    <s v="0000"/>
    <s v="000"/>
    <s v="0000"/>
    <s v="USD"/>
    <s v="Water Service Corporation.Middlesboro W.Water.Stores Equipment.Default Company.Default Reserve1.Default Reserve2"/>
    <s v="2210.312015.10.141305.0000.000.0000"/>
    <n v="3620.91"/>
    <n v="1810.46"/>
    <n v="1810.4499999999998"/>
    <n v="0"/>
    <n v="0"/>
    <n v="0"/>
    <n v="0"/>
    <n v="0"/>
    <n v="0"/>
    <n v="3620.91"/>
    <n v="1810.46"/>
    <n v="1810.4499999999998"/>
  </r>
  <r>
    <s v="2210"/>
    <s v="312015"/>
    <x v="7"/>
    <x v="38"/>
    <s v="0000"/>
    <s v="000"/>
    <s v="0000"/>
    <s v="USD"/>
    <s v="Water Service Corporation.Middlesboro W.Water - Allocation.Stores Equipment.Default Company.Default Reserve1.Default Reserve2"/>
    <s v="2210.312015.71.141305.0000.000.0000"/>
    <n v="0"/>
    <n v="0"/>
    <n v="0"/>
    <n v="165.42"/>
    <n v="165.8"/>
    <n v="-0.38000000000002387"/>
    <n v="331.85"/>
    <n v="290.60000000000002"/>
    <n v="41.25"/>
    <n v="331.85"/>
    <n v="290.60000000000002"/>
    <n v="41.25"/>
  </r>
  <r>
    <s v="2210"/>
    <s v="312040"/>
    <x v="1"/>
    <x v="38"/>
    <s v="0000"/>
    <s v="000"/>
    <s v="0000"/>
    <s v="USD"/>
    <s v="Water Service Corporation.Water Serv Corp Kentucky .BS Combined.Stores Equipment.Default Company.Default Reserve1.Default Reserve2"/>
    <s v="2210.312040.97.141305.0000.000.0000"/>
    <n v="1810.45"/>
    <n v="1810.45"/>
    <n v="0"/>
    <n v="0"/>
    <n v="0"/>
    <n v="0"/>
    <n v="0"/>
    <n v="0"/>
    <n v="0"/>
    <n v="1810.45"/>
    <n v="1810.45"/>
    <n v="0"/>
  </r>
  <r>
    <s v="2210"/>
    <s v="312010"/>
    <x v="0"/>
    <x v="39"/>
    <s v="0000"/>
    <s v="000"/>
    <s v="0000"/>
    <s v="USD"/>
    <s v="Water Service Corporation.Clinton W.Water.Lab Equipment.Default Company.Default Reserve1.Default Reserve2"/>
    <s v="2210.312010.10.141306.0000.000.0000"/>
    <n v="8556.81"/>
    <n v="4278.41"/>
    <n v="4278.3999999999996"/>
    <n v="0"/>
    <n v="0"/>
    <n v="0"/>
    <n v="4578.3000000000011"/>
    <n v="2532.9000000000005"/>
    <n v="2045.4000000000005"/>
    <n v="13135.11"/>
    <n v="6811.31"/>
    <n v="6323.8"/>
  </r>
  <r>
    <s v="2210"/>
    <s v="312015"/>
    <x v="0"/>
    <x v="39"/>
    <s v="0000"/>
    <s v="000"/>
    <s v="0000"/>
    <s v="USD"/>
    <s v="Water Service Corporation.Middlesboro W.Water.Lab Equipment.Default Company.Default Reserve1.Default Reserve2"/>
    <s v="2210.312015.10.141306.0000.000.0000"/>
    <n v="197958.47"/>
    <n v="98979.24"/>
    <n v="98979.23"/>
    <n v="0"/>
    <n v="0"/>
    <n v="0"/>
    <n v="65.920000000012806"/>
    <n v="0"/>
    <n v="65.920000000012806"/>
    <n v="198024.39"/>
    <n v="98979.24"/>
    <n v="99045.150000000009"/>
  </r>
  <r>
    <s v="2210"/>
    <s v="312040"/>
    <x v="1"/>
    <x v="39"/>
    <s v="0000"/>
    <s v="000"/>
    <s v="0000"/>
    <s v="USD"/>
    <s v="Water Service Corporation.Water Serv Corp Kentucky .BS Combined.Lab Equipment.Default Company.Default Reserve1.Default Reserve2"/>
    <s v="2210.312040.97.141306.0000.000.0000"/>
    <n v="141861.31"/>
    <n v="141861.31"/>
    <n v="0"/>
    <n v="0"/>
    <n v="0"/>
    <n v="0"/>
    <n v="0"/>
    <n v="0"/>
    <n v="0"/>
    <n v="141861.31"/>
    <n v="141861.31"/>
    <n v="0"/>
  </r>
  <r>
    <s v="2210"/>
    <s v="312000"/>
    <x v="4"/>
    <x v="40"/>
    <s v="0000"/>
    <s v="000"/>
    <s v="0000"/>
    <s v="USD"/>
    <s v="Water Service Corporation.State of KY Cost Center.Cost Center - Regional - .Tool Shop Equipment.Default Company.Default Reserve1.Default Reserve2"/>
    <s v="2210.312000.75.141308.0000.000.0000"/>
    <n v="180591.84"/>
    <n v="187537.68"/>
    <n v="-6945.8399999999965"/>
    <n v="27783.360000000001"/>
    <n v="27783.360000000001"/>
    <n v="0"/>
    <n v="104187.6"/>
    <n v="104187.60000000003"/>
    <n v="0"/>
    <n v="284779.44"/>
    <n v="291725.28000000003"/>
    <n v="-6945.8400000000256"/>
  </r>
  <r>
    <s v="2210"/>
    <s v="312000"/>
    <x v="5"/>
    <x v="40"/>
    <s v="0000"/>
    <s v="000"/>
    <s v="0000"/>
    <s v="USD"/>
    <s v="Water Service Corporation.State of KY Cost Center.Cost Center - Regional.Tool Shop Equipment.Default Company.Default Reserve1.Default Reserve2"/>
    <s v="2210.312000.91.141308.0000.000.0000"/>
    <n v="13891.69"/>
    <n v="6945.85"/>
    <n v="6945.84"/>
    <n v="0"/>
    <n v="0"/>
    <n v="0"/>
    <n v="0"/>
    <n v="0"/>
    <n v="0"/>
    <n v="13891.69"/>
    <n v="6945.85"/>
    <n v="6945.84"/>
  </r>
  <r>
    <s v="2210"/>
    <s v="312010"/>
    <x v="0"/>
    <x v="40"/>
    <s v="0000"/>
    <s v="000"/>
    <s v="0000"/>
    <s v="USD"/>
    <s v="Water Service Corporation.Clinton W.Water.Tool Shop Equipment.Default Company.Default Reserve1.Default Reserve2"/>
    <s v="2210.312010.10.141308.0000.000.0000"/>
    <n v="163351.41"/>
    <n v="81675.710000000006"/>
    <n v="81675.7"/>
    <n v="2480.3200000000002"/>
    <n v="1240.1600000000001"/>
    <n v="1240.1600000000001"/>
    <n v="2480.320000000007"/>
    <n v="1240.1599999999889"/>
    <n v="1240.160000000018"/>
    <n v="165831.73000000001"/>
    <n v="82915.87"/>
    <n v="82915.860000000015"/>
  </r>
  <r>
    <s v="2210"/>
    <s v="312010"/>
    <x v="7"/>
    <x v="40"/>
    <s v="0000"/>
    <s v="000"/>
    <s v="0000"/>
    <s v="USD"/>
    <s v="Water Service Corporation.Clinton W.Water - Allocation.Tool Shop Equipment.Default Company.Default Reserve1.Default Reserve2"/>
    <s v="2210.312010.71.141308.0000.000.0000"/>
    <n v="6349.4"/>
    <n v="5647.28"/>
    <n v="702.11999999999989"/>
    <n v="2842.02"/>
    <n v="2831.35"/>
    <n v="10.670000000000073"/>
    <n v="10580.250000000002"/>
    <n v="10570.18"/>
    <n v="10.070000000001528"/>
    <n v="16929.650000000001"/>
    <n v="16217.46"/>
    <n v="712.19000000000233"/>
  </r>
  <r>
    <s v="2210"/>
    <s v="312015"/>
    <x v="0"/>
    <x v="40"/>
    <s v="0000"/>
    <s v="000"/>
    <s v="0000"/>
    <s v="USD"/>
    <s v="Water Service Corporation.Middlesboro W.Water.Tool Shop Equipment.Default Company.Default Reserve1.Default Reserve2"/>
    <s v="2210.312015.10.141308.0000.000.0000"/>
    <n v="513242.25"/>
    <n v="256621.13"/>
    <n v="256621.12"/>
    <n v="0"/>
    <n v="0"/>
    <n v="0"/>
    <n v="0"/>
    <n v="0"/>
    <n v="0"/>
    <n v="513242.25"/>
    <n v="256621.13"/>
    <n v="256621.12"/>
  </r>
  <r>
    <s v="2210"/>
    <s v="312015"/>
    <x v="7"/>
    <x v="40"/>
    <s v="0000"/>
    <s v="000"/>
    <s v="0000"/>
    <s v="USD"/>
    <s v="Water Service Corporation.Middlesboro W.Water - Allocation.Tool Shop Equipment.Default Company.Default Reserve1.Default Reserve2"/>
    <s v="2210.312015.71.141308.0000.000.0000"/>
    <n v="60551.68"/>
    <n v="53821.42"/>
    <n v="6730.260000000002"/>
    <n v="26860.82"/>
    <n v="26875.14"/>
    <n v="-14.319999999999709"/>
    <n v="100854.73000000001"/>
    <n v="100872.59000000001"/>
    <n v="-17.860000000000582"/>
    <n v="161406.41"/>
    <n v="154694.01"/>
    <n v="6712.3999999999942"/>
  </r>
  <r>
    <s v="2210"/>
    <s v="312040"/>
    <x v="6"/>
    <x v="40"/>
    <s v="0000"/>
    <s v="000"/>
    <s v="0000"/>
    <s v="USD"/>
    <s v="Water Service Corporation.Water Serv Corp Kentucky .BS Combined - Allocation.Tool Shop Equipment.Default Company.Default Reserve1.Default Reserve2"/>
    <s v="2210.312040.78.141308.0000.000.0000"/>
    <n v="134002.48000000001"/>
    <n v="134002.48000000001"/>
    <n v="0"/>
    <n v="0"/>
    <n v="0"/>
    <n v="0"/>
    <n v="0"/>
    <n v="0"/>
    <n v="0"/>
    <n v="134002.48000000001"/>
    <n v="134002.48000000001"/>
    <n v="0"/>
  </r>
  <r>
    <s v="2210"/>
    <s v="312040"/>
    <x v="1"/>
    <x v="40"/>
    <s v="0000"/>
    <s v="000"/>
    <s v="0000"/>
    <s v="USD"/>
    <s v="Water Service Corporation.Water Serv Corp Kentucky .BS Combined.Tool Shop Equipment.Default Company.Default Reserve1.Default Reserve2"/>
    <s v="2210.312040.97.141308.0000.000.0000"/>
    <n v="584621.85"/>
    <n v="584621.85"/>
    <n v="0"/>
    <n v="0"/>
    <n v="0"/>
    <n v="0"/>
    <n v="0"/>
    <n v="0"/>
    <n v="0"/>
    <n v="584621.85"/>
    <n v="584621.85"/>
    <n v="0"/>
  </r>
  <r>
    <s v="2210"/>
    <s v="312010"/>
    <x v="0"/>
    <x v="41"/>
    <s v="0000"/>
    <s v="000"/>
    <s v="0000"/>
    <s v="USD"/>
    <s v="Water Service Corporation.Clinton W.Water.Power Operated Equipment.Default Company.Default Reserve1.Default Reserve2"/>
    <s v="2210.312010.10.141309.0000.000.0000"/>
    <n v="2773.07"/>
    <n v="1386.54"/>
    <n v="1386.5300000000002"/>
    <n v="0"/>
    <n v="0"/>
    <n v="0"/>
    <n v="0"/>
    <n v="0"/>
    <n v="0"/>
    <n v="2773.07"/>
    <n v="1386.54"/>
    <n v="1386.5300000000002"/>
  </r>
  <r>
    <s v="2210"/>
    <s v="312015"/>
    <x v="0"/>
    <x v="41"/>
    <s v="0000"/>
    <s v="000"/>
    <s v="0000"/>
    <s v="USD"/>
    <s v="Water Service Corporation.Middlesboro W.Water.Power Operated Equipment.Default Company.Default Reserve1.Default Reserve2"/>
    <s v="2210.312015.10.141309.0000.000.0000"/>
    <n v="32243.39"/>
    <n v="16121.7"/>
    <n v="16121.689999999999"/>
    <n v="0"/>
    <n v="1366.12"/>
    <n v="-1366.12"/>
    <n v="58960.630000000005"/>
    <n v="1366.119999999999"/>
    <n v="57594.510000000009"/>
    <n v="91204.02"/>
    <n v="17487.82"/>
    <n v="73716.200000000012"/>
  </r>
  <r>
    <s v="2210"/>
    <s v="312040"/>
    <x v="1"/>
    <x v="41"/>
    <s v="0000"/>
    <s v="000"/>
    <s v="0000"/>
    <s v="USD"/>
    <s v="Water Service Corporation.Water Serv Corp Kentucky .BS Combined.Power Operated Equipment.Default Company.Default Reserve1.Default Reserve2"/>
    <s v="2210.312040.97.141309.0000.000.0000"/>
    <n v="19829.32"/>
    <n v="19829.32"/>
    <n v="0"/>
    <n v="0"/>
    <n v="0"/>
    <n v="0"/>
    <n v="0"/>
    <n v="0"/>
    <n v="0"/>
    <n v="19829.32"/>
    <n v="19829.32"/>
    <n v="0"/>
  </r>
  <r>
    <s v="2210"/>
    <s v="312010"/>
    <x v="0"/>
    <x v="42"/>
    <s v="0000"/>
    <s v="000"/>
    <s v="0000"/>
    <s v="USD"/>
    <s v="Water Service Corporation.Clinton W.Water.Communications Equipment.Default Company.Default Reserve1.Default Reserve2"/>
    <s v="2210.312010.10.141310.0000.000.0000"/>
    <n v="15042.01"/>
    <n v="7521.01"/>
    <n v="7521"/>
    <n v="0"/>
    <n v="0"/>
    <n v="0"/>
    <n v="58789.719999999994"/>
    <n v="0"/>
    <n v="58789.719999999994"/>
    <n v="73831.73"/>
    <n v="7521.01"/>
    <n v="66310.720000000001"/>
  </r>
  <r>
    <s v="2210"/>
    <s v="312010"/>
    <x v="7"/>
    <x v="42"/>
    <s v="0000"/>
    <s v="000"/>
    <s v="0000"/>
    <s v="USD"/>
    <s v="Water Service Corporation.Clinton W.Water - Allocation.Communications Equipment.Default Company.Default Reserve1.Default Reserve2"/>
    <s v="2210.312010.71.141310.0000.000.0000"/>
    <n v="8255.61"/>
    <n v="7343.66"/>
    <n v="911.95000000000073"/>
    <n v="3641.86"/>
    <n v="3634.35"/>
    <n v="7.5100000000002183"/>
    <n v="13647.25"/>
    <n v="13648.349999999999"/>
    <n v="-1.0999999999985448"/>
    <n v="21902.86"/>
    <n v="20992.01"/>
    <n v="910.85000000000218"/>
  </r>
  <r>
    <s v="2210"/>
    <s v="312015"/>
    <x v="0"/>
    <x v="42"/>
    <s v="0000"/>
    <s v="000"/>
    <s v="0000"/>
    <s v="USD"/>
    <s v="Water Service Corporation.Middlesboro W.Water.Communications Equipment.Default Company.Default Reserve1.Default Reserve2"/>
    <s v="2210.312015.10.141310.0000.000.0000"/>
    <n v="73269.73"/>
    <n v="36634.870000000003"/>
    <n v="36634.859999999993"/>
    <n v="0"/>
    <n v="0"/>
    <n v="0"/>
    <n v="0"/>
    <n v="0"/>
    <n v="0"/>
    <n v="73269.73"/>
    <n v="36634.870000000003"/>
    <n v="36634.859999999993"/>
  </r>
  <r>
    <s v="2210"/>
    <s v="312015"/>
    <x v="7"/>
    <x v="42"/>
    <s v="0000"/>
    <s v="000"/>
    <s v="0000"/>
    <s v="USD"/>
    <s v="Water Service Corporation.Middlesboro W.Water - Allocation.Communications Equipment.Default Company.Default Reserve1.Default Reserve2"/>
    <s v="2210.312015.71.141310.0000.000.0000"/>
    <n v="78729.58"/>
    <n v="69987.97"/>
    <n v="8741.61"/>
    <n v="34420.58"/>
    <n v="34497.83"/>
    <n v="-77.25"/>
    <n v="130093.18000000001"/>
    <n v="130250.07999999999"/>
    <n v="-156.89999999997963"/>
    <n v="208822.76"/>
    <n v="200238.05"/>
    <n v="8584.710000000021"/>
  </r>
  <r>
    <s v="2210"/>
    <s v="312040"/>
    <x v="6"/>
    <x v="42"/>
    <s v="0000"/>
    <s v="000"/>
    <s v="0000"/>
    <s v="USD"/>
    <s v="Water Service Corporation.Water Serv Corp Kentucky .BS Combined - Allocation.Communications Equipment.Default Company.Default Reserve1.Default Reserve2"/>
    <s v="2210.312040.78.141310.0000.000.0000"/>
    <n v="177484.95"/>
    <n v="177484.95"/>
    <n v="0"/>
    <n v="0"/>
    <n v="0"/>
    <n v="0"/>
    <n v="0"/>
    <n v="0"/>
    <n v="0"/>
    <n v="177484.95"/>
    <n v="177484.95"/>
    <n v="0"/>
  </r>
  <r>
    <s v="2210"/>
    <s v="312040"/>
    <x v="1"/>
    <x v="42"/>
    <s v="0000"/>
    <s v="000"/>
    <s v="0000"/>
    <s v="USD"/>
    <s v="Water Service Corporation.Water Serv Corp Kentucky .BS Combined.Communications Equipment.Default Company.Default Reserve1.Default Reserve2"/>
    <s v="2210.312040.97.141310.0000.000.0000"/>
    <n v="44590.44"/>
    <n v="44590.44"/>
    <n v="0"/>
    <n v="0"/>
    <n v="0"/>
    <n v="0"/>
    <n v="0"/>
    <n v="0"/>
    <n v="0"/>
    <n v="44590.44"/>
    <n v="44590.44"/>
    <n v="0"/>
  </r>
  <r>
    <s v="2210"/>
    <s v="312000"/>
    <x v="5"/>
    <x v="43"/>
    <s v="0000"/>
    <s v="000"/>
    <s v="0000"/>
    <s v="USD"/>
    <s v="Water Service Corporation.State of KY Cost Center.Cost Center - Regional.Building and Equipment Cl.Default Company.Default Reserve1.Default Reserve2"/>
    <s v="2210.312000.91.141399.0000.000.0000"/>
    <n v="6945.84"/>
    <n v="6945.84"/>
    <n v="0"/>
    <n v="0"/>
    <n v="0"/>
    <n v="0"/>
    <n v="0"/>
    <n v="0"/>
    <n v="0"/>
    <n v="6945.84"/>
    <n v="6945.84"/>
    <n v="0"/>
  </r>
  <r>
    <s v="2210"/>
    <s v="312005"/>
    <x v="0"/>
    <x v="43"/>
    <s v="0000"/>
    <s v="000"/>
    <s v="0000"/>
    <s v="USD"/>
    <s v="Water Service Corporation.Water Serv Corp Kentucky.Water.Building and Equipment Cl.Default Company.Default Reserve1.Default Reserve2"/>
    <s v="2210.312005.10.141399.0000.000.0000"/>
    <n v="148.19999999999999"/>
    <n v="148.19999999999999"/>
    <n v="0"/>
    <n v="0"/>
    <n v="0"/>
    <n v="0"/>
    <n v="0"/>
    <n v="0"/>
    <n v="0"/>
    <n v="148.19999999999999"/>
    <n v="148.19999999999999"/>
    <n v="0"/>
  </r>
  <r>
    <s v="2210"/>
    <s v="312010"/>
    <x v="0"/>
    <x v="43"/>
    <s v="0000"/>
    <s v="000"/>
    <s v="0000"/>
    <s v="USD"/>
    <s v="Water Service Corporation.Clinton W.Water.Building and Equipment Cl.Default Company.Default Reserve1.Default Reserve2"/>
    <s v="2210.312010.10.141399.0000.000.0000"/>
    <n v="243649.29"/>
    <n v="243649.29"/>
    <n v="0"/>
    <n v="1240.1600000000001"/>
    <n v="1240.1600000000001"/>
    <n v="0"/>
    <n v="1240.1600000000035"/>
    <n v="1240.1600000000035"/>
    <n v="0"/>
    <n v="244889.45"/>
    <n v="244889.45"/>
    <n v="0"/>
  </r>
  <r>
    <s v="2210"/>
    <s v="312015"/>
    <x v="0"/>
    <x v="43"/>
    <s v="0000"/>
    <s v="000"/>
    <s v="0000"/>
    <s v="USD"/>
    <s v="Water Service Corporation.Middlesboro W.Water.Building and Equipment Cl.Default Company.Default Reserve1.Default Reserve2"/>
    <s v="2210.312015.10.141399.0000.000.0000"/>
    <n v="1264438.1299999999"/>
    <n v="1264438.1299999999"/>
    <n v="0"/>
    <n v="1366.12"/>
    <n v="1366.12"/>
    <n v="0"/>
    <n v="1366.1200000001118"/>
    <n v="1366.1200000001118"/>
    <n v="0"/>
    <n v="1265804.25"/>
    <n v="1265804.25"/>
    <n v="0"/>
  </r>
  <r>
    <s v="2210"/>
    <s v="312020"/>
    <x v="8"/>
    <x v="43"/>
    <s v="0000"/>
    <s v="000"/>
    <s v="0000"/>
    <s v="USD"/>
    <s v="Water Service Corporation.Clinton S.Wastewater.Building and Equipment Cl.Default Company.Default Reserve1.Default Reserve2"/>
    <s v="2210.312020.15.141399.0000.000.0000"/>
    <n v="82.6"/>
    <n v="82.6"/>
    <n v="0"/>
    <n v="0"/>
    <n v="0"/>
    <n v="0"/>
    <n v="0"/>
    <n v="0"/>
    <n v="0"/>
    <n v="82.6"/>
    <n v="82.6"/>
    <n v="0"/>
  </r>
  <r>
    <s v="2210"/>
    <s v="312000"/>
    <x v="4"/>
    <x v="44"/>
    <s v="0000"/>
    <s v="000"/>
    <s v="0000"/>
    <s v="USD"/>
    <s v="Water Service Corporation.State of KY Cost Center.Cost Center - Regional - .Vehicles.Default Company.Default Reserve1.Default Reserve2"/>
    <s v="2210.312000.75.141401.0000.000.0000"/>
    <n v="19139859.140000001"/>
    <n v="19876191.030000001"/>
    <n v="-736331.8900000006"/>
    <n v="1772166.42"/>
    <n v="1746602.76"/>
    <n v="25563.659999999916"/>
    <n v="8775347.0500000007"/>
    <n v="8475665.8499999978"/>
    <n v="299681.20000000298"/>
    <n v="27915206.190000001"/>
    <n v="28351856.879999999"/>
    <n v="-436650.68999999762"/>
  </r>
  <r>
    <s v="2210"/>
    <s v="312000"/>
    <x v="5"/>
    <x v="44"/>
    <s v="0000"/>
    <s v="000"/>
    <s v="0000"/>
    <s v="USD"/>
    <s v="Water Service Corporation.State of KY Cost Center.Cost Center - Regional.Vehicles.Default Company.Default Reserve1.Default Reserve2"/>
    <s v="2210.312000.91.141401.0000.000.0000"/>
    <n v="1472663.78"/>
    <n v="736331.89"/>
    <n v="736331.89"/>
    <n v="0"/>
    <n v="25563.66"/>
    <n v="-25563.66"/>
    <n v="0"/>
    <n v="299681.19999999995"/>
    <n v="-299681.19999999995"/>
    <n v="1472663.78"/>
    <n v="1036013.09"/>
    <n v="436650.69000000006"/>
  </r>
  <r>
    <s v="2210"/>
    <s v="312010"/>
    <x v="7"/>
    <x v="44"/>
    <s v="0000"/>
    <s v="000"/>
    <s v="0000"/>
    <s v="USD"/>
    <s v="Water Service Corporation.Clinton W.Water - Allocation.Vehicles.Default Company.Default Reserve1.Default Reserve2"/>
    <s v="2210.312010.71.141401.0000.000.0000"/>
    <n v="645873.48"/>
    <n v="574436.06999999995"/>
    <n v="71437.410000000033"/>
    <n v="174615.82"/>
    <n v="176362.59"/>
    <n v="-1746.7699999999895"/>
    <n v="832421.12000000011"/>
    <n v="860096.11"/>
    <n v="-27674.989999999874"/>
    <n v="1478294.6"/>
    <n v="1434532.18"/>
    <n v="43762.420000000158"/>
  </r>
  <r>
    <s v="2210"/>
    <s v="312015"/>
    <x v="7"/>
    <x v="44"/>
    <s v="0000"/>
    <s v="000"/>
    <s v="0000"/>
    <s v="USD"/>
    <s v="Water Service Corporation.Middlesboro W.Water - Allocation.Vehicles.Default Company.Default Reserve1.Default Reserve2"/>
    <s v="2210.312015.71.141401.0000.000.0000"/>
    <n v="6159414.8700000001"/>
    <n v="5474644.21"/>
    <n v="684770.66000000015"/>
    <n v="1650343.87"/>
    <n v="1674264.76"/>
    <n v="-23920.889999999898"/>
    <n v="7939072.3500000006"/>
    <n v="8211383.4500000002"/>
    <n v="-272311.09999999963"/>
    <n v="14098487.220000001"/>
    <n v="13686027.66"/>
    <n v="412459.56000000052"/>
  </r>
  <r>
    <s v="2210"/>
    <s v="312040"/>
    <x v="6"/>
    <x v="44"/>
    <s v="0000"/>
    <s v="000"/>
    <s v="0000"/>
    <s v="USD"/>
    <s v="Water Service Corporation.Water Serv Corp Kentucky .BS Combined - Allocation.Vehicles.Default Company.Default Reserve1.Default Reserve2"/>
    <s v="2210.312040.78.141401.0000.000.0000"/>
    <n v="13595752.75"/>
    <n v="13595752.75"/>
    <n v="0"/>
    <n v="0"/>
    <n v="0"/>
    <n v="0"/>
    <n v="0"/>
    <n v="0"/>
    <n v="0"/>
    <n v="13595752.75"/>
    <n v="13595752.75"/>
    <n v="0"/>
  </r>
  <r>
    <s v="2210"/>
    <s v="312000"/>
    <x v="5"/>
    <x v="45"/>
    <s v="0000"/>
    <s v="000"/>
    <s v="0000"/>
    <s v="USD"/>
    <s v="Water Service Corporation.State of KY Cost Center.Cost Center - Regional.Vehicles Clearing.Default Company.Default Reserve1.Default Reserve2"/>
    <s v="2210.312000.91.141499.0000.000.0000"/>
    <n v="736331.89"/>
    <n v="736331.89"/>
    <n v="0"/>
    <n v="0"/>
    <n v="0"/>
    <n v="0"/>
    <n v="0"/>
    <n v="0"/>
    <n v="0"/>
    <n v="736331.89"/>
    <n v="736331.89"/>
    <n v="0"/>
  </r>
  <r>
    <s v="2210"/>
    <s v="312010"/>
    <x v="7"/>
    <x v="46"/>
    <s v="0000"/>
    <s v="000"/>
    <s v="0000"/>
    <s v="USD"/>
    <s v="Water Service Corporation.Clinton W.Water - Allocation.Computer Hardware.Default Company.Default Reserve1.Default Reserve2"/>
    <s v="2210.312010.71.141501.0000.000.0000"/>
    <n v="1.1499999999999999"/>
    <n v="0.99"/>
    <n v="0.15999999999999992"/>
    <n v="62.26"/>
    <n v="62.13"/>
    <n v="0.12999999999999545"/>
    <n v="125.14"/>
    <n v="109.73"/>
    <n v="15.409999999999997"/>
    <n v="126.29"/>
    <n v="110.72"/>
    <n v="15.570000000000007"/>
  </r>
  <r>
    <s v="2210"/>
    <s v="312015"/>
    <x v="0"/>
    <x v="46"/>
    <s v="0000"/>
    <s v="000"/>
    <s v="0000"/>
    <s v="USD"/>
    <s v="Water Service Corporation.Middlesboro W.Water.Computer Hardware.Default Company.Default Reserve1.Default Reserve2"/>
    <s v="2210.312015.10.141501.0000.000.0000"/>
    <n v="0"/>
    <n v="0"/>
    <n v="0"/>
    <n v="0"/>
    <n v="0"/>
    <n v="0"/>
    <n v="52.97"/>
    <n v="52.97"/>
    <n v="0"/>
    <n v="52.97"/>
    <n v="52.97"/>
    <n v="0"/>
  </r>
  <r>
    <s v="2210"/>
    <s v="312015"/>
    <x v="7"/>
    <x v="46"/>
    <s v="0000"/>
    <s v="000"/>
    <s v="0000"/>
    <s v="USD"/>
    <s v="Water Service Corporation.Middlesboro W.Water - Allocation.Computer Hardware.Default Company.Default Reserve1.Default Reserve2"/>
    <s v="2210.312015.71.141501.0000.000.0000"/>
    <n v="10.79"/>
    <n v="9.3000000000000007"/>
    <n v="1.4899999999999984"/>
    <n v="588.37"/>
    <n v="589.73"/>
    <n v="-1.3600000000000136"/>
    <n v="1190.75"/>
    <n v="1045.53"/>
    <n v="145.22000000000003"/>
    <n v="1201.54"/>
    <n v="1054.83"/>
    <n v="146.71000000000004"/>
  </r>
  <r>
    <s v="2210"/>
    <s v="312010"/>
    <x v="7"/>
    <x v="47"/>
    <s v="0000"/>
    <s v="000"/>
    <s v="0000"/>
    <s v="USD"/>
    <s v="Water Service Corporation.Clinton W.Water - Allocation.Desktop/Laptop Computers.Default Company.Default Reserve1.Default Reserve2"/>
    <s v="2210.312010.71.141502.0000.000.0000"/>
    <n v="75.63"/>
    <n v="64.88"/>
    <n v="10.75"/>
    <n v="954.31"/>
    <n v="914.95"/>
    <n v="39.3599999999999"/>
    <n v="1686.83"/>
    <n v="1444.15"/>
    <n v="242.67999999999984"/>
    <n v="1762.46"/>
    <n v="1509.03"/>
    <n v="253.43000000000006"/>
  </r>
  <r>
    <s v="2210"/>
    <s v="312015"/>
    <x v="7"/>
    <x v="47"/>
    <s v="0000"/>
    <s v="000"/>
    <s v="0000"/>
    <s v="USD"/>
    <s v="Water Service Corporation.Middlesboro W.Water - Allocation.Desktop/Laptop Computers.Default Company.Default Reserve1.Default Reserve2"/>
    <s v="2210.312015.71.141502.0000.000.0000"/>
    <n v="721.89"/>
    <n v="618.88"/>
    <n v="103.00999999999999"/>
    <n v="9017.5"/>
    <n v="8681.6"/>
    <n v="335.89999999999964"/>
    <n v="16016.920000000002"/>
    <n v="13731.390000000001"/>
    <n v="2285.5300000000007"/>
    <n v="16738.810000000001"/>
    <n v="14350.27"/>
    <n v="2388.5400000000009"/>
  </r>
  <r>
    <s v="2210"/>
    <s v="312010"/>
    <x v="7"/>
    <x v="48"/>
    <s v="0000"/>
    <s v="000"/>
    <s v="0000"/>
    <s v="USD"/>
    <s v="Water Service Corporation.Clinton W.Water - Allocation.Mainframe Computers.Default Company.Default Reserve1.Default Reserve2"/>
    <s v="2210.312010.71.141503.0000.000.0000"/>
    <n v="21572.639999999999"/>
    <n v="19192.04"/>
    <n v="2380.5999999999985"/>
    <n v="9512.4500000000007"/>
    <n v="9493.42"/>
    <n v="19.030000000000655"/>
    <n v="35639.08"/>
    <n v="35641.089999999997"/>
    <n v="-2.0099999999947613"/>
    <n v="57211.72"/>
    <n v="54833.13"/>
    <n v="2378.5900000000038"/>
  </r>
  <r>
    <s v="2210"/>
    <s v="312015"/>
    <x v="7"/>
    <x v="48"/>
    <s v="0000"/>
    <s v="000"/>
    <s v="0000"/>
    <s v="USD"/>
    <s v="Water Service Corporation.Middlesboro W.Water - Allocation.Mainframe Computers.Default Company.Default Reserve1.Default Reserve2"/>
    <s v="2210.312015.71.141503.0000.000.0000"/>
    <n v="205727.15"/>
    <n v="182907.62"/>
    <n v="22819.53"/>
    <n v="89905.73"/>
    <n v="90113.02"/>
    <n v="-207.29000000000815"/>
    <n v="339731.66999999993"/>
    <n v="340133.08"/>
    <n v="-401.4100000000908"/>
    <n v="545458.81999999995"/>
    <n v="523040.7"/>
    <n v="22418.119999999937"/>
  </r>
  <r>
    <s v="2210"/>
    <s v="312040"/>
    <x v="6"/>
    <x v="48"/>
    <s v="0000"/>
    <s v="000"/>
    <s v="0000"/>
    <s v="USD"/>
    <s v="Water Service Corporation.Water Serv Corp Kentucky .BS Combined - Allocation.Mainframe Computers.Default Company.Default Reserve1.Default Reserve2"/>
    <s v="2210.312040.78.141503.0000.000.0000"/>
    <n v="464971.58"/>
    <n v="464971.58"/>
    <n v="0"/>
    <n v="0"/>
    <n v="0"/>
    <n v="0"/>
    <n v="0"/>
    <n v="0"/>
    <n v="0"/>
    <n v="464971.58"/>
    <n v="464971.58"/>
    <n v="0"/>
  </r>
  <r>
    <s v="2210"/>
    <s v="312000"/>
    <x v="4"/>
    <x v="49"/>
    <s v="0000"/>
    <s v="000"/>
    <s v="0000"/>
    <s v="USD"/>
    <s v="Water Service Corporation.State of KY Cost Center.Cost Center - Regional - .Mini Comp Wtr.Default Company.Default Reserve1.Default Reserve2"/>
    <s v="2210.312000.75.141504.0000.000.0000"/>
    <n v="1113093.69"/>
    <n v="1156343.54"/>
    <n v="-43249.850000000093"/>
    <n v="175138.4"/>
    <n v="175138.4"/>
    <n v="0"/>
    <n v="611380.15000000014"/>
    <n v="611914.89999999991"/>
    <n v="-534.74999999976717"/>
    <n v="1724473.84"/>
    <n v="1768258.44"/>
    <n v="-43784.59999999986"/>
  </r>
  <r>
    <s v="2210"/>
    <s v="312000"/>
    <x v="5"/>
    <x v="49"/>
    <s v="0000"/>
    <s v="000"/>
    <s v="0000"/>
    <s v="USD"/>
    <s v="Water Service Corporation.State of KY Cost Center.Cost Center - Regional.Mini Comp Wtr.Default Company.Default Reserve1.Default Reserve2"/>
    <s v="2210.312000.91.141504.0000.000.0000"/>
    <n v="86499.7"/>
    <n v="43249.85"/>
    <n v="43249.85"/>
    <n v="0"/>
    <n v="0"/>
    <n v="0"/>
    <n v="132423.29999999999"/>
    <n v="131888.54999999999"/>
    <n v="534.75"/>
    <n v="218923"/>
    <n v="175138.4"/>
    <n v="43784.600000000006"/>
  </r>
  <r>
    <s v="2210"/>
    <s v="312010"/>
    <x v="0"/>
    <x v="49"/>
    <s v="0000"/>
    <s v="000"/>
    <s v="0000"/>
    <s v="USD"/>
    <s v="Water Service Corporation.Clinton W.Water.Mini Comp Wtr.Default Company.Default Reserve1.Default Reserve2"/>
    <s v="2210.312010.10.141504.0000.000.0000"/>
    <n v="0"/>
    <n v="0"/>
    <n v="0"/>
    <n v="0"/>
    <n v="0"/>
    <n v="0"/>
    <n v="12446.1"/>
    <n v="12446.1"/>
    <n v="0"/>
    <n v="12446.1"/>
    <n v="12446.1"/>
    <n v="0"/>
  </r>
  <r>
    <s v="2210"/>
    <s v="312010"/>
    <x v="7"/>
    <x v="49"/>
    <s v="0000"/>
    <s v="000"/>
    <s v="0000"/>
    <s v="USD"/>
    <s v="Water Service Corporation.Clinton W.Water - Allocation.Mini Comp Wtr.Default Company.Default Reserve1.Default Reserve2"/>
    <s v="2210.312010.71.141504.0000.000.0000"/>
    <n v="214802.99"/>
    <n v="190734.57"/>
    <n v="24068.419999999984"/>
    <n v="105100.07"/>
    <n v="103779.82"/>
    <n v="1320.25"/>
    <n v="373447.78"/>
    <n v="371113.09"/>
    <n v="2334.6900000000023"/>
    <n v="588250.77"/>
    <n v="561847.66"/>
    <n v="26403.109999999986"/>
  </r>
  <r>
    <s v="2210"/>
    <s v="312015"/>
    <x v="0"/>
    <x v="49"/>
    <s v="0000"/>
    <s v="000"/>
    <s v="0000"/>
    <s v="USD"/>
    <s v="Water Service Corporation.Middlesboro W.Water.Mini Comp Wtr.Default Company.Default Reserve1.Default Reserve2"/>
    <s v="2210.312015.10.141504.0000.000.0000"/>
    <n v="0"/>
    <n v="0"/>
    <n v="0"/>
    <n v="0"/>
    <n v="0"/>
    <n v="0"/>
    <n v="118960.67"/>
    <n v="118907.7"/>
    <n v="52.970000000001164"/>
    <n v="118960.67"/>
    <n v="118907.7"/>
    <n v="52.970000000001164"/>
  </r>
  <r>
    <s v="2210"/>
    <s v="312015"/>
    <x v="7"/>
    <x v="49"/>
    <s v="0000"/>
    <s v="000"/>
    <s v="0000"/>
    <s v="USD"/>
    <s v="Water Service Corporation.Middlesboro W.Water - Allocation.Mini Comp Wtr.Default Company.Default Reserve1.Default Reserve2"/>
    <s v="2210.312015.71.141504.0000.000.0000"/>
    <n v="2048567.91"/>
    <n v="1817857.61"/>
    <n v="230710.29999999981"/>
    <n v="993325.61"/>
    <n v="984992.8"/>
    <n v="8332.8099999999395"/>
    <n v="3559261.8899999997"/>
    <n v="3541123.7399999993"/>
    <n v="18138.150000000373"/>
    <n v="5607829.7999999998"/>
    <n v="5358981.3499999996"/>
    <n v="248848.45000000019"/>
  </r>
  <r>
    <s v="2210"/>
    <s v="312040"/>
    <x v="6"/>
    <x v="49"/>
    <s v="0000"/>
    <s v="000"/>
    <s v="0000"/>
    <s v="USD"/>
    <s v="Water Service Corporation.Water Serv Corp Kentucky .BS Combined - Allocation.Mini Comp Wtr.Default Company.Default Reserve1.Default Reserve2"/>
    <s v="2210.312040.78.141504.0000.000.0000"/>
    <n v="3573378.49"/>
    <n v="3573378.49"/>
    <n v="0"/>
    <n v="0"/>
    <n v="0"/>
    <n v="0"/>
    <n v="0"/>
    <n v="0"/>
    <n v="0"/>
    <n v="3573378.49"/>
    <n v="3573378.49"/>
    <n v="0"/>
  </r>
  <r>
    <s v="2210"/>
    <s v="312010"/>
    <x v="7"/>
    <x v="50"/>
    <s v="0000"/>
    <s v="000"/>
    <s v="0000"/>
    <s v="USD"/>
    <s v="Water Service Corporation.Clinton W.Water - Allocation.Computer Software.Default Company.Default Reserve1.Default Reserve2"/>
    <s v="2210.312010.71.141601.0000.000.0000"/>
    <n v="0"/>
    <n v="0"/>
    <n v="0"/>
    <n v="9012.92"/>
    <n v="8856.61"/>
    <n v="156.30999999999949"/>
    <n v="20218.169999999998"/>
    <n v="17926.669999999998"/>
    <n v="2291.5"/>
    <n v="20218.169999999998"/>
    <n v="17926.669999999998"/>
    <n v="2291.5"/>
  </r>
  <r>
    <s v="2210"/>
    <s v="312015"/>
    <x v="7"/>
    <x v="50"/>
    <s v="0000"/>
    <s v="000"/>
    <s v="0000"/>
    <s v="USD"/>
    <s v="Water Service Corporation.Middlesboro W.Water - Allocation.Computer Software.Default Company.Default Reserve1.Default Reserve2"/>
    <s v="2210.312015.71.141601.0000.000.0000"/>
    <n v="0"/>
    <n v="0"/>
    <n v="0"/>
    <n v="85178.55"/>
    <n v="84055.23"/>
    <n v="1123.320000000007"/>
    <n v="192400.55"/>
    <n v="170803.22"/>
    <n v="21597.329999999987"/>
    <n v="192400.55"/>
    <n v="170803.22"/>
    <n v="21597.329999999987"/>
  </r>
  <r>
    <s v="2210"/>
    <s v="312000"/>
    <x v="4"/>
    <x v="51"/>
    <s v="0000"/>
    <s v="000"/>
    <s v="0000"/>
    <s v="USD"/>
    <s v="Water Service Corporation.State of KY Cost Center.Cost Center - Regional - .Comp Systems.Default Company.Default Reserve1.Default Reserve2"/>
    <s v="2210.312000.75.141602.0000.000.0000"/>
    <n v="1182710.8799999999"/>
    <n v="1228199.76"/>
    <n v="-45488.880000000121"/>
    <n v="181955.52"/>
    <n v="181955.52"/>
    <n v="0"/>
    <n v="682333.20000000019"/>
    <n v="682333.2"/>
    <n v="2.3283064365386963E-10"/>
    <n v="1865044.08"/>
    <n v="1910532.96"/>
    <n v="-45488.879999999888"/>
  </r>
  <r>
    <s v="2210"/>
    <s v="312000"/>
    <x v="5"/>
    <x v="51"/>
    <s v="0000"/>
    <s v="000"/>
    <s v="0000"/>
    <s v="USD"/>
    <s v="Water Service Corporation.State of KY Cost Center.Cost Center - Regional.Comp Systems.Default Company.Default Reserve1.Default Reserve2"/>
    <s v="2210.312000.91.141602.0000.000.0000"/>
    <n v="90977.76"/>
    <n v="45488.88"/>
    <n v="45488.88"/>
    <n v="0"/>
    <n v="0"/>
    <n v="0"/>
    <n v="0"/>
    <n v="0"/>
    <n v="0"/>
    <n v="90977.76"/>
    <n v="45488.88"/>
    <n v="45488.88"/>
  </r>
  <r>
    <s v="2210"/>
    <s v="312010"/>
    <x v="7"/>
    <x v="51"/>
    <s v="0000"/>
    <s v="000"/>
    <s v="0000"/>
    <s v="USD"/>
    <s v="Water Service Corporation.Clinton W.Water - Allocation.Comp Systems.Default Company.Default Reserve1.Default Reserve2"/>
    <s v="2210.312010.71.141602.0000.000.0000"/>
    <n v="678413.16"/>
    <n v="603454.12"/>
    <n v="74959.040000000037"/>
    <n v="302420.59000000003"/>
    <n v="301690.98"/>
    <n v="729.61000000004424"/>
    <n v="1129268.5099999998"/>
    <n v="1128580.7799999998"/>
    <n v="687.72999999998137"/>
    <n v="1807681.67"/>
    <n v="1732034.9"/>
    <n v="75646.770000000019"/>
  </r>
  <r>
    <s v="2210"/>
    <s v="312015"/>
    <x v="7"/>
    <x v="51"/>
    <s v="0000"/>
    <s v="000"/>
    <s v="0000"/>
    <s v="USD"/>
    <s v="Water Service Corporation.Middlesboro W.Water - Allocation.Comp Systems.Default Company.Default Reserve1.Default Reserve2"/>
    <s v="2210.312015.71.141602.0000.000.0000"/>
    <n v="6469703.2000000002"/>
    <n v="5751175.5499999998"/>
    <n v="718527.65000000037"/>
    <n v="2858287.19"/>
    <n v="2863687.56"/>
    <n v="-5400.3700000001118"/>
    <n v="10764711.73"/>
    <n v="10770270.830000002"/>
    <n v="-5559.1000000014901"/>
    <n v="17234414.93"/>
    <n v="16521446.380000001"/>
    <n v="712968.54999999888"/>
  </r>
  <r>
    <s v="2210"/>
    <s v="312040"/>
    <x v="6"/>
    <x v="51"/>
    <s v="0000"/>
    <s v="000"/>
    <s v="0000"/>
    <s v="USD"/>
    <s v="Water Service Corporation.Water Serv Corp Kentucky .BS Combined - Allocation.Comp Systems.Default Company.Default Reserve1.Default Reserve2"/>
    <s v="2210.312040.78.141602.0000.000.0000"/>
    <n v="14015912.050000001"/>
    <n v="14015912.050000001"/>
    <n v="0"/>
    <n v="0"/>
    <n v="0"/>
    <n v="0"/>
    <n v="0"/>
    <n v="0"/>
    <n v="0"/>
    <n v="14015912.050000001"/>
    <n v="14015912.050000001"/>
    <n v="0"/>
  </r>
  <r>
    <s v="2210"/>
    <s v="312000"/>
    <x v="4"/>
    <x v="52"/>
    <s v="0000"/>
    <s v="000"/>
    <s v="0000"/>
    <s v="USD"/>
    <s v="Water Service Corporation.State of KY Cost Center.Cost Center - Regional - .Micro Systems.Default Company.Default Reserve1.Default Reserve2"/>
    <s v="2210.312000.75.141603.0000.000.0000"/>
    <n v="84174.48"/>
    <n v="87411.96"/>
    <n v="-3237.4800000000105"/>
    <n v="12949.92"/>
    <n v="12949.92"/>
    <n v="0"/>
    <n v="48562.2"/>
    <n v="48562.2"/>
    <n v="0"/>
    <n v="132736.68"/>
    <n v="135974.16"/>
    <n v="-3237.4800000000105"/>
  </r>
  <r>
    <s v="2210"/>
    <s v="312000"/>
    <x v="5"/>
    <x v="52"/>
    <s v="0000"/>
    <s v="000"/>
    <s v="0000"/>
    <s v="USD"/>
    <s v="Water Service Corporation.State of KY Cost Center.Cost Center - Regional.Micro Systems.Default Company.Default Reserve1.Default Reserve2"/>
    <s v="2210.312000.91.141603.0000.000.0000"/>
    <n v="6474.96"/>
    <n v="3237.48"/>
    <n v="3237.48"/>
    <n v="0"/>
    <n v="0"/>
    <n v="0"/>
    <n v="0"/>
    <n v="0"/>
    <n v="0"/>
    <n v="6474.96"/>
    <n v="3237.48"/>
    <n v="3237.48"/>
  </r>
  <r>
    <s v="2210"/>
    <s v="312010"/>
    <x v="7"/>
    <x v="52"/>
    <s v="0000"/>
    <s v="000"/>
    <s v="0000"/>
    <s v="USD"/>
    <s v="Water Service Corporation.Clinton W.Water - Allocation.Micro Systems.Default Company.Default Reserve1.Default Reserve2"/>
    <s v="2210.312010.71.141603.0000.000.0000"/>
    <n v="13925.81"/>
    <n v="12388.38"/>
    <n v="1537.4300000000003"/>
    <n v="6160.25"/>
    <n v="6145.6"/>
    <n v="14.649999999999636"/>
    <n v="23048.32"/>
    <n v="23044.660000000003"/>
    <n v="3.6599999999962165"/>
    <n v="36974.129999999997"/>
    <n v="35433.040000000001"/>
    <n v="1541.0899999999965"/>
  </r>
  <r>
    <s v="2210"/>
    <s v="312015"/>
    <x v="7"/>
    <x v="52"/>
    <s v="0000"/>
    <s v="000"/>
    <s v="0000"/>
    <s v="USD"/>
    <s v="Water Service Corporation.Middlesboro W.Water - Allocation.Micro Systems.Default Company.Default Reserve1.Default Reserve2"/>
    <s v="2210.312015.71.141603.0000.000.0000"/>
    <n v="132803.14000000001"/>
    <n v="118066.01"/>
    <n v="14737.130000000019"/>
    <n v="58222.81"/>
    <n v="58334.86"/>
    <n v="-112.05000000000291"/>
    <n v="219708.71999999997"/>
    <n v="219921.09999999998"/>
    <n v="-212.38000000000466"/>
    <n v="352511.86"/>
    <n v="337987.11"/>
    <n v="14524.75"/>
  </r>
  <r>
    <s v="2210"/>
    <s v="312040"/>
    <x v="6"/>
    <x v="52"/>
    <s v="0000"/>
    <s v="000"/>
    <s v="0000"/>
    <s v="USD"/>
    <s v="Water Service Corporation.Water Serv Corp Kentucky .BS Combined - Allocation.Micro Systems.Default Company.Default Reserve1.Default Reserve2"/>
    <s v="2210.312040.78.141603.0000.000.0000"/>
    <n v="298823.71999999997"/>
    <n v="298823.71999999997"/>
    <n v="0"/>
    <n v="0"/>
    <n v="0"/>
    <n v="0"/>
    <n v="0"/>
    <n v="0"/>
    <n v="0"/>
    <n v="298823.71999999997"/>
    <n v="298823.71999999997"/>
    <n v="0"/>
  </r>
  <r>
    <s v="2210"/>
    <s v="312000"/>
    <x v="4"/>
    <x v="53"/>
    <s v="0000"/>
    <s v="000"/>
    <s v="0000"/>
    <s v="USD"/>
    <s v="Water Service Corporation.State of KY Cost Center.Cost Center - Regional - .Computer Clearing.Default Company.Default Reserve1.Default Reserve2"/>
    <s v="2210.312000.75.141699.0000.000.0000"/>
    <n v="228.92"/>
    <n v="228.92"/>
    <n v="0"/>
    <n v="0"/>
    <n v="0"/>
    <n v="0"/>
    <n v="0"/>
    <n v="0"/>
    <n v="0"/>
    <n v="228.92"/>
    <n v="228.92"/>
    <n v="0"/>
  </r>
  <r>
    <s v="2210"/>
    <s v="312000"/>
    <x v="5"/>
    <x v="53"/>
    <s v="0000"/>
    <s v="000"/>
    <s v="0000"/>
    <s v="USD"/>
    <s v="Water Service Corporation.State of KY Cost Center.Cost Center - Regional.Computer Clearing.Default Company.Default Reserve1.Default Reserve2"/>
    <s v="2210.312000.91.141699.0000.000.0000"/>
    <n v="92033.44"/>
    <n v="92033.44"/>
    <n v="0"/>
    <n v="0"/>
    <n v="0"/>
    <n v="0"/>
    <n v="534.75"/>
    <n v="534.75"/>
    <n v="0"/>
    <n v="92568.19"/>
    <n v="92568.19"/>
    <n v="0"/>
  </r>
  <r>
    <s v="2210"/>
    <s v="312010"/>
    <x v="7"/>
    <x v="53"/>
    <s v="0000"/>
    <s v="000"/>
    <s v="0000"/>
    <s v="USD"/>
    <s v="Water Service Corporation.Clinton W.Water - Allocation.Computer Clearing.Default Company.Default Reserve1.Default Reserve2"/>
    <s v="2210.312010.71.141699.0000.000.0000"/>
    <n v="413.32"/>
    <n v="370.97"/>
    <n v="42.349999999999966"/>
    <n v="0"/>
    <n v="0"/>
    <n v="0"/>
    <n v="2217.4699999999998"/>
    <n v="2259.8199999999997"/>
    <n v="-42.349999999999909"/>
    <n v="2630.79"/>
    <n v="2630.79"/>
    <n v="0"/>
  </r>
  <r>
    <s v="2210"/>
    <s v="312010"/>
    <x v="7"/>
    <x v="53"/>
    <s v="1010"/>
    <s v="000"/>
    <s v="0000"/>
    <s v="USD"/>
    <s v="Water Service Corporation.Clinton W.Water - Allocation.Computer Clearing.Corix Infrastructure Inc\..Default Reserve1.Default Reserve2"/>
    <s v="2210.312010.71.141699.1010.000.0000"/>
    <n v="0"/>
    <n v="0"/>
    <n v="0"/>
    <n v="0"/>
    <n v="0"/>
    <n v="0"/>
    <n v="92.54"/>
    <n v="92.54"/>
    <n v="0"/>
    <n v="92.54"/>
    <n v="92.54"/>
    <n v="0"/>
  </r>
  <r>
    <s v="2210"/>
    <s v="312015"/>
    <x v="0"/>
    <x v="53"/>
    <s v="0000"/>
    <s v="000"/>
    <s v="0000"/>
    <s v="USD"/>
    <s v="Water Service Corporation.Middlesboro W.Water.Computer Clearing.Default Company.Default Reserve1.Default Reserve2"/>
    <s v="2210.312015.10.141699.0000.000.0000"/>
    <n v="52.97"/>
    <n v="0"/>
    <n v="52.97"/>
    <n v="0"/>
    <n v="0"/>
    <n v="0"/>
    <n v="9461.1400000000012"/>
    <n v="9514.11"/>
    <n v="-52.969999999999345"/>
    <n v="9514.11"/>
    <n v="9514.11"/>
    <n v="0"/>
  </r>
  <r>
    <s v="2210"/>
    <s v="312015"/>
    <x v="7"/>
    <x v="53"/>
    <s v="0000"/>
    <s v="000"/>
    <s v="0000"/>
    <s v="USD"/>
    <s v="Water Service Corporation.Middlesboro W.Water - Allocation.Computer Clearing.Default Company.Default Reserve1.Default Reserve2"/>
    <s v="2210.312015.71.141699.0000.000.0000"/>
    <n v="3939.7"/>
    <n v="3533.73"/>
    <n v="405.9699999999998"/>
    <n v="0"/>
    <n v="0"/>
    <n v="0"/>
    <n v="21183.969999999998"/>
    <n v="21589.94"/>
    <n v="-405.97000000000116"/>
    <n v="25123.67"/>
    <n v="25123.67"/>
    <n v="0"/>
  </r>
  <r>
    <s v="2210"/>
    <s v="312015"/>
    <x v="7"/>
    <x v="53"/>
    <s v="1010"/>
    <s v="000"/>
    <s v="0000"/>
    <s v="USD"/>
    <s v="Water Service Corporation.Middlesboro W.Water - Allocation.Computer Clearing.Corix Infrastructure Inc\..Default Reserve1.Default Reserve2"/>
    <s v="2210.312015.71.141699.1010.000.0000"/>
    <n v="0"/>
    <n v="0"/>
    <n v="0"/>
    <n v="0"/>
    <n v="0"/>
    <n v="0"/>
    <n v="883.41"/>
    <n v="883.41"/>
    <n v="0"/>
    <n v="883.41"/>
    <n v="883.41"/>
    <n v="0"/>
  </r>
  <r>
    <s v="2210"/>
    <s v="312000"/>
    <x v="4"/>
    <x v="54"/>
    <s v="0000"/>
    <s v="000"/>
    <s v="0000"/>
    <s v="USD"/>
    <s v="Water Service Corporation.State of KY Cost Center.Cost Center - Regional - .CWIP - Captime.Default Company.Default Reserve1.Default Reserve2"/>
    <s v="2210.312000.75.141702.0000.000.0000"/>
    <n v="446.76"/>
    <n v="446.76"/>
    <n v="0"/>
    <n v="0"/>
    <n v="0"/>
    <n v="0"/>
    <n v="0"/>
    <n v="0"/>
    <n v="0"/>
    <n v="446.76"/>
    <n v="446.76"/>
    <n v="0"/>
  </r>
  <r>
    <s v="2210"/>
    <s v="312000"/>
    <x v="5"/>
    <x v="54"/>
    <s v="0000"/>
    <s v="000"/>
    <s v="0000"/>
    <s v="USD"/>
    <s v="Water Service Corporation.State of KY Cost Center.Cost Center - Regional.CWIP - Captime.Default Company.Default Reserve1.Default Reserve2"/>
    <s v="2210.312000.91.141702.0000.000.0000"/>
    <n v="4733.05"/>
    <n v="37.229999999999997"/>
    <n v="4695.8200000000006"/>
    <n v="0"/>
    <n v="0"/>
    <n v="0"/>
    <n v="0"/>
    <n v="0"/>
    <n v="0"/>
    <n v="4733.05"/>
    <n v="37.229999999999997"/>
    <n v="4695.8200000000006"/>
  </r>
  <r>
    <s v="2210"/>
    <s v="312005"/>
    <x v="0"/>
    <x v="54"/>
    <s v="0000"/>
    <s v="000"/>
    <s v="0000"/>
    <s v="USD"/>
    <s v="Water Service Corporation.Water Serv Corp Kentucky.Water.CWIP - Captime.Default Company.Default Reserve1.Default Reserve2"/>
    <s v="2210.312005.10.141702.0000.000.0000"/>
    <n v="626.24"/>
    <n v="626.24"/>
    <n v="0"/>
    <n v="0"/>
    <n v="0"/>
    <n v="0"/>
    <n v="0"/>
    <n v="0"/>
    <n v="0"/>
    <n v="626.24"/>
    <n v="626.24"/>
    <n v="0"/>
  </r>
  <r>
    <s v="2210"/>
    <s v="312010"/>
    <x v="0"/>
    <x v="54"/>
    <s v="0000"/>
    <s v="000"/>
    <s v="0000"/>
    <s v="USD"/>
    <s v="Water Service Corporation.Clinton W.Water.CWIP - Captime.Default Company.Default Reserve1.Default Reserve2"/>
    <s v="2210.312010.10.141702.0000.000.0000"/>
    <n v="5923.24"/>
    <n v="5833.92"/>
    <n v="89.319999999999709"/>
    <n v="3790.17"/>
    <n v="3790.16"/>
    <n v="1.0000000000218279E-2"/>
    <n v="13685.53"/>
    <n v="13774.800000000001"/>
    <n v="-89.270000000000437"/>
    <n v="19608.77"/>
    <n v="19608.72"/>
    <n v="4.9999999999272404E-2"/>
  </r>
  <r>
    <s v="2210"/>
    <s v="312015"/>
    <x v="0"/>
    <x v="54"/>
    <s v="0000"/>
    <s v="000"/>
    <s v="0000"/>
    <s v="USD"/>
    <s v="Water Service Corporation.Middlesboro W.Water.CWIP - Captime.Default Company.Default Reserve1.Default Reserve2"/>
    <s v="2210.312015.10.141702.0000.000.0000"/>
    <n v="27992.400000000001"/>
    <n v="27858.42"/>
    <n v="133.9800000000032"/>
    <n v="3373.65"/>
    <n v="3373.65"/>
    <n v="0"/>
    <n v="20587.57"/>
    <n v="20721.550000000003"/>
    <n v="-133.9800000000032"/>
    <n v="48579.97"/>
    <n v="48579.97"/>
    <n v="0"/>
  </r>
  <r>
    <s v="2210"/>
    <s v="312040"/>
    <x v="6"/>
    <x v="54"/>
    <s v="0000"/>
    <s v="000"/>
    <s v="0000"/>
    <s v="USD"/>
    <s v="Water Service Corporation.Water Serv Corp Kentucky .BS Combined - Allocation.CWIP - Captime.Default Company.Default Reserve1.Default Reserve2"/>
    <s v="2210.312040.78.141702.0000.000.0000"/>
    <n v="43393.81"/>
    <n v="43393.81"/>
    <n v="0"/>
    <n v="0"/>
    <n v="0"/>
    <n v="0"/>
    <n v="0"/>
    <n v="0"/>
    <n v="0"/>
    <n v="43393.81"/>
    <n v="43393.81"/>
    <n v="0"/>
  </r>
  <r>
    <s v="2210"/>
    <s v="312040"/>
    <x v="1"/>
    <x v="54"/>
    <s v="0000"/>
    <s v="000"/>
    <s v="0000"/>
    <s v="USD"/>
    <s v="Water Service Corporation.Water Serv Corp Kentucky .BS Combined.CWIP - Captime.Default Company.Default Reserve1.Default Reserve2"/>
    <s v="2210.312040.97.141702.0000.000.0000"/>
    <n v="224569.51"/>
    <n v="0"/>
    <n v="224569.51"/>
    <n v="0"/>
    <n v="0"/>
    <n v="0"/>
    <n v="0"/>
    <n v="0"/>
    <n v="0"/>
    <n v="224569.51"/>
    <n v="0"/>
    <n v="224569.51"/>
  </r>
  <r>
    <s v="2210"/>
    <s v="312010"/>
    <x v="0"/>
    <x v="55"/>
    <s v="0000"/>
    <s v="000"/>
    <s v="0000"/>
    <s v="USD"/>
    <s v="Water Service Corporation.Clinton W.Water.CWIP - Interest During Co.Default Company.Default Reserve1.Default Reserve2"/>
    <s v="2210.312010.10.141703.0000.000.0000"/>
    <n v="4.0599999999999996"/>
    <n v="0"/>
    <n v="4.0599999999999996"/>
    <n v="22.66"/>
    <n v="0"/>
    <n v="22.66"/>
    <n v="73.599999999999994"/>
    <n v="9.68"/>
    <n v="63.919999999999995"/>
    <n v="77.66"/>
    <n v="9.68"/>
    <n v="67.97999999999999"/>
  </r>
  <r>
    <s v="2210"/>
    <s v="312015"/>
    <x v="0"/>
    <x v="55"/>
    <s v="0000"/>
    <s v="000"/>
    <s v="0000"/>
    <s v="USD"/>
    <s v="Water Service Corporation.Middlesboro W.Water.CWIP - Interest During Co.Default Company.Default Reserve1.Default Reserve2"/>
    <s v="2210.312015.10.141703.0000.000.0000"/>
    <n v="506.12"/>
    <n v="500.1"/>
    <n v="6.0199999999999818"/>
    <n v="0"/>
    <n v="0"/>
    <n v="0"/>
    <n v="80.299999999999955"/>
    <n v="86.319999999999936"/>
    <n v="-6.0199999999999818"/>
    <n v="586.41999999999996"/>
    <n v="586.41999999999996"/>
    <n v="0"/>
  </r>
  <r>
    <s v="2210"/>
    <s v="312040"/>
    <x v="1"/>
    <x v="55"/>
    <s v="0000"/>
    <s v="000"/>
    <s v="0000"/>
    <s v="USD"/>
    <s v="Water Service Corporation.Water Serv Corp Kentucky .BS Combined.CWIP - Interest During Co.Default Company.Default Reserve1.Default Reserve2"/>
    <s v="2210.312040.97.141703.0000.000.0000"/>
    <n v="20097.28"/>
    <n v="0"/>
    <n v="20097.28"/>
    <n v="0"/>
    <n v="0"/>
    <n v="0"/>
    <n v="0"/>
    <n v="0"/>
    <n v="0"/>
    <n v="20097.28"/>
    <n v="0"/>
    <n v="20097.28"/>
  </r>
  <r>
    <s v="2210"/>
    <s v="312010"/>
    <x v="0"/>
    <x v="56"/>
    <s v="0000"/>
    <s v="000"/>
    <s v="0000"/>
    <s v="USD"/>
    <s v="Water Service Corporation.Clinton W.Water.CWIP - Engineering.Default Company.Default Reserve1.Default Reserve2"/>
    <s v="2210.312010.10.141704.0000.000.0000"/>
    <n v="3000"/>
    <n v="0"/>
    <n v="3000"/>
    <n v="0"/>
    <n v="0"/>
    <n v="0"/>
    <n v="63368.34"/>
    <n v="66368.34"/>
    <n v="-3000"/>
    <n v="66368.34"/>
    <n v="66368.34"/>
    <n v="0"/>
  </r>
  <r>
    <s v="2210"/>
    <s v="312015"/>
    <x v="0"/>
    <x v="56"/>
    <s v="0000"/>
    <s v="000"/>
    <s v="0000"/>
    <s v="USD"/>
    <s v="Water Service Corporation.Middlesboro W.Water.CWIP - Engineering.Default Company.Default Reserve1.Default Reserve2"/>
    <s v="2210.312015.10.141704.0000.000.0000"/>
    <n v="9180"/>
    <n v="5180"/>
    <n v="4000"/>
    <n v="0"/>
    <n v="0"/>
    <n v="0"/>
    <n v="143193.92000000001"/>
    <n v="147193.92000000001"/>
    <n v="-4000"/>
    <n v="152373.92000000001"/>
    <n v="152373.92000000001"/>
    <n v="0"/>
  </r>
  <r>
    <s v="2210"/>
    <s v="312040"/>
    <x v="1"/>
    <x v="56"/>
    <s v="0000"/>
    <s v="000"/>
    <s v="0000"/>
    <s v="USD"/>
    <s v="Water Service Corporation.Water Serv Corp Kentucky .BS Combined.CWIP - Engineering.Default Company.Default Reserve1.Default Reserve2"/>
    <s v="2210.312040.97.141704.0000.000.0000"/>
    <n v="25063.24"/>
    <n v="0"/>
    <n v="25063.24"/>
    <n v="0"/>
    <n v="0"/>
    <n v="0"/>
    <n v="0"/>
    <n v="0"/>
    <n v="0"/>
    <n v="25063.24"/>
    <n v="0"/>
    <n v="25063.24"/>
  </r>
  <r>
    <s v="2210"/>
    <s v="312000"/>
    <x v="5"/>
    <x v="57"/>
    <s v="0000"/>
    <s v="000"/>
    <s v="0000"/>
    <s v="USD"/>
    <s v="Water Service Corporation.State of KY Cost Center.Cost Center - Regional.CWIP - Labor/Installation.Default Company.Default Reserve1.Default Reserve2"/>
    <s v="2210.312000.91.141705.0000.000.0000"/>
    <n v="40830.29"/>
    <n v="0"/>
    <n v="40830.29"/>
    <n v="0"/>
    <n v="0"/>
    <n v="0"/>
    <n v="0"/>
    <n v="0"/>
    <n v="0"/>
    <n v="40830.29"/>
    <n v="0"/>
    <n v="40830.29"/>
  </r>
  <r>
    <s v="2210"/>
    <s v="312015"/>
    <x v="0"/>
    <x v="57"/>
    <s v="0000"/>
    <s v="000"/>
    <s v="0000"/>
    <s v="USD"/>
    <s v="Water Service Corporation.Middlesboro W.Water.CWIP - Labor/Installation.Default Company.Default Reserve1.Default Reserve2"/>
    <s v="2210.312015.10.141705.0000.000.0000"/>
    <n v="55328"/>
    <n v="55328"/>
    <n v="0"/>
    <n v="0"/>
    <n v="0"/>
    <n v="0"/>
    <n v="0"/>
    <n v="0"/>
    <n v="0"/>
    <n v="55328"/>
    <n v="55328"/>
    <n v="0"/>
  </r>
  <r>
    <s v="2210"/>
    <s v="312040"/>
    <x v="1"/>
    <x v="57"/>
    <s v="0000"/>
    <s v="000"/>
    <s v="0000"/>
    <s v="USD"/>
    <s v="Water Service Corporation.Water Serv Corp Kentucky .BS Combined.CWIP - Labor/Installation.Default Company.Default Reserve1.Default Reserve2"/>
    <s v="2210.312040.97.141705.0000.000.0000"/>
    <n v="324999.96999999997"/>
    <n v="0"/>
    <n v="324999.96999999997"/>
    <n v="0"/>
    <n v="0"/>
    <n v="0"/>
    <n v="0"/>
    <n v="0"/>
    <n v="0"/>
    <n v="324999.96999999997"/>
    <n v="0"/>
    <n v="324999.96999999997"/>
  </r>
  <r>
    <s v="2210"/>
    <s v="312040"/>
    <x v="1"/>
    <x v="58"/>
    <s v="0000"/>
    <s v="000"/>
    <s v="0000"/>
    <s v="USD"/>
    <s v="Water Service Corporation.Water Serv Corp Kentucky .BS Combined.CWIP - Equipment.Default Company.Default Reserve1.Default Reserve2"/>
    <s v="2210.312040.97.141706.0000.000.0000"/>
    <n v="204363.17"/>
    <n v="0"/>
    <n v="204363.17"/>
    <n v="0"/>
    <n v="0"/>
    <n v="0"/>
    <n v="0"/>
    <n v="0"/>
    <n v="0"/>
    <n v="204363.17"/>
    <n v="0"/>
    <n v="204363.17"/>
  </r>
  <r>
    <s v="2210"/>
    <s v="312040"/>
    <x v="1"/>
    <x v="59"/>
    <s v="0000"/>
    <s v="000"/>
    <s v="0000"/>
    <s v="USD"/>
    <s v="Water Service Corporation.Water Serv Corp Kentucky .BS Combined.CWIP - Material.Default Company.Default Reserve1.Default Reserve2"/>
    <s v="2210.312040.97.141707.0000.000.0000"/>
    <n v="260785.58"/>
    <n v="0"/>
    <n v="260785.58"/>
    <n v="0"/>
    <n v="0"/>
    <n v="0"/>
    <n v="0"/>
    <n v="0"/>
    <n v="0"/>
    <n v="260785.58"/>
    <n v="0"/>
    <n v="260785.58"/>
  </r>
  <r>
    <s v="2210"/>
    <s v="312040"/>
    <x v="1"/>
    <x v="60"/>
    <s v="0000"/>
    <s v="000"/>
    <s v="0000"/>
    <s v="USD"/>
    <s v="Water Service Corporation.Water Serv Corp Kentucky .BS Combined.CWIP - Piping.Default Company.Default Reserve1.Default Reserve2"/>
    <s v="2210.312040.97.141709.0000.000.0000"/>
    <n v="193298.13"/>
    <n v="0"/>
    <n v="193298.13"/>
    <n v="0"/>
    <n v="0"/>
    <n v="0"/>
    <n v="0"/>
    <n v="0"/>
    <n v="0"/>
    <n v="193298.13"/>
    <n v="0"/>
    <n v="193298.13"/>
  </r>
  <r>
    <s v="2210"/>
    <s v="312040"/>
    <x v="1"/>
    <x v="61"/>
    <s v="0000"/>
    <s v="000"/>
    <s v="0000"/>
    <s v="USD"/>
    <s v="Water Service Corporation.Water Serv Corp Kentucky .BS Combined.CWIP - Site Work.Default Company.Default Reserve1.Default Reserve2"/>
    <s v="2210.312040.97.141710.0000.000.0000"/>
    <n v="1410"/>
    <n v="0"/>
    <n v="1410"/>
    <n v="0"/>
    <n v="0"/>
    <n v="0"/>
    <n v="0"/>
    <n v="0"/>
    <n v="0"/>
    <n v="1410"/>
    <n v="0"/>
    <n v="1410"/>
  </r>
  <r>
    <s v="2210"/>
    <s v="312040"/>
    <x v="1"/>
    <x v="62"/>
    <s v="0000"/>
    <s v="000"/>
    <s v="0000"/>
    <s v="USD"/>
    <s v="Water Service Corporation.Water Serv Corp Kentucky .BS Combined.CWIP - Pumps/Equipment.Default Company.Default Reserve1.Default Reserve2"/>
    <s v="2210.312040.97.141720.0000.000.0000"/>
    <n v="331861.62"/>
    <n v="0"/>
    <n v="331861.62"/>
    <n v="0"/>
    <n v="0"/>
    <n v="0"/>
    <n v="0"/>
    <n v="0"/>
    <n v="0"/>
    <n v="331861.62"/>
    <n v="0"/>
    <n v="331861.62"/>
  </r>
  <r>
    <s v="2210"/>
    <s v="312000"/>
    <x v="5"/>
    <x v="63"/>
    <s v="0000"/>
    <s v="000"/>
    <s v="0000"/>
    <s v="USD"/>
    <s v="Water Service Corporation.State of KY Cost Center.Cost Center - Regional.CWIP - Transfer to Fixed .Default Company.Default Reserve1.Default Reserve2"/>
    <s v="2210.312000.91.141732.0000.000.0000"/>
    <n v="0"/>
    <n v="45488.88"/>
    <n v="-45488.88"/>
    <n v="0"/>
    <n v="0"/>
    <n v="0"/>
    <n v="0"/>
    <n v="0"/>
    <n v="0"/>
    <n v="0"/>
    <n v="45488.88"/>
    <n v="-45488.88"/>
  </r>
  <r>
    <s v="2210"/>
    <s v="312015"/>
    <x v="0"/>
    <x v="63"/>
    <s v="0000"/>
    <s v="000"/>
    <s v="0000"/>
    <s v="USD"/>
    <s v="Water Service Corporation.Middlesboro W.Water.CWIP - Transfer to Fixed .Default Company.Default Reserve1.Default Reserve2"/>
    <s v="2210.312015.10.141732.0000.000.0000"/>
    <n v="65547.94"/>
    <n v="65547.94"/>
    <n v="0"/>
    <n v="0"/>
    <n v="0"/>
    <n v="0"/>
    <n v="0"/>
    <n v="0"/>
    <n v="0"/>
    <n v="65547.94"/>
    <n v="65547.94"/>
    <n v="0"/>
  </r>
  <r>
    <s v="2210"/>
    <s v="312040"/>
    <x v="1"/>
    <x v="63"/>
    <s v="0000"/>
    <s v="000"/>
    <s v="0000"/>
    <s v="USD"/>
    <s v="Water Service Corporation.Water Serv Corp Kentucky .BS Combined.CWIP - Transfer to Fixed .Default Company.Default Reserve1.Default Reserve2"/>
    <s v="2210.312040.97.141732.0000.000.0000"/>
    <n v="0"/>
    <n v="1785284.08"/>
    <n v="-1785284.08"/>
    <n v="0"/>
    <n v="0"/>
    <n v="0"/>
    <n v="0"/>
    <n v="0"/>
    <n v="0"/>
    <n v="0"/>
    <n v="1785284.08"/>
    <n v="-1785284.08"/>
  </r>
  <r>
    <s v="2210"/>
    <s v="312040"/>
    <x v="1"/>
    <x v="64"/>
    <s v="0000"/>
    <s v="000"/>
    <s v="0000"/>
    <s v="USD"/>
    <s v="Water Service Corporation.Water Serv Corp Kentucky .BS Combined.CWIP - Contractor/Labour.Default Company.Default Reserve1.Default Reserve2"/>
    <s v="2210.312040.97.141748.0000.000.0000"/>
    <n v="198835.58"/>
    <n v="0"/>
    <n v="198835.58"/>
    <n v="0"/>
    <n v="0"/>
    <n v="0"/>
    <n v="0"/>
    <n v="0"/>
    <n v="0"/>
    <n v="198835.58"/>
    <n v="0"/>
    <n v="198835.58"/>
  </r>
  <r>
    <s v="2210"/>
    <s v="312010"/>
    <x v="0"/>
    <x v="65"/>
    <s v="0000"/>
    <s v="000"/>
    <s v="0000"/>
    <s v="USD"/>
    <s v="Water Service Corporation.Clinton W.Water.CWIP - Modification/Con.Default Company.Default Reserve1.Default Reserve2"/>
    <s v="2210.312010.10.141753.0000.000.0000"/>
    <n v="0"/>
    <n v="0"/>
    <n v="0"/>
    <n v="0"/>
    <n v="0"/>
    <n v="0"/>
    <n v="113840"/>
    <n v="0"/>
    <n v="113840"/>
    <n v="113840"/>
    <n v="0"/>
    <n v="113840"/>
  </r>
  <r>
    <s v="2210"/>
    <s v="312015"/>
    <x v="0"/>
    <x v="66"/>
    <s v="0000"/>
    <s v="000"/>
    <s v="0000"/>
    <s v="USD"/>
    <s v="Water Service Corporation.Middlesboro W.Water.CWIP - Construction.Default Company.Default Reserve1.Default Reserve2"/>
    <s v="2210.312015.10.141761.0000.000.0000"/>
    <n v="0"/>
    <n v="0"/>
    <n v="0"/>
    <n v="0"/>
    <n v="0"/>
    <n v="0"/>
    <n v="1808079.22"/>
    <n v="1808079.22"/>
    <n v="0"/>
    <n v="1808079.22"/>
    <n v="1808079.22"/>
    <n v="0"/>
  </r>
  <r>
    <s v="2210"/>
    <s v="312000"/>
    <x v="5"/>
    <x v="67"/>
    <s v="0000"/>
    <s v="000"/>
    <s v="0000"/>
    <s v="USD"/>
    <s v="Water Service Corporation.State of KY Cost Center.Cost Center - Regional.CWIP - Clearing-Fixed Ass.Default Company.Default Reserve1.Default Reserve2"/>
    <s v="2210.312000.91.141798.0000.000.0000"/>
    <n v="0.03"/>
    <n v="0.03"/>
    <n v="0"/>
    <n v="0"/>
    <n v="0"/>
    <n v="0"/>
    <n v="0"/>
    <n v="0"/>
    <n v="0"/>
    <n v="0.03"/>
    <n v="0.03"/>
    <n v="0"/>
  </r>
  <r>
    <s v="2210"/>
    <s v="312005"/>
    <x v="0"/>
    <x v="67"/>
    <s v="0000"/>
    <s v="000"/>
    <s v="0000"/>
    <s v="USD"/>
    <s v="Water Service Corporation.Water Serv Corp Kentucky.Water.CWIP - Clearing-Fixed Ass.Default Company.Default Reserve1.Default Reserve2"/>
    <s v="2210.312005.10.141798.0000.000.0000"/>
    <n v="0.21"/>
    <n v="0.21"/>
    <n v="0"/>
    <n v="0"/>
    <n v="0"/>
    <n v="0"/>
    <n v="8165.72"/>
    <n v="8165.72"/>
    <n v="0"/>
    <n v="8165.93"/>
    <n v="8165.93"/>
    <n v="0"/>
  </r>
  <r>
    <s v="2210"/>
    <s v="312010"/>
    <x v="0"/>
    <x v="67"/>
    <s v="0000"/>
    <s v="000"/>
    <s v="0000"/>
    <s v="USD"/>
    <s v="Water Service Corporation.Clinton W.Water.CWIP - Clearing-Fixed Ass.Default Company.Default Reserve1.Default Reserve2"/>
    <s v="2210.312010.10.141798.0000.000.0000"/>
    <n v="11497.31"/>
    <n v="11497.31"/>
    <n v="0"/>
    <n v="4020"/>
    <n v="4020"/>
    <n v="0"/>
    <n v="102147.93000000001"/>
    <n v="102147.93000000001"/>
    <n v="0"/>
    <n v="113645.24"/>
    <n v="113645.24"/>
    <n v="0"/>
  </r>
  <r>
    <s v="2210"/>
    <s v="312015"/>
    <x v="0"/>
    <x v="67"/>
    <s v="0000"/>
    <s v="000"/>
    <s v="0000"/>
    <s v="USD"/>
    <s v="Water Service Corporation.Middlesboro W.Water.CWIP - Clearing-Fixed Ass.Default Company.Default Reserve1.Default Reserve2"/>
    <s v="2210.312015.10.141798.0000.000.0000"/>
    <n v="13059.71"/>
    <n v="5587.96"/>
    <n v="7471.7499999999991"/>
    <n v="82141.38"/>
    <n v="82141.38"/>
    <n v="0"/>
    <n v="350137.14999999997"/>
    <n v="369309.48"/>
    <n v="-19172.330000000016"/>
    <n v="363196.86"/>
    <n v="374897.44"/>
    <n v="-11700.580000000016"/>
  </r>
  <r>
    <s v="2210"/>
    <s v="312020"/>
    <x v="8"/>
    <x v="67"/>
    <s v="0000"/>
    <s v="000"/>
    <s v="0000"/>
    <s v="USD"/>
    <s v="Water Service Corporation.Clinton S.Wastewater.CWIP - Clearing-Fixed Ass.Default Company.Default Reserve1.Default Reserve2"/>
    <s v="2210.312020.15.141798.0000.000.0000"/>
    <n v="0.03"/>
    <n v="0.03"/>
    <n v="0"/>
    <n v="0"/>
    <n v="0"/>
    <n v="0"/>
    <n v="0"/>
    <n v="0"/>
    <n v="0"/>
    <n v="0.03"/>
    <n v="0.03"/>
    <n v="0"/>
  </r>
  <r>
    <s v="2210"/>
    <s v="312000"/>
    <x v="5"/>
    <x v="68"/>
    <s v="0000"/>
    <s v="000"/>
    <s v="0000"/>
    <s v="USD"/>
    <s v="Water Service Corporation.State of KY Cost Center.Cost Center - Regional.CWIP - Clearing.Default Company.Default Reserve1.Default Reserve2"/>
    <s v="2210.312000.91.141799.0000.000.0000"/>
    <n v="2268.56"/>
    <n v="2268.56"/>
    <n v="0"/>
    <n v="116.18"/>
    <n v="0"/>
    <n v="116.18"/>
    <n v="536.01000000000022"/>
    <n v="419.82999999999993"/>
    <n v="116.18000000000029"/>
    <n v="2804.57"/>
    <n v="2688.39"/>
    <n v="116.18000000000029"/>
  </r>
  <r>
    <s v="2210"/>
    <s v="312005"/>
    <x v="0"/>
    <x v="68"/>
    <s v="0000"/>
    <s v="000"/>
    <s v="0000"/>
    <s v="USD"/>
    <s v="Water Service Corporation.Water Serv Corp Kentucky.Water.CWIP - Clearing.Default Company.Default Reserve1.Default Reserve2"/>
    <s v="2210.312005.10.141799.0000.000.0000"/>
    <n v="62989"/>
    <n v="31494.5"/>
    <n v="31494.5"/>
    <n v="45000"/>
    <n v="45000"/>
    <n v="0"/>
    <n v="253128.57"/>
    <n v="284623.07"/>
    <n v="-31494.5"/>
    <n v="316117.57"/>
    <n v="316117.57"/>
    <n v="0"/>
  </r>
  <r>
    <s v="2210"/>
    <s v="312005"/>
    <x v="0"/>
    <x v="69"/>
    <s v="0000"/>
    <s v="000"/>
    <s v="0000"/>
    <s v="USD"/>
    <s v="Water Service Corporation.Water Serv Corp Kentucky.Water.CIAC-Clearing account.Default Company.Default Reserve1.Default Reserve2"/>
    <s v="2210.312005.10.141899.0000.000.0000"/>
    <n v="113080.53"/>
    <n v="113080.53"/>
    <n v="0"/>
    <n v="0"/>
    <n v="0"/>
    <n v="0"/>
    <n v="0"/>
    <n v="0"/>
    <n v="0"/>
    <n v="113080.53"/>
    <n v="113080.53"/>
    <n v="0"/>
  </r>
  <r>
    <s v="2210"/>
    <s v="312010"/>
    <x v="0"/>
    <x v="69"/>
    <s v="0000"/>
    <s v="000"/>
    <s v="0000"/>
    <s v="USD"/>
    <s v="Water Service Corporation.Clinton W.Water.CIAC-Clearing account.Default Company.Default Reserve1.Default Reserve2"/>
    <s v="2210.312010.10.141899.0000.000.0000"/>
    <n v="84982.5"/>
    <n v="84982.5"/>
    <n v="0"/>
    <n v="0"/>
    <n v="0"/>
    <n v="0"/>
    <n v="0"/>
    <n v="0"/>
    <n v="0"/>
    <n v="84982.5"/>
    <n v="84982.5"/>
    <n v="0"/>
  </r>
  <r>
    <s v="2210"/>
    <s v="312015"/>
    <x v="0"/>
    <x v="69"/>
    <s v="0000"/>
    <s v="000"/>
    <s v="0000"/>
    <s v="USD"/>
    <s v="Water Service Corporation.Middlesboro W.Water.CIAC-Clearing account.Default Company.Default Reserve1.Default Reserve2"/>
    <s v="2210.312015.10.141899.0000.000.0000"/>
    <n v="219608.35"/>
    <n v="219608.35"/>
    <n v="0"/>
    <n v="0"/>
    <n v="0"/>
    <n v="0"/>
    <n v="920.75"/>
    <n v="920.75"/>
    <n v="0"/>
    <n v="220529.1"/>
    <n v="220529.1"/>
    <n v="0"/>
  </r>
  <r>
    <s v="2210"/>
    <s v="312040"/>
    <x v="1"/>
    <x v="69"/>
    <s v="0000"/>
    <s v="000"/>
    <s v="0000"/>
    <s v="USD"/>
    <s v="Water Service Corporation.Water Serv Corp Kentucky .BS Combined.CIAC-Clearing account.Default Company.Default Reserve1.Default Reserve2"/>
    <s v="2210.312040.97.141899.0000.000.0000"/>
    <n v="925"/>
    <n v="925"/>
    <n v="0"/>
    <n v="0"/>
    <n v="0"/>
    <n v="0"/>
    <n v="0"/>
    <n v="0"/>
    <n v="0"/>
    <n v="925"/>
    <n v="925"/>
    <n v="0"/>
  </r>
  <r>
    <s v="2210"/>
    <s v="312005"/>
    <x v="0"/>
    <x v="70"/>
    <s v="0000"/>
    <s v="000"/>
    <s v="0000"/>
    <s v="USD"/>
    <s v="Water Service Corporation.Water Serv Corp Kentucky.Water.Purchase Acquisition Adju.Default Company.Default Reserve1.Default Reserve2"/>
    <s v="2210.312005.10.141901.0000.000.0000"/>
    <n v="549073.68000000005"/>
    <n v="732098.24"/>
    <n v="-183024.55999999994"/>
    <n v="0"/>
    <n v="0"/>
    <n v="0"/>
    <n v="0"/>
    <n v="0"/>
    <n v="0"/>
    <n v="549073.68000000005"/>
    <n v="732098.24"/>
    <n v="-183024.55999999994"/>
  </r>
  <r>
    <s v="2210"/>
    <s v="312040"/>
    <x v="1"/>
    <x v="70"/>
    <s v="0000"/>
    <s v="000"/>
    <s v="0000"/>
    <s v="USD"/>
    <s v="Water Service Corporation.Water Serv Corp Kentucky .BS Combined.Purchase Acquisition Adju.Default Company.Default Reserve1.Default Reserve2"/>
    <s v="2210.312040.97.141901.0000.000.0000"/>
    <n v="183024.56"/>
    <n v="183024.56"/>
    <n v="0"/>
    <n v="0"/>
    <n v="0"/>
    <n v="0"/>
    <n v="0"/>
    <n v="0"/>
    <n v="0"/>
    <n v="183024.56"/>
    <n v="183024.56"/>
    <n v="0"/>
  </r>
  <r>
    <s v="2210"/>
    <s v="312005"/>
    <x v="0"/>
    <x v="71"/>
    <s v="0000"/>
    <s v="000"/>
    <s v="0000"/>
    <s v="USD"/>
    <s v="Water Service Corporation.Water Serv Corp Kentucky.Water.PAA Clearing.Default Company.Default Reserve1.Default Reserve2"/>
    <s v="2210.312005.10.141999.0000.000.0000"/>
    <n v="366049.12"/>
    <n v="366049.12"/>
    <n v="0"/>
    <n v="0"/>
    <n v="0"/>
    <n v="0"/>
    <n v="0"/>
    <n v="0"/>
    <n v="0"/>
    <n v="366049.12"/>
    <n v="366049.12"/>
    <n v="0"/>
  </r>
  <r>
    <s v="2210"/>
    <s v="312010"/>
    <x v="0"/>
    <x v="72"/>
    <s v="0000"/>
    <s v="000"/>
    <s v="0000"/>
    <s v="USD"/>
    <s v="Water Service Corporation.Clinton W.Water.Acc Dep -  Organization.Default Company.Default Reserve1.Default Reserve2"/>
    <s v="2210.312010.10.142201.0000.000.0000"/>
    <n v="155204.51"/>
    <n v="190962.71"/>
    <n v="-35758.199999999983"/>
    <n v="0"/>
    <n v="1632.19"/>
    <n v="-1632.19"/>
    <n v="0"/>
    <n v="6528.640000000014"/>
    <n v="-6528.640000000014"/>
    <n v="155204.51"/>
    <n v="197491.35"/>
    <n v="-42286.84"/>
  </r>
  <r>
    <s v="2210"/>
    <s v="312015"/>
    <x v="0"/>
    <x v="72"/>
    <s v="0000"/>
    <s v="000"/>
    <s v="0000"/>
    <s v="USD"/>
    <s v="Water Service Corporation.Middlesboro W.Water.Acc Dep -  Organization.Default Company.Default Reserve1.Default Reserve2"/>
    <s v="2210.312015.10.142201.0000.000.0000"/>
    <n v="1022.53"/>
    <n v="1417.65"/>
    <n v="-395.12000000000012"/>
    <n v="0"/>
    <n v="11.75"/>
    <n v="-11.75"/>
    <n v="0"/>
    <n v="47.119999999999891"/>
    <n v="-47.119999999999891"/>
    <n v="1022.53"/>
    <n v="1464.77"/>
    <n v="-442.24"/>
  </r>
  <r>
    <s v="2210"/>
    <s v="312040"/>
    <x v="1"/>
    <x v="72"/>
    <s v="0000"/>
    <s v="000"/>
    <s v="0000"/>
    <s v="USD"/>
    <s v="Water Service Corporation.Water Serv Corp Kentucky .BS Combined.Acc Dep -  Organization.Default Company.Default Reserve1.Default Reserve2"/>
    <s v="2210.312040.97.142201.0000.000.0000"/>
    <n v="32317.46"/>
    <n v="32317.46"/>
    <n v="0"/>
    <n v="0"/>
    <n v="0"/>
    <n v="0"/>
    <n v="0"/>
    <n v="0"/>
    <n v="0"/>
    <n v="32317.46"/>
    <n v="32317.46"/>
    <n v="0"/>
  </r>
  <r>
    <s v="2210"/>
    <s v="312015"/>
    <x v="0"/>
    <x v="73"/>
    <s v="0000"/>
    <s v="000"/>
    <s v="0000"/>
    <s v="USD"/>
    <s v="Water Service Corporation.Middlesboro W.Water.Acc Dep -  Struct and Imp.Default Company.Default Reserve1.Default Reserve2"/>
    <s v="2210.312015.10.142203.0000.000.0000"/>
    <n v="53206.28"/>
    <n v="88418.93"/>
    <n v="-35212.649999999994"/>
    <n v="0"/>
    <n v="866.47"/>
    <n v="-866.47"/>
    <n v="0"/>
    <n v="3458.5600000000122"/>
    <n v="-3458.5600000000122"/>
    <n v="53206.28"/>
    <n v="91877.49"/>
    <n v="-38671.210000000006"/>
  </r>
  <r>
    <s v="2210"/>
    <s v="312040"/>
    <x v="1"/>
    <x v="73"/>
    <s v="0000"/>
    <s v="000"/>
    <s v="0000"/>
    <s v="USD"/>
    <s v="Water Service Corporation.Water Serv Corp Kentucky .BS Combined.Acc Dep -  Struct and Imp.Default Company.Default Reserve1.Default Reserve2"/>
    <s v="2210.312040.97.142203.0000.000.0000"/>
    <n v="33196.58"/>
    <n v="33196.58"/>
    <n v="0"/>
    <n v="0"/>
    <n v="0"/>
    <n v="0"/>
    <n v="0"/>
    <n v="0"/>
    <n v="0"/>
    <n v="33196.58"/>
    <n v="33196.58"/>
    <n v="0"/>
  </r>
  <r>
    <s v="2210"/>
    <s v="312040"/>
    <x v="1"/>
    <x v="74"/>
    <s v="0000"/>
    <s v="000"/>
    <s v="0000"/>
    <s v="USD"/>
    <s v="Water Service Corporation.Water Serv Corp Kentucky .BS Combined.Acc Dep -  Struct and Imp.Default Company.Default Reserve1.Default Reserve2"/>
    <s v="2210.312040.97.142204.0000.000.0000"/>
    <n v="87192"/>
    <n v="87192"/>
    <n v="0"/>
    <n v="0"/>
    <n v="0"/>
    <n v="0"/>
    <n v="0"/>
    <n v="0"/>
    <n v="0"/>
    <n v="87192"/>
    <n v="87192"/>
    <n v="0"/>
  </r>
  <r>
    <s v="2210"/>
    <s v="312005"/>
    <x v="0"/>
    <x v="75"/>
    <s v="0000"/>
    <s v="000"/>
    <s v="0000"/>
    <s v="USD"/>
    <s v="Water Service Corporation.Water Serv Corp Kentucky.Water.Acc Dep -  Struct and Imp.Default Company.Default Reserve1.Default Reserve2"/>
    <s v="2210.312005.10.142205.0000.000.0000"/>
    <n v="80.38"/>
    <n v="101.07"/>
    <n v="-20.689999999999998"/>
    <n v="0"/>
    <n v="0.98"/>
    <n v="-0.98"/>
    <n v="0"/>
    <n v="3.9500000000000028"/>
    <n v="-3.9500000000000028"/>
    <n v="80.38"/>
    <n v="105.02"/>
    <n v="-24.64"/>
  </r>
  <r>
    <s v="2210"/>
    <s v="312010"/>
    <x v="0"/>
    <x v="75"/>
    <s v="0000"/>
    <s v="000"/>
    <s v="0000"/>
    <s v="USD"/>
    <s v="Water Service Corporation.Clinton W.Water.Acc Dep -  Struct and Imp.Default Company.Default Reserve1.Default Reserve2"/>
    <s v="2210.312010.10.142205.0000.000.0000"/>
    <n v="13306.86"/>
    <n v="26689.98"/>
    <n v="-13383.119999999999"/>
    <n v="0"/>
    <n v="228.31"/>
    <n v="-228.31"/>
    <n v="0"/>
    <n v="913.38999999999942"/>
    <n v="-913.38999999999942"/>
    <n v="13306.86"/>
    <n v="27603.37"/>
    <n v="-14296.509999999998"/>
  </r>
  <r>
    <s v="2210"/>
    <s v="312015"/>
    <x v="0"/>
    <x v="75"/>
    <s v="0000"/>
    <s v="000"/>
    <s v="0000"/>
    <s v="USD"/>
    <s v="Water Service Corporation.Middlesboro W.Water.Acc Dep -  Struct and Imp.Default Company.Default Reserve1.Default Reserve2"/>
    <s v="2210.312015.10.142205.0000.000.0000"/>
    <n v="235421.56"/>
    <n v="471929.11"/>
    <n v="-236507.55"/>
    <n v="0"/>
    <n v="3257.88"/>
    <n v="-3257.88"/>
    <n v="1085.7699999999895"/>
    <n v="14115.770000000019"/>
    <n v="-13030.000000000029"/>
    <n v="236507.33"/>
    <n v="486044.88"/>
    <n v="-249537.55000000002"/>
  </r>
  <r>
    <s v="2210"/>
    <s v="312040"/>
    <x v="1"/>
    <x v="75"/>
    <s v="0000"/>
    <s v="000"/>
    <s v="0000"/>
    <s v="USD"/>
    <s v="Water Service Corporation.Water Serv Corp Kentucky .BS Combined.Acc Dep -  Struct and Imp.Default Company.Default Reserve1.Default Reserve2"/>
    <s v="2210.312040.97.142205.0000.000.0000"/>
    <n v="471105.64"/>
    <n v="471105.64"/>
    <n v="0"/>
    <n v="0"/>
    <n v="0"/>
    <n v="0"/>
    <n v="0"/>
    <n v="0"/>
    <n v="0"/>
    <n v="471105.64"/>
    <n v="471105.64"/>
    <n v="0"/>
  </r>
  <r>
    <s v="2210"/>
    <s v="312010"/>
    <x v="0"/>
    <x v="76"/>
    <s v="0000"/>
    <s v="000"/>
    <s v="0000"/>
    <s v="USD"/>
    <s v="Water Service Corporation.Clinton W.Water.Acc Dep -  Struct and Imp.Default Company.Default Reserve1.Default Reserve2"/>
    <s v="2210.312010.10.142206.0000.000.0000"/>
    <n v="1032.92"/>
    <n v="589.48"/>
    <n v="443.44000000000005"/>
    <n v="0"/>
    <n v="5.19"/>
    <n v="-5.19"/>
    <n v="0"/>
    <n v="20.850000000000023"/>
    <n v="-20.850000000000023"/>
    <n v="1032.92"/>
    <n v="610.33000000000004"/>
    <n v="422.59000000000003"/>
  </r>
  <r>
    <s v="2210"/>
    <s v="312015"/>
    <x v="0"/>
    <x v="76"/>
    <s v="0000"/>
    <s v="000"/>
    <s v="0000"/>
    <s v="USD"/>
    <s v="Water Service Corporation.Middlesboro W.Water.Acc Dep -  Struct and Imp.Default Company.Default Reserve1.Default Reserve2"/>
    <s v="2210.312015.10.142206.0000.000.0000"/>
    <n v="234.73"/>
    <n v="473.1"/>
    <n v="-238.37000000000003"/>
    <n v="0"/>
    <n v="15.45"/>
    <n v="-15.45"/>
    <n v="0"/>
    <n v="29.389999999999986"/>
    <n v="-29.389999999999986"/>
    <n v="234.73"/>
    <n v="502.49"/>
    <n v="-267.76"/>
  </r>
  <r>
    <s v="2210"/>
    <s v="312040"/>
    <x v="1"/>
    <x v="76"/>
    <s v="0000"/>
    <s v="000"/>
    <s v="0000"/>
    <s v="USD"/>
    <s v="Water Service Corporation.Water Serv Corp Kentucky .BS Combined.Acc Dep -  Struct and Imp.Default Company.Default Reserve1.Default Reserve2"/>
    <s v="2210.312040.97.142206.0000.000.0000"/>
    <n v="1007.9"/>
    <n v="1007.9"/>
    <n v="0"/>
    <n v="0"/>
    <n v="0"/>
    <n v="0"/>
    <n v="0"/>
    <n v="0"/>
    <n v="0"/>
    <n v="1007.9"/>
    <n v="1007.9"/>
    <n v="0"/>
  </r>
  <r>
    <s v="2210"/>
    <s v="312010"/>
    <x v="0"/>
    <x v="77"/>
    <s v="0000"/>
    <s v="000"/>
    <s v="0000"/>
    <s v="USD"/>
    <s v="Water Service Corporation.Clinton W.Water.Acc Dep -  Struct and Imp.Default Company.Default Reserve1.Default Reserve2"/>
    <s v="2210.312010.10.142211.0000.000.0000"/>
    <n v="11897.93"/>
    <n v="23874.06"/>
    <n v="-11976.130000000001"/>
    <n v="0"/>
    <n v="234.18"/>
    <n v="-234.18"/>
    <n v="0"/>
    <n v="936.89999999999782"/>
    <n v="-936.89999999999782"/>
    <n v="11897.93"/>
    <n v="24810.959999999999"/>
    <n v="-12913.029999999999"/>
  </r>
  <r>
    <s v="2210"/>
    <s v="312015"/>
    <x v="0"/>
    <x v="77"/>
    <s v="0000"/>
    <s v="000"/>
    <s v="0000"/>
    <s v="USD"/>
    <s v="Water Service Corporation.Middlesboro W.Water.Acc Dep -  Struct and Imp.Default Company.Default Reserve1.Default Reserve2"/>
    <s v="2210.312015.10.142211.0000.000.0000"/>
    <n v="34538.07"/>
    <n v="69076.509999999995"/>
    <n v="-34538.439999999995"/>
    <n v="0"/>
    <n v="621.42999999999995"/>
    <n v="-621.42999999999995"/>
    <n v="0"/>
    <n v="2485.6900000000023"/>
    <n v="-2485.6900000000023"/>
    <n v="34538.07"/>
    <n v="71562.2"/>
    <n v="-37024.129999999997"/>
  </r>
  <r>
    <s v="2210"/>
    <s v="312010"/>
    <x v="0"/>
    <x v="78"/>
    <s v="0000"/>
    <s v="000"/>
    <s v="0000"/>
    <s v="USD"/>
    <s v="Water Service Corporation.Clinton W.Water.Acc Dep -  Struct and Imp.Default Company.Default Reserve1.Default Reserve2"/>
    <s v="2210.312010.10.142220.0000.000.0000"/>
    <n v="47239.839999999997"/>
    <n v="71136.240000000005"/>
    <n v="-23896.400000000009"/>
    <n v="0"/>
    <n v="419.24"/>
    <n v="-419.24"/>
    <n v="0"/>
    <n v="1677.0800000000017"/>
    <n v="-1677.0800000000017"/>
    <n v="47239.839999999997"/>
    <n v="72813.320000000007"/>
    <n v="-25573.48000000001"/>
  </r>
  <r>
    <s v="2210"/>
    <s v="312010"/>
    <x v="7"/>
    <x v="78"/>
    <s v="0000"/>
    <s v="000"/>
    <s v="0000"/>
    <s v="USD"/>
    <s v="Water Service Corporation.Clinton W.Water - Allocation.Acc Dep -  Struct and Imp.Default Company.Default Reserve1.Default Reserve2"/>
    <s v="2210.312010.71.142220.0000.000.0000"/>
    <n v="48286.65"/>
    <n v="54410.78"/>
    <n v="-6124.1299999999974"/>
    <n v="4337.8999999999996"/>
    <n v="4473.01"/>
    <n v="-135.11000000000058"/>
    <n v="51425.670000000006"/>
    <n v="46451.729999999996"/>
    <n v="4973.9400000000096"/>
    <n v="99712.320000000007"/>
    <n v="100862.51"/>
    <n v="-1150.1899999999878"/>
  </r>
  <r>
    <s v="2210"/>
    <s v="312015"/>
    <x v="0"/>
    <x v="78"/>
    <s v="0000"/>
    <s v="000"/>
    <s v="0000"/>
    <s v="USD"/>
    <s v="Water Service Corporation.Middlesboro W.Water.Acc Dep -  Struct and Imp.Default Company.Default Reserve1.Default Reserve2"/>
    <s v="2210.312015.10.142220.0000.000.0000"/>
    <n v="10185.85"/>
    <n v="16770.349999999999"/>
    <n v="-6584.4999999999982"/>
    <n v="0"/>
    <n v="121.23"/>
    <n v="-121.23"/>
    <n v="0"/>
    <n v="484.92000000000189"/>
    <n v="-484.92000000000189"/>
    <n v="10185.85"/>
    <n v="17255.27"/>
    <n v="-7069.42"/>
  </r>
  <r>
    <s v="2210"/>
    <s v="312015"/>
    <x v="7"/>
    <x v="78"/>
    <s v="0000"/>
    <s v="000"/>
    <s v="0000"/>
    <s v="USD"/>
    <s v="Water Service Corporation.Middlesboro W.Water - Allocation.Acc Dep -  Struct and Imp.Default Company.Default Reserve1.Default Reserve2"/>
    <s v="2210.312015.71.142220.0000.000.0000"/>
    <n v="460216.38"/>
    <n v="518919.9"/>
    <n v="-58703.520000000019"/>
    <n v="41164.51"/>
    <n v="42271.57"/>
    <n v="-1107.0599999999977"/>
    <n v="491271.24"/>
    <n v="443408.27"/>
    <n v="47862.969999999972"/>
    <n v="951487.62"/>
    <n v="962328.17"/>
    <n v="-10840.550000000047"/>
  </r>
  <r>
    <s v="2210"/>
    <s v="312040"/>
    <x v="6"/>
    <x v="78"/>
    <s v="0000"/>
    <s v="000"/>
    <s v="0000"/>
    <s v="USD"/>
    <s v="Water Service Corporation.Water Serv Corp Kentucky .BS Combined - Allocation.Acc Dep -  Struct and Imp.Default Company.Default Reserve1.Default Reserve2"/>
    <s v="2210.312040.78.142220.0000.000.0000"/>
    <n v="1032507.5"/>
    <n v="1032507.5"/>
    <n v="0"/>
    <n v="0"/>
    <n v="0"/>
    <n v="0"/>
    <n v="0"/>
    <n v="0"/>
    <n v="0"/>
    <n v="1032507.5"/>
    <n v="1032507.5"/>
    <n v="0"/>
  </r>
  <r>
    <s v="2210"/>
    <s v="312040"/>
    <x v="1"/>
    <x v="78"/>
    <s v="0000"/>
    <s v="000"/>
    <s v="0000"/>
    <s v="USD"/>
    <s v="Water Service Corporation.Water Serv Corp Kentucky .BS Combined.Acc Dep -  Struct and Imp.Default Company.Default Reserve1.Default Reserve2"/>
    <s v="2210.312040.97.142220.0000.000.0000"/>
    <n v="30035.66"/>
    <n v="30035.66"/>
    <n v="0"/>
    <n v="0"/>
    <n v="0"/>
    <n v="0"/>
    <n v="0"/>
    <n v="0"/>
    <n v="0"/>
    <n v="30035.66"/>
    <n v="30035.66"/>
    <n v="0"/>
  </r>
  <r>
    <s v="2210"/>
    <s v="312005"/>
    <x v="0"/>
    <x v="79"/>
    <s v="0000"/>
    <s v="000"/>
    <s v="0000"/>
    <s v="USD"/>
    <s v="Water Service Corporation.Water Serv Corp Kentucky.Water.Acc Dep -  Wells and Spri.Default Company.Default Reserve1.Default Reserve2"/>
    <s v="2210.312005.10.142223.0000.000.0000"/>
    <n v="298.43"/>
    <n v="357.99"/>
    <n v="-59.56"/>
    <n v="0"/>
    <n v="3.46"/>
    <n v="-3.46"/>
    <n v="0"/>
    <n v="13.990000000000009"/>
    <n v="-13.990000000000009"/>
    <n v="298.43"/>
    <n v="371.98"/>
    <n v="-73.550000000000011"/>
  </r>
  <r>
    <s v="2210"/>
    <s v="312010"/>
    <x v="0"/>
    <x v="79"/>
    <s v="0000"/>
    <s v="000"/>
    <s v="0000"/>
    <s v="USD"/>
    <s v="Water Service Corporation.Clinton W.Water.Acc Dep -  Wells and Spri.Default Company.Default Reserve1.Default Reserve2"/>
    <s v="2210.312010.10.142223.0000.000.0000"/>
    <n v="223275.87"/>
    <n v="394448.23"/>
    <n v="-171172.36"/>
    <n v="0"/>
    <n v="3854.52"/>
    <n v="-3854.52"/>
    <n v="0"/>
    <n v="15418.170000000042"/>
    <n v="-15418.170000000042"/>
    <n v="223275.87"/>
    <n v="409866.4"/>
    <n v="-186590.53000000003"/>
  </r>
  <r>
    <s v="2210"/>
    <s v="312015"/>
    <x v="0"/>
    <x v="79"/>
    <s v="0000"/>
    <s v="000"/>
    <s v="0000"/>
    <s v="USD"/>
    <s v="Water Service Corporation.Middlesboro W.Water.Acc Dep -  Wells and Spri.Default Company.Default Reserve1.Default Reserve2"/>
    <s v="2210.312015.10.142223.0000.000.0000"/>
    <n v="7792.16"/>
    <n v="12378"/>
    <n v="-4585.84"/>
    <n v="0"/>
    <n v="120.95"/>
    <n v="-120.95"/>
    <n v="0"/>
    <n v="483.82999999999993"/>
    <n v="-483.82999999999993"/>
    <n v="7792.16"/>
    <n v="12861.83"/>
    <n v="-5069.67"/>
  </r>
  <r>
    <s v="2210"/>
    <s v="312040"/>
    <x v="1"/>
    <x v="79"/>
    <s v="0000"/>
    <s v="000"/>
    <s v="0000"/>
    <s v="USD"/>
    <s v="Water Service Corporation.Water Serv Corp Kentucky .BS Combined.Acc Dep -  Wells and Spri.Default Company.Default Reserve1.Default Reserve2"/>
    <s v="2210.312040.97.142223.0000.000.0000"/>
    <n v="323480.12"/>
    <n v="323480.12"/>
    <n v="0"/>
    <n v="0"/>
    <n v="0"/>
    <n v="0"/>
    <n v="0"/>
    <n v="0"/>
    <n v="0"/>
    <n v="323480.12"/>
    <n v="323480.12"/>
    <n v="0"/>
  </r>
  <r>
    <s v="2210"/>
    <s v="312010"/>
    <x v="0"/>
    <x v="80"/>
    <s v="0000"/>
    <s v="000"/>
    <s v="0000"/>
    <s v="USD"/>
    <s v="Water Service Corporation.Clinton W.Water.Acc Dep -  Supply Mains.Default Company.Default Reserve1.Default Reserve2"/>
    <s v="2210.312010.10.142225.0000.000.0000"/>
    <n v="64.28"/>
    <n v="110.14"/>
    <n v="-45.86"/>
    <n v="0"/>
    <n v="25.32"/>
    <n v="-25.32"/>
    <n v="115.94"/>
    <n v="50.100000000000009"/>
    <n v="65.839999999999989"/>
    <n v="180.22"/>
    <n v="160.24"/>
    <n v="19.97999999999999"/>
  </r>
  <r>
    <s v="2210"/>
    <s v="312015"/>
    <x v="0"/>
    <x v="80"/>
    <s v="0000"/>
    <s v="000"/>
    <s v="0000"/>
    <s v="USD"/>
    <s v="Water Service Corporation.Middlesboro W.Water.Acc Dep -  Supply Mains.Default Company.Default Reserve1.Default Reserve2"/>
    <s v="2210.312015.10.142225.0000.000.0000"/>
    <n v="1903.95"/>
    <n v="3633.86"/>
    <n v="-1729.91"/>
    <n v="0"/>
    <n v="48.09"/>
    <n v="-48.09"/>
    <n v="12.659999999999854"/>
    <n v="174.79999999999973"/>
    <n v="-162.13999999999987"/>
    <n v="1916.61"/>
    <n v="3808.66"/>
    <n v="-1892.05"/>
  </r>
  <r>
    <s v="2210"/>
    <s v="312040"/>
    <x v="1"/>
    <x v="80"/>
    <s v="0000"/>
    <s v="000"/>
    <s v="0000"/>
    <s v="USD"/>
    <s v="Water Service Corporation.Water Serv Corp Kentucky .BS Combined.Acc Dep -  Supply Mains.Default Company.Default Reserve1.Default Reserve2"/>
    <s v="2210.312040.97.142225.0000.000.0000"/>
    <n v="2451.5300000000002"/>
    <n v="2451.5300000000002"/>
    <n v="0"/>
    <n v="0"/>
    <n v="0"/>
    <n v="0"/>
    <n v="0"/>
    <n v="0"/>
    <n v="0"/>
    <n v="2451.5300000000002"/>
    <n v="2451.5300000000002"/>
    <n v="0"/>
  </r>
  <r>
    <s v="2210"/>
    <s v="312010"/>
    <x v="0"/>
    <x v="81"/>
    <s v="0000"/>
    <s v="000"/>
    <s v="0000"/>
    <s v="USD"/>
    <s v="Water Service Corporation.Clinton W.Water.Acc Dep -  Electric Pump .Default Company.Default Reserve1.Default Reserve2"/>
    <s v="2210.312010.10.142227.0000.000.0000"/>
    <n v="847.78"/>
    <n v="1118.78"/>
    <n v="-271"/>
    <n v="0"/>
    <n v="28.21"/>
    <n v="-28.21"/>
    <n v="0"/>
    <n v="112.80999999999995"/>
    <n v="-112.80999999999995"/>
    <n v="847.78"/>
    <n v="1231.5899999999999"/>
    <n v="-383.80999999999995"/>
  </r>
  <r>
    <s v="2210"/>
    <s v="312015"/>
    <x v="0"/>
    <x v="81"/>
    <s v="0000"/>
    <s v="000"/>
    <s v="0000"/>
    <s v="USD"/>
    <s v="Water Service Corporation.Middlesboro W.Water.Acc Dep -  Electric Pump .Default Company.Default Reserve1.Default Reserve2"/>
    <s v="2210.312015.10.142227.0000.000.0000"/>
    <n v="39963.300000000003"/>
    <n v="40438.81"/>
    <n v="-475.50999999999476"/>
    <n v="0"/>
    <n v="515.1"/>
    <n v="-515.1"/>
    <n v="0"/>
    <n v="2045.4599999999991"/>
    <n v="-2045.4599999999991"/>
    <n v="39963.300000000003"/>
    <n v="42484.27"/>
    <n v="-2520.9699999999939"/>
  </r>
  <r>
    <s v="2210"/>
    <s v="312040"/>
    <x v="1"/>
    <x v="81"/>
    <s v="0000"/>
    <s v="000"/>
    <s v="0000"/>
    <s v="USD"/>
    <s v="Water Service Corporation.Water Serv Corp Kentucky .BS Combined.Acc Dep -  Electric Pump .Default Company.Default Reserve1.Default Reserve2"/>
    <s v="2210.312040.97.142227.0000.000.0000"/>
    <n v="2518.48"/>
    <n v="2518.48"/>
    <n v="0"/>
    <n v="0"/>
    <n v="0"/>
    <n v="0"/>
    <n v="0"/>
    <n v="0"/>
    <n v="0"/>
    <n v="2518.48"/>
    <n v="2518.48"/>
    <n v="0"/>
  </r>
  <r>
    <s v="2210"/>
    <s v="312005"/>
    <x v="0"/>
    <x v="82"/>
    <s v="0000"/>
    <s v="000"/>
    <s v="0000"/>
    <s v="USD"/>
    <s v="Water Service Corporation.Water Serv Corp Kentucky.Water.Acc Dep -  Electric Pump .Default Company.Default Reserve1.Default Reserve2"/>
    <s v="2210.312005.10.142228.0000.000.0000"/>
    <n v="5990.81"/>
    <n v="7857.9"/>
    <n v="-1867.0899999999992"/>
    <n v="0"/>
    <n v="72.510000000000005"/>
    <n v="-72.510000000000005"/>
    <n v="0"/>
    <n v="290.13000000000011"/>
    <n v="-290.13000000000011"/>
    <n v="5990.81"/>
    <n v="8148.03"/>
    <n v="-2157.2199999999993"/>
  </r>
  <r>
    <s v="2210"/>
    <s v="312010"/>
    <x v="0"/>
    <x v="82"/>
    <s v="0000"/>
    <s v="000"/>
    <s v="0000"/>
    <s v="USD"/>
    <s v="Water Service Corporation.Clinton W.Water.Acc Dep -  Electric Pump .Default Company.Default Reserve1.Default Reserve2"/>
    <s v="2210.312010.10.142228.0000.000.0000"/>
    <n v="126608.68"/>
    <n v="143329.32999999999"/>
    <n v="-16720.649999999994"/>
    <n v="0"/>
    <n v="1408.41"/>
    <n v="-1408.41"/>
    <n v="468.43000000000757"/>
    <n v="6085.9500000000116"/>
    <n v="-5617.5200000000041"/>
    <n v="127077.11"/>
    <n v="149415.28"/>
    <n v="-22338.17"/>
  </r>
  <r>
    <s v="2210"/>
    <s v="312015"/>
    <x v="0"/>
    <x v="82"/>
    <s v="0000"/>
    <s v="000"/>
    <s v="0000"/>
    <s v="USD"/>
    <s v="Water Service Corporation.Middlesboro W.Water.Acc Dep -  Electric Pump .Default Company.Default Reserve1.Default Reserve2"/>
    <s v="2210.312015.10.142228.0000.000.0000"/>
    <n v="652475.73"/>
    <n v="866895.28"/>
    <n v="-214419.55000000005"/>
    <n v="2653.99"/>
    <n v="11469.8"/>
    <n v="-8815.81"/>
    <n v="5307.4300000000512"/>
    <n v="40524.630000000005"/>
    <n v="-35217.199999999953"/>
    <n v="657783.16"/>
    <n v="907419.91"/>
    <n v="-249636.75"/>
  </r>
  <r>
    <s v="2210"/>
    <s v="312040"/>
    <x v="1"/>
    <x v="82"/>
    <s v="0000"/>
    <s v="000"/>
    <s v="0000"/>
    <s v="USD"/>
    <s v="Water Service Corporation.Water Serv Corp Kentucky .BS Combined.Acc Dep -  Electric Pump .Default Company.Default Reserve1.Default Reserve2"/>
    <s v="2210.312040.97.142228.0000.000.0000"/>
    <n v="390439.73"/>
    <n v="390439.73"/>
    <n v="0"/>
    <n v="0"/>
    <n v="0"/>
    <n v="0"/>
    <n v="0"/>
    <n v="0"/>
    <n v="0"/>
    <n v="390439.73"/>
    <n v="390439.73"/>
    <n v="0"/>
  </r>
  <r>
    <s v="2210"/>
    <s v="312005"/>
    <x v="0"/>
    <x v="83"/>
    <s v="0000"/>
    <s v="000"/>
    <s v="0000"/>
    <s v="USD"/>
    <s v="Water Service Corporation.Water Serv Corp Kentucky.Water.Acc Dep -  Electric Pump .Default Company.Default Reserve1.Default Reserve2"/>
    <s v="2210.312005.10.142229.0000.000.0000"/>
    <n v="4442.45"/>
    <n v="5845.97"/>
    <n v="-1403.5200000000004"/>
    <n v="0"/>
    <n v="75.39"/>
    <n v="-75.39"/>
    <n v="1285.9400000000005"/>
    <n v="323.5"/>
    <n v="962.44000000000051"/>
    <n v="5728.39"/>
    <n v="6169.47"/>
    <n v="-441.07999999999993"/>
  </r>
  <r>
    <s v="2210"/>
    <s v="312010"/>
    <x v="0"/>
    <x v="83"/>
    <s v="0000"/>
    <s v="000"/>
    <s v="0000"/>
    <s v="USD"/>
    <s v="Water Service Corporation.Clinton W.Water.Acc Dep -  Electric Pump .Default Company.Default Reserve1.Default Reserve2"/>
    <s v="2210.312010.10.142229.0000.000.0000"/>
    <n v="2031.39"/>
    <n v="2431.9"/>
    <n v="-400.51"/>
    <n v="0"/>
    <n v="55.65"/>
    <n v="-55.65"/>
    <n v="668.30999999999972"/>
    <n v="242.26999999999998"/>
    <n v="426.03999999999974"/>
    <n v="2699.7"/>
    <n v="2674.17"/>
    <n v="25.529999999999745"/>
  </r>
  <r>
    <s v="2210"/>
    <s v="312015"/>
    <x v="0"/>
    <x v="83"/>
    <s v="0000"/>
    <s v="000"/>
    <s v="0000"/>
    <s v="USD"/>
    <s v="Water Service Corporation.Middlesboro W.Water.Acc Dep -  Electric Pump .Default Company.Default Reserve1.Default Reserve2"/>
    <s v="2210.312015.10.142229.0000.000.0000"/>
    <n v="8923.2000000000007"/>
    <n v="8674.8799999999992"/>
    <n v="248.32000000000153"/>
    <n v="0"/>
    <n v="84.25"/>
    <n v="-84.25"/>
    <n v="0"/>
    <n v="337.06000000000131"/>
    <n v="-337.06000000000131"/>
    <n v="8923.2000000000007"/>
    <n v="9011.94"/>
    <n v="-88.739999999999782"/>
  </r>
  <r>
    <s v="2210"/>
    <s v="312040"/>
    <x v="1"/>
    <x v="83"/>
    <s v="0000"/>
    <s v="000"/>
    <s v="0000"/>
    <s v="USD"/>
    <s v="Water Service Corporation.Water Serv Corp Kentucky .BS Combined.Acc Dep -  Electric Pump .Default Company.Default Reserve1.Default Reserve2"/>
    <s v="2210.312040.97.142229.0000.000.0000"/>
    <n v="1371.23"/>
    <n v="1371.23"/>
    <n v="0"/>
    <n v="0"/>
    <n v="0"/>
    <n v="0"/>
    <n v="0"/>
    <n v="0"/>
    <n v="0"/>
    <n v="1371.23"/>
    <n v="1371.23"/>
    <n v="0"/>
  </r>
  <r>
    <s v="2210"/>
    <s v="312005"/>
    <x v="0"/>
    <x v="84"/>
    <s v="0000"/>
    <s v="000"/>
    <s v="0000"/>
    <s v="USD"/>
    <s v="Water Service Corporation.Water Serv Corp Kentucky.Water.Acc Dep -  Water Treatmen.Default Company.Default Reserve1.Default Reserve2"/>
    <s v="2210.312005.10.142230.0000.000.0000"/>
    <n v="967.4"/>
    <n v="1296.94"/>
    <n v="-329.54000000000008"/>
    <n v="0"/>
    <n v="13.26"/>
    <n v="-13.26"/>
    <n v="0"/>
    <n v="53.039999999999964"/>
    <n v="-53.039999999999964"/>
    <n v="967.4"/>
    <n v="1349.98"/>
    <n v="-382.58000000000004"/>
  </r>
  <r>
    <s v="2210"/>
    <s v="312010"/>
    <x v="0"/>
    <x v="84"/>
    <s v="0000"/>
    <s v="000"/>
    <s v="0000"/>
    <s v="USD"/>
    <s v="Water Service Corporation.Clinton W.Water.Acc Dep -  Water Treatmen.Default Company.Default Reserve1.Default Reserve2"/>
    <s v="2210.312010.10.142230.0000.000.0000"/>
    <n v="14997.7"/>
    <n v="28826.58"/>
    <n v="-13828.880000000001"/>
    <n v="0"/>
    <n v="281.67"/>
    <n v="-281.67"/>
    <n v="0"/>
    <n v="1126.7699999999968"/>
    <n v="-1126.7699999999968"/>
    <n v="14997.7"/>
    <n v="29953.35"/>
    <n v="-14955.649999999998"/>
  </r>
  <r>
    <s v="2210"/>
    <s v="312015"/>
    <x v="0"/>
    <x v="84"/>
    <s v="0000"/>
    <s v="000"/>
    <s v="0000"/>
    <s v="USD"/>
    <s v="Water Service Corporation.Middlesboro W.Water.Acc Dep -  Water Treatmen.Default Company.Default Reserve1.Default Reserve2"/>
    <s v="2210.312015.10.142230.0000.000.0000"/>
    <n v="425381.95"/>
    <n v="791995.32"/>
    <n v="-366613.36999999994"/>
    <n v="0"/>
    <n v="10481.89"/>
    <n v="-10481.89"/>
    <n v="1976.640000000014"/>
    <n v="43875.70000000007"/>
    <n v="-41899.060000000056"/>
    <n v="427358.59"/>
    <n v="835871.02"/>
    <n v="-408512.43"/>
  </r>
  <r>
    <s v="2210"/>
    <s v="312040"/>
    <x v="1"/>
    <x v="84"/>
    <s v="0000"/>
    <s v="000"/>
    <s v="0000"/>
    <s v="USD"/>
    <s v="Water Service Corporation.Water Serv Corp Kentucky .BS Combined.Acc Dep -  Water Treatmen.Default Company.Default Reserve1.Default Reserve2"/>
    <s v="2210.312040.97.142230.0000.000.0000"/>
    <n v="633475.35"/>
    <n v="633475.35"/>
    <n v="0"/>
    <n v="0"/>
    <n v="0"/>
    <n v="0"/>
    <n v="0"/>
    <n v="0"/>
    <n v="0"/>
    <n v="633475.35"/>
    <n v="633475.35"/>
    <n v="0"/>
  </r>
  <r>
    <s v="2210"/>
    <s v="312010"/>
    <x v="0"/>
    <x v="85"/>
    <s v="0000"/>
    <s v="000"/>
    <s v="0000"/>
    <s v="USD"/>
    <s v="Water Service Corporation.Clinton W.Water.Acc Dep -  Dist Resv and .Default Company.Default Reserve1.Default Reserve2"/>
    <s v="2210.312010.10.142231.0000.000.0000"/>
    <n v="93317.91"/>
    <n v="186896.54"/>
    <n v="-93578.63"/>
    <n v="0"/>
    <n v="782.37"/>
    <n v="-782.37"/>
    <n v="260.51999999998952"/>
    <n v="3387.8399999999965"/>
    <n v="-3127.320000000007"/>
    <n v="93578.43"/>
    <n v="190284.38"/>
    <n v="-96705.950000000012"/>
  </r>
  <r>
    <s v="2210"/>
    <s v="312015"/>
    <x v="0"/>
    <x v="85"/>
    <s v="0000"/>
    <s v="000"/>
    <s v="0000"/>
    <s v="USD"/>
    <s v="Water Service Corporation.Middlesboro W.Water.Acc Dep -  Dist Resv and .Default Company.Default Reserve1.Default Reserve2"/>
    <s v="2210.312015.10.142231.0000.000.0000"/>
    <n v="239417.03"/>
    <n v="479583.24"/>
    <n v="-240166.21"/>
    <n v="0"/>
    <n v="2247.23"/>
    <n v="-2247.23"/>
    <n v="0"/>
    <n v="8988.7700000000186"/>
    <n v="-8988.7700000000186"/>
    <n v="239417.03"/>
    <n v="488572.01"/>
    <n v="-249154.98"/>
  </r>
  <r>
    <s v="2210"/>
    <s v="312040"/>
    <x v="1"/>
    <x v="85"/>
    <s v="0000"/>
    <s v="000"/>
    <s v="0000"/>
    <s v="USD"/>
    <s v="Water Service Corporation.Water Serv Corp Kentucky .BS Combined.Acc Dep -  Dist Resv and .Default Company.Default Reserve1.Default Reserve2"/>
    <s v="2210.312040.97.142231.0000.000.0000"/>
    <n v="644350.76"/>
    <n v="644350.76"/>
    <n v="0"/>
    <n v="0"/>
    <n v="0"/>
    <n v="0"/>
    <n v="0"/>
    <n v="0"/>
    <n v="0"/>
    <n v="644350.76"/>
    <n v="644350.76"/>
    <n v="0"/>
  </r>
  <r>
    <s v="2210"/>
    <s v="312005"/>
    <x v="0"/>
    <x v="86"/>
    <s v="0000"/>
    <s v="000"/>
    <s v="0000"/>
    <s v="USD"/>
    <s v="Water Service Corporation.Water Serv Corp Kentucky.Water.Acc Dep -  Trans and Dist.Default Company.Default Reserve1.Default Reserve2"/>
    <s v="2210.312005.10.142232.0000.000.0000"/>
    <n v="3484.44"/>
    <n v="6973.46"/>
    <n v="-3489.02"/>
    <n v="0"/>
    <n v="62.61"/>
    <n v="-62.61"/>
    <n v="0"/>
    <n v="250.61999999999989"/>
    <n v="-250.61999999999989"/>
    <n v="3484.44"/>
    <n v="7224.08"/>
    <n v="-3739.64"/>
  </r>
  <r>
    <s v="2210"/>
    <s v="312010"/>
    <x v="0"/>
    <x v="86"/>
    <s v="0000"/>
    <s v="000"/>
    <s v="0000"/>
    <s v="USD"/>
    <s v="Water Service Corporation.Clinton W.Water.Acc Dep -  Trans and Dist.Default Company.Default Reserve1.Default Reserve2"/>
    <s v="2210.312010.10.142232.0000.000.0000"/>
    <n v="231074.06"/>
    <n v="462708.81"/>
    <n v="-231634.75"/>
    <n v="0"/>
    <n v="1702.25"/>
    <n v="-1702.25"/>
    <n v="1124.4899999999907"/>
    <n v="7882.640000000014"/>
    <n v="-6758.1500000000233"/>
    <n v="232198.55"/>
    <n v="470591.45"/>
    <n v="-238392.90000000002"/>
  </r>
  <r>
    <s v="2210"/>
    <s v="312015"/>
    <x v="0"/>
    <x v="86"/>
    <s v="0000"/>
    <s v="000"/>
    <s v="0000"/>
    <s v="USD"/>
    <s v="Water Service Corporation.Middlesboro W.Water.Acc Dep -  Trans and Dist.Default Company.Default Reserve1.Default Reserve2"/>
    <s v="2210.312015.10.142232.0000.000.0000"/>
    <n v="1230156.8400000001"/>
    <n v="2439502.9700000002"/>
    <n v="-1209346.1300000001"/>
    <n v="3944.57"/>
    <n v="16978.8"/>
    <n v="-13034.23"/>
    <n v="19709.399999999907"/>
    <n v="71714.05999999959"/>
    <n v="-52004.659999999683"/>
    <n v="1249866.24"/>
    <n v="2511217.0299999998"/>
    <n v="-1261350.7899999998"/>
  </r>
  <r>
    <s v="2210"/>
    <s v="312040"/>
    <x v="1"/>
    <x v="86"/>
    <s v="0000"/>
    <s v="000"/>
    <s v="0000"/>
    <s v="USD"/>
    <s v="Water Service Corporation.Water Serv Corp Kentucky .BS Combined.Acc Dep -  Trans and Dist.Default Company.Default Reserve1.Default Reserve2"/>
    <s v="2210.312040.97.142232.0000.000.0000"/>
    <n v="2732617.57"/>
    <n v="2732617.57"/>
    <n v="0"/>
    <n v="0"/>
    <n v="0"/>
    <n v="0"/>
    <n v="0"/>
    <n v="0"/>
    <n v="0"/>
    <n v="2732617.57"/>
    <n v="2732617.57"/>
    <n v="0"/>
  </r>
  <r>
    <s v="2210"/>
    <s v="312010"/>
    <x v="0"/>
    <x v="87"/>
    <s v="0000"/>
    <s v="000"/>
    <s v="0000"/>
    <s v="USD"/>
    <s v="Water Service Corporation.Clinton W.Water.Acc Dep -  Service Lines.Default Company.Default Reserve1.Default Reserve2"/>
    <s v="2210.312010.10.142233.0000.000.0000"/>
    <n v="115485.45"/>
    <n v="227456.36"/>
    <n v="-111970.90999999999"/>
    <n v="557.66999999999996"/>
    <n v="2234.79"/>
    <n v="-1677.12"/>
    <n v="2344.1100000000006"/>
    <n v="8615.5"/>
    <n v="-6271.3899999999994"/>
    <n v="117829.56"/>
    <n v="236071.86"/>
    <n v="-118242.29999999999"/>
  </r>
  <r>
    <s v="2210"/>
    <s v="312015"/>
    <x v="0"/>
    <x v="87"/>
    <s v="0000"/>
    <s v="000"/>
    <s v="0000"/>
    <s v="USD"/>
    <s v="Water Service Corporation.Middlesboro W.Water.Acc Dep -  Service Lines.Default Company.Default Reserve1.Default Reserve2"/>
    <s v="2210.312015.10.142233.0000.000.0000"/>
    <n v="651579.57999999996"/>
    <n v="1292583.8700000001"/>
    <n v="-641004.29000000015"/>
    <n v="1835.71"/>
    <n v="7348.72"/>
    <n v="-5513.01"/>
    <n v="11248.550000000047"/>
    <n v="32849.219999999972"/>
    <n v="-21600.669999999925"/>
    <n v="662828.13"/>
    <n v="1325433.0900000001"/>
    <n v="-662604.96000000008"/>
  </r>
  <r>
    <s v="2210"/>
    <s v="312040"/>
    <x v="1"/>
    <x v="87"/>
    <s v="0000"/>
    <s v="000"/>
    <s v="0000"/>
    <s v="USD"/>
    <s v="Water Service Corporation.Water Serv Corp Kentucky .BS Combined.Acc Dep -  Service Lines.Default Company.Default Reserve1.Default Reserve2"/>
    <s v="2210.312040.97.142233.0000.000.0000"/>
    <n v="1425642.07"/>
    <n v="1425642.07"/>
    <n v="0"/>
    <n v="0"/>
    <n v="0"/>
    <n v="0"/>
    <n v="0"/>
    <n v="0"/>
    <n v="0"/>
    <n v="1425642.07"/>
    <n v="1425642.07"/>
    <n v="0"/>
  </r>
  <r>
    <s v="2210"/>
    <s v="312010"/>
    <x v="0"/>
    <x v="88"/>
    <s v="0000"/>
    <s v="000"/>
    <s v="0000"/>
    <s v="USD"/>
    <s v="Water Service Corporation.Clinton W.Water.Acc Dep -  Meters.Default Company.Default Reserve1.Default Reserve2"/>
    <s v="2210.312010.10.142234.0000.000.0000"/>
    <n v="149571.71"/>
    <n v="245304.72"/>
    <n v="-95733.010000000009"/>
    <n v="0"/>
    <n v="739.58"/>
    <n v="-739.58"/>
    <n v="0"/>
    <n v="2958.4400000000023"/>
    <n v="-2958.4400000000023"/>
    <n v="149571.71"/>
    <n v="248263.16"/>
    <n v="-98691.450000000012"/>
  </r>
  <r>
    <s v="2210"/>
    <s v="312015"/>
    <x v="0"/>
    <x v="88"/>
    <s v="0000"/>
    <s v="000"/>
    <s v="0000"/>
    <s v="USD"/>
    <s v="Water Service Corporation.Middlesboro W.Water.Acc Dep -  Meters.Default Company.Default Reserve1.Default Reserve2"/>
    <s v="2210.312015.10.142234.0000.000.0000"/>
    <n v="437503.02"/>
    <n v="868002.04"/>
    <n v="-430499.02"/>
    <n v="64.89"/>
    <n v="3626.96"/>
    <n v="-3562.07"/>
    <n v="10679.359999999986"/>
    <n v="15527.739999999991"/>
    <n v="-4848.3800000000047"/>
    <n v="448182.38"/>
    <n v="883529.78"/>
    <n v="-435347.4"/>
  </r>
  <r>
    <s v="2210"/>
    <s v="312040"/>
    <x v="1"/>
    <x v="88"/>
    <s v="0000"/>
    <s v="000"/>
    <s v="0000"/>
    <s v="USD"/>
    <s v="Water Service Corporation.Water Serv Corp Kentucky .BS Combined.Acc Dep -  Meters.Default Company.Default Reserve1.Default Reserve2"/>
    <s v="2210.312040.97.142234.0000.000.0000"/>
    <n v="926654.85"/>
    <n v="926654.85"/>
    <n v="0"/>
    <n v="0"/>
    <n v="0"/>
    <n v="0"/>
    <n v="0"/>
    <n v="0"/>
    <n v="0"/>
    <n v="926654.85"/>
    <n v="926654.85"/>
    <n v="0"/>
  </r>
  <r>
    <s v="2210"/>
    <s v="312005"/>
    <x v="0"/>
    <x v="89"/>
    <s v="0000"/>
    <s v="000"/>
    <s v="0000"/>
    <s v="USD"/>
    <s v="Water Service Corporation.Water Serv Corp Kentucky.Water.Acc Dep -  Meter Installa.Default Company.Default Reserve1.Default Reserve2"/>
    <s v="2210.312005.10.142235.0000.000.0000"/>
    <n v="7071.26"/>
    <n v="12804.49"/>
    <n v="-5733.23"/>
    <n v="0"/>
    <n v="125.11"/>
    <n v="-125.11"/>
    <n v="0"/>
    <n v="500.5"/>
    <n v="-500.5"/>
    <n v="7071.26"/>
    <n v="13304.99"/>
    <n v="-6233.73"/>
  </r>
  <r>
    <s v="2210"/>
    <s v="312010"/>
    <x v="0"/>
    <x v="89"/>
    <s v="0000"/>
    <s v="000"/>
    <s v="0000"/>
    <s v="USD"/>
    <s v="Water Service Corporation.Clinton W.Water.Acc Dep -  Meter Installa.Default Company.Default Reserve1.Default Reserve2"/>
    <s v="2210.312010.10.142235.0000.000.0000"/>
    <n v="48494.07"/>
    <n v="87616.26"/>
    <n v="-39122.189999999995"/>
    <n v="0"/>
    <n v="1022.58"/>
    <n v="-1022.58"/>
    <n v="0"/>
    <n v="4090.320000000007"/>
    <n v="-4090.320000000007"/>
    <n v="48494.07"/>
    <n v="91706.58"/>
    <n v="-43212.51"/>
  </r>
  <r>
    <s v="2210"/>
    <s v="312015"/>
    <x v="0"/>
    <x v="89"/>
    <s v="0000"/>
    <s v="000"/>
    <s v="0000"/>
    <s v="USD"/>
    <s v="Water Service Corporation.Middlesboro W.Water.Acc Dep -  Meter Installa.Default Company.Default Reserve1.Default Reserve2"/>
    <s v="2210.312015.10.142235.0000.000.0000"/>
    <n v="235544.07"/>
    <n v="472002.04"/>
    <n v="-236457.96999999997"/>
    <n v="0"/>
    <n v="2748.39"/>
    <n v="-2748.39"/>
    <n v="0"/>
    <n v="10991.950000000012"/>
    <n v="-10991.950000000012"/>
    <n v="235544.07"/>
    <n v="482993.99"/>
    <n v="-247449.91999999998"/>
  </r>
  <r>
    <s v="2210"/>
    <s v="312040"/>
    <x v="1"/>
    <x v="89"/>
    <s v="0000"/>
    <s v="000"/>
    <s v="0000"/>
    <s v="USD"/>
    <s v="Water Service Corporation.Water Serv Corp Kentucky .BS Combined.Acc Dep -  Meter Installa.Default Company.Default Reserve1.Default Reserve2"/>
    <s v="2210.312040.97.142235.0000.000.0000"/>
    <n v="480067.03"/>
    <n v="480067.03"/>
    <n v="0"/>
    <n v="0"/>
    <n v="0"/>
    <n v="0"/>
    <n v="0"/>
    <n v="0"/>
    <n v="0"/>
    <n v="480067.03"/>
    <n v="480067.03"/>
    <n v="0"/>
  </r>
  <r>
    <s v="2210"/>
    <s v="312010"/>
    <x v="0"/>
    <x v="90"/>
    <s v="0000"/>
    <s v="000"/>
    <s v="0000"/>
    <s v="USD"/>
    <s v="Water Service Corporation.Clinton W.Water.Acc Dep -  Hydrants.Default Company.Default Reserve1.Default Reserve2"/>
    <s v="2210.312010.10.142236.0000.000.0000"/>
    <n v="83869.539999999994"/>
    <n v="54419.040000000001"/>
    <n v="29450.499999999993"/>
    <n v="0"/>
    <n v="364.51"/>
    <n v="-364.51"/>
    <n v="0"/>
    <n v="1457.9199999999983"/>
    <n v="-1457.9199999999983"/>
    <n v="83869.539999999994"/>
    <n v="55876.959999999999"/>
    <n v="27992.579999999994"/>
  </r>
  <r>
    <s v="2210"/>
    <s v="312015"/>
    <x v="0"/>
    <x v="90"/>
    <s v="0000"/>
    <s v="000"/>
    <s v="0000"/>
    <s v="USD"/>
    <s v="Water Service Corporation.Middlesboro W.Water.Acc Dep -  Hydrants.Default Company.Default Reserve1.Default Reserve2"/>
    <s v="2210.312015.10.142236.0000.000.0000"/>
    <n v="157494.47"/>
    <n v="313369.98"/>
    <n v="-155875.50999999998"/>
    <n v="648.34"/>
    <n v="2631.86"/>
    <n v="-1983.52"/>
    <n v="1294.2999999999884"/>
    <n v="9093.8400000000256"/>
    <n v="-7799.5400000000373"/>
    <n v="158788.76999999999"/>
    <n v="322463.82"/>
    <n v="-163675.05000000002"/>
  </r>
  <r>
    <s v="2210"/>
    <s v="312040"/>
    <x v="1"/>
    <x v="90"/>
    <s v="0000"/>
    <s v="000"/>
    <s v="0000"/>
    <s v="USD"/>
    <s v="Water Service Corporation.Water Serv Corp Kentucky .BS Combined.Acc Dep -  Hydrants.Default Company.Default Reserve1.Default Reserve2"/>
    <s v="2210.312040.97.142236.0000.000.0000"/>
    <n v="331546.95"/>
    <n v="331546.95"/>
    <n v="0"/>
    <n v="0"/>
    <n v="0"/>
    <n v="0"/>
    <n v="0"/>
    <n v="0"/>
    <n v="0"/>
    <n v="331546.95"/>
    <n v="331546.95"/>
    <n v="0"/>
  </r>
  <r>
    <s v="2210"/>
    <s v="312010"/>
    <x v="0"/>
    <x v="91"/>
    <s v="0000"/>
    <s v="000"/>
    <s v="0000"/>
    <s v="USD"/>
    <s v="Water Service Corporation.Clinton W.Water.Acc Dep -  Backflow Preve.Default Company.Default Reserve1.Default Reserve2"/>
    <s v="2210.312010.10.142237.0000.000.0000"/>
    <n v="0"/>
    <n v="0"/>
    <n v="0"/>
    <n v="0"/>
    <n v="2.4"/>
    <n v="-2.4"/>
    <n v="0"/>
    <n v="2.4"/>
    <n v="-2.4"/>
    <n v="0"/>
    <n v="2.4"/>
    <n v="-2.4"/>
  </r>
  <r>
    <s v="2210"/>
    <s v="312015"/>
    <x v="0"/>
    <x v="91"/>
    <s v="0000"/>
    <s v="000"/>
    <s v="0000"/>
    <s v="USD"/>
    <s v="Water Service Corporation.Middlesboro W.Water.Acc Dep -  Backflow Preve.Default Company.Default Reserve1.Default Reserve2"/>
    <s v="2210.312015.10.142237.0000.000.0000"/>
    <n v="243.3"/>
    <n v="133.51"/>
    <n v="109.79000000000002"/>
    <n v="0"/>
    <n v="0.8"/>
    <n v="-0.8"/>
    <n v="0"/>
    <n v="3.2300000000000182"/>
    <n v="-3.2300000000000182"/>
    <n v="243.3"/>
    <n v="136.74"/>
    <n v="106.56"/>
  </r>
  <r>
    <s v="2210"/>
    <s v="312040"/>
    <x v="1"/>
    <x v="91"/>
    <s v="0000"/>
    <s v="000"/>
    <s v="0000"/>
    <s v="USD"/>
    <s v="Water Service Corporation.Water Serv Corp Kentucky .BS Combined.Acc Dep -  Backflow Preve.Default Company.Default Reserve1.Default Reserve2"/>
    <s v="2210.312040.97.142237.0000.000.0000"/>
    <n v="115.97"/>
    <n v="115.97"/>
    <n v="0"/>
    <n v="0"/>
    <n v="0"/>
    <n v="0"/>
    <n v="0"/>
    <n v="0"/>
    <n v="0"/>
    <n v="115.97"/>
    <n v="115.97"/>
    <n v="0"/>
  </r>
  <r>
    <s v="2210"/>
    <s v="312015"/>
    <x v="0"/>
    <x v="92"/>
    <s v="0000"/>
    <s v="000"/>
    <s v="0000"/>
    <s v="USD"/>
    <s v="Water Service Corporation.Middlesboro W.Water.Acc Dep -  Other and Misc.Default Company.Default Reserve1.Default Reserve2"/>
    <s v="2210.312015.10.142269.0000.000.0000"/>
    <n v="0"/>
    <n v="0"/>
    <n v="0"/>
    <n v="0"/>
    <n v="1.45"/>
    <n v="-1.45"/>
    <n v="0"/>
    <n v="2.91"/>
    <n v="-2.91"/>
    <n v="0"/>
    <n v="2.91"/>
    <n v="-2.91"/>
  </r>
  <r>
    <s v="2210"/>
    <s v="312040"/>
    <x v="1"/>
    <x v="93"/>
    <s v="0000"/>
    <s v="000"/>
    <s v="0000"/>
    <s v="USD"/>
    <s v="Water Service Corporation.Water Serv Corp Kentucky .BS Combined.Acc Dep -  Other Tangible.Default Company.Default Reserve1.Default Reserve2"/>
    <s v="2210.312040.97.142271.0000.000.0000"/>
    <n v="22823.45"/>
    <n v="22823.45"/>
    <n v="0"/>
    <n v="0"/>
    <n v="0"/>
    <n v="0"/>
    <n v="0"/>
    <n v="0"/>
    <n v="0"/>
    <n v="22823.45"/>
    <n v="22823.45"/>
    <n v="0"/>
  </r>
  <r>
    <s v="2210"/>
    <s v="312020"/>
    <x v="8"/>
    <x v="94"/>
    <s v="0000"/>
    <s v="000"/>
    <s v="0000"/>
    <s v="USD"/>
    <s v="Water Service Corporation.Clinton S.Wastewater.Acc Dep -  Other Plant Tr.Default Company.Default Reserve1.Default Reserve2"/>
    <s v="2210.312020.15.142274.0000.000.0000"/>
    <n v="4.96"/>
    <n v="10.1"/>
    <n v="-5.14"/>
    <n v="0"/>
    <n v="0.55000000000000004"/>
    <n v="-0.55000000000000004"/>
    <n v="0"/>
    <n v="2.3499999999999996"/>
    <n v="-2.3499999999999996"/>
    <n v="4.96"/>
    <n v="12.45"/>
    <n v="-7.4899999999999993"/>
  </r>
  <r>
    <s v="2210"/>
    <s v="312040"/>
    <x v="1"/>
    <x v="94"/>
    <s v="0000"/>
    <s v="000"/>
    <s v="0000"/>
    <s v="USD"/>
    <s v="Water Service Corporation.Water Serv Corp Kentucky .BS Combined.Acc Dep -  Other Plant Tr.Default Company.Default Reserve1.Default Reserve2"/>
    <s v="2210.312040.97.142274.0000.000.0000"/>
    <n v="3.74"/>
    <n v="3.74"/>
    <n v="0"/>
    <n v="0"/>
    <n v="0"/>
    <n v="0"/>
    <n v="0"/>
    <n v="0"/>
    <n v="0"/>
    <n v="3.74"/>
    <n v="3.74"/>
    <n v="0"/>
  </r>
  <r>
    <s v="2210"/>
    <s v="312015"/>
    <x v="0"/>
    <x v="95"/>
    <s v="0000"/>
    <s v="000"/>
    <s v="0000"/>
    <s v="USD"/>
    <s v="Water Service Corporation.Middlesboro W.Water.Acc Dep -  Plant Alloc.Default Company.Default Reserve1.Default Reserve2"/>
    <s v="2210.312015.10.142278.0000.000.0000"/>
    <n v="39487.57"/>
    <n v="63477.29"/>
    <n v="-23989.72"/>
    <n v="0"/>
    <n v="499.79"/>
    <n v="-499.79"/>
    <n v="0"/>
    <n v="1999.2799999999988"/>
    <n v="-1999.2799999999988"/>
    <n v="39487.57"/>
    <n v="65476.57"/>
    <n v="-25989"/>
  </r>
  <r>
    <s v="2210"/>
    <s v="312010"/>
    <x v="0"/>
    <x v="96"/>
    <s v="0000"/>
    <s v="000"/>
    <s v="0000"/>
    <s v="USD"/>
    <s v="Water Service Corporation.Clinton W.Water.Acc Dep -  Office Furnitu.Default Company.Default Reserve1.Default Reserve2"/>
    <s v="2210.312010.10.142303.0000.000.0000"/>
    <n v="53859.41"/>
    <n v="64528.69"/>
    <n v="-10669.279999999999"/>
    <n v="0"/>
    <n v="166.16"/>
    <n v="-166.16"/>
    <n v="0"/>
    <n v="664.66999999999825"/>
    <n v="-664.66999999999825"/>
    <n v="53859.41"/>
    <n v="65193.36"/>
    <n v="-11333.949999999997"/>
  </r>
  <r>
    <s v="2210"/>
    <s v="312010"/>
    <x v="7"/>
    <x v="96"/>
    <s v="0000"/>
    <s v="000"/>
    <s v="0000"/>
    <s v="USD"/>
    <s v="Water Service Corporation.Clinton W.Water - Allocation.Acc Dep -  Office Furnitu.Default Company.Default Reserve1.Default Reserve2"/>
    <s v="2210.312010.71.142303.0000.000.0000"/>
    <n v="24756.959999999999"/>
    <n v="27870.53"/>
    <n v="-3113.5699999999997"/>
    <n v="13094.83"/>
    <n v="13169.44"/>
    <n v="-74.610000000000582"/>
    <n v="47873.750000000007"/>
    <n v="48065.33"/>
    <n v="-191.57999999999447"/>
    <n v="72630.710000000006"/>
    <n v="75935.86"/>
    <n v="-3305.1499999999942"/>
  </r>
  <r>
    <s v="2210"/>
    <s v="312015"/>
    <x v="0"/>
    <x v="96"/>
    <s v="0000"/>
    <s v="000"/>
    <s v="0000"/>
    <s v="USD"/>
    <s v="Water Service Corporation.Middlesboro W.Water.Acc Dep -  Office Furnitu.Default Company.Default Reserve1.Default Reserve2"/>
    <s v="2210.312015.10.142303.0000.000.0000"/>
    <n v="182813.78"/>
    <n v="238694.07"/>
    <n v="-55880.290000000008"/>
    <n v="0"/>
    <n v="576.09"/>
    <n v="-576.09"/>
    <n v="0"/>
    <n v="2304.359999999986"/>
    <n v="-2304.359999999986"/>
    <n v="182813.78"/>
    <n v="240998.43"/>
    <n v="-58184.649999999994"/>
  </r>
  <r>
    <s v="2210"/>
    <s v="312015"/>
    <x v="7"/>
    <x v="96"/>
    <s v="0000"/>
    <s v="000"/>
    <s v="0000"/>
    <s v="USD"/>
    <s v="Water Service Corporation.Middlesboro W.Water - Allocation.Acc Dep -  Office Furnitu.Default Company.Default Reserve1.Default Reserve2"/>
    <s v="2210.312015.71.142303.0000.000.0000"/>
    <n v="235951.62"/>
    <n v="265797.07"/>
    <n v="-29845.450000000012"/>
    <n v="124293.77"/>
    <n v="124467.59"/>
    <n v="-173.81999999999243"/>
    <n v="456843.25"/>
    <n v="458148.75999999995"/>
    <n v="-1305.5099999999511"/>
    <n v="692794.87"/>
    <n v="723945.83"/>
    <n v="-31150.959999999963"/>
  </r>
  <r>
    <s v="2210"/>
    <s v="312040"/>
    <x v="6"/>
    <x v="96"/>
    <s v="0000"/>
    <s v="000"/>
    <s v="0000"/>
    <s v="USD"/>
    <s v="Water Service Corporation.Water Serv Corp Kentucky .BS Combined - Allocation.Acc Dep -  Office Furnitu.Default Company.Default Reserve1.Default Reserve2"/>
    <s v="2210.312040.78.142303.0000.000.0000"/>
    <n v="561769.77"/>
    <n v="561769.77"/>
    <n v="0"/>
    <n v="0"/>
    <n v="0"/>
    <n v="0"/>
    <n v="0"/>
    <n v="0"/>
    <n v="0"/>
    <n v="561769.77"/>
    <n v="561769.77"/>
    <n v="0"/>
  </r>
  <r>
    <s v="2210"/>
    <s v="312040"/>
    <x v="1"/>
    <x v="96"/>
    <s v="0000"/>
    <s v="000"/>
    <s v="0000"/>
    <s v="USD"/>
    <s v="Water Service Corporation.Water Serv Corp Kentucky .BS Combined.Acc Dep -  Office Furnitu.Default Company.Default Reserve1.Default Reserve2"/>
    <s v="2210.312040.97.142303.0000.000.0000"/>
    <n v="65239.95"/>
    <n v="65239.95"/>
    <n v="0"/>
    <n v="0"/>
    <n v="0"/>
    <n v="0"/>
    <n v="0"/>
    <n v="0"/>
    <n v="0"/>
    <n v="65239.95"/>
    <n v="65239.95"/>
    <n v="0"/>
  </r>
  <r>
    <s v="2210"/>
    <s v="312010"/>
    <x v="7"/>
    <x v="97"/>
    <s v="0000"/>
    <s v="000"/>
    <s v="0000"/>
    <s v="USD"/>
    <s v="Water Service Corporation.Clinton W.Water - Allocation.Acc Dep -  Stores Equipme.Default Company.Default Reserve1.Default Reserve2"/>
    <s v="2210.312010.71.142305.0000.000.0000"/>
    <n v="0"/>
    <n v="0"/>
    <n v="0"/>
    <n v="0.44"/>
    <n v="0.5"/>
    <n v="-0.06"/>
    <n v="0.56000000000000005"/>
    <n v="0.7"/>
    <n v="-0.1399999999999999"/>
    <n v="0.56000000000000005"/>
    <n v="0.7"/>
    <n v="-0.1399999999999999"/>
  </r>
  <r>
    <s v="2210"/>
    <s v="312015"/>
    <x v="0"/>
    <x v="97"/>
    <s v="0000"/>
    <s v="000"/>
    <s v="0000"/>
    <s v="USD"/>
    <s v="Water Service Corporation.Middlesboro W.Water.Acc Dep -  Stores Equipme.Default Company.Default Reserve1.Default Reserve2"/>
    <s v="2210.312015.10.142305.0000.000.0000"/>
    <n v="252.96"/>
    <n v="414.78"/>
    <n v="-161.81999999999996"/>
    <n v="0"/>
    <n v="22.66"/>
    <n v="-22.66"/>
    <n v="0"/>
    <n v="90.520000000000039"/>
    <n v="-90.520000000000039"/>
    <n v="252.96"/>
    <n v="505.3"/>
    <n v="-252.34"/>
  </r>
  <r>
    <s v="2210"/>
    <s v="312015"/>
    <x v="7"/>
    <x v="97"/>
    <s v="0000"/>
    <s v="000"/>
    <s v="0000"/>
    <s v="USD"/>
    <s v="Water Service Corporation.Middlesboro W.Water - Allocation.Acc Dep -  Stores Equipme.Default Company.Default Reserve1.Default Reserve2"/>
    <s v="2210.312015.71.142305.0000.000.0000"/>
    <n v="0"/>
    <n v="0"/>
    <n v="0"/>
    <n v="4.22"/>
    <n v="4.79"/>
    <n v="-0.57000000000000028"/>
    <n v="5.38"/>
    <n v="6.72"/>
    <n v="-1.3399999999999999"/>
    <n v="5.38"/>
    <n v="6.72"/>
    <n v="-1.3399999999999999"/>
  </r>
  <r>
    <s v="2210"/>
    <s v="312040"/>
    <x v="1"/>
    <x v="97"/>
    <s v="0000"/>
    <s v="000"/>
    <s v="0000"/>
    <s v="USD"/>
    <s v="Water Service Corporation.Water Serv Corp Kentucky .BS Combined.Acc Dep -  Stores Equipme.Default Company.Default Reserve1.Default Reserve2"/>
    <s v="2210.312040.97.142305.0000.000.0000"/>
    <n v="109.04"/>
    <n v="109.04"/>
    <n v="0"/>
    <n v="0"/>
    <n v="0"/>
    <n v="0"/>
    <n v="0"/>
    <n v="0"/>
    <n v="0"/>
    <n v="109.04"/>
    <n v="109.04"/>
    <n v="0"/>
  </r>
  <r>
    <s v="2210"/>
    <s v="312010"/>
    <x v="0"/>
    <x v="98"/>
    <s v="0000"/>
    <s v="000"/>
    <s v="0000"/>
    <s v="USD"/>
    <s v="Water Service Corporation.Clinton W.Water.Acc Dep -  Lab Equipment.Default Company.Default Reserve1.Default Reserve2"/>
    <s v="2210.312010.10.142306.0000.000.0000"/>
    <n v="13168.68"/>
    <n v="10923.85"/>
    <n v="2244.83"/>
    <n v="0"/>
    <n v="90.33"/>
    <n v="-90.33"/>
    <n v="2544.9300000000003"/>
    <n v="347.09000000000015"/>
    <n v="2197.84"/>
    <n v="15713.61"/>
    <n v="11270.94"/>
    <n v="4442.67"/>
  </r>
  <r>
    <s v="2210"/>
    <s v="312015"/>
    <x v="0"/>
    <x v="98"/>
    <s v="0000"/>
    <s v="000"/>
    <s v="0000"/>
    <s v="USD"/>
    <s v="Water Service Corporation.Middlesboro W.Water.Acc Dep -  Lab Equipment.Default Company.Default Reserve1.Default Reserve2"/>
    <s v="2210.312015.10.142306.0000.000.0000"/>
    <n v="92073.3"/>
    <n v="121131.99"/>
    <n v="-29058.690000000002"/>
    <n v="0"/>
    <n v="1414.92"/>
    <n v="-1414.92"/>
    <n v="471.33000000000175"/>
    <n v="6130.3899999999994"/>
    <n v="-5659.0599999999977"/>
    <n v="92544.63"/>
    <n v="127262.38"/>
    <n v="-34717.75"/>
  </r>
  <r>
    <s v="2210"/>
    <s v="312040"/>
    <x v="1"/>
    <x v="98"/>
    <s v="0000"/>
    <s v="000"/>
    <s v="0000"/>
    <s v="USD"/>
    <s v="Water Service Corporation.Water Serv Corp Kentucky .BS Combined.Acc Dep -  Lab Equipment.Default Company.Default Reserve1.Default Reserve2"/>
    <s v="2210.312040.97.142306.0000.000.0000"/>
    <n v="54084.6"/>
    <n v="54084.6"/>
    <n v="0"/>
    <n v="0"/>
    <n v="0"/>
    <n v="0"/>
    <n v="0"/>
    <n v="0"/>
    <n v="0"/>
    <n v="54084.6"/>
    <n v="54084.6"/>
    <n v="0"/>
  </r>
  <r>
    <s v="2210"/>
    <s v="312000"/>
    <x v="4"/>
    <x v="99"/>
    <s v="0000"/>
    <s v="000"/>
    <s v="0000"/>
    <s v="USD"/>
    <s v="Water Service Corporation.State of KY Cost Center.Cost Center - Regional - .Acc Dep -  Tool Shop Equi.Default Company.Default Reserve1.Default Reserve2"/>
    <s v="2210.312000.75.142308.0000.000.0000"/>
    <n v="22741.95"/>
    <n v="21429.1"/>
    <n v="1312.8500000000022"/>
    <n v="7157.21"/>
    <n v="7030.13"/>
    <n v="127.07999999999993"/>
    <n v="23504.31"/>
    <n v="22996.080000000002"/>
    <n v="508.22999999999956"/>
    <n v="46246.26"/>
    <n v="44425.18"/>
    <n v="1821.0800000000017"/>
  </r>
  <r>
    <s v="2210"/>
    <s v="312000"/>
    <x v="5"/>
    <x v="99"/>
    <s v="0000"/>
    <s v="000"/>
    <s v="0000"/>
    <s v="USD"/>
    <s v="Water Service Corporation.State of KY Cost Center.Cost Center - Regional.Acc Dep -  Tool Shop Equi.Default Company.Default Reserve1.Default Reserve2"/>
    <s v="2210.312000.91.142308.0000.000.0000"/>
    <n v="1016.54"/>
    <n v="2329.39"/>
    <n v="-1312.85"/>
    <n v="0"/>
    <n v="127.08"/>
    <n v="-127.08"/>
    <n v="0"/>
    <n v="508.23"/>
    <n v="-508.23"/>
    <n v="1016.54"/>
    <n v="2837.62"/>
    <n v="-1821.08"/>
  </r>
  <r>
    <s v="2210"/>
    <s v="312010"/>
    <x v="0"/>
    <x v="99"/>
    <s v="0000"/>
    <s v="000"/>
    <s v="0000"/>
    <s v="USD"/>
    <s v="Water Service Corporation.Clinton W.Water.Acc Dep -  Tool Shop Equi.Default Company.Default Reserve1.Default Reserve2"/>
    <s v="2210.312010.10.142308.0000.000.0000"/>
    <n v="73074.399999999994"/>
    <n v="108285.62"/>
    <n v="-35211.22"/>
    <n v="0"/>
    <n v="1125.57"/>
    <n v="-1125.57"/>
    <n v="0"/>
    <n v="4451.7900000000081"/>
    <n v="-4451.7900000000081"/>
    <n v="73074.399999999994"/>
    <n v="112737.41"/>
    <n v="-39663.010000000009"/>
  </r>
  <r>
    <s v="2210"/>
    <s v="312010"/>
    <x v="7"/>
    <x v="99"/>
    <s v="0000"/>
    <s v="000"/>
    <s v="0000"/>
    <s v="USD"/>
    <s v="Water Service Corporation.Clinton W.Water - Allocation.Acc Dep -  Tool Shop Equi.Default Company.Default Reserve1.Default Reserve2"/>
    <s v="2210.312010.71.142308.0000.000.0000"/>
    <n v="1292.74"/>
    <n v="1464.05"/>
    <n v="-171.30999999999995"/>
    <n v="861.13"/>
    <n v="876.39"/>
    <n v="-15.259999999999991"/>
    <n v="2894.2800000000007"/>
    <n v="2945.59"/>
    <n v="-51.309999999999491"/>
    <n v="4187.0200000000004"/>
    <n v="4409.6400000000003"/>
    <n v="-222.61999999999989"/>
  </r>
  <r>
    <s v="2210"/>
    <s v="312015"/>
    <x v="0"/>
    <x v="99"/>
    <s v="0000"/>
    <s v="000"/>
    <s v="0000"/>
    <s v="USD"/>
    <s v="Water Service Corporation.Middlesboro W.Water.Acc Dep -  Tool Shop Equi.Default Company.Default Reserve1.Default Reserve2"/>
    <s v="2210.312015.10.142308.0000.000.0000"/>
    <n v="201502.66"/>
    <n v="335583.69"/>
    <n v="-134081.03"/>
    <n v="0"/>
    <n v="3483.56"/>
    <n v="-3483.56"/>
    <n v="0"/>
    <n v="13934.270000000019"/>
    <n v="-13934.270000000019"/>
    <n v="201502.66"/>
    <n v="349517.96"/>
    <n v="-148015.30000000002"/>
  </r>
  <r>
    <s v="2210"/>
    <s v="312015"/>
    <x v="7"/>
    <x v="99"/>
    <s v="0000"/>
    <s v="000"/>
    <s v="0000"/>
    <s v="USD"/>
    <s v="Water Service Corporation.Middlesboro W.Water - Allocation.Acc Dep -  Tool Shop Equi.Default Company.Default Reserve1.Default Reserve2"/>
    <s v="2210.312015.71.142308.0000.000.0000"/>
    <n v="12322.48"/>
    <n v="13964.61"/>
    <n v="-1642.130000000001"/>
    <n v="8172.83"/>
    <n v="8282.67"/>
    <n v="-109.84000000000015"/>
    <n v="27613.27"/>
    <n v="28069.35"/>
    <n v="-456.07999999999811"/>
    <n v="39935.75"/>
    <n v="42033.96"/>
    <n v="-2098.2099999999991"/>
  </r>
  <r>
    <s v="2210"/>
    <s v="312040"/>
    <x v="6"/>
    <x v="99"/>
    <s v="0000"/>
    <s v="000"/>
    <s v="0000"/>
    <s v="USD"/>
    <s v="Water Service Corporation.Water Serv Corp Kentucky .BS Combined - Allocation.Acc Dep -  Tool Shop Equi.Default Company.Default Reserve1.Default Reserve2"/>
    <s v="2210.312040.78.142308.0000.000.0000"/>
    <n v="20877.61"/>
    <n v="20877.61"/>
    <n v="0"/>
    <n v="0"/>
    <n v="0"/>
    <n v="0"/>
    <n v="0"/>
    <n v="0"/>
    <n v="0"/>
    <n v="20877.61"/>
    <n v="20877.61"/>
    <n v="0"/>
  </r>
  <r>
    <s v="2210"/>
    <s v="312040"/>
    <x v="1"/>
    <x v="99"/>
    <s v="0000"/>
    <s v="000"/>
    <s v="0000"/>
    <s v="USD"/>
    <s v="Water Service Corporation.Water Serv Corp Kentucky .BS Combined.Acc Dep -  Tool Shop Equi.Default Company.Default Reserve1.Default Reserve2"/>
    <s v="2210.312040.97.142308.0000.000.0000"/>
    <n v="312172.26"/>
    <n v="312172.26"/>
    <n v="0"/>
    <n v="0"/>
    <n v="0"/>
    <n v="0"/>
    <n v="0"/>
    <n v="0"/>
    <n v="0"/>
    <n v="312172.26"/>
    <n v="312172.26"/>
    <n v="0"/>
  </r>
  <r>
    <s v="2210"/>
    <s v="312010"/>
    <x v="0"/>
    <x v="100"/>
    <s v="0000"/>
    <s v="000"/>
    <s v="0000"/>
    <s v="USD"/>
    <s v="Water Service Corporation.Clinton W.Water.Acc Dep -  Power Operated.Default Company.Default Reserve1.Default Reserve2"/>
    <s v="2210.312010.10.142309.0000.000.0000"/>
    <n v="2763.64"/>
    <n v="1556.12"/>
    <n v="1207.52"/>
    <n v="0"/>
    <n v="24.93"/>
    <n v="-24.93"/>
    <n v="0"/>
    <n v="99.630000000000109"/>
    <n v="-99.630000000000109"/>
    <n v="2763.64"/>
    <n v="1655.75"/>
    <n v="1107.8899999999999"/>
  </r>
  <r>
    <s v="2210"/>
    <s v="312015"/>
    <x v="0"/>
    <x v="100"/>
    <s v="0000"/>
    <s v="000"/>
    <s v="0000"/>
    <s v="USD"/>
    <s v="Water Service Corporation.Middlesboro W.Water.Acc Dep -  Power Operated.Default Company.Default Reserve1.Default Reserve2"/>
    <s v="2210.312015.10.142309.0000.000.0000"/>
    <n v="37905.919999999998"/>
    <n v="29379"/>
    <n v="8526.9199999999983"/>
    <n v="0"/>
    <n v="1324.23"/>
    <n v="-1324.23"/>
    <n v="0"/>
    <n v="2899.1899999999987"/>
    <n v="-2899.1899999999987"/>
    <n v="37905.919999999998"/>
    <n v="32278.19"/>
    <n v="5627.73"/>
  </r>
  <r>
    <s v="2210"/>
    <s v="312040"/>
    <x v="1"/>
    <x v="100"/>
    <s v="0000"/>
    <s v="000"/>
    <s v="0000"/>
    <s v="USD"/>
    <s v="Water Service Corporation.Water Serv Corp Kentucky .BS Combined.Acc Dep -  Power Operated.Default Company.Default Reserve1.Default Reserve2"/>
    <s v="2210.312040.97.142309.0000.000.0000"/>
    <n v="11797.61"/>
    <n v="11797.61"/>
    <n v="0"/>
    <n v="0"/>
    <n v="0"/>
    <n v="0"/>
    <n v="0"/>
    <n v="0"/>
    <n v="0"/>
    <n v="11797.61"/>
    <n v="11797.61"/>
    <n v="0"/>
  </r>
  <r>
    <s v="2210"/>
    <s v="312010"/>
    <x v="0"/>
    <x v="101"/>
    <s v="0000"/>
    <s v="000"/>
    <s v="0000"/>
    <s v="USD"/>
    <s v="Water Service Corporation.Clinton W.Water.Acc Dep -  Communications.Default Company.Default Reserve1.Default Reserve2"/>
    <s v="2210.312010.10.142310.0000.000.0000"/>
    <n v="63504.72"/>
    <n v="71421.570000000007"/>
    <n v="-7916.8500000000058"/>
    <n v="0"/>
    <n v="1495.74"/>
    <n v="-1495.74"/>
    <n v="0"/>
    <n v="2888.75"/>
    <n v="-2888.75"/>
    <n v="63504.72"/>
    <n v="74310.320000000007"/>
    <n v="-10805.600000000006"/>
  </r>
  <r>
    <s v="2210"/>
    <s v="312010"/>
    <x v="7"/>
    <x v="101"/>
    <s v="0000"/>
    <s v="000"/>
    <s v="0000"/>
    <s v="USD"/>
    <s v="Water Service Corporation.Clinton W.Water - Allocation.Acc Dep -  Communications.Default Company.Default Reserve1.Default Reserve2"/>
    <s v="2210.312010.71.142310.0000.000.0000"/>
    <n v="7805.98"/>
    <n v="8795.41"/>
    <n v="-989.43000000000029"/>
    <n v="4261.12"/>
    <n v="4292.6099999999997"/>
    <n v="-31.489999999999782"/>
    <n v="15398.09"/>
    <n v="15487.96"/>
    <n v="-89.869999999998981"/>
    <n v="23204.07"/>
    <n v="24283.37"/>
    <n v="-1079.2999999999993"/>
  </r>
  <r>
    <s v="2210"/>
    <s v="312015"/>
    <x v="0"/>
    <x v="101"/>
    <s v="0000"/>
    <s v="000"/>
    <s v="0000"/>
    <s v="USD"/>
    <s v="Water Service Corporation.Middlesboro W.Water.Acc Dep -  Communications.Default Company.Default Reserve1.Default Reserve2"/>
    <s v="2210.312015.10.142310.0000.000.0000"/>
    <n v="294457.74"/>
    <n v="333020.75"/>
    <n v="-38563.010000000009"/>
    <n v="0"/>
    <n v="826.36"/>
    <n v="-826.36"/>
    <n v="0"/>
    <n v="3305.4099999999744"/>
    <n v="-3305.4099999999744"/>
    <n v="294457.74"/>
    <n v="336326.16"/>
    <n v="-41868.419999999984"/>
  </r>
  <r>
    <s v="2210"/>
    <s v="312015"/>
    <x v="7"/>
    <x v="101"/>
    <s v="0000"/>
    <s v="000"/>
    <s v="0000"/>
    <s v="USD"/>
    <s v="Water Service Corporation.Middlesboro W.Water - Allocation.Acc Dep -  Communications.Default Company.Default Reserve1.Default Reserve2"/>
    <s v="2210.312015.71.142310.0000.000.0000"/>
    <n v="74397.98"/>
    <n v="83882.28"/>
    <n v="-9484.3000000000029"/>
    <n v="40445.050000000003"/>
    <n v="40570.129999999997"/>
    <n v="-125.07999999999447"/>
    <n v="146934.66999999998"/>
    <n v="147622.73000000001"/>
    <n v="-688.06000000002678"/>
    <n v="221332.65"/>
    <n v="231505.01"/>
    <n v="-10172.360000000015"/>
  </r>
  <r>
    <s v="2210"/>
    <s v="312040"/>
    <x v="6"/>
    <x v="101"/>
    <s v="0000"/>
    <s v="000"/>
    <s v="0000"/>
    <s v="USD"/>
    <s v="Water Service Corporation.Water Serv Corp Kentucky .BS Combined - Allocation.Acc Dep -  Communications.Default Company.Default Reserve1.Default Reserve2"/>
    <s v="2210.312040.78.142310.0000.000.0000"/>
    <n v="169545.97"/>
    <n v="169545.97"/>
    <n v="0"/>
    <n v="0"/>
    <n v="0"/>
    <n v="0"/>
    <n v="0"/>
    <n v="0"/>
    <n v="0"/>
    <n v="169545.97"/>
    <n v="169545.97"/>
    <n v="0"/>
  </r>
  <r>
    <s v="2210"/>
    <s v="312040"/>
    <x v="1"/>
    <x v="101"/>
    <s v="0000"/>
    <s v="000"/>
    <s v="0000"/>
    <s v="USD"/>
    <s v="Water Service Corporation.Water Serv Corp Kentucky .BS Combined.Acc Dep -  Communications.Default Company.Default Reserve1.Default Reserve2"/>
    <s v="2210.312040.97.142310.0000.000.0000"/>
    <n v="44861.599999999999"/>
    <n v="44861.599999999999"/>
    <n v="0"/>
    <n v="0"/>
    <n v="0"/>
    <n v="0"/>
    <n v="0"/>
    <n v="0"/>
    <n v="0"/>
    <n v="44861.599999999999"/>
    <n v="44861.599999999999"/>
    <n v="0"/>
  </r>
  <r>
    <s v="2210"/>
    <s v="312000"/>
    <x v="4"/>
    <x v="102"/>
    <s v="0000"/>
    <s v="000"/>
    <s v="0000"/>
    <s v="USD"/>
    <s v="Water Service Corporation.State of KY Cost Center.Cost Center - Regional - .Acc Dep -  Vehicles.Default Company.Default Reserve1.Default Reserve2"/>
    <s v="2210.312000.75.142401.0000.000.0000"/>
    <n v="18064160.550000001"/>
    <n v="17362004.07"/>
    <n v="702156.48000000045"/>
    <n v="1669376.92"/>
    <n v="1690975.44"/>
    <n v="-21598.520000000019"/>
    <n v="8081986.0999999978"/>
    <n v="8365807.0399999991"/>
    <n v="-283820.94000000134"/>
    <n v="26146146.649999999"/>
    <n v="25727811.109999999"/>
    <n v="418335.53999999911"/>
  </r>
  <r>
    <s v="2210"/>
    <s v="312000"/>
    <x v="5"/>
    <x v="102"/>
    <s v="0000"/>
    <s v="000"/>
    <s v="0000"/>
    <s v="USD"/>
    <s v="Water Service Corporation.State of KY Cost Center.Cost Center - Regional.Acc Dep -  Vehicles.Default Company.Default Reserve1.Default Reserve2"/>
    <s v="2210.312000.91.142401.0000.000.0000"/>
    <n v="6479.7"/>
    <n v="708636.18"/>
    <n v="-702156.4800000001"/>
    <n v="25563.66"/>
    <n v="3965.14"/>
    <n v="21598.52"/>
    <n v="299681.2"/>
    <n v="15860.259999999893"/>
    <n v="283820.94000000012"/>
    <n v="306160.90000000002"/>
    <n v="724496.44"/>
    <n v="-418335.53999999992"/>
  </r>
  <r>
    <s v="2210"/>
    <s v="312010"/>
    <x v="7"/>
    <x v="102"/>
    <s v="0000"/>
    <s v="000"/>
    <s v="0000"/>
    <s v="USD"/>
    <s v="Water Service Corporation.Clinton W.Water - Allocation.Acc Dep -  Vehicles.Default Company.Default Reserve1.Default Reserve2"/>
    <s v="2210.312010.71.142401.0000.000.0000"/>
    <n v="538815.05000000005"/>
    <n v="606467.77"/>
    <n v="-67652.719999999972"/>
    <n v="167443.18"/>
    <n v="166114.07999999999"/>
    <n v="1329.1000000000058"/>
    <n v="814868.2"/>
    <n v="788960.51"/>
    <n v="25907.689999999944"/>
    <n v="1353683.25"/>
    <n v="1395428.28"/>
    <n v="-41745.030000000028"/>
  </r>
  <r>
    <s v="2210"/>
    <s v="312015"/>
    <x v="7"/>
    <x v="102"/>
    <s v="0000"/>
    <s v="000"/>
    <s v="0000"/>
    <s v="USD"/>
    <s v="Water Service Corporation.Middlesboro W.Water - Allocation.Acc Dep -  Vehicles.Default Company.Default Reserve1.Default Reserve2"/>
    <s v="2210.312015.71.142401.0000.000.0000"/>
    <n v="5135287.01"/>
    <n v="5783779.1600000001"/>
    <n v="-648492.15000000037"/>
    <n v="1589560.8"/>
    <n v="1569975.49"/>
    <n v="19585.310000000056"/>
    <n v="7779491.4500000011"/>
    <n v="7524445.0800000001"/>
    <n v="255046.37000000104"/>
    <n v="12914778.460000001"/>
    <n v="13308224.24"/>
    <n v="-393445.77999999933"/>
  </r>
  <r>
    <s v="2210"/>
    <s v="312040"/>
    <x v="6"/>
    <x v="102"/>
    <s v="0000"/>
    <s v="000"/>
    <s v="0000"/>
    <s v="USD"/>
    <s v="Water Service Corporation.Water Serv Corp Kentucky .BS Combined - Allocation.Acc Dep -  Vehicles.Default Company.Default Reserve1.Default Reserve2"/>
    <s v="2210.312040.78.142401.0000.000.0000"/>
    <n v="11963798.970000001"/>
    <n v="11963798.970000001"/>
    <n v="0"/>
    <n v="0"/>
    <n v="0"/>
    <n v="0"/>
    <n v="0"/>
    <n v="0"/>
    <n v="0"/>
    <n v="11963798.970000001"/>
    <n v="11963798.970000001"/>
    <n v="0"/>
  </r>
  <r>
    <s v="2210"/>
    <s v="312010"/>
    <x v="7"/>
    <x v="103"/>
    <s v="0000"/>
    <s v="000"/>
    <s v="0000"/>
    <s v="USD"/>
    <s v="Water Service Corporation.Clinton W.Water - Allocation.Acc Dep -  Computer Hardw.Default Company.Default Reserve1.Default Reserve2"/>
    <s v="2210.312010.71.142501.0000.000.0000"/>
    <n v="0.02"/>
    <n v="0.03"/>
    <n v="-9.9999999999999985E-3"/>
    <n v="10.94"/>
    <n v="11.74"/>
    <n v="-0.80000000000000071"/>
    <n v="16.52"/>
    <n v="19.64"/>
    <n v="-3.120000000000001"/>
    <n v="16.54"/>
    <n v="19.670000000000002"/>
    <n v="-3.1300000000000026"/>
  </r>
  <r>
    <s v="2210"/>
    <s v="312015"/>
    <x v="0"/>
    <x v="103"/>
    <s v="0000"/>
    <s v="000"/>
    <s v="0000"/>
    <s v="USD"/>
    <s v="Water Service Corporation.Middlesboro W.Water.Acc Dep -  Computer Hardw.Default Company.Default Reserve1.Default Reserve2"/>
    <s v="2210.312015.10.142501.0000.000.0000"/>
    <n v="0"/>
    <n v="0"/>
    <n v="0"/>
    <n v="0"/>
    <n v="0"/>
    <n v="0"/>
    <n v="5.28"/>
    <n v="5.28"/>
    <n v="0"/>
    <n v="5.28"/>
    <n v="5.28"/>
    <n v="0"/>
  </r>
  <r>
    <s v="2210"/>
    <s v="312015"/>
    <x v="7"/>
    <x v="103"/>
    <s v="0000"/>
    <s v="000"/>
    <s v="0000"/>
    <s v="USD"/>
    <s v="Water Service Corporation.Middlesboro W.Water - Allocation.Acc Dep -  Computer Hardw.Default Company.Default Reserve1.Default Reserve2"/>
    <s v="2210.312015.71.142501.0000.000.0000"/>
    <n v="0.35"/>
    <n v="0.48"/>
    <n v="-0.13"/>
    <n v="103.68"/>
    <n v="110.81"/>
    <n v="-7.1299999999999955"/>
    <n v="157.25"/>
    <n v="186.59"/>
    <n v="-29.340000000000003"/>
    <n v="157.6"/>
    <n v="187.07"/>
    <n v="-29.47"/>
  </r>
  <r>
    <s v="2210"/>
    <s v="312010"/>
    <x v="7"/>
    <x v="104"/>
    <s v="0000"/>
    <s v="000"/>
    <s v="0000"/>
    <s v="USD"/>
    <s v="Water Service Corporation.Clinton W.Water - Allocation.Acc Dep -  Desktop/Laptop.Default Company.Default Reserve1.Default Reserve2"/>
    <s v="2210.312010.71.142502.0000.000.0000"/>
    <n v="3.6"/>
    <n v="4.5"/>
    <n v="-0.89999999999999991"/>
    <n v="57.53"/>
    <n v="69.290000000000006"/>
    <n v="-11.760000000000005"/>
    <n v="91.9"/>
    <n v="111.4"/>
    <n v="-19.5"/>
    <n v="95.5"/>
    <n v="115.9"/>
    <n v="-20.400000000000006"/>
  </r>
  <r>
    <s v="2210"/>
    <s v="312015"/>
    <x v="7"/>
    <x v="104"/>
    <s v="0000"/>
    <s v="000"/>
    <s v="0000"/>
    <s v="USD"/>
    <s v="Water Service Corporation.Middlesboro W.Water - Allocation.Acc Dep -  Desktop/Laptop.Default Company.Default Reserve1.Default Reserve2"/>
    <s v="2210.312015.71.142502.0000.000.0000"/>
    <n v="34.35"/>
    <n v="42.93"/>
    <n v="-8.5799999999999983"/>
    <n v="544.98"/>
    <n v="654.34"/>
    <n v="-109.36000000000001"/>
    <n v="873.1"/>
    <n v="1056.76"/>
    <n v="-183.65999999999997"/>
    <n v="907.45"/>
    <n v="1099.69"/>
    <n v="-192.24"/>
  </r>
  <r>
    <s v="2210"/>
    <s v="312010"/>
    <x v="7"/>
    <x v="105"/>
    <s v="0000"/>
    <s v="000"/>
    <s v="0000"/>
    <s v="USD"/>
    <s v="Water Service Corporation.Clinton W.Water - Allocation.Acc Dep -  Mainframe Comp.Default Company.Default Reserve1.Default Reserve2"/>
    <s v="2210.312010.71.142503.0000.000.0000"/>
    <n v="19192.02"/>
    <n v="21572.62"/>
    <n v="-2380.5999999999985"/>
    <n v="9493.42"/>
    <n v="9512.4500000000007"/>
    <n v="-19.030000000000655"/>
    <n v="35641.089999999997"/>
    <n v="35639.08"/>
    <n v="2.0099999999947613"/>
    <n v="54833.11"/>
    <n v="57211.7"/>
    <n v="-2378.5899999999965"/>
  </r>
  <r>
    <s v="2210"/>
    <s v="312015"/>
    <x v="7"/>
    <x v="105"/>
    <s v="0000"/>
    <s v="000"/>
    <s v="0000"/>
    <s v="USD"/>
    <s v="Water Service Corporation.Middlesboro W.Water - Allocation.Acc Dep -  Mainframe Comp.Default Company.Default Reserve1.Default Reserve2"/>
    <s v="2210.312015.71.142503.0000.000.0000"/>
    <n v="182907.59"/>
    <n v="205727.12"/>
    <n v="-22819.53"/>
    <n v="90113.02"/>
    <n v="89905.73"/>
    <n v="207.29000000000815"/>
    <n v="340133.07999999996"/>
    <n v="339731.67000000004"/>
    <n v="401.40999999991618"/>
    <n v="523040.67"/>
    <n v="545458.79"/>
    <n v="-22418.120000000054"/>
  </r>
  <r>
    <s v="2210"/>
    <s v="312040"/>
    <x v="6"/>
    <x v="105"/>
    <s v="0000"/>
    <s v="000"/>
    <s v="0000"/>
    <s v="USD"/>
    <s v="Water Service Corporation.Water Serv Corp Kentucky .BS Combined - Allocation.Acc Dep -  Mainframe Comp.Default Company.Default Reserve1.Default Reserve2"/>
    <s v="2210.312040.78.142503.0000.000.0000"/>
    <n v="464947.46"/>
    <n v="464947.46"/>
    <n v="0"/>
    <n v="0"/>
    <n v="0"/>
    <n v="0"/>
    <n v="0"/>
    <n v="0"/>
    <n v="0"/>
    <n v="464947.46"/>
    <n v="464947.46"/>
    <n v="0"/>
  </r>
  <r>
    <s v="2210"/>
    <s v="312000"/>
    <x v="4"/>
    <x v="106"/>
    <s v="0000"/>
    <s v="000"/>
    <s v="0000"/>
    <s v="USD"/>
    <s v="Water Service Corporation.State of KY Cost Center.Cost Center - Regional - .Acc Dep -  Mini Comp Wtr.Default Company.Default Reserve1.Default Reserve2"/>
    <s v="2210.312000.75.142504.0000.000.0000"/>
    <n v="1150605.8"/>
    <n v="1107877.56"/>
    <n v="42728.239999999991"/>
    <n v="172419.68"/>
    <n v="172319.18"/>
    <n v="100.5"/>
    <n v="643714.16999999993"/>
    <n v="643312.34999999986"/>
    <n v="401.82000000006519"/>
    <n v="1794319.97"/>
    <n v="1751189.91"/>
    <n v="43130.060000000056"/>
  </r>
  <r>
    <s v="2210"/>
    <s v="312000"/>
    <x v="5"/>
    <x v="106"/>
    <s v="0000"/>
    <s v="000"/>
    <s v="0000"/>
    <s v="USD"/>
    <s v="Water Service Corporation.State of KY Cost Center.Cost Center - Regional.Acc Dep -  Mini Comp Wtr.Default Company.Default Reserve1.Default Reserve2"/>
    <s v="2210.312000.91.142504.0000.000.0000"/>
    <n v="18.71"/>
    <n v="42746.95"/>
    <n v="-42728.24"/>
    <n v="0"/>
    <n v="100.5"/>
    <n v="-100.5"/>
    <n v="0"/>
    <n v="401.81999999999971"/>
    <n v="-401.81999999999971"/>
    <n v="18.71"/>
    <n v="43148.77"/>
    <n v="-43130.06"/>
  </r>
  <r>
    <s v="2210"/>
    <s v="312010"/>
    <x v="7"/>
    <x v="106"/>
    <s v="0000"/>
    <s v="000"/>
    <s v="0000"/>
    <s v="USD"/>
    <s v="Water Service Corporation.Clinton W.Water - Allocation.Acc Dep -  Mini Comp Wtr.Default Company.Default Reserve1.Default Reserve2"/>
    <s v="2210.312010.71.142504.0000.000.0000"/>
    <n v="141329.18"/>
    <n v="159664.39000000001"/>
    <n v="-18335.210000000021"/>
    <n v="85350.41"/>
    <n v="86513.9"/>
    <n v="-1163.4899999999907"/>
    <n v="297135.15000000002"/>
    <n v="300683.53999999998"/>
    <n v="-3548.3899999999558"/>
    <n v="438464.33"/>
    <n v="460347.93"/>
    <n v="-21883.599999999977"/>
  </r>
  <r>
    <s v="2210"/>
    <s v="312015"/>
    <x v="0"/>
    <x v="106"/>
    <s v="0000"/>
    <s v="000"/>
    <s v="0000"/>
    <s v="USD"/>
    <s v="Water Service Corporation.Middlesboro W.Water.Acc Dep -  Mini Comp Wtr.Default Company.Default Reserve1.Default Reserve2"/>
    <s v="2210.312015.10.142504.0000.000.0000"/>
    <n v="0"/>
    <n v="0"/>
    <n v="0"/>
    <n v="0"/>
    <n v="4.41"/>
    <n v="-4.41"/>
    <n v="0"/>
    <n v="19.11"/>
    <n v="-19.11"/>
    <n v="0"/>
    <n v="19.11"/>
    <n v="-19.11"/>
  </r>
  <r>
    <s v="2210"/>
    <s v="312015"/>
    <x v="7"/>
    <x v="106"/>
    <s v="0000"/>
    <s v="000"/>
    <s v="0000"/>
    <s v="USD"/>
    <s v="Water Service Corporation.Middlesboro W.Water - Allocation.Acc Dep -  Mini Comp Wtr.Default Company.Default Reserve1.Default Reserve2"/>
    <s v="2210.312015.71.142504.0000.000.0000"/>
    <n v="1347071.74"/>
    <n v="1522825.76"/>
    <n v="-175754.02000000002"/>
    <n v="810068.75"/>
    <n v="817639.05"/>
    <n v="-7570.3000000000466"/>
    <n v="2835100.21"/>
    <n v="2865598.42"/>
    <n v="-30498.209999999963"/>
    <n v="4182171.95"/>
    <n v="4388424.18"/>
    <n v="-206252.22999999952"/>
  </r>
  <r>
    <s v="2210"/>
    <s v="312040"/>
    <x v="6"/>
    <x v="106"/>
    <s v="0000"/>
    <s v="000"/>
    <s v="0000"/>
    <s v="USD"/>
    <s v="Water Service Corporation.Water Serv Corp Kentucky .BS Combined - Allocation.Acc Dep -  Mini Comp Wtr.Default Company.Default Reserve1.Default Reserve2"/>
    <s v="2210.312040.78.142504.0000.000.0000"/>
    <n v="2803009.17"/>
    <n v="2803009.17"/>
    <n v="0"/>
    <n v="0"/>
    <n v="0"/>
    <n v="0"/>
    <n v="0"/>
    <n v="0"/>
    <n v="0"/>
    <n v="2803009.17"/>
    <n v="2803009.17"/>
    <n v="0"/>
  </r>
  <r>
    <s v="2210"/>
    <s v="312010"/>
    <x v="7"/>
    <x v="107"/>
    <s v="0000"/>
    <s v="000"/>
    <s v="0000"/>
    <s v="USD"/>
    <s v="Water Service Corporation.Clinton W.Water - Allocation.Acc Dep -  Computer Softw.Default Company.Default Reserve1.Default Reserve2"/>
    <s v="2210.312010.71.142601.0000.000.0000"/>
    <n v="0"/>
    <n v="0"/>
    <n v="0"/>
    <n v="1304.83"/>
    <n v="1439.93"/>
    <n v="-135.10000000000014"/>
    <n v="2041.27"/>
    <n v="2435.34"/>
    <n v="-394.07000000000016"/>
    <n v="2041.27"/>
    <n v="2435.34"/>
    <n v="-394.07000000000016"/>
  </r>
  <r>
    <s v="2210"/>
    <s v="312015"/>
    <x v="7"/>
    <x v="107"/>
    <s v="0000"/>
    <s v="000"/>
    <s v="0000"/>
    <s v="USD"/>
    <s v="Water Service Corporation.Middlesboro W.Water - Allocation.Acc Dep -  Computer Softw.Default Company.Default Reserve1.Default Reserve2"/>
    <s v="2210.312015.71.142601.0000.000.0000"/>
    <n v="0"/>
    <n v="0"/>
    <n v="0"/>
    <n v="12373.54"/>
    <n v="13604.36"/>
    <n v="-1230.8199999999997"/>
    <n v="19416.25"/>
    <n v="23130.33"/>
    <n v="-3714.0800000000017"/>
    <n v="19416.25"/>
    <n v="23130.33"/>
    <n v="-3714.0800000000017"/>
  </r>
  <r>
    <s v="2210"/>
    <s v="312000"/>
    <x v="4"/>
    <x v="108"/>
    <s v="0000"/>
    <s v="000"/>
    <s v="0000"/>
    <s v="USD"/>
    <s v="Water Service Corporation.State of KY Cost Center.Cost Center - Regional - .Acc Dep -  Comp Systems.Default Company.Default Reserve1.Default Reserve2"/>
    <s v="2210.312000.75.142602.0000.000.0000"/>
    <n v="177936.15"/>
    <n v="166081.01999999999"/>
    <n v="11855.130000000005"/>
    <n v="68743.38"/>
    <n v="67321.83"/>
    <n v="1421.5500000000029"/>
    <n v="220472.61000000002"/>
    <n v="214786.50000000003"/>
    <n v="5686.109999999986"/>
    <n v="398408.76"/>
    <n v="380867.52"/>
    <n v="17541.239999999991"/>
  </r>
  <r>
    <s v="2210"/>
    <s v="312000"/>
    <x v="5"/>
    <x v="108"/>
    <s v="0000"/>
    <s v="000"/>
    <s v="0000"/>
    <s v="USD"/>
    <s v="Water Service Corporation.State of KY Cost Center.Cost Center - Regional.Acc Dep -  Comp Systems.Default Company.Default Reserve1.Default Reserve2"/>
    <s v="2210.312000.91.142602.0000.000.0000"/>
    <n v="947.68"/>
    <n v="12802.81"/>
    <n v="-11855.13"/>
    <n v="0"/>
    <n v="1421.55"/>
    <n v="-1421.55"/>
    <n v="0"/>
    <n v="5686.1099999999988"/>
    <n v="-5686.1099999999988"/>
    <n v="947.68"/>
    <n v="18488.919999999998"/>
    <n v="-17541.239999999998"/>
  </r>
  <r>
    <s v="2210"/>
    <s v="312010"/>
    <x v="7"/>
    <x v="108"/>
    <s v="0000"/>
    <s v="000"/>
    <s v="0000"/>
    <s v="USD"/>
    <s v="Water Service Corporation.Clinton W.Water - Allocation.Acc Dep -  Comp Systems.Default Company.Default Reserve1.Default Reserve2"/>
    <s v="2210.312010.71.142602.0000.000.0000"/>
    <n v="483714.07"/>
    <n v="544315.38"/>
    <n v="-60601.31"/>
    <n v="251906.11"/>
    <n v="253134.36"/>
    <n v="-1228.25"/>
    <n v="926494.90999999992"/>
    <n v="929370.2699999999"/>
    <n v="-2875.359999999986"/>
    <n v="1410208.98"/>
    <n v="1473685.65"/>
    <n v="-63476.669999999925"/>
  </r>
  <r>
    <s v="2210"/>
    <s v="312015"/>
    <x v="7"/>
    <x v="108"/>
    <s v="0000"/>
    <s v="000"/>
    <s v="0000"/>
    <s v="USD"/>
    <s v="Water Service Corporation.Middlesboro W.Water - Allocation.Acc Dep -  Comp Systems.Default Company.Default Reserve1.Default Reserve2"/>
    <s v="2210.312015.71.142602.0000.000.0000"/>
    <n v="4610097.71"/>
    <n v="5190997.95"/>
    <n v="-580900.24000000022"/>
    <n v="2391066.77"/>
    <n v="2392442.19"/>
    <n v="-1375.4199999999255"/>
    <n v="8841362.9499999993"/>
    <n v="8858728.5"/>
    <n v="-17365.550000000745"/>
    <n v="13451460.66"/>
    <n v="14049726.449999999"/>
    <n v="-598265.78999999911"/>
  </r>
  <r>
    <s v="2210"/>
    <s v="312040"/>
    <x v="6"/>
    <x v="108"/>
    <s v="0000"/>
    <s v="000"/>
    <s v="0000"/>
    <s v="USD"/>
    <s v="Water Service Corporation.Water Serv Corp Kentucky .BS Combined - Allocation.Acc Dep -  Comp Systems.Default Company.Default Reserve1.Default Reserve2"/>
    <s v="2210.312040.78.142602.0000.000.0000"/>
    <n v="11129224.039999999"/>
    <n v="11129224.039999999"/>
    <n v="0"/>
    <n v="0"/>
    <n v="0"/>
    <n v="0"/>
    <n v="0"/>
    <n v="0"/>
    <n v="0"/>
    <n v="11129224.039999999"/>
    <n v="11129224.039999999"/>
    <n v="0"/>
  </r>
  <r>
    <s v="2210"/>
    <s v="312000"/>
    <x v="4"/>
    <x v="109"/>
    <s v="0000"/>
    <s v="000"/>
    <s v="0000"/>
    <s v="USD"/>
    <s v="Water Service Corporation.State of KY Cost Center.Cost Center - Regional - .Acc Dep -  Micro Systems.Default Company.Default Reserve1.Default Reserve2"/>
    <s v="2210.312000.75.142603.0000.000.0000"/>
    <n v="87411.96"/>
    <n v="84174.48"/>
    <n v="3237.4800000000105"/>
    <n v="12949.92"/>
    <n v="12949.92"/>
    <n v="0"/>
    <n v="48562.2"/>
    <n v="48562.2"/>
    <n v="0"/>
    <n v="135974.16"/>
    <n v="132736.68"/>
    <n v="3237.4800000000105"/>
  </r>
  <r>
    <s v="2210"/>
    <s v="312000"/>
    <x v="5"/>
    <x v="109"/>
    <s v="0000"/>
    <s v="000"/>
    <s v="0000"/>
    <s v="USD"/>
    <s v="Water Service Corporation.State of KY Cost Center.Cost Center - Regional.Acc Dep -  Micro Systems.Default Company.Default Reserve1.Default Reserve2"/>
    <s v="2210.312000.91.142603.0000.000.0000"/>
    <n v="0"/>
    <n v="3237.48"/>
    <n v="-3237.48"/>
    <n v="0"/>
    <n v="0"/>
    <n v="0"/>
    <n v="0"/>
    <n v="0"/>
    <n v="0"/>
    <n v="0"/>
    <n v="3237.48"/>
    <n v="-3237.48"/>
  </r>
  <r>
    <s v="2210"/>
    <s v="312010"/>
    <x v="7"/>
    <x v="109"/>
    <s v="0000"/>
    <s v="000"/>
    <s v="0000"/>
    <s v="USD"/>
    <s v="Water Service Corporation.Clinton W.Water - Allocation.Acc Dep -  Micro Systems.Default Company.Default Reserve1.Default Reserve2"/>
    <s v="2210.312010.71.142603.0000.000.0000"/>
    <n v="12388.38"/>
    <n v="13925.81"/>
    <n v="-1537.4300000000003"/>
    <n v="6145.6"/>
    <n v="6160.25"/>
    <n v="-14.649999999999636"/>
    <n v="23044.660000000003"/>
    <n v="23048.32"/>
    <n v="-3.6599999999962165"/>
    <n v="35433.040000000001"/>
    <n v="36974.129999999997"/>
    <n v="-1541.0899999999965"/>
  </r>
  <r>
    <s v="2210"/>
    <s v="312015"/>
    <x v="7"/>
    <x v="109"/>
    <s v="0000"/>
    <s v="000"/>
    <s v="0000"/>
    <s v="USD"/>
    <s v="Water Service Corporation.Middlesboro W.Water - Allocation.Acc Dep -  Micro Systems.Default Company.Default Reserve1.Default Reserve2"/>
    <s v="2210.312015.71.142603.0000.000.0000"/>
    <n v="118066.01"/>
    <n v="132803.14000000001"/>
    <n v="-14737.130000000019"/>
    <n v="58334.86"/>
    <n v="58222.81"/>
    <n v="112.05000000000291"/>
    <n v="219921.09999999998"/>
    <n v="219708.71999999997"/>
    <n v="212.38000000000466"/>
    <n v="337987.11"/>
    <n v="352511.86"/>
    <n v="-14524.75"/>
  </r>
  <r>
    <s v="2210"/>
    <s v="312040"/>
    <x v="6"/>
    <x v="109"/>
    <s v="0000"/>
    <s v="000"/>
    <s v="0000"/>
    <s v="USD"/>
    <s v="Water Service Corporation.Water Serv Corp Kentucky .BS Combined - Allocation.Acc Dep -  Micro Systems.Default Company.Default Reserve1.Default Reserve2"/>
    <s v="2210.312040.78.142603.0000.000.0000"/>
    <n v="298823.71999999997"/>
    <n v="298823.71999999997"/>
    <n v="0"/>
    <n v="0"/>
    <n v="0"/>
    <n v="0"/>
    <n v="0"/>
    <n v="0"/>
    <n v="0"/>
    <n v="298823.71999999997"/>
    <n v="298823.71999999997"/>
    <n v="0"/>
  </r>
  <r>
    <s v="2210"/>
    <s v="312005"/>
    <x v="0"/>
    <x v="110"/>
    <s v="0000"/>
    <s v="000"/>
    <s v="0000"/>
    <s v="USD"/>
    <s v="Water Service Corporation.Water Serv Corp Kentucky.Water.Acc Dep -  Purchase Acqui.Default Company.Default Reserve1.Default Reserve2"/>
    <s v="2210.312005.10.142901.0000.000.0000"/>
    <n v="495691.44"/>
    <n v="429802.78"/>
    <n v="65888.659999999974"/>
    <n v="915.13"/>
    <n v="0"/>
    <n v="915.13"/>
    <n v="3660.4899999999907"/>
    <n v="0"/>
    <n v="3660.4899999999907"/>
    <n v="499351.93"/>
    <n v="429802.78"/>
    <n v="69549.149999999965"/>
  </r>
  <r>
    <s v="2210"/>
    <s v="312040"/>
    <x v="1"/>
    <x v="110"/>
    <s v="0000"/>
    <s v="000"/>
    <s v="0000"/>
    <s v="USD"/>
    <s v="Water Service Corporation.Water Serv Corp Kentucky .BS Combined.Acc Dep -  Purchase Acqui.Default Company.Default Reserve1.Default Reserve2"/>
    <s v="2210.312040.97.142901.0000.000.0000"/>
    <n v="63753.38"/>
    <n v="63753.38"/>
    <n v="0"/>
    <n v="0"/>
    <n v="0"/>
    <n v="0"/>
    <n v="0"/>
    <n v="0"/>
    <n v="0"/>
    <n v="63753.38"/>
    <n v="63753.38"/>
    <n v="0"/>
  </r>
  <r>
    <s v="2210"/>
    <s v="312000"/>
    <x v="5"/>
    <x v="111"/>
    <s v="0000"/>
    <s v="000"/>
    <s v="0000"/>
    <s v="USD"/>
    <s v="Water Service Corporation.State of KY Cost Center.Cost Center - Regional.RCIP - Attorney Fees.Default Company.Default Reserve1.Default Reserve2"/>
    <s v="2210.312000.91.170002.0000.000.0000"/>
    <n v="44279.360000000001"/>
    <n v="0"/>
    <n v="44279.360000000001"/>
    <n v="0"/>
    <n v="0"/>
    <n v="0"/>
    <n v="0"/>
    <n v="0"/>
    <n v="0"/>
    <n v="44279.360000000001"/>
    <n v="0"/>
    <n v="44279.360000000001"/>
  </r>
  <r>
    <s v="2210"/>
    <s v="312005"/>
    <x v="0"/>
    <x v="111"/>
    <s v="0000"/>
    <s v="000"/>
    <s v="0000"/>
    <s v="USD"/>
    <s v="Water Service Corporation.Water Serv Corp Kentucky.Water.RCIP - Attorney Fees.Default Company.Default Reserve1.Default Reserve2"/>
    <s v="2210.312005.10.170002.0000.000.0000"/>
    <n v="130627.13"/>
    <n v="97312.93"/>
    <n v="33314.200000000012"/>
    <n v="0"/>
    <n v="0"/>
    <n v="0"/>
    <n v="91670.299999999988"/>
    <n v="38042.5"/>
    <n v="53627.799999999988"/>
    <n v="222297.43"/>
    <n v="135355.43"/>
    <n v="86942"/>
  </r>
  <r>
    <s v="2210"/>
    <s v="312040"/>
    <x v="1"/>
    <x v="111"/>
    <s v="0000"/>
    <s v="000"/>
    <s v="0000"/>
    <s v="USD"/>
    <s v="Water Service Corporation.Water Serv Corp Kentucky .BS Combined.RCIP - Attorney Fees.Default Company.Default Reserve1.Default Reserve2"/>
    <s v="2210.312040.97.170002.0000.000.0000"/>
    <n v="317571.36"/>
    <n v="0"/>
    <n v="317571.36"/>
    <n v="0"/>
    <n v="0"/>
    <n v="0"/>
    <n v="0"/>
    <n v="22826"/>
    <n v="-22826"/>
    <n v="317571.36"/>
    <n v="22826"/>
    <n v="294745.36"/>
  </r>
  <r>
    <s v="2210"/>
    <s v="312000"/>
    <x v="5"/>
    <x v="112"/>
    <s v="0000"/>
    <s v="000"/>
    <s v="0000"/>
    <s v="USD"/>
    <s v="Water Service Corporation.State of KY Cost Center.Cost Center - Regional.RCIP - Capitalized Time.Default Company.Default Reserve1.Default Reserve2"/>
    <s v="2210.312000.91.170003.0000.000.0000"/>
    <n v="59885.84"/>
    <n v="0"/>
    <n v="59885.84"/>
    <n v="0"/>
    <n v="0"/>
    <n v="0"/>
    <n v="0"/>
    <n v="0"/>
    <n v="0"/>
    <n v="59885.84"/>
    <n v="0"/>
    <n v="59885.84"/>
  </r>
  <r>
    <s v="2210"/>
    <s v="312040"/>
    <x v="1"/>
    <x v="112"/>
    <s v="0000"/>
    <s v="000"/>
    <s v="0000"/>
    <s v="USD"/>
    <s v="Water Service Corporation.Water Serv Corp Kentucky .BS Combined.RCIP - Capitalized Time.Default Company.Default Reserve1.Default Reserve2"/>
    <s v="2210.312040.97.170003.0000.000.0000"/>
    <n v="214873.78"/>
    <n v="0"/>
    <n v="214873.78"/>
    <n v="0"/>
    <n v="0"/>
    <n v="0"/>
    <n v="0"/>
    <n v="0"/>
    <n v="0"/>
    <n v="214873.78"/>
    <n v="0"/>
    <n v="214873.78"/>
  </r>
  <r>
    <s v="2210"/>
    <s v="312000"/>
    <x v="5"/>
    <x v="113"/>
    <s v="0000"/>
    <s v="000"/>
    <s v="0000"/>
    <s v="USD"/>
    <s v="Water Service Corporation.State of KY Cost Center.Cost Center - Regional.RCIP - Administrative.Default Company.Default Reserve1.Default Reserve2"/>
    <s v="2210.312000.91.170004.0000.000.0000"/>
    <n v="5526.08"/>
    <n v="0"/>
    <n v="5526.08"/>
    <n v="0"/>
    <n v="0"/>
    <n v="0"/>
    <n v="0"/>
    <n v="0"/>
    <n v="0"/>
    <n v="5526.08"/>
    <n v="0"/>
    <n v="5526.08"/>
  </r>
  <r>
    <s v="2210"/>
    <s v="312005"/>
    <x v="0"/>
    <x v="113"/>
    <s v="0000"/>
    <s v="000"/>
    <s v="0000"/>
    <s v="USD"/>
    <s v="Water Service Corporation.Water Serv Corp Kentucky.Water.RCIP - Administrative.Default Company.Default Reserve1.Default Reserve2"/>
    <s v="2210.312005.10.170004.0000.000.0000"/>
    <n v="8533.65"/>
    <n v="2167.2800000000002"/>
    <n v="6366.369999999999"/>
    <n v="0"/>
    <n v="0"/>
    <n v="0"/>
    <n v="655.56999999999971"/>
    <n v="0"/>
    <n v="655.56999999999971"/>
    <n v="9189.2199999999993"/>
    <n v="2167.2800000000002"/>
    <n v="7021.9399999999987"/>
  </r>
  <r>
    <s v="2210"/>
    <s v="312040"/>
    <x v="1"/>
    <x v="113"/>
    <s v="0000"/>
    <s v="000"/>
    <s v="0000"/>
    <s v="USD"/>
    <s v="Water Service Corporation.Water Serv Corp Kentucky .BS Combined.RCIP - Administrative.Default Company.Default Reserve1.Default Reserve2"/>
    <s v="2210.312040.97.170004.0000.000.0000"/>
    <n v="6671.38"/>
    <n v="185.63"/>
    <n v="6485.75"/>
    <n v="0"/>
    <n v="0"/>
    <n v="0"/>
    <n v="0"/>
    <n v="0"/>
    <n v="0"/>
    <n v="6671.38"/>
    <n v="185.63"/>
    <n v="6485.75"/>
  </r>
  <r>
    <s v="2210"/>
    <s v="312000"/>
    <x v="5"/>
    <x v="114"/>
    <s v="0000"/>
    <s v="000"/>
    <s v="0000"/>
    <s v="USD"/>
    <s v="Water Service Corporation.State of KY Cost Center.Cost Center - Regional.RCIP - Travel.Default Company.Default Reserve1.Default Reserve2"/>
    <s v="2210.312000.91.170005.0000.000.0000"/>
    <n v="238.57"/>
    <n v="0"/>
    <n v="238.57"/>
    <n v="0"/>
    <n v="0"/>
    <n v="0"/>
    <n v="0"/>
    <n v="0"/>
    <n v="0"/>
    <n v="238.57"/>
    <n v="0"/>
    <n v="238.57"/>
  </r>
  <r>
    <s v="2210"/>
    <s v="312005"/>
    <x v="0"/>
    <x v="114"/>
    <s v="0000"/>
    <s v="000"/>
    <s v="0000"/>
    <s v="USD"/>
    <s v="Water Service Corporation.Water Serv Corp Kentucky.Water.RCIP - Travel.Default Company.Default Reserve1.Default Reserve2"/>
    <s v="2210.312005.10.170005.0000.000.0000"/>
    <n v="5453.29"/>
    <n v="5453.29"/>
    <n v="0"/>
    <n v="0"/>
    <n v="0"/>
    <n v="0"/>
    <n v="0"/>
    <n v="0"/>
    <n v="0"/>
    <n v="5453.29"/>
    <n v="5453.29"/>
    <n v="0"/>
  </r>
  <r>
    <s v="2210"/>
    <s v="312040"/>
    <x v="1"/>
    <x v="114"/>
    <s v="0000"/>
    <s v="000"/>
    <s v="0000"/>
    <s v="USD"/>
    <s v="Water Service Corporation.Water Serv Corp Kentucky .BS Combined.RCIP - Travel.Default Company.Default Reserve1.Default Reserve2"/>
    <s v="2210.312040.97.170005.0000.000.0000"/>
    <n v="15657.75"/>
    <n v="0"/>
    <n v="15657.75"/>
    <n v="0"/>
    <n v="0"/>
    <n v="0"/>
    <n v="0"/>
    <n v="0"/>
    <n v="0"/>
    <n v="15657.75"/>
    <n v="0"/>
    <n v="15657.75"/>
  </r>
  <r>
    <s v="2210"/>
    <s v="312005"/>
    <x v="0"/>
    <x v="115"/>
    <s v="0000"/>
    <s v="000"/>
    <s v="0000"/>
    <s v="USD"/>
    <s v="Water Service Corporation.Water Serv Corp Kentucky.Water.RCIP - Consulting Fees.Default Company.Default Reserve1.Default Reserve2"/>
    <s v="2210.312005.10.170006.0000.000.0000"/>
    <n v="48665.32"/>
    <n v="48665.32"/>
    <n v="0"/>
    <n v="0"/>
    <n v="0"/>
    <n v="0"/>
    <n v="8998"/>
    <n v="0"/>
    <n v="8998"/>
    <n v="57663.32"/>
    <n v="48665.32"/>
    <n v="8998"/>
  </r>
  <r>
    <s v="2210"/>
    <s v="312040"/>
    <x v="1"/>
    <x v="115"/>
    <s v="0000"/>
    <s v="000"/>
    <s v="0000"/>
    <s v="USD"/>
    <s v="Water Service Corporation.Water Serv Corp Kentucky .BS Combined.RCIP - Consulting Fees.Default Company.Default Reserve1.Default Reserve2"/>
    <s v="2210.312040.97.170006.0000.000.0000"/>
    <n v="143923.29999999999"/>
    <n v="0"/>
    <n v="143923.29999999999"/>
    <n v="0"/>
    <n v="0"/>
    <n v="0"/>
    <n v="0"/>
    <n v="0"/>
    <n v="0"/>
    <n v="143923.29999999999"/>
    <n v="0"/>
    <n v="143923.29999999999"/>
  </r>
  <r>
    <s v="2210"/>
    <s v="312000"/>
    <x v="5"/>
    <x v="116"/>
    <s v="0000"/>
    <s v="000"/>
    <s v="0000"/>
    <s v="USD"/>
    <s v="Water Service Corporation.State of KY Cost Center.Cost Center - Regional.RCIP - Transfer to DEF.Default Company.Default Reserve1.Default Reserve2"/>
    <s v="2210.312000.91.170007.0000.000.0000"/>
    <n v="0"/>
    <n v="109929.85"/>
    <n v="-109929.85"/>
    <n v="0"/>
    <n v="0"/>
    <n v="0"/>
    <n v="0"/>
    <n v="0"/>
    <n v="0"/>
    <n v="0"/>
    <n v="109929.85"/>
    <n v="-109929.85"/>
  </r>
  <r>
    <s v="2210"/>
    <s v="312005"/>
    <x v="0"/>
    <x v="116"/>
    <s v="0000"/>
    <s v="000"/>
    <s v="0000"/>
    <s v="USD"/>
    <s v="Water Service Corporation.Water Serv Corp Kentucky.Water.RCIP - Transfer to DEF.Default Company.Default Reserve1.Default Reserve2"/>
    <s v="2210.312005.10.170007.0000.000.0000"/>
    <n v="130401.56"/>
    <n v="130401.56"/>
    <n v="0"/>
    <n v="0"/>
    <n v="0"/>
    <n v="0"/>
    <n v="0"/>
    <n v="100549.07"/>
    <n v="-100549.07"/>
    <n v="130401.56"/>
    <n v="230950.63"/>
    <n v="-100549.07"/>
  </r>
  <r>
    <s v="2210"/>
    <s v="312040"/>
    <x v="1"/>
    <x v="116"/>
    <s v="0000"/>
    <s v="000"/>
    <s v="0000"/>
    <s v="USD"/>
    <s v="Water Service Corporation.Water Serv Corp Kentucky .BS Combined.RCIP - Transfer to DEF.Default Company.Default Reserve1.Default Reserve2"/>
    <s v="2210.312040.97.170007.0000.000.0000"/>
    <n v="0"/>
    <n v="675685.94"/>
    <n v="-675685.94"/>
    <n v="0"/>
    <n v="0"/>
    <n v="0"/>
    <n v="0"/>
    <n v="0"/>
    <n v="0"/>
    <n v="0"/>
    <n v="675685.94"/>
    <n v="-675685.94"/>
  </r>
  <r>
    <s v="2210"/>
    <s v="312000"/>
    <x v="4"/>
    <x v="117"/>
    <s v="0000"/>
    <s v="000"/>
    <s v="0000"/>
    <s v="USD"/>
    <s v="Water Service Corporation.State of KY Cost Center.Cost Center - Regional - .Rate Case Being Amortized.Default Company.Default Reserve1.Default Reserve2"/>
    <s v="2210.312000.75.170009.0000.000.0000"/>
    <n v="955400.6"/>
    <n v="978444.27"/>
    <n v="-23043.670000000042"/>
    <n v="92174.68"/>
    <n v="92174.68"/>
    <n v="0"/>
    <n v="345655.04999999993"/>
    <n v="345655.05000000005"/>
    <n v="0"/>
    <n v="1301055.6499999999"/>
    <n v="1324099.32"/>
    <n v="-23043.670000000158"/>
  </r>
  <r>
    <s v="2210"/>
    <s v="312000"/>
    <x v="5"/>
    <x v="117"/>
    <s v="0000"/>
    <s v="000"/>
    <s v="0000"/>
    <s v="USD"/>
    <s v="Water Service Corporation.State of KY Cost Center.Cost Center - Regional.Rate Case Being Amortized.Default Company.Default Reserve1.Default Reserve2"/>
    <s v="2210.312000.91.170009.0000.000.0000"/>
    <n v="256020.42"/>
    <n v="232976.75"/>
    <n v="23043.670000000013"/>
    <n v="0"/>
    <n v="0"/>
    <n v="0"/>
    <n v="0"/>
    <n v="0"/>
    <n v="0"/>
    <n v="256020.42"/>
    <n v="232976.75"/>
    <n v="23043.670000000013"/>
  </r>
  <r>
    <s v="2210"/>
    <s v="312005"/>
    <x v="0"/>
    <x v="117"/>
    <s v="0000"/>
    <s v="000"/>
    <s v="0000"/>
    <s v="USD"/>
    <s v="Water Service Corporation.Water Serv Corp Kentucky.Water.Rate Case Being Amortized.Default Company.Default Reserve1.Default Reserve2"/>
    <s v="2210.312005.10.170009.0000.000.0000"/>
    <n v="1868355.88"/>
    <n v="1403623.1"/>
    <n v="464732.7799999998"/>
    <n v="0"/>
    <n v="0"/>
    <n v="0"/>
    <n v="248219.28000000026"/>
    <n v="147670.20999999996"/>
    <n v="100549.0700000003"/>
    <n v="2116575.16"/>
    <n v="1551293.31"/>
    <n v="565281.85000000009"/>
  </r>
  <r>
    <s v="2210"/>
    <s v="312010"/>
    <x v="7"/>
    <x v="117"/>
    <s v="0000"/>
    <s v="000"/>
    <s v="0000"/>
    <s v="USD"/>
    <s v="Water Service Corporation.Clinton W.Water - Allocation.Rate Case Being Amortized.Default Company.Default Reserve1.Default Reserve2"/>
    <s v="2210.312010.71.170009.0000.000.0000"/>
    <n v="23463.53"/>
    <n v="21286.639999999999"/>
    <n v="2176.8899999999994"/>
    <n v="8819.4599999999991"/>
    <n v="8785.25"/>
    <n v="34.209999999999127"/>
    <n v="32818.43"/>
    <n v="32784.89"/>
    <n v="33.540000000000873"/>
    <n v="56281.96"/>
    <n v="54071.53"/>
    <n v="2210.4300000000003"/>
  </r>
  <r>
    <s v="2210"/>
    <s v="312015"/>
    <x v="0"/>
    <x v="117"/>
    <s v="0000"/>
    <s v="000"/>
    <s v="0000"/>
    <s v="USD"/>
    <s v="Water Service Corporation.Middlesboro W.Water.Rate Case Being Amortized.Default Company.Default Reserve1.Default Reserve2"/>
    <s v="2210.312015.10.170009.0000.000.0000"/>
    <n v="259260.92"/>
    <n v="129630.46"/>
    <n v="129630.46"/>
    <n v="0"/>
    <n v="0"/>
    <n v="0"/>
    <n v="0"/>
    <n v="0"/>
    <n v="0"/>
    <n v="259260.92"/>
    <n v="129630.46"/>
    <n v="129630.46"/>
  </r>
  <r>
    <s v="2210"/>
    <s v="312015"/>
    <x v="7"/>
    <x v="117"/>
    <s v="0000"/>
    <s v="000"/>
    <s v="0000"/>
    <s v="USD"/>
    <s v="Water Service Corporation.Middlesboro W.Water - Allocation.Rate Case Being Amortized.Default Company.Default Reserve1.Default Reserve2"/>
    <s v="2210.312015.71.170009.0000.000.0000"/>
    <n v="223669.48"/>
    <n v="202802.7"/>
    <n v="20866.78"/>
    <n v="83355.22"/>
    <n v="83389.429999999993"/>
    <n v="-34.209999999991851"/>
    <n v="312836.62"/>
    <n v="312870.15999999997"/>
    <n v="-33.539999999979045"/>
    <n v="536506.1"/>
    <n v="515672.86"/>
    <n v="20833.239999999991"/>
  </r>
  <r>
    <s v="2210"/>
    <s v="312040"/>
    <x v="6"/>
    <x v="117"/>
    <s v="0000"/>
    <s v="000"/>
    <s v="0000"/>
    <s v="USD"/>
    <s v="Water Service Corporation.Water Serv Corp Kentucky .BS Combined - Allocation.Rate Case Being Amortized.Default Company.Default Reserve1.Default Reserve2"/>
    <s v="2210.312040.78.170009.0000.000.0000"/>
    <n v="731311.26"/>
    <n v="731311.26"/>
    <n v="0"/>
    <n v="0"/>
    <n v="0"/>
    <n v="0"/>
    <n v="0"/>
    <n v="0"/>
    <n v="0"/>
    <n v="731311.26"/>
    <n v="731311.26"/>
    <n v="0"/>
  </r>
  <r>
    <s v="2210"/>
    <s v="312040"/>
    <x v="1"/>
    <x v="117"/>
    <s v="0000"/>
    <s v="000"/>
    <s v="0000"/>
    <s v="USD"/>
    <s v="Water Service Corporation.Water Serv Corp Kentucky .BS Combined.Rate Case Being Amortized.Default Company.Default Reserve1.Default Reserve2"/>
    <s v="2210.312040.97.170009.0000.000.0000"/>
    <n v="594363.24"/>
    <n v="594363.24"/>
    <n v="0"/>
    <n v="0"/>
    <n v="0"/>
    <n v="0"/>
    <n v="0"/>
    <n v="0"/>
    <n v="0"/>
    <n v="594363.24"/>
    <n v="594363.24"/>
    <n v="0"/>
  </r>
  <r>
    <s v="2210"/>
    <s v="312000"/>
    <x v="4"/>
    <x v="118"/>
    <s v="0000"/>
    <s v="000"/>
    <s v="0000"/>
    <s v="USD"/>
    <s v="Water Service Corporation.State of KY Cost Center.Cost Center - Regional - .Acc Amort - Rate Case.Default Company.Default Reserve1.Default Reserve2"/>
    <s v="2210.312000.75.170011.0000.000.0000"/>
    <n v="575003.31000000006"/>
    <n v="575003.31000000006"/>
    <n v="0"/>
    <n v="0"/>
    <n v="0"/>
    <n v="0"/>
    <n v="0"/>
    <n v="0"/>
    <n v="0"/>
    <n v="575003.31000000006"/>
    <n v="575003.31000000006"/>
    <n v="0"/>
  </r>
  <r>
    <s v="2210"/>
    <s v="312000"/>
    <x v="5"/>
    <x v="118"/>
    <s v="0000"/>
    <s v="000"/>
    <s v="0000"/>
    <s v="USD"/>
    <s v="Water Service Corporation.State of KY Cost Center.Cost Center - Regional.Acc Amort - Rate Case.Default Company.Default Reserve1.Default Reserve2"/>
    <s v="2210.312000.91.170011.0000.000.0000"/>
    <n v="197423.99"/>
    <n v="197423.99"/>
    <n v="0"/>
    <n v="0"/>
    <n v="0"/>
    <n v="0"/>
    <n v="0"/>
    <n v="0"/>
    <n v="0"/>
    <n v="197423.99"/>
    <n v="197423.99"/>
    <n v="0"/>
  </r>
  <r>
    <s v="2210"/>
    <s v="312005"/>
    <x v="0"/>
    <x v="118"/>
    <s v="0000"/>
    <s v="000"/>
    <s v="0000"/>
    <s v="USD"/>
    <s v="Water Service Corporation.Water Serv Corp Kentucky.Water.Acc Amort - Rate Case.Default Company.Default Reserve1.Default Reserve2"/>
    <s v="2210.312005.10.170011.0000.000.0000"/>
    <n v="321167.34000000003"/>
    <n v="732496.1"/>
    <n v="-411328.75999999995"/>
    <n v="0"/>
    <n v="12829.41"/>
    <n v="-12829.41"/>
    <n v="98368.139999999956"/>
    <n v="153962.25"/>
    <n v="-55594.110000000044"/>
    <n v="419535.48"/>
    <n v="886458.35"/>
    <n v="-466922.87"/>
  </r>
  <r>
    <s v="2210"/>
    <s v="312015"/>
    <x v="0"/>
    <x v="118"/>
    <s v="0000"/>
    <s v="000"/>
    <s v="0000"/>
    <s v="USD"/>
    <s v="Water Service Corporation.Middlesboro W.Water.Acc Amort - Rate Case.Default Company.Default Reserve1.Default Reserve2"/>
    <s v="2210.312015.10.170011.0000.000.0000"/>
    <n v="129630.46"/>
    <n v="259260.92"/>
    <n v="-129630.46"/>
    <n v="0"/>
    <n v="0"/>
    <n v="0"/>
    <n v="0"/>
    <n v="0"/>
    <n v="0"/>
    <n v="129630.46"/>
    <n v="259260.92"/>
    <n v="-129630.46"/>
  </r>
  <r>
    <s v="2210"/>
    <s v="312040"/>
    <x v="6"/>
    <x v="118"/>
    <s v="0000"/>
    <s v="000"/>
    <s v="0000"/>
    <s v="USD"/>
    <s v="Water Service Corporation.Water Serv Corp Kentucky .BS Combined - Allocation.Acc Amort - Rate Case.Default Company.Default Reserve1.Default Reserve2"/>
    <s v="2210.312040.78.170011.0000.000.0000"/>
    <n v="575003.31000000006"/>
    <n v="575003.31000000006"/>
    <n v="0"/>
    <n v="0"/>
    <n v="0"/>
    <n v="0"/>
    <n v="0"/>
    <n v="0"/>
    <n v="0"/>
    <n v="575003.31000000006"/>
    <n v="575003.31000000006"/>
    <n v="0"/>
  </r>
  <r>
    <s v="2210"/>
    <s v="312040"/>
    <x v="1"/>
    <x v="118"/>
    <s v="0000"/>
    <s v="000"/>
    <s v="0000"/>
    <s v="USD"/>
    <s v="Water Service Corporation.Water Serv Corp Kentucky .BS Combined.Acc Amort - Rate Case.Default Company.Default Reserve1.Default Reserve2"/>
    <s v="2210.312040.97.170011.0000.000.0000"/>
    <n v="512245.57"/>
    <n v="512245.57"/>
    <n v="0"/>
    <n v="0"/>
    <n v="0"/>
    <n v="0"/>
    <n v="0"/>
    <n v="0"/>
    <n v="0"/>
    <n v="512245.57"/>
    <n v="512245.57"/>
    <n v="0"/>
  </r>
  <r>
    <s v="2210"/>
    <s v="312000"/>
    <x v="5"/>
    <x v="119"/>
    <s v="0000"/>
    <s v="000"/>
    <s v="0000"/>
    <s v="USD"/>
    <s v="Water Service Corporation.State of KY Cost Center.Cost Center - Regional.Regulatory Asset Clearing.Default Company.Default Reserve1.Default Reserve2"/>
    <s v="2210.312000.91.170099.0000.000.0000"/>
    <n v="36290.33"/>
    <n v="36290.33"/>
    <n v="0"/>
    <n v="0"/>
    <n v="0"/>
    <n v="0"/>
    <n v="0"/>
    <n v="0"/>
    <n v="0"/>
    <n v="36290.33"/>
    <n v="36290.33"/>
    <n v="0"/>
  </r>
  <r>
    <s v="2210"/>
    <s v="312005"/>
    <x v="0"/>
    <x v="119"/>
    <s v="0000"/>
    <s v="000"/>
    <s v="0000"/>
    <s v="USD"/>
    <s v="Water Service Corporation.Water Serv Corp Kentucky.Water.Regulatory Asset Clearing.Default Company.Default Reserve1.Default Reserve2"/>
    <s v="2210.312005.10.170099.0000.000.0000"/>
    <n v="777696.22"/>
    <n v="777696.22"/>
    <n v="0"/>
    <n v="0"/>
    <n v="0"/>
    <n v="0"/>
    <n v="248219.28000000003"/>
    <n v="248219.28000000003"/>
    <n v="0"/>
    <n v="1025915.5"/>
    <n v="1025915.5"/>
    <n v="0"/>
  </r>
  <r>
    <s v="2210"/>
    <s v="312015"/>
    <x v="0"/>
    <x v="119"/>
    <s v="0000"/>
    <s v="000"/>
    <s v="0000"/>
    <s v="USD"/>
    <s v="Water Service Corporation.Middlesboro W.Water.Regulatory Asset Clearing.Default Company.Default Reserve1.Default Reserve2"/>
    <s v="2210.312015.10.170099.0000.000.0000"/>
    <n v="129630.46"/>
    <n v="129630.46"/>
    <n v="0"/>
    <n v="0"/>
    <n v="0"/>
    <n v="0"/>
    <n v="0"/>
    <n v="0"/>
    <n v="0"/>
    <n v="129630.46"/>
    <n v="129630.46"/>
    <n v="0"/>
  </r>
  <r>
    <s v="2210"/>
    <s v="312005"/>
    <x v="0"/>
    <x v="120"/>
    <s v="0000"/>
    <s v="000"/>
    <s v="0000"/>
    <s v="USD"/>
    <s v="Water Service Corporation.Water Serv Corp Kentucky.Water. Def Chgs - Tank Maint an.Default Company.Default Reserve1.Default Reserve2"/>
    <s v="2210.312005.10.181002.0000.000.0000"/>
    <n v="12000"/>
    <n v="6000"/>
    <n v="6000"/>
    <n v="0"/>
    <n v="0"/>
    <n v="0"/>
    <n v="0"/>
    <n v="0"/>
    <n v="0"/>
    <n v="12000"/>
    <n v="6000"/>
    <n v="6000"/>
  </r>
  <r>
    <s v="2210"/>
    <s v="312010"/>
    <x v="0"/>
    <x v="120"/>
    <s v="0000"/>
    <s v="000"/>
    <s v="0000"/>
    <s v="USD"/>
    <s v="Water Service Corporation.Clinton W.Water. Def Chgs - Tank Maint an.Default Company.Default Reserve1.Default Reserve2"/>
    <s v="2210.312010.10.181002.0000.000.0000"/>
    <n v="403414.46"/>
    <n v="201707.23"/>
    <n v="201707.23"/>
    <n v="0"/>
    <n v="0"/>
    <n v="0"/>
    <n v="17075.459999999963"/>
    <n v="0"/>
    <n v="17075.459999999963"/>
    <n v="420489.92"/>
    <n v="201707.23"/>
    <n v="218782.68999999997"/>
  </r>
  <r>
    <s v="2210"/>
    <s v="312015"/>
    <x v="0"/>
    <x v="120"/>
    <s v="0000"/>
    <s v="000"/>
    <s v="0000"/>
    <s v="USD"/>
    <s v="Water Service Corporation.Middlesboro W.Water. Def Chgs - Tank Maint an.Default Company.Default Reserve1.Default Reserve2"/>
    <s v="2210.312015.10.181002.0000.000.0000"/>
    <n v="179579.16"/>
    <n v="89789.58"/>
    <n v="89789.58"/>
    <n v="0"/>
    <n v="0"/>
    <n v="0"/>
    <n v="661773.9"/>
    <n v="0"/>
    <n v="661773.9"/>
    <n v="841353.06"/>
    <n v="89789.58"/>
    <n v="751563.4800000001"/>
  </r>
  <r>
    <s v="2210"/>
    <s v="312040"/>
    <x v="1"/>
    <x v="120"/>
    <s v="0000"/>
    <s v="000"/>
    <s v="0000"/>
    <s v="USD"/>
    <s v="Water Service Corporation.Water Serv Corp Kentucky .BS Combined. Def Chgs - Tank Maint an.Default Company.Default Reserve1.Default Reserve2"/>
    <s v="2210.312040.97.181002.0000.000.0000"/>
    <n v="297496.81"/>
    <n v="297496.81"/>
    <n v="0"/>
    <n v="0"/>
    <n v="0"/>
    <n v="0"/>
    <n v="0"/>
    <n v="0"/>
    <n v="0"/>
    <n v="297496.81"/>
    <n v="297496.81"/>
    <n v="0"/>
  </r>
  <r>
    <s v="2210"/>
    <s v="312010"/>
    <x v="7"/>
    <x v="121"/>
    <s v="0000"/>
    <s v="000"/>
    <s v="0000"/>
    <s v="USD"/>
    <s v="Water Service Corporation.Clinton W.Water - Allocation. Def Chgs - Relocation.Default Company.Default Reserve1.Default Reserve2"/>
    <s v="2210.312010.71.181003.0000.000.0000"/>
    <n v="123.28"/>
    <n v="105.76"/>
    <n v="17.519999999999996"/>
    <n v="70.02"/>
    <n v="69.88"/>
    <n v="0.14000000000000057"/>
    <n v="262.32000000000005"/>
    <n v="262.33"/>
    <n v="-9.9999999999340616E-3"/>
    <n v="385.6"/>
    <n v="368.09"/>
    <n v="17.510000000000048"/>
  </r>
  <r>
    <s v="2210"/>
    <s v="312015"/>
    <x v="7"/>
    <x v="121"/>
    <s v="0000"/>
    <s v="000"/>
    <s v="0000"/>
    <s v="USD"/>
    <s v="Water Service Corporation.Middlesboro W.Water - Allocation. Def Chgs - Relocation.Default Company.Default Reserve1.Default Reserve2"/>
    <s v="2210.312015.71.181003.0000.000.0000"/>
    <n v="1177.01"/>
    <n v="1009.06"/>
    <n v="167.95000000000005"/>
    <n v="661.71"/>
    <n v="663.23"/>
    <n v="-1.5199999999999818"/>
    <n v="2500.4399999999996"/>
    <n v="2503.39"/>
    <n v="-2.9500000000002728"/>
    <n v="3677.45"/>
    <n v="3512.45"/>
    <n v="165"/>
  </r>
  <r>
    <s v="2210"/>
    <s v="312010"/>
    <x v="0"/>
    <x v="122"/>
    <s v="0000"/>
    <s v="000"/>
    <s v="0000"/>
    <s v="USD"/>
    <s v="Water Service Corporation.Clinton W.Water. Def Chgs - Other Water a.Default Company.Default Reserve1.Default Reserve2"/>
    <s v="2210.312010.10.181006.0000.000.0000"/>
    <n v="9750"/>
    <n v="4875"/>
    <n v="4875"/>
    <n v="0"/>
    <n v="0"/>
    <n v="0"/>
    <n v="0"/>
    <n v="0"/>
    <n v="0"/>
    <n v="9750"/>
    <n v="4875"/>
    <n v="4875"/>
  </r>
  <r>
    <s v="2210"/>
    <s v="312010"/>
    <x v="7"/>
    <x v="122"/>
    <s v="0000"/>
    <s v="000"/>
    <s v="0000"/>
    <s v="USD"/>
    <s v="Water Service Corporation.Clinton W.Water - Allocation. Def Chgs - Other Water a.Default Company.Default Reserve1.Default Reserve2"/>
    <s v="2210.312010.71.181006.0000.000.0000"/>
    <n v="297.70999999999998"/>
    <n v="264.86"/>
    <n v="32.849999999999966"/>
    <n v="131.26"/>
    <n v="131"/>
    <n v="0.25999999999999091"/>
    <n v="491.81"/>
    <n v="491.84000000000003"/>
    <n v="-3.0000000000029559E-2"/>
    <n v="789.52"/>
    <n v="756.7"/>
    <n v="32.819999999999936"/>
  </r>
  <r>
    <s v="2210"/>
    <s v="312015"/>
    <x v="7"/>
    <x v="122"/>
    <s v="0000"/>
    <s v="000"/>
    <s v="0000"/>
    <s v="USD"/>
    <s v="Water Service Corporation.Middlesboro W.Water - Allocation. Def Chgs - Other Water a.Default Company.Default Reserve1.Default Reserve2"/>
    <s v="2210.312015.71.181006.0000.000.0000"/>
    <n v="2839.03"/>
    <n v="2524.12"/>
    <n v="314.91000000000031"/>
    <n v="1240.7"/>
    <n v="1243.56"/>
    <n v="-2.8599999999999"/>
    <n v="4688.2899999999991"/>
    <n v="4693.83"/>
    <n v="-5.5400000000008731"/>
    <n v="7527.32"/>
    <n v="7217.95"/>
    <n v="309.36999999999989"/>
  </r>
  <r>
    <s v="2210"/>
    <s v="312040"/>
    <x v="6"/>
    <x v="122"/>
    <s v="0000"/>
    <s v="000"/>
    <s v="0000"/>
    <s v="USD"/>
    <s v="Water Service Corporation.Water Serv Corp Kentucky .BS Combined - Allocation. Def Chgs - Other Water a.Default Company.Default Reserve1.Default Reserve2"/>
    <s v="2210.312040.78.181006.0000.000.0000"/>
    <n v="1756.8"/>
    <n v="1756.8"/>
    <n v="0"/>
    <n v="0"/>
    <n v="0"/>
    <n v="0"/>
    <n v="0"/>
    <n v="0"/>
    <n v="0"/>
    <n v="1756.8"/>
    <n v="1756.8"/>
    <n v="0"/>
  </r>
  <r>
    <s v="2210"/>
    <s v="312010"/>
    <x v="0"/>
    <x v="123"/>
    <s v="0000"/>
    <s v="000"/>
    <s v="0000"/>
    <s v="USD"/>
    <s v="Water Service Corporation.Clinton W.Water. Def Chgs - Multi Yr Test.Default Company.Default Reserve1.Default Reserve2"/>
    <s v="2210.312010.10.181007.0000.000.0000"/>
    <n v="3228.58"/>
    <n v="1614.29"/>
    <n v="1614.29"/>
    <n v="0"/>
    <n v="0"/>
    <n v="0"/>
    <n v="0"/>
    <n v="0"/>
    <n v="0"/>
    <n v="3228.58"/>
    <n v="1614.29"/>
    <n v="1614.29"/>
  </r>
  <r>
    <s v="2210"/>
    <s v="312015"/>
    <x v="0"/>
    <x v="123"/>
    <s v="0000"/>
    <s v="000"/>
    <s v="0000"/>
    <s v="USD"/>
    <s v="Water Service Corporation.Middlesboro W.Water. Def Chgs - Multi Yr Test.Default Company.Default Reserve1.Default Reserve2"/>
    <s v="2210.312015.10.181007.0000.000.0000"/>
    <n v="27050"/>
    <n v="13525"/>
    <n v="13525"/>
    <n v="0"/>
    <n v="0"/>
    <n v="0"/>
    <n v="0"/>
    <n v="0"/>
    <n v="0"/>
    <n v="27050"/>
    <n v="13525"/>
    <n v="13525"/>
  </r>
  <r>
    <s v="2210"/>
    <s v="312040"/>
    <x v="1"/>
    <x v="123"/>
    <s v="0000"/>
    <s v="000"/>
    <s v="0000"/>
    <s v="USD"/>
    <s v="Water Service Corporation.Water Serv Corp Kentucky .BS Combined. Def Chgs - Multi Yr Test.Default Company.Default Reserve1.Default Reserve2"/>
    <s v="2210.312040.97.181007.0000.000.0000"/>
    <n v="15080"/>
    <n v="15080"/>
    <n v="0"/>
    <n v="0"/>
    <n v="0"/>
    <n v="0"/>
    <n v="0"/>
    <n v="0"/>
    <n v="0"/>
    <n v="15080"/>
    <n v="15080"/>
    <n v="0"/>
  </r>
  <r>
    <s v="2210"/>
    <s v="312015"/>
    <x v="0"/>
    <x v="124"/>
    <s v="0000"/>
    <s v="000"/>
    <s v="0000"/>
    <s v="USD"/>
    <s v="Water Service Corporation.Middlesboro W.Water. Def Chgs - Other.Default Company.Default Reserve1.Default Reserve2"/>
    <s v="2210.312015.10.181015.0000.000.0000"/>
    <n v="5500"/>
    <n v="2750"/>
    <n v="2750"/>
    <n v="0"/>
    <n v="0"/>
    <n v="0"/>
    <n v="0"/>
    <n v="0"/>
    <n v="0"/>
    <n v="5500"/>
    <n v="2750"/>
    <n v="2750"/>
  </r>
  <r>
    <s v="2210"/>
    <s v="312040"/>
    <x v="1"/>
    <x v="124"/>
    <s v="0000"/>
    <s v="000"/>
    <s v="0000"/>
    <s v="USD"/>
    <s v="Water Service Corporation.Water Serv Corp Kentucky .BS Combined. Def Chgs - Other.Default Company.Default Reserve1.Default Reserve2"/>
    <s v="2210.312040.97.181015.0000.000.0000"/>
    <n v="2750"/>
    <n v="2750"/>
    <n v="0"/>
    <n v="0"/>
    <n v="0"/>
    <n v="0"/>
    <n v="0"/>
    <n v="0"/>
    <n v="0"/>
    <n v="2750"/>
    <n v="2750"/>
    <n v="0"/>
  </r>
  <r>
    <s v="2210"/>
    <s v="312005"/>
    <x v="0"/>
    <x v="125"/>
    <s v="0000"/>
    <s v="000"/>
    <s v="0000"/>
    <s v="USD"/>
    <s v="Water Service Corporation.Water Serv Corp Kentucky.Water.Def Chg-Clearing.Default Company.Default Reserve1.Default Reserve2"/>
    <s v="2210.312005.10.181099.0000.000.0000"/>
    <n v="6000"/>
    <n v="6000"/>
    <n v="0"/>
    <n v="0"/>
    <n v="0"/>
    <n v="0"/>
    <n v="0"/>
    <n v="0"/>
    <n v="0"/>
    <n v="6000"/>
    <n v="6000"/>
    <n v="0"/>
  </r>
  <r>
    <s v="2210"/>
    <s v="312010"/>
    <x v="0"/>
    <x v="125"/>
    <s v="0000"/>
    <s v="000"/>
    <s v="0000"/>
    <s v="USD"/>
    <s v="Water Service Corporation.Clinton W.Water.Def Chg-Clearing.Default Company.Default Reserve1.Default Reserve2"/>
    <s v="2210.312010.10.181099.0000.000.0000"/>
    <n v="208196.52"/>
    <n v="208196.52"/>
    <n v="0"/>
    <n v="0"/>
    <n v="0"/>
    <n v="0"/>
    <n v="0"/>
    <n v="0"/>
    <n v="0"/>
    <n v="208196.52"/>
    <n v="208196.52"/>
    <n v="0"/>
  </r>
  <r>
    <s v="2210"/>
    <s v="312015"/>
    <x v="0"/>
    <x v="125"/>
    <s v="0000"/>
    <s v="000"/>
    <s v="0000"/>
    <s v="USD"/>
    <s v="Water Service Corporation.Middlesboro W.Water.Def Chg-Clearing.Default Company.Default Reserve1.Default Reserve2"/>
    <s v="2210.312015.10.181099.0000.000.0000"/>
    <n v="106064.58"/>
    <n v="106064.58"/>
    <n v="0"/>
    <n v="0"/>
    <n v="0"/>
    <n v="0"/>
    <n v="0"/>
    <n v="0"/>
    <n v="0"/>
    <n v="106064.58"/>
    <n v="106064.58"/>
    <n v="0"/>
  </r>
  <r>
    <s v="2210"/>
    <s v="312005"/>
    <x v="0"/>
    <x v="126"/>
    <s v="0000"/>
    <s v="000"/>
    <s v="0000"/>
    <s v="USD"/>
    <s v="Water Service Corporation.Water Serv Corp Kentucky.Water.Acc Amort -  Def Chgs - T.Default Company.Default Reserve1.Default Reserve2"/>
    <s v="2210.312005.10.182002.0000.000.0000"/>
    <n v="200"/>
    <n v="2701.92"/>
    <n v="-2501.92"/>
    <n v="0"/>
    <n v="300"/>
    <n v="-300"/>
    <n v="0"/>
    <n v="1200"/>
    <n v="-1200"/>
    <n v="200"/>
    <n v="3901.92"/>
    <n v="-3701.92"/>
  </r>
  <r>
    <s v="2210"/>
    <s v="312010"/>
    <x v="0"/>
    <x v="126"/>
    <s v="0000"/>
    <s v="000"/>
    <s v="0000"/>
    <s v="USD"/>
    <s v="Water Service Corporation.Clinton W.Water.Acc Amort -  Def Chgs - T.Default Company.Default Reserve1.Default Reserve2"/>
    <s v="2210.312010.10.182002.0000.000.0000"/>
    <n v="2356.02"/>
    <n v="137522.76999999999"/>
    <n v="-135166.75"/>
    <n v="0"/>
    <n v="3818.65"/>
    <n v="-3818.65"/>
    <n v="0"/>
    <n v="14895.040000000008"/>
    <n v="-14895.040000000008"/>
    <n v="2356.02"/>
    <n v="152417.81"/>
    <n v="-150061.79"/>
  </r>
  <r>
    <s v="2210"/>
    <s v="312015"/>
    <x v="0"/>
    <x v="126"/>
    <s v="0000"/>
    <s v="000"/>
    <s v="0000"/>
    <s v="USD"/>
    <s v="Water Service Corporation.Middlesboro W.Water.Acc Amort -  Def Chgs - T.Default Company.Default Reserve1.Default Reserve2"/>
    <s v="2210.312015.10.182002.0000.000.0000"/>
    <n v="583.84"/>
    <n v="83739.27"/>
    <n v="-83155.430000000008"/>
    <n v="0"/>
    <n v="11686.28"/>
    <n v="-11686.28"/>
    <n v="0"/>
    <n v="35715.679999999993"/>
    <n v="-35715.679999999993"/>
    <n v="583.84"/>
    <n v="119454.95"/>
    <n v="-118871.11"/>
  </r>
  <r>
    <s v="2210"/>
    <s v="312040"/>
    <x v="1"/>
    <x v="126"/>
    <s v="0000"/>
    <s v="000"/>
    <s v="0000"/>
    <s v="USD"/>
    <s v="Water Service Corporation.Water Serv Corp Kentucky .BS Combined.Acc Amort -  Def Chgs - T.Default Company.Default Reserve1.Default Reserve2"/>
    <s v="2210.312040.97.182002.0000.000.0000"/>
    <n v="256044.45"/>
    <n v="256044.45"/>
    <n v="0"/>
    <n v="0"/>
    <n v="0"/>
    <n v="0"/>
    <n v="0"/>
    <n v="0"/>
    <n v="0"/>
    <n v="256044.45"/>
    <n v="256044.45"/>
    <n v="0"/>
  </r>
  <r>
    <s v="2210"/>
    <s v="312010"/>
    <x v="7"/>
    <x v="127"/>
    <s v="0000"/>
    <s v="000"/>
    <s v="0000"/>
    <s v="USD"/>
    <s v="Water Service Corporation.Clinton W.Water - Allocation.Acc Amort -  Def Chgs - R.Default Company.Default Reserve1.Default Reserve2"/>
    <s v="2210.312010.71.182003.0000.000.0000"/>
    <n v="7.3"/>
    <n v="10.95"/>
    <n v="-3.6499999999999995"/>
    <n v="45.13"/>
    <n v="47.4"/>
    <n v="-2.269999999999996"/>
    <n v="111.38000000000001"/>
    <n v="120.13000000000001"/>
    <n v="-8.75"/>
    <n v="118.68"/>
    <n v="131.08000000000001"/>
    <n v="-12.400000000000006"/>
  </r>
  <r>
    <s v="2210"/>
    <s v="312015"/>
    <x v="7"/>
    <x v="127"/>
    <s v="0000"/>
    <s v="000"/>
    <s v="0000"/>
    <s v="USD"/>
    <s v="Water Service Corporation.Middlesboro W.Water - Allocation.Acc Amort -  Def Chgs - R.Default Company.Default Reserve1.Default Reserve2"/>
    <s v="2210.312015.71.182003.0000.000.0000"/>
    <n v="69.98"/>
    <n v="104.97"/>
    <n v="-34.989999999999995"/>
    <n v="428.22"/>
    <n v="447.95"/>
    <n v="-19.729999999999961"/>
    <n v="1061.74"/>
    <n v="1143.6199999999999"/>
    <n v="-81.879999999999882"/>
    <n v="1131.72"/>
    <n v="1248.5899999999999"/>
    <n v="-116.86999999999989"/>
  </r>
  <r>
    <s v="2210"/>
    <s v="312010"/>
    <x v="0"/>
    <x v="128"/>
    <s v="0000"/>
    <s v="000"/>
    <s v="0000"/>
    <s v="USD"/>
    <s v="Water Service Corporation.Clinton W.Water.Acc Amort -  Def Chgs - O.Default Company.Default Reserve1.Default Reserve2"/>
    <s v="2210.312010.10.182006.0000.000.0000"/>
    <n v="0"/>
    <n v="325"/>
    <n v="-325"/>
    <n v="0"/>
    <n v="243.75"/>
    <n v="-243.75"/>
    <n v="0"/>
    <n v="975"/>
    <n v="-975"/>
    <n v="0"/>
    <n v="1300"/>
    <n v="-1300"/>
  </r>
  <r>
    <s v="2210"/>
    <s v="312010"/>
    <x v="7"/>
    <x v="128"/>
    <s v="0000"/>
    <s v="000"/>
    <s v="0000"/>
    <s v="USD"/>
    <s v="Water Service Corporation.Clinton W.Water - Allocation.Acc Amort -  Def Chgs - O.Default Company.Default Reserve1.Default Reserve2"/>
    <s v="2210.312010.71.182006.0000.000.0000"/>
    <n v="103.35"/>
    <n v="119.78"/>
    <n v="-16.430000000000007"/>
    <n v="122.83"/>
    <n v="127.16"/>
    <n v="-4.3299999999999983"/>
    <n v="352.32000000000005"/>
    <n v="368.71000000000004"/>
    <n v="-16.389999999999986"/>
    <n v="455.67"/>
    <n v="488.49"/>
    <n v="-32.819999999999993"/>
  </r>
  <r>
    <s v="2210"/>
    <s v="312015"/>
    <x v="7"/>
    <x v="128"/>
    <s v="0000"/>
    <s v="000"/>
    <s v="0000"/>
    <s v="USD"/>
    <s v="Water Service Corporation.Middlesboro W.Water - Allocation.Acc Amort -  Def Chgs - O.Default Company.Default Reserve1.Default Reserve2"/>
    <s v="2210.312015.71.182006.0000.000.0000"/>
    <n v="985.6"/>
    <n v="1143.06"/>
    <n v="-157.45999999999992"/>
    <n v="1165.6300000000001"/>
    <n v="1201.8"/>
    <n v="-36.169999999999845"/>
    <n v="3359.8300000000004"/>
    <n v="3511.7400000000002"/>
    <n v="-151.90999999999985"/>
    <n v="4345.43"/>
    <n v="4654.8"/>
    <n v="-309.36999999999989"/>
  </r>
  <r>
    <s v="2210"/>
    <s v="312040"/>
    <x v="6"/>
    <x v="128"/>
    <s v="0000"/>
    <s v="000"/>
    <s v="0000"/>
    <s v="USD"/>
    <s v="Water Service Corporation.Water Serv Corp Kentucky .BS Combined - Allocation.Acc Amort -  Def Chgs - O.Default Company.Default Reserve1.Default Reserve2"/>
    <s v="2210.312040.78.182006.0000.000.0000"/>
    <n v="204.36"/>
    <n v="204.36"/>
    <n v="0"/>
    <n v="0"/>
    <n v="0"/>
    <n v="0"/>
    <n v="0"/>
    <n v="0"/>
    <n v="0"/>
    <n v="204.36"/>
    <n v="204.36"/>
    <n v="0"/>
  </r>
  <r>
    <s v="2210"/>
    <s v="312010"/>
    <x v="0"/>
    <x v="129"/>
    <s v="0000"/>
    <s v="000"/>
    <s v="0000"/>
    <s v="USD"/>
    <s v="Water Service Corporation.Clinton W.Water.Acc Amort -  Def Chgs - M.Default Company.Default Reserve1.Default Reserve2"/>
    <s v="2210.312010.10.182007.0000.000.0000"/>
    <n v="0"/>
    <n v="1563.23"/>
    <n v="-1563.23"/>
    <n v="0"/>
    <n v="4.91"/>
    <n v="-4.91"/>
    <n v="0"/>
    <n v="19.759999999999991"/>
    <n v="-19.759999999999991"/>
    <n v="0"/>
    <n v="1582.99"/>
    <n v="-1582.99"/>
  </r>
  <r>
    <s v="2210"/>
    <s v="312015"/>
    <x v="0"/>
    <x v="129"/>
    <s v="0000"/>
    <s v="000"/>
    <s v="0000"/>
    <s v="USD"/>
    <s v="Water Service Corporation.Middlesboro W.Water.Acc Amort -  Def Chgs - M.Default Company.Default Reserve1.Default Reserve2"/>
    <s v="2210.312015.10.182007.0000.000.0000"/>
    <n v="701.4"/>
    <n v="12020.6"/>
    <n v="-11319.2"/>
    <n v="0"/>
    <n v="52.04"/>
    <n v="-52.04"/>
    <n v="0"/>
    <n v="2205.7999999999993"/>
    <n v="-2205.7999999999993"/>
    <n v="701.4"/>
    <n v="14226.4"/>
    <n v="-13525"/>
  </r>
  <r>
    <s v="2210"/>
    <s v="312040"/>
    <x v="1"/>
    <x v="129"/>
    <s v="0000"/>
    <s v="000"/>
    <s v="0000"/>
    <s v="USD"/>
    <s v="Water Service Corporation.Water Serv Corp Kentucky .BS Combined.Acc Amort -  Def Chgs - M.Default Company.Default Reserve1.Default Reserve2"/>
    <s v="2210.312040.97.182007.0000.000.0000"/>
    <n v="10447.39"/>
    <n v="10447.39"/>
    <n v="0"/>
    <n v="0"/>
    <n v="0"/>
    <n v="0"/>
    <n v="0"/>
    <n v="0"/>
    <n v="0"/>
    <n v="10447.39"/>
    <n v="10447.39"/>
    <n v="0"/>
  </r>
  <r>
    <s v="2210"/>
    <s v="312015"/>
    <x v="0"/>
    <x v="130"/>
    <s v="0000"/>
    <s v="000"/>
    <s v="0000"/>
    <s v="USD"/>
    <s v="Water Service Corporation.Middlesboro W.Water.Acc Amort -  Def Chgs - O.Default Company.Default Reserve1.Default Reserve2"/>
    <s v="2210.312015.10.182015.0000.000.0000"/>
    <n v="0"/>
    <n v="2750"/>
    <n v="-2750"/>
    <n v="0"/>
    <n v="0"/>
    <n v="0"/>
    <n v="0"/>
    <n v="0"/>
    <n v="0"/>
    <n v="0"/>
    <n v="2750"/>
    <n v="-2750"/>
  </r>
  <r>
    <s v="2210"/>
    <s v="312040"/>
    <x v="1"/>
    <x v="130"/>
    <s v="0000"/>
    <s v="000"/>
    <s v="0000"/>
    <s v="USD"/>
    <s v="Water Service Corporation.Water Serv Corp Kentucky .BS Combined.Acc Amort -  Def Chgs - O.Default Company.Default Reserve1.Default Reserve2"/>
    <s v="2210.312040.97.182015.0000.000.0000"/>
    <n v="2750"/>
    <n v="2750"/>
    <n v="0"/>
    <n v="0"/>
    <n v="0"/>
    <n v="0"/>
    <n v="0"/>
    <n v="0"/>
    <n v="0"/>
    <n v="2750"/>
    <n v="2750"/>
    <n v="0"/>
  </r>
  <r>
    <s v="2210"/>
    <s v="312010"/>
    <x v="7"/>
    <x v="131"/>
    <s v="0000"/>
    <s v="000"/>
    <s v="0000"/>
    <s v="USD"/>
    <s v="Water Service Corporation.Clinton W.Water - Allocation.Other Non-Current Assets.Default Company.Default Reserve1.Default Reserve2"/>
    <s v="2210.312010.71.194006.0000.000.0000"/>
    <n v="0"/>
    <n v="0"/>
    <n v="0"/>
    <n v="67556.710000000006"/>
    <n v="67805.66"/>
    <n v="-248.94999999999709"/>
    <n v="84593.18"/>
    <n v="67805.66"/>
    <n v="16787.51999999999"/>
    <n v="84593.18"/>
    <n v="67805.66"/>
    <n v="16787.51999999999"/>
  </r>
  <r>
    <s v="2210"/>
    <s v="312015"/>
    <x v="7"/>
    <x v="131"/>
    <s v="0000"/>
    <s v="000"/>
    <s v="0000"/>
    <s v="USD"/>
    <s v="Water Service Corporation.Middlesboro W.Water - Allocation.Other Non-Current Assets.Default Company.Default Reserve1.Default Reserve2"/>
    <s v="2210.312015.71.194006.0000.000.0000"/>
    <n v="0"/>
    <n v="0"/>
    <n v="0"/>
    <n v="638514.06999999995"/>
    <n v="643652.31000000006"/>
    <n v="-5138.2400000001071"/>
    <n v="801874.17"/>
    <n v="643652.31000000006"/>
    <n v="158221.85999999999"/>
    <n v="801874.17"/>
    <n v="643652.31000000006"/>
    <n v="158221.85999999999"/>
  </r>
  <r>
    <s v="2210"/>
    <s v="312000"/>
    <x v="5"/>
    <x v="132"/>
    <s v="0000"/>
    <s v="000"/>
    <s v="0000"/>
    <s v="USD"/>
    <s v="Water Service Corporation.State of KY Cost Center.Cost Center - Regional.Trade Accounts Payable - .Default Company.Default Reserve1.Default Reserve2"/>
    <s v="2210.312000.91.221102.0000.000.0000"/>
    <n v="70407.64"/>
    <n v="87458.05"/>
    <n v="-17050.410000000003"/>
    <n v="11603.71"/>
    <n v="15772.94"/>
    <n v="-4169.2300000000014"/>
    <n v="58538.8"/>
    <n v="69840.759999999995"/>
    <n v="-11301.959999999992"/>
    <n v="128946.44"/>
    <n v="157298.81"/>
    <n v="-28352.369999999995"/>
  </r>
  <r>
    <s v="2210"/>
    <s v="312005"/>
    <x v="0"/>
    <x v="132"/>
    <s v="0000"/>
    <s v="000"/>
    <s v="0000"/>
    <s v="USD"/>
    <s v="Water Service Corporation.Water Serv Corp Kentucky.Water.Trade Accounts Payable - .Default Company.Default Reserve1.Default Reserve2"/>
    <s v="2210.312005.10.221102.0000.000.0000"/>
    <n v="28011.13"/>
    <n v="48784.88"/>
    <n v="-20773.749999999996"/>
    <n v="9596.89"/>
    <n v="24290.26"/>
    <n v="-14693.369999999999"/>
    <n v="104232.07"/>
    <n v="98151.69"/>
    <n v="6080.3800000000047"/>
    <n v="132243.20000000001"/>
    <n v="146936.57"/>
    <n v="-14693.369999999995"/>
  </r>
  <r>
    <s v="2210"/>
    <s v="312010"/>
    <x v="0"/>
    <x v="132"/>
    <s v="0000"/>
    <s v="000"/>
    <s v="0000"/>
    <s v="USD"/>
    <s v="Water Service Corporation.Clinton W.Water.Trade Accounts Payable - .Default Company.Default Reserve1.Default Reserve2"/>
    <s v="2210.312010.10.221102.0000.000.0000"/>
    <n v="90610.9"/>
    <n v="91989.14"/>
    <n v="-1378.2400000000052"/>
    <n v="19759.080000000002"/>
    <n v="22983.08"/>
    <n v="-3224"/>
    <n v="373378.11"/>
    <n v="401685.25"/>
    <n v="-28307.140000000014"/>
    <n v="463989.01"/>
    <n v="493674.39"/>
    <n v="-29685.380000000005"/>
  </r>
  <r>
    <s v="2210"/>
    <s v="312015"/>
    <x v="0"/>
    <x v="132"/>
    <s v="0000"/>
    <s v="000"/>
    <s v="0000"/>
    <s v="USD"/>
    <s v="Water Service Corporation.Middlesboro W.Water.Trade Accounts Payable - .Default Company.Default Reserve1.Default Reserve2"/>
    <s v="2210.312015.10.221102.0000.000.0000"/>
    <n v="298369.93"/>
    <n v="326564.42"/>
    <n v="-28194.489999999991"/>
    <n v="125118.24"/>
    <n v="126120.56"/>
    <n v="-1002.3199999999924"/>
    <n v="1576005.55"/>
    <n v="1615850.09"/>
    <n v="-39844.540000000037"/>
    <n v="1874375.48"/>
    <n v="1942414.51"/>
    <n v="-68039.030000000028"/>
  </r>
  <r>
    <s v="2210"/>
    <s v="312020"/>
    <x v="8"/>
    <x v="132"/>
    <s v="0000"/>
    <s v="000"/>
    <s v="0000"/>
    <s v="USD"/>
    <s v="Water Service Corporation.Clinton S.Wastewater.Trade Accounts Payable - .Default Company.Default Reserve1.Default Reserve2"/>
    <s v="2210.312020.15.221102.0000.000.0000"/>
    <n v="160740.15"/>
    <n v="166657.65"/>
    <n v="-5917.5"/>
    <n v="63820.97"/>
    <n v="65145.97"/>
    <n v="-1325"/>
    <n v="281807.68000000005"/>
    <n v="295295.15000000002"/>
    <n v="-13487.469999999972"/>
    <n v="442547.83"/>
    <n v="461952.8"/>
    <n v="-19404.969999999972"/>
  </r>
  <r>
    <s v="2210"/>
    <s v="312030"/>
    <x v="8"/>
    <x v="132"/>
    <s v="0000"/>
    <s v="000"/>
    <s v="0000"/>
    <s v="USD"/>
    <s v="Water Service Corporation.Middlesboro S.Wastewater.Trade Accounts Payable - .Default Company.Default Reserve1.Default Reserve2"/>
    <s v="2210.312030.15.221102.0000.000.0000"/>
    <n v="1128780.22"/>
    <n v="1128780.22"/>
    <n v="0"/>
    <n v="539112.99"/>
    <n v="539112.99"/>
    <n v="0"/>
    <n v="2077671.9000000001"/>
    <n v="2077671.9000000001"/>
    <n v="0"/>
    <n v="3206452.12"/>
    <n v="3206452.12"/>
    <n v="0"/>
  </r>
  <r>
    <s v="2210"/>
    <s v="312040"/>
    <x v="1"/>
    <x v="132"/>
    <s v="0000"/>
    <s v="000"/>
    <s v="0000"/>
    <s v="USD"/>
    <s v="Water Service Corporation.Water Serv Corp Kentucky .BS Combined.Trade Accounts Payable - .Default Company.Default Reserve1.Default Reserve2"/>
    <s v="2210.312040.97.221102.0000.000.0000"/>
    <n v="4774482.42"/>
    <n v="4774482.42"/>
    <n v="0"/>
    <n v="37807.01"/>
    <n v="37807.01"/>
    <n v="0"/>
    <n v="183889.78000000026"/>
    <n v="183889.78000000026"/>
    <n v="0"/>
    <n v="4958372.2"/>
    <n v="4958372.2"/>
    <n v="0"/>
  </r>
  <r>
    <s v="2210"/>
    <s v="312000"/>
    <x v="5"/>
    <x v="133"/>
    <s v="0000"/>
    <s v="000"/>
    <s v="0000"/>
    <s v="USD"/>
    <s v="Water Service Corporation.State of KY Cost Center.Cost Center - Regional.Trade Accounts Payable RN.Default Company.Default Reserve1.Default Reserve2"/>
    <s v="2210.312000.91.221103.0000.000.0000"/>
    <n v="3521.06"/>
    <n v="3521.06"/>
    <n v="0"/>
    <n v="0"/>
    <n v="0"/>
    <n v="0"/>
    <n v="0"/>
    <n v="0"/>
    <n v="0"/>
    <n v="3521.06"/>
    <n v="3521.06"/>
    <n v="0"/>
  </r>
  <r>
    <s v="2210"/>
    <s v="312005"/>
    <x v="0"/>
    <x v="133"/>
    <s v="0000"/>
    <s v="000"/>
    <s v="0000"/>
    <s v="USD"/>
    <s v="Water Service Corporation.Water Serv Corp Kentucky.Water.Trade Accounts Payable RN.Default Company.Default Reserve1.Default Reserve2"/>
    <s v="2210.312005.10.221103.0000.000.0000"/>
    <n v="0"/>
    <n v="0"/>
    <n v="0"/>
    <n v="0"/>
    <n v="0"/>
    <n v="0"/>
    <n v="2700.92"/>
    <n v="2700.92"/>
    <n v="0"/>
    <n v="2700.92"/>
    <n v="2700.92"/>
    <n v="0"/>
  </r>
  <r>
    <s v="2210"/>
    <s v="312010"/>
    <x v="0"/>
    <x v="133"/>
    <s v="0000"/>
    <s v="000"/>
    <s v="0000"/>
    <s v="USD"/>
    <s v="Water Service Corporation.Clinton W.Water.Trade Accounts Payable RN.Default Company.Default Reserve1.Default Reserve2"/>
    <s v="2210.312010.10.221103.0000.000.0000"/>
    <n v="680.21"/>
    <n v="680.21"/>
    <n v="0"/>
    <n v="231.54"/>
    <n v="231.54"/>
    <n v="0"/>
    <n v="69673"/>
    <n v="69673"/>
    <n v="0"/>
    <n v="70353.210000000006"/>
    <n v="70353.210000000006"/>
    <n v="0"/>
  </r>
  <r>
    <s v="2210"/>
    <s v="312015"/>
    <x v="0"/>
    <x v="133"/>
    <s v="0000"/>
    <s v="000"/>
    <s v="0000"/>
    <s v="USD"/>
    <s v="Water Service Corporation.Middlesboro W.Water.Trade Accounts Payable RN.Default Company.Default Reserve1.Default Reserve2"/>
    <s v="2210.312015.10.221103.0000.000.0000"/>
    <n v="13095.47"/>
    <n v="14626.36"/>
    <n v="-1530.8900000000012"/>
    <n v="6147.52"/>
    <n v="10759.52"/>
    <n v="-4612"/>
    <n v="176618.11"/>
    <n v="179699.46000000002"/>
    <n v="-3081.3500000000349"/>
    <n v="189713.58"/>
    <n v="194325.82"/>
    <n v="-4612.2400000000198"/>
  </r>
  <r>
    <s v="2210"/>
    <s v="312020"/>
    <x v="8"/>
    <x v="133"/>
    <s v="0000"/>
    <s v="000"/>
    <s v="0000"/>
    <s v="USD"/>
    <s v="Water Service Corporation.Clinton S.Wastewater.Trade Accounts Payable RN.Default Company.Default Reserve1.Default Reserve2"/>
    <s v="2210.312020.15.221103.0000.000.0000"/>
    <n v="600"/>
    <n v="600"/>
    <n v="0"/>
    <n v="0"/>
    <n v="0"/>
    <n v="0"/>
    <n v="0"/>
    <n v="0"/>
    <n v="0"/>
    <n v="600"/>
    <n v="600"/>
    <n v="0"/>
  </r>
  <r>
    <s v="2210"/>
    <s v="312040"/>
    <x v="1"/>
    <x v="133"/>
    <s v="0000"/>
    <s v="000"/>
    <s v="0000"/>
    <s v="USD"/>
    <s v="Water Service Corporation.Water Serv Corp Kentucky .BS Combined.Trade Accounts Payable RN.Default Company.Default Reserve1.Default Reserve2"/>
    <s v="2210.312040.97.221103.0000.000.0000"/>
    <n v="450225.81"/>
    <n v="450225.81"/>
    <n v="0"/>
    <n v="0"/>
    <n v="0"/>
    <n v="0"/>
    <n v="0"/>
    <n v="0"/>
    <n v="0"/>
    <n v="450225.81"/>
    <n v="450225.81"/>
    <n v="0"/>
  </r>
  <r>
    <s v="2210"/>
    <s v="312005"/>
    <x v="0"/>
    <x v="134"/>
    <s v="0000"/>
    <s v="000"/>
    <s v="0000"/>
    <s v="USD"/>
    <s v="Water Service Corporation.Water Serv Corp Kentucky.Water.Receipt Clearing.Default Company.Default Reserve1.Default Reserve2"/>
    <s v="2210.312005.10.221104.0000.000.0000"/>
    <n v="0"/>
    <n v="0"/>
    <n v="0"/>
    <n v="0"/>
    <n v="0"/>
    <n v="0"/>
    <n v="2716.66"/>
    <n v="2716.66"/>
    <n v="0"/>
    <n v="2716.66"/>
    <n v="2716.66"/>
    <n v="0"/>
  </r>
  <r>
    <s v="2210"/>
    <s v="312010"/>
    <x v="0"/>
    <x v="134"/>
    <s v="0000"/>
    <s v="000"/>
    <s v="0000"/>
    <s v="USD"/>
    <s v="Water Service Corporation.Clinton W.Water.Receipt Clearing.Default Company.Default Reserve1.Default Reserve2"/>
    <s v="2210.312010.10.221104.0000.000.0000"/>
    <n v="680.21"/>
    <n v="680.21"/>
    <n v="0"/>
    <n v="274.91000000000003"/>
    <n v="274.91000000000003"/>
    <n v="0"/>
    <n v="69793.759999999995"/>
    <n v="69793.759999999995"/>
    <n v="0"/>
    <n v="70473.97"/>
    <n v="70473.97"/>
    <n v="0"/>
  </r>
  <r>
    <s v="2210"/>
    <s v="312015"/>
    <x v="0"/>
    <x v="134"/>
    <s v="0000"/>
    <s v="000"/>
    <s v="0000"/>
    <s v="USD"/>
    <s v="Water Service Corporation.Middlesboro W.Water.Receipt Clearing.Default Company.Default Reserve1.Default Reserve2"/>
    <s v="2210.312015.10.221104.0000.000.0000"/>
    <n v="14751.36"/>
    <n v="14751.36"/>
    <n v="0"/>
    <n v="10591.4"/>
    <n v="10591.4"/>
    <n v="0"/>
    <n v="128396.46999999999"/>
    <n v="128396.46999999999"/>
    <n v="0"/>
    <n v="143147.82999999999"/>
    <n v="143147.82999999999"/>
    <n v="0"/>
  </r>
  <r>
    <s v="2210"/>
    <s v="312020"/>
    <x v="8"/>
    <x v="134"/>
    <s v="0000"/>
    <s v="000"/>
    <s v="0000"/>
    <s v="USD"/>
    <s v="Water Service Corporation.Clinton S.Wastewater.Receipt Clearing.Default Company.Default Reserve1.Default Reserve2"/>
    <s v="2210.312020.15.221104.0000.000.0000"/>
    <n v="600"/>
    <n v="600"/>
    <n v="0"/>
    <n v="0"/>
    <n v="0"/>
    <n v="0"/>
    <n v="0"/>
    <n v="0"/>
    <n v="0"/>
    <n v="600"/>
    <n v="600"/>
    <n v="0"/>
  </r>
  <r>
    <s v="2210"/>
    <s v="312000"/>
    <x v="5"/>
    <x v="135"/>
    <s v="0000"/>
    <s v="000"/>
    <s v="0000"/>
    <s v="USD"/>
    <s v="Water Service Corporation.State of KY Cost Center.Cost Center - Regional.Accounts Payable - Other.Default Company.Default Reserve1.Default Reserve2"/>
    <s v="2210.312000.91.221203.0000.000.0000"/>
    <n v="22870.47"/>
    <n v="29353.72"/>
    <n v="-6483.25"/>
    <n v="1910.78"/>
    <n v="0"/>
    <n v="1910.78"/>
    <n v="11559.489999999998"/>
    <n v="5076.239999999998"/>
    <n v="6483.25"/>
    <n v="34429.96"/>
    <n v="34429.96"/>
    <n v="0"/>
  </r>
  <r>
    <s v="2210"/>
    <s v="312005"/>
    <x v="0"/>
    <x v="135"/>
    <s v="0000"/>
    <s v="000"/>
    <s v="0000"/>
    <s v="USD"/>
    <s v="Water Service Corporation.Water Serv Corp Kentucky.Water.Accounts Payable - Other.Default Company.Default Reserve1.Default Reserve2"/>
    <s v="2210.312005.10.221203.0000.000.0000"/>
    <n v="83994.82"/>
    <n v="109329.32"/>
    <n v="-25334.5"/>
    <n v="41375.379999999997"/>
    <n v="38297.14"/>
    <n v="3078.239999999998"/>
    <n v="207703.95"/>
    <n v="170436.94"/>
    <n v="37267.010000000009"/>
    <n v="291698.77"/>
    <n v="279766.26"/>
    <n v="11932.510000000009"/>
  </r>
  <r>
    <s v="2210"/>
    <s v="312010"/>
    <x v="0"/>
    <x v="135"/>
    <s v="0000"/>
    <s v="000"/>
    <s v="0000"/>
    <s v="USD"/>
    <s v="Water Service Corporation.Clinton W.Water.Accounts Payable - Other.Default Company.Default Reserve1.Default Reserve2"/>
    <s v="2210.312010.10.221203.0000.000.0000"/>
    <n v="610.17999999999995"/>
    <n v="610.17999999999995"/>
    <n v="0"/>
    <n v="0"/>
    <n v="0"/>
    <n v="0"/>
    <n v="5567.69"/>
    <n v="5567.69"/>
    <n v="0"/>
    <n v="6177.87"/>
    <n v="6177.87"/>
    <n v="0"/>
  </r>
  <r>
    <s v="2210"/>
    <s v="312015"/>
    <x v="0"/>
    <x v="135"/>
    <s v="0000"/>
    <s v="000"/>
    <s v="0000"/>
    <s v="USD"/>
    <s v="Water Service Corporation.Middlesboro W.Water.Accounts Payable - Other.Default Company.Default Reserve1.Default Reserve2"/>
    <s v="2210.312015.10.221203.0000.000.0000"/>
    <n v="10764.07"/>
    <n v="10764.07"/>
    <n v="0"/>
    <n v="0"/>
    <n v="319.14999999999998"/>
    <n v="-319.14999999999998"/>
    <n v="16167.73"/>
    <n v="16742.060000000001"/>
    <n v="-574.33000000000175"/>
    <n v="26931.8"/>
    <n v="27506.13"/>
    <n v="-574.33000000000175"/>
  </r>
  <r>
    <s v="2210"/>
    <s v="312020"/>
    <x v="8"/>
    <x v="135"/>
    <s v="0000"/>
    <s v="000"/>
    <s v="0000"/>
    <s v="USD"/>
    <s v="Water Service Corporation.Clinton S.Wastewater.Accounts Payable - Other.Default Company.Default Reserve1.Default Reserve2"/>
    <s v="2210.312020.15.221203.0000.000.0000"/>
    <n v="1170.77"/>
    <n v="380.6"/>
    <n v="790.17"/>
    <n v="0"/>
    <n v="78.83"/>
    <n v="-78.83"/>
    <n v="4900.7700000000004"/>
    <n v="5123.7599999999993"/>
    <n v="-222.98999999999887"/>
    <n v="6071.54"/>
    <n v="5504.36"/>
    <n v="567.18000000000029"/>
  </r>
  <r>
    <s v="2210"/>
    <s v="312030"/>
    <x v="8"/>
    <x v="135"/>
    <s v="0000"/>
    <s v="000"/>
    <s v="0000"/>
    <s v="USD"/>
    <s v="Water Service Corporation.Middlesboro S.Wastewater.Accounts Payable - Other.Default Company.Default Reserve1.Default Reserve2"/>
    <s v="2210.312030.15.221203.0000.000.0000"/>
    <n v="8078.07"/>
    <n v="167.04"/>
    <n v="7911.03"/>
    <n v="0"/>
    <n v="917.11"/>
    <n v="-917.11"/>
    <n v="0"/>
    <n v="3491.04"/>
    <n v="-3491.04"/>
    <n v="8078.07"/>
    <n v="3658.08"/>
    <n v="4419.99"/>
  </r>
  <r>
    <s v="2210"/>
    <s v="312040"/>
    <x v="1"/>
    <x v="135"/>
    <s v="0000"/>
    <s v="000"/>
    <s v="0000"/>
    <s v="USD"/>
    <s v="Water Service Corporation.Water Serv Corp Kentucky .BS Combined.Accounts Payable - Other.Default Company.Default Reserve1.Default Reserve2"/>
    <s v="2210.312040.97.221203.0000.000.0000"/>
    <n v="1207335.18"/>
    <n v="1787393.82"/>
    <n v="-580058.64000000013"/>
    <n v="209334.12"/>
    <n v="211044.43"/>
    <n v="-1710.3099999999977"/>
    <n v="368109.97"/>
    <n v="596401.07000000007"/>
    <n v="-228291.10000000009"/>
    <n v="1575445.15"/>
    <n v="2383794.89"/>
    <n v="-808349.74000000022"/>
  </r>
  <r>
    <s v="2210"/>
    <s v="312000"/>
    <x v="5"/>
    <x v="136"/>
    <s v="0000"/>
    <s v="000"/>
    <s v="0000"/>
    <s v="USD"/>
    <s v="Water Service Corporation.State of KY Cost Center.Cost Center - Regional.Accrued Expenses.Default Company.Default Reserve1.Default Reserve2"/>
    <s v="2210.312000.91.222101.0000.000.0000"/>
    <n v="10513.13"/>
    <n v="10513.13"/>
    <n v="0"/>
    <n v="18159.3"/>
    <n v="17513.259999999998"/>
    <n v="646.04000000000087"/>
    <n v="47973.83"/>
    <n v="51904.18"/>
    <n v="-3930.3499999999985"/>
    <n v="58486.96"/>
    <n v="62417.31"/>
    <n v="-3930.3499999999985"/>
  </r>
  <r>
    <s v="2210"/>
    <s v="312010"/>
    <x v="0"/>
    <x v="136"/>
    <s v="0000"/>
    <s v="000"/>
    <s v="0000"/>
    <s v="USD"/>
    <s v="Water Service Corporation.Clinton W.Water.Accrued Expenses.Default Company.Default Reserve1.Default Reserve2"/>
    <s v="2210.312010.10.222101.0000.000.0000"/>
    <n v="0"/>
    <n v="3780.63"/>
    <n v="-3780.63"/>
    <n v="0"/>
    <n v="0"/>
    <n v="0"/>
    <n v="3780.63"/>
    <n v="0"/>
    <n v="3780.63"/>
    <n v="3780.63"/>
    <n v="3780.63"/>
    <n v="0"/>
  </r>
  <r>
    <s v="2210"/>
    <s v="312015"/>
    <x v="0"/>
    <x v="136"/>
    <s v="0000"/>
    <s v="000"/>
    <s v="0000"/>
    <s v="USD"/>
    <s v="Water Service Corporation.Middlesboro W.Water.Accrued Expenses.Default Company.Default Reserve1.Default Reserve2"/>
    <s v="2210.312015.10.222101.0000.000.0000"/>
    <n v="974.45"/>
    <n v="9856.11"/>
    <n v="-8881.66"/>
    <n v="0"/>
    <n v="0"/>
    <n v="0"/>
    <n v="9101.16"/>
    <n v="219.5"/>
    <n v="8881.66"/>
    <n v="10075.61"/>
    <n v="10075.61"/>
    <n v="0"/>
  </r>
  <r>
    <s v="2210"/>
    <s v="312020"/>
    <x v="8"/>
    <x v="136"/>
    <s v="0000"/>
    <s v="000"/>
    <s v="0000"/>
    <s v="USD"/>
    <s v="Water Service Corporation.Clinton S.Wastewater.Accrued Expenses.Default Company.Default Reserve1.Default Reserve2"/>
    <s v="2210.312020.15.222101.0000.000.0000"/>
    <n v="678.62"/>
    <n v="8122"/>
    <n v="-7443.38"/>
    <n v="0"/>
    <n v="0"/>
    <n v="0"/>
    <n v="7443.38"/>
    <n v="0"/>
    <n v="7443.38"/>
    <n v="8122"/>
    <n v="8122"/>
    <n v="0"/>
  </r>
  <r>
    <s v="2210"/>
    <s v="312030"/>
    <x v="8"/>
    <x v="136"/>
    <s v="0000"/>
    <s v="000"/>
    <s v="0000"/>
    <s v="USD"/>
    <s v="Water Service Corporation.Middlesboro S.Wastewater.Accrued Expenses.Default Company.Default Reserve1.Default Reserve2"/>
    <s v="2210.312030.15.222101.0000.000.0000"/>
    <n v="5736.32"/>
    <n v="6825.4"/>
    <n v="-1089.08"/>
    <n v="0"/>
    <n v="0"/>
    <n v="0"/>
    <n v="1089.08"/>
    <n v="0"/>
    <n v="1089.08"/>
    <n v="6825.4"/>
    <n v="6825.4"/>
    <n v="0"/>
  </r>
  <r>
    <s v="2210"/>
    <s v="312010"/>
    <x v="0"/>
    <x v="137"/>
    <s v="0000"/>
    <s v="000"/>
    <s v="0000"/>
    <s v="USD"/>
    <s v="Water Service Corporation.Clinton W.Water.Accrued Electric.Default Company.Default Reserve1.Default Reserve2"/>
    <s v="2210.312010.10.222102.0000.000.0000"/>
    <n v="15566.71"/>
    <n v="15566.71"/>
    <n v="0"/>
    <n v="7626.36"/>
    <n v="5755.96"/>
    <n v="1870.3999999999996"/>
    <n v="36906.959999999999"/>
    <n v="39189.31"/>
    <n v="-2282.3499999999985"/>
    <n v="52473.67"/>
    <n v="54756.02"/>
    <n v="-2282.3499999999985"/>
  </r>
  <r>
    <s v="2210"/>
    <s v="312015"/>
    <x v="0"/>
    <x v="137"/>
    <s v="0000"/>
    <s v="000"/>
    <s v="0000"/>
    <s v="USD"/>
    <s v="Water Service Corporation.Middlesboro W.Water.Accrued Electric.Default Company.Default Reserve1.Default Reserve2"/>
    <s v="2210.312015.10.222102.0000.000.0000"/>
    <n v="63480.31"/>
    <n v="63480.31"/>
    <n v="0"/>
    <n v="18277.64"/>
    <n v="20982.47"/>
    <n v="-2704.8300000000017"/>
    <n v="73846.87"/>
    <n v="81755.5"/>
    <n v="-7908.6300000000047"/>
    <n v="137327.18"/>
    <n v="145235.81"/>
    <n v="-7908.6300000000047"/>
  </r>
  <r>
    <s v="2210"/>
    <s v="312020"/>
    <x v="8"/>
    <x v="137"/>
    <s v="0000"/>
    <s v="000"/>
    <s v="0000"/>
    <s v="USD"/>
    <s v="Water Service Corporation.Clinton S.Wastewater.Accrued Electric.Default Company.Default Reserve1.Default Reserve2"/>
    <s v="2210.312020.15.222102.0000.000.0000"/>
    <n v="30477.67"/>
    <n v="30477.67"/>
    <n v="0"/>
    <n v="11100.95"/>
    <n v="3885.25"/>
    <n v="7215.7000000000007"/>
    <n v="65282.75"/>
    <n v="65306.91"/>
    <n v="-24.160000000003492"/>
    <n v="95760.42"/>
    <n v="95784.58"/>
    <n v="-24.160000000003492"/>
  </r>
  <r>
    <s v="2210"/>
    <s v="312015"/>
    <x v="0"/>
    <x v="138"/>
    <s v="0000"/>
    <s v="000"/>
    <s v="0000"/>
    <s v="USD"/>
    <s v="Water Service Corporation.Middlesboro W.Water.Accrued Water.Default Company.Default Reserve1.Default Reserve2"/>
    <s v="2210.312015.10.222103.0000.000.0000"/>
    <n v="1000"/>
    <n v="1000"/>
    <n v="0"/>
    <n v="9924.77"/>
    <n v="20191.77"/>
    <n v="-10267"/>
    <n v="31124.77"/>
    <n v="41391.769999999997"/>
    <n v="-10266.999999999996"/>
    <n v="32124.77"/>
    <n v="42391.77"/>
    <n v="-10266.999999999996"/>
  </r>
  <r>
    <s v="2210"/>
    <s v="312000"/>
    <x v="5"/>
    <x v="139"/>
    <s v="0000"/>
    <s v="000"/>
    <s v="0000"/>
    <s v="USD"/>
    <s v="Water Service Corporation.State of KY Cost Center.Cost Center - Regional.Bonus Accrual.Default Company.Default Reserve1.Default Reserve2"/>
    <s v="2210.312000.91.222202.0000.000.0000"/>
    <n v="0"/>
    <n v="0"/>
    <n v="0"/>
    <n v="0"/>
    <n v="0"/>
    <n v="0"/>
    <n v="2000"/>
    <n v="2000"/>
    <n v="0"/>
    <n v="2000"/>
    <n v="2000"/>
    <n v="0"/>
  </r>
  <r>
    <s v="2210"/>
    <s v="312010"/>
    <x v="0"/>
    <x v="140"/>
    <s v="0000"/>
    <s v="000"/>
    <s v="0000"/>
    <s v="USD"/>
    <s v="Water Service Corporation.Clinton W.Water.Accrued Payroll.Default Company.Default Reserve1.Default Reserve2"/>
    <s v="2210.312010.10.222206.0000.000.0000"/>
    <n v="4749.54"/>
    <n v="5613.09"/>
    <n v="-863.55000000000018"/>
    <n v="0"/>
    <n v="0"/>
    <n v="0"/>
    <n v="6908.4100000000008"/>
    <n v="6044.8600000000006"/>
    <n v="863.55000000000018"/>
    <n v="11657.95"/>
    <n v="11657.95"/>
    <n v="0"/>
  </r>
  <r>
    <s v="2210"/>
    <s v="312015"/>
    <x v="0"/>
    <x v="140"/>
    <s v="0000"/>
    <s v="000"/>
    <s v="0000"/>
    <s v="USD"/>
    <s v="Water Service Corporation.Middlesboro W.Water.Accrued Payroll.Default Company.Default Reserve1.Default Reserve2"/>
    <s v="2210.312015.10.222206.0000.000.0000"/>
    <n v="40327.06"/>
    <n v="47659.25"/>
    <n v="-7332.1900000000023"/>
    <n v="0"/>
    <n v="0"/>
    <n v="0"/>
    <n v="58657.53"/>
    <n v="51325.34"/>
    <n v="7332.1900000000023"/>
    <n v="98984.59"/>
    <n v="98984.59"/>
    <n v="0"/>
  </r>
  <r>
    <s v="2210"/>
    <s v="312005"/>
    <x v="0"/>
    <x v="141"/>
    <s v="0000"/>
    <s v="000"/>
    <s v="0000"/>
    <s v="USD"/>
    <s v="Water Service Corporation.Water Serv Corp Kentucky.Water.Accrued Taxes General.Default Company.Default Reserve1.Default Reserve2"/>
    <s v="2210.312005.10.223101.0000.000.0000"/>
    <n v="355360"/>
    <n v="355360"/>
    <n v="0"/>
    <n v="54378.64"/>
    <n v="81567.960000000006"/>
    <n v="-27189.320000000007"/>
    <n v="244703.88"/>
    <n v="244703.88"/>
    <n v="0"/>
    <n v="600063.88"/>
    <n v="600063.88"/>
    <n v="0"/>
  </r>
  <r>
    <s v="2210"/>
    <s v="312010"/>
    <x v="0"/>
    <x v="141"/>
    <s v="0000"/>
    <s v="000"/>
    <s v="0000"/>
    <s v="USD"/>
    <s v="Water Service Corporation.Clinton W.Water.Accrued Taxes General.Default Company.Default Reserve1.Default Reserve2"/>
    <s v="2210.312010.10.223101.0000.000.0000"/>
    <n v="904.36"/>
    <n v="904.36"/>
    <n v="0"/>
    <n v="559.54999999999995"/>
    <n v="559.54999999999995"/>
    <n v="0"/>
    <n v="559.55000000000007"/>
    <n v="559.55000000000007"/>
    <n v="0"/>
    <n v="1463.91"/>
    <n v="1463.91"/>
    <n v="0"/>
  </r>
  <r>
    <s v="2210"/>
    <s v="312010"/>
    <x v="7"/>
    <x v="141"/>
    <s v="0000"/>
    <s v="000"/>
    <s v="0000"/>
    <s v="USD"/>
    <s v="Water Service Corporation.Clinton W.Water - Allocation.Accrued Taxes General.Default Company.Default Reserve1.Default Reserve2"/>
    <s v="2210.312010.71.223101.0000.000.0000"/>
    <n v="999.14"/>
    <n v="999.14"/>
    <n v="0"/>
    <n v="0"/>
    <n v="0"/>
    <n v="0"/>
    <n v="2717.1200000000003"/>
    <n v="2717.1200000000003"/>
    <n v="0"/>
    <n v="3716.26"/>
    <n v="3716.26"/>
    <n v="0"/>
  </r>
  <r>
    <s v="2210"/>
    <s v="312015"/>
    <x v="0"/>
    <x v="141"/>
    <s v="0000"/>
    <s v="000"/>
    <s v="0000"/>
    <s v="USD"/>
    <s v="Water Service Corporation.Middlesboro W.Water.Accrued Taxes General.Default Company.Default Reserve1.Default Reserve2"/>
    <s v="2210.312015.10.223101.0000.000.0000"/>
    <n v="416100.56"/>
    <n v="416100.56"/>
    <n v="0"/>
    <n v="156960.62"/>
    <n v="235440.93"/>
    <n v="-78480.31"/>
    <n v="392401.55"/>
    <n v="392401.55"/>
    <n v="0"/>
    <n v="808502.11"/>
    <n v="808502.11"/>
    <n v="0"/>
  </r>
  <r>
    <s v="2210"/>
    <s v="312015"/>
    <x v="7"/>
    <x v="141"/>
    <s v="0000"/>
    <s v="000"/>
    <s v="0000"/>
    <s v="USD"/>
    <s v="Water Service Corporation.Middlesboro W.Water - Allocation.Accrued Taxes General.Default Company.Default Reserve1.Default Reserve2"/>
    <s v="2210.312015.71.223101.0000.000.0000"/>
    <n v="9507.34"/>
    <n v="9507.34"/>
    <n v="0"/>
    <n v="0"/>
    <n v="0"/>
    <n v="0"/>
    <n v="25970.499999999996"/>
    <n v="25970.499999999996"/>
    <n v="0"/>
    <n v="35477.839999999997"/>
    <n v="35477.839999999997"/>
    <n v="0"/>
  </r>
  <r>
    <s v="2210"/>
    <s v="312020"/>
    <x v="8"/>
    <x v="141"/>
    <s v="0000"/>
    <s v="000"/>
    <s v="0000"/>
    <s v="USD"/>
    <s v="Water Service Corporation.Clinton S.Wastewater.Accrued Taxes General.Default Company.Default Reserve1.Default Reserve2"/>
    <s v="2210.312020.15.223101.0000.000.0000"/>
    <n v="82159.98"/>
    <n v="82159.98"/>
    <n v="0"/>
    <n v="28444.1"/>
    <n v="42666.15"/>
    <n v="-14222.050000000003"/>
    <n v="85332.3"/>
    <n v="85332.3"/>
    <n v="0"/>
    <n v="167492.28"/>
    <n v="167492.28"/>
    <n v="0"/>
  </r>
  <r>
    <s v="2210"/>
    <s v="312040"/>
    <x v="6"/>
    <x v="141"/>
    <s v="0000"/>
    <s v="000"/>
    <s v="0000"/>
    <s v="USD"/>
    <s v="Water Service Corporation.Water Serv Corp Kentucky .BS Combined - Allocation.Accrued Taxes General.Default Company.Default Reserve1.Default Reserve2"/>
    <s v="2210.312040.78.223101.0000.000.0000"/>
    <n v="8702.32"/>
    <n v="8702.32"/>
    <n v="0"/>
    <n v="0"/>
    <n v="0"/>
    <n v="0"/>
    <n v="0"/>
    <n v="0"/>
    <n v="0"/>
    <n v="8702.32"/>
    <n v="8702.32"/>
    <n v="0"/>
  </r>
  <r>
    <s v="2210"/>
    <s v="312040"/>
    <x v="1"/>
    <x v="141"/>
    <s v="0000"/>
    <s v="000"/>
    <s v="0000"/>
    <s v="USD"/>
    <s v="Water Service Corporation.Water Serv Corp Kentucky .BS Combined.Accrued Taxes General.Default Company.Default Reserve1.Default Reserve2"/>
    <s v="2210.312040.97.223101.0000.000.0000"/>
    <n v="528821.82999999996"/>
    <n v="528821.82999999996"/>
    <n v="0"/>
    <n v="205659.98"/>
    <n v="143940.37"/>
    <n v="61719.610000000015"/>
    <n v="479410.28"/>
    <n v="479410.28"/>
    <n v="0"/>
    <n v="1008232.11"/>
    <n v="1008232.11"/>
    <n v="0"/>
  </r>
  <r>
    <s v="2210"/>
    <s v="312010"/>
    <x v="7"/>
    <x v="142"/>
    <s v="0000"/>
    <s v="000"/>
    <s v="0000"/>
    <s v="USD"/>
    <s v="Water Service Corporation.Clinton W.Water - Allocation.Accrued Real Estate Prope.Default Company.Default Reserve1.Default Reserve2"/>
    <s v="2210.312010.71.223103.0000.000.0000"/>
    <n v="1643"/>
    <n v="1886.45"/>
    <n v="-243.45000000000005"/>
    <n v="0"/>
    <n v="0"/>
    <n v="0"/>
    <n v="1706.4299999999998"/>
    <n v="1462.9799999999998"/>
    <n v="243.45000000000005"/>
    <n v="3349.43"/>
    <n v="3349.43"/>
    <n v="0"/>
  </r>
  <r>
    <s v="2210"/>
    <s v="312015"/>
    <x v="7"/>
    <x v="142"/>
    <s v="0000"/>
    <s v="000"/>
    <s v="0000"/>
    <s v="USD"/>
    <s v="Water Service Corporation.Middlesboro W.Water - Allocation.Accrued Real Estate Prope.Default Company.Default Reserve1.Default Reserve2"/>
    <s v="2210.312015.71.223103.0000.000.0000"/>
    <n v="15664.13"/>
    <n v="17997.7"/>
    <n v="-2333.5700000000015"/>
    <n v="0"/>
    <n v="0"/>
    <n v="0"/>
    <n v="16310.610000000002"/>
    <n v="13977.04"/>
    <n v="2333.5700000000015"/>
    <n v="31974.74"/>
    <n v="31974.74"/>
    <n v="0"/>
  </r>
  <r>
    <s v="2210"/>
    <s v="312040"/>
    <x v="6"/>
    <x v="142"/>
    <s v="0000"/>
    <s v="000"/>
    <s v="0000"/>
    <s v="USD"/>
    <s v="Water Service Corporation.Water Serv Corp Kentucky .BS Combined - Allocation.Accrued Real Estate Prope.Default Company.Default Reserve1.Default Reserve2"/>
    <s v="2210.312040.78.223103.0000.000.0000"/>
    <n v="37277.910000000003"/>
    <n v="37277.910000000003"/>
    <n v="0"/>
    <n v="0"/>
    <n v="0"/>
    <n v="0"/>
    <n v="0"/>
    <n v="0"/>
    <n v="0"/>
    <n v="37277.910000000003"/>
    <n v="37277.910000000003"/>
    <n v="0"/>
  </r>
  <r>
    <s v="2210"/>
    <s v="312040"/>
    <x v="1"/>
    <x v="142"/>
    <s v="0000"/>
    <s v="000"/>
    <s v="0000"/>
    <s v="USD"/>
    <s v="Water Service Corporation.Water Serv Corp Kentucky .BS Combined.Accrued Real Estate Prope.Default Company.Default Reserve1.Default Reserve2"/>
    <s v="2210.312040.97.223103.0000.000.0000"/>
    <n v="0"/>
    <n v="137280"/>
    <n v="-137280"/>
    <n v="1067"/>
    <n v="0"/>
    <n v="1067"/>
    <n v="1067"/>
    <n v="0"/>
    <n v="1067"/>
    <n v="1067"/>
    <n v="137280"/>
    <n v="-136213"/>
  </r>
  <r>
    <s v="2210"/>
    <s v="312010"/>
    <x v="7"/>
    <x v="143"/>
    <s v="0000"/>
    <s v="000"/>
    <s v="0000"/>
    <s v="USD"/>
    <s v="Water Service Corporation.Clinton W.Water - Allocation.Accrued Franchise Tax A.Default Company.Default Reserve1.Default Reserve2"/>
    <s v="2210.312010.71.223105.0000.000.0000"/>
    <n v="0"/>
    <n v="0"/>
    <n v="0"/>
    <n v="0"/>
    <n v="0"/>
    <n v="0"/>
    <n v="0"/>
    <n v="0"/>
    <n v="0"/>
    <n v="0"/>
    <n v="0"/>
    <n v="0"/>
  </r>
  <r>
    <s v="2210"/>
    <s v="312015"/>
    <x v="7"/>
    <x v="143"/>
    <s v="0000"/>
    <s v="000"/>
    <s v="0000"/>
    <s v="USD"/>
    <s v="Water Service Corporation.Middlesboro W.Water - Allocation.Accrued Franchise Tax A.Default Company.Default Reserve1.Default Reserve2"/>
    <s v="2210.312015.71.223105.0000.000.0000"/>
    <n v="0.36"/>
    <n v="0.32"/>
    <n v="3.999999999999998E-2"/>
    <n v="0.16"/>
    <n v="0.16"/>
    <n v="0"/>
    <n v="0.6"/>
    <n v="0.60000000000000009"/>
    <n v="0"/>
    <n v="0.96"/>
    <n v="0.92"/>
    <n v="3.9999999999999925E-2"/>
  </r>
  <r>
    <s v="2210"/>
    <s v="312040"/>
    <x v="6"/>
    <x v="143"/>
    <s v="0000"/>
    <s v="000"/>
    <s v="0000"/>
    <s v="USD"/>
    <s v="Water Service Corporation.Water Serv Corp Kentucky .BS Combined - Allocation.Accrued Franchise Tax A.Default Company.Default Reserve1.Default Reserve2"/>
    <s v="2210.312040.78.223105.0000.000.0000"/>
    <n v="0.9"/>
    <n v="0.9"/>
    <n v="0"/>
    <n v="0"/>
    <n v="0"/>
    <n v="0"/>
    <n v="0"/>
    <n v="0"/>
    <n v="0"/>
    <n v="0.9"/>
    <n v="0.9"/>
    <n v="0"/>
  </r>
  <r>
    <s v="2210"/>
    <s v="312040"/>
    <x v="1"/>
    <x v="144"/>
    <s v="0000"/>
    <s v="000"/>
    <s v="0000"/>
    <s v="USD"/>
    <s v="Water Service Corporation.Water Serv Corp Kentucky .BS Combined.Accrued Utility and Commi.Default Company.Default Reserve1.Default Reserve2"/>
    <s v="2210.312040.97.223106.0000.000.0000"/>
    <n v="64.55"/>
    <n v="1386"/>
    <n v="-1321.45"/>
    <n v="0"/>
    <n v="114.6"/>
    <n v="-114.6"/>
    <n v="0"/>
    <n v="114.59999999999991"/>
    <n v="-114.59999999999991"/>
    <n v="64.55"/>
    <n v="1500.6"/>
    <n v="-1436.05"/>
  </r>
  <r>
    <s v="2210"/>
    <s v="312040"/>
    <x v="1"/>
    <x v="145"/>
    <s v="0000"/>
    <s v="000"/>
    <s v="0000"/>
    <s v="USD"/>
    <s v="Water Service Corporation.Water Serv Corp Kentucky .BS Combined.Accrued Sales Tax.Default Company.Default Reserve1.Default Reserve2"/>
    <s v="2210.312040.97.223205.0000.000.0000"/>
    <n v="122500.28"/>
    <n v="130492.64"/>
    <n v="-7992.3600000000006"/>
    <n v="15541.48"/>
    <n v="17416.759999999998"/>
    <n v="-1875.2799999999988"/>
    <n v="92505.72"/>
    <n v="99245.069999999992"/>
    <n v="-6739.3499999999913"/>
    <n v="215006"/>
    <n v="229737.71"/>
    <n v="-14731.709999999992"/>
  </r>
  <r>
    <s v="2210"/>
    <s v="312010"/>
    <x v="0"/>
    <x v="146"/>
    <s v="0000"/>
    <s v="000"/>
    <s v="0000"/>
    <s v="USD"/>
    <s v="Water Service Corporation.Clinton W.Water.Accrued Use Tax.Default Company.Default Reserve1.Default Reserve2"/>
    <s v="2210.312010.10.223206.0000.000.0000"/>
    <n v="1.8"/>
    <n v="1.8"/>
    <n v="0"/>
    <n v="0"/>
    <n v="0"/>
    <n v="0"/>
    <n v="85.26"/>
    <n v="85.26"/>
    <n v="0"/>
    <n v="87.06"/>
    <n v="87.06"/>
    <n v="0"/>
  </r>
  <r>
    <s v="2210"/>
    <s v="312010"/>
    <x v="7"/>
    <x v="146"/>
    <s v="0000"/>
    <s v="000"/>
    <s v="0000"/>
    <s v="USD"/>
    <s v="Water Service Corporation.Clinton W.Water - Allocation.Accrued Use Tax.Default Company.Default Reserve1.Default Reserve2"/>
    <s v="2210.312010.71.223206.0000.000.0000"/>
    <n v="4.55"/>
    <n v="5.21"/>
    <n v="-0.66000000000000014"/>
    <n v="2.61"/>
    <n v="2.62"/>
    <n v="-1.0000000000000231E-2"/>
    <n v="9.84"/>
    <n v="9.84"/>
    <n v="0"/>
    <n v="14.39"/>
    <n v="15.05"/>
    <n v="-0.66000000000000014"/>
  </r>
  <r>
    <s v="2210"/>
    <s v="312015"/>
    <x v="0"/>
    <x v="146"/>
    <s v="0000"/>
    <s v="000"/>
    <s v="0000"/>
    <s v="USD"/>
    <s v="Water Service Corporation.Middlesboro W.Water.Accrued Use Tax.Default Company.Default Reserve1.Default Reserve2"/>
    <s v="2210.312015.10.223206.0000.000.0000"/>
    <n v="1.8"/>
    <n v="8.6999999999999993"/>
    <n v="-6.8999999999999995"/>
    <n v="0"/>
    <n v="0"/>
    <n v="0"/>
    <n v="6.8999999999999995"/>
    <n v="0"/>
    <n v="6.8999999999999995"/>
    <n v="8.6999999999999993"/>
    <n v="8.6999999999999993"/>
    <n v="0"/>
  </r>
  <r>
    <s v="2210"/>
    <s v="312015"/>
    <x v="7"/>
    <x v="146"/>
    <s v="0000"/>
    <s v="000"/>
    <s v="0000"/>
    <s v="USD"/>
    <s v="Water Service Corporation.Middlesboro W.Water - Allocation.Accrued Use Tax.Default Company.Default Reserve1.Default Reserve2"/>
    <s v="2210.312015.71.223206.0000.000.0000"/>
    <n v="43.05"/>
    <n v="49.31"/>
    <n v="-6.2600000000000051"/>
    <n v="24.7"/>
    <n v="24.64"/>
    <n v="5.9999999999998721E-2"/>
    <n v="93.33"/>
    <n v="93.22"/>
    <n v="0.10999999999999943"/>
    <n v="136.38"/>
    <n v="142.53"/>
    <n v="-6.1500000000000057"/>
  </r>
  <r>
    <s v="2210"/>
    <s v="312040"/>
    <x v="6"/>
    <x v="146"/>
    <s v="0000"/>
    <s v="000"/>
    <s v="0000"/>
    <s v="USD"/>
    <s v="Water Service Corporation.Water Serv Corp Kentucky .BS Combined - Allocation.Accrued Use Tax.Default Company.Default Reserve1.Default Reserve2"/>
    <s v="2210.312040.78.223206.0000.000.0000"/>
    <n v="106.45"/>
    <n v="106.45"/>
    <n v="0"/>
    <n v="0"/>
    <n v="0"/>
    <n v="0"/>
    <n v="0"/>
    <n v="0"/>
    <n v="0"/>
    <n v="106.45"/>
    <n v="106.45"/>
    <n v="0"/>
  </r>
  <r>
    <s v="2210"/>
    <s v="312040"/>
    <x v="1"/>
    <x v="146"/>
    <s v="0000"/>
    <s v="000"/>
    <s v="0000"/>
    <s v="USD"/>
    <s v="Water Service Corporation.Water Serv Corp Kentucky .BS Combined.Accrued Use Tax.Default Company.Default Reserve1.Default Reserve2"/>
    <s v="2210.312040.97.223206.0000.000.0000"/>
    <n v="70.11"/>
    <n v="106.21"/>
    <n v="-36.099999999999994"/>
    <n v="0"/>
    <n v="0"/>
    <n v="0"/>
    <n v="0"/>
    <n v="0"/>
    <n v="0"/>
    <n v="70.11"/>
    <n v="106.21"/>
    <n v="-36.099999999999994"/>
  </r>
  <r>
    <s v="2210"/>
    <s v="312040"/>
    <x v="1"/>
    <x v="147"/>
    <s v="0000"/>
    <s v="000"/>
    <s v="0000"/>
    <s v="USD"/>
    <s v="Water Service Corporation.Water Serv Corp Kentucky .BS Combined.Accrued County Tax A.Default Company.Default Reserve1.Default Reserve2"/>
    <s v="2210.312040.97.223207.0000.000.0000"/>
    <n v="15774.51"/>
    <n v="19795.96"/>
    <n v="-4021.4499999999989"/>
    <n v="2362.4899999999998"/>
    <n v="2072.21"/>
    <n v="290.27999999999975"/>
    <n v="9257.26"/>
    <n v="9191.4900000000016"/>
    <n v="65.769999999998618"/>
    <n v="25031.77"/>
    <n v="28987.45"/>
    <n v="-3955.6800000000003"/>
  </r>
  <r>
    <s v="2210"/>
    <s v="312040"/>
    <x v="1"/>
    <x v="148"/>
    <s v="0000"/>
    <s v="000"/>
    <s v="0000"/>
    <s v="USD"/>
    <s v="Water Service Corporation.Water Serv Corp Kentucky .BS Combined.Accrued County Tax B.Default Company.Default Reserve1.Default Reserve2"/>
    <s v="2210.312040.97.223208.0000.000.0000"/>
    <n v="2199.4499999999998"/>
    <n v="917.56"/>
    <n v="1281.8899999999999"/>
    <n v="136.32"/>
    <n v="140.76"/>
    <n v="-4.4399999999999977"/>
    <n v="641.13000000000011"/>
    <n v="654.54"/>
    <n v="-13.409999999999854"/>
    <n v="2840.58"/>
    <n v="1572.1"/>
    <n v="1268.48"/>
  </r>
  <r>
    <s v="2210"/>
    <s v="312040"/>
    <x v="1"/>
    <x v="149"/>
    <s v="0000"/>
    <s v="000"/>
    <s v="0000"/>
    <s v="USD"/>
    <s v="Water Service Corporation.Water Serv Corp Kentucky .BS Combined.Accrued City Tax A.Default Company.Default Reserve1.Default Reserve2"/>
    <s v="2210.312040.97.223209.0000.000.0000"/>
    <n v="132873.31"/>
    <n v="142524.35"/>
    <n v="-9651.0400000000081"/>
    <n v="19237.169999999998"/>
    <n v="18906.78"/>
    <n v="330.38999999999942"/>
    <n v="91947.5"/>
    <n v="92520.34"/>
    <n v="-572.83999999999651"/>
    <n v="224820.81"/>
    <n v="235044.69"/>
    <n v="-10223.880000000005"/>
  </r>
  <r>
    <s v="2210"/>
    <s v="312040"/>
    <x v="1"/>
    <x v="150"/>
    <s v="0000"/>
    <s v="000"/>
    <s v="0000"/>
    <s v="USD"/>
    <s v="Water Service Corporation.Water Serv Corp Kentucky .BS Combined.Accrued City Tax B.Default Company.Default Reserve1.Default Reserve2"/>
    <s v="2210.312040.97.223210.0000.000.0000"/>
    <n v="12746.82"/>
    <n v="13076.98"/>
    <n v="-330.15999999999985"/>
    <n v="1828.61"/>
    <n v="2311.6799999999998"/>
    <n v="-483.06999999999994"/>
    <n v="9314.7099999999991"/>
    <n v="9901.3300000000017"/>
    <n v="-586.62000000000262"/>
    <n v="22061.53"/>
    <n v="22978.31"/>
    <n v="-916.78000000000247"/>
  </r>
  <r>
    <s v="2210"/>
    <s v="312000"/>
    <x v="4"/>
    <x v="151"/>
    <s v="0000"/>
    <s v="000"/>
    <s v="0000"/>
    <s v="USD"/>
    <s v="Water Service Corporation.State of KY Cost Center.Cost Center - Regional - .Accrued Employment FICA.Default Company.Default Reserve1.Default Reserve2"/>
    <s v="2210.312000.75.223304.0000.000.0000"/>
    <n v="4718.66"/>
    <n v="4163.5200000000004"/>
    <n v="555.13999999999942"/>
    <n v="0"/>
    <n v="0"/>
    <n v="0"/>
    <n v="4996.2299999999996"/>
    <n v="5551.369999999999"/>
    <n v="-555.13999999999942"/>
    <n v="9714.89"/>
    <n v="9714.89"/>
    <n v="0"/>
  </r>
  <r>
    <s v="2210"/>
    <s v="312000"/>
    <x v="5"/>
    <x v="151"/>
    <s v="0000"/>
    <s v="000"/>
    <s v="0000"/>
    <s v="USD"/>
    <s v="Water Service Corporation.State of KY Cost Center.Cost Center - Regional.Accrued Employment FICA.Default Company.Default Reserve1.Default Reserve2"/>
    <s v="2210.312000.91.223304.0000.000.0000"/>
    <n v="3053.24"/>
    <n v="3608.38"/>
    <n v="-555.14000000000033"/>
    <n v="0"/>
    <n v="0"/>
    <n v="0"/>
    <n v="4441.09"/>
    <n v="3885.95"/>
    <n v="555.14000000000033"/>
    <n v="7494.33"/>
    <n v="7494.33"/>
    <n v="0"/>
  </r>
  <r>
    <s v="2210"/>
    <s v="312010"/>
    <x v="7"/>
    <x v="151"/>
    <s v="0000"/>
    <s v="000"/>
    <s v="0000"/>
    <s v="USD"/>
    <s v="Water Service Corporation.Clinton W.Water - Allocation.Accrued Employment FICA.Default Company.Default Reserve1.Default Reserve2"/>
    <s v="2210.312010.71.223304.0000.000.0000"/>
    <n v="430.55"/>
    <n v="487.6"/>
    <n v="-57.050000000000011"/>
    <n v="0"/>
    <n v="0"/>
    <n v="0"/>
    <n v="572.36999999999989"/>
    <n v="515.31999999999994"/>
    <n v="57.049999999999955"/>
    <n v="1002.92"/>
    <n v="1002.92"/>
    <n v="0"/>
  </r>
  <r>
    <s v="2210"/>
    <s v="312015"/>
    <x v="7"/>
    <x v="151"/>
    <s v="0000"/>
    <s v="000"/>
    <s v="0000"/>
    <s v="USD"/>
    <s v="Water Service Corporation.Middlesboro W.Water - Allocation.Accrued Employment FICA.Default Company.Default Reserve1.Default Reserve2"/>
    <s v="2210.312015.71.223304.0000.000.0000"/>
    <n v="4099.93"/>
    <n v="4646.8"/>
    <n v="-546.86999999999989"/>
    <n v="0"/>
    <n v="0"/>
    <n v="0"/>
    <n v="5465.92"/>
    <n v="4919.05"/>
    <n v="546.86999999999989"/>
    <n v="9565.85"/>
    <n v="9565.85"/>
    <n v="0"/>
  </r>
  <r>
    <s v="2210"/>
    <s v="312010"/>
    <x v="7"/>
    <x v="152"/>
    <s v="0000"/>
    <s v="000"/>
    <s v="0000"/>
    <s v="USD"/>
    <s v="Water Service Corporation.Clinton W.Water - Allocation.Accrued Unemployment Tax .Default Company.Default Reserve1.Default Reserve2"/>
    <s v="2210.312010.71.223307.0000.000.0000"/>
    <n v="1.8"/>
    <n v="2.04"/>
    <n v="-0.24"/>
    <n v="0"/>
    <n v="0"/>
    <n v="0"/>
    <n v="2.3900000000000006"/>
    <n v="2.1500000000000004"/>
    <n v="0.24000000000000021"/>
    <n v="4.1900000000000004"/>
    <n v="4.1900000000000004"/>
    <n v="0"/>
  </r>
  <r>
    <s v="2210"/>
    <s v="312015"/>
    <x v="7"/>
    <x v="152"/>
    <s v="0000"/>
    <s v="000"/>
    <s v="0000"/>
    <s v="USD"/>
    <s v="Water Service Corporation.Middlesboro W.Water - Allocation.Accrued Unemployment Tax .Default Company.Default Reserve1.Default Reserve2"/>
    <s v="2210.312015.71.223307.0000.000.0000"/>
    <n v="17.13"/>
    <n v="19.41"/>
    <n v="-2.2800000000000011"/>
    <n v="0"/>
    <n v="0"/>
    <n v="0"/>
    <n v="22.74"/>
    <n v="20.459999999999997"/>
    <n v="2.2800000000000011"/>
    <n v="39.869999999999997"/>
    <n v="39.869999999999997"/>
    <n v="0"/>
  </r>
  <r>
    <s v="2210"/>
    <s v="312010"/>
    <x v="7"/>
    <x v="153"/>
    <s v="0000"/>
    <s v="000"/>
    <s v="0000"/>
    <s v="USD"/>
    <s v="Water Service Corporation.Clinton W.Water - Allocation.Accrued State Income Tax.Default Company.Default Reserve1.Default Reserve2"/>
    <s v="2210.312010.71.223502.0000.000.0000"/>
    <n v="103.64"/>
    <n v="94.11"/>
    <n v="9.5300000000000011"/>
    <n v="34.61"/>
    <n v="141.11000000000001"/>
    <n v="-106.50000000000001"/>
    <n v="151.01"/>
    <n v="255.58999999999997"/>
    <n v="-104.57999999999998"/>
    <n v="254.65"/>
    <n v="349.7"/>
    <n v="-95.049999999999983"/>
  </r>
  <r>
    <s v="2210"/>
    <s v="312015"/>
    <x v="7"/>
    <x v="153"/>
    <s v="0000"/>
    <s v="000"/>
    <s v="0000"/>
    <s v="USD"/>
    <s v="Water Service Corporation.Middlesboro W.Water - Allocation.Accrued State Income Tax.Default Company.Default Reserve1.Default Reserve2"/>
    <s v="2210.312015.71.223502.0000.000.0000"/>
    <n v="987.82"/>
    <n v="896.52"/>
    <n v="91.300000000000068"/>
    <n v="327.45"/>
    <n v="1333.09"/>
    <n v="-1005.6399999999999"/>
    <n v="1440.5699999999997"/>
    <n v="2427.73"/>
    <n v="-987.16000000000031"/>
    <n v="2428.39"/>
    <n v="3324.25"/>
    <n v="-895.86000000000013"/>
  </r>
  <r>
    <s v="2210"/>
    <s v="312040"/>
    <x v="6"/>
    <x v="153"/>
    <s v="0000"/>
    <s v="000"/>
    <s v="0000"/>
    <s v="USD"/>
    <s v="Water Service Corporation.Water Serv Corp Kentucky .BS Combined - Allocation.Accrued State Income Tax.Default Company.Default Reserve1.Default Reserve2"/>
    <s v="2210.312040.78.223502.0000.000.0000"/>
    <n v="2568.15"/>
    <n v="2568.15"/>
    <n v="0"/>
    <n v="0"/>
    <n v="0"/>
    <n v="0"/>
    <n v="0"/>
    <n v="0"/>
    <n v="0"/>
    <n v="2568.15"/>
    <n v="2568.15"/>
    <n v="0"/>
  </r>
  <r>
    <s v="2210"/>
    <s v="312040"/>
    <x v="1"/>
    <x v="153"/>
    <s v="0000"/>
    <s v="000"/>
    <s v="0000"/>
    <s v="USD"/>
    <s v="Water Service Corporation.Water Serv Corp Kentucky .BS Combined.Accrued State Income Tax.Default Company.Default Reserve1.Default Reserve2"/>
    <s v="2210.312040.97.223502.0000.000.0000"/>
    <n v="1785"/>
    <n v="500"/>
    <n v="1285"/>
    <n v="0"/>
    <n v="250"/>
    <n v="-250"/>
    <n v="0"/>
    <n v="250"/>
    <n v="-250"/>
    <n v="1785"/>
    <n v="750"/>
    <n v="1035"/>
  </r>
  <r>
    <s v="2210"/>
    <s v="312040"/>
    <x v="1"/>
    <x v="154"/>
    <s v="0000"/>
    <s v="000"/>
    <s v="0000"/>
    <s v="USD"/>
    <s v="Water Service Corporation.Water Serv Corp Kentucky .BS Combined.Accrued Interest - Custom.Default Company.Default Reserve1.Default Reserve2"/>
    <s v="2210.312040.97.224003.0000.000.0000"/>
    <n v="2325"/>
    <n v="3592"/>
    <n v="-1267"/>
    <n v="71.39"/>
    <n v="10.48"/>
    <n v="60.91"/>
    <n v="677.23"/>
    <n v="44.449999999999818"/>
    <n v="632.7800000000002"/>
    <n v="3002.23"/>
    <n v="3636.45"/>
    <n v="-634.2199999999998"/>
  </r>
  <r>
    <s v="2210"/>
    <s v="312040"/>
    <x v="1"/>
    <x v="155"/>
    <s v="0000"/>
    <s v="000"/>
    <s v="0000"/>
    <s v="USD"/>
    <s v="Water Service Corporation.Water Serv Corp Kentucky .BS Combined.Customer Deposits.Default Company.Default Reserve1.Default Reserve2"/>
    <s v="2210.312040.97.231001.0000.000.0000"/>
    <n v="104250.46"/>
    <n v="152214.85999999999"/>
    <n v="-47964.39999999998"/>
    <n v="23165.27"/>
    <n v="15017.54"/>
    <n v="8147.73"/>
    <n v="71771.490000000005"/>
    <n v="62303.25"/>
    <n v="9468.2400000000052"/>
    <n v="176021.95"/>
    <n v="214518.11"/>
    <n v="-38496.159999999974"/>
  </r>
  <r>
    <s v="2210"/>
    <s v="312005"/>
    <x v="0"/>
    <x v="156"/>
    <s v="0000"/>
    <s v="000"/>
    <s v="0000"/>
    <s v="USD"/>
    <s v="Water Service Corporation.Water Serv Corp Kentucky.Water.Customer Refunds.Default Company.Default Reserve1.Default Reserve2"/>
    <s v="2210.312005.10.231003.0000.000.0000"/>
    <n v="1452.78"/>
    <n v="0"/>
    <n v="1452.78"/>
    <n v="0"/>
    <n v="622.26"/>
    <n v="-622.26"/>
    <n v="1074.7900000000002"/>
    <n v="1448.04"/>
    <n v="-373.24999999999977"/>
    <n v="2527.5700000000002"/>
    <n v="1448.04"/>
    <n v="1079.5300000000002"/>
  </r>
  <r>
    <s v="2210"/>
    <s v="312010"/>
    <x v="0"/>
    <x v="156"/>
    <s v="0000"/>
    <s v="000"/>
    <s v="0000"/>
    <s v="USD"/>
    <s v="Water Service Corporation.Clinton W.Water.Customer Refunds.Default Company.Default Reserve1.Default Reserve2"/>
    <s v="2210.312010.10.231003.0000.000.0000"/>
    <n v="0"/>
    <n v="0"/>
    <n v="0"/>
    <n v="0"/>
    <n v="0"/>
    <n v="0"/>
    <n v="602.95000000000005"/>
    <n v="602.95000000000005"/>
    <n v="0"/>
    <n v="602.95000000000005"/>
    <n v="602.95000000000005"/>
    <n v="0"/>
  </r>
  <r>
    <s v="2210"/>
    <s v="312040"/>
    <x v="1"/>
    <x v="156"/>
    <s v="0000"/>
    <s v="000"/>
    <s v="0000"/>
    <s v="USD"/>
    <s v="Water Service Corporation.Water Serv Corp Kentucky .BS Combined.Customer Refunds.Default Company.Default Reserve1.Default Reserve2"/>
    <s v="2210.312040.97.231003.0000.000.0000"/>
    <n v="68038.080000000002"/>
    <n v="77336.3"/>
    <n v="-9298.2200000000012"/>
    <n v="17265.38"/>
    <n v="22473.360000000001"/>
    <n v="-5207.9799999999996"/>
    <n v="33084.880000000005"/>
    <n v="42695.56"/>
    <n v="-9610.679999999993"/>
    <n v="101122.96"/>
    <n v="120031.86"/>
    <n v="-18908.899999999994"/>
  </r>
  <r>
    <s v="2210"/>
    <s v="312040"/>
    <x v="6"/>
    <x v="157"/>
    <s v="0000"/>
    <s v="000"/>
    <s v="0000"/>
    <s v="USD"/>
    <s v="Water Service Corporation.Water Serv Corp Kentucky .BS Combined - Allocation.Intercompany Trade Accoun.Default Company.Default Reserve1.Default Reserve2"/>
    <s v="2210.312040.78.233002.0000.000.0000"/>
    <n v="0"/>
    <n v="1357803.97"/>
    <n v="-1357803.97"/>
    <n v="0"/>
    <n v="0"/>
    <n v="0"/>
    <n v="0"/>
    <n v="0"/>
    <n v="0"/>
    <n v="0"/>
    <n v="1357803.97"/>
    <n v="-1357803.97"/>
  </r>
  <r>
    <s v="2210"/>
    <s v="312040"/>
    <x v="1"/>
    <x v="157"/>
    <s v="0000"/>
    <s v="000"/>
    <s v="0000"/>
    <s v="USD"/>
    <s v="Water Service Corporation.Water Serv Corp Kentucky .BS Combined.Intercompany Trade Accoun.Default Company.Default Reserve1.Default Reserve2"/>
    <s v="2210.312040.97.233002.0000.000.0000"/>
    <n v="1345359.94"/>
    <n v="3430915.46"/>
    <n v="-2085555.52"/>
    <n v="0"/>
    <n v="0"/>
    <n v="0"/>
    <n v="0"/>
    <n v="0"/>
    <n v="0"/>
    <n v="1345359.94"/>
    <n v="3430915.46"/>
    <n v="-2085555.52"/>
  </r>
  <r>
    <s v="2210"/>
    <s v="312040"/>
    <x v="1"/>
    <x v="158"/>
    <s v="0000"/>
    <s v="000"/>
    <s v="0000"/>
    <s v="USD"/>
    <s v="Water Service Corporation.Water Serv Corp Kentucky .BS Combined.Intercompany Non-Trade Ac.Default Company.Default Reserve1.Default Reserve2"/>
    <s v="2210.312040.97.234001.0000.000.0000"/>
    <n v="0"/>
    <n v="0"/>
    <n v="0"/>
    <n v="39996"/>
    <n v="39996"/>
    <n v="0"/>
    <n v="39996"/>
    <n v="39996"/>
    <n v="0"/>
    <n v="39996"/>
    <n v="39996"/>
    <n v="0"/>
  </r>
  <r>
    <s v="2210"/>
    <s v="312000"/>
    <x v="5"/>
    <x v="159"/>
    <s v="0000"/>
    <s v="000"/>
    <s v="0000"/>
    <s v="USD"/>
    <s v="Water Service Corporation.State of KY Cost Center.Cost Center - Regional.Deferred Federal Tax Liab.Default Company.Default Reserve1.Default Reserve2"/>
    <s v="2210.312000.91.255001.0000.000.0000"/>
    <n v="33118"/>
    <n v="33118"/>
    <n v="0"/>
    <n v="0"/>
    <n v="0"/>
    <n v="0"/>
    <n v="0"/>
    <n v="0"/>
    <n v="0"/>
    <n v="33118"/>
    <n v="33118"/>
    <n v="0"/>
  </r>
  <r>
    <s v="2210"/>
    <s v="312010"/>
    <x v="7"/>
    <x v="159"/>
    <s v="0000"/>
    <s v="000"/>
    <s v="0000"/>
    <s v="USD"/>
    <s v="Water Service Corporation.Clinton W.Water - Allocation.Deferred Federal Tax Liab.Default Company.Default Reserve1.Default Reserve2"/>
    <s v="2210.312010.71.255001.0000.000.0000"/>
    <n v="4185.79"/>
    <n v="5078.5"/>
    <n v="-892.71"/>
    <n v="2110.73"/>
    <n v="1775.65"/>
    <n v="335.07999999999993"/>
    <n v="8571.4399999999987"/>
    <n v="7859.43"/>
    <n v="712.0099999999984"/>
    <n v="12757.23"/>
    <n v="12937.93"/>
    <n v="-180.70000000000073"/>
  </r>
  <r>
    <s v="2210"/>
    <s v="312015"/>
    <x v="7"/>
    <x v="159"/>
    <s v="0000"/>
    <s v="000"/>
    <s v="0000"/>
    <s v="USD"/>
    <s v="Water Service Corporation.Middlesboro W.Water - Allocation.Deferred Federal Tax Liab.Default Company.Default Reserve1.Default Reserve2"/>
    <s v="2210.312015.71.255001.0000.000.0000"/>
    <n v="39892.39"/>
    <n v="48449.54"/>
    <n v="-8557.1500000000015"/>
    <n v="20032.98"/>
    <n v="16790.34"/>
    <n v="3242.6399999999994"/>
    <n v="81820.28"/>
    <n v="74966.209999999992"/>
    <n v="6854.070000000007"/>
    <n v="121712.67"/>
    <n v="123415.75"/>
    <n v="-1703.0800000000017"/>
  </r>
  <r>
    <s v="2210"/>
    <s v="312040"/>
    <x v="6"/>
    <x v="159"/>
    <s v="0000"/>
    <s v="000"/>
    <s v="0000"/>
    <s v="USD"/>
    <s v="Water Service Corporation.Water Serv Corp Kentucky .BS Combined - Allocation.Deferred Federal Tax Liab.Default Company.Default Reserve1.Default Reserve2"/>
    <s v="2210.312040.78.255001.0000.000.0000"/>
    <n v="1122376.1200000001"/>
    <n v="1122376.1200000001"/>
    <n v="0"/>
    <n v="0"/>
    <n v="0"/>
    <n v="0"/>
    <n v="0"/>
    <n v="0"/>
    <n v="0"/>
    <n v="1122376.1200000001"/>
    <n v="1122376.1200000001"/>
    <n v="0"/>
  </r>
  <r>
    <s v="2210"/>
    <s v="312040"/>
    <x v="1"/>
    <x v="159"/>
    <s v="0000"/>
    <s v="000"/>
    <s v="0000"/>
    <s v="USD"/>
    <s v="Water Service Corporation.Water Serv Corp Kentucky .BS Combined.Deferred Federal Tax Liab.Default Company.Default Reserve1.Default Reserve2"/>
    <s v="2210.312040.97.255001.0000.000.0000"/>
    <n v="144894.78"/>
    <n v="925251.82"/>
    <n v="-780357.03999999992"/>
    <n v="0"/>
    <n v="111217"/>
    <n v="-111217"/>
    <n v="0"/>
    <n v="111217"/>
    <n v="-111217"/>
    <n v="144894.78"/>
    <n v="1036468.82"/>
    <n v="-891574.03999999992"/>
  </r>
  <r>
    <s v="2210"/>
    <s v="312000"/>
    <x v="5"/>
    <x v="160"/>
    <s v="0000"/>
    <s v="000"/>
    <s v="0000"/>
    <s v="USD"/>
    <s v="Water Service Corporation.State of KY Cost Center.Cost Center - Regional.Deferred State Tax Liabil.Default Company.Default Reserve1.Default Reserve2"/>
    <s v="2210.312000.91.255002.0000.000.0000"/>
    <n v="48718"/>
    <n v="48718"/>
    <n v="0"/>
    <n v="0"/>
    <n v="0"/>
    <n v="0"/>
    <n v="0"/>
    <n v="0"/>
    <n v="0"/>
    <n v="48718"/>
    <n v="48718"/>
    <n v="0"/>
  </r>
  <r>
    <s v="2210"/>
    <s v="312010"/>
    <x v="7"/>
    <x v="160"/>
    <s v="0000"/>
    <s v="000"/>
    <s v="0000"/>
    <s v="USD"/>
    <s v="Water Service Corporation.Clinton W.Water - Allocation.Deferred State Tax Liabil.Default Company.Default Reserve1.Default Reserve2"/>
    <s v="2210.312010.71.255002.0000.000.0000"/>
    <n v="4935.29"/>
    <n v="4527.8900000000003"/>
    <n v="407.39999999999964"/>
    <n v="2317.6999999999998"/>
    <n v="2231.11"/>
    <n v="86.589999999999691"/>
    <n v="8342.8100000000013"/>
    <n v="8146.37"/>
    <n v="196.44000000000142"/>
    <n v="13278.1"/>
    <n v="12674.26"/>
    <n v="603.84000000000015"/>
  </r>
  <r>
    <s v="2210"/>
    <s v="312015"/>
    <x v="7"/>
    <x v="160"/>
    <s v="0000"/>
    <s v="000"/>
    <s v="0000"/>
    <s v="USD"/>
    <s v="Water Service Corporation.Middlesboro W.Water - Allocation.Deferred State Tax Liabil.Default Company.Default Reserve1.Default Reserve2"/>
    <s v="2210.312015.71.255002.0000.000.0000"/>
    <n v="47058.75"/>
    <n v="43153.5"/>
    <n v="3905.25"/>
    <n v="21906.240000000002"/>
    <n v="21174.92"/>
    <n v="731.32000000000335"/>
    <n v="79518.37"/>
    <n v="77732.429999999993"/>
    <n v="1785.9400000000023"/>
    <n v="126577.12"/>
    <n v="120885.93"/>
    <n v="5691.1900000000023"/>
  </r>
  <r>
    <s v="2210"/>
    <s v="312040"/>
    <x v="6"/>
    <x v="160"/>
    <s v="0000"/>
    <s v="000"/>
    <s v="0000"/>
    <s v="USD"/>
    <s v="Water Service Corporation.Water Serv Corp Kentucky .BS Combined - Allocation.Deferred State Tax Liabil.Default Company.Default Reserve1.Default Reserve2"/>
    <s v="2210.312040.78.255002.0000.000.0000"/>
    <n v="91405.87"/>
    <n v="91405.87"/>
    <n v="0"/>
    <n v="0"/>
    <n v="0"/>
    <n v="0"/>
    <n v="0"/>
    <n v="0"/>
    <n v="0"/>
    <n v="91405.87"/>
    <n v="91405.87"/>
    <n v="0"/>
  </r>
  <r>
    <s v="2210"/>
    <s v="312040"/>
    <x v="1"/>
    <x v="160"/>
    <s v="0000"/>
    <s v="000"/>
    <s v="0000"/>
    <s v="USD"/>
    <s v="Water Service Corporation.Water Serv Corp Kentucky .BS Combined.Deferred State Tax Liabil.Default Company.Default Reserve1.Default Reserve2"/>
    <s v="2210.312040.97.255002.0000.000.0000"/>
    <n v="240279.29"/>
    <n v="178241.31"/>
    <n v="62037.98000000001"/>
    <n v="0"/>
    <n v="27824"/>
    <n v="-27824"/>
    <n v="0"/>
    <n v="27824"/>
    <n v="-27824"/>
    <n v="240279.29"/>
    <n v="206065.31"/>
    <n v="34213.98000000001"/>
  </r>
  <r>
    <s v="2210"/>
    <s v="312010"/>
    <x v="7"/>
    <x v="161"/>
    <s v="0000"/>
    <s v="000"/>
    <s v="0000"/>
    <s v="USD"/>
    <s v="Water Service Corporation.Clinton W.Water - Allocation.NonQual - Deferred Compen.Default Company.Default Reserve1.Default Reserve2"/>
    <s v="2210.312010.71.260003.0000.000.0000"/>
    <n v="2956.75"/>
    <n v="4052.46"/>
    <n v="-1095.71"/>
    <n v="11867.83"/>
    <n v="12972.28"/>
    <n v="-1104.4500000000007"/>
    <n v="30712.82"/>
    <n v="32988.270000000004"/>
    <n v="-2275.4500000000044"/>
    <n v="33669.57"/>
    <n v="37040.730000000003"/>
    <n v="-3371.1600000000035"/>
  </r>
  <r>
    <s v="2210"/>
    <s v="312015"/>
    <x v="7"/>
    <x v="161"/>
    <s v="0000"/>
    <s v="000"/>
    <s v="0000"/>
    <s v="USD"/>
    <s v="Water Service Corporation.Middlesboro W.Water - Allocation.NonQual - Deferred Compen.Default Company.Default Reserve1.Default Reserve2"/>
    <s v="2210.312015.71.260003.0000.000.0000"/>
    <n v="28289.95"/>
    <n v="38793"/>
    <n v="-10503.05"/>
    <n v="112543.01"/>
    <n v="122580.92"/>
    <n v="-10037.910000000003"/>
    <n v="292735.74"/>
    <n v="314005.75"/>
    <n v="-21270.010000000009"/>
    <n v="321025.69"/>
    <n v="352798.75"/>
    <n v="-31773.059999999998"/>
  </r>
  <r>
    <s v="2210"/>
    <s v="312010"/>
    <x v="7"/>
    <x v="162"/>
    <s v="0000"/>
    <s v="000"/>
    <s v="0000"/>
    <s v="USD"/>
    <s v="Water Service Corporation.Clinton W.Water - Allocation.Due to Parent Deferred Cr.Default Company.Default Reserve1.Default Reserve2"/>
    <s v="2210.312010.71.260016.0000.000.0000"/>
    <n v="59956.32"/>
    <n v="67625.259999999995"/>
    <n v="-7668.9399999999951"/>
    <n v="29863.24"/>
    <n v="29982.639999999999"/>
    <n v="-119.39999999999782"/>
    <n v="113787.25"/>
    <n v="113595.59999999999"/>
    <n v="191.65000000000873"/>
    <n v="173743.57"/>
    <n v="181220.86"/>
    <n v="-7477.289999999979"/>
  </r>
  <r>
    <s v="2210"/>
    <s v="312015"/>
    <x v="7"/>
    <x v="162"/>
    <s v="0000"/>
    <s v="000"/>
    <s v="0000"/>
    <s v="USD"/>
    <s v="Water Service Corporation.Middlesboro W.Water - Allocation.Due to Parent Deferred Cr.Default Company.Default Reserve1.Default Reserve2"/>
    <s v="2210.312015.71.260016.0000.000.0000"/>
    <n v="571449.77"/>
    <n v="644961.23"/>
    <n v="-73511.459999999963"/>
    <n v="283460.46000000002"/>
    <n v="283380.11"/>
    <n v="80.350000000034925"/>
    <n v="1085938.02"/>
    <n v="1082899.8400000001"/>
    <n v="3038.1799999999348"/>
    <n v="1657387.79"/>
    <n v="1727861.07"/>
    <n v="-70473.280000000028"/>
  </r>
  <r>
    <s v="2210"/>
    <s v="312010"/>
    <x v="7"/>
    <x v="163"/>
    <s v="0000"/>
    <s v="000"/>
    <s v="0000"/>
    <s v="USD"/>
    <s v="Water Service Corporation.Clinton W.Water - Allocation.Deferred Credits Other.Default Company.Default Reserve1.Default Reserve2"/>
    <s v="2210.312010.71.260017.0000.000.0000"/>
    <n v="1639.81"/>
    <n v="1843.59"/>
    <n v="-203.77999999999997"/>
    <n v="812.79"/>
    <n v="814.61"/>
    <n v="-1.82000000000005"/>
    <n v="3051.02"/>
    <n v="3051.0299999999997"/>
    <n v="-9.9999999997635314E-3"/>
    <n v="4690.83"/>
    <n v="4894.62"/>
    <n v="-203.78999999999996"/>
  </r>
  <r>
    <s v="2210"/>
    <s v="312015"/>
    <x v="7"/>
    <x v="163"/>
    <s v="0000"/>
    <s v="000"/>
    <s v="0000"/>
    <s v="USD"/>
    <s v="Water Service Corporation.Middlesboro W.Water - Allocation.Deferred Credits Other.Default Company.Default Reserve1.Default Reserve2"/>
    <s v="2210.312015.71.260017.0000.000.0000"/>
    <n v="15628.3"/>
    <n v="17581.77"/>
    <n v="-1953.4700000000012"/>
    <n v="7715.27"/>
    <n v="7699.39"/>
    <n v="15.880000000000109"/>
    <n v="29117.119999999999"/>
    <n v="29084.469999999998"/>
    <n v="32.650000000001455"/>
    <n v="44745.42"/>
    <n v="46666.239999999998"/>
    <n v="-1920.8199999999997"/>
  </r>
  <r>
    <s v="2210"/>
    <s v="312040"/>
    <x v="6"/>
    <x v="163"/>
    <s v="0000"/>
    <s v="000"/>
    <s v="0000"/>
    <s v="USD"/>
    <s v="Water Service Corporation.Water Serv Corp Kentucky .BS Combined - Allocation.Deferred Credits Other.Default Company.Default Reserve1.Default Reserve2"/>
    <s v="2210.312040.78.260017.0000.000.0000"/>
    <n v="38747.75"/>
    <n v="38747.75"/>
    <n v="0"/>
    <n v="0"/>
    <n v="0"/>
    <n v="0"/>
    <n v="0"/>
    <n v="0"/>
    <n v="0"/>
    <n v="38747.75"/>
    <n v="38747.75"/>
    <n v="0"/>
  </r>
  <r>
    <s v="2210"/>
    <s v="312040"/>
    <x v="1"/>
    <x v="163"/>
    <s v="0000"/>
    <s v="000"/>
    <s v="0000"/>
    <s v="USD"/>
    <s v="Water Service Corporation.Water Serv Corp Kentucky .BS Combined.Deferred Credits Other.Default Company.Default Reserve1.Default Reserve2"/>
    <s v="2210.312040.97.260017.0000.000.0000"/>
    <n v="0"/>
    <n v="52360"/>
    <n v="-52360"/>
    <n v="0"/>
    <n v="0"/>
    <n v="0"/>
    <n v="0"/>
    <n v="0"/>
    <n v="0"/>
    <n v="0"/>
    <n v="52360"/>
    <n v="-52360"/>
  </r>
  <r>
    <s v="2210"/>
    <s v="312010"/>
    <x v="0"/>
    <x v="164"/>
    <s v="0000"/>
    <s v="000"/>
    <s v="0000"/>
    <s v="USD"/>
    <s v="Water Service Corporation.Clinton W.Water.CIAC - Meters.Default Company.Default Reserve1.Default Reserve2"/>
    <s v="2210.312010.10.271026.0000.000.0000"/>
    <n v="83141"/>
    <n v="166282"/>
    <n v="-83141"/>
    <n v="0"/>
    <n v="0"/>
    <n v="0"/>
    <n v="0"/>
    <n v="0"/>
    <n v="0"/>
    <n v="83141"/>
    <n v="166282"/>
    <n v="-83141"/>
  </r>
  <r>
    <s v="2210"/>
    <s v="312040"/>
    <x v="1"/>
    <x v="164"/>
    <s v="0000"/>
    <s v="000"/>
    <s v="0000"/>
    <s v="USD"/>
    <s v="Water Service Corporation.Water Serv Corp Kentucky .BS Combined.CIAC - Meters.Default Company.Default Reserve1.Default Reserve2"/>
    <s v="2210.312040.97.271026.0000.000.0000"/>
    <n v="83141"/>
    <n v="83141"/>
    <n v="0"/>
    <n v="0"/>
    <n v="0"/>
    <n v="0"/>
    <n v="0"/>
    <n v="0"/>
    <n v="0"/>
    <n v="83141"/>
    <n v="83141"/>
    <n v="0"/>
  </r>
  <r>
    <s v="2210"/>
    <s v="312015"/>
    <x v="0"/>
    <x v="165"/>
    <s v="0000"/>
    <s v="000"/>
    <s v="0000"/>
    <s v="USD"/>
    <s v="Water Service Corporation.Middlesboro W.Water.CIAC - Other Tangible Pla.Default Company.Default Reserve1.Default Reserve2"/>
    <s v="2210.312015.10.271035.0000.000.0000"/>
    <n v="118110.73"/>
    <n v="222929.42"/>
    <n v="-104818.69000000002"/>
    <n v="0"/>
    <n v="0"/>
    <n v="0"/>
    <n v="0"/>
    <n v="0"/>
    <n v="0"/>
    <n v="118110.73"/>
    <n v="222929.42"/>
    <n v="-104818.69000000002"/>
  </r>
  <r>
    <s v="2210"/>
    <s v="312040"/>
    <x v="1"/>
    <x v="165"/>
    <s v="0000"/>
    <s v="000"/>
    <s v="0000"/>
    <s v="USD"/>
    <s v="Water Service Corporation.Water Serv Corp Kentucky .BS Combined.CIAC - Other Tangible Pla.Default Company.Default Reserve1.Default Reserve2"/>
    <s v="2210.312040.97.271035.0000.000.0000"/>
    <n v="104818.69"/>
    <n v="104818.69"/>
    <n v="0"/>
    <n v="0"/>
    <n v="0"/>
    <n v="0"/>
    <n v="0"/>
    <n v="0"/>
    <n v="0"/>
    <n v="104818.69"/>
    <n v="104818.69"/>
    <n v="0"/>
  </r>
  <r>
    <s v="2210"/>
    <s v="312005"/>
    <x v="0"/>
    <x v="166"/>
    <s v="0000"/>
    <s v="000"/>
    <s v="0000"/>
    <s v="USD"/>
    <s v="Water Service Corporation.Water Serv Corp Kentucky.Water.CIAC - Tap Fee.Default Company.Default Reserve1.Default Reserve2"/>
    <s v="2210.312005.10.271036.0000.000.0000"/>
    <n v="113080.53"/>
    <n v="226161.06"/>
    <n v="-113080.53"/>
    <n v="0"/>
    <n v="0"/>
    <n v="0"/>
    <n v="0"/>
    <n v="0"/>
    <n v="0"/>
    <n v="113080.53"/>
    <n v="226161.06"/>
    <n v="-113080.53"/>
  </r>
  <r>
    <s v="2210"/>
    <s v="312010"/>
    <x v="0"/>
    <x v="166"/>
    <s v="0000"/>
    <s v="000"/>
    <s v="0000"/>
    <s v="USD"/>
    <s v="Water Service Corporation.Clinton W.Water.CIAC - Tap Fee.Default Company.Default Reserve1.Default Reserve2"/>
    <s v="2210.312010.10.271036.0000.000.0000"/>
    <n v="1841.5"/>
    <n v="3683"/>
    <n v="-1841.5"/>
    <n v="0"/>
    <n v="0"/>
    <n v="0"/>
    <n v="0"/>
    <n v="0"/>
    <n v="0"/>
    <n v="1841.5"/>
    <n v="3683"/>
    <n v="-1841.5"/>
  </r>
  <r>
    <s v="2210"/>
    <s v="312015"/>
    <x v="0"/>
    <x v="166"/>
    <s v="0000"/>
    <s v="000"/>
    <s v="0000"/>
    <s v="USD"/>
    <s v="Water Service Corporation.Middlesboro W.Water.CIAC - Tap Fee.Default Company.Default Reserve1.Default Reserve2"/>
    <s v="2210.312015.10.271036.0000.000.0000"/>
    <n v="95581.47"/>
    <n v="192087.94"/>
    <n v="-96506.47"/>
    <n v="0"/>
    <n v="0"/>
    <n v="0"/>
    <n v="2160.6499999999942"/>
    <n v="3081.3999999999942"/>
    <n v="-920.75"/>
    <n v="97742.12"/>
    <n v="195169.34"/>
    <n v="-97427.22"/>
  </r>
  <r>
    <s v="2210"/>
    <s v="312040"/>
    <x v="1"/>
    <x v="166"/>
    <s v="0000"/>
    <s v="000"/>
    <s v="0000"/>
    <s v="USD"/>
    <s v="Water Service Corporation.Water Serv Corp Kentucky .BS Combined.CIAC - Tap Fee.Default Company.Default Reserve1.Default Reserve2"/>
    <s v="2210.312040.97.271036.0000.000.0000"/>
    <n v="218794.5"/>
    <n v="218794.5"/>
    <n v="0"/>
    <n v="0"/>
    <n v="0"/>
    <n v="0"/>
    <n v="0"/>
    <n v="0"/>
    <n v="0"/>
    <n v="218794.5"/>
    <n v="218794.5"/>
    <n v="0"/>
  </r>
  <r>
    <s v="2210"/>
    <s v="312015"/>
    <x v="0"/>
    <x v="167"/>
    <s v="0000"/>
    <s v="000"/>
    <s v="0000"/>
    <s v="USD"/>
    <s v="Water Service Corporation.Middlesboro W.Water.CIAC - Management Fee.Default Company.Default Reserve1.Default Reserve2"/>
    <s v="2210.312015.10.271037.0000.000.0000"/>
    <n v="1239.9000000000001"/>
    <n v="2479.8000000000002"/>
    <n v="-1239.9000000000001"/>
    <n v="0"/>
    <n v="0"/>
    <n v="0"/>
    <n v="0"/>
    <n v="0"/>
    <n v="0"/>
    <n v="1239.9000000000001"/>
    <n v="2479.8000000000002"/>
    <n v="-1239.9000000000001"/>
  </r>
  <r>
    <s v="2210"/>
    <s v="312040"/>
    <x v="1"/>
    <x v="167"/>
    <s v="0000"/>
    <s v="000"/>
    <s v="0000"/>
    <s v="USD"/>
    <s v="Water Service Corporation.Water Serv Corp Kentucky .BS Combined.CIAC - Management Fee.Default Company.Default Reserve1.Default Reserve2"/>
    <s v="2210.312040.97.271037.0000.000.0000"/>
    <n v="1239.9000000000001"/>
    <n v="1239.9000000000001"/>
    <n v="0"/>
    <n v="0"/>
    <n v="0"/>
    <n v="0"/>
    <n v="0"/>
    <n v="0"/>
    <n v="0"/>
    <n v="1239.9000000000001"/>
    <n v="1239.9000000000001"/>
    <n v="0"/>
  </r>
  <r>
    <s v="2210"/>
    <s v="312015"/>
    <x v="0"/>
    <x v="168"/>
    <s v="0000"/>
    <s v="000"/>
    <s v="0000"/>
    <s v="USD"/>
    <s v="Water Service Corporation.Middlesboro W.Water.CIAC - Plant Meter Fee.Default Company.Default Reserve1.Default Reserve2"/>
    <s v="2210.312015.10.271041.0000.000.0000"/>
    <n v="3751.25"/>
    <n v="7502.5"/>
    <n v="-3751.25"/>
    <n v="1.25"/>
    <n v="1.25"/>
    <n v="0"/>
    <n v="1.25"/>
    <n v="1.25"/>
    <n v="0"/>
    <n v="3752.5"/>
    <n v="7503.75"/>
    <n v="-3751.25"/>
  </r>
  <r>
    <s v="2210"/>
    <s v="312040"/>
    <x v="1"/>
    <x v="168"/>
    <s v="0000"/>
    <s v="000"/>
    <s v="0000"/>
    <s v="USD"/>
    <s v="Water Service Corporation.Water Serv Corp Kentucky .BS Combined.CIAC - Plant Meter Fee.Default Company.Default Reserve1.Default Reserve2"/>
    <s v="2210.312040.97.271041.0000.000.0000"/>
    <n v="3751.25"/>
    <n v="3751.25"/>
    <n v="0"/>
    <n v="0"/>
    <n v="0"/>
    <n v="0"/>
    <n v="0"/>
    <n v="0"/>
    <n v="0"/>
    <n v="3751.25"/>
    <n v="3751.25"/>
    <n v="0"/>
  </r>
  <r>
    <s v="2210"/>
    <s v="312010"/>
    <x v="0"/>
    <x v="169"/>
    <s v="0000"/>
    <s v="000"/>
    <s v="0000"/>
    <s v="USD"/>
    <s v="Water Service Corporation.Clinton W.Water.Acc Amort CIAC - Meters.Default Company.Default Reserve1.Default Reserve2"/>
    <s v="2210.312010.10.272026.0000.000.0000"/>
    <n v="36656.83"/>
    <n v="24287.68"/>
    <n v="12369.150000000001"/>
    <n v="467.92"/>
    <n v="0"/>
    <n v="467.92"/>
    <n v="1871.8300000000017"/>
    <n v="0"/>
    <n v="1871.8300000000017"/>
    <n v="38528.660000000003"/>
    <n v="24287.68"/>
    <n v="14240.980000000003"/>
  </r>
  <r>
    <s v="2210"/>
    <s v="312040"/>
    <x v="1"/>
    <x v="169"/>
    <s v="0000"/>
    <s v="000"/>
    <s v="0000"/>
    <s v="USD"/>
    <s v="Water Service Corporation.Water Serv Corp Kentucky .BS Combined.Acc Amort CIAC - Meters.Default Company.Default Reserve1.Default Reserve2"/>
    <s v="2210.312040.97.272026.0000.000.0000"/>
    <n v="11277.22"/>
    <n v="11277.22"/>
    <n v="0"/>
    <n v="0"/>
    <n v="0"/>
    <n v="0"/>
    <n v="0"/>
    <n v="0"/>
    <n v="0"/>
    <n v="11277.22"/>
    <n v="11277.22"/>
    <n v="0"/>
  </r>
  <r>
    <s v="2210"/>
    <s v="312015"/>
    <x v="0"/>
    <x v="170"/>
    <s v="0000"/>
    <s v="000"/>
    <s v="0000"/>
    <s v="USD"/>
    <s v="Water Service Corporation.Middlesboro W.Water.Acc Amort CIAC - Other Ta.Default Company.Default Reserve1.Default Reserve2"/>
    <s v="2210.312015.10.272035.0000.000.0000"/>
    <n v="118554.63"/>
    <n v="60902.01"/>
    <n v="57652.62"/>
    <n v="796.14"/>
    <n v="47.55"/>
    <n v="748.59"/>
    <n v="3184.6499999999942"/>
    <n v="189.83999999999651"/>
    <n v="2994.8099999999977"/>
    <n v="121739.28"/>
    <n v="61091.85"/>
    <n v="60647.43"/>
  </r>
  <r>
    <s v="2210"/>
    <s v="312040"/>
    <x v="1"/>
    <x v="170"/>
    <s v="0000"/>
    <s v="000"/>
    <s v="0000"/>
    <s v="USD"/>
    <s v="Water Service Corporation.Water Serv Corp Kentucky .BS Combined.Acc Amort CIAC - Other Ta.Default Company.Default Reserve1.Default Reserve2"/>
    <s v="2210.312040.97.272035.0000.000.0000"/>
    <n v="56145.83"/>
    <n v="56145.83"/>
    <n v="0"/>
    <n v="0"/>
    <n v="0"/>
    <n v="0"/>
    <n v="0"/>
    <n v="0"/>
    <n v="0"/>
    <n v="56145.83"/>
    <n v="56145.83"/>
    <n v="0"/>
  </r>
  <r>
    <s v="2210"/>
    <s v="312005"/>
    <x v="0"/>
    <x v="171"/>
    <s v="0000"/>
    <s v="000"/>
    <s v="0000"/>
    <s v="USD"/>
    <s v="Water Service Corporation.Water Serv Corp Kentucky.Water.Acc Amort CIAC - Tap Fee.Default Company.Default Reserve1.Default Reserve2"/>
    <s v="2210.312005.10.272036.0000.000.0000"/>
    <n v="111140.96"/>
    <n v="54745.95"/>
    <n v="56395.010000000009"/>
    <n v="706.79"/>
    <n v="0"/>
    <n v="706.79"/>
    <n v="2827.0099999999948"/>
    <n v="0"/>
    <n v="2827.0099999999948"/>
    <n v="113967.97"/>
    <n v="54745.95"/>
    <n v="59222.020000000004"/>
  </r>
  <r>
    <s v="2210"/>
    <s v="312010"/>
    <x v="0"/>
    <x v="171"/>
    <s v="0000"/>
    <s v="000"/>
    <s v="0000"/>
    <s v="USD"/>
    <s v="Water Service Corporation.Clinton W.Water.Acc Amort CIAC - Tap Fee.Default Company.Default Reserve1.Default Reserve2"/>
    <s v="2210.312010.10.272036.0000.000.0000"/>
    <n v="40.33"/>
    <n v="11.54"/>
    <n v="28.79"/>
    <n v="11.46"/>
    <n v="0"/>
    <n v="11.46"/>
    <n v="46.019999999999996"/>
    <n v="0"/>
    <n v="46.019999999999996"/>
    <n v="86.35"/>
    <n v="11.54"/>
    <n v="74.81"/>
  </r>
  <r>
    <s v="2210"/>
    <s v="312015"/>
    <x v="0"/>
    <x v="171"/>
    <s v="0000"/>
    <s v="000"/>
    <s v="0000"/>
    <s v="USD"/>
    <s v="Water Service Corporation.Middlesboro W.Water.Acc Amort CIAC - Tap Fee.Default Company.Default Reserve1.Default Reserve2"/>
    <s v="2210.312015.10.272036.0000.000.0000"/>
    <n v="61373.02"/>
    <n v="49535.9"/>
    <n v="11837.119999999995"/>
    <n v="608.89"/>
    <n v="0"/>
    <n v="608.89"/>
    <n v="2426.1100000000006"/>
    <n v="0"/>
    <n v="2426.1100000000006"/>
    <n v="63799.13"/>
    <n v="49535.9"/>
    <n v="14263.229999999996"/>
  </r>
  <r>
    <s v="2210"/>
    <s v="312040"/>
    <x v="1"/>
    <x v="171"/>
    <s v="0000"/>
    <s v="000"/>
    <s v="0000"/>
    <s v="USD"/>
    <s v="Water Service Corporation.Water Serv Corp Kentucky .BS Combined.Acc Amort CIAC - Tap Fee.Default Company.Default Reserve1.Default Reserve2"/>
    <s v="2210.312040.97.272036.0000.000.0000"/>
    <n v="65215.98"/>
    <n v="65215.98"/>
    <n v="0"/>
    <n v="0"/>
    <n v="0"/>
    <n v="0"/>
    <n v="0"/>
    <n v="0"/>
    <n v="0"/>
    <n v="65215.98"/>
    <n v="65215.98"/>
    <n v="0"/>
  </r>
  <r>
    <s v="2210"/>
    <s v="312015"/>
    <x v="0"/>
    <x v="172"/>
    <s v="0000"/>
    <s v="000"/>
    <s v="0000"/>
    <s v="USD"/>
    <s v="Water Service Corporation.Middlesboro W.Water.Acc Amort CIAC - Manageme.Default Company.Default Reserve1.Default Reserve2"/>
    <s v="2210.312015.10.272037.0000.000.0000"/>
    <n v="74.88"/>
    <n v="28.44"/>
    <n v="46.44"/>
    <n v="7.77"/>
    <n v="0"/>
    <n v="7.77"/>
    <n v="30.990000000000009"/>
    <n v="0"/>
    <n v="30.990000000000009"/>
    <n v="105.87"/>
    <n v="28.44"/>
    <n v="77.430000000000007"/>
  </r>
  <r>
    <s v="2210"/>
    <s v="312040"/>
    <x v="1"/>
    <x v="172"/>
    <s v="0000"/>
    <s v="000"/>
    <s v="0000"/>
    <s v="USD"/>
    <s v="Water Service Corporation.Water Serv Corp Kentucky .BS Combined.Acc Amort CIAC - Manageme.Default Company.Default Reserve1.Default Reserve2"/>
    <s v="2210.312040.97.272037.0000.000.0000"/>
    <n v="28.38"/>
    <n v="28.38"/>
    <n v="0"/>
    <n v="0"/>
    <n v="0"/>
    <n v="0"/>
    <n v="0"/>
    <n v="0"/>
    <n v="0"/>
    <n v="28.38"/>
    <n v="28.38"/>
    <n v="0"/>
  </r>
  <r>
    <s v="2210"/>
    <s v="312015"/>
    <x v="0"/>
    <x v="173"/>
    <s v="0000"/>
    <s v="000"/>
    <s v="0000"/>
    <s v="USD"/>
    <s v="Water Service Corporation.Middlesboro W.Water.Acc Amort CIAC - Plant Me.Default Company.Default Reserve1.Default Reserve2"/>
    <s v="2210.312015.10.272041.0000.000.0000"/>
    <n v="898.82"/>
    <n v="591.88"/>
    <n v="306.94000000000005"/>
    <n v="23.4"/>
    <n v="0"/>
    <n v="23.4"/>
    <n v="93.779999999999973"/>
    <n v="0"/>
    <n v="93.779999999999973"/>
    <n v="992.6"/>
    <n v="591.88"/>
    <n v="400.72"/>
  </r>
  <r>
    <s v="2210"/>
    <s v="312040"/>
    <x v="1"/>
    <x v="173"/>
    <s v="0000"/>
    <s v="000"/>
    <s v="0000"/>
    <s v="USD"/>
    <s v="Water Service Corporation.Water Serv Corp Kentucky .BS Combined.Acc Amort CIAC - Plant Me.Default Company.Default Reserve1.Default Reserve2"/>
    <s v="2210.312040.97.272041.0000.000.0000"/>
    <n v="252.2"/>
    <n v="252.2"/>
    <n v="0"/>
    <n v="0"/>
    <n v="0"/>
    <n v="0"/>
    <n v="0"/>
    <n v="0"/>
    <n v="0"/>
    <n v="252.2"/>
    <n v="252.2"/>
    <n v="0"/>
  </r>
  <r>
    <s v="2210"/>
    <s v="312040"/>
    <x v="1"/>
    <x v="174"/>
    <s v="0000"/>
    <s v="000"/>
    <s v="0000"/>
    <s v="USD"/>
    <s v="Water Service Corporation.Water Serv Corp Kentucky .BS Combined.Common Stock.Default Company.Default Reserve1.Default Reserve2"/>
    <s v="2210.312040.97.311001.0000.000.0000"/>
    <n v="0"/>
    <n v="1000"/>
    <n v="-1000"/>
    <n v="0"/>
    <n v="0"/>
    <n v="0"/>
    <n v="0"/>
    <n v="0"/>
    <n v="0"/>
    <n v="0"/>
    <n v="1000"/>
    <n v="-1000"/>
  </r>
  <r>
    <s v="2210"/>
    <s v="312040"/>
    <x v="1"/>
    <x v="175"/>
    <s v="0000"/>
    <s v="000"/>
    <s v="0000"/>
    <s v="USD"/>
    <s v="Water Service Corporation.Water Serv Corp Kentucky .BS Combined.Paid-In Capital .Default Company.Default Reserve1.Default Reserve2"/>
    <s v="2210.312040.97.320001.0000.000.0000"/>
    <n v="2233362.2599999998"/>
    <n v="5067438.26"/>
    <n v="-2834076"/>
    <n v="0"/>
    <n v="0"/>
    <n v="0"/>
    <n v="0"/>
    <n v="0"/>
    <n v="0"/>
    <n v="2233362.2599999998"/>
    <n v="5067438.26"/>
    <n v="-2834076"/>
  </r>
  <r>
    <s v="2210"/>
    <s v="000000"/>
    <x v="2"/>
    <x v="176"/>
    <s v="0000"/>
    <s v="000"/>
    <s v="0000"/>
    <s v="USD"/>
    <s v="Water Service Corporation.Default Department.Default.Retained Earnings - Begin.Default Company.Default Reserve1.Default Reserve2"/>
    <s v="2210.000000.00.340001.0000.000.0000"/>
    <n v="0"/>
    <n v="0"/>
    <n v="0"/>
    <n v="0"/>
    <n v="0"/>
    <n v="0"/>
    <n v="0"/>
    <n v="292102.27"/>
    <n v="-292102.27"/>
    <n v="0"/>
    <n v="292102.27"/>
    <n v="-292102.27"/>
  </r>
  <r>
    <s v="2210"/>
    <s v="000000"/>
    <x v="2"/>
    <x v="177"/>
    <s v="0000"/>
    <s v="000"/>
    <s v="0000"/>
    <s v="USD"/>
    <s v="Water Service Corporation.Default Department.Default.Net Income for the Previo.Default Company.Default Reserve1.Default Reserve2"/>
    <s v="2210.000000.00.340003.0000.000.0000"/>
    <n v="127171485.84"/>
    <n v="128863155.11"/>
    <n v="-1691669.2699999958"/>
    <n v="0"/>
    <n v="0"/>
    <n v="0"/>
    <n v="295398.61999998987"/>
    <n v="997694.48000000417"/>
    <n v="-702295.86000001431"/>
    <n v="127466884.45999999"/>
    <n v="129860849.59"/>
    <n v="-2393965.1300000101"/>
  </r>
  <r>
    <s v="2210"/>
    <s v="000000"/>
    <x v="2"/>
    <x v="177"/>
    <s v="2020"/>
    <s v="000"/>
    <s v="0000"/>
    <s v="USD"/>
    <s v="Water Service Corporation.Default Department.Default.Net Income for the Previo.Water Service Corporation.Default Reserve1.Default Reserve2"/>
    <s v="2210.000000.00.340003.2020.000.0000"/>
    <n v="2986279.57"/>
    <n v="3072680.9"/>
    <n v="-86401.330000000075"/>
    <n v="0"/>
    <n v="0"/>
    <n v="0"/>
    <n v="0"/>
    <n v="0"/>
    <n v="0"/>
    <n v="2986279.57"/>
    <n v="3072680.9"/>
    <n v="-86401.330000000075"/>
  </r>
  <r>
    <s v="2210"/>
    <s v="000000"/>
    <x v="9"/>
    <x v="177"/>
    <s v="0000"/>
    <s v="000"/>
    <s v="0000"/>
    <s v="USD"/>
    <s v="Water Service Corporation.Default Department.Default - Allocation.Net Income for the Previo.Default Company.Default Reserve1.Default Reserve2"/>
    <s v="2210.000000.70.340003.0000.000.0000"/>
    <n v="3058449.59"/>
    <n v="1031018.32"/>
    <n v="2027431.27"/>
    <n v="0"/>
    <n v="0"/>
    <n v="0"/>
    <n v="997694.48"/>
    <n v="3296.3500000000931"/>
    <n v="994398.12999999989"/>
    <n v="4056144.07"/>
    <n v="1034314.67"/>
    <n v="3021829.4"/>
  </r>
  <r>
    <s v="2210"/>
    <s v="312000"/>
    <x v="4"/>
    <x v="177"/>
    <s v="0000"/>
    <s v="000"/>
    <s v="0000"/>
    <s v="USD"/>
    <s v="Water Service Corporation.State of KY Cost Center.Cost Center - Regional - .Net Income for the Previo.Default Company.Default Reserve1.Default Reserve2"/>
    <s v="2210.312000.75.340003.0000.000.0000"/>
    <n v="0"/>
    <n v="1301127.17"/>
    <n v="-1301127.17"/>
    <n v="0"/>
    <n v="0"/>
    <n v="0"/>
    <n v="0"/>
    <n v="0"/>
    <n v="0"/>
    <n v="0"/>
    <n v="1301127.17"/>
    <n v="-1301127.17"/>
  </r>
  <r>
    <s v="2210"/>
    <s v="312000"/>
    <x v="5"/>
    <x v="177"/>
    <s v="0000"/>
    <s v="000"/>
    <s v="0000"/>
    <s v="USD"/>
    <s v="Water Service Corporation.State of KY Cost Center.Cost Center - Regional.Net Income for the Previo.Default Company.Default Reserve1.Default Reserve2"/>
    <s v="2210.312000.91.340003.0000.000.0000"/>
    <n v="1322486.74"/>
    <n v="0"/>
    <n v="1322486.74"/>
    <n v="0"/>
    <n v="0"/>
    <n v="0"/>
    <n v="0"/>
    <n v="0"/>
    <n v="0"/>
    <n v="1322486.74"/>
    <n v="0"/>
    <n v="1322486.74"/>
  </r>
  <r>
    <s v="2210"/>
    <s v="312040"/>
    <x v="6"/>
    <x v="177"/>
    <s v="0000"/>
    <s v="000"/>
    <s v="0000"/>
    <s v="USD"/>
    <s v="Water Service Corporation.Water Serv Corp Kentucky .BS Combined - Allocation.Net Income for the Previo.Default Company.Default Reserve1.Default Reserve2"/>
    <s v="2210.312040.78.340003.0000.000.0000"/>
    <n v="11020804.720000001"/>
    <n v="0"/>
    <n v="11020804.720000001"/>
    <n v="0"/>
    <n v="0"/>
    <n v="0"/>
    <n v="0"/>
    <n v="0"/>
    <n v="0"/>
    <n v="11020804.720000001"/>
    <n v="0"/>
    <n v="11020804.720000001"/>
  </r>
  <r>
    <s v="2210"/>
    <s v="312040"/>
    <x v="1"/>
    <x v="177"/>
    <s v="0000"/>
    <s v="000"/>
    <s v="0000"/>
    <s v="USD"/>
    <s v="Water Service Corporation.Water Serv Corp Kentucky .BS Combined.Net Income for the Previo.Default Company.Default Reserve1.Default Reserve2"/>
    <s v="2210.312040.97.340003.0000.000.0000"/>
    <n v="0"/>
    <n v="11583627.23"/>
    <n v="-11583627.23"/>
    <n v="0"/>
    <n v="0"/>
    <n v="0"/>
    <n v="0"/>
    <n v="0"/>
    <n v="0"/>
    <n v="0"/>
    <n v="11583627.23"/>
    <n v="-11583627.23"/>
  </r>
  <r>
    <s v="2210"/>
    <s v="312010"/>
    <x v="0"/>
    <x v="178"/>
    <s v="0000"/>
    <s v="000"/>
    <s v="0000"/>
    <s v="USD"/>
    <s v="Water Service Corporation.Clinton W.Water.Residential.Default Company.Default Reserve1.Default Reserve2"/>
    <s v="2210.312010.10.411001.0000.000.0000"/>
    <n v="0"/>
    <n v="0"/>
    <n v="0"/>
    <n v="320.42"/>
    <n v="81163.37"/>
    <n v="-80842.95"/>
    <n v="64840.38"/>
    <n v="349403.7"/>
    <n v="-284563.32"/>
    <n v="64840.38"/>
    <n v="349403.7"/>
    <n v="-284563.32"/>
  </r>
  <r>
    <s v="2210"/>
    <s v="312015"/>
    <x v="0"/>
    <x v="178"/>
    <s v="0000"/>
    <s v="000"/>
    <s v="0000"/>
    <s v="USD"/>
    <s v="Water Service Corporation.Middlesboro W.Water.Residential.Default Company.Default Reserve1.Default Reserve2"/>
    <s v="2210.312015.10.411001.0000.000.0000"/>
    <n v="0"/>
    <n v="0"/>
    <n v="0"/>
    <n v="26328.66"/>
    <n v="704776.69"/>
    <n v="-678448.02999999991"/>
    <n v="538940.47"/>
    <n v="3418879.41"/>
    <n v="-2879938.9400000004"/>
    <n v="538940.47"/>
    <n v="3418879.41"/>
    <n v="-2879938.9400000004"/>
  </r>
  <r>
    <s v="2210"/>
    <s v="312020"/>
    <x v="8"/>
    <x v="178"/>
    <s v="0000"/>
    <s v="000"/>
    <s v="0000"/>
    <s v="USD"/>
    <s v="Water Service Corporation.Clinton S.Wastewater.Residential.Default Company.Default Reserve1.Default Reserve2"/>
    <s v="2210.312020.15.411001.0000.000.0000"/>
    <n v="0"/>
    <n v="0"/>
    <n v="0"/>
    <n v="2520"/>
    <n v="2520"/>
    <n v="0"/>
    <n v="12750"/>
    <n v="12750"/>
    <n v="0"/>
    <n v="12750"/>
    <n v="12750"/>
    <n v="0"/>
  </r>
  <r>
    <s v="2210"/>
    <s v="312030"/>
    <x v="8"/>
    <x v="178"/>
    <s v="0000"/>
    <s v="000"/>
    <s v="0000"/>
    <s v="USD"/>
    <s v="Water Service Corporation.Middlesboro S.Wastewater.Residential.Default Company.Default Reserve1.Default Reserve2"/>
    <s v="2210.312030.15.411001.0000.000.0000"/>
    <n v="0"/>
    <n v="0"/>
    <n v="0"/>
    <n v="280.75"/>
    <n v="280.75"/>
    <n v="0"/>
    <n v="630.30999999999995"/>
    <n v="630.30999999999995"/>
    <n v="0"/>
    <n v="630.30999999999995"/>
    <n v="630.30999999999995"/>
    <n v="0"/>
  </r>
  <r>
    <s v="2210"/>
    <s v="312010"/>
    <x v="0"/>
    <x v="179"/>
    <s v="0000"/>
    <s v="000"/>
    <s v="0000"/>
    <s v="USD"/>
    <s v="Water Service Corporation.Clinton W.Water.Commercial.Default Company.Default Reserve1.Default Reserve2"/>
    <s v="2210.312010.10.411002.0000.000.0000"/>
    <n v="0"/>
    <n v="0"/>
    <n v="0"/>
    <n v="0"/>
    <n v="2175.1999999999998"/>
    <n v="-2175.1999999999998"/>
    <n v="2297.16"/>
    <n v="9852.1200000000008"/>
    <n v="-7554.9600000000009"/>
    <n v="2297.16"/>
    <n v="9852.1200000000008"/>
    <n v="-7554.9600000000009"/>
  </r>
  <r>
    <s v="2210"/>
    <s v="312015"/>
    <x v="0"/>
    <x v="179"/>
    <s v="0000"/>
    <s v="000"/>
    <s v="0000"/>
    <s v="USD"/>
    <s v="Water Service Corporation.Middlesboro W.Water.Commercial.Default Company.Default Reserve1.Default Reserve2"/>
    <s v="2210.312015.10.411002.0000.000.0000"/>
    <n v="0"/>
    <n v="0"/>
    <n v="0"/>
    <n v="400.28"/>
    <n v="0"/>
    <n v="400.28"/>
    <n v="13814.06"/>
    <n v="1"/>
    <n v="13813.06"/>
    <n v="13814.06"/>
    <n v="1"/>
    <n v="13813.06"/>
  </r>
  <r>
    <s v="2210"/>
    <s v="312010"/>
    <x v="0"/>
    <x v="180"/>
    <s v="0000"/>
    <s v="000"/>
    <s v="0000"/>
    <s v="USD"/>
    <s v="Water Service Corporation.Clinton W.Water.Public Authority.Default Company.Default Reserve1.Default Reserve2"/>
    <s v="2210.312010.10.411011.0000.000.0000"/>
    <n v="0"/>
    <n v="0"/>
    <n v="0"/>
    <n v="0"/>
    <n v="694.98"/>
    <n v="-694.98"/>
    <n v="680.4"/>
    <n v="3455.46"/>
    <n v="-2775.06"/>
    <n v="680.4"/>
    <n v="3455.46"/>
    <n v="-2775.06"/>
  </r>
  <r>
    <s v="2210"/>
    <s v="312010"/>
    <x v="0"/>
    <x v="181"/>
    <s v="0000"/>
    <s v="000"/>
    <s v="0000"/>
    <s v="USD"/>
    <s v="Water Service Corporation.Clinton W.Water.Residential - Measured.Default Company.Default Reserve1.Default Reserve2"/>
    <s v="2210.312010.10.411023.0000.000.0000"/>
    <n v="0"/>
    <n v="0"/>
    <n v="0"/>
    <n v="0"/>
    <n v="0"/>
    <n v="0"/>
    <n v="504.12"/>
    <n v="0"/>
    <n v="504.12"/>
    <n v="504.12"/>
    <n v="0"/>
    <n v="504.12"/>
  </r>
  <r>
    <s v="2210"/>
    <s v="312020"/>
    <x v="8"/>
    <x v="181"/>
    <s v="0000"/>
    <s v="000"/>
    <s v="0000"/>
    <s v="USD"/>
    <s v="Water Service Corporation.Clinton S.Wastewater.Residential - Measured.Default Company.Default Reserve1.Default Reserve2"/>
    <s v="2210.312020.15.411023.0000.000.0000"/>
    <n v="0"/>
    <n v="0"/>
    <n v="0"/>
    <n v="38993.06"/>
    <n v="38993.06"/>
    <n v="0"/>
    <n v="199726"/>
    <n v="199726"/>
    <n v="0"/>
    <n v="199726"/>
    <n v="199726"/>
    <n v="0"/>
  </r>
  <r>
    <s v="2210"/>
    <s v="312010"/>
    <x v="0"/>
    <x v="182"/>
    <s v="0000"/>
    <s v="000"/>
    <s v="0000"/>
    <s v="USD"/>
    <s v="Water Service Corporation.Clinton W.Water.Commercial - Measured.Default Company.Default Reserve1.Default Reserve2"/>
    <s v="2210.312010.10.411024.0000.000.0000"/>
    <n v="0"/>
    <n v="0"/>
    <n v="0"/>
    <n v="0"/>
    <n v="0"/>
    <n v="0"/>
    <n v="0"/>
    <n v="0"/>
    <n v="0"/>
    <n v="0"/>
    <n v="0"/>
    <n v="0"/>
  </r>
  <r>
    <s v="2210"/>
    <s v="312020"/>
    <x v="8"/>
    <x v="182"/>
    <s v="0000"/>
    <s v="000"/>
    <s v="0000"/>
    <s v="USD"/>
    <s v="Water Service Corporation.Clinton S.Wastewater.Commercial - Measured.Default Company.Default Reserve1.Default Reserve2"/>
    <s v="2210.312020.15.411024.0000.000.0000"/>
    <n v="0"/>
    <n v="0"/>
    <n v="0"/>
    <n v="32992.76"/>
    <n v="32992.76"/>
    <n v="0"/>
    <n v="106467.76"/>
    <n v="106467.76"/>
    <n v="0"/>
    <n v="106467.76"/>
    <n v="106467.76"/>
    <n v="0"/>
  </r>
  <r>
    <s v="2210"/>
    <s v="312030"/>
    <x v="8"/>
    <x v="182"/>
    <s v="0000"/>
    <s v="000"/>
    <s v="0000"/>
    <s v="USD"/>
    <s v="Water Service Corporation.Middlesboro S.Wastewater.Commercial - Measured.Default Company.Default Reserve1.Default Reserve2"/>
    <s v="2210.312030.15.411024.0000.000.0000"/>
    <n v="0"/>
    <n v="0"/>
    <n v="0"/>
    <n v="0"/>
    <n v="0"/>
    <n v="0"/>
    <n v="15289"/>
    <n v="15289"/>
    <n v="0"/>
    <n v="15289"/>
    <n v="15289"/>
    <n v="0"/>
  </r>
  <r>
    <s v="2210"/>
    <s v="312015"/>
    <x v="0"/>
    <x v="183"/>
    <s v="0000"/>
    <s v="000"/>
    <s v="0000"/>
    <s v="USD"/>
    <s v="Water Service Corporation.Middlesboro W.Water.Public Fire Protection.Default Company.Default Reserve1.Default Reserve2"/>
    <s v="2210.312015.10.411032.0000.000.0000"/>
    <n v="0"/>
    <n v="0"/>
    <n v="0"/>
    <n v="93.18"/>
    <n v="12141.78"/>
    <n v="-12048.6"/>
    <n v="2772.25"/>
    <n v="53220.66"/>
    <n v="-50448.41"/>
    <n v="2772.25"/>
    <n v="53220.66"/>
    <n v="-50448.41"/>
  </r>
  <r>
    <s v="2210"/>
    <s v="312015"/>
    <x v="0"/>
    <x v="184"/>
    <s v="0000"/>
    <s v="000"/>
    <s v="0000"/>
    <s v="USD"/>
    <s v="Water Service Corporation.Middlesboro W.Water.Private Fire Protection.Default Company.Default Reserve1.Default Reserve2"/>
    <s v="2210.312015.10.411033.0000.000.0000"/>
    <n v="0"/>
    <n v="0"/>
    <n v="0"/>
    <n v="19.3"/>
    <n v="2563.42"/>
    <n v="-2544.12"/>
    <n v="94.93"/>
    <n v="10172.64"/>
    <n v="-10077.709999999999"/>
    <n v="94.93"/>
    <n v="10172.64"/>
    <n v="-10077.709999999999"/>
  </r>
  <r>
    <s v="2210"/>
    <s v="312005"/>
    <x v="0"/>
    <x v="185"/>
    <s v="0000"/>
    <s v="000"/>
    <s v="0000"/>
    <s v="USD"/>
    <s v="Water Service Corporation.Water Serv Corp Kentucky.Water.Services - Misc.Default Company.Default Reserve1.Default Reserve2"/>
    <s v="2210.312005.10.411038.0000.000.0000"/>
    <n v="0"/>
    <n v="0"/>
    <n v="0"/>
    <n v="0"/>
    <n v="0"/>
    <n v="0"/>
    <n v="0"/>
    <n v="0"/>
    <n v="0"/>
    <n v="0"/>
    <n v="0"/>
    <n v="0"/>
  </r>
  <r>
    <s v="2210"/>
    <s v="312015"/>
    <x v="0"/>
    <x v="185"/>
    <s v="0000"/>
    <s v="000"/>
    <s v="0000"/>
    <s v="USD"/>
    <s v="Water Service Corporation.Middlesboro W.Water.Services - Misc.Default Company.Default Reserve1.Default Reserve2"/>
    <s v="2210.312015.10.411038.0000.000.0000"/>
    <n v="0"/>
    <n v="0"/>
    <n v="0"/>
    <n v="0"/>
    <n v="150"/>
    <n v="-150"/>
    <n v="49.98"/>
    <n v="599.89"/>
    <n v="-549.91"/>
    <n v="49.98"/>
    <n v="599.89"/>
    <n v="-549.91"/>
  </r>
  <r>
    <s v="2210"/>
    <s v="312040"/>
    <x v="1"/>
    <x v="185"/>
    <s v="0000"/>
    <s v="000"/>
    <s v="0000"/>
    <s v="USD"/>
    <s v="Water Service Corporation.Water Serv Corp Kentucky .BS Combined.Services - Misc.Default Company.Default Reserve1.Default Reserve2"/>
    <s v="2210.312040.97.411038.0000.000.0000"/>
    <n v="0"/>
    <n v="0"/>
    <n v="0"/>
    <n v="0"/>
    <n v="0"/>
    <n v="0"/>
    <n v="0"/>
    <n v="0"/>
    <n v="0"/>
    <n v="0"/>
    <n v="0"/>
    <n v="0"/>
  </r>
  <r>
    <s v="2210"/>
    <s v="312005"/>
    <x v="0"/>
    <x v="186"/>
    <s v="0000"/>
    <s v="000"/>
    <s v="0000"/>
    <s v="USD"/>
    <s v="Water Service Corporation.Water Serv Corp Kentucky.Water.Other Revenue.Default Company.Default Reserve1.Default Reserve2"/>
    <s v="2210.312005.10.411039.0000.000.0000"/>
    <n v="0"/>
    <n v="0"/>
    <n v="0"/>
    <n v="0"/>
    <n v="0"/>
    <n v="0"/>
    <n v="0"/>
    <n v="0"/>
    <n v="0"/>
    <n v="0"/>
    <n v="0"/>
    <n v="0"/>
  </r>
  <r>
    <s v="2210"/>
    <s v="312010"/>
    <x v="0"/>
    <x v="186"/>
    <s v="0000"/>
    <s v="000"/>
    <s v="0000"/>
    <s v="USD"/>
    <s v="Water Service Corporation.Clinton W.Water.Other Revenue.Default Company.Default Reserve1.Default Reserve2"/>
    <s v="2210.312010.10.411039.0000.000.0000"/>
    <n v="0"/>
    <n v="0"/>
    <n v="0"/>
    <n v="0"/>
    <n v="0"/>
    <n v="0"/>
    <n v="60"/>
    <n v="676"/>
    <n v="-616"/>
    <n v="60"/>
    <n v="676"/>
    <n v="-616"/>
  </r>
  <r>
    <s v="2210"/>
    <s v="312015"/>
    <x v="0"/>
    <x v="186"/>
    <s v="0000"/>
    <s v="000"/>
    <s v="0000"/>
    <s v="USD"/>
    <s v="Water Service Corporation.Middlesboro W.Water.Other Revenue.Default Company.Default Reserve1.Default Reserve2"/>
    <s v="2210.312015.10.411039.0000.000.0000"/>
    <n v="0"/>
    <n v="0"/>
    <n v="0"/>
    <n v="137"/>
    <n v="158.25"/>
    <n v="-21.25"/>
    <n v="775"/>
    <n v="7307.25"/>
    <n v="-6532.25"/>
    <n v="775"/>
    <n v="7307.25"/>
    <n v="-6532.25"/>
  </r>
  <r>
    <s v="2210"/>
    <s v="312020"/>
    <x v="8"/>
    <x v="186"/>
    <s v="0000"/>
    <s v="000"/>
    <s v="0000"/>
    <s v="USD"/>
    <s v="Water Service Corporation.Clinton S.Wastewater.Other Revenue.Default Company.Default Reserve1.Default Reserve2"/>
    <s v="2210.312020.15.411039.0000.000.0000"/>
    <n v="0"/>
    <n v="0"/>
    <n v="0"/>
    <n v="2"/>
    <n v="2"/>
    <n v="0"/>
    <n v="53"/>
    <n v="53"/>
    <n v="0"/>
    <n v="53"/>
    <n v="53"/>
    <n v="0"/>
  </r>
  <r>
    <s v="2210"/>
    <s v="312030"/>
    <x v="8"/>
    <x v="186"/>
    <s v="0000"/>
    <s v="000"/>
    <s v="0000"/>
    <s v="USD"/>
    <s v="Water Service Corporation.Middlesboro S.Wastewater.Other Revenue.Default Company.Default Reserve1.Default Reserve2"/>
    <s v="2210.312030.15.411039.0000.000.0000"/>
    <n v="0"/>
    <n v="0"/>
    <n v="0"/>
    <n v="10"/>
    <n v="10"/>
    <n v="0"/>
    <n v="120"/>
    <n v="120"/>
    <n v="0"/>
    <n v="120"/>
    <n v="120"/>
    <n v="0"/>
  </r>
  <r>
    <s v="2210"/>
    <s v="312005"/>
    <x v="0"/>
    <x v="187"/>
    <s v="0000"/>
    <s v="000"/>
    <s v="0000"/>
    <s v="USD"/>
    <s v="Water Service Corporation.Water Serv Corp Kentucky.Water.Revenue Accrued .Default Company.Default Reserve1.Default Reserve2"/>
    <s v="2210.312005.10.411040.0000.000.0000"/>
    <n v="0"/>
    <n v="0"/>
    <n v="0"/>
    <n v="10542.42"/>
    <n v="6995.96"/>
    <n v="3546.46"/>
    <n v="67255.23"/>
    <n v="60828.05"/>
    <n v="6427.179999999993"/>
    <n v="67255.23"/>
    <n v="60828.05"/>
    <n v="6427.179999999993"/>
  </r>
  <r>
    <s v="2210"/>
    <s v="312010"/>
    <x v="0"/>
    <x v="187"/>
    <s v="0000"/>
    <s v="000"/>
    <s v="0000"/>
    <s v="USD"/>
    <s v="Water Service Corporation.Clinton W.Water.Revenue Accrued .Default Company.Default Reserve1.Default Reserve2"/>
    <s v="2210.312010.10.411040.0000.000.0000"/>
    <n v="0"/>
    <n v="0"/>
    <n v="0"/>
    <n v="100837"/>
    <n v="103020"/>
    <n v="-2183"/>
    <n v="341193"/>
    <n v="352605"/>
    <n v="-11412"/>
    <n v="341193"/>
    <n v="352605"/>
    <n v="-11412"/>
  </r>
  <r>
    <s v="2210"/>
    <s v="312015"/>
    <x v="0"/>
    <x v="187"/>
    <s v="0000"/>
    <s v="000"/>
    <s v="0000"/>
    <s v="USD"/>
    <s v="Water Service Corporation.Middlesboro W.Water.Revenue Accrued .Default Company.Default Reserve1.Default Reserve2"/>
    <s v="2210.312015.10.411040.0000.000.0000"/>
    <n v="0"/>
    <n v="0"/>
    <n v="0"/>
    <n v="470907"/>
    <n v="497004"/>
    <n v="-26097"/>
    <n v="2044062"/>
    <n v="2078537"/>
    <n v="-34475"/>
    <n v="2044062"/>
    <n v="2078537"/>
    <n v="-34475"/>
  </r>
  <r>
    <s v="2210"/>
    <s v="312015"/>
    <x v="0"/>
    <x v="188"/>
    <s v="0000"/>
    <s v="000"/>
    <s v="0000"/>
    <s v="USD"/>
    <s v="Water Service Corporation.Middlesboro W.Water.Late Payment Charges (LPC.Default Company.Default Reserve1.Default Reserve2"/>
    <s v="2210.312015.10.411042.0000.000.0000"/>
    <n v="0"/>
    <n v="0"/>
    <n v="0"/>
    <n v="0"/>
    <n v="0"/>
    <n v="0"/>
    <n v="0"/>
    <n v="0"/>
    <n v="0"/>
    <n v="0"/>
    <n v="0"/>
    <n v="0"/>
  </r>
  <r>
    <s v="2210"/>
    <s v="312015"/>
    <x v="0"/>
    <x v="189"/>
    <s v="0000"/>
    <s v="000"/>
    <s v="0000"/>
    <s v="USD"/>
    <s v="Water Service Corporation.Middlesboro W.Water.3rd Party Billing Revenue.Default Company.Default Reserve1.Default Reserve2"/>
    <s v="2210.312015.10.411056.0000.000.0000"/>
    <n v="0"/>
    <n v="0"/>
    <n v="0"/>
    <n v="0"/>
    <n v="198.7"/>
    <n v="-198.7"/>
    <n v="206.94"/>
    <n v="922.06"/>
    <n v="-715.11999999999989"/>
    <n v="206.94"/>
    <n v="922.06"/>
    <n v="-715.11999999999989"/>
  </r>
  <r>
    <s v="2210"/>
    <s v="312020"/>
    <x v="8"/>
    <x v="189"/>
    <s v="0000"/>
    <s v="000"/>
    <s v="0000"/>
    <s v="USD"/>
    <s v="Water Service Corporation.Clinton S.Wastewater.3rd Party Billing Revenue.Default Company.Default Reserve1.Default Reserve2"/>
    <s v="2210.312020.15.411056.0000.000.0000"/>
    <n v="0"/>
    <n v="0"/>
    <n v="0"/>
    <n v="53067.86"/>
    <n v="53067.86"/>
    <n v="0"/>
    <n v="216807.33"/>
    <n v="216807.33"/>
    <n v="0"/>
    <n v="216807.33"/>
    <n v="216807.33"/>
    <n v="0"/>
  </r>
  <r>
    <s v="2210"/>
    <s v="312030"/>
    <x v="8"/>
    <x v="189"/>
    <s v="0000"/>
    <s v="000"/>
    <s v="0000"/>
    <s v="USD"/>
    <s v="Water Service Corporation.Middlesboro S.Wastewater.3rd Party Billing Revenue.Default Company.Default Reserve1.Default Reserve2"/>
    <s v="2210.312030.15.411056.0000.000.0000"/>
    <n v="0"/>
    <n v="0"/>
    <n v="0"/>
    <n v="750943.63"/>
    <n v="750943.63"/>
    <n v="0"/>
    <n v="3169426.91"/>
    <n v="3169426.91"/>
    <n v="0"/>
    <n v="3169426.91"/>
    <n v="3169426.91"/>
    <n v="0"/>
  </r>
  <r>
    <s v="2210"/>
    <s v="312005"/>
    <x v="0"/>
    <x v="190"/>
    <s v="0000"/>
    <s v="000"/>
    <s v="0000"/>
    <s v="USD"/>
    <s v="Water Service Corporation.Water Serv Corp Kentucky.Water.Management Service Revenu.Default Company.Default Reserve1.Default Reserve2"/>
    <s v="2210.312005.10.411058.0000.000.0000"/>
    <n v="0"/>
    <n v="0"/>
    <n v="0"/>
    <n v="38297.14"/>
    <n v="70740.28"/>
    <n v="-32443.14"/>
    <n v="131714.44"/>
    <n v="269219.7"/>
    <n v="-137505.26"/>
    <n v="131714.44"/>
    <n v="269219.7"/>
    <n v="-137505.26"/>
  </r>
  <r>
    <s v="2210"/>
    <s v="312015"/>
    <x v="0"/>
    <x v="191"/>
    <s v="0000"/>
    <s v="000"/>
    <s v="0000"/>
    <s v="USD"/>
    <s v="Water Service Corporation.Middlesboro W.Water.Purchased Services-Water.Default Company.Default Reserve1.Default Reserve2"/>
    <s v="2210.312015.10.511001.0000.000.0000"/>
    <n v="0"/>
    <n v="0"/>
    <n v="0"/>
    <n v="50992.77"/>
    <n v="9924.77"/>
    <n v="41068"/>
    <n v="164595.76999999999"/>
    <n v="31124.77"/>
    <n v="133471"/>
    <n v="164595.76999999999"/>
    <n v="31124.77"/>
    <n v="133471"/>
  </r>
  <r>
    <s v="2210"/>
    <s v="312000"/>
    <x v="4"/>
    <x v="192"/>
    <s v="0000"/>
    <s v="000"/>
    <s v="0000"/>
    <s v="USD"/>
    <s v="Water Service Corporation.State of KY Cost Center.Cost Center - Regional - .Shop Supplies and Tools.Default Company.Default Reserve1.Default Reserve2"/>
    <s v="2210.312000.75.512001.0000.000.0000"/>
    <n v="0"/>
    <n v="0"/>
    <n v="0"/>
    <n v="0"/>
    <n v="0"/>
    <n v="0"/>
    <n v="0"/>
    <n v="276.70999999999998"/>
    <n v="-276.70999999999998"/>
    <n v="0"/>
    <n v="276.70999999999998"/>
    <n v="-276.70999999999998"/>
  </r>
  <r>
    <s v="2210"/>
    <s v="312000"/>
    <x v="5"/>
    <x v="192"/>
    <s v="0000"/>
    <s v="000"/>
    <s v="0000"/>
    <s v="USD"/>
    <s v="Water Service Corporation.State of KY Cost Center.Cost Center - Regional.Shop Supplies and Tools.Default Company.Default Reserve1.Default Reserve2"/>
    <s v="2210.312000.91.512001.0000.000.0000"/>
    <n v="0"/>
    <n v="0"/>
    <n v="0"/>
    <n v="0"/>
    <n v="0"/>
    <n v="0"/>
    <n v="276.70999999999998"/>
    <n v="0"/>
    <n v="276.70999999999998"/>
    <n v="276.70999999999998"/>
    <n v="0"/>
    <n v="276.70999999999998"/>
  </r>
  <r>
    <s v="2210"/>
    <s v="312010"/>
    <x v="0"/>
    <x v="192"/>
    <s v="0000"/>
    <s v="000"/>
    <s v="0000"/>
    <s v="USD"/>
    <s v="Water Service Corporation.Clinton W.Water.Shop Supplies and Tools.Default Company.Default Reserve1.Default Reserve2"/>
    <s v="2210.312010.10.512001.0000.000.0000"/>
    <n v="0"/>
    <n v="0"/>
    <n v="0"/>
    <n v="1499"/>
    <n v="0"/>
    <n v="1499"/>
    <n v="7460.88"/>
    <n v="0"/>
    <n v="7460.88"/>
    <n v="7460.88"/>
    <n v="0"/>
    <n v="7460.88"/>
  </r>
  <r>
    <s v="2210"/>
    <s v="312010"/>
    <x v="7"/>
    <x v="192"/>
    <s v="0000"/>
    <s v="000"/>
    <s v="0000"/>
    <s v="USD"/>
    <s v="Water Service Corporation.Clinton W.Water - Allocation.Shop Supplies and Tools.Default Company.Default Reserve1.Default Reserve2"/>
    <s v="2210.312010.71.512001.0000.000.0000"/>
    <n v="0"/>
    <n v="0"/>
    <n v="0"/>
    <n v="0"/>
    <n v="0"/>
    <n v="0"/>
    <n v="26.18"/>
    <n v="0"/>
    <n v="26.18"/>
    <n v="26.18"/>
    <n v="0"/>
    <n v="26.18"/>
  </r>
  <r>
    <s v="2210"/>
    <s v="312015"/>
    <x v="0"/>
    <x v="192"/>
    <s v="0000"/>
    <s v="000"/>
    <s v="0000"/>
    <s v="USD"/>
    <s v="Water Service Corporation.Middlesboro W.Water.Shop Supplies and Tools.Default Company.Default Reserve1.Default Reserve2"/>
    <s v="2210.312015.10.512001.0000.000.0000"/>
    <n v="0"/>
    <n v="0"/>
    <n v="0"/>
    <n v="353.4"/>
    <n v="0"/>
    <n v="353.4"/>
    <n v="5161.33"/>
    <n v="0"/>
    <n v="5161.33"/>
    <n v="5161.33"/>
    <n v="0"/>
    <n v="5161.33"/>
  </r>
  <r>
    <s v="2210"/>
    <s v="312015"/>
    <x v="7"/>
    <x v="192"/>
    <s v="0000"/>
    <s v="000"/>
    <s v="0000"/>
    <s v="USD"/>
    <s v="Water Service Corporation.Middlesboro W.Water - Allocation.Shop Supplies and Tools.Default Company.Default Reserve1.Default Reserve2"/>
    <s v="2210.312015.71.512001.0000.000.0000"/>
    <n v="0"/>
    <n v="0"/>
    <n v="0"/>
    <n v="0"/>
    <n v="0"/>
    <n v="0"/>
    <n v="250.53"/>
    <n v="0"/>
    <n v="250.53"/>
    <n v="250.53"/>
    <n v="0"/>
    <n v="250.53"/>
  </r>
  <r>
    <s v="2210"/>
    <s v="312020"/>
    <x v="8"/>
    <x v="192"/>
    <s v="0000"/>
    <s v="000"/>
    <s v="0000"/>
    <s v="USD"/>
    <s v="Water Service Corporation.Clinton S.Wastewater.Shop Supplies and Tools.Default Company.Default Reserve1.Default Reserve2"/>
    <s v="2210.312020.15.512001.0000.000.0000"/>
    <n v="0"/>
    <n v="0"/>
    <n v="0"/>
    <n v="0"/>
    <n v="0"/>
    <n v="0"/>
    <n v="5.18"/>
    <n v="0"/>
    <n v="5.18"/>
    <n v="5.18"/>
    <n v="0"/>
    <n v="5.18"/>
  </r>
  <r>
    <s v="2210"/>
    <s v="312000"/>
    <x v="4"/>
    <x v="193"/>
    <s v="0000"/>
    <s v="000"/>
    <s v="0000"/>
    <s v="USD"/>
    <s v="Water Service Corporation.State of KY Cost Center.Cost Center - Regional - .Repairs and Maintenance.Default Company.Default Reserve1.Default Reserve2"/>
    <s v="2210.312000.75.512002.0000.000.0000"/>
    <n v="0"/>
    <n v="0"/>
    <n v="0"/>
    <n v="0"/>
    <n v="6"/>
    <n v="-6"/>
    <n v="0"/>
    <n v="6"/>
    <n v="-6"/>
    <n v="0"/>
    <n v="6"/>
    <n v="-6"/>
  </r>
  <r>
    <s v="2210"/>
    <s v="312000"/>
    <x v="5"/>
    <x v="193"/>
    <s v="0000"/>
    <s v="000"/>
    <s v="0000"/>
    <s v="USD"/>
    <s v="Water Service Corporation.State of KY Cost Center.Cost Center - Regional.Repairs and Maintenance.Default Company.Default Reserve1.Default Reserve2"/>
    <s v="2210.312000.91.512002.0000.000.0000"/>
    <n v="0"/>
    <n v="0"/>
    <n v="0"/>
    <n v="6"/>
    <n v="0"/>
    <n v="6"/>
    <n v="6"/>
    <n v="0"/>
    <n v="6"/>
    <n v="6"/>
    <n v="0"/>
    <n v="6"/>
  </r>
  <r>
    <s v="2210"/>
    <s v="312010"/>
    <x v="0"/>
    <x v="193"/>
    <s v="0000"/>
    <s v="000"/>
    <s v="0000"/>
    <s v="USD"/>
    <s v="Water Service Corporation.Clinton W.Water.Repairs and Maintenance.Default Company.Default Reserve1.Default Reserve2"/>
    <s v="2210.312010.10.512002.0000.000.0000"/>
    <n v="0"/>
    <n v="0"/>
    <n v="0"/>
    <n v="0"/>
    <n v="0"/>
    <n v="0"/>
    <n v="4770.57"/>
    <n v="1326.16"/>
    <n v="3444.41"/>
    <n v="4770.57"/>
    <n v="1326.16"/>
    <n v="3444.41"/>
  </r>
  <r>
    <s v="2210"/>
    <s v="312010"/>
    <x v="7"/>
    <x v="193"/>
    <s v="0000"/>
    <s v="000"/>
    <s v="0000"/>
    <s v="USD"/>
    <s v="Water Service Corporation.Clinton W.Water - Allocation.Repairs and Maintenance.Default Company.Default Reserve1.Default Reserve2"/>
    <s v="2210.312010.71.512002.0000.000.0000"/>
    <n v="0"/>
    <n v="0"/>
    <n v="0"/>
    <n v="0.57999999999999996"/>
    <n v="0"/>
    <n v="0.57999999999999996"/>
    <n v="0.57999999999999996"/>
    <n v="0"/>
    <n v="0.57999999999999996"/>
    <n v="0.57999999999999996"/>
    <n v="0"/>
    <n v="0.57999999999999996"/>
  </r>
  <r>
    <s v="2210"/>
    <s v="312015"/>
    <x v="0"/>
    <x v="193"/>
    <s v="0000"/>
    <s v="000"/>
    <s v="0000"/>
    <s v="USD"/>
    <s v="Water Service Corporation.Middlesboro W.Water.Repairs and Maintenance.Default Company.Default Reserve1.Default Reserve2"/>
    <s v="2210.312015.10.512002.0000.000.0000"/>
    <n v="0"/>
    <n v="0"/>
    <n v="0"/>
    <n v="110.31"/>
    <n v="0"/>
    <n v="110.31"/>
    <n v="10676.29"/>
    <n v="2755"/>
    <n v="7921.2900000000009"/>
    <n v="10676.29"/>
    <n v="2755"/>
    <n v="7921.2900000000009"/>
  </r>
  <r>
    <s v="2210"/>
    <s v="312015"/>
    <x v="7"/>
    <x v="193"/>
    <s v="0000"/>
    <s v="000"/>
    <s v="0000"/>
    <s v="USD"/>
    <s v="Water Service Corporation.Middlesboro W.Water - Allocation.Repairs and Maintenance.Default Company.Default Reserve1.Default Reserve2"/>
    <s v="2210.312015.71.512002.0000.000.0000"/>
    <n v="0"/>
    <n v="0"/>
    <n v="0"/>
    <n v="5.42"/>
    <n v="0"/>
    <n v="5.42"/>
    <n v="5.42"/>
    <n v="0"/>
    <n v="5.42"/>
    <n v="5.42"/>
    <n v="0"/>
    <n v="5.42"/>
  </r>
  <r>
    <s v="2210"/>
    <s v="312020"/>
    <x v="8"/>
    <x v="193"/>
    <s v="0000"/>
    <s v="000"/>
    <s v="0000"/>
    <s v="USD"/>
    <s v="Water Service Corporation.Clinton S.Wastewater.Repairs and Maintenance.Default Company.Default Reserve1.Default Reserve2"/>
    <s v="2210.312020.15.512002.0000.000.0000"/>
    <n v="0"/>
    <n v="0"/>
    <n v="0"/>
    <n v="0"/>
    <n v="0"/>
    <n v="0"/>
    <n v="255"/>
    <n v="255"/>
    <n v="0"/>
    <n v="255"/>
    <n v="255"/>
    <n v="0"/>
  </r>
  <r>
    <s v="2210"/>
    <s v="312010"/>
    <x v="0"/>
    <x v="194"/>
    <s v="0000"/>
    <s v="000"/>
    <s v="0000"/>
    <s v="USD"/>
    <s v="Water Service Corporation.Clinton W.Water.Main Breaks.Default Company.Default Reserve1.Default Reserve2"/>
    <s v="2210.312010.10.512003.0000.000.0000"/>
    <n v="0"/>
    <n v="0"/>
    <n v="0"/>
    <n v="0"/>
    <n v="0"/>
    <n v="0"/>
    <n v="0"/>
    <n v="0"/>
    <n v="0"/>
    <n v="0"/>
    <n v="0"/>
    <n v="0"/>
  </r>
  <r>
    <s v="2210"/>
    <s v="312015"/>
    <x v="0"/>
    <x v="194"/>
    <s v="0000"/>
    <s v="000"/>
    <s v="0000"/>
    <s v="USD"/>
    <s v="Water Service Corporation.Middlesboro W.Water.Main Breaks.Default Company.Default Reserve1.Default Reserve2"/>
    <s v="2210.312015.10.512003.0000.000.0000"/>
    <n v="0"/>
    <n v="0"/>
    <n v="0"/>
    <n v="695.4"/>
    <n v="0"/>
    <n v="695.4"/>
    <n v="1902.3"/>
    <n v="0"/>
    <n v="1902.3"/>
    <n v="1902.3"/>
    <n v="0"/>
    <n v="1902.3"/>
  </r>
  <r>
    <s v="2210"/>
    <s v="312020"/>
    <x v="8"/>
    <x v="194"/>
    <s v="0000"/>
    <s v="000"/>
    <s v="0000"/>
    <s v="USD"/>
    <s v="Water Service Corporation.Clinton S.Wastewater.Main Breaks.Default Company.Default Reserve1.Default Reserve2"/>
    <s v="2210.312020.15.512003.0000.000.0000"/>
    <n v="0"/>
    <n v="0"/>
    <n v="0"/>
    <n v="0"/>
    <n v="0"/>
    <n v="0"/>
    <n v="0"/>
    <n v="0"/>
    <n v="0"/>
    <n v="0"/>
    <n v="0"/>
    <n v="0"/>
  </r>
  <r>
    <s v="2210"/>
    <s v="312000"/>
    <x v="4"/>
    <x v="195"/>
    <s v="0000"/>
    <s v="000"/>
    <s v="0000"/>
    <s v="USD"/>
    <s v="Water Service Corporation.State of KY Cost Center.Cost Center - Regional - .Manhole Maint.Default Company.Default Reserve1.Default Reserve2"/>
    <s v="2210.312000.75.512006.0000.000.0000"/>
    <n v="0"/>
    <n v="0"/>
    <n v="0"/>
    <n v="0"/>
    <n v="0"/>
    <n v="0"/>
    <n v="0"/>
    <n v="0"/>
    <n v="0"/>
    <n v="0"/>
    <n v="0"/>
    <n v="0"/>
  </r>
  <r>
    <s v="2210"/>
    <s v="312000"/>
    <x v="5"/>
    <x v="195"/>
    <s v="0000"/>
    <s v="000"/>
    <s v="0000"/>
    <s v="USD"/>
    <s v="Water Service Corporation.State of KY Cost Center.Cost Center - Regional.Manhole Maint.Default Company.Default Reserve1.Default Reserve2"/>
    <s v="2210.312000.91.512006.0000.000.0000"/>
    <n v="0"/>
    <n v="0"/>
    <n v="0"/>
    <n v="0"/>
    <n v="0"/>
    <n v="0"/>
    <n v="0"/>
    <n v="0"/>
    <n v="0"/>
    <n v="0"/>
    <n v="0"/>
    <n v="0"/>
  </r>
  <r>
    <s v="2210"/>
    <s v="312010"/>
    <x v="7"/>
    <x v="195"/>
    <s v="0000"/>
    <s v="000"/>
    <s v="0000"/>
    <s v="USD"/>
    <s v="Water Service Corporation.Clinton W.Water - Allocation.Manhole Maint.Default Company.Default Reserve1.Default Reserve2"/>
    <s v="2210.312010.71.512006.0000.000.0000"/>
    <n v="0"/>
    <n v="0"/>
    <n v="0"/>
    <n v="0"/>
    <n v="0"/>
    <n v="0"/>
    <n v="0"/>
    <n v="0"/>
    <n v="0"/>
    <n v="0"/>
    <n v="0"/>
    <n v="0"/>
  </r>
  <r>
    <s v="2210"/>
    <s v="312015"/>
    <x v="7"/>
    <x v="195"/>
    <s v="0000"/>
    <s v="000"/>
    <s v="0000"/>
    <s v="USD"/>
    <s v="Water Service Corporation.Middlesboro W.Water - Allocation.Manhole Maint.Default Company.Default Reserve1.Default Reserve2"/>
    <s v="2210.312015.71.512006.0000.000.0000"/>
    <n v="0"/>
    <n v="0"/>
    <n v="0"/>
    <n v="0"/>
    <n v="0"/>
    <n v="0"/>
    <n v="0"/>
    <n v="0"/>
    <n v="0"/>
    <n v="0"/>
    <n v="0"/>
    <n v="0"/>
  </r>
  <r>
    <s v="2210"/>
    <s v="312020"/>
    <x v="8"/>
    <x v="195"/>
    <s v="0000"/>
    <s v="000"/>
    <s v="0000"/>
    <s v="USD"/>
    <s v="Water Service Corporation.Clinton S.Wastewater.Manhole Maint.Default Company.Default Reserve1.Default Reserve2"/>
    <s v="2210.312020.15.512006.0000.000.0000"/>
    <n v="0"/>
    <n v="0"/>
    <n v="0"/>
    <n v="0"/>
    <n v="0"/>
    <n v="0"/>
    <n v="0"/>
    <n v="0"/>
    <n v="0"/>
    <n v="0"/>
    <n v="0"/>
    <n v="0"/>
  </r>
  <r>
    <s v="2210"/>
    <s v="312015"/>
    <x v="0"/>
    <x v="196"/>
    <s v="0000"/>
    <s v="000"/>
    <s v="0000"/>
    <s v="USD"/>
    <s v="Water Service Corporation.Middlesboro W.Water.Maintenance Electric Equi.Default Company.Default Reserve1.Default Reserve2"/>
    <s v="2210.312015.10.512008.0000.000.0000"/>
    <n v="0"/>
    <n v="0"/>
    <n v="0"/>
    <n v="0"/>
    <n v="0"/>
    <n v="0"/>
    <n v="0"/>
    <n v="0"/>
    <n v="0"/>
    <n v="0"/>
    <n v="0"/>
    <n v="0"/>
  </r>
  <r>
    <s v="2210"/>
    <s v="312020"/>
    <x v="8"/>
    <x v="196"/>
    <s v="0000"/>
    <s v="000"/>
    <s v="0000"/>
    <s v="USD"/>
    <s v="Water Service Corporation.Clinton S.Wastewater.Maintenance Electric Equi.Default Company.Default Reserve1.Default Reserve2"/>
    <s v="2210.312020.15.512008.0000.000.0000"/>
    <n v="0"/>
    <n v="0"/>
    <n v="0"/>
    <n v="0"/>
    <n v="0"/>
    <n v="0"/>
    <n v="0"/>
    <n v="0"/>
    <n v="0"/>
    <n v="0"/>
    <n v="0"/>
    <n v="0"/>
  </r>
  <r>
    <s v="2210"/>
    <s v="312010"/>
    <x v="7"/>
    <x v="197"/>
    <s v="0000"/>
    <s v="000"/>
    <s v="0000"/>
    <s v="USD"/>
    <s v="Water Service Corporation.Clinton W.Water - Allocation.Permits.Default Company.Default Reserve1.Default Reserve2"/>
    <s v="2210.312010.71.512009.0000.000.0000"/>
    <n v="0"/>
    <n v="0"/>
    <n v="0"/>
    <n v="0"/>
    <n v="0"/>
    <n v="0"/>
    <n v="0"/>
    <n v="0"/>
    <n v="0"/>
    <n v="0"/>
    <n v="0"/>
    <n v="0"/>
  </r>
  <r>
    <s v="2210"/>
    <s v="312015"/>
    <x v="7"/>
    <x v="197"/>
    <s v="0000"/>
    <s v="000"/>
    <s v="0000"/>
    <s v="USD"/>
    <s v="Water Service Corporation.Middlesboro W.Water - Allocation.Permits.Default Company.Default Reserve1.Default Reserve2"/>
    <s v="2210.312015.71.512009.0000.000.0000"/>
    <n v="0"/>
    <n v="0"/>
    <n v="0"/>
    <n v="0"/>
    <n v="0"/>
    <n v="0"/>
    <n v="0"/>
    <n v="0"/>
    <n v="0"/>
    <n v="0"/>
    <n v="0"/>
    <n v="0"/>
  </r>
  <r>
    <s v="2210"/>
    <s v="312020"/>
    <x v="8"/>
    <x v="197"/>
    <s v="0000"/>
    <s v="000"/>
    <s v="0000"/>
    <s v="USD"/>
    <s v="Water Service Corporation.Clinton S.Wastewater.Permits.Default Company.Default Reserve1.Default Reserve2"/>
    <s v="2210.312020.15.512009.0000.000.0000"/>
    <n v="0"/>
    <n v="0"/>
    <n v="0"/>
    <n v="0"/>
    <n v="0"/>
    <n v="0"/>
    <n v="0"/>
    <n v="0"/>
    <n v="0"/>
    <n v="0"/>
    <n v="0"/>
    <n v="0"/>
  </r>
  <r>
    <s v="2210"/>
    <s v="312020"/>
    <x v="8"/>
    <x v="198"/>
    <s v="0000"/>
    <s v="000"/>
    <s v="0000"/>
    <s v="USD"/>
    <s v="Water Service Corporation.Clinton S.Wastewater.Sewer Rodding.Default Company.Default Reserve1.Default Reserve2"/>
    <s v="2210.312020.15.512010.0000.000.0000"/>
    <n v="0"/>
    <n v="0"/>
    <n v="0"/>
    <n v="0"/>
    <n v="0"/>
    <n v="0"/>
    <n v="0"/>
    <n v="0"/>
    <n v="0"/>
    <n v="0"/>
    <n v="0"/>
    <n v="0"/>
  </r>
  <r>
    <s v="2210"/>
    <s v="312005"/>
    <x v="0"/>
    <x v="199"/>
    <s v="0000"/>
    <s v="000"/>
    <s v="0000"/>
    <s v="USD"/>
    <s v="Water Service Corporation.Water Serv Corp Kentucky.Water.Deferred Maintenance Expe.Default Company.Default Reserve1.Default Reserve2"/>
    <s v="2210.312005.10.512012.0000.000.0000"/>
    <n v="0"/>
    <n v="0"/>
    <n v="0"/>
    <n v="300"/>
    <n v="0"/>
    <n v="300"/>
    <n v="1200"/>
    <n v="0"/>
    <n v="1200"/>
    <n v="1200"/>
    <n v="0"/>
    <n v="1200"/>
  </r>
  <r>
    <s v="2210"/>
    <s v="312010"/>
    <x v="0"/>
    <x v="199"/>
    <s v="0000"/>
    <s v="000"/>
    <s v="0000"/>
    <s v="USD"/>
    <s v="Water Service Corporation.Clinton W.Water.Deferred Maintenance Expe.Default Company.Default Reserve1.Default Reserve2"/>
    <s v="2210.312010.10.512012.0000.000.0000"/>
    <n v="0"/>
    <n v="0"/>
    <n v="0"/>
    <n v="4067.31"/>
    <n v="0"/>
    <n v="4067.31"/>
    <n v="15889.8"/>
    <n v="0"/>
    <n v="15889.8"/>
    <n v="15889.8"/>
    <n v="0"/>
    <n v="15889.8"/>
  </r>
  <r>
    <s v="2210"/>
    <s v="312010"/>
    <x v="7"/>
    <x v="199"/>
    <s v="0000"/>
    <s v="000"/>
    <s v="0000"/>
    <s v="USD"/>
    <s v="Water Service Corporation.Clinton W.Water - Allocation.Deferred Maintenance Expe.Default Company.Default Reserve1.Default Reserve2"/>
    <s v="2210.312010.71.512012.0000.000.0000"/>
    <n v="0"/>
    <n v="0"/>
    <n v="0"/>
    <n v="0"/>
    <n v="0"/>
    <n v="0"/>
    <n v="4.2"/>
    <n v="4.2"/>
    <n v="0"/>
    <n v="4.2"/>
    <n v="4.2"/>
    <n v="0"/>
  </r>
  <r>
    <s v="2210"/>
    <s v="312015"/>
    <x v="0"/>
    <x v="199"/>
    <s v="0000"/>
    <s v="000"/>
    <s v="0000"/>
    <s v="USD"/>
    <s v="Water Service Corporation.Middlesboro W.Water.Deferred Maintenance Expe.Default Company.Default Reserve1.Default Reserve2"/>
    <s v="2210.312015.10.512012.0000.000.0000"/>
    <n v="0"/>
    <n v="0"/>
    <n v="0"/>
    <n v="11738.32"/>
    <n v="0"/>
    <n v="11738.32"/>
    <n v="37921.480000000003"/>
    <n v="0"/>
    <n v="37921.480000000003"/>
    <n v="37921.480000000003"/>
    <n v="0"/>
    <n v="37921.480000000003"/>
  </r>
  <r>
    <s v="2210"/>
    <s v="312015"/>
    <x v="7"/>
    <x v="199"/>
    <s v="0000"/>
    <s v="000"/>
    <s v="0000"/>
    <s v="USD"/>
    <s v="Water Service Corporation.Middlesboro W.Water - Allocation.Deferred Maintenance Expe.Default Company.Default Reserve1.Default Reserve2"/>
    <s v="2210.312015.71.512012.0000.000.0000"/>
    <n v="0"/>
    <n v="0"/>
    <n v="0"/>
    <n v="0"/>
    <n v="0"/>
    <n v="0"/>
    <n v="40.18"/>
    <n v="40.18"/>
    <n v="0"/>
    <n v="40.18"/>
    <n v="40.18"/>
    <n v="0"/>
  </r>
  <r>
    <s v="2210"/>
    <s v="312010"/>
    <x v="0"/>
    <x v="200"/>
    <s v="0000"/>
    <s v="000"/>
    <s v="0000"/>
    <s v="USD"/>
    <s v="Water Service Corporation.Clinton W.Water.Excavation Restoration.Default Company.Default Reserve1.Default Reserve2"/>
    <s v="2210.312010.10.512013.0000.000.0000"/>
    <n v="0"/>
    <n v="0"/>
    <n v="0"/>
    <n v="0"/>
    <n v="0"/>
    <n v="0"/>
    <n v="4317.1400000000003"/>
    <n v="0"/>
    <n v="4317.1400000000003"/>
    <n v="4317.1400000000003"/>
    <n v="0"/>
    <n v="4317.1400000000003"/>
  </r>
  <r>
    <s v="2210"/>
    <s v="312015"/>
    <x v="0"/>
    <x v="200"/>
    <s v="0000"/>
    <s v="000"/>
    <s v="0000"/>
    <s v="USD"/>
    <s v="Water Service Corporation.Middlesboro W.Water.Excavation Restoration.Default Company.Default Reserve1.Default Reserve2"/>
    <s v="2210.312015.10.512013.0000.000.0000"/>
    <n v="0"/>
    <n v="0"/>
    <n v="0"/>
    <n v="0"/>
    <n v="0"/>
    <n v="0"/>
    <n v="6654.75"/>
    <n v="0"/>
    <n v="6654.75"/>
    <n v="6654.75"/>
    <n v="0"/>
    <n v="6654.75"/>
  </r>
  <r>
    <s v="2210"/>
    <s v="312020"/>
    <x v="8"/>
    <x v="200"/>
    <s v="0000"/>
    <s v="000"/>
    <s v="0000"/>
    <s v="USD"/>
    <s v="Water Service Corporation.Clinton S.Wastewater.Excavation Restoration.Default Company.Default Reserve1.Default Reserve2"/>
    <s v="2210.312020.15.512013.0000.000.0000"/>
    <n v="0"/>
    <n v="0"/>
    <n v="0"/>
    <n v="0"/>
    <n v="0"/>
    <n v="0"/>
    <n v="520"/>
    <n v="0"/>
    <n v="520"/>
    <n v="520"/>
    <n v="0"/>
    <n v="520"/>
  </r>
  <r>
    <s v="2210"/>
    <s v="312000"/>
    <x v="4"/>
    <x v="201"/>
    <s v="0000"/>
    <s v="000"/>
    <s v="0000"/>
    <s v="USD"/>
    <s v="Water Service Corporation.State of KY Cost Center.Cost Center - Regional - .Communication Expense.Default Company.Default Reserve1.Default Reserve2"/>
    <s v="2210.312000.75.512014.0000.000.0000"/>
    <n v="0"/>
    <n v="0"/>
    <n v="0"/>
    <n v="0"/>
    <n v="0"/>
    <n v="0"/>
    <n v="3379.88"/>
    <n v="10768.71"/>
    <n v="-7388.829999999999"/>
    <n v="3379.88"/>
    <n v="10768.71"/>
    <n v="-7388.829999999999"/>
  </r>
  <r>
    <s v="2210"/>
    <s v="312000"/>
    <x v="5"/>
    <x v="201"/>
    <s v="0000"/>
    <s v="000"/>
    <s v="0000"/>
    <s v="USD"/>
    <s v="Water Service Corporation.State of KY Cost Center.Cost Center - Regional.Communication Expense.Default Company.Default Reserve1.Default Reserve2"/>
    <s v="2210.312000.91.512014.0000.000.0000"/>
    <n v="0"/>
    <n v="0"/>
    <n v="0"/>
    <n v="0"/>
    <n v="0"/>
    <n v="0"/>
    <n v="12853.01"/>
    <n v="5464.18"/>
    <n v="7388.83"/>
    <n v="12853.01"/>
    <n v="5464.18"/>
    <n v="7388.83"/>
  </r>
  <r>
    <s v="2210"/>
    <s v="312010"/>
    <x v="7"/>
    <x v="201"/>
    <s v="0000"/>
    <s v="000"/>
    <s v="0000"/>
    <s v="USD"/>
    <s v="Water Service Corporation.Clinton W.Water - Allocation.Communication Expense.Default Company.Default Reserve1.Default Reserve2"/>
    <s v="2210.312010.71.512014.0000.000.0000"/>
    <n v="0"/>
    <n v="0"/>
    <n v="0"/>
    <n v="0"/>
    <n v="12.03"/>
    <n v="-12.03"/>
    <n v="1497.77"/>
    <n v="510.22"/>
    <n v="987.55"/>
    <n v="1497.77"/>
    <n v="510.22"/>
    <n v="987.55"/>
  </r>
  <r>
    <s v="2210"/>
    <s v="312015"/>
    <x v="0"/>
    <x v="201"/>
    <s v="0000"/>
    <s v="000"/>
    <s v="0000"/>
    <s v="USD"/>
    <s v="Water Service Corporation.Middlesboro W.Water.Communication Expense.Default Company.Default Reserve1.Default Reserve2"/>
    <s v="2210.312015.10.512014.0000.000.0000"/>
    <n v="0"/>
    <n v="0"/>
    <n v="0"/>
    <n v="0"/>
    <n v="0"/>
    <n v="0"/>
    <n v="405.65"/>
    <n v="0"/>
    <n v="405.65"/>
    <n v="405.65"/>
    <n v="0"/>
    <n v="405.65"/>
  </r>
  <r>
    <s v="2210"/>
    <s v="312015"/>
    <x v="7"/>
    <x v="201"/>
    <s v="0000"/>
    <s v="000"/>
    <s v="0000"/>
    <s v="USD"/>
    <s v="Water Service Corporation.Middlesboro W.Water - Allocation.Communication Expense.Default Company.Default Reserve1.Default Reserve2"/>
    <s v="2210.312015.71.512014.0000.000.0000"/>
    <n v="0"/>
    <n v="0"/>
    <n v="0"/>
    <n v="0"/>
    <n v="114.34"/>
    <n v="-114.34"/>
    <n v="14314.22"/>
    <n v="4866.16"/>
    <n v="9448.06"/>
    <n v="14314.22"/>
    <n v="4866.16"/>
    <n v="9448.06"/>
  </r>
  <r>
    <s v="2210"/>
    <s v="312000"/>
    <x v="4"/>
    <x v="202"/>
    <s v="0000"/>
    <s v="000"/>
    <s v="0000"/>
    <s v="USD"/>
    <s v="Water Service Corporation.State of KY Cost Center.Cost Center - Regional - .Equipment Rental.Default Company.Default Reserve1.Default Reserve2"/>
    <s v="2210.312000.75.512015.0000.000.0000"/>
    <n v="0"/>
    <n v="0"/>
    <n v="0"/>
    <n v="0"/>
    <n v="0"/>
    <n v="0"/>
    <n v="0"/>
    <n v="0"/>
    <n v="0"/>
    <n v="0"/>
    <n v="0"/>
    <n v="0"/>
  </r>
  <r>
    <s v="2210"/>
    <s v="312000"/>
    <x v="5"/>
    <x v="202"/>
    <s v="0000"/>
    <s v="000"/>
    <s v="0000"/>
    <s v="USD"/>
    <s v="Water Service Corporation.State of KY Cost Center.Cost Center - Regional.Equipment Rental.Default Company.Default Reserve1.Default Reserve2"/>
    <s v="2210.312000.91.512015.0000.000.0000"/>
    <n v="0"/>
    <n v="0"/>
    <n v="0"/>
    <n v="0"/>
    <n v="0"/>
    <n v="0"/>
    <n v="0"/>
    <n v="0"/>
    <n v="0"/>
    <n v="0"/>
    <n v="0"/>
    <n v="0"/>
  </r>
  <r>
    <s v="2210"/>
    <s v="312010"/>
    <x v="0"/>
    <x v="202"/>
    <s v="0000"/>
    <s v="000"/>
    <s v="0000"/>
    <s v="USD"/>
    <s v="Water Service Corporation.Clinton W.Water.Equipment Rental.Default Company.Default Reserve1.Default Reserve2"/>
    <s v="2210.312010.10.512015.0000.000.0000"/>
    <n v="0"/>
    <n v="0"/>
    <n v="0"/>
    <n v="4967.46"/>
    <n v="3311.64"/>
    <n v="1655.8200000000002"/>
    <n v="29606.98"/>
    <n v="15924.52"/>
    <n v="13682.46"/>
    <n v="29606.98"/>
    <n v="15924.52"/>
    <n v="13682.46"/>
  </r>
  <r>
    <s v="2210"/>
    <s v="312010"/>
    <x v="7"/>
    <x v="202"/>
    <s v="0000"/>
    <s v="000"/>
    <s v="0000"/>
    <s v="USD"/>
    <s v="Water Service Corporation.Clinton W.Water - Allocation.Equipment Rental.Default Company.Default Reserve1.Default Reserve2"/>
    <s v="2210.312010.71.512015.0000.000.0000"/>
    <n v="0"/>
    <n v="0"/>
    <n v="0"/>
    <n v="0"/>
    <n v="0"/>
    <n v="0"/>
    <n v="0"/>
    <n v="0"/>
    <n v="0"/>
    <n v="0"/>
    <n v="0"/>
    <n v="0"/>
  </r>
  <r>
    <s v="2210"/>
    <s v="312015"/>
    <x v="0"/>
    <x v="202"/>
    <s v="0000"/>
    <s v="000"/>
    <s v="0000"/>
    <s v="USD"/>
    <s v="Water Service Corporation.Middlesboro W.Water.Equipment Rental.Default Company.Default Reserve1.Default Reserve2"/>
    <s v="2210.312015.10.512015.0000.000.0000"/>
    <n v="0"/>
    <n v="0"/>
    <n v="0"/>
    <n v="6776.56"/>
    <n v="3311.64"/>
    <n v="3464.9200000000005"/>
    <n v="33094.22"/>
    <n v="15924.52"/>
    <n v="17169.7"/>
    <n v="33094.22"/>
    <n v="15924.52"/>
    <n v="17169.7"/>
  </r>
  <r>
    <s v="2210"/>
    <s v="312015"/>
    <x v="7"/>
    <x v="202"/>
    <s v="0000"/>
    <s v="000"/>
    <s v="0000"/>
    <s v="USD"/>
    <s v="Water Service Corporation.Middlesboro W.Water - Allocation.Equipment Rental.Default Company.Default Reserve1.Default Reserve2"/>
    <s v="2210.312015.71.512015.0000.000.0000"/>
    <n v="0"/>
    <n v="0"/>
    <n v="0"/>
    <n v="0"/>
    <n v="0"/>
    <n v="0"/>
    <n v="0"/>
    <n v="0"/>
    <n v="0"/>
    <n v="0"/>
    <n v="0"/>
    <n v="0"/>
  </r>
  <r>
    <s v="2210"/>
    <s v="312000"/>
    <x v="4"/>
    <x v="203"/>
    <s v="0000"/>
    <s v="000"/>
    <s v="0000"/>
    <s v="USD"/>
    <s v="Water Service Corporation.State of KY Cost Center.Cost Center - Regional - .Uniforms.Default Company.Default Reserve1.Default Reserve2"/>
    <s v="2210.312000.75.512016.0000.000.0000"/>
    <n v="0"/>
    <n v="0"/>
    <n v="0"/>
    <n v="0"/>
    <n v="962.31"/>
    <n v="-962.31"/>
    <n v="983.49"/>
    <n v="3054.12"/>
    <n v="-2070.63"/>
    <n v="983.49"/>
    <n v="3054.12"/>
    <n v="-2070.63"/>
  </r>
  <r>
    <s v="2210"/>
    <s v="312000"/>
    <x v="5"/>
    <x v="203"/>
    <s v="0000"/>
    <s v="000"/>
    <s v="0000"/>
    <s v="USD"/>
    <s v="Water Service Corporation.State of KY Cost Center.Cost Center - Regional.Uniforms.Default Company.Default Reserve1.Default Reserve2"/>
    <s v="2210.312000.91.512016.0000.000.0000"/>
    <n v="0"/>
    <n v="0"/>
    <n v="0"/>
    <n v="962.31"/>
    <n v="0"/>
    <n v="962.31"/>
    <n v="2217.5300000000002"/>
    <n v="146.9"/>
    <n v="2070.63"/>
    <n v="2217.5300000000002"/>
    <n v="146.9"/>
    <n v="2070.63"/>
  </r>
  <r>
    <s v="2210"/>
    <s v="312005"/>
    <x v="0"/>
    <x v="203"/>
    <s v="0000"/>
    <s v="000"/>
    <s v="0000"/>
    <s v="USD"/>
    <s v="Water Service Corporation.Water Serv Corp Kentucky.Water.Uniforms.Default Company.Default Reserve1.Default Reserve2"/>
    <s v="2210.312005.10.512016.0000.000.0000"/>
    <n v="0"/>
    <n v="0"/>
    <n v="0"/>
    <n v="0"/>
    <n v="0"/>
    <n v="0"/>
    <n v="0"/>
    <n v="0"/>
    <n v="0"/>
    <n v="0"/>
    <n v="0"/>
    <n v="0"/>
  </r>
  <r>
    <s v="2210"/>
    <s v="312010"/>
    <x v="0"/>
    <x v="203"/>
    <s v="0000"/>
    <s v="000"/>
    <s v="0000"/>
    <s v="USD"/>
    <s v="Water Service Corporation.Clinton W.Water.Uniforms.Default Company.Default Reserve1.Default Reserve2"/>
    <s v="2210.312010.10.512016.0000.000.0000"/>
    <n v="0"/>
    <n v="0"/>
    <n v="0"/>
    <n v="920.97"/>
    <n v="179.56"/>
    <n v="741.41000000000008"/>
    <n v="2389.11"/>
    <n v="464.46"/>
    <n v="1924.65"/>
    <n v="2389.11"/>
    <n v="464.46"/>
    <n v="1924.65"/>
  </r>
  <r>
    <s v="2210"/>
    <s v="312010"/>
    <x v="7"/>
    <x v="203"/>
    <s v="0000"/>
    <s v="000"/>
    <s v="0000"/>
    <s v="USD"/>
    <s v="Water Service Corporation.Clinton W.Water - Allocation.Uniforms.Default Company.Default Reserve1.Default Reserve2"/>
    <s v="2210.312010.71.512016.0000.000.0000"/>
    <n v="0"/>
    <n v="0"/>
    <n v="0"/>
    <n v="92.14"/>
    <n v="0"/>
    <n v="92.14"/>
    <n v="292.68"/>
    <n v="93.32"/>
    <n v="199.36"/>
    <n v="292.68"/>
    <n v="93.32"/>
    <n v="199.36"/>
  </r>
  <r>
    <s v="2210"/>
    <s v="312015"/>
    <x v="0"/>
    <x v="203"/>
    <s v="0000"/>
    <s v="000"/>
    <s v="0000"/>
    <s v="USD"/>
    <s v="Water Service Corporation.Middlesboro W.Water.Uniforms.Default Company.Default Reserve1.Default Reserve2"/>
    <s v="2210.312015.10.512016.0000.000.0000"/>
    <n v="0"/>
    <n v="0"/>
    <n v="0"/>
    <n v="1789.34"/>
    <n v="116.38"/>
    <n v="1672.96"/>
    <n v="11075.29"/>
    <n v="6456.51"/>
    <n v="4618.7800000000007"/>
    <n v="11075.29"/>
    <n v="6456.51"/>
    <n v="4618.7800000000007"/>
  </r>
  <r>
    <s v="2210"/>
    <s v="312015"/>
    <x v="7"/>
    <x v="203"/>
    <s v="0000"/>
    <s v="000"/>
    <s v="0000"/>
    <s v="USD"/>
    <s v="Water Service Corporation.Middlesboro W.Water - Allocation.Uniforms.Default Company.Default Reserve1.Default Reserve2"/>
    <s v="2210.312015.71.512016.0000.000.0000"/>
    <n v="0"/>
    <n v="0"/>
    <n v="0"/>
    <n v="870.17"/>
    <n v="0"/>
    <n v="870.17"/>
    <n v="2784.78"/>
    <n v="890.17"/>
    <n v="1894.6100000000001"/>
    <n v="2784.78"/>
    <n v="890.17"/>
    <n v="1894.6100000000001"/>
  </r>
  <r>
    <s v="2210"/>
    <s v="312000"/>
    <x v="4"/>
    <x v="204"/>
    <s v="0000"/>
    <s v="000"/>
    <s v="0000"/>
    <s v="USD"/>
    <s v="Water Service Corporation.State of KY Cost Center.Cost Center - Regional - .Weather/Hurricane/Fuel.Default Company.Default Reserve1.Default Reserve2"/>
    <s v="2210.312000.75.512017.0000.000.0000"/>
    <n v="0"/>
    <n v="0"/>
    <n v="0"/>
    <n v="0"/>
    <n v="198.15"/>
    <n v="-198.15"/>
    <n v="355.61"/>
    <n v="1765.33"/>
    <n v="-1409.7199999999998"/>
    <n v="355.61"/>
    <n v="1765.33"/>
    <n v="-1409.7199999999998"/>
  </r>
  <r>
    <s v="2210"/>
    <s v="312000"/>
    <x v="5"/>
    <x v="204"/>
    <s v="0000"/>
    <s v="000"/>
    <s v="0000"/>
    <s v="USD"/>
    <s v="Water Service Corporation.State of KY Cost Center.Cost Center - Regional.Weather/Hurricane/Fuel.Default Company.Default Reserve1.Default Reserve2"/>
    <s v="2210.312000.91.512017.0000.000.0000"/>
    <n v="0"/>
    <n v="0"/>
    <n v="0"/>
    <n v="198.15"/>
    <n v="0"/>
    <n v="198.15"/>
    <n v="1546.16"/>
    <n v="136.44"/>
    <n v="1409.72"/>
    <n v="1546.16"/>
    <n v="136.44"/>
    <n v="1409.72"/>
  </r>
  <r>
    <s v="2210"/>
    <s v="312010"/>
    <x v="0"/>
    <x v="204"/>
    <s v="0000"/>
    <s v="000"/>
    <s v="0000"/>
    <s v="USD"/>
    <s v="Water Service Corporation.Clinton W.Water.Weather/Hurricane/Fuel.Default Company.Default Reserve1.Default Reserve2"/>
    <s v="2210.312010.10.512017.0000.000.0000"/>
    <n v="0"/>
    <n v="0"/>
    <n v="0"/>
    <n v="0"/>
    <n v="0"/>
    <n v="0"/>
    <n v="423.41"/>
    <n v="0"/>
    <n v="423.41"/>
    <n v="423.41"/>
    <n v="0"/>
    <n v="423.41"/>
  </r>
  <r>
    <s v="2210"/>
    <s v="312010"/>
    <x v="7"/>
    <x v="204"/>
    <s v="0000"/>
    <s v="000"/>
    <s v="0000"/>
    <s v="USD"/>
    <s v="Water Service Corporation.Clinton W.Water - Allocation.Weather/Hurricane/Fuel.Default Company.Default Reserve1.Default Reserve2"/>
    <s v="2210.312010.71.512017.0000.000.0000"/>
    <n v="0"/>
    <n v="0"/>
    <n v="0"/>
    <n v="18.89"/>
    <n v="0"/>
    <n v="18.89"/>
    <n v="167.42"/>
    <n v="33.79"/>
    <n v="133.63"/>
    <n v="167.42"/>
    <n v="33.79"/>
    <n v="133.63"/>
  </r>
  <r>
    <s v="2210"/>
    <s v="312015"/>
    <x v="0"/>
    <x v="204"/>
    <s v="0000"/>
    <s v="000"/>
    <s v="0000"/>
    <s v="USD"/>
    <s v="Water Service Corporation.Middlesboro W.Water.Weather/Hurricane/Fuel.Default Company.Default Reserve1.Default Reserve2"/>
    <s v="2210.312015.10.512017.0000.000.0000"/>
    <n v="0"/>
    <n v="0"/>
    <n v="0"/>
    <n v="0"/>
    <n v="0"/>
    <n v="0"/>
    <n v="0"/>
    <n v="0"/>
    <n v="0"/>
    <n v="0"/>
    <n v="0"/>
    <n v="0"/>
  </r>
  <r>
    <s v="2210"/>
    <s v="312015"/>
    <x v="7"/>
    <x v="204"/>
    <s v="0000"/>
    <s v="000"/>
    <s v="0000"/>
    <s v="USD"/>
    <s v="Water Service Corporation.Middlesboro W.Water - Allocation.Weather/Hurricane/Fuel.Default Company.Default Reserve1.Default Reserve2"/>
    <s v="2210.312015.71.512017.0000.000.0000"/>
    <n v="0"/>
    <n v="0"/>
    <n v="0"/>
    <n v="179.26"/>
    <n v="0"/>
    <n v="179.26"/>
    <n v="1597.91"/>
    <n v="321.82"/>
    <n v="1276.0900000000001"/>
    <n v="1597.91"/>
    <n v="321.82"/>
    <n v="1276.0900000000001"/>
  </r>
  <r>
    <s v="2210"/>
    <s v="312020"/>
    <x v="8"/>
    <x v="204"/>
    <s v="0000"/>
    <s v="000"/>
    <s v="0000"/>
    <s v="USD"/>
    <s v="Water Service Corporation.Clinton S.Wastewater.Weather/Hurricane/Fuel.Default Company.Default Reserve1.Default Reserve2"/>
    <s v="2210.312020.15.512017.0000.000.0000"/>
    <n v="0"/>
    <n v="0"/>
    <n v="0"/>
    <n v="0"/>
    <n v="0"/>
    <n v="0"/>
    <n v="423.3"/>
    <n v="0"/>
    <n v="423.3"/>
    <n v="423.3"/>
    <n v="0"/>
    <n v="423.3"/>
  </r>
  <r>
    <s v="2210"/>
    <s v="312000"/>
    <x v="4"/>
    <x v="205"/>
    <s v="0000"/>
    <s v="000"/>
    <s v="0000"/>
    <s v="USD"/>
    <s v="Water Service Corporation.State of KY Cost Center.Cost Center - Regional - .Safety Supplies/Expense.Default Company.Default Reserve1.Default Reserve2"/>
    <s v="2210.312000.75.512018.0000.000.0000"/>
    <n v="0"/>
    <n v="0"/>
    <n v="0"/>
    <n v="0"/>
    <n v="97.71"/>
    <n v="-97.71"/>
    <n v="0"/>
    <n v="97.71"/>
    <n v="-97.71"/>
    <n v="0"/>
    <n v="97.71"/>
    <n v="-97.71"/>
  </r>
  <r>
    <s v="2210"/>
    <s v="312000"/>
    <x v="5"/>
    <x v="205"/>
    <s v="0000"/>
    <s v="000"/>
    <s v="0000"/>
    <s v="USD"/>
    <s v="Water Service Corporation.State of KY Cost Center.Cost Center - Regional.Safety Supplies/Expense.Default Company.Default Reserve1.Default Reserve2"/>
    <s v="2210.312000.91.512018.0000.000.0000"/>
    <n v="0"/>
    <n v="0"/>
    <n v="0"/>
    <n v="97.71"/>
    <n v="0"/>
    <n v="97.71"/>
    <n v="97.71"/>
    <n v="0"/>
    <n v="97.71"/>
    <n v="97.71"/>
    <n v="0"/>
    <n v="97.71"/>
  </r>
  <r>
    <s v="2210"/>
    <s v="312010"/>
    <x v="0"/>
    <x v="205"/>
    <s v="0000"/>
    <s v="000"/>
    <s v="0000"/>
    <s v="USD"/>
    <s v="Water Service Corporation.Clinton W.Water.Safety Supplies/Expense.Default Company.Default Reserve1.Default Reserve2"/>
    <s v="2210.312010.10.512018.0000.000.0000"/>
    <n v="0"/>
    <n v="0"/>
    <n v="0"/>
    <n v="73.94"/>
    <n v="0"/>
    <n v="73.94"/>
    <n v="1161.75"/>
    <n v="0"/>
    <n v="1161.75"/>
    <n v="1161.75"/>
    <n v="0"/>
    <n v="1161.75"/>
  </r>
  <r>
    <s v="2210"/>
    <s v="312010"/>
    <x v="7"/>
    <x v="205"/>
    <s v="0000"/>
    <s v="000"/>
    <s v="0000"/>
    <s v="USD"/>
    <s v="Water Service Corporation.Clinton W.Water - Allocation.Safety Supplies/Expense.Default Company.Default Reserve1.Default Reserve2"/>
    <s v="2210.312010.71.512018.0000.000.0000"/>
    <n v="0"/>
    <n v="0"/>
    <n v="0"/>
    <n v="10.62"/>
    <n v="0"/>
    <n v="10.62"/>
    <n v="10.62"/>
    <n v="0"/>
    <n v="10.62"/>
    <n v="10.62"/>
    <n v="0"/>
    <n v="10.62"/>
  </r>
  <r>
    <s v="2210"/>
    <s v="312015"/>
    <x v="0"/>
    <x v="205"/>
    <s v="0000"/>
    <s v="000"/>
    <s v="0000"/>
    <s v="USD"/>
    <s v="Water Service Corporation.Middlesboro W.Water.Safety Supplies/Expense.Default Company.Default Reserve1.Default Reserve2"/>
    <s v="2210.312015.10.512018.0000.000.0000"/>
    <n v="0"/>
    <n v="0"/>
    <n v="0"/>
    <n v="3677.13"/>
    <n v="0"/>
    <n v="3677.13"/>
    <n v="5984.94"/>
    <n v="0"/>
    <n v="5984.94"/>
    <n v="5984.94"/>
    <n v="0"/>
    <n v="5984.94"/>
  </r>
  <r>
    <s v="2210"/>
    <s v="312015"/>
    <x v="7"/>
    <x v="205"/>
    <s v="0000"/>
    <s v="000"/>
    <s v="0000"/>
    <s v="USD"/>
    <s v="Water Service Corporation.Middlesboro W.Water - Allocation.Safety Supplies/Expense.Default Company.Default Reserve1.Default Reserve2"/>
    <s v="2210.312015.71.512018.0000.000.0000"/>
    <n v="0"/>
    <n v="0"/>
    <n v="0"/>
    <n v="100.25"/>
    <n v="0"/>
    <n v="100.25"/>
    <n v="100.25"/>
    <n v="0"/>
    <n v="100.25"/>
    <n v="100.25"/>
    <n v="0"/>
    <n v="100.25"/>
  </r>
  <r>
    <s v="2210"/>
    <s v="312010"/>
    <x v="0"/>
    <x v="206"/>
    <s v="0000"/>
    <s v="000"/>
    <s v="0000"/>
    <s v="USD"/>
    <s v="Water Service Corporation.Clinton W.Water.Moving Expense.Default Company.Default Reserve1.Default Reserve2"/>
    <s v="2210.312010.10.512019.0000.000.0000"/>
    <n v="0"/>
    <n v="0"/>
    <n v="0"/>
    <n v="0"/>
    <n v="0"/>
    <n v="0"/>
    <n v="342.89"/>
    <n v="0"/>
    <n v="342.89"/>
    <n v="342.89"/>
    <n v="0"/>
    <n v="342.89"/>
  </r>
  <r>
    <s v="2210"/>
    <s v="312000"/>
    <x v="4"/>
    <x v="207"/>
    <s v="0000"/>
    <s v="000"/>
    <s v="0000"/>
    <s v="USD"/>
    <s v="Water Service Corporation.State of KY Cost Center.Cost Center - Regional - .Landscaping .Default Company.Default Reserve1.Default Reserve2"/>
    <s v="2210.312000.75.512021.0000.000.0000"/>
    <n v="0"/>
    <n v="0"/>
    <n v="0"/>
    <n v="0"/>
    <n v="0"/>
    <n v="0"/>
    <n v="0"/>
    <n v="0"/>
    <n v="0"/>
    <n v="0"/>
    <n v="0"/>
    <n v="0"/>
  </r>
  <r>
    <s v="2210"/>
    <s v="312000"/>
    <x v="5"/>
    <x v="207"/>
    <s v="0000"/>
    <s v="000"/>
    <s v="0000"/>
    <s v="USD"/>
    <s v="Water Service Corporation.State of KY Cost Center.Cost Center - Regional.Landscaping .Default Company.Default Reserve1.Default Reserve2"/>
    <s v="2210.312000.91.512021.0000.000.0000"/>
    <n v="0"/>
    <n v="0"/>
    <n v="0"/>
    <n v="0"/>
    <n v="0"/>
    <n v="0"/>
    <n v="0"/>
    <n v="0"/>
    <n v="0"/>
    <n v="0"/>
    <n v="0"/>
    <n v="0"/>
  </r>
  <r>
    <s v="2210"/>
    <s v="312010"/>
    <x v="7"/>
    <x v="207"/>
    <s v="0000"/>
    <s v="000"/>
    <s v="0000"/>
    <s v="USD"/>
    <s v="Water Service Corporation.Clinton W.Water - Allocation.Landscaping .Default Company.Default Reserve1.Default Reserve2"/>
    <s v="2210.312010.71.512021.0000.000.0000"/>
    <n v="0"/>
    <n v="0"/>
    <n v="0"/>
    <n v="0"/>
    <n v="0"/>
    <n v="0"/>
    <n v="0"/>
    <n v="0"/>
    <n v="0"/>
    <n v="0"/>
    <n v="0"/>
    <n v="0"/>
  </r>
  <r>
    <s v="2210"/>
    <s v="312015"/>
    <x v="0"/>
    <x v="207"/>
    <s v="0000"/>
    <s v="000"/>
    <s v="0000"/>
    <s v="USD"/>
    <s v="Water Service Corporation.Middlesboro W.Water.Landscaping .Default Company.Default Reserve1.Default Reserve2"/>
    <s v="2210.312015.10.512021.0000.000.0000"/>
    <n v="0"/>
    <n v="0"/>
    <n v="0"/>
    <n v="159.52000000000001"/>
    <n v="0"/>
    <n v="159.52000000000001"/>
    <n v="414.8"/>
    <n v="20"/>
    <n v="394.8"/>
    <n v="414.8"/>
    <n v="20"/>
    <n v="394.8"/>
  </r>
  <r>
    <s v="2210"/>
    <s v="312015"/>
    <x v="7"/>
    <x v="207"/>
    <s v="0000"/>
    <s v="000"/>
    <s v="0000"/>
    <s v="USD"/>
    <s v="Water Service Corporation.Middlesboro W.Water - Allocation.Landscaping .Default Company.Default Reserve1.Default Reserve2"/>
    <s v="2210.312015.71.512021.0000.000.0000"/>
    <n v="0"/>
    <n v="0"/>
    <n v="0"/>
    <n v="0"/>
    <n v="0"/>
    <n v="0"/>
    <n v="0"/>
    <n v="0"/>
    <n v="0"/>
    <n v="0"/>
    <n v="0"/>
    <n v="0"/>
  </r>
  <r>
    <s v="2210"/>
    <s v="312010"/>
    <x v="0"/>
    <x v="208"/>
    <s v="0000"/>
    <s v="000"/>
    <s v="0000"/>
    <s v="USD"/>
    <s v="Water Service Corporation.Clinton W.Water.Other Contracted Workers.Default Company.Default Reserve1.Default Reserve2"/>
    <s v="2210.312010.10.512022.0000.000.0000"/>
    <n v="0"/>
    <n v="0"/>
    <n v="0"/>
    <n v="0"/>
    <n v="0"/>
    <n v="0"/>
    <n v="0"/>
    <n v="0"/>
    <n v="0"/>
    <n v="0"/>
    <n v="0"/>
    <n v="0"/>
  </r>
  <r>
    <s v="2210"/>
    <s v="312015"/>
    <x v="0"/>
    <x v="208"/>
    <s v="0000"/>
    <s v="000"/>
    <s v="0000"/>
    <s v="USD"/>
    <s v="Water Service Corporation.Middlesboro W.Water.Other Contracted Workers.Default Company.Default Reserve1.Default Reserve2"/>
    <s v="2210.312015.10.512022.0000.000.0000"/>
    <n v="0"/>
    <n v="0"/>
    <n v="0"/>
    <n v="0"/>
    <n v="0"/>
    <n v="0"/>
    <n v="1800"/>
    <n v="0"/>
    <n v="1800"/>
    <n v="1800"/>
    <n v="0"/>
    <n v="1800"/>
  </r>
  <r>
    <s v="2210"/>
    <s v="312020"/>
    <x v="8"/>
    <x v="208"/>
    <s v="0000"/>
    <s v="000"/>
    <s v="0000"/>
    <s v="USD"/>
    <s v="Water Service Corporation.Clinton S.Wastewater.Other Contracted Workers.Default Company.Default Reserve1.Default Reserve2"/>
    <s v="2210.312020.15.512022.0000.000.0000"/>
    <n v="0"/>
    <n v="0"/>
    <n v="0"/>
    <n v="3000"/>
    <n v="0"/>
    <n v="3000"/>
    <n v="9300"/>
    <n v="0"/>
    <n v="9300"/>
    <n v="9300"/>
    <n v="0"/>
    <n v="9300"/>
  </r>
  <r>
    <s v="2210"/>
    <s v="312020"/>
    <x v="8"/>
    <x v="209"/>
    <s v="0000"/>
    <s v="000"/>
    <s v="0000"/>
    <s v="USD"/>
    <s v="Water Service Corporation.Clinton S.Wastewater.Pump Station R&amp;M.Default Company.Default Reserve1.Default Reserve2"/>
    <s v="2210.312020.15.512023.0000.000.0000"/>
    <n v="0"/>
    <n v="0"/>
    <n v="0"/>
    <n v="0"/>
    <n v="0"/>
    <n v="0"/>
    <n v="0"/>
    <n v="0"/>
    <n v="0"/>
    <n v="0"/>
    <n v="0"/>
    <n v="0"/>
  </r>
  <r>
    <s v="2210"/>
    <s v="312000"/>
    <x v="4"/>
    <x v="210"/>
    <s v="0000"/>
    <s v="000"/>
    <s v="0000"/>
    <s v="USD"/>
    <s v="Water Service Corporation.State of KY Cost Center.Cost Center - Regional - .Other Plant and System Ma.Default Company.Default Reserve1.Default Reserve2"/>
    <s v="2210.312000.75.512900.0000.000.0000"/>
    <n v="0"/>
    <n v="0"/>
    <n v="0"/>
    <n v="0"/>
    <n v="72.11"/>
    <n v="-72.11"/>
    <n v="6307.14"/>
    <n v="4276.87"/>
    <n v="2030.2700000000004"/>
    <n v="6307.14"/>
    <n v="4276.87"/>
    <n v="2030.2700000000004"/>
  </r>
  <r>
    <s v="2210"/>
    <s v="312000"/>
    <x v="5"/>
    <x v="210"/>
    <s v="0000"/>
    <s v="000"/>
    <s v="0000"/>
    <s v="USD"/>
    <s v="Water Service Corporation.State of KY Cost Center.Cost Center - Regional.Other Plant and System Ma.Default Company.Default Reserve1.Default Reserve2"/>
    <s v="2210.312000.91.512900.0000.000.0000"/>
    <n v="0"/>
    <n v="0"/>
    <n v="0"/>
    <n v="72.11"/>
    <n v="0"/>
    <n v="72.11"/>
    <n v="72.11"/>
    <n v="2102.38"/>
    <n v="-2030.2700000000002"/>
    <n v="72.11"/>
    <n v="2102.38"/>
    <n v="-2030.2700000000002"/>
  </r>
  <r>
    <s v="2210"/>
    <s v="312010"/>
    <x v="0"/>
    <x v="210"/>
    <s v="0000"/>
    <s v="000"/>
    <s v="0000"/>
    <s v="USD"/>
    <s v="Water Service Corporation.Clinton W.Water.Other Plant and System Ma.Default Company.Default Reserve1.Default Reserve2"/>
    <s v="2210.312010.10.512900.0000.000.0000"/>
    <n v="0"/>
    <n v="0"/>
    <n v="0"/>
    <n v="1752.67"/>
    <n v="86.74"/>
    <n v="1665.93"/>
    <n v="3463.88"/>
    <n v="86.74"/>
    <n v="3377.1400000000003"/>
    <n v="3463.88"/>
    <n v="86.74"/>
    <n v="3377.1400000000003"/>
  </r>
  <r>
    <s v="2210"/>
    <s v="312010"/>
    <x v="7"/>
    <x v="210"/>
    <s v="0000"/>
    <s v="000"/>
    <s v="0000"/>
    <s v="USD"/>
    <s v="Water Service Corporation.Clinton W.Water - Allocation.Other Plant and System Ma.Default Company.Default Reserve1.Default Reserve2"/>
    <s v="2210.312010.71.512900.0000.000.0000"/>
    <n v="0"/>
    <n v="0"/>
    <n v="0"/>
    <n v="6.9"/>
    <n v="0"/>
    <n v="6.9"/>
    <n v="421.96"/>
    <n v="603.53"/>
    <n v="-181.57"/>
    <n v="421.96"/>
    <n v="603.53"/>
    <n v="-181.57"/>
  </r>
  <r>
    <s v="2210"/>
    <s v="312015"/>
    <x v="0"/>
    <x v="210"/>
    <s v="0000"/>
    <s v="000"/>
    <s v="0000"/>
    <s v="USD"/>
    <s v="Water Service Corporation.Middlesboro W.Water.Other Plant and System Ma.Default Company.Default Reserve1.Default Reserve2"/>
    <s v="2210.312015.10.512900.0000.000.0000"/>
    <n v="0"/>
    <n v="0"/>
    <n v="0"/>
    <n v="4824.1099999999997"/>
    <n v="0"/>
    <n v="4824.1099999999997"/>
    <n v="26514.25"/>
    <n v="0"/>
    <n v="26514.25"/>
    <n v="26514.25"/>
    <n v="0"/>
    <n v="26514.25"/>
  </r>
  <r>
    <s v="2210"/>
    <s v="312015"/>
    <x v="7"/>
    <x v="210"/>
    <s v="0000"/>
    <s v="000"/>
    <s v="0000"/>
    <s v="USD"/>
    <s v="Water Service Corporation.Middlesboro W.Water - Allocation.Other Plant and System Ma.Default Company.Default Reserve1.Default Reserve2"/>
    <s v="2210.312015.71.512900.0000.000.0000"/>
    <n v="0"/>
    <n v="0"/>
    <n v="0"/>
    <n v="65.209999999999994"/>
    <n v="0"/>
    <n v="65.209999999999994"/>
    <n v="4030.79"/>
    <n v="5765.81"/>
    <n v="-1735.0200000000004"/>
    <n v="4030.79"/>
    <n v="5765.81"/>
    <n v="-1735.0200000000004"/>
  </r>
  <r>
    <s v="2210"/>
    <s v="312020"/>
    <x v="8"/>
    <x v="210"/>
    <s v="0000"/>
    <s v="000"/>
    <s v="0000"/>
    <s v="USD"/>
    <s v="Water Service Corporation.Clinton S.Wastewater.Other Plant and System Ma.Default Company.Default Reserve1.Default Reserve2"/>
    <s v="2210.312020.15.512900.0000.000.0000"/>
    <n v="0"/>
    <n v="0"/>
    <n v="0"/>
    <n v="0"/>
    <n v="0"/>
    <n v="0"/>
    <n v="5262.74"/>
    <n v="0"/>
    <n v="5262.74"/>
    <n v="5262.74"/>
    <n v="0"/>
    <n v="5262.74"/>
  </r>
  <r>
    <s v="2210"/>
    <s v="312015"/>
    <x v="0"/>
    <x v="211"/>
    <s v="0000"/>
    <s v="000"/>
    <s v="0000"/>
    <s v="USD"/>
    <s v="Water Service Corporation.Middlesboro W.Water.Pipe, Plate, Gasket.Default Company.Default Reserve1.Default Reserve2"/>
    <s v="2210.312015.10.513003.0000.000.0000"/>
    <n v="0"/>
    <n v="0"/>
    <n v="0"/>
    <n v="1167.8800000000001"/>
    <n v="0"/>
    <n v="1167.8800000000001"/>
    <n v="1167.8800000000001"/>
    <n v="0"/>
    <n v="1167.8800000000001"/>
    <n v="1167.8800000000001"/>
    <n v="0"/>
    <n v="1167.8800000000001"/>
  </r>
  <r>
    <s v="2210"/>
    <s v="312000"/>
    <x v="4"/>
    <x v="212"/>
    <s v="0000"/>
    <s v="000"/>
    <s v="0000"/>
    <s v="USD"/>
    <s v="Water Service Corporation.State of KY Cost Center.Cost Center - Regional - .Electrical Equip.Default Company.Default Reserve1.Default Reserve2"/>
    <s v="2210.312000.75.513008.0000.000.0000"/>
    <n v="0"/>
    <n v="0"/>
    <n v="0"/>
    <n v="0"/>
    <n v="0"/>
    <n v="0"/>
    <n v="0"/>
    <n v="0"/>
    <n v="0"/>
    <n v="0"/>
    <n v="0"/>
    <n v="0"/>
  </r>
  <r>
    <s v="2210"/>
    <s v="312000"/>
    <x v="5"/>
    <x v="212"/>
    <s v="0000"/>
    <s v="000"/>
    <s v="0000"/>
    <s v="USD"/>
    <s v="Water Service Corporation.State of KY Cost Center.Cost Center - Regional.Electrical Equip.Default Company.Default Reserve1.Default Reserve2"/>
    <s v="2210.312000.91.513008.0000.000.0000"/>
    <n v="0"/>
    <n v="0"/>
    <n v="0"/>
    <n v="0"/>
    <n v="0"/>
    <n v="0"/>
    <n v="0"/>
    <n v="0"/>
    <n v="0"/>
    <n v="0"/>
    <n v="0"/>
    <n v="0"/>
  </r>
  <r>
    <s v="2210"/>
    <s v="312010"/>
    <x v="7"/>
    <x v="212"/>
    <s v="0000"/>
    <s v="000"/>
    <s v="0000"/>
    <s v="USD"/>
    <s v="Water Service Corporation.Clinton W.Water - Allocation.Electrical Equip.Default Company.Default Reserve1.Default Reserve2"/>
    <s v="2210.312010.71.513008.0000.000.0000"/>
    <n v="0"/>
    <n v="0"/>
    <n v="0"/>
    <n v="0"/>
    <n v="0"/>
    <n v="0"/>
    <n v="0"/>
    <n v="0"/>
    <n v="0"/>
    <n v="0"/>
    <n v="0"/>
    <n v="0"/>
  </r>
  <r>
    <s v="2210"/>
    <s v="312015"/>
    <x v="0"/>
    <x v="212"/>
    <s v="0000"/>
    <s v="000"/>
    <s v="0000"/>
    <s v="USD"/>
    <s v="Water Service Corporation.Middlesboro W.Water.Electrical Equip.Default Company.Default Reserve1.Default Reserve2"/>
    <s v="2210.312015.10.513008.0000.000.0000"/>
    <n v="0"/>
    <n v="0"/>
    <n v="0"/>
    <n v="0"/>
    <n v="0"/>
    <n v="0"/>
    <n v="91.93"/>
    <n v="0"/>
    <n v="91.93"/>
    <n v="91.93"/>
    <n v="0"/>
    <n v="91.93"/>
  </r>
  <r>
    <s v="2210"/>
    <s v="312015"/>
    <x v="7"/>
    <x v="212"/>
    <s v="0000"/>
    <s v="000"/>
    <s v="0000"/>
    <s v="USD"/>
    <s v="Water Service Corporation.Middlesboro W.Water - Allocation.Electrical Equip.Default Company.Default Reserve1.Default Reserve2"/>
    <s v="2210.312015.71.513008.0000.000.0000"/>
    <n v="0"/>
    <n v="0"/>
    <n v="0"/>
    <n v="0"/>
    <n v="0"/>
    <n v="0"/>
    <n v="0"/>
    <n v="0"/>
    <n v="0"/>
    <n v="0"/>
    <n v="0"/>
    <n v="0"/>
  </r>
  <r>
    <s v="2210"/>
    <s v="312000"/>
    <x v="4"/>
    <x v="213"/>
    <s v="0000"/>
    <s v="000"/>
    <s v="0000"/>
    <s v="USD"/>
    <s v="Water Service Corporation.State of KY Cost Center.Cost Center - Regional - .Lighting Supplies.Default Company.Default Reserve1.Default Reserve2"/>
    <s v="2210.312000.75.513009.0000.000.0000"/>
    <n v="0"/>
    <n v="0"/>
    <n v="0"/>
    <n v="0"/>
    <n v="0"/>
    <n v="0"/>
    <n v="186.3"/>
    <n v="279.45"/>
    <n v="-93.149999999999977"/>
    <n v="186.3"/>
    <n v="279.45"/>
    <n v="-93.149999999999977"/>
  </r>
  <r>
    <s v="2210"/>
    <s v="312000"/>
    <x v="5"/>
    <x v="213"/>
    <s v="0000"/>
    <s v="000"/>
    <s v="0000"/>
    <s v="USD"/>
    <s v="Water Service Corporation.State of KY Cost Center.Cost Center - Regional.Lighting Supplies.Default Company.Default Reserve1.Default Reserve2"/>
    <s v="2210.312000.91.513009.0000.000.0000"/>
    <n v="0"/>
    <n v="0"/>
    <n v="0"/>
    <n v="0"/>
    <n v="0"/>
    <n v="0"/>
    <n v="93.15"/>
    <n v="0"/>
    <n v="93.15"/>
    <n v="93.15"/>
    <n v="0"/>
    <n v="93.15"/>
  </r>
  <r>
    <s v="2210"/>
    <s v="312010"/>
    <x v="7"/>
    <x v="213"/>
    <s v="0000"/>
    <s v="000"/>
    <s v="0000"/>
    <s v="USD"/>
    <s v="Water Service Corporation.Clinton W.Water - Allocation.Lighting Supplies.Default Company.Default Reserve1.Default Reserve2"/>
    <s v="2210.312010.71.513009.0000.000.0000"/>
    <n v="0"/>
    <n v="0"/>
    <n v="0"/>
    <n v="0"/>
    <n v="0"/>
    <n v="0"/>
    <n v="26.49"/>
    <n v="17.66"/>
    <n v="8.8299999999999983"/>
    <n v="26.49"/>
    <n v="17.66"/>
    <n v="8.8299999999999983"/>
  </r>
  <r>
    <s v="2210"/>
    <s v="312015"/>
    <x v="7"/>
    <x v="213"/>
    <s v="0000"/>
    <s v="000"/>
    <s v="0000"/>
    <s v="USD"/>
    <s v="Water Service Corporation.Middlesboro W.Water - Allocation.Lighting Supplies.Default Company.Default Reserve1.Default Reserve2"/>
    <s v="2210.312015.71.513009.0000.000.0000"/>
    <n v="0"/>
    <n v="0"/>
    <n v="0"/>
    <n v="0"/>
    <n v="0"/>
    <n v="0"/>
    <n v="252.96"/>
    <n v="168.64"/>
    <n v="84.320000000000022"/>
    <n v="252.96"/>
    <n v="168.64"/>
    <n v="84.320000000000022"/>
  </r>
  <r>
    <s v="2210"/>
    <s v="312000"/>
    <x v="4"/>
    <x v="214"/>
    <s v="0000"/>
    <s v="000"/>
    <s v="0000"/>
    <s v="USD"/>
    <s v="Water Service Corporation.State of KY Cost Center.Cost Center - Regional - .Plant Air System.Default Company.Default Reserve1.Default Reserve2"/>
    <s v="2210.312000.75.513010.0000.000.0000"/>
    <n v="0"/>
    <n v="0"/>
    <n v="0"/>
    <n v="0"/>
    <n v="0"/>
    <n v="0"/>
    <n v="0"/>
    <n v="0"/>
    <n v="0"/>
    <n v="0"/>
    <n v="0"/>
    <n v="0"/>
  </r>
  <r>
    <s v="2210"/>
    <s v="312000"/>
    <x v="5"/>
    <x v="214"/>
    <s v="0000"/>
    <s v="000"/>
    <s v="0000"/>
    <s v="USD"/>
    <s v="Water Service Corporation.State of KY Cost Center.Cost Center - Regional.Plant Air System.Default Company.Default Reserve1.Default Reserve2"/>
    <s v="2210.312000.91.513010.0000.000.0000"/>
    <n v="0"/>
    <n v="0"/>
    <n v="0"/>
    <n v="0"/>
    <n v="0"/>
    <n v="0"/>
    <n v="0"/>
    <n v="0"/>
    <n v="0"/>
    <n v="0"/>
    <n v="0"/>
    <n v="0"/>
  </r>
  <r>
    <s v="2210"/>
    <s v="312010"/>
    <x v="7"/>
    <x v="214"/>
    <s v="0000"/>
    <s v="000"/>
    <s v="0000"/>
    <s v="USD"/>
    <s v="Water Service Corporation.Clinton W.Water - Allocation.Plant Air System.Default Company.Default Reserve1.Default Reserve2"/>
    <s v="2210.312010.71.513010.0000.000.0000"/>
    <n v="0"/>
    <n v="0"/>
    <n v="0"/>
    <n v="0"/>
    <n v="0"/>
    <n v="0"/>
    <n v="0"/>
    <n v="0"/>
    <n v="0"/>
    <n v="0"/>
    <n v="0"/>
    <n v="0"/>
  </r>
  <r>
    <s v="2210"/>
    <s v="312015"/>
    <x v="0"/>
    <x v="214"/>
    <s v="0000"/>
    <s v="000"/>
    <s v="0000"/>
    <s v="USD"/>
    <s v="Water Service Corporation.Middlesboro W.Water.Plant Air System.Default Company.Default Reserve1.Default Reserve2"/>
    <s v="2210.312015.10.513010.0000.000.0000"/>
    <n v="0"/>
    <n v="0"/>
    <n v="0"/>
    <n v="0"/>
    <n v="0"/>
    <n v="0"/>
    <n v="21.2"/>
    <n v="0"/>
    <n v="21.2"/>
    <n v="21.2"/>
    <n v="0"/>
    <n v="21.2"/>
  </r>
  <r>
    <s v="2210"/>
    <s v="312015"/>
    <x v="7"/>
    <x v="214"/>
    <s v="0000"/>
    <s v="000"/>
    <s v="0000"/>
    <s v="USD"/>
    <s v="Water Service Corporation.Middlesboro W.Water - Allocation.Plant Air System.Default Company.Default Reserve1.Default Reserve2"/>
    <s v="2210.312015.71.513010.0000.000.0000"/>
    <n v="0"/>
    <n v="0"/>
    <n v="0"/>
    <n v="0"/>
    <n v="0"/>
    <n v="0"/>
    <n v="0"/>
    <n v="0"/>
    <n v="0"/>
    <n v="0"/>
    <n v="0"/>
    <n v="0"/>
  </r>
  <r>
    <s v="2210"/>
    <s v="312000"/>
    <x v="4"/>
    <x v="215"/>
    <s v="0000"/>
    <s v="000"/>
    <s v="0000"/>
    <s v="USD"/>
    <s v="Water Service Corporation.State of KY Cost Center.Cost Center - Regional - .Other Materials and Suppl.Default Company.Default Reserve1.Default Reserve2"/>
    <s v="2210.312000.75.513900.0000.000.0000"/>
    <n v="0"/>
    <n v="0"/>
    <n v="0"/>
    <n v="0"/>
    <n v="188.57"/>
    <n v="-188.57"/>
    <n v="6159.27"/>
    <n v="5175.3599999999997"/>
    <n v="983.91000000000076"/>
    <n v="6159.27"/>
    <n v="5175.3599999999997"/>
    <n v="983.91000000000076"/>
  </r>
  <r>
    <s v="2210"/>
    <s v="312000"/>
    <x v="5"/>
    <x v="215"/>
    <s v="0000"/>
    <s v="000"/>
    <s v="0000"/>
    <s v="USD"/>
    <s v="Water Service Corporation.State of KY Cost Center.Cost Center - Regional.Other Materials and Suppl.Default Company.Default Reserve1.Default Reserve2"/>
    <s v="2210.312000.91.513900.0000.000.0000"/>
    <n v="0"/>
    <n v="0"/>
    <n v="0"/>
    <n v="188.57"/>
    <n v="0"/>
    <n v="188.57"/>
    <n v="1856.21"/>
    <n v="2840.12"/>
    <n v="-983.90999999999985"/>
    <n v="1856.21"/>
    <n v="2840.12"/>
    <n v="-983.90999999999985"/>
  </r>
  <r>
    <s v="2210"/>
    <s v="312010"/>
    <x v="0"/>
    <x v="215"/>
    <s v="0000"/>
    <s v="000"/>
    <s v="0000"/>
    <s v="USD"/>
    <s v="Water Service Corporation.Clinton W.Water.Other Materials and Suppl.Default Company.Default Reserve1.Default Reserve2"/>
    <s v="2210.312010.10.513900.0000.000.0000"/>
    <n v="0"/>
    <n v="0"/>
    <n v="0"/>
    <n v="192.8"/>
    <n v="0"/>
    <n v="192.8"/>
    <n v="1491.26"/>
    <n v="0"/>
    <n v="1491.26"/>
    <n v="1491.26"/>
    <n v="0"/>
    <n v="1491.26"/>
  </r>
  <r>
    <s v="2210"/>
    <s v="312010"/>
    <x v="7"/>
    <x v="215"/>
    <s v="0000"/>
    <s v="000"/>
    <s v="0000"/>
    <s v="USD"/>
    <s v="Water Service Corporation.Clinton W.Water - Allocation.Other Materials and Suppl.Default Company.Default Reserve1.Default Reserve2"/>
    <s v="2210.312010.71.513900.0000.000.0000"/>
    <n v="0"/>
    <n v="0"/>
    <n v="0"/>
    <n v="18.09"/>
    <n v="0"/>
    <n v="18.09"/>
    <n v="497.49"/>
    <n v="589.52"/>
    <n v="-92.029999999999973"/>
    <n v="497.49"/>
    <n v="589.52"/>
    <n v="-92.029999999999973"/>
  </r>
  <r>
    <s v="2210"/>
    <s v="312015"/>
    <x v="0"/>
    <x v="215"/>
    <s v="0000"/>
    <s v="000"/>
    <s v="0000"/>
    <s v="USD"/>
    <s v="Water Service Corporation.Middlesboro W.Water.Other Materials and Suppl.Default Company.Default Reserve1.Default Reserve2"/>
    <s v="2210.312015.10.513900.0000.000.0000"/>
    <n v="0"/>
    <n v="0"/>
    <n v="0"/>
    <n v="348.6"/>
    <n v="0"/>
    <n v="348.6"/>
    <n v="7707.21"/>
    <n v="0"/>
    <n v="7707.21"/>
    <n v="7707.21"/>
    <n v="0"/>
    <n v="7707.21"/>
  </r>
  <r>
    <s v="2210"/>
    <s v="312015"/>
    <x v="7"/>
    <x v="215"/>
    <s v="0000"/>
    <s v="000"/>
    <s v="0000"/>
    <s v="USD"/>
    <s v="Water Service Corporation.Middlesboro W.Water - Allocation.Other Materials and Suppl.Default Company.Default Reserve1.Default Reserve2"/>
    <s v="2210.312015.71.513900.0000.000.0000"/>
    <n v="0"/>
    <n v="0"/>
    <n v="0"/>
    <n v="170.48"/>
    <n v="0"/>
    <n v="170.48"/>
    <n v="4753.33"/>
    <n v="5631.95"/>
    <n v="-878.61999999999989"/>
    <n v="4753.33"/>
    <n v="5631.95"/>
    <n v="-878.61999999999989"/>
  </r>
  <r>
    <s v="2210"/>
    <s v="312020"/>
    <x v="8"/>
    <x v="215"/>
    <s v="0000"/>
    <s v="000"/>
    <s v="0000"/>
    <s v="USD"/>
    <s v="Water Service Corporation.Clinton S.Wastewater.Other Materials and Suppl.Default Company.Default Reserve1.Default Reserve2"/>
    <s v="2210.312020.15.513900.0000.000.0000"/>
    <n v="0"/>
    <n v="0"/>
    <n v="0"/>
    <n v="0"/>
    <n v="0"/>
    <n v="0"/>
    <n v="267.10000000000002"/>
    <n v="0"/>
    <n v="267.10000000000002"/>
    <n v="267.10000000000002"/>
    <n v="0"/>
    <n v="267.10000000000002"/>
  </r>
  <r>
    <s v="2210"/>
    <s v="312010"/>
    <x v="0"/>
    <x v="216"/>
    <s v="0000"/>
    <s v="000"/>
    <s v="0000"/>
    <s v="USD"/>
    <s v="Water Service Corporation.Clinton W.Water.Chlorine.Default Company.Default Reserve1.Default Reserve2"/>
    <s v="2210.312010.10.514001.0000.000.0000"/>
    <n v="0"/>
    <n v="0"/>
    <n v="0"/>
    <n v="1181.6099999999999"/>
    <n v="364.62"/>
    <n v="816.9899999999999"/>
    <n v="3032.58"/>
    <n v="515.37"/>
    <n v="2517.21"/>
    <n v="3032.58"/>
    <n v="515.37"/>
    <n v="2517.21"/>
  </r>
  <r>
    <s v="2210"/>
    <s v="312015"/>
    <x v="0"/>
    <x v="216"/>
    <s v="0000"/>
    <s v="000"/>
    <s v="0000"/>
    <s v="USD"/>
    <s v="Water Service Corporation.Middlesboro W.Water.Chlorine.Default Company.Default Reserve1.Default Reserve2"/>
    <s v="2210.312015.10.514001.0000.000.0000"/>
    <n v="0"/>
    <n v="0"/>
    <n v="0"/>
    <n v="5616.18"/>
    <n v="0"/>
    <n v="5616.18"/>
    <n v="36751.81"/>
    <n v="687.4"/>
    <n v="36064.409999999996"/>
    <n v="36751.81"/>
    <n v="687.4"/>
    <n v="36064.409999999996"/>
  </r>
  <r>
    <s v="2210"/>
    <s v="312020"/>
    <x v="8"/>
    <x v="216"/>
    <s v="0000"/>
    <s v="000"/>
    <s v="0000"/>
    <s v="USD"/>
    <s v="Water Service Corporation.Clinton S.Wastewater.Chlorine.Default Company.Default Reserve1.Default Reserve2"/>
    <s v="2210.312020.15.514001.0000.000.0000"/>
    <n v="0"/>
    <n v="0"/>
    <n v="0"/>
    <n v="0"/>
    <n v="0"/>
    <n v="0"/>
    <n v="0"/>
    <n v="0"/>
    <n v="0"/>
    <n v="0"/>
    <n v="0"/>
    <n v="0"/>
  </r>
  <r>
    <s v="2210"/>
    <s v="312015"/>
    <x v="0"/>
    <x v="217"/>
    <s v="0000"/>
    <s v="000"/>
    <s v="0000"/>
    <s v="USD"/>
    <s v="Water Service Corporation.Middlesboro W.Water.Odor Control Chemicals.Default Company.Default Reserve1.Default Reserve2"/>
    <s v="2210.312015.10.514002.0000.000.0000"/>
    <n v="0"/>
    <n v="0"/>
    <n v="0"/>
    <n v="0"/>
    <n v="0"/>
    <n v="0"/>
    <n v="0"/>
    <n v="0"/>
    <n v="0"/>
    <n v="0"/>
    <n v="0"/>
    <n v="0"/>
  </r>
  <r>
    <s v="2210"/>
    <s v="312010"/>
    <x v="0"/>
    <x v="218"/>
    <s v="0000"/>
    <s v="000"/>
    <s v="0000"/>
    <s v="USD"/>
    <s v="Water Service Corporation.Clinton W.Water.Other Chemicals.Default Company.Default Reserve1.Default Reserve2"/>
    <s v="2210.312010.10.514900.0000.000.0000"/>
    <n v="0"/>
    <n v="0"/>
    <n v="0"/>
    <n v="263.27999999999997"/>
    <n v="0"/>
    <n v="263.27999999999997"/>
    <n v="800.11"/>
    <n v="152.25"/>
    <n v="647.86"/>
    <n v="800.11"/>
    <n v="152.25"/>
    <n v="647.86"/>
  </r>
  <r>
    <s v="2210"/>
    <s v="312015"/>
    <x v="0"/>
    <x v="218"/>
    <s v="0000"/>
    <s v="000"/>
    <s v="0000"/>
    <s v="USD"/>
    <s v="Water Service Corporation.Middlesboro W.Water.Other Chemicals.Default Company.Default Reserve1.Default Reserve2"/>
    <s v="2210.312015.10.514900.0000.000.0000"/>
    <n v="0"/>
    <n v="0"/>
    <n v="0"/>
    <n v="41071.61"/>
    <n v="23299.200000000001"/>
    <n v="17772.41"/>
    <n v="100572.68"/>
    <n v="32614.2"/>
    <n v="67958.48"/>
    <n v="100572.68"/>
    <n v="32614.2"/>
    <n v="67958.48"/>
  </r>
  <r>
    <s v="2210"/>
    <s v="312020"/>
    <x v="8"/>
    <x v="218"/>
    <s v="0000"/>
    <s v="000"/>
    <s v="0000"/>
    <s v="USD"/>
    <s v="Water Service Corporation.Clinton S.Wastewater.Other Chemicals.Default Company.Default Reserve1.Default Reserve2"/>
    <s v="2210.312020.15.514900.0000.000.0000"/>
    <n v="0"/>
    <n v="0"/>
    <n v="0"/>
    <n v="3264.14"/>
    <n v="0"/>
    <n v="3264.14"/>
    <n v="30980.69"/>
    <n v="16335.7"/>
    <n v="14644.989999999998"/>
    <n v="30980.69"/>
    <n v="16335.7"/>
    <n v="14644.989999999998"/>
  </r>
  <r>
    <s v="2210"/>
    <s v="312000"/>
    <x v="4"/>
    <x v="219"/>
    <s v="0000"/>
    <s v="000"/>
    <s v="0000"/>
    <s v="USD"/>
    <s v="Water Service Corporation.State of KY Cost Center.Cost Center - Regional - .Laboratory Testing.Default Company.Default Reserve1.Default Reserve2"/>
    <s v="2210.312000.75.515001.0000.000.0000"/>
    <n v="0"/>
    <n v="0"/>
    <n v="0"/>
    <n v="0"/>
    <n v="695"/>
    <n v="-695"/>
    <n v="0"/>
    <n v="695"/>
    <n v="-695"/>
    <n v="0"/>
    <n v="695"/>
    <n v="-695"/>
  </r>
  <r>
    <s v="2210"/>
    <s v="312000"/>
    <x v="5"/>
    <x v="219"/>
    <s v="0000"/>
    <s v="000"/>
    <s v="0000"/>
    <s v="USD"/>
    <s v="Water Service Corporation.State of KY Cost Center.Cost Center - Regional.Laboratory Testing.Default Company.Default Reserve1.Default Reserve2"/>
    <s v="2210.312000.91.515001.0000.000.0000"/>
    <n v="0"/>
    <n v="0"/>
    <n v="0"/>
    <n v="695"/>
    <n v="0"/>
    <n v="695"/>
    <n v="1436"/>
    <n v="741"/>
    <n v="695"/>
    <n v="1436"/>
    <n v="741"/>
    <n v="695"/>
  </r>
  <r>
    <s v="2210"/>
    <s v="312010"/>
    <x v="0"/>
    <x v="219"/>
    <s v="0000"/>
    <s v="000"/>
    <s v="0000"/>
    <s v="USD"/>
    <s v="Water Service Corporation.Clinton W.Water.Laboratory Testing.Default Company.Default Reserve1.Default Reserve2"/>
    <s v="2210.312010.10.515001.0000.000.0000"/>
    <n v="0"/>
    <n v="0"/>
    <n v="0"/>
    <n v="79"/>
    <n v="0"/>
    <n v="79"/>
    <n v="2051.1999999999998"/>
    <n v="0"/>
    <n v="2051.1999999999998"/>
    <n v="2051.1999999999998"/>
    <n v="0"/>
    <n v="2051.1999999999998"/>
  </r>
  <r>
    <s v="2210"/>
    <s v="312010"/>
    <x v="7"/>
    <x v="219"/>
    <s v="0000"/>
    <s v="000"/>
    <s v="0000"/>
    <s v="USD"/>
    <s v="Water Service Corporation.Clinton W.Water - Allocation.Laboratory Testing.Default Company.Default Reserve1.Default Reserve2"/>
    <s v="2210.312010.71.515001.0000.000.0000"/>
    <n v="0"/>
    <n v="0"/>
    <n v="0"/>
    <n v="66.510000000000005"/>
    <n v="0"/>
    <n v="66.510000000000005"/>
    <n v="66.510000000000005"/>
    <n v="0"/>
    <n v="66.510000000000005"/>
    <n v="66.510000000000005"/>
    <n v="0"/>
    <n v="66.510000000000005"/>
  </r>
  <r>
    <s v="2210"/>
    <s v="312015"/>
    <x v="0"/>
    <x v="219"/>
    <s v="0000"/>
    <s v="000"/>
    <s v="0000"/>
    <s v="USD"/>
    <s v="Water Service Corporation.Middlesboro W.Water.Laboratory Testing.Default Company.Default Reserve1.Default Reserve2"/>
    <s v="2210.312015.10.515001.0000.000.0000"/>
    <n v="0"/>
    <n v="0"/>
    <n v="0"/>
    <n v="2413.63"/>
    <n v="0"/>
    <n v="2413.63"/>
    <n v="9379.18"/>
    <n v="0"/>
    <n v="9379.18"/>
    <n v="9379.18"/>
    <n v="0"/>
    <n v="9379.18"/>
  </r>
  <r>
    <s v="2210"/>
    <s v="312015"/>
    <x v="7"/>
    <x v="219"/>
    <s v="0000"/>
    <s v="000"/>
    <s v="0000"/>
    <s v="USD"/>
    <s v="Water Service Corporation.Middlesboro W.Water - Allocation.Laboratory Testing.Default Company.Default Reserve1.Default Reserve2"/>
    <s v="2210.312015.71.515001.0000.000.0000"/>
    <n v="0"/>
    <n v="0"/>
    <n v="0"/>
    <n v="628.49"/>
    <n v="0"/>
    <n v="628.49"/>
    <n v="628.49"/>
    <n v="0"/>
    <n v="628.49"/>
    <n v="628.49"/>
    <n v="0"/>
    <n v="628.49"/>
  </r>
  <r>
    <s v="2210"/>
    <s v="312020"/>
    <x v="8"/>
    <x v="219"/>
    <s v="0000"/>
    <s v="000"/>
    <s v="0000"/>
    <s v="USD"/>
    <s v="Water Service Corporation.Clinton S.Wastewater.Laboratory Testing.Default Company.Default Reserve1.Default Reserve2"/>
    <s v="2210.312020.15.515001.0000.000.0000"/>
    <n v="0"/>
    <n v="0"/>
    <n v="0"/>
    <n v="725"/>
    <n v="0"/>
    <n v="725"/>
    <n v="10732.36"/>
    <n v="0"/>
    <n v="10732.36"/>
    <n v="10732.36"/>
    <n v="0"/>
    <n v="10732.36"/>
  </r>
  <r>
    <s v="2210"/>
    <s v="312000"/>
    <x v="4"/>
    <x v="220"/>
    <s v="0000"/>
    <s v="000"/>
    <s v="0000"/>
    <s v="USD"/>
    <s v="Water Service Corporation.State of KY Cost Center.Cost Center - Regional - .Test - Water/Sewer.Default Company.Default Reserve1.Default Reserve2"/>
    <s v="2210.312000.75.515002.0000.000.0000"/>
    <n v="0"/>
    <n v="0"/>
    <n v="0"/>
    <n v="0"/>
    <n v="0"/>
    <n v="0"/>
    <n v="0"/>
    <n v="299.08999999999997"/>
    <n v="-299.08999999999997"/>
    <n v="0"/>
    <n v="299.08999999999997"/>
    <n v="-299.08999999999997"/>
  </r>
  <r>
    <s v="2210"/>
    <s v="312000"/>
    <x v="5"/>
    <x v="220"/>
    <s v="0000"/>
    <s v="000"/>
    <s v="0000"/>
    <s v="USD"/>
    <s v="Water Service Corporation.State of KY Cost Center.Cost Center - Regional.Test - Water/Sewer.Default Company.Default Reserve1.Default Reserve2"/>
    <s v="2210.312000.91.515002.0000.000.0000"/>
    <n v="0"/>
    <n v="0"/>
    <n v="0"/>
    <n v="0"/>
    <n v="0"/>
    <n v="0"/>
    <n v="299.08999999999997"/>
    <n v="0"/>
    <n v="299.08999999999997"/>
    <n v="299.08999999999997"/>
    <n v="0"/>
    <n v="299.08999999999997"/>
  </r>
  <r>
    <s v="2210"/>
    <s v="312005"/>
    <x v="0"/>
    <x v="220"/>
    <s v="0000"/>
    <s v="000"/>
    <s v="0000"/>
    <s v="USD"/>
    <s v="Water Service Corporation.Water Serv Corp Kentucky.Water.Test - Water/Sewer.Default Company.Default Reserve1.Default Reserve2"/>
    <s v="2210.312005.10.515002.0000.000.0000"/>
    <n v="0"/>
    <n v="0"/>
    <n v="0"/>
    <n v="0"/>
    <n v="0"/>
    <n v="0"/>
    <n v="0"/>
    <n v="0"/>
    <n v="0"/>
    <n v="0"/>
    <n v="0"/>
    <n v="0"/>
  </r>
  <r>
    <s v="2210"/>
    <s v="312010"/>
    <x v="0"/>
    <x v="220"/>
    <s v="0000"/>
    <s v="000"/>
    <s v="0000"/>
    <s v="USD"/>
    <s v="Water Service Corporation.Clinton W.Water.Test - Water/Sewer.Default Company.Default Reserve1.Default Reserve2"/>
    <s v="2210.312010.10.515002.0000.000.0000"/>
    <n v="0"/>
    <n v="0"/>
    <n v="0"/>
    <n v="462.51"/>
    <n v="0"/>
    <n v="462.51"/>
    <n v="1291.32"/>
    <n v="0"/>
    <n v="1291.32"/>
    <n v="1291.32"/>
    <n v="0"/>
    <n v="1291.32"/>
  </r>
  <r>
    <s v="2210"/>
    <s v="312010"/>
    <x v="7"/>
    <x v="220"/>
    <s v="0000"/>
    <s v="000"/>
    <s v="0000"/>
    <s v="USD"/>
    <s v="Water Service Corporation.Clinton W.Water - Allocation.Test - Water/Sewer.Default Company.Default Reserve1.Default Reserve2"/>
    <s v="2210.312010.71.515002.0000.000.0000"/>
    <n v="0"/>
    <n v="0"/>
    <n v="0"/>
    <n v="0"/>
    <n v="0"/>
    <n v="0"/>
    <n v="34.090000000000003"/>
    <n v="0"/>
    <n v="34.090000000000003"/>
    <n v="34.090000000000003"/>
    <n v="0"/>
    <n v="34.090000000000003"/>
  </r>
  <r>
    <s v="2210"/>
    <s v="312015"/>
    <x v="0"/>
    <x v="220"/>
    <s v="0000"/>
    <s v="000"/>
    <s v="0000"/>
    <s v="USD"/>
    <s v="Water Service Corporation.Middlesboro W.Water.Test - Water/Sewer.Default Company.Default Reserve1.Default Reserve2"/>
    <s v="2210.312015.10.515002.0000.000.0000"/>
    <n v="0"/>
    <n v="0"/>
    <n v="0"/>
    <n v="0"/>
    <n v="0"/>
    <n v="0"/>
    <n v="3194.5"/>
    <n v="895.8"/>
    <n v="2298.6999999999998"/>
    <n v="3194.5"/>
    <n v="895.8"/>
    <n v="2298.6999999999998"/>
  </r>
  <r>
    <s v="2210"/>
    <s v="312015"/>
    <x v="7"/>
    <x v="220"/>
    <s v="0000"/>
    <s v="000"/>
    <s v="0000"/>
    <s v="USD"/>
    <s v="Water Service Corporation.Middlesboro W.Water - Allocation.Test - Water/Sewer.Default Company.Default Reserve1.Default Reserve2"/>
    <s v="2210.312015.71.515002.0000.000.0000"/>
    <n v="0"/>
    <n v="0"/>
    <n v="0"/>
    <n v="0"/>
    <n v="0"/>
    <n v="0"/>
    <n v="326.82"/>
    <n v="0"/>
    <n v="326.82"/>
    <n v="326.82"/>
    <n v="0"/>
    <n v="326.82"/>
  </r>
  <r>
    <s v="2210"/>
    <s v="312020"/>
    <x v="8"/>
    <x v="220"/>
    <s v="0000"/>
    <s v="000"/>
    <s v="0000"/>
    <s v="USD"/>
    <s v="Water Service Corporation.Clinton S.Wastewater.Test - Water/Sewer.Default Company.Default Reserve1.Default Reserve2"/>
    <s v="2210.312020.15.515002.0000.000.0000"/>
    <n v="0"/>
    <n v="0"/>
    <n v="0"/>
    <n v="2459.1999999999998"/>
    <n v="0"/>
    <n v="2459.1999999999998"/>
    <n v="3687.2"/>
    <n v="0"/>
    <n v="3687.2"/>
    <n v="3687.2"/>
    <n v="0"/>
    <n v="3687.2"/>
  </r>
  <r>
    <s v="2210"/>
    <s v="312000"/>
    <x v="4"/>
    <x v="221"/>
    <s v="0000"/>
    <s v="000"/>
    <s v="0000"/>
    <s v="USD"/>
    <s v="Water Service Corporation.State of KY Cost Center.Cost Center - Regional - .Test - Equipment/Chemical.Default Company.Default Reserve1.Default Reserve2"/>
    <s v="2210.312000.75.515003.0000.000.0000"/>
    <n v="0"/>
    <n v="0"/>
    <n v="0"/>
    <n v="0"/>
    <n v="0"/>
    <n v="0"/>
    <n v="0"/>
    <n v="184.85"/>
    <n v="-184.85"/>
    <n v="0"/>
    <n v="184.85"/>
    <n v="-184.85"/>
  </r>
  <r>
    <s v="2210"/>
    <s v="312000"/>
    <x v="5"/>
    <x v="221"/>
    <s v="0000"/>
    <s v="000"/>
    <s v="0000"/>
    <s v="USD"/>
    <s v="Water Service Corporation.State of KY Cost Center.Cost Center - Regional.Test - Equipment/Chemical.Default Company.Default Reserve1.Default Reserve2"/>
    <s v="2210.312000.91.515003.0000.000.0000"/>
    <n v="0"/>
    <n v="0"/>
    <n v="0"/>
    <n v="0"/>
    <n v="0"/>
    <n v="0"/>
    <n v="598.99"/>
    <n v="414.14"/>
    <n v="184.85000000000002"/>
    <n v="598.99"/>
    <n v="414.14"/>
    <n v="184.85000000000002"/>
  </r>
  <r>
    <s v="2210"/>
    <s v="312010"/>
    <x v="0"/>
    <x v="221"/>
    <s v="0000"/>
    <s v="000"/>
    <s v="0000"/>
    <s v="USD"/>
    <s v="Water Service Corporation.Clinton W.Water.Test - Equipment/Chemical.Default Company.Default Reserve1.Default Reserve2"/>
    <s v="2210.312010.10.515003.0000.000.0000"/>
    <n v="0"/>
    <n v="0"/>
    <n v="0"/>
    <n v="0"/>
    <n v="0"/>
    <n v="0"/>
    <n v="564.47"/>
    <n v="0"/>
    <n v="564.47"/>
    <n v="564.47"/>
    <n v="0"/>
    <n v="564.47"/>
  </r>
  <r>
    <s v="2210"/>
    <s v="312010"/>
    <x v="7"/>
    <x v="221"/>
    <s v="0000"/>
    <s v="000"/>
    <s v="0000"/>
    <s v="USD"/>
    <s v="Water Service Corporation.Clinton W.Water - Allocation.Test - Equipment/Chemical.Default Company.Default Reserve1.Default Reserve2"/>
    <s v="2210.312010.71.515003.0000.000.0000"/>
    <n v="0"/>
    <n v="0"/>
    <n v="0"/>
    <n v="6.16"/>
    <n v="0"/>
    <n v="6.16"/>
    <n v="27.53"/>
    <n v="0"/>
    <n v="27.53"/>
    <n v="27.53"/>
    <n v="0"/>
    <n v="27.53"/>
  </r>
  <r>
    <s v="2210"/>
    <s v="312015"/>
    <x v="0"/>
    <x v="221"/>
    <s v="0000"/>
    <s v="000"/>
    <s v="0000"/>
    <s v="USD"/>
    <s v="Water Service Corporation.Middlesboro W.Water.Test - Equipment/Chemical.Default Company.Default Reserve1.Default Reserve2"/>
    <s v="2210.312015.10.515003.0000.000.0000"/>
    <n v="0"/>
    <n v="0"/>
    <n v="0"/>
    <n v="1795.86"/>
    <n v="0"/>
    <n v="1795.86"/>
    <n v="6142.01"/>
    <n v="0"/>
    <n v="6142.01"/>
    <n v="6142.01"/>
    <n v="0"/>
    <n v="6142.01"/>
  </r>
  <r>
    <s v="2210"/>
    <s v="312015"/>
    <x v="7"/>
    <x v="221"/>
    <s v="0000"/>
    <s v="000"/>
    <s v="0000"/>
    <s v="USD"/>
    <s v="Water Service Corporation.Middlesboro W.Water - Allocation.Test - Equipment/Chemical.Default Company.Default Reserve1.Default Reserve2"/>
    <s v="2210.312015.71.515003.0000.000.0000"/>
    <n v="0"/>
    <n v="0"/>
    <n v="0"/>
    <n v="58.16"/>
    <n v="0"/>
    <n v="58.16"/>
    <n v="262.73"/>
    <n v="0"/>
    <n v="262.73"/>
    <n v="262.73"/>
    <n v="0"/>
    <n v="262.73"/>
  </r>
  <r>
    <s v="2210"/>
    <s v="312020"/>
    <x v="8"/>
    <x v="221"/>
    <s v="0000"/>
    <s v="000"/>
    <s v="0000"/>
    <s v="USD"/>
    <s v="Water Service Corporation.Clinton S.Wastewater.Test - Equipment/Chemical.Default Company.Default Reserve1.Default Reserve2"/>
    <s v="2210.312020.15.515003.0000.000.0000"/>
    <n v="0"/>
    <n v="0"/>
    <n v="0"/>
    <n v="0"/>
    <n v="0"/>
    <n v="0"/>
    <n v="0"/>
    <n v="0"/>
    <n v="0"/>
    <n v="0"/>
    <n v="0"/>
    <n v="0"/>
  </r>
  <r>
    <s v="2210"/>
    <s v="312000"/>
    <x v="4"/>
    <x v="222"/>
    <s v="0000"/>
    <s v="000"/>
    <s v="0000"/>
    <s v="USD"/>
    <s v="Water Service Corporation.State of KY Cost Center.Cost Center - Regional - .Utility-Electric Power.Default Company.Default Reserve1.Default Reserve2"/>
    <s v="2210.312000.75.517001.0000.000.0000"/>
    <n v="0"/>
    <n v="0"/>
    <n v="0"/>
    <n v="0"/>
    <n v="10.82"/>
    <n v="-10.82"/>
    <n v="0"/>
    <n v="10.82"/>
    <n v="-10.82"/>
    <n v="0"/>
    <n v="10.82"/>
    <n v="-10.82"/>
  </r>
  <r>
    <s v="2210"/>
    <s v="312000"/>
    <x v="5"/>
    <x v="222"/>
    <s v="0000"/>
    <s v="000"/>
    <s v="0000"/>
    <s v="USD"/>
    <s v="Water Service Corporation.State of KY Cost Center.Cost Center - Regional.Utility-Electric Power.Default Company.Default Reserve1.Default Reserve2"/>
    <s v="2210.312000.91.517001.0000.000.0000"/>
    <n v="0"/>
    <n v="0"/>
    <n v="0"/>
    <n v="10.82"/>
    <n v="0"/>
    <n v="10.82"/>
    <n v="10.82"/>
    <n v="0"/>
    <n v="10.82"/>
    <n v="10.82"/>
    <n v="0"/>
    <n v="10.82"/>
  </r>
  <r>
    <s v="2210"/>
    <s v="312010"/>
    <x v="0"/>
    <x v="222"/>
    <s v="0000"/>
    <s v="000"/>
    <s v="0000"/>
    <s v="USD"/>
    <s v="Water Service Corporation.Clinton W.Water.Utility-Electric Power.Default Company.Default Reserve1.Default Reserve2"/>
    <s v="2210.312010.10.517001.0000.000.0000"/>
    <n v="0"/>
    <n v="0"/>
    <n v="0"/>
    <n v="10960.61"/>
    <n v="7626.36"/>
    <n v="3334.2500000000009"/>
    <n v="61266"/>
    <n v="40687.589999999997"/>
    <n v="20578.410000000003"/>
    <n v="61266"/>
    <n v="40687.589999999997"/>
    <n v="20578.410000000003"/>
  </r>
  <r>
    <s v="2210"/>
    <s v="312010"/>
    <x v="7"/>
    <x v="222"/>
    <s v="0000"/>
    <s v="000"/>
    <s v="0000"/>
    <s v="USD"/>
    <s v="Water Service Corporation.Clinton W.Water - Allocation.Utility-Electric Power.Default Company.Default Reserve1.Default Reserve2"/>
    <s v="2210.312010.71.517001.0000.000.0000"/>
    <n v="0"/>
    <n v="0"/>
    <n v="0"/>
    <n v="1.04"/>
    <n v="0"/>
    <n v="1.04"/>
    <n v="1.04"/>
    <n v="0"/>
    <n v="1.04"/>
    <n v="1.04"/>
    <n v="0"/>
    <n v="1.04"/>
  </r>
  <r>
    <s v="2210"/>
    <s v="312015"/>
    <x v="0"/>
    <x v="222"/>
    <s v="0000"/>
    <s v="000"/>
    <s v="0000"/>
    <s v="USD"/>
    <s v="Water Service Corporation.Middlesboro W.Water.Utility-Electric Power.Default Company.Default Reserve1.Default Reserve2"/>
    <s v="2210.312015.10.517001.0000.000.0000"/>
    <n v="0"/>
    <n v="0"/>
    <n v="0"/>
    <n v="42830.22"/>
    <n v="18277.64"/>
    <n v="24552.58"/>
    <n v="171678.1"/>
    <n v="82728.53"/>
    <n v="88949.57"/>
    <n v="171678.1"/>
    <n v="82728.53"/>
    <n v="88949.57"/>
  </r>
  <r>
    <s v="2210"/>
    <s v="312015"/>
    <x v="7"/>
    <x v="222"/>
    <s v="0000"/>
    <s v="000"/>
    <s v="0000"/>
    <s v="USD"/>
    <s v="Water Service Corporation.Middlesboro W.Water - Allocation.Utility-Electric Power.Default Company.Default Reserve1.Default Reserve2"/>
    <s v="2210.312015.71.517001.0000.000.0000"/>
    <n v="0"/>
    <n v="0"/>
    <n v="0"/>
    <n v="9.7799999999999994"/>
    <n v="0"/>
    <n v="9.7799999999999994"/>
    <n v="9.7799999999999994"/>
    <n v="0"/>
    <n v="9.7799999999999994"/>
    <n v="9.7799999999999994"/>
    <n v="0"/>
    <n v="9.7799999999999994"/>
  </r>
  <r>
    <s v="2210"/>
    <s v="312020"/>
    <x v="8"/>
    <x v="222"/>
    <s v="0000"/>
    <s v="000"/>
    <s v="0000"/>
    <s v="USD"/>
    <s v="Water Service Corporation.Clinton S.Wastewater.Utility-Electric Power.Default Company.Default Reserve1.Default Reserve2"/>
    <s v="2210.312020.15.517001.0000.000.0000"/>
    <n v="0"/>
    <n v="0"/>
    <n v="0"/>
    <n v="6370.47"/>
    <n v="11100.95"/>
    <n v="-4730.4800000000005"/>
    <n v="77596.7"/>
    <n v="72651.81"/>
    <n v="4944.8899999999994"/>
    <n v="77596.7"/>
    <n v="72651.81"/>
    <n v="4944.8899999999994"/>
  </r>
  <r>
    <s v="2210"/>
    <s v="312000"/>
    <x v="4"/>
    <x v="223"/>
    <s v="0000"/>
    <s v="000"/>
    <s v="0000"/>
    <s v="USD"/>
    <s v="Water Service Corporation.State of KY Cost Center.Cost Center - Regional - .Salaries and Wages.Default Company.Default Reserve1.Default Reserve2"/>
    <s v="2210.312000.75.521010.0000.000.0000"/>
    <n v="0"/>
    <n v="0"/>
    <n v="0"/>
    <n v="0"/>
    <n v="58046.01"/>
    <n v="-58046.01"/>
    <n v="66868.67"/>
    <n v="294230.99"/>
    <n v="-227362.32"/>
    <n v="66868.67"/>
    <n v="294230.99"/>
    <n v="-227362.32"/>
  </r>
  <r>
    <s v="2210"/>
    <s v="312000"/>
    <x v="5"/>
    <x v="223"/>
    <s v="0000"/>
    <s v="000"/>
    <s v="0000"/>
    <s v="USD"/>
    <s v="Water Service Corporation.State of KY Cost Center.Cost Center - Regional.Salaries and Wages.Default Company.Default Reserve1.Default Reserve2"/>
    <s v="2210.312000.91.521010.0000.000.0000"/>
    <n v="0"/>
    <n v="0"/>
    <n v="0"/>
    <n v="67844.41"/>
    <n v="9798.4"/>
    <n v="58046.01"/>
    <n v="257406.18"/>
    <n v="30043.86"/>
    <n v="227362.32"/>
    <n v="257406.18"/>
    <n v="30043.86"/>
    <n v="227362.32"/>
  </r>
  <r>
    <s v="2210"/>
    <s v="312005"/>
    <x v="0"/>
    <x v="223"/>
    <s v="0000"/>
    <s v="000"/>
    <s v="0000"/>
    <s v="USD"/>
    <s v="Water Service Corporation.Water Serv Corp Kentucky.Water.Salaries and Wages.Default Company.Default Reserve1.Default Reserve2"/>
    <s v="2210.312005.10.521010.0000.000.0000"/>
    <n v="0"/>
    <n v="0"/>
    <n v="0"/>
    <n v="0"/>
    <n v="0"/>
    <n v="0"/>
    <n v="0"/>
    <n v="0"/>
    <n v="0"/>
    <n v="0"/>
    <n v="0"/>
    <n v="0"/>
  </r>
  <r>
    <s v="2210"/>
    <s v="312010"/>
    <x v="0"/>
    <x v="223"/>
    <s v="0000"/>
    <s v="000"/>
    <s v="0000"/>
    <s v="USD"/>
    <s v="Water Service Corporation.Clinton W.Water.Salaries and Wages.Default Company.Default Reserve1.Default Reserve2"/>
    <s v="2210.312010.10.521010.0000.000.0000"/>
    <n v="0"/>
    <n v="0"/>
    <n v="0"/>
    <n v="19609.52"/>
    <n v="6434.95"/>
    <n v="13174.57"/>
    <n v="56487.41"/>
    <n v="10398.620000000001"/>
    <n v="46088.79"/>
    <n v="56487.41"/>
    <n v="10398.620000000001"/>
    <n v="46088.79"/>
  </r>
  <r>
    <s v="2210"/>
    <s v="312010"/>
    <x v="7"/>
    <x v="223"/>
    <s v="0000"/>
    <s v="000"/>
    <s v="0000"/>
    <s v="USD"/>
    <s v="Water Service Corporation.Clinton W.Water - Allocation.Salaries and Wages.Default Company.Default Reserve1.Default Reserve2"/>
    <s v="2210.312010.71.521010.0000.000.0000"/>
    <n v="0"/>
    <n v="0"/>
    <n v="0"/>
    <n v="8975.9699999999993"/>
    <n v="0"/>
    <n v="8975.9699999999993"/>
    <n v="53184.4"/>
    <n v="15642.3"/>
    <n v="37542.100000000006"/>
    <n v="53184.4"/>
    <n v="15642.3"/>
    <n v="37542.100000000006"/>
  </r>
  <r>
    <s v="2210"/>
    <s v="312010"/>
    <x v="7"/>
    <x v="223"/>
    <s v="5030"/>
    <s v="000"/>
    <s v="0000"/>
    <s v="USD"/>
    <s v="Water Service Corporation.Clinton W.Water - Allocation.Salaries and Wages.Corix Customer Care Inc\. .Default Reserve1.Default Reserve2"/>
    <s v="2210.312010.71.521010.5030.000.0000"/>
    <n v="0"/>
    <n v="0"/>
    <n v="0"/>
    <n v="0"/>
    <n v="0"/>
    <n v="0"/>
    <n v="24.18"/>
    <n v="24.18"/>
    <n v="0"/>
    <n v="24.18"/>
    <n v="24.18"/>
    <n v="0"/>
  </r>
  <r>
    <s v="2210"/>
    <s v="312015"/>
    <x v="0"/>
    <x v="223"/>
    <s v="0000"/>
    <s v="000"/>
    <s v="0000"/>
    <s v="USD"/>
    <s v="Water Service Corporation.Middlesboro W.Water.Salaries and Wages.Default Company.Default Reserve1.Default Reserve2"/>
    <s v="2210.312015.10.521010.0000.000.0000"/>
    <n v="0"/>
    <n v="0"/>
    <n v="0"/>
    <n v="77119.87"/>
    <n v="4165"/>
    <n v="72954.87"/>
    <n v="292324.57"/>
    <n v="21958.34"/>
    <n v="270366.23"/>
    <n v="292324.57"/>
    <n v="21958.34"/>
    <n v="270366.23"/>
  </r>
  <r>
    <s v="2210"/>
    <s v="312015"/>
    <x v="7"/>
    <x v="223"/>
    <s v="0000"/>
    <s v="000"/>
    <s v="0000"/>
    <s v="USD"/>
    <s v="Water Service Corporation.Middlesboro W.Water - Allocation.Salaries and Wages.Default Company.Default Reserve1.Default Reserve2"/>
    <s v="2210.312015.71.521010.0000.000.0000"/>
    <n v="0"/>
    <n v="0"/>
    <n v="0"/>
    <n v="84924.160000000003"/>
    <n v="0"/>
    <n v="84924.160000000003"/>
    <n v="507188.27"/>
    <n v="149235.04999999999"/>
    <n v="357953.22000000003"/>
    <n v="507188.27"/>
    <n v="149235.04999999999"/>
    <n v="357953.22000000003"/>
  </r>
  <r>
    <s v="2210"/>
    <s v="312015"/>
    <x v="7"/>
    <x v="223"/>
    <s v="5030"/>
    <s v="000"/>
    <s v="0000"/>
    <s v="USD"/>
    <s v="Water Service Corporation.Middlesboro W.Water - Allocation.Salaries and Wages.Corix Customer Care Inc\. .Default Reserve1.Default Reserve2"/>
    <s v="2210.312015.71.521010.5030.000.0000"/>
    <n v="0"/>
    <n v="0"/>
    <n v="0"/>
    <n v="0"/>
    <n v="0"/>
    <n v="0"/>
    <n v="231.08"/>
    <n v="231.08"/>
    <n v="0"/>
    <n v="231.08"/>
    <n v="231.08"/>
    <n v="0"/>
  </r>
  <r>
    <s v="2210"/>
    <s v="312020"/>
    <x v="8"/>
    <x v="223"/>
    <s v="0000"/>
    <s v="000"/>
    <s v="0000"/>
    <s v="USD"/>
    <s v="Water Service Corporation.Clinton S.Wastewater.Salaries and Wages.Default Company.Default Reserve1.Default Reserve2"/>
    <s v="2210.312020.15.521010.0000.000.0000"/>
    <n v="0"/>
    <n v="0"/>
    <n v="0"/>
    <n v="0"/>
    <n v="0"/>
    <n v="0"/>
    <n v="0"/>
    <n v="0"/>
    <n v="0"/>
    <n v="0"/>
    <n v="0"/>
    <n v="0"/>
  </r>
  <r>
    <s v="2210"/>
    <s v="312030"/>
    <x v="8"/>
    <x v="223"/>
    <s v="0000"/>
    <s v="000"/>
    <s v="0000"/>
    <s v="USD"/>
    <s v="Water Service Corporation.Middlesboro S.Wastewater.Salaries and Wages.Default Company.Default Reserve1.Default Reserve2"/>
    <s v="2210.312030.15.521010.0000.000.0000"/>
    <n v="0"/>
    <n v="0"/>
    <n v="0"/>
    <n v="0"/>
    <n v="0"/>
    <n v="0"/>
    <n v="0"/>
    <n v="0"/>
    <n v="0"/>
    <n v="0"/>
    <n v="0"/>
    <n v="0"/>
  </r>
  <r>
    <s v="2210"/>
    <s v="312000"/>
    <x v="4"/>
    <x v="224"/>
    <s v="0000"/>
    <s v="000"/>
    <s v="0000"/>
    <s v="USD"/>
    <s v="Water Service Corporation.State of KY Cost Center.Cost Center - Regional - .Salaries and Wages - Accr.Default Company.Default Reserve1.Default Reserve2"/>
    <s v="2210.312000.75.521020.0000.000.0000"/>
    <n v="0"/>
    <n v="0"/>
    <n v="0"/>
    <n v="6647.06"/>
    <n v="3016.47"/>
    <n v="3630.5900000000006"/>
    <n v="6647.06"/>
    <n v="9663.5300000000007"/>
    <n v="-3016.4700000000003"/>
    <n v="6647.06"/>
    <n v="9663.5300000000007"/>
    <n v="-3016.4700000000003"/>
  </r>
  <r>
    <s v="2210"/>
    <s v="312000"/>
    <x v="5"/>
    <x v="224"/>
    <s v="0000"/>
    <s v="000"/>
    <s v="0000"/>
    <s v="USD"/>
    <s v="Water Service Corporation.State of KY Cost Center.Cost Center - Regional.Salaries and Wages - Accr.Default Company.Default Reserve1.Default Reserve2"/>
    <s v="2210.312000.91.521020.0000.000.0000"/>
    <n v="0"/>
    <n v="0"/>
    <n v="0"/>
    <n v="4177.43"/>
    <n v="7808.02"/>
    <n v="-3630.59"/>
    <n v="22160.79"/>
    <n v="19144.32"/>
    <n v="3016.4700000000012"/>
    <n v="22160.79"/>
    <n v="19144.32"/>
    <n v="3016.4700000000012"/>
  </r>
  <r>
    <s v="2210"/>
    <s v="312010"/>
    <x v="0"/>
    <x v="224"/>
    <s v="0000"/>
    <s v="000"/>
    <s v="0000"/>
    <s v="USD"/>
    <s v="Water Service Corporation.Clinton W.Water.Salaries and Wages - Accr.Default Company.Default Reserve1.Default Reserve2"/>
    <s v="2210.312010.10.521020.0000.000.0000"/>
    <n v="0"/>
    <n v="0"/>
    <n v="0"/>
    <n v="1087.8399999999999"/>
    <n v="1647.73"/>
    <n v="-559.8900000000001"/>
    <n v="10846.29"/>
    <n v="10930.28"/>
    <n v="-83.989999999999782"/>
    <n v="10846.29"/>
    <n v="10930.28"/>
    <n v="-83.989999999999782"/>
  </r>
  <r>
    <s v="2210"/>
    <s v="312010"/>
    <x v="7"/>
    <x v="224"/>
    <s v="0000"/>
    <s v="000"/>
    <s v="0000"/>
    <s v="USD"/>
    <s v="Water Service Corporation.Clinton W.Water - Allocation.Salaries and Wages - Accr.Default Company.Default Reserve1.Default Reserve2"/>
    <s v="2210.312010.71.521020.0000.000.0000"/>
    <n v="0"/>
    <n v="0"/>
    <n v="0"/>
    <n v="289.10000000000002"/>
    <n v="632.66"/>
    <n v="-343.55999999999995"/>
    <n v="1119.74"/>
    <n v="848.32"/>
    <n v="271.41999999999996"/>
    <n v="1119.74"/>
    <n v="848.32"/>
    <n v="271.41999999999996"/>
  </r>
  <r>
    <s v="2210"/>
    <s v="312015"/>
    <x v="0"/>
    <x v="224"/>
    <s v="0000"/>
    <s v="000"/>
    <s v="0000"/>
    <s v="USD"/>
    <s v="Water Service Corporation.Middlesboro W.Water.Salaries and Wages - Accr.Default Company.Default Reserve1.Default Reserve2"/>
    <s v="2210.312015.10.521020.0000.000.0000"/>
    <n v="0"/>
    <n v="0"/>
    <n v="0"/>
    <n v="7153.32"/>
    <n v="10957.8"/>
    <n v="-3804.4799999999996"/>
    <n v="83723.679999999993"/>
    <n v="85929.15"/>
    <n v="-2205.4700000000012"/>
    <n v="83723.679999999993"/>
    <n v="85929.15"/>
    <n v="-2205.4700000000012"/>
  </r>
  <r>
    <s v="2210"/>
    <s v="312015"/>
    <x v="7"/>
    <x v="224"/>
    <s v="0000"/>
    <s v="000"/>
    <s v="0000"/>
    <s v="USD"/>
    <s v="Water Service Corporation.Middlesboro W.Water - Allocation.Salaries and Wages - Accr.Default Company.Default Reserve1.Default Reserve2"/>
    <s v="2210.312015.71.521020.0000.000.0000"/>
    <n v="0"/>
    <n v="0"/>
    <n v="0"/>
    <n v="2727.37"/>
    <n v="6014.4"/>
    <n v="-3287.0299999999997"/>
    <n v="10679.03"/>
    <n v="8077.58"/>
    <n v="2601.4500000000007"/>
    <n v="10679.03"/>
    <n v="8077.58"/>
    <n v="2601.4500000000007"/>
  </r>
  <r>
    <s v="2210"/>
    <s v="312010"/>
    <x v="0"/>
    <x v="225"/>
    <s v="0000"/>
    <s v="000"/>
    <s v="0000"/>
    <s v="USD"/>
    <s v="Water Service Corporation.Clinton W.Water.Salaries and Wages - Cros.Default Company.Default Reserve1.Default Reserve2"/>
    <s v="2210.312010.10.521030.0000.000.0000"/>
    <n v="0"/>
    <n v="0"/>
    <n v="0"/>
    <n v="102085.9"/>
    <n v="0"/>
    <n v="102085.9"/>
    <n v="102085.9"/>
    <n v="0"/>
    <n v="102085.9"/>
    <n v="102085.9"/>
    <n v="0"/>
    <n v="102085.9"/>
  </r>
  <r>
    <s v="2210"/>
    <s v="312000"/>
    <x v="4"/>
    <x v="226"/>
    <s v="0000"/>
    <s v="000"/>
    <s v="0000"/>
    <s v="USD"/>
    <s v="Water Service Corporation.State of KY Cost Center.Cost Center - Regional - .Overtime.Default Company.Default Reserve1.Default Reserve2"/>
    <s v="2210.312000.75.521040.0000.000.0000"/>
    <n v="0"/>
    <n v="0"/>
    <n v="0"/>
    <n v="0"/>
    <n v="3651.99"/>
    <n v="-3651.99"/>
    <n v="4388.84"/>
    <n v="16493.810000000001"/>
    <n v="-12104.970000000001"/>
    <n v="4388.84"/>
    <n v="16493.810000000001"/>
    <n v="-12104.970000000001"/>
  </r>
  <r>
    <s v="2210"/>
    <s v="312000"/>
    <x v="5"/>
    <x v="226"/>
    <s v="0000"/>
    <s v="000"/>
    <s v="0000"/>
    <s v="USD"/>
    <s v="Water Service Corporation.State of KY Cost Center.Cost Center - Regional.Overtime.Default Company.Default Reserve1.Default Reserve2"/>
    <s v="2210.312000.91.521040.0000.000.0000"/>
    <n v="0"/>
    <n v="0"/>
    <n v="0"/>
    <n v="4190.01"/>
    <n v="538.02"/>
    <n v="3651.9900000000002"/>
    <n v="13495.27"/>
    <n v="1390.3"/>
    <n v="12104.970000000001"/>
    <n v="13495.27"/>
    <n v="1390.3"/>
    <n v="12104.970000000001"/>
  </r>
  <r>
    <s v="2210"/>
    <s v="312010"/>
    <x v="0"/>
    <x v="226"/>
    <s v="0000"/>
    <s v="000"/>
    <s v="0000"/>
    <s v="USD"/>
    <s v="Water Service Corporation.Clinton W.Water.Overtime.Default Company.Default Reserve1.Default Reserve2"/>
    <s v="2210.312010.10.521040.0000.000.0000"/>
    <n v="0"/>
    <n v="0"/>
    <n v="0"/>
    <n v="2746.51"/>
    <n v="254.92"/>
    <n v="2491.59"/>
    <n v="10684.95"/>
    <n v="824.66"/>
    <n v="9860.2900000000009"/>
    <n v="10684.95"/>
    <n v="824.66"/>
    <n v="9860.2900000000009"/>
  </r>
  <r>
    <s v="2210"/>
    <s v="312010"/>
    <x v="7"/>
    <x v="226"/>
    <s v="0000"/>
    <s v="000"/>
    <s v="0000"/>
    <s v="USD"/>
    <s v="Water Service Corporation.Clinton W.Water - Allocation.Overtime.Default Company.Default Reserve1.Default Reserve2"/>
    <s v="2210.312010.71.521040.0000.000.0000"/>
    <n v="0"/>
    <n v="0"/>
    <n v="0"/>
    <n v="349.28"/>
    <n v="0"/>
    <n v="349.28"/>
    <n v="1610.44"/>
    <n v="434.18"/>
    <n v="1176.26"/>
    <n v="1610.44"/>
    <n v="434.18"/>
    <n v="1176.26"/>
  </r>
  <r>
    <s v="2210"/>
    <s v="312015"/>
    <x v="0"/>
    <x v="226"/>
    <s v="0000"/>
    <s v="000"/>
    <s v="0000"/>
    <s v="USD"/>
    <s v="Water Service Corporation.Middlesboro W.Water.Overtime.Default Company.Default Reserve1.Default Reserve2"/>
    <s v="2210.312015.10.521040.0000.000.0000"/>
    <n v="0"/>
    <n v="0"/>
    <n v="0"/>
    <n v="2715.76"/>
    <n v="1086.02"/>
    <n v="1629.7400000000002"/>
    <n v="22908.91"/>
    <n v="3859.69"/>
    <n v="19049.22"/>
    <n v="22908.91"/>
    <n v="3859.69"/>
    <n v="19049.22"/>
  </r>
  <r>
    <s v="2210"/>
    <s v="312015"/>
    <x v="7"/>
    <x v="226"/>
    <s v="0000"/>
    <s v="000"/>
    <s v="0000"/>
    <s v="USD"/>
    <s v="Water Service Corporation.Middlesboro W.Water - Allocation.Overtime.Default Company.Default Reserve1.Default Reserve2"/>
    <s v="2210.312015.71.521040.0000.000.0000"/>
    <n v="0"/>
    <n v="0"/>
    <n v="0"/>
    <n v="3302.71"/>
    <n v="0"/>
    <n v="3302.71"/>
    <n v="15343.8"/>
    <n v="4140.9799999999996"/>
    <n v="11202.82"/>
    <n v="15343.8"/>
    <n v="4140.9799999999996"/>
    <n v="11202.82"/>
  </r>
  <r>
    <s v="2210"/>
    <s v="312000"/>
    <x v="5"/>
    <x v="227"/>
    <s v="0000"/>
    <s v="000"/>
    <s v="0000"/>
    <s v="USD"/>
    <s v="Water Service Corporation.State of KY Cost Center.Cost Center - Regional.Incentive Bonus.Default Company.Default Reserve1.Default Reserve2"/>
    <s v="2210.312000.91.521060.0000.000.0000"/>
    <n v="0"/>
    <n v="0"/>
    <n v="0"/>
    <n v="0"/>
    <n v="0"/>
    <n v="0"/>
    <n v="2000"/>
    <n v="2000"/>
    <n v="0"/>
    <n v="2000"/>
    <n v="2000"/>
    <n v="0"/>
  </r>
  <r>
    <s v="2210"/>
    <s v="312010"/>
    <x v="7"/>
    <x v="227"/>
    <s v="0000"/>
    <s v="000"/>
    <s v="0000"/>
    <s v="USD"/>
    <s v="Water Service Corporation.Clinton W.Water - Allocation.Incentive Bonus.Default Company.Default Reserve1.Default Reserve2"/>
    <s v="2210.312010.71.521060.0000.000.0000"/>
    <n v="0"/>
    <n v="0"/>
    <n v="0"/>
    <n v="7.36"/>
    <n v="0"/>
    <n v="7.36"/>
    <n v="7.36"/>
    <n v="0"/>
    <n v="7.36"/>
    <n v="7.36"/>
    <n v="0"/>
    <n v="7.36"/>
  </r>
  <r>
    <s v="2210"/>
    <s v="312015"/>
    <x v="7"/>
    <x v="227"/>
    <s v="0000"/>
    <s v="000"/>
    <s v="0000"/>
    <s v="USD"/>
    <s v="Water Service Corporation.Middlesboro W.Water - Allocation.Incentive Bonus.Default Company.Default Reserve1.Default Reserve2"/>
    <s v="2210.312015.71.521060.0000.000.0000"/>
    <n v="0"/>
    <n v="0"/>
    <n v="0"/>
    <n v="69.36"/>
    <n v="0"/>
    <n v="69.36"/>
    <n v="69.36"/>
    <n v="0"/>
    <n v="69.36"/>
    <n v="69.36"/>
    <n v="0"/>
    <n v="69.36"/>
  </r>
  <r>
    <s v="2210"/>
    <s v="312010"/>
    <x v="7"/>
    <x v="228"/>
    <s v="0000"/>
    <s v="000"/>
    <s v="0000"/>
    <s v="USD"/>
    <s v="Water Service Corporation.Clinton W.Water - Allocation.EIP Bonus.Default Company.Default Reserve1.Default Reserve2"/>
    <s v="2210.312010.71.521070.0000.000.0000"/>
    <n v="0"/>
    <n v="0"/>
    <n v="0"/>
    <n v="920.76"/>
    <n v="0"/>
    <n v="920.76"/>
    <n v="2496.44"/>
    <n v="486.44"/>
    <n v="2010"/>
    <n v="2496.44"/>
    <n v="486.44"/>
    <n v="2010"/>
  </r>
  <r>
    <s v="2210"/>
    <s v="312015"/>
    <x v="7"/>
    <x v="228"/>
    <s v="0000"/>
    <s v="000"/>
    <s v="0000"/>
    <s v="USD"/>
    <s v="Water Service Corporation.Middlesboro W.Water - Allocation.EIP Bonus.Default Company.Default Reserve1.Default Reserve2"/>
    <s v="2210.312015.71.521070.0000.000.0000"/>
    <n v="0"/>
    <n v="0"/>
    <n v="0"/>
    <n v="8690.9"/>
    <n v="0"/>
    <n v="8690.9"/>
    <n v="23700.47"/>
    <n v="4619.7"/>
    <n v="19080.77"/>
    <n v="23700.47"/>
    <n v="4619.7"/>
    <n v="19080.77"/>
  </r>
  <r>
    <s v="2210"/>
    <s v="312000"/>
    <x v="4"/>
    <x v="229"/>
    <s v="0000"/>
    <s v="000"/>
    <s v="0000"/>
    <s v="USD"/>
    <s v="Water Service Corporation.State of KY Cost Center.Cost Center - Regional - .Bonus Other.Default Company.Default Reserve1.Default Reserve2"/>
    <s v="2210.312000.75.521080.0000.000.0000"/>
    <n v="0"/>
    <n v="0"/>
    <n v="0"/>
    <n v="0"/>
    <n v="0"/>
    <n v="0"/>
    <n v="0"/>
    <n v="250"/>
    <n v="-250"/>
    <n v="0"/>
    <n v="250"/>
    <n v="-250"/>
  </r>
  <r>
    <s v="2210"/>
    <s v="312000"/>
    <x v="5"/>
    <x v="229"/>
    <s v="0000"/>
    <s v="000"/>
    <s v="0000"/>
    <s v="USD"/>
    <s v="Water Service Corporation.State of KY Cost Center.Cost Center - Regional.Bonus Other.Default Company.Default Reserve1.Default Reserve2"/>
    <s v="2210.312000.91.521080.0000.000.0000"/>
    <n v="0"/>
    <n v="0"/>
    <n v="0"/>
    <n v="0"/>
    <n v="0"/>
    <n v="0"/>
    <n v="250"/>
    <n v="0"/>
    <n v="250"/>
    <n v="250"/>
    <n v="0"/>
    <n v="250"/>
  </r>
  <r>
    <s v="2210"/>
    <s v="312010"/>
    <x v="7"/>
    <x v="229"/>
    <s v="0000"/>
    <s v="000"/>
    <s v="0000"/>
    <s v="USD"/>
    <s v="Water Service Corporation.Clinton W.Water - Allocation.Bonus Other.Default Company.Default Reserve1.Default Reserve2"/>
    <s v="2210.312010.71.521080.0000.000.0000"/>
    <n v="0"/>
    <n v="0"/>
    <n v="0"/>
    <n v="0"/>
    <n v="0"/>
    <n v="0"/>
    <n v="23.64"/>
    <n v="0"/>
    <n v="23.64"/>
    <n v="23.64"/>
    <n v="0"/>
    <n v="23.64"/>
  </r>
  <r>
    <s v="2210"/>
    <s v="312015"/>
    <x v="7"/>
    <x v="229"/>
    <s v="0000"/>
    <s v="000"/>
    <s v="0000"/>
    <s v="USD"/>
    <s v="Water Service Corporation.Middlesboro W.Water - Allocation.Bonus Other.Default Company.Default Reserve1.Default Reserve2"/>
    <s v="2210.312015.71.521080.0000.000.0000"/>
    <n v="0"/>
    <n v="0"/>
    <n v="0"/>
    <n v="0"/>
    <n v="0"/>
    <n v="0"/>
    <n v="226.36"/>
    <n v="0"/>
    <n v="226.36"/>
    <n v="226.36"/>
    <n v="0"/>
    <n v="226.36"/>
  </r>
  <r>
    <s v="2210"/>
    <s v="312000"/>
    <x v="4"/>
    <x v="230"/>
    <s v="0000"/>
    <s v="000"/>
    <s v="0000"/>
    <s v="USD"/>
    <s v="Water Service Corporation.State of KY Cost Center.Cost Center - Regional - .Capitalized Time.Default Company.Default Reserve1.Default Reserve2"/>
    <s v="2210.312000.75.522001.0000.000.0000"/>
    <n v="0"/>
    <n v="0"/>
    <n v="0"/>
    <n v="0"/>
    <n v="0"/>
    <n v="0"/>
    <n v="0"/>
    <n v="0"/>
    <n v="0"/>
    <n v="0"/>
    <n v="0"/>
    <n v="0"/>
  </r>
  <r>
    <s v="2210"/>
    <s v="312000"/>
    <x v="5"/>
    <x v="230"/>
    <s v="0000"/>
    <s v="000"/>
    <s v="0000"/>
    <s v="USD"/>
    <s v="Water Service Corporation.State of KY Cost Center.Cost Center - Regional.Capitalized Time.Default Company.Default Reserve1.Default Reserve2"/>
    <s v="2210.312000.91.522001.0000.000.0000"/>
    <n v="0"/>
    <n v="0"/>
    <n v="0"/>
    <n v="0"/>
    <n v="0"/>
    <n v="0"/>
    <n v="0"/>
    <n v="0"/>
    <n v="0"/>
    <n v="0"/>
    <n v="0"/>
    <n v="0"/>
  </r>
  <r>
    <s v="2210"/>
    <s v="312005"/>
    <x v="0"/>
    <x v="230"/>
    <s v="0000"/>
    <s v="000"/>
    <s v="0000"/>
    <s v="USD"/>
    <s v="Water Service Corporation.Water Serv Corp Kentucky.Water.Capitalized Time.Default Company.Default Reserve1.Default Reserve2"/>
    <s v="2210.312005.10.522001.0000.000.0000"/>
    <n v="0"/>
    <n v="0"/>
    <n v="0"/>
    <n v="0"/>
    <n v="0"/>
    <n v="0"/>
    <n v="0"/>
    <n v="0"/>
    <n v="0"/>
    <n v="0"/>
    <n v="0"/>
    <n v="0"/>
  </r>
  <r>
    <s v="2210"/>
    <s v="312010"/>
    <x v="0"/>
    <x v="230"/>
    <s v="0000"/>
    <s v="000"/>
    <s v="0000"/>
    <s v="USD"/>
    <s v="Water Service Corporation.Clinton W.Water.Capitalized Time.Default Company.Default Reserve1.Default Reserve2"/>
    <s v="2210.312010.10.522001.0000.000.0000"/>
    <n v="0"/>
    <n v="0"/>
    <n v="0"/>
    <n v="0"/>
    <n v="3790.17"/>
    <n v="-3790.17"/>
    <n v="0"/>
    <n v="13685.53"/>
    <n v="-13685.53"/>
    <n v="0"/>
    <n v="13685.53"/>
    <n v="-13685.53"/>
  </r>
  <r>
    <s v="2210"/>
    <s v="312010"/>
    <x v="7"/>
    <x v="230"/>
    <s v="0000"/>
    <s v="000"/>
    <s v="0000"/>
    <s v="USD"/>
    <s v="Water Service Corporation.Clinton W.Water - Allocation.Capitalized Time.Default Company.Default Reserve1.Default Reserve2"/>
    <s v="2210.312010.71.522001.0000.000.0000"/>
    <n v="0"/>
    <n v="0"/>
    <n v="0"/>
    <n v="0"/>
    <n v="0"/>
    <n v="0"/>
    <n v="29.32"/>
    <n v="33.39"/>
    <n v="-4.07"/>
    <n v="29.32"/>
    <n v="33.39"/>
    <n v="-4.07"/>
  </r>
  <r>
    <s v="2210"/>
    <s v="312015"/>
    <x v="0"/>
    <x v="230"/>
    <s v="0000"/>
    <s v="000"/>
    <s v="0000"/>
    <s v="USD"/>
    <s v="Water Service Corporation.Middlesboro W.Water.Capitalized Time.Default Company.Default Reserve1.Default Reserve2"/>
    <s v="2210.312015.10.522001.0000.000.0000"/>
    <n v="0"/>
    <n v="0"/>
    <n v="0"/>
    <n v="0"/>
    <n v="3373.65"/>
    <n v="-3373.65"/>
    <n v="0"/>
    <n v="20587.57"/>
    <n v="-20587.57"/>
    <n v="0"/>
    <n v="20587.57"/>
    <n v="-20587.57"/>
  </r>
  <r>
    <s v="2210"/>
    <s v="312015"/>
    <x v="7"/>
    <x v="230"/>
    <s v="0000"/>
    <s v="000"/>
    <s v="0000"/>
    <s v="USD"/>
    <s v="Water Service Corporation.Middlesboro W.Water - Allocation.Capitalized Time.Default Company.Default Reserve1.Default Reserve2"/>
    <s v="2210.312015.71.522001.0000.000.0000"/>
    <n v="0"/>
    <n v="0"/>
    <n v="0"/>
    <n v="0"/>
    <n v="0"/>
    <n v="0"/>
    <n v="280.12"/>
    <n v="319.07"/>
    <n v="-38.949999999999989"/>
    <n v="280.12"/>
    <n v="319.07"/>
    <n v="-38.949999999999989"/>
  </r>
  <r>
    <s v="2210"/>
    <s v="312020"/>
    <x v="8"/>
    <x v="230"/>
    <s v="0000"/>
    <s v="000"/>
    <s v="0000"/>
    <s v="USD"/>
    <s v="Water Service Corporation.Clinton S.Wastewater.Capitalized Time.Default Company.Default Reserve1.Default Reserve2"/>
    <s v="2210.312020.15.522001.0000.000.0000"/>
    <n v="0"/>
    <n v="0"/>
    <n v="0"/>
    <n v="0"/>
    <n v="0"/>
    <n v="0"/>
    <n v="0"/>
    <n v="0"/>
    <n v="0"/>
    <n v="0"/>
    <n v="0"/>
    <n v="0"/>
  </r>
  <r>
    <s v="2210"/>
    <s v="312000"/>
    <x v="4"/>
    <x v="231"/>
    <s v="0000"/>
    <s v="000"/>
    <s v="0000"/>
    <s v="USD"/>
    <s v="Water Service Corporation.State of KY Cost Center.Cost Center - Regional - .401K Profit Sharing.Default Company.Default Reserve1.Default Reserve2"/>
    <s v="2210.312000.75.531001.0000.000.0000"/>
    <n v="0"/>
    <n v="0"/>
    <n v="0"/>
    <n v="0"/>
    <n v="2095.48"/>
    <n v="-2095.48"/>
    <n v="2322.61"/>
    <n v="9907.73"/>
    <n v="-7585.119999999999"/>
    <n v="2322.61"/>
    <n v="9907.73"/>
    <n v="-7585.119999999999"/>
  </r>
  <r>
    <s v="2210"/>
    <s v="312000"/>
    <x v="5"/>
    <x v="231"/>
    <s v="0000"/>
    <s v="000"/>
    <s v="0000"/>
    <s v="USD"/>
    <s v="Water Service Corporation.State of KY Cost Center.Cost Center - Regional.401K Profit Sharing.Default Company.Default Reserve1.Default Reserve2"/>
    <s v="2210.312000.91.531001.0000.000.0000"/>
    <n v="0"/>
    <n v="0"/>
    <n v="0"/>
    <n v="2095.48"/>
    <n v="0"/>
    <n v="2095.48"/>
    <n v="7856.94"/>
    <n v="271.82"/>
    <n v="7585.12"/>
    <n v="7856.94"/>
    <n v="271.82"/>
    <n v="7585.12"/>
  </r>
  <r>
    <s v="2210"/>
    <s v="312010"/>
    <x v="0"/>
    <x v="231"/>
    <s v="0000"/>
    <s v="000"/>
    <s v="0000"/>
    <s v="USD"/>
    <s v="Water Service Corporation.Clinton W.Water.401K Profit Sharing.Default Company.Default Reserve1.Default Reserve2"/>
    <s v="2210.312010.10.531001.0000.000.0000"/>
    <n v="0"/>
    <n v="0"/>
    <n v="0"/>
    <n v="394.5"/>
    <n v="0"/>
    <n v="394.5"/>
    <n v="1475.63"/>
    <n v="34.729999999999997"/>
    <n v="1440.9"/>
    <n v="1475.63"/>
    <n v="34.729999999999997"/>
    <n v="1440.9"/>
  </r>
  <r>
    <s v="2210"/>
    <s v="312010"/>
    <x v="7"/>
    <x v="231"/>
    <s v="0000"/>
    <s v="000"/>
    <s v="0000"/>
    <s v="USD"/>
    <s v="Water Service Corporation.Clinton W.Water - Allocation.401K Profit Sharing.Default Company.Default Reserve1.Default Reserve2"/>
    <s v="2210.312010.71.531001.0000.000.0000"/>
    <n v="0"/>
    <n v="0"/>
    <n v="0"/>
    <n v="291.82"/>
    <n v="0"/>
    <n v="291.82"/>
    <n v="1857.09"/>
    <n v="543.45000000000005"/>
    <n v="1313.6399999999999"/>
    <n v="1857.09"/>
    <n v="543.45000000000005"/>
    <n v="1313.6399999999999"/>
  </r>
  <r>
    <s v="2210"/>
    <s v="312015"/>
    <x v="0"/>
    <x v="231"/>
    <s v="0000"/>
    <s v="000"/>
    <s v="0000"/>
    <s v="USD"/>
    <s v="Water Service Corporation.Middlesboro W.Water.401K Profit Sharing.Default Company.Default Reserve1.Default Reserve2"/>
    <s v="2210.312015.10.531001.0000.000.0000"/>
    <n v="0"/>
    <n v="0"/>
    <n v="0"/>
    <n v="2212.02"/>
    <n v="0"/>
    <n v="2212.02"/>
    <n v="8743.59"/>
    <n v="328.76"/>
    <n v="8414.83"/>
    <n v="8743.59"/>
    <n v="328.76"/>
    <n v="8414.83"/>
  </r>
  <r>
    <s v="2210"/>
    <s v="312015"/>
    <x v="7"/>
    <x v="231"/>
    <s v="0000"/>
    <s v="000"/>
    <s v="0000"/>
    <s v="USD"/>
    <s v="Water Service Corporation.Middlesboro W.Water - Allocation.401K Profit Sharing.Default Company.Default Reserve1.Default Reserve2"/>
    <s v="2210.312015.71.531001.0000.000.0000"/>
    <n v="0"/>
    <n v="0"/>
    <n v="0"/>
    <n v="2762.16"/>
    <n v="0"/>
    <n v="2762.16"/>
    <n v="17712.32"/>
    <n v="5184.53"/>
    <n v="12527.79"/>
    <n v="17712.32"/>
    <n v="5184.53"/>
    <n v="12527.79"/>
  </r>
  <r>
    <s v="2210"/>
    <s v="312000"/>
    <x v="4"/>
    <x v="232"/>
    <s v="0000"/>
    <s v="000"/>
    <s v="0000"/>
    <s v="USD"/>
    <s v="Water Service Corporation.State of KY Cost Center.Cost Center - Regional - .401K Match.Default Company.Default Reserve1.Default Reserve2"/>
    <s v="2210.312000.75.531002.0000.000.0000"/>
    <n v="0"/>
    <n v="0"/>
    <n v="0"/>
    <n v="0"/>
    <n v="2290.66"/>
    <n v="-2290.66"/>
    <n v="3748.06"/>
    <n v="12816.62"/>
    <n v="-9068.5600000000013"/>
    <n v="3748.06"/>
    <n v="12816.62"/>
    <n v="-9068.5600000000013"/>
  </r>
  <r>
    <s v="2210"/>
    <s v="312000"/>
    <x v="5"/>
    <x v="232"/>
    <s v="0000"/>
    <s v="000"/>
    <s v="0000"/>
    <s v="USD"/>
    <s v="Water Service Corporation.State of KY Cost Center.Cost Center - Regional.401K Match.Default Company.Default Reserve1.Default Reserve2"/>
    <s v="2210.312000.91.531002.0000.000.0000"/>
    <n v="0"/>
    <n v="0"/>
    <n v="0"/>
    <n v="2290.66"/>
    <n v="0"/>
    <n v="2290.66"/>
    <n v="9371.23"/>
    <n v="302.67"/>
    <n v="9068.56"/>
    <n v="9371.23"/>
    <n v="302.67"/>
    <n v="9068.56"/>
  </r>
  <r>
    <s v="2210"/>
    <s v="312010"/>
    <x v="7"/>
    <x v="232"/>
    <s v="0000"/>
    <s v="000"/>
    <s v="0000"/>
    <s v="USD"/>
    <s v="Water Service Corporation.Clinton W.Water - Allocation.401K Match.Default Company.Default Reserve1.Default Reserve2"/>
    <s v="2210.312010.71.531002.0000.000.0000"/>
    <n v="0"/>
    <n v="0"/>
    <n v="0"/>
    <n v="275.48"/>
    <n v="0"/>
    <n v="275.48"/>
    <n v="2000.26"/>
    <n v="651.99"/>
    <n v="1348.27"/>
    <n v="2000.26"/>
    <n v="651.99"/>
    <n v="1348.27"/>
  </r>
  <r>
    <s v="2210"/>
    <s v="312015"/>
    <x v="0"/>
    <x v="232"/>
    <s v="0000"/>
    <s v="000"/>
    <s v="0000"/>
    <s v="USD"/>
    <s v="Water Service Corporation.Middlesboro W.Water.401K Match.Default Company.Default Reserve1.Default Reserve2"/>
    <s v="2210.312015.10.531002.0000.000.0000"/>
    <n v="0"/>
    <n v="0"/>
    <n v="0"/>
    <n v="1742.99"/>
    <n v="0"/>
    <n v="1742.99"/>
    <n v="6032.95"/>
    <n v="233.45"/>
    <n v="5799.5"/>
    <n v="6032.95"/>
    <n v="233.45"/>
    <n v="5799.5"/>
  </r>
  <r>
    <s v="2210"/>
    <s v="312015"/>
    <x v="7"/>
    <x v="232"/>
    <s v="0000"/>
    <s v="000"/>
    <s v="0000"/>
    <s v="USD"/>
    <s v="Water Service Corporation.Middlesboro W.Water - Allocation.401K Match.Default Company.Default Reserve1.Default Reserve2"/>
    <s v="2210.312015.71.531002.0000.000.0000"/>
    <n v="0"/>
    <n v="0"/>
    <n v="0"/>
    <n v="2607.36"/>
    <n v="0"/>
    <n v="2607.36"/>
    <n v="19079.25"/>
    <n v="6220.5"/>
    <n v="12858.75"/>
    <n v="19079.25"/>
    <n v="6220.5"/>
    <n v="12858.75"/>
  </r>
  <r>
    <s v="2210"/>
    <s v="312000"/>
    <x v="4"/>
    <x v="233"/>
    <s v="0000"/>
    <s v="000"/>
    <s v="0000"/>
    <s v="USD"/>
    <s v="Water Service Corporation.State of KY Cost Center.Cost Center - Regional - .Health Admin and Stop Los.Default Company.Default Reserve1.Default Reserve2"/>
    <s v="2210.312000.75.532001.0000.000.0000"/>
    <n v="0"/>
    <n v="0"/>
    <n v="0"/>
    <n v="0"/>
    <n v="6073.58"/>
    <n v="-6073.58"/>
    <n v="8310.06"/>
    <n v="32380.37"/>
    <n v="-24070.309999999998"/>
    <n v="8310.06"/>
    <n v="32380.37"/>
    <n v="-24070.309999999998"/>
  </r>
  <r>
    <s v="2210"/>
    <s v="312000"/>
    <x v="5"/>
    <x v="233"/>
    <s v="0000"/>
    <s v="000"/>
    <s v="0000"/>
    <s v="USD"/>
    <s v="Water Service Corporation.State of KY Cost Center.Cost Center - Regional.Health Admin and Stop Los.Default Company.Default Reserve1.Default Reserve2"/>
    <s v="2210.312000.91.532001.0000.000.0000"/>
    <n v="0"/>
    <n v="0"/>
    <n v="0"/>
    <n v="6073.58"/>
    <n v="0"/>
    <n v="6073.58"/>
    <n v="29989.279999999999"/>
    <n v="5918.97"/>
    <n v="24070.309999999998"/>
    <n v="29989.279999999999"/>
    <n v="5918.97"/>
    <n v="24070.309999999998"/>
  </r>
  <r>
    <s v="2210"/>
    <s v="312010"/>
    <x v="7"/>
    <x v="233"/>
    <s v="0000"/>
    <s v="000"/>
    <s v="0000"/>
    <s v="USD"/>
    <s v="Water Service Corporation.Clinton W.Water - Allocation.Health Admin and Stop Los.Default Company.Default Reserve1.Default Reserve2"/>
    <s v="2210.312010.71.532001.0000.000.0000"/>
    <n v="0"/>
    <n v="0"/>
    <n v="0"/>
    <n v="664.56"/>
    <n v="0"/>
    <n v="664.56"/>
    <n v="3603.08"/>
    <n v="980.06"/>
    <n v="2623.02"/>
    <n v="3603.08"/>
    <n v="980.06"/>
    <n v="2623.02"/>
  </r>
  <r>
    <s v="2210"/>
    <s v="312015"/>
    <x v="7"/>
    <x v="233"/>
    <s v="0000"/>
    <s v="000"/>
    <s v="0000"/>
    <s v="USD"/>
    <s v="Water Service Corporation.Middlesboro W.Water - Allocation.Health Admin and Stop Los.Default Company.Default Reserve1.Default Reserve2"/>
    <s v="2210.312015.71.532001.0000.000.0000"/>
    <n v="0"/>
    <n v="0"/>
    <n v="0"/>
    <n v="6286.27"/>
    <n v="0"/>
    <n v="6286.27"/>
    <n v="34346.410000000003"/>
    <n v="9346.02"/>
    <n v="25000.390000000003"/>
    <n v="34346.410000000003"/>
    <n v="9346.02"/>
    <n v="25000.390000000003"/>
  </r>
  <r>
    <s v="2210"/>
    <s v="312000"/>
    <x v="4"/>
    <x v="234"/>
    <s v="0000"/>
    <s v="000"/>
    <s v="0000"/>
    <s v="USD"/>
    <s v="Water Service Corporation.State of KY Cost Center.Cost Center - Regional - .Dental.Default Company.Default Reserve1.Default Reserve2"/>
    <s v="2210.312000.75.532002.0000.000.0000"/>
    <n v="0"/>
    <n v="0"/>
    <n v="0"/>
    <n v="0"/>
    <n v="1453.14"/>
    <n v="-1453.14"/>
    <n v="17976.419999999998"/>
    <n v="15563.61"/>
    <n v="2412.8099999999977"/>
    <n v="17976.419999999998"/>
    <n v="15563.61"/>
    <n v="2412.8099999999977"/>
  </r>
  <r>
    <s v="2210"/>
    <s v="312000"/>
    <x v="5"/>
    <x v="234"/>
    <s v="0000"/>
    <s v="000"/>
    <s v="0000"/>
    <s v="USD"/>
    <s v="Water Service Corporation.State of KY Cost Center.Cost Center - Regional.Dental.Default Company.Default Reserve1.Default Reserve2"/>
    <s v="2210.312000.91.532002.0000.000.0000"/>
    <n v="0"/>
    <n v="0"/>
    <n v="0"/>
    <n v="1453.14"/>
    <n v="0"/>
    <n v="1453.14"/>
    <n v="7008.61"/>
    <n v="9421.42"/>
    <n v="-2412.8100000000004"/>
    <n v="7008.61"/>
    <n v="9421.42"/>
    <n v="-2412.8100000000004"/>
  </r>
  <r>
    <s v="2210"/>
    <s v="312010"/>
    <x v="7"/>
    <x v="234"/>
    <s v="0000"/>
    <s v="000"/>
    <s v="0000"/>
    <s v="USD"/>
    <s v="Water Service Corporation.Clinton W.Water - Allocation.Dental.Default Company.Default Reserve1.Default Reserve2"/>
    <s v="2210.312010.71.532002.0000.000.0000"/>
    <n v="0"/>
    <n v="0"/>
    <n v="0"/>
    <n v="158.97"/>
    <n v="0"/>
    <n v="158.97"/>
    <n v="1598.33"/>
    <n v="1741.19"/>
    <n v="-142.86000000000013"/>
    <n v="1598.33"/>
    <n v="1741.19"/>
    <n v="-142.86000000000013"/>
  </r>
  <r>
    <s v="2210"/>
    <s v="312015"/>
    <x v="7"/>
    <x v="234"/>
    <s v="0000"/>
    <s v="000"/>
    <s v="0000"/>
    <s v="USD"/>
    <s v="Water Service Corporation.Middlesboro W.Water - Allocation.Dental.Default Company.Default Reserve1.Default Reserve2"/>
    <s v="2210.312015.71.532002.0000.000.0000"/>
    <n v="0"/>
    <n v="0"/>
    <n v="0"/>
    <n v="1504.15"/>
    <n v="0"/>
    <n v="1504.15"/>
    <n v="15250.44"/>
    <n v="16628.97"/>
    <n v="-1378.5300000000007"/>
    <n v="15250.44"/>
    <n v="16628.97"/>
    <n v="-1378.5300000000007"/>
  </r>
  <r>
    <s v="2210"/>
    <s v="312000"/>
    <x v="4"/>
    <x v="235"/>
    <s v="0000"/>
    <s v="000"/>
    <s v="0000"/>
    <s v="USD"/>
    <s v="Water Service Corporation.State of KY Cost Center.Cost Center - Regional - .Employee Insurance Deduct.Default Company.Default Reserve1.Default Reserve2"/>
    <s v="2210.312000.75.532005.0000.000.0000"/>
    <n v="0"/>
    <n v="0"/>
    <n v="0"/>
    <n v="10695.13"/>
    <n v="0"/>
    <n v="10695.13"/>
    <n v="54885.57"/>
    <n v="13402.79"/>
    <n v="41482.78"/>
    <n v="54885.57"/>
    <n v="13402.79"/>
    <n v="41482.78"/>
  </r>
  <r>
    <s v="2210"/>
    <s v="312000"/>
    <x v="5"/>
    <x v="235"/>
    <s v="0000"/>
    <s v="000"/>
    <s v="0000"/>
    <s v="USD"/>
    <s v="Water Service Corporation.State of KY Cost Center.Cost Center - Regional.Employee Insurance Deduct.Default Company.Default Reserve1.Default Reserve2"/>
    <s v="2210.312000.91.532005.0000.000.0000"/>
    <n v="0"/>
    <n v="0"/>
    <n v="0"/>
    <n v="0"/>
    <n v="10695.13"/>
    <n v="-10695.13"/>
    <n v="2001.96"/>
    <n v="43484.74"/>
    <n v="-41482.78"/>
    <n v="2001.96"/>
    <n v="43484.74"/>
    <n v="-41482.78"/>
  </r>
  <r>
    <s v="2210"/>
    <s v="312010"/>
    <x v="7"/>
    <x v="235"/>
    <s v="0000"/>
    <s v="000"/>
    <s v="0000"/>
    <s v="USD"/>
    <s v="Water Service Corporation.Clinton W.Water - Allocation.Employee Insurance Deduct.Default Company.Default Reserve1.Default Reserve2"/>
    <s v="2210.312010.71.532005.0000.000.0000"/>
    <n v="0"/>
    <n v="0"/>
    <n v="0"/>
    <n v="0"/>
    <n v="1169.67"/>
    <n v="-1169.67"/>
    <n v="1577.98"/>
    <n v="6087.84"/>
    <n v="-4509.8600000000006"/>
    <n v="1577.98"/>
    <n v="6087.84"/>
    <n v="-4509.8600000000006"/>
  </r>
  <r>
    <s v="2210"/>
    <s v="312015"/>
    <x v="7"/>
    <x v="235"/>
    <s v="0000"/>
    <s v="000"/>
    <s v="0000"/>
    <s v="USD"/>
    <s v="Water Service Corporation.Middlesboro W.Water - Allocation.Employee Insurance Deduct.Default Company.Default Reserve1.Default Reserve2"/>
    <s v="2210.312015.71.532005.0000.000.0000"/>
    <n v="0"/>
    <n v="0"/>
    <n v="0"/>
    <n v="0"/>
    <n v="11070.53"/>
    <n v="-11070.53"/>
    <n v="15057.94"/>
    <n v="58055.96"/>
    <n v="-42998.02"/>
    <n v="15057.94"/>
    <n v="58055.96"/>
    <n v="-42998.02"/>
  </r>
  <r>
    <s v="2210"/>
    <s v="312000"/>
    <x v="4"/>
    <x v="236"/>
    <s v="0000"/>
    <s v="000"/>
    <s v="0000"/>
    <s v="USD"/>
    <s v="Water Service Corporation.State of KY Cost Center.Cost Center - Regional - .Health Insurance Claims.Default Company.Default Reserve1.Default Reserve2"/>
    <s v="2210.312000.75.532006.0000.000.0000"/>
    <n v="0"/>
    <n v="0"/>
    <n v="0"/>
    <n v="0"/>
    <n v="41884.47"/>
    <n v="-41884.47"/>
    <n v="49074.92"/>
    <n v="214627.21"/>
    <n v="-165552.28999999998"/>
    <n v="49074.92"/>
    <n v="214627.21"/>
    <n v="-165552.28999999998"/>
  </r>
  <r>
    <s v="2210"/>
    <s v="312000"/>
    <x v="5"/>
    <x v="236"/>
    <s v="0000"/>
    <s v="000"/>
    <s v="0000"/>
    <s v="USD"/>
    <s v="Water Service Corporation.State of KY Cost Center.Cost Center - Regional.Health Insurance Claims.Default Company.Default Reserve1.Default Reserve2"/>
    <s v="2210.312000.91.532006.0000.000.0000"/>
    <n v="0"/>
    <n v="0"/>
    <n v="0"/>
    <n v="41884.47"/>
    <n v="0"/>
    <n v="41884.47"/>
    <n v="177417.25"/>
    <n v="11864.96"/>
    <n v="165552.29"/>
    <n v="177417.25"/>
    <n v="11864.96"/>
    <n v="165552.29"/>
  </r>
  <r>
    <s v="2210"/>
    <s v="312010"/>
    <x v="7"/>
    <x v="236"/>
    <s v="0000"/>
    <s v="000"/>
    <s v="0000"/>
    <s v="USD"/>
    <s v="Water Service Corporation.Clinton W.Water - Allocation.Health Insurance Claims.Default Company.Default Reserve1.Default Reserve2"/>
    <s v="2210.312010.71.532006.0000.000.0000"/>
    <n v="0"/>
    <n v="0"/>
    <n v="0"/>
    <n v="4583.54"/>
    <n v="0"/>
    <n v="4583.54"/>
    <n v="23725.33"/>
    <n v="5723.92"/>
    <n v="18001.410000000003"/>
    <n v="23725.33"/>
    <n v="5723.92"/>
    <n v="18001.410000000003"/>
  </r>
  <r>
    <s v="2210"/>
    <s v="312015"/>
    <x v="7"/>
    <x v="236"/>
    <s v="0000"/>
    <s v="000"/>
    <s v="0000"/>
    <s v="USD"/>
    <s v="Water Service Corporation.Middlesboro W.Water - Allocation.Health Insurance Claims.Default Company.Default Reserve1.Default Reserve2"/>
    <s v="2210.312015.71.532006.0000.000.0000"/>
    <n v="0"/>
    <n v="0"/>
    <n v="0"/>
    <n v="43350.21"/>
    <n v="0"/>
    <n v="43350.21"/>
    <n v="226180.03"/>
    <n v="54584.480000000003"/>
    <n v="171595.55"/>
    <n v="226180.03"/>
    <n v="54584.480000000003"/>
    <n v="171595.55"/>
  </r>
  <r>
    <s v="2210"/>
    <s v="312010"/>
    <x v="7"/>
    <x v="237"/>
    <s v="0000"/>
    <s v="000"/>
    <s v="0000"/>
    <s v="USD"/>
    <s v="Water Service Corporation.Clinton W.Water - Allocation.Health Insurance.Default Company.Default Reserve1.Default Reserve2"/>
    <s v="2210.312010.71.532008.0000.000.0000"/>
    <n v="0"/>
    <n v="0"/>
    <n v="0"/>
    <n v="0"/>
    <n v="0"/>
    <n v="0"/>
    <n v="0"/>
    <n v="0"/>
    <n v="0"/>
    <n v="0"/>
    <n v="0"/>
    <n v="0"/>
  </r>
  <r>
    <s v="2210"/>
    <s v="312015"/>
    <x v="7"/>
    <x v="237"/>
    <s v="0000"/>
    <s v="000"/>
    <s v="0000"/>
    <s v="USD"/>
    <s v="Water Service Corporation.Middlesboro W.Water - Allocation.Health Insurance.Default Company.Default Reserve1.Default Reserve2"/>
    <s v="2210.312015.71.532008.0000.000.0000"/>
    <n v="0"/>
    <n v="0"/>
    <n v="0"/>
    <n v="0"/>
    <n v="0"/>
    <n v="0"/>
    <n v="0"/>
    <n v="0"/>
    <n v="0"/>
    <n v="0"/>
    <n v="0"/>
    <n v="0"/>
  </r>
  <r>
    <s v="2210"/>
    <s v="312000"/>
    <x v="4"/>
    <x v="238"/>
    <s v="0000"/>
    <s v="000"/>
    <s v="0000"/>
    <s v="USD"/>
    <s v="Water Service Corporation.State of KY Cost Center.Cost Center - Regional - .Workers Compensation Insu.Default Company.Default Reserve1.Default Reserve2"/>
    <s v="2210.312000.75.532009.0000.000.0000"/>
    <n v="0"/>
    <n v="0"/>
    <n v="0"/>
    <n v="0"/>
    <n v="2194.3200000000002"/>
    <n v="-2194.3200000000002"/>
    <n v="2604.6799999999998"/>
    <n v="10657.02"/>
    <n v="-8052.34"/>
    <n v="2604.6799999999998"/>
    <n v="10657.02"/>
    <n v="-8052.34"/>
  </r>
  <r>
    <s v="2210"/>
    <s v="312000"/>
    <x v="5"/>
    <x v="238"/>
    <s v="0000"/>
    <s v="000"/>
    <s v="0000"/>
    <s v="USD"/>
    <s v="Water Service Corporation.State of KY Cost Center.Cost Center - Regional.Workers Compensation Insu.Default Company.Default Reserve1.Default Reserve2"/>
    <s v="2210.312000.91.532009.0000.000.0000"/>
    <n v="0"/>
    <n v="0"/>
    <n v="0"/>
    <n v="3657.57"/>
    <n v="1463.25"/>
    <n v="2194.3200000000002"/>
    <n v="14159.54"/>
    <n v="6107.2"/>
    <n v="8052.3400000000011"/>
    <n v="14159.54"/>
    <n v="6107.2"/>
    <n v="8052.3400000000011"/>
  </r>
  <r>
    <s v="2210"/>
    <s v="312010"/>
    <x v="7"/>
    <x v="238"/>
    <s v="0000"/>
    <s v="000"/>
    <s v="0000"/>
    <s v="USD"/>
    <s v="Water Service Corporation.Clinton W.Water - Allocation.Workers Compensation Insu.Default Company.Default Reserve1.Default Reserve2"/>
    <s v="2210.312010.71.532009.0000.000.0000"/>
    <n v="0"/>
    <n v="0"/>
    <n v="0"/>
    <n v="209.79"/>
    <n v="0"/>
    <n v="209.79"/>
    <n v="1158.1400000000001"/>
    <n v="393.73"/>
    <n v="764.41000000000008"/>
    <n v="1158.1400000000001"/>
    <n v="393.73"/>
    <n v="764.41000000000008"/>
  </r>
  <r>
    <s v="2210"/>
    <s v="312015"/>
    <x v="7"/>
    <x v="238"/>
    <s v="0000"/>
    <s v="000"/>
    <s v="0000"/>
    <s v="USD"/>
    <s v="Water Service Corporation.Middlesboro W.Water - Allocation.Workers Compensation Insu.Default Company.Default Reserve1.Default Reserve2"/>
    <s v="2210.312015.71.532009.0000.000.0000"/>
    <n v="0"/>
    <n v="0"/>
    <n v="0"/>
    <n v="1984.53"/>
    <n v="0"/>
    <n v="1984.53"/>
    <n v="11040.08"/>
    <n v="3751.95"/>
    <n v="7288.13"/>
    <n v="11040.08"/>
    <n v="3751.95"/>
    <n v="7288.13"/>
  </r>
  <r>
    <s v="2210"/>
    <s v="312000"/>
    <x v="4"/>
    <x v="239"/>
    <s v="0000"/>
    <s v="000"/>
    <s v="0000"/>
    <s v="USD"/>
    <s v="Water Service Corporation.State of KY Cost Center.Cost Center - Regional - .Term Life Insurance.Default Company.Default Reserve1.Default Reserve2"/>
    <s v="2210.312000.75.532012.0000.000.0000"/>
    <n v="0"/>
    <n v="0"/>
    <n v="0"/>
    <n v="0"/>
    <n v="3052.66"/>
    <n v="-3052.66"/>
    <n v="3367"/>
    <n v="16723.8"/>
    <n v="-13356.8"/>
    <n v="3367"/>
    <n v="16723.8"/>
    <n v="-13356.8"/>
  </r>
  <r>
    <s v="2210"/>
    <s v="312000"/>
    <x v="5"/>
    <x v="239"/>
    <s v="0000"/>
    <s v="000"/>
    <s v="0000"/>
    <s v="USD"/>
    <s v="Water Service Corporation.State of KY Cost Center.Cost Center - Regional.Term Life Insurance.Default Company.Default Reserve1.Default Reserve2"/>
    <s v="2210.312000.91.532012.0000.000.0000"/>
    <n v="0"/>
    <n v="0"/>
    <n v="0"/>
    <n v="3052.66"/>
    <n v="0"/>
    <n v="3052.66"/>
    <n v="14238.25"/>
    <n v="881.45"/>
    <n v="13356.8"/>
    <n v="14238.25"/>
    <n v="881.45"/>
    <n v="13356.8"/>
  </r>
  <r>
    <s v="2210"/>
    <s v="312010"/>
    <x v="7"/>
    <x v="239"/>
    <s v="0000"/>
    <s v="000"/>
    <s v="0000"/>
    <s v="USD"/>
    <s v="Water Service Corporation.Clinton W.Water - Allocation.Term Life Insurance.Default Company.Default Reserve1.Default Reserve2"/>
    <s v="2210.312010.71.532012.0000.000.0000"/>
    <n v="0"/>
    <n v="0"/>
    <n v="0"/>
    <n v="333.9"/>
    <n v="0"/>
    <n v="333.9"/>
    <n v="1849.97"/>
    <n v="398.05"/>
    <n v="1451.92"/>
    <n v="1849.97"/>
    <n v="398.05"/>
    <n v="1451.92"/>
  </r>
  <r>
    <s v="2210"/>
    <s v="312015"/>
    <x v="7"/>
    <x v="239"/>
    <s v="0000"/>
    <s v="000"/>
    <s v="0000"/>
    <s v="USD"/>
    <s v="Water Service Corporation.Middlesboro W.Water - Allocation.Term Life Insurance.Default Company.Default Reserve1.Default Reserve2"/>
    <s v="2210.312015.71.532012.0000.000.0000"/>
    <n v="0"/>
    <n v="0"/>
    <n v="0"/>
    <n v="3159.67"/>
    <n v="0"/>
    <n v="3159.67"/>
    <n v="17640.89"/>
    <n v="3795.58"/>
    <n v="13845.31"/>
    <n v="17640.89"/>
    <n v="3795.58"/>
    <n v="13845.31"/>
  </r>
  <r>
    <s v="2210"/>
    <s v="312000"/>
    <x v="4"/>
    <x v="240"/>
    <s v="0000"/>
    <s v="000"/>
    <s v="0000"/>
    <s v="USD"/>
    <s v="Water Service Corporation.State of KY Cost Center.Cost Center - Regional - .Term Life Insurance Opt.Default Company.Default Reserve1.Default Reserve2"/>
    <s v="2210.312000.75.532013.0000.000.0000"/>
    <n v="0"/>
    <n v="0"/>
    <n v="0"/>
    <n v="645.15"/>
    <n v="0"/>
    <n v="645.15"/>
    <n v="3368.86"/>
    <n v="817.69"/>
    <n v="2551.17"/>
    <n v="3368.86"/>
    <n v="817.69"/>
    <n v="2551.17"/>
  </r>
  <r>
    <s v="2210"/>
    <s v="312000"/>
    <x v="5"/>
    <x v="240"/>
    <s v="0000"/>
    <s v="000"/>
    <s v="0000"/>
    <s v="USD"/>
    <s v="Water Service Corporation.State of KY Cost Center.Cost Center - Regional.Term Life Insurance Opt.Default Company.Default Reserve1.Default Reserve2"/>
    <s v="2210.312000.91.532013.0000.000.0000"/>
    <n v="0"/>
    <n v="0"/>
    <n v="0"/>
    <n v="0"/>
    <n v="645.15"/>
    <n v="-645.15"/>
    <n v="49.12"/>
    <n v="2600.29"/>
    <n v="-2551.17"/>
    <n v="49.12"/>
    <n v="2600.29"/>
    <n v="-2551.17"/>
  </r>
  <r>
    <s v="2210"/>
    <s v="312010"/>
    <x v="7"/>
    <x v="240"/>
    <s v="0000"/>
    <s v="000"/>
    <s v="0000"/>
    <s v="USD"/>
    <s v="Water Service Corporation.Clinton W.Water - Allocation.Term Life Insurance Opt.Default Company.Default Reserve1.Default Reserve2"/>
    <s v="2210.312010.71.532013.0000.000.0000"/>
    <n v="0"/>
    <n v="0"/>
    <n v="0"/>
    <n v="0"/>
    <n v="70.55"/>
    <n v="-70.55"/>
    <n v="96.22"/>
    <n v="373.5"/>
    <n v="-277.27999999999997"/>
    <n v="96.22"/>
    <n v="373.5"/>
    <n v="-277.27999999999997"/>
  </r>
  <r>
    <s v="2210"/>
    <s v="312015"/>
    <x v="7"/>
    <x v="240"/>
    <s v="0000"/>
    <s v="000"/>
    <s v="0000"/>
    <s v="USD"/>
    <s v="Water Service Corporation.Middlesboro W.Water - Allocation.Term Life Insurance Opt.Default Company.Default Reserve1.Default Reserve2"/>
    <s v="2210.312015.71.532013.0000.000.0000"/>
    <n v="0"/>
    <n v="0"/>
    <n v="0"/>
    <n v="0"/>
    <n v="667.85"/>
    <n v="-667.85"/>
    <n v="918.17"/>
    <n v="3562.68"/>
    <n v="-2644.5099999999998"/>
    <n v="918.17"/>
    <n v="3562.68"/>
    <n v="-2644.5099999999998"/>
  </r>
  <r>
    <s v="2210"/>
    <s v="312000"/>
    <x v="4"/>
    <x v="241"/>
    <s v="0000"/>
    <s v="000"/>
    <s v="0000"/>
    <s v="USD"/>
    <s v="Water Service Corporation.State of KY Cost Center.Cost Center - Regional - .Depend Life Insurance Opt.Default Company.Default Reserve1.Default Reserve2"/>
    <s v="2210.312000.75.532014.0000.000.0000"/>
    <n v="0"/>
    <n v="0"/>
    <n v="0"/>
    <n v="0"/>
    <n v="0"/>
    <n v="0"/>
    <n v="0"/>
    <n v="0"/>
    <n v="0"/>
    <n v="0"/>
    <n v="0"/>
    <n v="0"/>
  </r>
  <r>
    <s v="2210"/>
    <s v="312000"/>
    <x v="5"/>
    <x v="241"/>
    <s v="0000"/>
    <s v="000"/>
    <s v="0000"/>
    <s v="USD"/>
    <s v="Water Service Corporation.State of KY Cost Center.Cost Center - Regional.Depend Life Insurance Opt.Default Company.Default Reserve1.Default Reserve2"/>
    <s v="2210.312000.91.532014.0000.000.0000"/>
    <n v="0"/>
    <n v="0"/>
    <n v="0"/>
    <n v="0"/>
    <n v="0"/>
    <n v="0"/>
    <n v="0"/>
    <n v="0"/>
    <n v="0"/>
    <n v="0"/>
    <n v="0"/>
    <n v="0"/>
  </r>
  <r>
    <s v="2210"/>
    <s v="312010"/>
    <x v="7"/>
    <x v="241"/>
    <s v="0000"/>
    <s v="000"/>
    <s v="0000"/>
    <s v="USD"/>
    <s v="Water Service Corporation.Clinton W.Water - Allocation.Depend Life Insurance Opt.Default Company.Default Reserve1.Default Reserve2"/>
    <s v="2210.312010.71.532014.0000.000.0000"/>
    <n v="0"/>
    <n v="0"/>
    <n v="0"/>
    <n v="0"/>
    <n v="0"/>
    <n v="0"/>
    <n v="0"/>
    <n v="0"/>
    <n v="0"/>
    <n v="0"/>
    <n v="0"/>
    <n v="0"/>
  </r>
  <r>
    <s v="2210"/>
    <s v="312015"/>
    <x v="7"/>
    <x v="241"/>
    <s v="0000"/>
    <s v="000"/>
    <s v="0000"/>
    <s v="USD"/>
    <s v="Water Service Corporation.Middlesboro W.Water - Allocation.Depend Life Insurance Opt.Default Company.Default Reserve1.Default Reserve2"/>
    <s v="2210.312015.71.532014.0000.000.0000"/>
    <n v="0"/>
    <n v="0"/>
    <n v="0"/>
    <n v="0"/>
    <n v="0"/>
    <n v="0"/>
    <n v="0"/>
    <n v="0"/>
    <n v="0"/>
    <n v="0"/>
    <n v="0"/>
    <n v="0"/>
  </r>
  <r>
    <s v="2210"/>
    <s v="312010"/>
    <x v="7"/>
    <x v="242"/>
    <s v="0000"/>
    <s v="000"/>
    <s v="0000"/>
    <s v="USD"/>
    <s v="Water Service Corporation.Clinton W.Water - Allocation.Education / Tuition.Default Company.Default Reserve1.Default Reserve2"/>
    <s v="2210.312010.71.532016.0000.000.0000"/>
    <n v="0"/>
    <n v="0"/>
    <n v="0"/>
    <n v="0"/>
    <n v="0"/>
    <n v="0"/>
    <n v="0"/>
    <n v="0"/>
    <n v="0"/>
    <n v="0"/>
    <n v="0"/>
    <n v="0"/>
  </r>
  <r>
    <s v="2210"/>
    <s v="312015"/>
    <x v="7"/>
    <x v="242"/>
    <s v="0000"/>
    <s v="000"/>
    <s v="0000"/>
    <s v="USD"/>
    <s v="Water Service Corporation.Middlesboro W.Water - Allocation.Education / Tuition.Default Company.Default Reserve1.Default Reserve2"/>
    <s v="2210.312015.71.532016.0000.000.0000"/>
    <n v="0"/>
    <n v="0"/>
    <n v="0"/>
    <n v="0"/>
    <n v="0"/>
    <n v="0"/>
    <n v="0"/>
    <n v="0"/>
    <n v="0"/>
    <n v="0"/>
    <n v="0"/>
    <n v="0"/>
  </r>
  <r>
    <s v="2210"/>
    <s v="312000"/>
    <x v="4"/>
    <x v="243"/>
    <s v="0000"/>
    <s v="000"/>
    <s v="0000"/>
    <s v="USD"/>
    <s v="Water Service Corporation.State of KY Cost Center.Cost Center - Regional - .Other Employee Benefits.Default Company.Default Reserve1.Default Reserve2"/>
    <s v="2210.312000.75.532900.0000.000.0000"/>
    <n v="0"/>
    <n v="0"/>
    <n v="0"/>
    <n v="0"/>
    <n v="426.91"/>
    <n v="-426.91"/>
    <n v="334.52"/>
    <n v="1617"/>
    <n v="-1282.48"/>
    <n v="334.52"/>
    <n v="1617"/>
    <n v="-1282.48"/>
  </r>
  <r>
    <s v="2210"/>
    <s v="312000"/>
    <x v="5"/>
    <x v="243"/>
    <s v="0000"/>
    <s v="000"/>
    <s v="0000"/>
    <s v="USD"/>
    <s v="Water Service Corporation.State of KY Cost Center.Cost Center - Regional.Other Employee Benefits.Default Company.Default Reserve1.Default Reserve2"/>
    <s v="2210.312000.91.532900.0000.000.0000"/>
    <n v="0"/>
    <n v="0"/>
    <n v="0"/>
    <n v="426.91"/>
    <n v="0"/>
    <n v="426.91"/>
    <n v="1401.1"/>
    <n v="118.62"/>
    <n v="1282.48"/>
    <n v="1401.1"/>
    <n v="118.62"/>
    <n v="1282.48"/>
  </r>
  <r>
    <s v="2210"/>
    <s v="312010"/>
    <x v="0"/>
    <x v="243"/>
    <s v="0000"/>
    <s v="000"/>
    <s v="0000"/>
    <s v="USD"/>
    <s v="Water Service Corporation.Clinton W.Water.Other Employee Benefits.Default Company.Default Reserve1.Default Reserve2"/>
    <s v="2210.312010.10.532900.0000.000.0000"/>
    <n v="0"/>
    <n v="0"/>
    <n v="0"/>
    <n v="0"/>
    <n v="0"/>
    <n v="0"/>
    <n v="0"/>
    <n v="0"/>
    <n v="0"/>
    <n v="0"/>
    <n v="0"/>
    <n v="0"/>
  </r>
  <r>
    <s v="2210"/>
    <s v="312010"/>
    <x v="7"/>
    <x v="243"/>
    <s v="0000"/>
    <s v="000"/>
    <s v="0000"/>
    <s v="USD"/>
    <s v="Water Service Corporation.Clinton W.Water - Allocation.Other Employee Benefits.Default Company.Default Reserve1.Default Reserve2"/>
    <s v="2210.312010.71.532900.0000.000.0000"/>
    <n v="0"/>
    <n v="0"/>
    <n v="0"/>
    <n v="66.19"/>
    <n v="0"/>
    <n v="66.19"/>
    <n v="220.38"/>
    <n v="61.39"/>
    <n v="158.99"/>
    <n v="220.38"/>
    <n v="61.39"/>
    <n v="158.99"/>
  </r>
  <r>
    <s v="2210"/>
    <s v="312015"/>
    <x v="0"/>
    <x v="243"/>
    <s v="0000"/>
    <s v="000"/>
    <s v="0000"/>
    <s v="USD"/>
    <s v="Water Service Corporation.Middlesboro W.Water.Other Employee Benefits.Default Company.Default Reserve1.Default Reserve2"/>
    <s v="2210.312015.10.532900.0000.000.0000"/>
    <n v="0"/>
    <n v="0"/>
    <n v="0"/>
    <n v="0"/>
    <n v="0"/>
    <n v="0"/>
    <n v="0"/>
    <n v="0"/>
    <n v="0"/>
    <n v="0"/>
    <n v="0"/>
    <n v="0"/>
  </r>
  <r>
    <s v="2210"/>
    <s v="312015"/>
    <x v="7"/>
    <x v="243"/>
    <s v="0000"/>
    <s v="000"/>
    <s v="0000"/>
    <s v="USD"/>
    <s v="Water Service Corporation.Middlesboro W.Water - Allocation.Other Employee Benefits.Default Company.Default Reserve1.Default Reserve2"/>
    <s v="2210.312015.71.532900.0000.000.0000"/>
    <n v="0"/>
    <n v="0"/>
    <n v="0"/>
    <n v="625.59"/>
    <n v="0"/>
    <n v="625.59"/>
    <n v="2099.0700000000002"/>
    <n v="586.1"/>
    <n v="1512.9700000000003"/>
    <n v="2099.0700000000002"/>
    <n v="586.1"/>
    <n v="1512.9700000000003"/>
  </r>
  <r>
    <s v="2210"/>
    <s v="312010"/>
    <x v="7"/>
    <x v="244"/>
    <s v="0000"/>
    <s v="000"/>
    <s v="0000"/>
    <s v="USD"/>
    <s v="Water Service Corporation.Clinton W.Water - Allocation.Consulting.Default Company.Default Reserve1.Default Reserve2"/>
    <s v="2210.312010.71.540100.0000.000.0000"/>
    <n v="0"/>
    <n v="0"/>
    <n v="0"/>
    <n v="0"/>
    <n v="0"/>
    <n v="0"/>
    <n v="0"/>
    <n v="0"/>
    <n v="0"/>
    <n v="0"/>
    <n v="0"/>
    <n v="0"/>
  </r>
  <r>
    <s v="2210"/>
    <s v="312015"/>
    <x v="7"/>
    <x v="244"/>
    <s v="0000"/>
    <s v="000"/>
    <s v="0000"/>
    <s v="USD"/>
    <s v="Water Service Corporation.Middlesboro W.Water - Allocation.Consulting.Default Company.Default Reserve1.Default Reserve2"/>
    <s v="2210.312015.71.540100.0000.000.0000"/>
    <n v="0"/>
    <n v="0"/>
    <n v="0"/>
    <n v="0"/>
    <n v="0"/>
    <n v="0"/>
    <n v="0"/>
    <n v="0"/>
    <n v="0"/>
    <n v="0"/>
    <n v="0"/>
    <n v="0"/>
  </r>
  <r>
    <s v="2210"/>
    <s v="312010"/>
    <x v="7"/>
    <x v="245"/>
    <s v="0000"/>
    <s v="000"/>
    <s v="0000"/>
    <s v="USD"/>
    <s v="Water Service Corporation.Clinton W.Water - Allocation.Accounting and Audit.Default Company.Default Reserve1.Default Reserve2"/>
    <s v="2210.312010.71.540200.0000.000.0000"/>
    <n v="0"/>
    <n v="0"/>
    <n v="0"/>
    <n v="0"/>
    <n v="0"/>
    <n v="0"/>
    <n v="126.16"/>
    <n v="126.16"/>
    <n v="0"/>
    <n v="126.16"/>
    <n v="126.16"/>
    <n v="0"/>
  </r>
  <r>
    <s v="2210"/>
    <s v="312015"/>
    <x v="7"/>
    <x v="245"/>
    <s v="0000"/>
    <s v="000"/>
    <s v="0000"/>
    <s v="USD"/>
    <s v="Water Service Corporation.Middlesboro W.Water - Allocation.Accounting and Audit.Default Company.Default Reserve1.Default Reserve2"/>
    <s v="2210.312015.71.540200.0000.000.0000"/>
    <n v="0"/>
    <n v="0"/>
    <n v="0"/>
    <n v="0"/>
    <n v="0"/>
    <n v="0"/>
    <n v="1205.3800000000001"/>
    <n v="1205.3800000000001"/>
    <n v="0"/>
    <n v="1205.3800000000001"/>
    <n v="1205.3800000000001"/>
    <n v="0"/>
  </r>
  <r>
    <s v="2210"/>
    <s v="312005"/>
    <x v="0"/>
    <x v="246"/>
    <s v="0000"/>
    <s v="000"/>
    <s v="0000"/>
    <s v="USD"/>
    <s v="Water Service Corporation.Water Serv Corp Kentucky.Water.Legal.Default Company.Default Reserve1.Default Reserve2"/>
    <s v="2210.312005.10.540400.0000.000.0000"/>
    <n v="0"/>
    <n v="0"/>
    <n v="0"/>
    <n v="35228.25"/>
    <n v="9327"/>
    <n v="25901.25"/>
    <n v="72762.75"/>
    <n v="45301.5"/>
    <n v="27461.25"/>
    <n v="72762.75"/>
    <n v="45301.5"/>
    <n v="27461.25"/>
  </r>
  <r>
    <s v="2210"/>
    <s v="312010"/>
    <x v="7"/>
    <x v="246"/>
    <s v="0000"/>
    <s v="000"/>
    <s v="0000"/>
    <s v="USD"/>
    <s v="Water Service Corporation.Clinton W.Water - Allocation.Legal.Default Company.Default Reserve1.Default Reserve2"/>
    <s v="2210.312010.71.540400.0000.000.0000"/>
    <n v="0"/>
    <n v="0"/>
    <n v="0"/>
    <n v="0"/>
    <n v="0"/>
    <n v="0"/>
    <n v="0.7"/>
    <n v="0.7"/>
    <n v="0"/>
    <n v="0.7"/>
    <n v="0.7"/>
    <n v="0"/>
  </r>
  <r>
    <s v="2210"/>
    <s v="312015"/>
    <x v="7"/>
    <x v="246"/>
    <s v="0000"/>
    <s v="000"/>
    <s v="0000"/>
    <s v="USD"/>
    <s v="Water Service Corporation.Middlesboro W.Water - Allocation.Legal.Default Company.Default Reserve1.Default Reserve2"/>
    <s v="2210.312015.71.540400.0000.000.0000"/>
    <n v="0"/>
    <n v="0"/>
    <n v="0"/>
    <n v="0"/>
    <n v="0"/>
    <n v="0"/>
    <n v="6.68"/>
    <n v="6.68"/>
    <n v="0"/>
    <n v="6.68"/>
    <n v="6.68"/>
    <n v="0"/>
  </r>
  <r>
    <s v="2210"/>
    <s v="312010"/>
    <x v="7"/>
    <x v="247"/>
    <s v="0000"/>
    <s v="000"/>
    <s v="0000"/>
    <s v="USD"/>
    <s v="Water Service Corporation.Clinton W.Water - Allocation.Payroll.Default Company.Default Reserve1.Default Reserve2"/>
    <s v="2210.312010.71.540500.0000.000.0000"/>
    <n v="0"/>
    <n v="0"/>
    <n v="0"/>
    <n v="0"/>
    <n v="0"/>
    <n v="0"/>
    <n v="12.84"/>
    <n v="12.84"/>
    <n v="0"/>
    <n v="12.84"/>
    <n v="12.84"/>
    <n v="0"/>
  </r>
  <r>
    <s v="2210"/>
    <s v="312015"/>
    <x v="7"/>
    <x v="247"/>
    <s v="0000"/>
    <s v="000"/>
    <s v="0000"/>
    <s v="USD"/>
    <s v="Water Service Corporation.Middlesboro W.Water - Allocation.Payroll.Default Company.Default Reserve1.Default Reserve2"/>
    <s v="2210.312015.71.540500.0000.000.0000"/>
    <n v="0"/>
    <n v="0"/>
    <n v="0"/>
    <n v="0"/>
    <n v="0"/>
    <n v="0"/>
    <n v="122.64"/>
    <n v="122.64"/>
    <n v="0"/>
    <n v="122.64"/>
    <n v="122.64"/>
    <n v="0"/>
  </r>
  <r>
    <s v="2210"/>
    <s v="312010"/>
    <x v="7"/>
    <x v="248"/>
    <s v="0000"/>
    <s v="000"/>
    <s v="0000"/>
    <s v="USD"/>
    <s v="Water Service Corporation.Clinton W.Water - Allocation.Tax.Default Company.Default Reserve1.Default Reserve2"/>
    <s v="2210.312010.71.540600.0000.000.0000"/>
    <n v="0"/>
    <n v="0"/>
    <n v="0"/>
    <n v="0"/>
    <n v="0"/>
    <n v="0"/>
    <n v="41.32"/>
    <n v="41.32"/>
    <n v="0"/>
    <n v="41.32"/>
    <n v="41.32"/>
    <n v="0"/>
  </r>
  <r>
    <s v="2210"/>
    <s v="312015"/>
    <x v="7"/>
    <x v="248"/>
    <s v="0000"/>
    <s v="000"/>
    <s v="0000"/>
    <s v="USD"/>
    <s v="Water Service Corporation.Middlesboro W.Water - Allocation.Tax.Default Company.Default Reserve1.Default Reserve2"/>
    <s v="2210.312015.71.540600.0000.000.0000"/>
    <n v="0"/>
    <n v="0"/>
    <n v="0"/>
    <n v="0"/>
    <n v="0"/>
    <n v="0"/>
    <n v="394.8"/>
    <n v="394.8"/>
    <n v="0"/>
    <n v="394.8"/>
    <n v="394.8"/>
    <n v="0"/>
  </r>
  <r>
    <s v="2210"/>
    <s v="312020"/>
    <x v="8"/>
    <x v="249"/>
    <s v="0000"/>
    <s v="000"/>
    <s v="0000"/>
    <s v="USD"/>
    <s v="Water Service Corporation.Clinton S.Wastewater.Engineering.Default Company.Default Reserve1.Default Reserve2"/>
    <s v="2210.312020.15.540700.0000.000.0000"/>
    <n v="0"/>
    <n v="0"/>
    <n v="0"/>
    <n v="0"/>
    <n v="0"/>
    <n v="0"/>
    <n v="0"/>
    <n v="0"/>
    <n v="0"/>
    <n v="0"/>
    <n v="0"/>
    <n v="0"/>
  </r>
  <r>
    <s v="2210"/>
    <s v="312010"/>
    <x v="0"/>
    <x v="250"/>
    <s v="0000"/>
    <s v="000"/>
    <s v="0000"/>
    <s v="USD"/>
    <s v="Water Service Corporation.Clinton W.Water.Temporary Labor.Default Company.Default Reserve1.Default Reserve2"/>
    <s v="2210.312010.10.540800.0000.000.0000"/>
    <n v="0"/>
    <n v="0"/>
    <n v="0"/>
    <n v="9"/>
    <n v="0"/>
    <n v="9"/>
    <n v="9"/>
    <n v="0"/>
    <n v="9"/>
    <n v="9"/>
    <n v="0"/>
    <n v="9"/>
  </r>
  <r>
    <s v="2210"/>
    <s v="312010"/>
    <x v="7"/>
    <x v="250"/>
    <s v="0000"/>
    <s v="000"/>
    <s v="0000"/>
    <s v="USD"/>
    <s v="Water Service Corporation.Clinton W.Water - Allocation.Temporary Labor.Default Company.Default Reserve1.Default Reserve2"/>
    <s v="2210.312010.71.540800.0000.000.0000"/>
    <n v="0"/>
    <n v="0"/>
    <n v="0"/>
    <n v="0"/>
    <n v="0"/>
    <n v="0"/>
    <n v="69.38"/>
    <n v="69.38"/>
    <n v="0"/>
    <n v="69.38"/>
    <n v="69.38"/>
    <n v="0"/>
  </r>
  <r>
    <s v="2210"/>
    <s v="312015"/>
    <x v="7"/>
    <x v="250"/>
    <s v="0000"/>
    <s v="000"/>
    <s v="0000"/>
    <s v="USD"/>
    <s v="Water Service Corporation.Middlesboro W.Water - Allocation.Temporary Labor.Default Company.Default Reserve1.Default Reserve2"/>
    <s v="2210.312015.71.540800.0000.000.0000"/>
    <n v="0"/>
    <n v="0"/>
    <n v="0"/>
    <n v="0"/>
    <n v="0"/>
    <n v="0"/>
    <n v="662.74"/>
    <n v="662.74"/>
    <n v="0"/>
    <n v="662.74"/>
    <n v="662.74"/>
    <n v="0"/>
  </r>
  <r>
    <s v="2210"/>
    <s v="312020"/>
    <x v="8"/>
    <x v="250"/>
    <s v="0000"/>
    <s v="000"/>
    <s v="0000"/>
    <s v="USD"/>
    <s v="Water Service Corporation.Clinton S.Wastewater.Temporary Labor.Default Company.Default Reserve1.Default Reserve2"/>
    <s v="2210.312020.15.540800.0000.000.0000"/>
    <n v="0"/>
    <n v="0"/>
    <n v="0"/>
    <n v="0"/>
    <n v="0"/>
    <n v="0"/>
    <n v="0"/>
    <n v="0"/>
    <n v="0"/>
    <n v="0"/>
    <n v="0"/>
    <n v="0"/>
  </r>
  <r>
    <s v="2210"/>
    <s v="312010"/>
    <x v="7"/>
    <x v="251"/>
    <s v="0000"/>
    <s v="000"/>
    <s v="0000"/>
    <s v="USD"/>
    <s v="Water Service Corporation.Clinton W.Water - Allocation.Management Fee.Default Company.Default Reserve1.Default Reserve2"/>
    <s v="2210.312010.71.541100.0000.000.0000"/>
    <n v="0"/>
    <n v="0"/>
    <n v="0"/>
    <n v="0"/>
    <n v="0"/>
    <n v="0"/>
    <n v="0"/>
    <n v="0"/>
    <n v="0"/>
    <n v="0"/>
    <n v="0"/>
    <n v="0"/>
  </r>
  <r>
    <s v="2210"/>
    <s v="312015"/>
    <x v="7"/>
    <x v="251"/>
    <s v="0000"/>
    <s v="000"/>
    <s v="0000"/>
    <s v="USD"/>
    <s v="Water Service Corporation.Middlesboro W.Water - Allocation.Management Fee.Default Company.Default Reserve1.Default Reserve2"/>
    <s v="2210.312015.71.541100.0000.000.0000"/>
    <n v="0"/>
    <n v="0"/>
    <n v="0"/>
    <n v="0"/>
    <n v="0"/>
    <n v="0"/>
    <n v="0"/>
    <n v="0"/>
    <n v="0"/>
    <n v="0"/>
    <n v="0"/>
    <n v="0"/>
  </r>
  <r>
    <s v="2210"/>
    <s v="312010"/>
    <x v="7"/>
    <x v="252"/>
    <s v="0000"/>
    <s v="000"/>
    <s v="0000"/>
    <s v="USD"/>
    <s v="Water Service Corporation.Clinton W.Water - Allocation.Contractor Outside Servic.Default Company.Default Reserve1.Default Reserve2"/>
    <s v="2210.312010.71.541200.0000.000.0000"/>
    <n v="0"/>
    <n v="0"/>
    <n v="0"/>
    <n v="0"/>
    <n v="0"/>
    <n v="0"/>
    <n v="190.6"/>
    <n v="190.6"/>
    <n v="0"/>
    <n v="190.6"/>
    <n v="190.6"/>
    <n v="0"/>
  </r>
  <r>
    <s v="2210"/>
    <s v="312015"/>
    <x v="7"/>
    <x v="252"/>
    <s v="0000"/>
    <s v="000"/>
    <s v="0000"/>
    <s v="USD"/>
    <s v="Water Service Corporation.Middlesboro W.Water - Allocation.Contractor Outside Servic.Default Company.Default Reserve1.Default Reserve2"/>
    <s v="2210.312015.71.541200.0000.000.0000"/>
    <n v="0"/>
    <n v="0"/>
    <n v="0"/>
    <n v="0"/>
    <n v="0"/>
    <n v="0"/>
    <n v="1821"/>
    <n v="1821"/>
    <n v="0"/>
    <n v="1821"/>
    <n v="1821"/>
    <n v="0"/>
  </r>
  <r>
    <s v="2210"/>
    <s v="312010"/>
    <x v="7"/>
    <x v="253"/>
    <s v="0000"/>
    <s v="000"/>
    <s v="0000"/>
    <s v="USD"/>
    <s v="Water Service Corporation.Clinton W.Water - Allocation.Employee Finder Fees.Default Company.Default Reserve1.Default Reserve2"/>
    <s v="2210.312010.71.541300.0000.000.0000"/>
    <n v="0"/>
    <n v="0"/>
    <n v="0"/>
    <n v="0"/>
    <n v="0"/>
    <n v="0"/>
    <n v="0"/>
    <n v="0"/>
    <n v="0"/>
    <n v="0"/>
    <n v="0"/>
    <n v="0"/>
  </r>
  <r>
    <s v="2210"/>
    <s v="312015"/>
    <x v="7"/>
    <x v="253"/>
    <s v="0000"/>
    <s v="000"/>
    <s v="0000"/>
    <s v="USD"/>
    <s v="Water Service Corporation.Middlesboro W.Water - Allocation.Employee Finder Fees.Default Company.Default Reserve1.Default Reserve2"/>
    <s v="2210.312015.71.541300.0000.000.0000"/>
    <n v="0"/>
    <n v="0"/>
    <n v="0"/>
    <n v="0"/>
    <n v="0"/>
    <n v="0"/>
    <n v="0"/>
    <n v="0"/>
    <n v="0"/>
    <n v="0"/>
    <n v="0"/>
    <n v="0"/>
  </r>
  <r>
    <s v="2210"/>
    <s v="312000"/>
    <x v="4"/>
    <x v="254"/>
    <s v="0000"/>
    <s v="000"/>
    <s v="0000"/>
    <s v="USD"/>
    <s v="Water Service Corporation.State of KY Cost Center.Cost Center - Regional - .Other Outside Services.Default Company.Default Reserve1.Default Reserve2"/>
    <s v="2210.312000.75.549000.0000.000.0000"/>
    <n v="0"/>
    <n v="0"/>
    <n v="0"/>
    <n v="0"/>
    <n v="107.73"/>
    <n v="-107.73"/>
    <n v="0"/>
    <n v="107.73"/>
    <n v="-107.73"/>
    <n v="0"/>
    <n v="107.73"/>
    <n v="-107.73"/>
  </r>
  <r>
    <s v="2210"/>
    <s v="312000"/>
    <x v="5"/>
    <x v="254"/>
    <s v="0000"/>
    <s v="000"/>
    <s v="0000"/>
    <s v="USD"/>
    <s v="Water Service Corporation.State of KY Cost Center.Cost Center - Regional.Other Outside Services.Default Company.Default Reserve1.Default Reserve2"/>
    <s v="2210.312000.91.549000.0000.000.0000"/>
    <n v="0"/>
    <n v="0"/>
    <n v="0"/>
    <n v="107.73"/>
    <n v="0"/>
    <n v="107.73"/>
    <n v="107.73"/>
    <n v="0"/>
    <n v="107.73"/>
    <n v="107.73"/>
    <n v="0"/>
    <n v="107.73"/>
  </r>
  <r>
    <s v="2210"/>
    <s v="312005"/>
    <x v="0"/>
    <x v="254"/>
    <s v="0000"/>
    <s v="000"/>
    <s v="0000"/>
    <s v="USD"/>
    <s v="Water Service Corporation.Water Serv Corp Kentucky.Water.Other Outside Services.Default Company.Default Reserve1.Default Reserve2"/>
    <s v="2210.312005.10.549000.0000.000.0000"/>
    <n v="0"/>
    <n v="0"/>
    <n v="0"/>
    <n v="0"/>
    <n v="0"/>
    <n v="0"/>
    <n v="0"/>
    <n v="0"/>
    <n v="0"/>
    <n v="0"/>
    <n v="0"/>
    <n v="0"/>
  </r>
  <r>
    <s v="2210"/>
    <s v="312010"/>
    <x v="0"/>
    <x v="254"/>
    <s v="0000"/>
    <s v="000"/>
    <s v="0000"/>
    <s v="USD"/>
    <s v="Water Service Corporation.Clinton W.Water.Other Outside Services.Default Company.Default Reserve1.Default Reserve2"/>
    <s v="2210.312010.10.549000.0000.000.0000"/>
    <n v="0"/>
    <n v="0"/>
    <n v="0"/>
    <n v="1892"/>
    <n v="946"/>
    <n v="946"/>
    <n v="5582"/>
    <n v="946"/>
    <n v="4636"/>
    <n v="5582"/>
    <n v="946"/>
    <n v="4636"/>
  </r>
  <r>
    <s v="2210"/>
    <s v="312010"/>
    <x v="7"/>
    <x v="254"/>
    <s v="0000"/>
    <s v="000"/>
    <s v="0000"/>
    <s v="USD"/>
    <s v="Water Service Corporation.Clinton W.Water - Allocation.Other Outside Services.Default Company.Default Reserve1.Default Reserve2"/>
    <s v="2210.312010.71.549000.0000.000.0000"/>
    <n v="0"/>
    <n v="0"/>
    <n v="0"/>
    <n v="10.47"/>
    <n v="0"/>
    <n v="10.47"/>
    <n v="54.37"/>
    <n v="43.9"/>
    <n v="10.469999999999999"/>
    <n v="54.37"/>
    <n v="43.9"/>
    <n v="10.469999999999999"/>
  </r>
  <r>
    <s v="2210"/>
    <s v="312015"/>
    <x v="0"/>
    <x v="254"/>
    <s v="0000"/>
    <s v="000"/>
    <s v="0000"/>
    <s v="USD"/>
    <s v="Water Service Corporation.Middlesboro W.Water.Other Outside Services.Default Company.Default Reserve1.Default Reserve2"/>
    <s v="2210.312015.10.549000.0000.000.0000"/>
    <n v="0"/>
    <n v="0"/>
    <n v="0"/>
    <n v="0"/>
    <n v="0"/>
    <n v="0"/>
    <n v="0"/>
    <n v="0"/>
    <n v="0"/>
    <n v="0"/>
    <n v="0"/>
    <n v="0"/>
  </r>
  <r>
    <s v="2210"/>
    <s v="312015"/>
    <x v="7"/>
    <x v="254"/>
    <s v="0000"/>
    <s v="000"/>
    <s v="0000"/>
    <s v="USD"/>
    <s v="Water Service Corporation.Middlesboro W.Water - Allocation.Other Outside Services.Default Company.Default Reserve1.Default Reserve2"/>
    <s v="2210.312015.71.549000.0000.000.0000"/>
    <n v="0"/>
    <n v="0"/>
    <n v="0"/>
    <n v="99.6"/>
    <n v="0"/>
    <n v="99.6"/>
    <n v="519.12"/>
    <n v="419.52"/>
    <n v="99.600000000000023"/>
    <n v="519.12"/>
    <n v="419.52"/>
    <n v="99.600000000000023"/>
  </r>
  <r>
    <s v="2210"/>
    <s v="312000"/>
    <x v="4"/>
    <x v="255"/>
    <s v="0000"/>
    <s v="000"/>
    <s v="0000"/>
    <s v="USD"/>
    <s v="Water Service Corporation.State of KY Cost Center.Cost Center - Regional - .Computer Repair and Maint.Default Company.Default Reserve1.Default Reserve2"/>
    <s v="2210.312000.75.550200.0000.000.0000"/>
    <n v="0"/>
    <n v="0"/>
    <n v="0"/>
    <n v="0"/>
    <n v="0"/>
    <n v="0"/>
    <n v="0"/>
    <n v="0"/>
    <n v="0"/>
    <n v="0"/>
    <n v="0"/>
    <n v="0"/>
  </r>
  <r>
    <s v="2210"/>
    <s v="312000"/>
    <x v="5"/>
    <x v="255"/>
    <s v="0000"/>
    <s v="000"/>
    <s v="0000"/>
    <s v="USD"/>
    <s v="Water Service Corporation.State of KY Cost Center.Cost Center - Regional.Computer Repair and Maint.Default Company.Default Reserve1.Default Reserve2"/>
    <s v="2210.312000.91.550200.0000.000.0000"/>
    <n v="0"/>
    <n v="0"/>
    <n v="0"/>
    <n v="0"/>
    <n v="0"/>
    <n v="0"/>
    <n v="0"/>
    <n v="0"/>
    <n v="0"/>
    <n v="0"/>
    <n v="0"/>
    <n v="0"/>
  </r>
  <r>
    <s v="2210"/>
    <s v="312010"/>
    <x v="7"/>
    <x v="255"/>
    <s v="0000"/>
    <s v="000"/>
    <s v="0000"/>
    <s v="USD"/>
    <s v="Water Service Corporation.Clinton W.Water - Allocation.Computer Repair and Maint.Default Company.Default Reserve1.Default Reserve2"/>
    <s v="2210.312010.71.550200.0000.000.0000"/>
    <n v="0"/>
    <n v="0"/>
    <n v="0"/>
    <n v="0"/>
    <n v="0"/>
    <n v="0"/>
    <n v="809.56"/>
    <n v="809.56"/>
    <n v="0"/>
    <n v="809.56"/>
    <n v="809.56"/>
    <n v="0"/>
  </r>
  <r>
    <s v="2210"/>
    <s v="312015"/>
    <x v="7"/>
    <x v="255"/>
    <s v="0000"/>
    <s v="000"/>
    <s v="0000"/>
    <s v="USD"/>
    <s v="Water Service Corporation.Middlesboro W.Water - Allocation.Computer Repair and Maint.Default Company.Default Reserve1.Default Reserve2"/>
    <s v="2210.312015.71.550200.0000.000.0000"/>
    <n v="0"/>
    <n v="0"/>
    <n v="0"/>
    <n v="0"/>
    <n v="0"/>
    <n v="0"/>
    <n v="7734.4"/>
    <n v="7734.4"/>
    <n v="0"/>
    <n v="7734.4"/>
    <n v="7734.4"/>
    <n v="0"/>
  </r>
  <r>
    <s v="2210"/>
    <s v="312010"/>
    <x v="7"/>
    <x v="256"/>
    <s v="0000"/>
    <s v="000"/>
    <s v="0000"/>
    <s v="USD"/>
    <s v="Water Service Corporation.Clinton W.Water - Allocation.Computer Supplies.Default Company.Default Reserve1.Default Reserve2"/>
    <s v="2210.312010.71.550300.0000.000.0000"/>
    <n v="0"/>
    <n v="0"/>
    <n v="0"/>
    <n v="0"/>
    <n v="0"/>
    <n v="0"/>
    <n v="3.12"/>
    <n v="3.12"/>
    <n v="0"/>
    <n v="3.12"/>
    <n v="3.12"/>
    <n v="0"/>
  </r>
  <r>
    <s v="2210"/>
    <s v="312015"/>
    <x v="0"/>
    <x v="256"/>
    <s v="0000"/>
    <s v="000"/>
    <s v="0000"/>
    <s v="USD"/>
    <s v="Water Service Corporation.Middlesboro W.Water.Computer Supplies.Default Company.Default Reserve1.Default Reserve2"/>
    <s v="2210.312015.10.550300.0000.000.0000"/>
    <n v="0"/>
    <n v="0"/>
    <n v="0"/>
    <n v="0"/>
    <n v="0"/>
    <n v="0"/>
    <n v="272.87"/>
    <n v="0"/>
    <n v="272.87"/>
    <n v="272.87"/>
    <n v="0"/>
    <n v="272.87"/>
  </r>
  <r>
    <s v="2210"/>
    <s v="312015"/>
    <x v="7"/>
    <x v="256"/>
    <s v="0000"/>
    <s v="000"/>
    <s v="0000"/>
    <s v="USD"/>
    <s v="Water Service Corporation.Middlesboro W.Water - Allocation.Computer Supplies.Default Company.Default Reserve1.Default Reserve2"/>
    <s v="2210.312015.71.550300.0000.000.0000"/>
    <n v="0"/>
    <n v="0"/>
    <n v="0"/>
    <n v="0"/>
    <n v="0"/>
    <n v="0"/>
    <n v="29.72"/>
    <n v="29.72"/>
    <n v="0"/>
    <n v="29.72"/>
    <n v="29.72"/>
    <n v="0"/>
  </r>
  <r>
    <s v="2210"/>
    <s v="312010"/>
    <x v="7"/>
    <x v="257"/>
    <s v="0000"/>
    <s v="000"/>
    <s v="0000"/>
    <s v="USD"/>
    <s v="Water Service Corporation.Clinton W.Water - Allocation.Internet Services.Default Company.Default Reserve1.Default Reserve2"/>
    <s v="2210.312010.71.550400.0000.000.0000"/>
    <n v="0"/>
    <n v="0"/>
    <n v="0"/>
    <n v="0"/>
    <n v="0"/>
    <n v="0"/>
    <n v="89.7"/>
    <n v="89.7"/>
    <n v="0"/>
    <n v="89.7"/>
    <n v="89.7"/>
    <n v="0"/>
  </r>
  <r>
    <s v="2210"/>
    <s v="312015"/>
    <x v="7"/>
    <x v="257"/>
    <s v="0000"/>
    <s v="000"/>
    <s v="0000"/>
    <s v="USD"/>
    <s v="Water Service Corporation.Middlesboro W.Water - Allocation.Internet Services.Default Company.Default Reserve1.Default Reserve2"/>
    <s v="2210.312015.71.550400.0000.000.0000"/>
    <n v="0"/>
    <n v="0"/>
    <n v="0"/>
    <n v="0"/>
    <n v="0"/>
    <n v="0"/>
    <n v="857"/>
    <n v="857"/>
    <n v="0"/>
    <n v="857"/>
    <n v="857"/>
    <n v="0"/>
  </r>
  <r>
    <s v="2210"/>
    <s v="312010"/>
    <x v="7"/>
    <x v="258"/>
    <s v="0000"/>
    <s v="000"/>
    <s v="0000"/>
    <s v="USD"/>
    <s v="Water Service Corporation.Clinton W.Water - Allocation.Computer Licensing.Default Company.Default Reserve1.Default Reserve2"/>
    <s v="2210.312010.71.550600.0000.000.0000"/>
    <n v="0"/>
    <n v="0"/>
    <n v="0"/>
    <n v="0"/>
    <n v="0"/>
    <n v="0"/>
    <n v="202.58"/>
    <n v="202.58"/>
    <n v="0"/>
    <n v="202.58"/>
    <n v="202.58"/>
    <n v="0"/>
  </r>
  <r>
    <s v="2210"/>
    <s v="312010"/>
    <x v="7"/>
    <x v="258"/>
    <s v="1010"/>
    <s v="000"/>
    <s v="0000"/>
    <s v="USD"/>
    <s v="Water Service Corporation.Clinton W.Water - Allocation.Computer Licensing.Corix Infrastructure Inc\..Default Reserve1.Default Reserve2"/>
    <s v="2210.312010.71.550600.1010.000.0000"/>
    <n v="0"/>
    <n v="0"/>
    <n v="0"/>
    <n v="0"/>
    <n v="0"/>
    <n v="0"/>
    <n v="15.8"/>
    <n v="15.8"/>
    <n v="0"/>
    <n v="15.8"/>
    <n v="15.8"/>
    <n v="0"/>
  </r>
  <r>
    <s v="2210"/>
    <s v="312015"/>
    <x v="7"/>
    <x v="258"/>
    <s v="0000"/>
    <s v="000"/>
    <s v="0000"/>
    <s v="USD"/>
    <s v="Water Service Corporation.Middlesboro W.Water - Allocation.Computer Licensing.Default Company.Default Reserve1.Default Reserve2"/>
    <s v="2210.312015.71.550600.0000.000.0000"/>
    <n v="0"/>
    <n v="0"/>
    <n v="0"/>
    <n v="0"/>
    <n v="0"/>
    <n v="0"/>
    <n v="1935.38"/>
    <n v="1935.38"/>
    <n v="0"/>
    <n v="1935.38"/>
    <n v="1935.38"/>
    <n v="0"/>
  </r>
  <r>
    <s v="2210"/>
    <s v="312015"/>
    <x v="7"/>
    <x v="258"/>
    <s v="1010"/>
    <s v="000"/>
    <s v="0000"/>
    <s v="USD"/>
    <s v="Water Service Corporation.Middlesboro W.Water - Allocation.Computer Licensing.Corix Infrastructure Inc\..Default Reserve1.Default Reserve2"/>
    <s v="2210.312015.71.550600.1010.000.0000"/>
    <n v="0"/>
    <n v="0"/>
    <n v="0"/>
    <n v="0"/>
    <n v="0"/>
    <n v="0"/>
    <n v="150.9"/>
    <n v="150.9"/>
    <n v="0"/>
    <n v="150.9"/>
    <n v="150.9"/>
    <n v="0"/>
  </r>
  <r>
    <s v="2210"/>
    <s v="312010"/>
    <x v="7"/>
    <x v="259"/>
    <s v="0000"/>
    <s v="000"/>
    <s v="0000"/>
    <s v="USD"/>
    <s v="Water Service Corporation.Clinton W.Water - Allocation.Software.Default Company.Default Reserve1.Default Reserve2"/>
    <s v="2210.312010.71.550700.0000.000.0000"/>
    <n v="0"/>
    <n v="0"/>
    <n v="0"/>
    <n v="0"/>
    <n v="0"/>
    <n v="0"/>
    <n v="42.76"/>
    <n v="42.76"/>
    <n v="0"/>
    <n v="42.76"/>
    <n v="42.76"/>
    <n v="0"/>
  </r>
  <r>
    <s v="2210"/>
    <s v="312015"/>
    <x v="7"/>
    <x v="259"/>
    <s v="0000"/>
    <s v="000"/>
    <s v="0000"/>
    <s v="USD"/>
    <s v="Water Service Corporation.Middlesboro W.Water - Allocation.Software.Default Company.Default Reserve1.Default Reserve2"/>
    <s v="2210.312015.71.550700.0000.000.0000"/>
    <n v="0"/>
    <n v="0"/>
    <n v="0"/>
    <n v="0"/>
    <n v="0"/>
    <n v="0"/>
    <n v="408.48"/>
    <n v="408.48"/>
    <n v="0"/>
    <n v="408.48"/>
    <n v="408.48"/>
    <n v="0"/>
  </r>
  <r>
    <s v="2210"/>
    <s v="312000"/>
    <x v="4"/>
    <x v="260"/>
    <s v="0000"/>
    <s v="000"/>
    <s v="0000"/>
    <s v="USD"/>
    <s v="Water Service Corporation.State of KY Cost Center.Cost Center - Regional - .Other Computer/IT Expense.Default Company.Default Reserve1.Default Reserve2"/>
    <s v="2210.312000.75.559900.0000.000.0000"/>
    <n v="0"/>
    <n v="0"/>
    <n v="0"/>
    <n v="0"/>
    <n v="1250"/>
    <n v="-1250"/>
    <n v="0"/>
    <n v="1250"/>
    <n v="-1250"/>
    <n v="0"/>
    <n v="1250"/>
    <n v="-1250"/>
  </r>
  <r>
    <s v="2210"/>
    <s v="312000"/>
    <x v="5"/>
    <x v="260"/>
    <s v="0000"/>
    <s v="000"/>
    <s v="0000"/>
    <s v="USD"/>
    <s v="Water Service Corporation.State of KY Cost Center.Cost Center - Regional.Other Computer/IT Expense.Default Company.Default Reserve1.Default Reserve2"/>
    <s v="2210.312000.91.559900.0000.000.0000"/>
    <n v="0"/>
    <n v="0"/>
    <n v="0"/>
    <n v="1250"/>
    <n v="0"/>
    <n v="1250"/>
    <n v="1250"/>
    <n v="0"/>
    <n v="1250"/>
    <n v="1250"/>
    <n v="0"/>
    <n v="1250"/>
  </r>
  <r>
    <s v="2210"/>
    <s v="312010"/>
    <x v="7"/>
    <x v="260"/>
    <s v="0000"/>
    <s v="000"/>
    <s v="0000"/>
    <s v="USD"/>
    <s v="Water Service Corporation.Clinton W.Water - Allocation.Other Computer/IT Expense.Default Company.Default Reserve1.Default Reserve2"/>
    <s v="2210.312010.71.559900.0000.000.0000"/>
    <n v="0"/>
    <n v="0"/>
    <n v="0"/>
    <n v="119.63"/>
    <n v="0"/>
    <n v="119.63"/>
    <n v="120.73"/>
    <n v="1.1000000000000001"/>
    <n v="119.63000000000001"/>
    <n v="120.73"/>
    <n v="1.1000000000000001"/>
    <n v="119.63000000000001"/>
  </r>
  <r>
    <s v="2210"/>
    <s v="312015"/>
    <x v="7"/>
    <x v="260"/>
    <s v="0000"/>
    <s v="000"/>
    <s v="0000"/>
    <s v="USD"/>
    <s v="Water Service Corporation.Middlesboro W.Water - Allocation.Other Computer/IT Expense.Default Company.Default Reserve1.Default Reserve2"/>
    <s v="2210.312015.71.559900.0000.000.0000"/>
    <n v="0"/>
    <n v="0"/>
    <n v="0"/>
    <n v="1130.3699999999999"/>
    <n v="0"/>
    <n v="1130.3699999999999"/>
    <n v="1140.81"/>
    <n v="10.44"/>
    <n v="1130.3699999999999"/>
    <n v="1140.81"/>
    <n v="10.44"/>
    <n v="1130.3699999999999"/>
  </r>
  <r>
    <s v="2210"/>
    <s v="312000"/>
    <x v="4"/>
    <x v="261"/>
    <s v="0000"/>
    <s v="000"/>
    <s v="0000"/>
    <s v="USD"/>
    <s v="Water Service Corporation.State of KY Cost Center.Cost Center - Regional - .General Liability Insuran.Default Company.Default Reserve1.Default Reserve2"/>
    <s v="2210.312000.75.560100.0000.000.0000"/>
    <n v="0"/>
    <n v="0"/>
    <n v="0"/>
    <n v="0"/>
    <n v="5590.77"/>
    <n v="-5590.77"/>
    <n v="18729.25"/>
    <n v="37292.19"/>
    <n v="-18562.940000000002"/>
    <n v="18729.25"/>
    <n v="37292.19"/>
    <n v="-18562.940000000002"/>
  </r>
  <r>
    <s v="2210"/>
    <s v="312000"/>
    <x v="5"/>
    <x v="261"/>
    <s v="0000"/>
    <s v="000"/>
    <s v="0000"/>
    <s v="USD"/>
    <s v="Water Service Corporation.State of KY Cost Center.Cost Center - Regional.General Liability Insuran.Default Company.Default Reserve1.Default Reserve2"/>
    <s v="2210.312000.91.560100.0000.000.0000"/>
    <n v="0"/>
    <n v="0"/>
    <n v="0"/>
    <n v="9377.6"/>
    <n v="3786.83"/>
    <n v="5590.77"/>
    <n v="38468.519999999997"/>
    <n v="19905.580000000002"/>
    <n v="18562.939999999995"/>
    <n v="38468.519999999997"/>
    <n v="19905.580000000002"/>
    <n v="18562.939999999995"/>
  </r>
  <r>
    <s v="2210"/>
    <s v="312010"/>
    <x v="7"/>
    <x v="261"/>
    <s v="0000"/>
    <s v="000"/>
    <s v="0000"/>
    <s v="USD"/>
    <s v="Water Service Corporation.Clinton W.Water - Allocation.General Liability Insuran.Default Company.Default Reserve1.Default Reserve2"/>
    <s v="2210.312010.71.560100.0000.000.0000"/>
    <n v="0"/>
    <n v="0"/>
    <n v="0"/>
    <n v="534.45000000000005"/>
    <n v="0"/>
    <n v="534.45000000000005"/>
    <n v="3600.1"/>
    <n v="1841.06"/>
    <n v="1759.04"/>
    <n v="3600.1"/>
    <n v="1841.06"/>
    <n v="1759.04"/>
  </r>
  <r>
    <s v="2210"/>
    <s v="312015"/>
    <x v="7"/>
    <x v="261"/>
    <s v="0000"/>
    <s v="000"/>
    <s v="0000"/>
    <s v="USD"/>
    <s v="Water Service Corporation.Middlesboro W.Water - Allocation.General Liability Insuran.Default Company.Default Reserve1.Default Reserve2"/>
    <s v="2210.312015.71.560100.0000.000.0000"/>
    <n v="0"/>
    <n v="0"/>
    <n v="0"/>
    <n v="5056.32"/>
    <n v="0"/>
    <n v="5056.32"/>
    <n v="34332.01"/>
    <n v="17528.11"/>
    <n v="16803.900000000001"/>
    <n v="34332.01"/>
    <n v="17528.11"/>
    <n v="16803.900000000001"/>
  </r>
  <r>
    <s v="2210"/>
    <s v="312000"/>
    <x v="4"/>
    <x v="262"/>
    <s v="0000"/>
    <s v="000"/>
    <s v="0000"/>
    <s v="USD"/>
    <s v="Water Service Corporation.State of KY Cost Center.Cost Center - Regional - .Property Insurance.Default Company.Default Reserve1.Default Reserve2"/>
    <s v="2210.312000.75.560200.0000.000.0000"/>
    <n v="0"/>
    <n v="0"/>
    <n v="0"/>
    <n v="0"/>
    <n v="8217.76"/>
    <n v="-8217.76"/>
    <n v="6335.74"/>
    <n v="28929.09"/>
    <n v="-22593.35"/>
    <n v="6335.74"/>
    <n v="28929.09"/>
    <n v="-22593.35"/>
  </r>
  <r>
    <s v="2210"/>
    <s v="312000"/>
    <x v="5"/>
    <x v="262"/>
    <s v="0000"/>
    <s v="000"/>
    <s v="0000"/>
    <s v="USD"/>
    <s v="Water Service Corporation.State of KY Cost Center.Cost Center - Regional.Property Insurance.Default Company.Default Reserve1.Default Reserve2"/>
    <s v="2210.312000.91.560200.0000.000.0000"/>
    <n v="0"/>
    <n v="0"/>
    <n v="0"/>
    <n v="13690.22"/>
    <n v="5472.46"/>
    <n v="8217.7599999999984"/>
    <n v="35913.379999999997"/>
    <n v="13320.03"/>
    <n v="22593.35"/>
    <n v="35913.379999999997"/>
    <n v="13320.03"/>
    <n v="22593.35"/>
  </r>
  <r>
    <s v="2210"/>
    <s v="312010"/>
    <x v="7"/>
    <x v="262"/>
    <s v="0000"/>
    <s v="000"/>
    <s v="0000"/>
    <s v="USD"/>
    <s v="Water Service Corporation.Clinton W.Water - Allocation.Property Insurance.Default Company.Default Reserve1.Default Reserve2"/>
    <s v="2210.312010.71.560200.0000.000.0000"/>
    <n v="0"/>
    <n v="0"/>
    <n v="0"/>
    <n v="785.63"/>
    <n v="0"/>
    <n v="785.63"/>
    <n v="2753.25"/>
    <n v="603.57000000000005"/>
    <n v="2149.6799999999998"/>
    <n v="2753.25"/>
    <n v="603.57000000000005"/>
    <n v="2149.6799999999998"/>
  </r>
  <r>
    <s v="2210"/>
    <s v="312015"/>
    <x v="7"/>
    <x v="262"/>
    <s v="0000"/>
    <s v="000"/>
    <s v="0000"/>
    <s v="USD"/>
    <s v="Water Service Corporation.Middlesboro W.Water - Allocation.Property Insurance.Default Company.Default Reserve1.Default Reserve2"/>
    <s v="2210.312015.71.560200.0000.000.0000"/>
    <n v="0"/>
    <n v="0"/>
    <n v="0"/>
    <n v="7432.13"/>
    <n v="0"/>
    <n v="7432.13"/>
    <n v="26175.84"/>
    <n v="5732.17"/>
    <n v="20443.669999999998"/>
    <n v="26175.84"/>
    <n v="5732.17"/>
    <n v="20443.669999999998"/>
  </r>
  <r>
    <s v="2210"/>
    <s v="312000"/>
    <x v="4"/>
    <x v="263"/>
    <s v="0000"/>
    <s v="000"/>
    <s v="0000"/>
    <s v="USD"/>
    <s v="Water Service Corporation.State of KY Cost Center.Cost Center - Regional - .Vehicle Insurance.Default Company.Default Reserve1.Default Reserve2"/>
    <s v="2210.312000.75.560300.0000.000.0000"/>
    <n v="0"/>
    <n v="0"/>
    <n v="0"/>
    <n v="0"/>
    <n v="4861.28"/>
    <n v="-4861.28"/>
    <n v="6263.49"/>
    <n v="24303.599999999999"/>
    <n v="-18040.11"/>
    <n v="6263.49"/>
    <n v="24303.599999999999"/>
    <n v="-18040.11"/>
  </r>
  <r>
    <s v="2210"/>
    <s v="312000"/>
    <x v="5"/>
    <x v="263"/>
    <s v="0000"/>
    <s v="000"/>
    <s v="0000"/>
    <s v="USD"/>
    <s v="Water Service Corporation.State of KY Cost Center.Cost Center - Regional.Vehicle Insurance.Default Company.Default Reserve1.Default Reserve2"/>
    <s v="2210.312000.91.560300.0000.000.0000"/>
    <n v="0"/>
    <n v="0"/>
    <n v="0"/>
    <n v="8102.14"/>
    <n v="3240.86"/>
    <n v="4861.2800000000007"/>
    <n v="30726.25"/>
    <n v="12686.14"/>
    <n v="18040.11"/>
    <n v="30726.25"/>
    <n v="12686.14"/>
    <n v="18040.11"/>
  </r>
  <r>
    <s v="2210"/>
    <s v="312010"/>
    <x v="7"/>
    <x v="263"/>
    <s v="0000"/>
    <s v="000"/>
    <s v="0000"/>
    <s v="USD"/>
    <s v="Water Service Corporation.Clinton W.Water - Allocation.Vehicle Insurance.Default Company.Default Reserve1.Default Reserve2"/>
    <s v="2210.312010.71.560300.0000.000.0000"/>
    <n v="0"/>
    <n v="0"/>
    <n v="0"/>
    <n v="464.75"/>
    <n v="0"/>
    <n v="464.75"/>
    <n v="2308.15"/>
    <n v="595"/>
    <n v="1713.15"/>
    <n v="2308.15"/>
    <n v="595"/>
    <n v="1713.15"/>
  </r>
  <r>
    <s v="2210"/>
    <s v="312015"/>
    <x v="7"/>
    <x v="263"/>
    <s v="0000"/>
    <s v="000"/>
    <s v="0000"/>
    <s v="USD"/>
    <s v="Water Service Corporation.Middlesboro W.Water - Allocation.Vehicle Insurance.Default Company.Default Reserve1.Default Reserve2"/>
    <s v="2210.312015.71.560300.0000.000.0000"/>
    <n v="0"/>
    <n v="0"/>
    <n v="0"/>
    <n v="4396.53"/>
    <n v="0"/>
    <n v="4396.53"/>
    <n v="22000.49"/>
    <n v="5673.53"/>
    <n v="16326.960000000003"/>
    <n v="22000.49"/>
    <n v="5673.53"/>
    <n v="16326.960000000003"/>
  </r>
  <r>
    <s v="2210"/>
    <s v="312000"/>
    <x v="4"/>
    <x v="264"/>
    <s v="0000"/>
    <s v="000"/>
    <s v="0000"/>
    <s v="USD"/>
    <s v="Water Service Corporation.State of KY Cost Center.Cost Center - Regional - .Uninsured Losses.Default Company.Default Reserve1.Default Reserve2"/>
    <s v="2210.312000.75.560400.0000.000.0000"/>
    <n v="0"/>
    <n v="0"/>
    <n v="0"/>
    <n v="0"/>
    <n v="0"/>
    <n v="0"/>
    <n v="1392.98"/>
    <n v="3230.02"/>
    <n v="-1837.04"/>
    <n v="1392.98"/>
    <n v="3230.02"/>
    <n v="-1837.04"/>
  </r>
  <r>
    <s v="2210"/>
    <s v="312000"/>
    <x v="5"/>
    <x v="264"/>
    <s v="0000"/>
    <s v="000"/>
    <s v="0000"/>
    <s v="USD"/>
    <s v="Water Service Corporation.State of KY Cost Center.Cost Center - Regional.Uninsured Losses.Default Company.Default Reserve1.Default Reserve2"/>
    <s v="2210.312000.91.560400.0000.000.0000"/>
    <n v="0"/>
    <n v="0"/>
    <n v="0"/>
    <n v="0"/>
    <n v="0"/>
    <n v="0"/>
    <n v="2359.6999999999998"/>
    <n v="522.66"/>
    <n v="1837.04"/>
    <n v="2359.6999999999998"/>
    <n v="522.66"/>
    <n v="1837.04"/>
  </r>
  <r>
    <s v="2210"/>
    <s v="312010"/>
    <x v="7"/>
    <x v="264"/>
    <s v="0000"/>
    <s v="000"/>
    <s v="0000"/>
    <s v="USD"/>
    <s v="Water Service Corporation.Clinton W.Water - Allocation.Uninsured Losses.Default Company.Default Reserve1.Default Reserve2"/>
    <s v="2210.312010.71.560400.0000.000.0000"/>
    <n v="0"/>
    <n v="0"/>
    <n v="0"/>
    <n v="0"/>
    <n v="0"/>
    <n v="0"/>
    <n v="307.02999999999997"/>
    <n v="132.6"/>
    <n v="174.42999999999998"/>
    <n v="307.02999999999997"/>
    <n v="132.6"/>
    <n v="174.42999999999998"/>
  </r>
  <r>
    <s v="2210"/>
    <s v="312015"/>
    <x v="7"/>
    <x v="264"/>
    <s v="0000"/>
    <s v="000"/>
    <s v="0000"/>
    <s v="USD"/>
    <s v="Water Service Corporation.Middlesboro W.Water - Allocation.Uninsured Losses.Default Company.Default Reserve1.Default Reserve2"/>
    <s v="2210.312015.71.560400.0000.000.0000"/>
    <n v="0"/>
    <n v="0"/>
    <n v="0"/>
    <n v="0"/>
    <n v="0"/>
    <n v="0"/>
    <n v="2922.99"/>
    <n v="1260.3800000000001"/>
    <n v="1662.6099999999997"/>
    <n v="2922.99"/>
    <n v="1260.3800000000001"/>
    <n v="1662.6099999999997"/>
  </r>
  <r>
    <s v="2210"/>
    <s v="312000"/>
    <x v="4"/>
    <x v="265"/>
    <s v="0000"/>
    <s v="000"/>
    <s v="0000"/>
    <s v="USD"/>
    <s v="Water Service Corporation.State of KY Cost Center.Cost Center - Regional - .Other Insurance.Default Company.Default Reserve1.Default Reserve2"/>
    <s v="2210.312000.75.560500.0000.000.0000"/>
    <n v="0"/>
    <n v="0"/>
    <n v="0"/>
    <n v="0"/>
    <n v="1880.53"/>
    <n v="-1880.53"/>
    <n v="1862.9"/>
    <n v="8610.73"/>
    <n v="-6747.83"/>
    <n v="1862.9"/>
    <n v="8610.73"/>
    <n v="-6747.83"/>
  </r>
  <r>
    <s v="2210"/>
    <s v="312000"/>
    <x v="5"/>
    <x v="265"/>
    <s v="0000"/>
    <s v="000"/>
    <s v="0000"/>
    <s v="USD"/>
    <s v="Water Service Corporation.State of KY Cost Center.Cost Center - Regional.Other Insurance.Default Company.Default Reserve1.Default Reserve2"/>
    <s v="2210.312000.91.560500.0000.000.0000"/>
    <n v="0"/>
    <n v="0"/>
    <n v="0"/>
    <n v="2905.85"/>
    <n v="1025.32"/>
    <n v="1880.53"/>
    <n v="10081.17"/>
    <n v="3333.34"/>
    <n v="6747.83"/>
    <n v="10081.17"/>
    <n v="3333.34"/>
    <n v="6747.83"/>
  </r>
  <r>
    <s v="2210"/>
    <s v="312005"/>
    <x v="0"/>
    <x v="265"/>
    <s v="0000"/>
    <s v="000"/>
    <s v="0000"/>
    <s v="USD"/>
    <s v="Water Service Corporation.Water Serv Corp Kentucky.Water.Other Insurance.Default Company.Default Reserve1.Default Reserve2"/>
    <s v="2210.312005.10.560500.0000.000.0000"/>
    <n v="0"/>
    <n v="0"/>
    <n v="0"/>
    <n v="101.8"/>
    <n v="0"/>
    <n v="101.8"/>
    <n v="305.39999999999998"/>
    <n v="0"/>
    <n v="305.39999999999998"/>
    <n v="305.39999999999998"/>
    <n v="0"/>
    <n v="305.39999999999998"/>
  </r>
  <r>
    <s v="2210"/>
    <s v="312010"/>
    <x v="7"/>
    <x v="265"/>
    <s v="0000"/>
    <s v="000"/>
    <s v="0000"/>
    <s v="USD"/>
    <s v="Water Service Corporation.Clinton W.Water - Allocation.Other Insurance.Default Company.Default Reserve1.Default Reserve2"/>
    <s v="2210.312010.71.560500.0000.000.0000"/>
    <n v="0"/>
    <n v="0"/>
    <n v="0"/>
    <n v="179.79"/>
    <n v="0"/>
    <n v="179.79"/>
    <n v="818.61"/>
    <n v="177.32"/>
    <n v="641.29"/>
    <n v="818.61"/>
    <n v="177.32"/>
    <n v="641.29"/>
  </r>
  <r>
    <s v="2210"/>
    <s v="312015"/>
    <x v="7"/>
    <x v="265"/>
    <s v="0000"/>
    <s v="000"/>
    <s v="0000"/>
    <s v="USD"/>
    <s v="Water Service Corporation.Middlesboro W.Water - Allocation.Other Insurance.Default Company.Default Reserve1.Default Reserve2"/>
    <s v="2210.312015.71.560500.0000.000.0000"/>
    <n v="0"/>
    <n v="0"/>
    <n v="0"/>
    <n v="1700.74"/>
    <n v="0"/>
    <n v="1700.74"/>
    <n v="7792.12"/>
    <n v="1685.58"/>
    <n v="6106.54"/>
    <n v="7792.12"/>
    <n v="1685.58"/>
    <n v="6106.54"/>
  </r>
  <r>
    <s v="2210"/>
    <s v="312040"/>
    <x v="1"/>
    <x v="265"/>
    <s v="0000"/>
    <s v="000"/>
    <s v="0000"/>
    <s v="USD"/>
    <s v="Water Service Corporation.Water Serv Corp Kentucky .BS Combined.Other Insurance.Default Company.Default Reserve1.Default Reserve2"/>
    <s v="2210.312040.97.560500.0000.000.0000"/>
    <n v="0"/>
    <n v="0"/>
    <n v="0"/>
    <n v="2861.35"/>
    <n v="0"/>
    <n v="2861.35"/>
    <n v="2861.35"/>
    <n v="0"/>
    <n v="2861.35"/>
    <n v="2861.35"/>
    <n v="0"/>
    <n v="2861.35"/>
  </r>
  <r>
    <s v="2210"/>
    <s v="312010"/>
    <x v="7"/>
    <x v="266"/>
    <s v="0000"/>
    <s v="000"/>
    <s v="0000"/>
    <s v="USD"/>
    <s v="Water Service Corporation.Clinton W.Water - Allocation.Building Rent.Default Company.Default Reserve1.Default Reserve2"/>
    <s v="2210.312010.71.571100.0000.000.0000"/>
    <n v="0"/>
    <n v="0"/>
    <n v="0"/>
    <n v="0"/>
    <n v="0"/>
    <n v="0"/>
    <n v="226.72"/>
    <n v="226.72"/>
    <n v="0"/>
    <n v="226.72"/>
    <n v="226.72"/>
    <n v="0"/>
  </r>
  <r>
    <s v="2210"/>
    <s v="312015"/>
    <x v="0"/>
    <x v="266"/>
    <s v="0000"/>
    <s v="000"/>
    <s v="0000"/>
    <s v="USD"/>
    <s v="Water Service Corporation.Middlesboro W.Water.Building Rent.Default Company.Default Reserve1.Default Reserve2"/>
    <s v="2210.312015.10.571100.0000.000.0000"/>
    <n v="0"/>
    <n v="0"/>
    <n v="0"/>
    <n v="1591.35"/>
    <n v="0"/>
    <n v="1591.35"/>
    <n v="16183.98"/>
    <n v="530.45000000000005"/>
    <n v="15653.529999999999"/>
    <n v="16183.98"/>
    <n v="530.45000000000005"/>
    <n v="15653.529999999999"/>
  </r>
  <r>
    <s v="2210"/>
    <s v="312015"/>
    <x v="7"/>
    <x v="266"/>
    <s v="0000"/>
    <s v="000"/>
    <s v="0000"/>
    <s v="USD"/>
    <s v="Water Service Corporation.Middlesboro W.Water - Allocation.Building Rent.Default Company.Default Reserve1.Default Reserve2"/>
    <s v="2210.312015.71.571100.0000.000.0000"/>
    <n v="0"/>
    <n v="0"/>
    <n v="0"/>
    <n v="0"/>
    <n v="0"/>
    <n v="0"/>
    <n v="2166.06"/>
    <n v="2166.06"/>
    <n v="0"/>
    <n v="2166.06"/>
    <n v="2166.06"/>
    <n v="0"/>
  </r>
  <r>
    <s v="2210"/>
    <s v="312000"/>
    <x v="4"/>
    <x v="267"/>
    <s v="0000"/>
    <s v="000"/>
    <s v="0000"/>
    <s v="USD"/>
    <s v="Water Service Corporation.State of KY Cost Center.Cost Center - Regional - .Office Supplies.Default Company.Default Reserve1.Default Reserve2"/>
    <s v="2210.312000.75.581100.0000.000.0000"/>
    <n v="0"/>
    <n v="0"/>
    <n v="0"/>
    <n v="0"/>
    <n v="0"/>
    <n v="0"/>
    <n v="392.19"/>
    <n v="784.38"/>
    <n v="-392.19"/>
    <n v="392.19"/>
    <n v="784.38"/>
    <n v="-392.19"/>
  </r>
  <r>
    <s v="2210"/>
    <s v="312000"/>
    <x v="5"/>
    <x v="267"/>
    <s v="0000"/>
    <s v="000"/>
    <s v="0000"/>
    <s v="USD"/>
    <s v="Water Service Corporation.State of KY Cost Center.Cost Center - Regional.Office Supplies.Default Company.Default Reserve1.Default Reserve2"/>
    <s v="2210.312000.91.581100.0000.000.0000"/>
    <n v="0"/>
    <n v="0"/>
    <n v="0"/>
    <n v="0"/>
    <n v="0"/>
    <n v="0"/>
    <n v="392.19"/>
    <n v="0"/>
    <n v="392.19"/>
    <n v="392.19"/>
    <n v="0"/>
    <n v="392.19"/>
  </r>
  <r>
    <s v="2210"/>
    <s v="312005"/>
    <x v="0"/>
    <x v="267"/>
    <s v="0000"/>
    <s v="000"/>
    <s v="0000"/>
    <s v="USD"/>
    <s v="Water Service Corporation.Water Serv Corp Kentucky.Water.Office Supplies.Default Company.Default Reserve1.Default Reserve2"/>
    <s v="2210.312005.10.581100.0000.000.0000"/>
    <n v="0"/>
    <n v="0"/>
    <n v="0"/>
    <n v="0"/>
    <n v="0"/>
    <n v="0"/>
    <n v="0"/>
    <n v="0"/>
    <n v="0"/>
    <n v="0"/>
    <n v="0"/>
    <n v="0"/>
  </r>
  <r>
    <s v="2210"/>
    <s v="312010"/>
    <x v="0"/>
    <x v="267"/>
    <s v="0000"/>
    <s v="000"/>
    <s v="0000"/>
    <s v="USD"/>
    <s v="Water Service Corporation.Clinton W.Water.Office Supplies.Default Company.Default Reserve1.Default Reserve2"/>
    <s v="2210.312010.10.581100.0000.000.0000"/>
    <n v="0"/>
    <n v="0"/>
    <n v="0"/>
    <n v="18.55"/>
    <n v="0"/>
    <n v="18.55"/>
    <n v="238"/>
    <n v="0"/>
    <n v="238"/>
    <n v="238"/>
    <n v="0"/>
    <n v="238"/>
  </r>
  <r>
    <s v="2210"/>
    <s v="312010"/>
    <x v="7"/>
    <x v="267"/>
    <s v="0000"/>
    <s v="000"/>
    <s v="0000"/>
    <s v="USD"/>
    <s v="Water Service Corporation.Clinton W.Water - Allocation.Office Supplies.Default Company.Default Reserve1.Default Reserve2"/>
    <s v="2210.312010.71.581100.0000.000.0000"/>
    <n v="0"/>
    <n v="0"/>
    <n v="0"/>
    <n v="1"/>
    <n v="0"/>
    <n v="1"/>
    <n v="81.349999999999994"/>
    <n v="40.770000000000003"/>
    <n v="40.579999999999991"/>
    <n v="81.349999999999994"/>
    <n v="40.770000000000003"/>
    <n v="40.579999999999991"/>
  </r>
  <r>
    <s v="2210"/>
    <s v="312015"/>
    <x v="0"/>
    <x v="267"/>
    <s v="0000"/>
    <s v="000"/>
    <s v="0000"/>
    <s v="USD"/>
    <s v="Water Service Corporation.Middlesboro W.Water.Office Supplies.Default Company.Default Reserve1.Default Reserve2"/>
    <s v="2210.312015.10.581100.0000.000.0000"/>
    <n v="0"/>
    <n v="0"/>
    <n v="0"/>
    <n v="2.92"/>
    <n v="0"/>
    <n v="2.92"/>
    <n v="1152.51"/>
    <n v="0"/>
    <n v="1152.51"/>
    <n v="1152.51"/>
    <n v="0"/>
    <n v="1152.51"/>
  </r>
  <r>
    <s v="2210"/>
    <s v="312015"/>
    <x v="7"/>
    <x v="267"/>
    <s v="0000"/>
    <s v="000"/>
    <s v="0000"/>
    <s v="USD"/>
    <s v="Water Service Corporation.Middlesboro W.Water - Allocation.Office Supplies.Default Company.Default Reserve1.Default Reserve2"/>
    <s v="2210.312015.71.581100.0000.000.0000"/>
    <n v="0"/>
    <n v="0"/>
    <n v="0"/>
    <n v="9.44"/>
    <n v="0"/>
    <n v="9.44"/>
    <n v="771.63"/>
    <n v="386.7"/>
    <n v="384.93"/>
    <n v="771.63"/>
    <n v="386.7"/>
    <n v="384.93"/>
  </r>
  <r>
    <s v="2210"/>
    <s v="312000"/>
    <x v="4"/>
    <x v="268"/>
    <s v="0000"/>
    <s v="000"/>
    <s v="0000"/>
    <s v="USD"/>
    <s v="Water Service Corporation.State of KY Cost Center.Cost Center - Regional - .Kitchen Supplies.Default Company.Default Reserve1.Default Reserve2"/>
    <s v="2210.312000.75.581200.0000.000.0000"/>
    <n v="0"/>
    <n v="0"/>
    <n v="0"/>
    <n v="0"/>
    <n v="0"/>
    <n v="0"/>
    <n v="87.08"/>
    <n v="130.62"/>
    <n v="-43.540000000000006"/>
    <n v="87.08"/>
    <n v="130.62"/>
    <n v="-43.540000000000006"/>
  </r>
  <r>
    <s v="2210"/>
    <s v="312000"/>
    <x v="5"/>
    <x v="268"/>
    <s v="0000"/>
    <s v="000"/>
    <s v="0000"/>
    <s v="USD"/>
    <s v="Water Service Corporation.State of KY Cost Center.Cost Center - Regional.Kitchen Supplies.Default Company.Default Reserve1.Default Reserve2"/>
    <s v="2210.312000.91.581200.0000.000.0000"/>
    <n v="0"/>
    <n v="0"/>
    <n v="0"/>
    <n v="0"/>
    <n v="0"/>
    <n v="0"/>
    <n v="43.54"/>
    <n v="0"/>
    <n v="43.54"/>
    <n v="43.54"/>
    <n v="0"/>
    <n v="43.54"/>
  </r>
  <r>
    <s v="2210"/>
    <s v="312010"/>
    <x v="0"/>
    <x v="268"/>
    <s v="0000"/>
    <s v="000"/>
    <s v="0000"/>
    <s v="USD"/>
    <s v="Water Service Corporation.Clinton W.Water.Kitchen Supplies.Default Company.Default Reserve1.Default Reserve2"/>
    <s v="2210.312010.10.581200.0000.000.0000"/>
    <n v="0"/>
    <n v="0"/>
    <n v="0"/>
    <n v="0"/>
    <n v="0"/>
    <n v="0"/>
    <n v="0"/>
    <n v="0"/>
    <n v="0"/>
    <n v="0"/>
    <n v="0"/>
    <n v="0"/>
  </r>
  <r>
    <s v="2210"/>
    <s v="312010"/>
    <x v="7"/>
    <x v="268"/>
    <s v="0000"/>
    <s v="000"/>
    <s v="0000"/>
    <s v="USD"/>
    <s v="Water Service Corporation.Clinton W.Water - Allocation.Kitchen Supplies.Default Company.Default Reserve1.Default Reserve2"/>
    <s v="2210.312010.71.581200.0000.000.0000"/>
    <n v="0"/>
    <n v="0"/>
    <n v="0"/>
    <n v="0"/>
    <n v="0"/>
    <n v="0"/>
    <n v="12.39"/>
    <n v="8.26"/>
    <n v="4.1300000000000008"/>
    <n v="12.39"/>
    <n v="8.26"/>
    <n v="4.1300000000000008"/>
  </r>
  <r>
    <s v="2210"/>
    <s v="312015"/>
    <x v="0"/>
    <x v="268"/>
    <s v="0000"/>
    <s v="000"/>
    <s v="0000"/>
    <s v="USD"/>
    <s v="Water Service Corporation.Middlesboro W.Water.Kitchen Supplies.Default Company.Default Reserve1.Default Reserve2"/>
    <s v="2210.312015.10.581200.0000.000.0000"/>
    <n v="0"/>
    <n v="0"/>
    <n v="0"/>
    <n v="178.85"/>
    <n v="0"/>
    <n v="178.85"/>
    <n v="675.84"/>
    <n v="0"/>
    <n v="675.84"/>
    <n v="675.84"/>
    <n v="0"/>
    <n v="675.84"/>
  </r>
  <r>
    <s v="2210"/>
    <s v="312015"/>
    <x v="7"/>
    <x v="268"/>
    <s v="0000"/>
    <s v="000"/>
    <s v="0000"/>
    <s v="USD"/>
    <s v="Water Service Corporation.Middlesboro W.Water - Allocation.Kitchen Supplies.Default Company.Default Reserve1.Default Reserve2"/>
    <s v="2210.312015.71.581200.0000.000.0000"/>
    <n v="0"/>
    <n v="0"/>
    <n v="0"/>
    <n v="0"/>
    <n v="0"/>
    <n v="0"/>
    <n v="118.23"/>
    <n v="78.819999999999993"/>
    <n v="39.410000000000011"/>
    <n v="118.23"/>
    <n v="78.819999999999993"/>
    <n v="39.410000000000011"/>
  </r>
  <r>
    <s v="2210"/>
    <s v="312010"/>
    <x v="0"/>
    <x v="269"/>
    <s v="0000"/>
    <s v="000"/>
    <s v="0000"/>
    <s v="USD"/>
    <s v="Water Service Corporation.Clinton W.Water.Cleaning Supplies.Default Company.Default Reserve1.Default Reserve2"/>
    <s v="2210.312010.10.581300.0000.000.0000"/>
    <n v="0"/>
    <n v="0"/>
    <n v="0"/>
    <n v="0"/>
    <n v="0"/>
    <n v="0"/>
    <n v="0"/>
    <n v="0"/>
    <n v="0"/>
    <n v="0"/>
    <n v="0"/>
    <n v="0"/>
  </r>
  <r>
    <s v="2210"/>
    <s v="312010"/>
    <x v="7"/>
    <x v="269"/>
    <s v="0000"/>
    <s v="000"/>
    <s v="0000"/>
    <s v="USD"/>
    <s v="Water Service Corporation.Clinton W.Water - Allocation.Cleaning Supplies.Default Company.Default Reserve1.Default Reserve2"/>
    <s v="2210.312010.71.581300.0000.000.0000"/>
    <n v="0"/>
    <n v="0"/>
    <n v="0"/>
    <n v="0"/>
    <n v="0"/>
    <n v="0"/>
    <n v="0"/>
    <n v="0"/>
    <n v="0"/>
    <n v="0"/>
    <n v="0"/>
    <n v="0"/>
  </r>
  <r>
    <s v="2210"/>
    <s v="312015"/>
    <x v="0"/>
    <x v="269"/>
    <s v="0000"/>
    <s v="000"/>
    <s v="0000"/>
    <s v="USD"/>
    <s v="Water Service Corporation.Middlesboro W.Water.Cleaning Supplies.Default Company.Default Reserve1.Default Reserve2"/>
    <s v="2210.312015.10.581300.0000.000.0000"/>
    <n v="0"/>
    <n v="0"/>
    <n v="0"/>
    <n v="0"/>
    <n v="0"/>
    <n v="0"/>
    <n v="119.63"/>
    <n v="0"/>
    <n v="119.63"/>
    <n v="119.63"/>
    <n v="0"/>
    <n v="119.63"/>
  </r>
  <r>
    <s v="2210"/>
    <s v="312015"/>
    <x v="7"/>
    <x v="269"/>
    <s v="0000"/>
    <s v="000"/>
    <s v="0000"/>
    <s v="USD"/>
    <s v="Water Service Corporation.Middlesboro W.Water - Allocation.Cleaning Supplies.Default Company.Default Reserve1.Default Reserve2"/>
    <s v="2210.312015.71.581300.0000.000.0000"/>
    <n v="0"/>
    <n v="0"/>
    <n v="0"/>
    <n v="0"/>
    <n v="0"/>
    <n v="0"/>
    <n v="0"/>
    <n v="0"/>
    <n v="0"/>
    <n v="0"/>
    <n v="0"/>
    <n v="0"/>
  </r>
  <r>
    <s v="2210"/>
    <s v="312020"/>
    <x v="8"/>
    <x v="269"/>
    <s v="0000"/>
    <s v="000"/>
    <s v="0000"/>
    <s v="USD"/>
    <s v="Water Service Corporation.Clinton S.Wastewater.Cleaning Supplies.Default Company.Default Reserve1.Default Reserve2"/>
    <s v="2210.312020.15.581300.0000.000.0000"/>
    <n v="0"/>
    <n v="0"/>
    <n v="0"/>
    <n v="0"/>
    <n v="0"/>
    <n v="0"/>
    <n v="0"/>
    <n v="0"/>
    <n v="0"/>
    <n v="0"/>
    <n v="0"/>
    <n v="0"/>
  </r>
  <r>
    <s v="2210"/>
    <s v="312030"/>
    <x v="8"/>
    <x v="269"/>
    <s v="0000"/>
    <s v="000"/>
    <s v="0000"/>
    <s v="USD"/>
    <s v="Water Service Corporation.Middlesboro S.Wastewater.Cleaning Supplies.Default Company.Default Reserve1.Default Reserve2"/>
    <s v="2210.312030.15.581300.0000.000.0000"/>
    <n v="0"/>
    <n v="0"/>
    <n v="0"/>
    <n v="0"/>
    <n v="0"/>
    <n v="0"/>
    <n v="0"/>
    <n v="0"/>
    <n v="0"/>
    <n v="0"/>
    <n v="0"/>
    <n v="0"/>
  </r>
  <r>
    <s v="2210"/>
    <s v="312000"/>
    <x v="4"/>
    <x v="270"/>
    <s v="0000"/>
    <s v="000"/>
    <s v="0000"/>
    <s v="USD"/>
    <s v="Water Service Corporation.State of KY Cost Center.Cost Center - Regional - .Office Equipment.Default Company.Default Reserve1.Default Reserve2"/>
    <s v="2210.312000.75.582100.0000.000.0000"/>
    <n v="0"/>
    <n v="0"/>
    <n v="0"/>
    <n v="0"/>
    <n v="0"/>
    <n v="0"/>
    <n v="0"/>
    <n v="1647.69"/>
    <n v="-1647.69"/>
    <n v="0"/>
    <n v="1647.69"/>
    <n v="-1647.69"/>
  </r>
  <r>
    <s v="2210"/>
    <s v="312000"/>
    <x v="5"/>
    <x v="270"/>
    <s v="0000"/>
    <s v="000"/>
    <s v="0000"/>
    <s v="USD"/>
    <s v="Water Service Corporation.State of KY Cost Center.Cost Center - Regional.Office Equipment.Default Company.Default Reserve1.Default Reserve2"/>
    <s v="2210.312000.91.582100.0000.000.0000"/>
    <n v="0"/>
    <n v="0"/>
    <n v="0"/>
    <n v="0"/>
    <n v="0"/>
    <n v="0"/>
    <n v="1647.69"/>
    <n v="0"/>
    <n v="1647.69"/>
    <n v="1647.69"/>
    <n v="0"/>
    <n v="1647.69"/>
  </r>
  <r>
    <s v="2210"/>
    <s v="312010"/>
    <x v="7"/>
    <x v="270"/>
    <s v="0000"/>
    <s v="000"/>
    <s v="0000"/>
    <s v="USD"/>
    <s v="Water Service Corporation.Clinton W.Water - Allocation.Office Equipment.Default Company.Default Reserve1.Default Reserve2"/>
    <s v="2210.312010.71.582100.0000.000.0000"/>
    <n v="0"/>
    <n v="0"/>
    <n v="0"/>
    <n v="0"/>
    <n v="0"/>
    <n v="0"/>
    <n v="316.12"/>
    <n v="159.58000000000001"/>
    <n v="156.54"/>
    <n v="316.12"/>
    <n v="159.58000000000001"/>
    <n v="156.54"/>
  </r>
  <r>
    <s v="2210"/>
    <s v="312015"/>
    <x v="0"/>
    <x v="270"/>
    <s v="0000"/>
    <s v="000"/>
    <s v="0000"/>
    <s v="USD"/>
    <s v="Water Service Corporation.Middlesboro W.Water.Office Equipment.Default Company.Default Reserve1.Default Reserve2"/>
    <s v="2210.312015.10.582100.0000.000.0000"/>
    <n v="0"/>
    <n v="0"/>
    <n v="0"/>
    <n v="286.19"/>
    <n v="0"/>
    <n v="286.19"/>
    <n v="508.74"/>
    <n v="0"/>
    <n v="508.74"/>
    <n v="508.74"/>
    <n v="0"/>
    <n v="508.74"/>
  </r>
  <r>
    <s v="2210"/>
    <s v="312015"/>
    <x v="7"/>
    <x v="270"/>
    <s v="0000"/>
    <s v="000"/>
    <s v="0000"/>
    <s v="USD"/>
    <s v="Water Service Corporation.Middlesboro W.Water - Allocation.Office Equipment.Default Company.Default Reserve1.Default Reserve2"/>
    <s v="2210.312015.71.582100.0000.000.0000"/>
    <n v="0"/>
    <n v="0"/>
    <n v="0"/>
    <n v="0"/>
    <n v="0"/>
    <n v="0"/>
    <n v="3018.31"/>
    <n v="1516.57"/>
    <n v="1501.74"/>
    <n v="3018.31"/>
    <n v="1516.57"/>
    <n v="1501.74"/>
  </r>
  <r>
    <s v="2210"/>
    <s v="312005"/>
    <x v="0"/>
    <x v="271"/>
    <s v="0000"/>
    <s v="000"/>
    <s v="0000"/>
    <s v="USD"/>
    <s v="Water Service Corporation.Water Serv Corp Kentucky.Water.Office Printing/Blueprint.Default Company.Default Reserve1.Default Reserve2"/>
    <s v="2210.312005.10.583100.0000.000.0000"/>
    <n v="0"/>
    <n v="0"/>
    <n v="0"/>
    <n v="0"/>
    <n v="0"/>
    <n v="0"/>
    <n v="130.69999999999999"/>
    <n v="0"/>
    <n v="130.69999999999999"/>
    <n v="130.69999999999999"/>
    <n v="0"/>
    <n v="130.69999999999999"/>
  </r>
  <r>
    <s v="2210"/>
    <s v="312010"/>
    <x v="0"/>
    <x v="271"/>
    <s v="0000"/>
    <s v="000"/>
    <s v="0000"/>
    <s v="USD"/>
    <s v="Water Service Corporation.Clinton W.Water.Office Printing/Blueprint.Default Company.Default Reserve1.Default Reserve2"/>
    <s v="2210.312010.10.583100.0000.000.0000"/>
    <n v="0"/>
    <n v="0"/>
    <n v="0"/>
    <n v="0"/>
    <n v="0"/>
    <n v="0"/>
    <n v="0"/>
    <n v="0"/>
    <n v="0"/>
    <n v="0"/>
    <n v="0"/>
    <n v="0"/>
  </r>
  <r>
    <s v="2210"/>
    <s v="312010"/>
    <x v="7"/>
    <x v="271"/>
    <s v="0000"/>
    <s v="000"/>
    <s v="0000"/>
    <s v="USD"/>
    <s v="Water Service Corporation.Clinton W.Water - Allocation.Office Printing/Blueprint.Default Company.Default Reserve1.Default Reserve2"/>
    <s v="2210.312010.71.583100.0000.000.0000"/>
    <n v="0"/>
    <n v="0"/>
    <n v="0"/>
    <n v="0"/>
    <n v="0"/>
    <n v="0"/>
    <n v="0"/>
    <n v="0"/>
    <n v="0"/>
    <n v="0"/>
    <n v="0"/>
    <n v="0"/>
  </r>
  <r>
    <s v="2210"/>
    <s v="312015"/>
    <x v="0"/>
    <x v="271"/>
    <s v="0000"/>
    <s v="000"/>
    <s v="0000"/>
    <s v="USD"/>
    <s v="Water Service Corporation.Middlesboro W.Water.Office Printing/Blueprint.Default Company.Default Reserve1.Default Reserve2"/>
    <s v="2210.312015.10.583100.0000.000.0000"/>
    <n v="0"/>
    <n v="0"/>
    <n v="0"/>
    <n v="80.56"/>
    <n v="0"/>
    <n v="80.56"/>
    <n v="80.56"/>
    <n v="0"/>
    <n v="80.56"/>
    <n v="80.56"/>
    <n v="0"/>
    <n v="80.56"/>
  </r>
  <r>
    <s v="2210"/>
    <s v="312015"/>
    <x v="7"/>
    <x v="271"/>
    <s v="0000"/>
    <s v="000"/>
    <s v="0000"/>
    <s v="USD"/>
    <s v="Water Service Corporation.Middlesboro W.Water - Allocation.Office Printing/Blueprint.Default Company.Default Reserve1.Default Reserve2"/>
    <s v="2210.312015.71.583100.0000.000.0000"/>
    <n v="0"/>
    <n v="0"/>
    <n v="0"/>
    <n v="0"/>
    <n v="0"/>
    <n v="0"/>
    <n v="0"/>
    <n v="0"/>
    <n v="0"/>
    <n v="0"/>
    <n v="0"/>
    <n v="0"/>
  </r>
  <r>
    <s v="2210"/>
    <s v="312010"/>
    <x v="0"/>
    <x v="272"/>
    <s v="0000"/>
    <s v="000"/>
    <s v="0000"/>
    <s v="USD"/>
    <s v="Water Service Corporation.Clinton W.Water.Office Publications/Subsc.Default Company.Default Reserve1.Default Reserve2"/>
    <s v="2210.312010.10.583200.0000.000.0000"/>
    <n v="0"/>
    <n v="0"/>
    <n v="0"/>
    <n v="0"/>
    <n v="0"/>
    <n v="0"/>
    <n v="0"/>
    <n v="0"/>
    <n v="0"/>
    <n v="0"/>
    <n v="0"/>
    <n v="0"/>
  </r>
  <r>
    <s v="2210"/>
    <s v="312010"/>
    <x v="7"/>
    <x v="272"/>
    <s v="0000"/>
    <s v="000"/>
    <s v="0000"/>
    <s v="USD"/>
    <s v="Water Service Corporation.Clinton W.Water - Allocation.Office Publications/Subsc.Default Company.Default Reserve1.Default Reserve2"/>
    <s v="2210.312010.71.583200.0000.000.0000"/>
    <n v="0"/>
    <n v="0"/>
    <n v="0"/>
    <n v="0"/>
    <n v="0"/>
    <n v="0"/>
    <n v="0"/>
    <n v="0"/>
    <n v="0"/>
    <n v="0"/>
    <n v="0"/>
    <n v="0"/>
  </r>
  <r>
    <s v="2210"/>
    <s v="312015"/>
    <x v="7"/>
    <x v="272"/>
    <s v="0000"/>
    <s v="000"/>
    <s v="0000"/>
    <s v="USD"/>
    <s v="Water Service Corporation.Middlesboro W.Water - Allocation.Office Publications/Subsc.Default Company.Default Reserve1.Default Reserve2"/>
    <s v="2210.312015.71.583200.0000.000.0000"/>
    <n v="0"/>
    <n v="0"/>
    <n v="0"/>
    <n v="0"/>
    <n v="0"/>
    <n v="0"/>
    <n v="0"/>
    <n v="0"/>
    <n v="0"/>
    <n v="0"/>
    <n v="0"/>
    <n v="0"/>
  </r>
  <r>
    <s v="2210"/>
    <s v="312000"/>
    <x v="4"/>
    <x v="273"/>
    <s v="0000"/>
    <s v="000"/>
    <s v="0000"/>
    <s v="USD"/>
    <s v="Water Service Corporation.State of KY Cost Center.Cost Center - Regional - .Office Shipping Charges/P.Default Company.Default Reserve1.Default Reserve2"/>
    <s v="2210.312000.75.583400.0000.000.0000"/>
    <n v="0"/>
    <n v="0"/>
    <n v="0"/>
    <n v="0"/>
    <n v="0"/>
    <n v="0"/>
    <n v="0"/>
    <n v="25.4"/>
    <n v="-25.4"/>
    <n v="0"/>
    <n v="25.4"/>
    <n v="-25.4"/>
  </r>
  <r>
    <s v="2210"/>
    <s v="312000"/>
    <x v="5"/>
    <x v="273"/>
    <s v="0000"/>
    <s v="000"/>
    <s v="0000"/>
    <s v="USD"/>
    <s v="Water Service Corporation.State of KY Cost Center.Cost Center - Regional.Office Shipping Charges/P.Default Company.Default Reserve1.Default Reserve2"/>
    <s v="2210.312000.91.583400.0000.000.0000"/>
    <n v="0"/>
    <n v="0"/>
    <n v="0"/>
    <n v="0"/>
    <n v="0"/>
    <n v="0"/>
    <n v="25.4"/>
    <n v="0"/>
    <n v="25.4"/>
    <n v="25.4"/>
    <n v="0"/>
    <n v="25.4"/>
  </r>
  <r>
    <s v="2210"/>
    <s v="312005"/>
    <x v="0"/>
    <x v="273"/>
    <s v="0000"/>
    <s v="000"/>
    <s v="0000"/>
    <s v="USD"/>
    <s v="Water Service Corporation.Water Serv Corp Kentucky.Water.Office Shipping Charges/P.Default Company.Default Reserve1.Default Reserve2"/>
    <s v="2210.312005.10.583400.0000.000.0000"/>
    <n v="0"/>
    <n v="0"/>
    <n v="0"/>
    <n v="93.64"/>
    <n v="0"/>
    <n v="93.64"/>
    <n v="148.22999999999999"/>
    <n v="0"/>
    <n v="148.22999999999999"/>
    <n v="148.22999999999999"/>
    <n v="0"/>
    <n v="148.22999999999999"/>
  </r>
  <r>
    <s v="2210"/>
    <s v="312010"/>
    <x v="0"/>
    <x v="273"/>
    <s v="0000"/>
    <s v="000"/>
    <s v="0000"/>
    <s v="USD"/>
    <s v="Water Service Corporation.Clinton W.Water.Office Shipping Charges/P.Default Company.Default Reserve1.Default Reserve2"/>
    <s v="2210.312010.10.583400.0000.000.0000"/>
    <n v="0"/>
    <n v="0"/>
    <n v="0"/>
    <n v="0"/>
    <n v="0"/>
    <n v="0"/>
    <n v="178.5"/>
    <n v="0"/>
    <n v="178.5"/>
    <n v="178.5"/>
    <n v="0"/>
    <n v="178.5"/>
  </r>
  <r>
    <s v="2210"/>
    <s v="312010"/>
    <x v="7"/>
    <x v="273"/>
    <s v="0000"/>
    <s v="000"/>
    <s v="0000"/>
    <s v="USD"/>
    <s v="Water Service Corporation.Clinton W.Water - Allocation.Office Shipping Charges/P.Default Company.Default Reserve1.Default Reserve2"/>
    <s v="2210.312010.71.583400.0000.000.0000"/>
    <n v="0"/>
    <n v="0"/>
    <n v="0"/>
    <n v="0.87"/>
    <n v="0"/>
    <n v="0.87"/>
    <n v="41.13"/>
    <n v="36.159999999999997"/>
    <n v="4.970000000000006"/>
    <n v="41.13"/>
    <n v="36.159999999999997"/>
    <n v="4.970000000000006"/>
  </r>
  <r>
    <s v="2210"/>
    <s v="312015"/>
    <x v="0"/>
    <x v="273"/>
    <s v="0000"/>
    <s v="000"/>
    <s v="0000"/>
    <s v="USD"/>
    <s v="Water Service Corporation.Middlesboro W.Water.Office Shipping Charges/P.Default Company.Default Reserve1.Default Reserve2"/>
    <s v="2210.312015.10.583400.0000.000.0000"/>
    <n v="0"/>
    <n v="0"/>
    <n v="0"/>
    <n v="42.52"/>
    <n v="0"/>
    <n v="42.52"/>
    <n v="423.05"/>
    <n v="19.59"/>
    <n v="403.46000000000004"/>
    <n v="423.05"/>
    <n v="19.59"/>
    <n v="403.46000000000004"/>
  </r>
  <r>
    <s v="2210"/>
    <s v="312015"/>
    <x v="7"/>
    <x v="273"/>
    <s v="0000"/>
    <s v="000"/>
    <s v="0000"/>
    <s v="USD"/>
    <s v="Water Service Corporation.Middlesboro W.Water - Allocation.Office Shipping Charges/P.Default Company.Default Reserve1.Default Reserve2"/>
    <s v="2210.312015.71.583400.0000.000.0000"/>
    <n v="0"/>
    <n v="0"/>
    <n v="0"/>
    <n v="8.24"/>
    <n v="0"/>
    <n v="8.24"/>
    <n v="393"/>
    <n v="345.48"/>
    <n v="47.519999999999982"/>
    <n v="393"/>
    <n v="345.48"/>
    <n v="47.519999999999982"/>
  </r>
  <r>
    <s v="2210"/>
    <s v="312020"/>
    <x v="8"/>
    <x v="273"/>
    <s v="0000"/>
    <s v="000"/>
    <s v="0000"/>
    <s v="USD"/>
    <s v="Water Service Corporation.Clinton S.Wastewater.Office Shipping Charges/P.Default Company.Default Reserve1.Default Reserve2"/>
    <s v="2210.312020.15.583400.0000.000.0000"/>
    <n v="0"/>
    <n v="0"/>
    <n v="0"/>
    <n v="86.48"/>
    <n v="0"/>
    <n v="86.48"/>
    <n v="251.8"/>
    <n v="0"/>
    <n v="251.8"/>
    <n v="251.8"/>
    <n v="0"/>
    <n v="251.8"/>
  </r>
  <r>
    <s v="2210"/>
    <s v="312030"/>
    <x v="8"/>
    <x v="273"/>
    <s v="0000"/>
    <s v="000"/>
    <s v="0000"/>
    <s v="USD"/>
    <s v="Water Service Corporation.Middlesboro S.Wastewater.Office Shipping Charges/P.Default Company.Default Reserve1.Default Reserve2"/>
    <s v="2210.312030.15.583400.0000.000.0000"/>
    <n v="0"/>
    <n v="0"/>
    <n v="0"/>
    <n v="0"/>
    <n v="0"/>
    <n v="0"/>
    <n v="97.99"/>
    <n v="0"/>
    <n v="97.99"/>
    <n v="97.99"/>
    <n v="0"/>
    <n v="97.99"/>
  </r>
  <r>
    <s v="2210"/>
    <s v="312010"/>
    <x v="0"/>
    <x v="274"/>
    <s v="0000"/>
    <s v="000"/>
    <s v="0000"/>
    <s v="USD"/>
    <s v="Water Service Corporation.Clinton W.Water.Office Electric.Default Company.Default Reserve1.Default Reserve2"/>
    <s v="2210.312010.10.584100.0000.000.0000"/>
    <n v="0"/>
    <n v="0"/>
    <n v="0"/>
    <n v="388.8"/>
    <n v="181.65"/>
    <n v="207.15"/>
    <n v="1809.86"/>
    <n v="410.82"/>
    <n v="1399.04"/>
    <n v="1809.86"/>
    <n v="410.82"/>
    <n v="1399.04"/>
  </r>
  <r>
    <s v="2210"/>
    <s v="312010"/>
    <x v="7"/>
    <x v="274"/>
    <s v="0000"/>
    <s v="000"/>
    <s v="0000"/>
    <s v="USD"/>
    <s v="Water Service Corporation.Clinton W.Water - Allocation.Office Electric.Default Company.Default Reserve1.Default Reserve2"/>
    <s v="2210.312010.71.584100.0000.000.0000"/>
    <n v="0"/>
    <n v="0"/>
    <n v="0"/>
    <n v="0"/>
    <n v="0"/>
    <n v="0"/>
    <n v="1.94"/>
    <n v="1.94"/>
    <n v="0"/>
    <n v="1.94"/>
    <n v="1.94"/>
    <n v="0"/>
  </r>
  <r>
    <s v="2210"/>
    <s v="312015"/>
    <x v="7"/>
    <x v="274"/>
    <s v="0000"/>
    <s v="000"/>
    <s v="0000"/>
    <s v="USD"/>
    <s v="Water Service Corporation.Middlesboro W.Water - Allocation.Office Electric.Default Company.Default Reserve1.Default Reserve2"/>
    <s v="2210.312015.71.584100.0000.000.0000"/>
    <n v="0"/>
    <n v="0"/>
    <n v="0"/>
    <n v="0"/>
    <n v="0"/>
    <n v="0"/>
    <n v="18.600000000000001"/>
    <n v="18.600000000000001"/>
    <n v="0"/>
    <n v="18.600000000000001"/>
    <n v="18.600000000000001"/>
    <n v="0"/>
  </r>
  <r>
    <s v="2210"/>
    <s v="312005"/>
    <x v="0"/>
    <x v="275"/>
    <s v="0000"/>
    <s v="000"/>
    <s v="0000"/>
    <s v="USD"/>
    <s v="Water Service Corporation.Water Serv Corp Kentucky.Water.Office Gas/Heat.Default Company.Default Reserve1.Default Reserve2"/>
    <s v="2210.312005.10.584200.0000.000.0000"/>
    <n v="0"/>
    <n v="0"/>
    <n v="0"/>
    <n v="164.49"/>
    <n v="0"/>
    <n v="164.49"/>
    <n v="164.49"/>
    <n v="0"/>
    <n v="164.49"/>
    <n v="164.49"/>
    <n v="0"/>
    <n v="164.49"/>
  </r>
  <r>
    <s v="2210"/>
    <s v="312010"/>
    <x v="7"/>
    <x v="275"/>
    <s v="0000"/>
    <s v="000"/>
    <s v="0000"/>
    <s v="USD"/>
    <s v="Water Service Corporation.Clinton W.Water - Allocation.Office Gas/Heat.Default Company.Default Reserve1.Default Reserve2"/>
    <s v="2210.312010.71.584200.0000.000.0000"/>
    <n v="0"/>
    <n v="0"/>
    <n v="0"/>
    <n v="0"/>
    <n v="0"/>
    <n v="0"/>
    <n v="2.4"/>
    <n v="2.4"/>
    <n v="0"/>
    <n v="2.4"/>
    <n v="2.4"/>
    <n v="0"/>
  </r>
  <r>
    <s v="2210"/>
    <s v="312015"/>
    <x v="0"/>
    <x v="275"/>
    <s v="0000"/>
    <s v="000"/>
    <s v="0000"/>
    <s v="USD"/>
    <s v="Water Service Corporation.Middlesboro W.Water.Office Gas/Heat.Default Company.Default Reserve1.Default Reserve2"/>
    <s v="2210.312015.10.584200.0000.000.0000"/>
    <n v="0"/>
    <n v="0"/>
    <n v="0"/>
    <n v="0"/>
    <n v="0"/>
    <n v="0"/>
    <n v="35.49"/>
    <n v="0"/>
    <n v="35.49"/>
    <n v="35.49"/>
    <n v="0"/>
    <n v="35.49"/>
  </r>
  <r>
    <s v="2210"/>
    <s v="312015"/>
    <x v="7"/>
    <x v="275"/>
    <s v="0000"/>
    <s v="000"/>
    <s v="0000"/>
    <s v="USD"/>
    <s v="Water Service Corporation.Middlesboro W.Water - Allocation.Office Gas/Heat.Default Company.Default Reserve1.Default Reserve2"/>
    <s v="2210.312015.71.584200.0000.000.0000"/>
    <n v="0"/>
    <n v="0"/>
    <n v="0"/>
    <n v="0"/>
    <n v="0"/>
    <n v="0"/>
    <n v="23"/>
    <n v="23"/>
    <n v="0"/>
    <n v="23"/>
    <n v="23"/>
    <n v="0"/>
  </r>
  <r>
    <s v="2210"/>
    <s v="312020"/>
    <x v="8"/>
    <x v="275"/>
    <s v="0000"/>
    <s v="000"/>
    <s v="0000"/>
    <s v="USD"/>
    <s v="Water Service Corporation.Clinton S.Wastewater.Office Gas/Heat.Default Company.Default Reserve1.Default Reserve2"/>
    <s v="2210.312020.15.584200.0000.000.0000"/>
    <n v="0"/>
    <n v="0"/>
    <n v="0"/>
    <n v="164.79"/>
    <n v="0"/>
    <n v="164.79"/>
    <n v="810.2"/>
    <n v="0"/>
    <n v="810.2"/>
    <n v="810.2"/>
    <n v="0"/>
    <n v="810.2"/>
  </r>
  <r>
    <s v="2210"/>
    <s v="312010"/>
    <x v="0"/>
    <x v="276"/>
    <s v="0000"/>
    <s v="000"/>
    <s v="0000"/>
    <s v="USD"/>
    <s v="Water Service Corporation.Clinton W.Water.Office Water.Default Company.Default Reserve1.Default Reserve2"/>
    <s v="2210.312010.10.584300.0000.000.0000"/>
    <n v="0"/>
    <n v="0"/>
    <n v="0"/>
    <n v="0"/>
    <n v="0"/>
    <n v="0"/>
    <n v="461.2"/>
    <n v="0"/>
    <n v="461.2"/>
    <n v="461.2"/>
    <n v="0"/>
    <n v="461.2"/>
  </r>
  <r>
    <s v="2210"/>
    <s v="312010"/>
    <x v="7"/>
    <x v="276"/>
    <s v="0000"/>
    <s v="000"/>
    <s v="0000"/>
    <s v="USD"/>
    <s v="Water Service Corporation.Clinton W.Water - Allocation.Office Water.Default Company.Default Reserve1.Default Reserve2"/>
    <s v="2210.312010.71.584300.0000.000.0000"/>
    <n v="0"/>
    <n v="0"/>
    <n v="0"/>
    <n v="0"/>
    <n v="0"/>
    <n v="0"/>
    <n v="0"/>
    <n v="0"/>
    <n v="0"/>
    <n v="0"/>
    <n v="0"/>
    <n v="0"/>
  </r>
  <r>
    <s v="2210"/>
    <s v="312015"/>
    <x v="0"/>
    <x v="276"/>
    <s v="0000"/>
    <s v="000"/>
    <s v="0000"/>
    <s v="USD"/>
    <s v="Water Service Corporation.Middlesboro W.Water.Office Water.Default Company.Default Reserve1.Default Reserve2"/>
    <s v="2210.312015.10.584300.0000.000.0000"/>
    <n v="0"/>
    <n v="0"/>
    <n v="0"/>
    <n v="0"/>
    <n v="0"/>
    <n v="0"/>
    <n v="20.079999999999998"/>
    <n v="0"/>
    <n v="20.079999999999998"/>
    <n v="20.079999999999998"/>
    <n v="0"/>
    <n v="20.079999999999998"/>
  </r>
  <r>
    <s v="2210"/>
    <s v="312015"/>
    <x v="7"/>
    <x v="276"/>
    <s v="0000"/>
    <s v="000"/>
    <s v="0000"/>
    <s v="USD"/>
    <s v="Water Service Corporation.Middlesboro W.Water - Allocation.Office Water.Default Company.Default Reserve1.Default Reserve2"/>
    <s v="2210.312015.71.584300.0000.000.0000"/>
    <n v="0"/>
    <n v="0"/>
    <n v="0"/>
    <n v="0"/>
    <n v="0"/>
    <n v="0"/>
    <n v="0"/>
    <n v="0"/>
    <n v="0"/>
    <n v="0"/>
    <n v="0"/>
    <n v="0"/>
  </r>
  <r>
    <s v="2210"/>
    <s v="312020"/>
    <x v="8"/>
    <x v="276"/>
    <s v="0000"/>
    <s v="000"/>
    <s v="0000"/>
    <s v="USD"/>
    <s v="Water Service Corporation.Clinton S.Wastewater.Office Water.Default Company.Default Reserve1.Default Reserve2"/>
    <s v="2210.312020.15.584300.0000.000.0000"/>
    <n v="0"/>
    <n v="0"/>
    <n v="0"/>
    <n v="95.22"/>
    <n v="0"/>
    <n v="95.22"/>
    <n v="351.27"/>
    <n v="0"/>
    <n v="351.27"/>
    <n v="351.27"/>
    <n v="0"/>
    <n v="351.27"/>
  </r>
  <r>
    <s v="2210"/>
    <s v="312010"/>
    <x v="0"/>
    <x v="277"/>
    <s v="0000"/>
    <s v="000"/>
    <s v="0000"/>
    <s v="USD"/>
    <s v="Water Service Corporation.Clinton W.Water.Office Other Utilities.Default Company.Default Reserve1.Default Reserve2"/>
    <s v="2210.312010.10.584900.0000.000.0000"/>
    <n v="0"/>
    <n v="0"/>
    <n v="0"/>
    <n v="0"/>
    <n v="0"/>
    <n v="0"/>
    <n v="0"/>
    <n v="0"/>
    <n v="0"/>
    <n v="0"/>
    <n v="0"/>
    <n v="0"/>
  </r>
  <r>
    <s v="2210"/>
    <s v="312010"/>
    <x v="7"/>
    <x v="277"/>
    <s v="0000"/>
    <s v="000"/>
    <s v="0000"/>
    <s v="USD"/>
    <s v="Water Service Corporation.Clinton W.Water - Allocation.Office Other Utilities.Default Company.Default Reserve1.Default Reserve2"/>
    <s v="2210.312010.71.584900.0000.000.0000"/>
    <n v="0"/>
    <n v="0"/>
    <n v="0"/>
    <n v="0"/>
    <n v="0"/>
    <n v="0"/>
    <n v="0.18"/>
    <n v="0.18"/>
    <n v="0"/>
    <n v="0.18"/>
    <n v="0.18"/>
    <n v="0"/>
  </r>
  <r>
    <s v="2210"/>
    <s v="312015"/>
    <x v="7"/>
    <x v="277"/>
    <s v="0000"/>
    <s v="000"/>
    <s v="0000"/>
    <s v="USD"/>
    <s v="Water Service Corporation.Middlesboro W.Water - Allocation.Office Other Utilities.Default Company.Default Reserve1.Default Reserve2"/>
    <s v="2210.312015.71.584900.0000.000.0000"/>
    <n v="0"/>
    <n v="0"/>
    <n v="0"/>
    <n v="0"/>
    <n v="0"/>
    <n v="0"/>
    <n v="1.68"/>
    <n v="1.68"/>
    <n v="0"/>
    <n v="1.68"/>
    <n v="1.68"/>
    <n v="0"/>
  </r>
  <r>
    <s v="2210"/>
    <s v="312010"/>
    <x v="0"/>
    <x v="278"/>
    <s v="0000"/>
    <s v="000"/>
    <s v="0000"/>
    <s v="USD"/>
    <s v="Water Service Corporation.Clinton W.Water.Office Garbage Disposal/R.Default Company.Default Reserve1.Default Reserve2"/>
    <s v="2210.312010.10.585100.0000.000.0000"/>
    <n v="0"/>
    <n v="0"/>
    <n v="0"/>
    <n v="48"/>
    <n v="0"/>
    <n v="48"/>
    <n v="192"/>
    <n v="0"/>
    <n v="192"/>
    <n v="192"/>
    <n v="0"/>
    <n v="192"/>
  </r>
  <r>
    <s v="2210"/>
    <s v="312010"/>
    <x v="7"/>
    <x v="278"/>
    <s v="0000"/>
    <s v="000"/>
    <s v="0000"/>
    <s v="USD"/>
    <s v="Water Service Corporation.Clinton W.Water - Allocation.Office Garbage Disposal/R.Default Company.Default Reserve1.Default Reserve2"/>
    <s v="2210.312010.71.585100.0000.000.0000"/>
    <n v="0"/>
    <n v="0"/>
    <n v="0"/>
    <n v="0"/>
    <n v="0"/>
    <n v="0"/>
    <n v="0"/>
    <n v="0"/>
    <n v="0"/>
    <n v="0"/>
    <n v="0"/>
    <n v="0"/>
  </r>
  <r>
    <s v="2210"/>
    <s v="312015"/>
    <x v="7"/>
    <x v="278"/>
    <s v="0000"/>
    <s v="000"/>
    <s v="0000"/>
    <s v="USD"/>
    <s v="Water Service Corporation.Middlesboro W.Water - Allocation.Office Garbage Disposal/R.Default Company.Default Reserve1.Default Reserve2"/>
    <s v="2210.312015.71.585100.0000.000.0000"/>
    <n v="0"/>
    <n v="0"/>
    <n v="0"/>
    <n v="0"/>
    <n v="0"/>
    <n v="0"/>
    <n v="0"/>
    <n v="0"/>
    <n v="0"/>
    <n v="0"/>
    <n v="0"/>
    <n v="0"/>
  </r>
  <r>
    <s v="2210"/>
    <s v="312000"/>
    <x v="4"/>
    <x v="279"/>
    <s v="0000"/>
    <s v="000"/>
    <s v="0000"/>
    <s v="USD"/>
    <s v="Water Service Corporation.State of KY Cost Center.Cost Center - Regional - .Office Landscape/Mowing.Default Company.Default Reserve1.Default Reserve2"/>
    <s v="2210.312000.75.585200.0000.000.0000"/>
    <n v="0"/>
    <n v="0"/>
    <n v="0"/>
    <n v="0"/>
    <n v="0"/>
    <n v="0"/>
    <n v="0"/>
    <n v="0"/>
    <n v="0"/>
    <n v="0"/>
    <n v="0"/>
    <n v="0"/>
  </r>
  <r>
    <s v="2210"/>
    <s v="312000"/>
    <x v="5"/>
    <x v="279"/>
    <s v="0000"/>
    <s v="000"/>
    <s v="0000"/>
    <s v="USD"/>
    <s v="Water Service Corporation.State of KY Cost Center.Cost Center - Regional.Office Landscape/Mowing.Default Company.Default Reserve1.Default Reserve2"/>
    <s v="2210.312000.91.585200.0000.000.0000"/>
    <n v="0"/>
    <n v="0"/>
    <n v="0"/>
    <n v="0"/>
    <n v="0"/>
    <n v="0"/>
    <n v="0"/>
    <n v="0"/>
    <n v="0"/>
    <n v="0"/>
    <n v="0"/>
    <n v="0"/>
  </r>
  <r>
    <s v="2210"/>
    <s v="312010"/>
    <x v="0"/>
    <x v="279"/>
    <s v="0000"/>
    <s v="000"/>
    <s v="0000"/>
    <s v="USD"/>
    <s v="Water Service Corporation.Clinton W.Water.Office Landscape/Mowing.Default Company.Default Reserve1.Default Reserve2"/>
    <s v="2210.312010.10.585200.0000.000.0000"/>
    <n v="0"/>
    <n v="0"/>
    <n v="0"/>
    <n v="0"/>
    <n v="0"/>
    <n v="0"/>
    <n v="115.24"/>
    <n v="0"/>
    <n v="115.24"/>
    <n v="115.24"/>
    <n v="0"/>
    <n v="115.24"/>
  </r>
  <r>
    <s v="2210"/>
    <s v="312010"/>
    <x v="7"/>
    <x v="279"/>
    <s v="0000"/>
    <s v="000"/>
    <s v="0000"/>
    <s v="USD"/>
    <s v="Water Service Corporation.Clinton W.Water - Allocation.Office Landscape/Mowing.Default Company.Default Reserve1.Default Reserve2"/>
    <s v="2210.312010.71.585200.0000.000.0000"/>
    <n v="0"/>
    <n v="0"/>
    <n v="0"/>
    <n v="0"/>
    <n v="0"/>
    <n v="0"/>
    <n v="0"/>
    <n v="0"/>
    <n v="0"/>
    <n v="0"/>
    <n v="0"/>
    <n v="0"/>
  </r>
  <r>
    <s v="2210"/>
    <s v="312015"/>
    <x v="0"/>
    <x v="279"/>
    <s v="0000"/>
    <s v="000"/>
    <s v="0000"/>
    <s v="USD"/>
    <s v="Water Service Corporation.Middlesboro W.Water.Office Landscape/Mowing.Default Company.Default Reserve1.Default Reserve2"/>
    <s v="2210.312015.10.585200.0000.000.0000"/>
    <n v="0"/>
    <n v="0"/>
    <n v="0"/>
    <n v="0"/>
    <n v="0"/>
    <n v="0"/>
    <n v="0"/>
    <n v="0"/>
    <n v="0"/>
    <n v="0"/>
    <n v="0"/>
    <n v="0"/>
  </r>
  <r>
    <s v="2210"/>
    <s v="312015"/>
    <x v="7"/>
    <x v="279"/>
    <s v="0000"/>
    <s v="000"/>
    <s v="0000"/>
    <s v="USD"/>
    <s v="Water Service Corporation.Middlesboro W.Water - Allocation.Office Landscape/Mowing.Default Company.Default Reserve1.Default Reserve2"/>
    <s v="2210.312015.71.585200.0000.000.0000"/>
    <n v="0"/>
    <n v="0"/>
    <n v="0"/>
    <n v="0"/>
    <n v="0"/>
    <n v="0"/>
    <n v="0"/>
    <n v="0"/>
    <n v="0"/>
    <n v="0"/>
    <n v="0"/>
    <n v="0"/>
  </r>
  <r>
    <s v="2210"/>
    <s v="312020"/>
    <x v="8"/>
    <x v="279"/>
    <s v="0000"/>
    <s v="000"/>
    <s v="0000"/>
    <s v="USD"/>
    <s v="Water Service Corporation.Clinton S.Wastewater.Office Landscape/Mowing.Default Company.Default Reserve1.Default Reserve2"/>
    <s v="2210.312020.15.585200.0000.000.0000"/>
    <n v="0"/>
    <n v="0"/>
    <n v="0"/>
    <n v="0"/>
    <n v="0"/>
    <n v="0"/>
    <n v="1800"/>
    <n v="0"/>
    <n v="1800"/>
    <n v="1800"/>
    <n v="0"/>
    <n v="1800"/>
  </r>
  <r>
    <s v="2210"/>
    <s v="312015"/>
    <x v="0"/>
    <x v="280"/>
    <s v="0000"/>
    <s v="000"/>
    <s v="0000"/>
    <s v="USD"/>
    <s v="Water Service Corporation.Middlesboro W.Water.Office Snow Removal.Default Company.Default Reserve1.Default Reserve2"/>
    <s v="2210.312015.10.585300.0000.000.0000"/>
    <n v="0"/>
    <n v="0"/>
    <n v="0"/>
    <n v="0"/>
    <n v="0"/>
    <n v="0"/>
    <n v="8.4700000000000006"/>
    <n v="0"/>
    <n v="8.4700000000000006"/>
    <n v="8.4700000000000006"/>
    <n v="0"/>
    <n v="8.4700000000000006"/>
  </r>
  <r>
    <s v="2210"/>
    <s v="312010"/>
    <x v="0"/>
    <x v="281"/>
    <s v="0000"/>
    <s v="000"/>
    <s v="0000"/>
    <s v="USD"/>
    <s v="Water Service Corporation.Clinton W.Water.Office Security/Alarm Sys.Default Company.Default Reserve1.Default Reserve2"/>
    <s v="2210.312010.10.585400.0000.000.0000"/>
    <n v="0"/>
    <n v="0"/>
    <n v="0"/>
    <n v="236.08"/>
    <n v="59.02"/>
    <n v="177.06"/>
    <n v="961.24"/>
    <n v="257.86"/>
    <n v="703.38"/>
    <n v="961.24"/>
    <n v="257.86"/>
    <n v="703.38"/>
  </r>
  <r>
    <s v="2210"/>
    <s v="312010"/>
    <x v="7"/>
    <x v="281"/>
    <s v="0000"/>
    <s v="000"/>
    <s v="0000"/>
    <s v="USD"/>
    <s v="Water Service Corporation.Clinton W.Water - Allocation.Office Security/Alarm Sys.Default Company.Default Reserve1.Default Reserve2"/>
    <s v="2210.312010.71.585400.0000.000.0000"/>
    <n v="0"/>
    <n v="0"/>
    <n v="0"/>
    <n v="0"/>
    <n v="0"/>
    <n v="0"/>
    <n v="0"/>
    <n v="0"/>
    <n v="0"/>
    <n v="0"/>
    <n v="0"/>
    <n v="0"/>
  </r>
  <r>
    <s v="2210"/>
    <s v="312015"/>
    <x v="0"/>
    <x v="281"/>
    <s v="0000"/>
    <s v="000"/>
    <s v="0000"/>
    <s v="USD"/>
    <s v="Water Service Corporation.Middlesboro W.Water.Office Security/Alarm Sys.Default Company.Default Reserve1.Default Reserve2"/>
    <s v="2210.312015.10.585400.0000.000.0000"/>
    <n v="0"/>
    <n v="0"/>
    <n v="0"/>
    <n v="0"/>
    <n v="0"/>
    <n v="0"/>
    <n v="443.6"/>
    <n v="155.4"/>
    <n v="288.20000000000005"/>
    <n v="443.6"/>
    <n v="155.4"/>
    <n v="288.20000000000005"/>
  </r>
  <r>
    <s v="2210"/>
    <s v="312015"/>
    <x v="7"/>
    <x v="281"/>
    <s v="0000"/>
    <s v="000"/>
    <s v="0000"/>
    <s v="USD"/>
    <s v="Water Service Corporation.Middlesboro W.Water - Allocation.Office Security/Alarm Sys.Default Company.Default Reserve1.Default Reserve2"/>
    <s v="2210.312015.71.585400.0000.000.0000"/>
    <n v="0"/>
    <n v="0"/>
    <n v="0"/>
    <n v="0"/>
    <n v="0"/>
    <n v="0"/>
    <n v="0"/>
    <n v="0"/>
    <n v="0"/>
    <n v="0"/>
    <n v="0"/>
    <n v="0"/>
  </r>
  <r>
    <s v="2210"/>
    <s v="312020"/>
    <x v="8"/>
    <x v="281"/>
    <s v="0000"/>
    <s v="000"/>
    <s v="0000"/>
    <s v="USD"/>
    <s v="Water Service Corporation.Clinton S.Wastewater.Office Security/Alarm Sys.Default Company.Default Reserve1.Default Reserve2"/>
    <s v="2210.312020.15.585400.0000.000.0000"/>
    <n v="0"/>
    <n v="0"/>
    <n v="0"/>
    <n v="0"/>
    <n v="0"/>
    <n v="0"/>
    <n v="0"/>
    <n v="0"/>
    <n v="0"/>
    <n v="0"/>
    <n v="0"/>
    <n v="0"/>
  </r>
  <r>
    <s v="2210"/>
    <s v="312010"/>
    <x v="0"/>
    <x v="282"/>
    <s v="0000"/>
    <s v="000"/>
    <s v="0000"/>
    <s v="USD"/>
    <s v="Water Service Corporation.Clinton W.Water.Office Cleaning Services.Default Company.Default Reserve1.Default Reserve2"/>
    <s v="2210.312010.10.585500.0000.000.0000"/>
    <n v="0"/>
    <n v="0"/>
    <n v="0"/>
    <n v="0"/>
    <n v="0"/>
    <n v="0"/>
    <n v="0"/>
    <n v="0"/>
    <n v="0"/>
    <n v="0"/>
    <n v="0"/>
    <n v="0"/>
  </r>
  <r>
    <s v="2210"/>
    <s v="312010"/>
    <x v="7"/>
    <x v="282"/>
    <s v="0000"/>
    <s v="000"/>
    <s v="0000"/>
    <s v="USD"/>
    <s v="Water Service Corporation.Clinton W.Water - Allocation.Office Cleaning Services.Default Company.Default Reserve1.Default Reserve2"/>
    <s v="2210.312010.71.585500.0000.000.0000"/>
    <n v="0"/>
    <n v="0"/>
    <n v="0"/>
    <n v="0"/>
    <n v="0"/>
    <n v="0"/>
    <n v="0"/>
    <n v="0"/>
    <n v="0"/>
    <n v="0"/>
    <n v="0"/>
    <n v="0"/>
  </r>
  <r>
    <s v="2210"/>
    <s v="312015"/>
    <x v="0"/>
    <x v="282"/>
    <s v="0000"/>
    <s v="000"/>
    <s v="0000"/>
    <s v="USD"/>
    <s v="Water Service Corporation.Middlesboro W.Water.Office Cleaning Services.Default Company.Default Reserve1.Default Reserve2"/>
    <s v="2210.312015.10.585500.0000.000.0000"/>
    <n v="0"/>
    <n v="0"/>
    <n v="0"/>
    <n v="0"/>
    <n v="0"/>
    <n v="0"/>
    <n v="0"/>
    <n v="0"/>
    <n v="0"/>
    <n v="0"/>
    <n v="0"/>
    <n v="0"/>
  </r>
  <r>
    <s v="2210"/>
    <s v="312015"/>
    <x v="7"/>
    <x v="282"/>
    <s v="0000"/>
    <s v="000"/>
    <s v="0000"/>
    <s v="USD"/>
    <s v="Water Service Corporation.Middlesboro W.Water - Allocation.Office Cleaning Services.Default Company.Default Reserve1.Default Reserve2"/>
    <s v="2210.312015.71.585500.0000.000.0000"/>
    <n v="0"/>
    <n v="0"/>
    <n v="0"/>
    <n v="0"/>
    <n v="0"/>
    <n v="0"/>
    <n v="0"/>
    <n v="0"/>
    <n v="0"/>
    <n v="0"/>
    <n v="0"/>
    <n v="0"/>
  </r>
  <r>
    <s v="2210"/>
    <s v="312000"/>
    <x v="4"/>
    <x v="283"/>
    <s v="0000"/>
    <s v="000"/>
    <s v="0000"/>
    <s v="USD"/>
    <s v="Water Service Corporation.State of KY Cost Center.Cost Center - Regional - .Other Office Maintenance.Default Company.Default Reserve1.Default Reserve2"/>
    <s v="2210.312000.75.585900.0000.000.0000"/>
    <n v="0"/>
    <n v="0"/>
    <n v="0"/>
    <n v="0"/>
    <n v="0"/>
    <n v="0"/>
    <n v="0"/>
    <n v="0"/>
    <n v="0"/>
    <n v="0"/>
    <n v="0"/>
    <n v="0"/>
  </r>
  <r>
    <s v="2210"/>
    <s v="312000"/>
    <x v="5"/>
    <x v="283"/>
    <s v="0000"/>
    <s v="000"/>
    <s v="0000"/>
    <s v="USD"/>
    <s v="Water Service Corporation.State of KY Cost Center.Cost Center - Regional.Other Office Maintenance.Default Company.Default Reserve1.Default Reserve2"/>
    <s v="2210.312000.91.585900.0000.000.0000"/>
    <n v="0"/>
    <n v="0"/>
    <n v="0"/>
    <n v="0"/>
    <n v="0"/>
    <n v="0"/>
    <n v="0"/>
    <n v="0"/>
    <n v="0"/>
    <n v="0"/>
    <n v="0"/>
    <n v="0"/>
  </r>
  <r>
    <s v="2210"/>
    <s v="312010"/>
    <x v="0"/>
    <x v="283"/>
    <s v="0000"/>
    <s v="000"/>
    <s v="0000"/>
    <s v="USD"/>
    <s v="Water Service Corporation.Clinton W.Water.Other Office Maintenance.Default Company.Default Reserve1.Default Reserve2"/>
    <s v="2210.312010.10.585900.0000.000.0000"/>
    <n v="0"/>
    <n v="0"/>
    <n v="0"/>
    <n v="64.59"/>
    <n v="0"/>
    <n v="64.59"/>
    <n v="1403.69"/>
    <n v="0"/>
    <n v="1403.69"/>
    <n v="1403.69"/>
    <n v="0"/>
    <n v="1403.69"/>
  </r>
  <r>
    <s v="2210"/>
    <s v="312010"/>
    <x v="7"/>
    <x v="283"/>
    <s v="0000"/>
    <s v="000"/>
    <s v="0000"/>
    <s v="USD"/>
    <s v="Water Service Corporation.Clinton W.Water - Allocation.Other Office Maintenance.Default Company.Default Reserve1.Default Reserve2"/>
    <s v="2210.312010.71.585900.0000.000.0000"/>
    <n v="0"/>
    <n v="0"/>
    <n v="0"/>
    <n v="0"/>
    <n v="0"/>
    <n v="0"/>
    <n v="98.62"/>
    <n v="98.62"/>
    <n v="0"/>
    <n v="98.62"/>
    <n v="98.62"/>
    <n v="0"/>
  </r>
  <r>
    <s v="2210"/>
    <s v="312015"/>
    <x v="0"/>
    <x v="283"/>
    <s v="0000"/>
    <s v="000"/>
    <s v="0000"/>
    <s v="USD"/>
    <s v="Water Service Corporation.Middlesboro W.Water.Other Office Maintenance.Default Company.Default Reserve1.Default Reserve2"/>
    <s v="2210.312015.10.585900.0000.000.0000"/>
    <n v="0"/>
    <n v="0"/>
    <n v="0"/>
    <n v="0"/>
    <n v="0"/>
    <n v="0"/>
    <n v="0"/>
    <n v="0"/>
    <n v="0"/>
    <n v="0"/>
    <n v="0"/>
    <n v="0"/>
  </r>
  <r>
    <s v="2210"/>
    <s v="312015"/>
    <x v="7"/>
    <x v="283"/>
    <s v="0000"/>
    <s v="000"/>
    <s v="0000"/>
    <s v="USD"/>
    <s v="Water Service Corporation.Middlesboro W.Water - Allocation.Other Office Maintenance.Default Company.Default Reserve1.Default Reserve2"/>
    <s v="2210.312015.71.585900.0000.000.0000"/>
    <n v="0"/>
    <n v="0"/>
    <n v="0"/>
    <n v="0"/>
    <n v="0"/>
    <n v="0"/>
    <n v="942.28"/>
    <n v="942.28"/>
    <n v="0"/>
    <n v="942.28"/>
    <n v="942.28"/>
    <n v="0"/>
  </r>
  <r>
    <s v="2210"/>
    <s v="312020"/>
    <x v="8"/>
    <x v="283"/>
    <s v="0000"/>
    <s v="000"/>
    <s v="0000"/>
    <s v="USD"/>
    <s v="Water Service Corporation.Clinton S.Wastewater.Other Office Maintenance.Default Company.Default Reserve1.Default Reserve2"/>
    <s v="2210.312020.15.585900.0000.000.0000"/>
    <n v="0"/>
    <n v="0"/>
    <n v="0"/>
    <n v="0"/>
    <n v="0"/>
    <n v="0"/>
    <n v="0"/>
    <n v="0"/>
    <n v="0"/>
    <n v="0"/>
    <n v="0"/>
    <n v="0"/>
  </r>
  <r>
    <s v="2210"/>
    <s v="312000"/>
    <x v="4"/>
    <x v="284"/>
    <s v="0000"/>
    <s v="000"/>
    <s v="0000"/>
    <s v="USD"/>
    <s v="Water Service Corporation.State of KY Cost Center.Cost Center - Regional - .Landline/Telephone/Fax.Default Company.Default Reserve1.Default Reserve2"/>
    <s v="2210.312000.75.586100.0000.000.0000"/>
    <n v="0"/>
    <n v="0"/>
    <n v="0"/>
    <n v="0"/>
    <n v="0"/>
    <n v="0"/>
    <n v="0"/>
    <n v="1"/>
    <n v="-1"/>
    <n v="0"/>
    <n v="1"/>
    <n v="-1"/>
  </r>
  <r>
    <s v="2210"/>
    <s v="312000"/>
    <x v="5"/>
    <x v="284"/>
    <s v="0000"/>
    <s v="000"/>
    <s v="0000"/>
    <s v="USD"/>
    <s v="Water Service Corporation.State of KY Cost Center.Cost Center - Regional.Landline/Telephone/Fax.Default Company.Default Reserve1.Default Reserve2"/>
    <s v="2210.312000.91.586100.0000.000.0000"/>
    <n v="0"/>
    <n v="0"/>
    <n v="0"/>
    <n v="0"/>
    <n v="0"/>
    <n v="0"/>
    <n v="1"/>
    <n v="0"/>
    <n v="1"/>
    <n v="1"/>
    <n v="0"/>
    <n v="1"/>
  </r>
  <r>
    <s v="2210"/>
    <s v="312010"/>
    <x v="7"/>
    <x v="284"/>
    <s v="0000"/>
    <s v="000"/>
    <s v="0000"/>
    <s v="USD"/>
    <s v="Water Service Corporation.Clinton W.Water - Allocation.Landline/Telephone/Fax.Default Company.Default Reserve1.Default Reserve2"/>
    <s v="2210.312010.71.586100.0000.000.0000"/>
    <n v="0"/>
    <n v="0"/>
    <n v="0"/>
    <n v="4.59"/>
    <n v="0"/>
    <n v="4.59"/>
    <n v="248.26"/>
    <n v="235.93"/>
    <n v="12.329999999999984"/>
    <n v="248.26"/>
    <n v="235.93"/>
    <n v="12.329999999999984"/>
  </r>
  <r>
    <s v="2210"/>
    <s v="312015"/>
    <x v="7"/>
    <x v="284"/>
    <s v="0000"/>
    <s v="000"/>
    <s v="0000"/>
    <s v="USD"/>
    <s v="Water Service Corporation.Middlesboro W.Water - Allocation.Landline/Telephone/Fax.Default Company.Default Reserve1.Default Reserve2"/>
    <s v="2210.312015.71.586100.0000.000.0000"/>
    <n v="0"/>
    <n v="0"/>
    <n v="0"/>
    <n v="43.45"/>
    <n v="0"/>
    <n v="43.45"/>
    <n v="2371.5300000000002"/>
    <n v="2254"/>
    <n v="117.5300000000002"/>
    <n v="2371.5300000000002"/>
    <n v="2254"/>
    <n v="117.5300000000002"/>
  </r>
  <r>
    <s v="2210"/>
    <s v="312000"/>
    <x v="4"/>
    <x v="285"/>
    <s v="0000"/>
    <s v="000"/>
    <s v="0000"/>
    <s v="USD"/>
    <s v="Water Service Corporation.State of KY Cost Center.Cost Center - Regional - .Cellular/Mobile Phones.Default Company.Default Reserve1.Default Reserve2"/>
    <s v="2210.312000.75.586200.0000.000.0000"/>
    <n v="0"/>
    <n v="0"/>
    <n v="0"/>
    <n v="0"/>
    <n v="4322.34"/>
    <n v="-4322.34"/>
    <n v="0"/>
    <n v="4322.34"/>
    <n v="-4322.34"/>
    <n v="0"/>
    <n v="4322.34"/>
    <n v="-4322.34"/>
  </r>
  <r>
    <s v="2210"/>
    <s v="312000"/>
    <x v="5"/>
    <x v="285"/>
    <s v="0000"/>
    <s v="000"/>
    <s v="0000"/>
    <s v="USD"/>
    <s v="Water Service Corporation.State of KY Cost Center.Cost Center - Regional.Cellular/Mobile Phones.Default Company.Default Reserve1.Default Reserve2"/>
    <s v="2210.312000.91.586200.0000.000.0000"/>
    <n v="0"/>
    <n v="0"/>
    <n v="0"/>
    <n v="4322.34"/>
    <n v="0"/>
    <n v="4322.34"/>
    <n v="4322.34"/>
    <n v="0"/>
    <n v="4322.34"/>
    <n v="4322.34"/>
    <n v="0"/>
    <n v="4322.34"/>
  </r>
  <r>
    <s v="2210"/>
    <s v="312010"/>
    <x v="7"/>
    <x v="285"/>
    <s v="0000"/>
    <s v="000"/>
    <s v="0000"/>
    <s v="USD"/>
    <s v="Water Service Corporation.Clinton W.Water - Allocation.Cellular/Mobile Phones.Default Company.Default Reserve1.Default Reserve2"/>
    <s v="2210.312010.71.586200.0000.000.0000"/>
    <n v="0"/>
    <n v="0"/>
    <n v="0"/>
    <n v="611.27"/>
    <n v="0"/>
    <n v="611.27"/>
    <n v="635.45000000000005"/>
    <n v="0"/>
    <n v="635.45000000000005"/>
    <n v="635.45000000000005"/>
    <n v="0"/>
    <n v="635.45000000000005"/>
  </r>
  <r>
    <s v="2210"/>
    <s v="312015"/>
    <x v="7"/>
    <x v="285"/>
    <s v="0000"/>
    <s v="000"/>
    <s v="0000"/>
    <s v="USD"/>
    <s v="Water Service Corporation.Middlesboro W.Water - Allocation.Cellular/Mobile Phones.Default Company.Default Reserve1.Default Reserve2"/>
    <s v="2210.312015.71.586200.0000.000.0000"/>
    <n v="0"/>
    <n v="0"/>
    <n v="0"/>
    <n v="5772.53"/>
    <n v="0"/>
    <n v="5772.53"/>
    <n v="6004.39"/>
    <n v="0"/>
    <n v="6004.39"/>
    <n v="6004.39"/>
    <n v="0"/>
    <n v="6004.39"/>
  </r>
  <r>
    <s v="2210"/>
    <s v="312000"/>
    <x v="4"/>
    <x v="286"/>
    <s v="0000"/>
    <s v="000"/>
    <s v="0000"/>
    <s v="USD"/>
    <s v="Water Service Corporation.State of KY Cost Center.Cost Center - Regional - .Holiday Events/Picnics.Default Company.Default Reserve1.Default Reserve2"/>
    <s v="2210.312000.75.587100.0000.000.0000"/>
    <n v="0"/>
    <n v="0"/>
    <n v="0"/>
    <n v="0"/>
    <n v="0"/>
    <n v="0"/>
    <n v="0"/>
    <n v="0"/>
    <n v="0"/>
    <n v="0"/>
    <n v="0"/>
    <n v="0"/>
  </r>
  <r>
    <s v="2210"/>
    <s v="312000"/>
    <x v="5"/>
    <x v="286"/>
    <s v="0000"/>
    <s v="000"/>
    <s v="0000"/>
    <s v="USD"/>
    <s v="Water Service Corporation.State of KY Cost Center.Cost Center - Regional.Holiday Events/Picnics.Default Company.Default Reserve1.Default Reserve2"/>
    <s v="2210.312000.91.587100.0000.000.0000"/>
    <n v="0"/>
    <n v="0"/>
    <n v="0"/>
    <n v="0"/>
    <n v="0"/>
    <n v="0"/>
    <n v="0"/>
    <n v="0"/>
    <n v="0"/>
    <n v="0"/>
    <n v="0"/>
    <n v="0"/>
  </r>
  <r>
    <s v="2210"/>
    <s v="312010"/>
    <x v="0"/>
    <x v="286"/>
    <s v="0000"/>
    <s v="000"/>
    <s v="0000"/>
    <s v="USD"/>
    <s v="Water Service Corporation.Clinton W.Water.Holiday Events/Picnics.Default Company.Default Reserve1.Default Reserve2"/>
    <s v="2210.312010.10.587100.0000.000.0000"/>
    <n v="0"/>
    <n v="0"/>
    <n v="0"/>
    <n v="0"/>
    <n v="0"/>
    <n v="0"/>
    <n v="0"/>
    <n v="0"/>
    <n v="0"/>
    <n v="0"/>
    <n v="0"/>
    <n v="0"/>
  </r>
  <r>
    <s v="2210"/>
    <s v="312010"/>
    <x v="7"/>
    <x v="286"/>
    <s v="0000"/>
    <s v="000"/>
    <s v="0000"/>
    <s v="USD"/>
    <s v="Water Service Corporation.Clinton W.Water - Allocation.Holiday Events/Picnics.Default Company.Default Reserve1.Default Reserve2"/>
    <s v="2210.312010.71.587100.0000.000.0000"/>
    <n v="0"/>
    <n v="0"/>
    <n v="0"/>
    <n v="0"/>
    <n v="0"/>
    <n v="0"/>
    <n v="0"/>
    <n v="0"/>
    <n v="0"/>
    <n v="0"/>
    <n v="0"/>
    <n v="0"/>
  </r>
  <r>
    <s v="2210"/>
    <s v="312015"/>
    <x v="0"/>
    <x v="286"/>
    <s v="0000"/>
    <s v="000"/>
    <s v="0000"/>
    <s v="USD"/>
    <s v="Water Service Corporation.Middlesboro W.Water.Holiday Events/Picnics.Default Company.Default Reserve1.Default Reserve2"/>
    <s v="2210.312015.10.587100.0000.000.0000"/>
    <n v="0"/>
    <n v="0"/>
    <n v="0"/>
    <n v="1650"/>
    <n v="0"/>
    <n v="1650"/>
    <n v="1650"/>
    <n v="0"/>
    <n v="1650"/>
    <n v="1650"/>
    <n v="0"/>
    <n v="1650"/>
  </r>
  <r>
    <s v="2210"/>
    <s v="312015"/>
    <x v="7"/>
    <x v="286"/>
    <s v="0000"/>
    <s v="000"/>
    <s v="0000"/>
    <s v="USD"/>
    <s v="Water Service Corporation.Middlesboro W.Water - Allocation.Holiday Events/Picnics.Default Company.Default Reserve1.Default Reserve2"/>
    <s v="2210.312015.71.587100.0000.000.0000"/>
    <n v="0"/>
    <n v="0"/>
    <n v="0"/>
    <n v="0"/>
    <n v="0"/>
    <n v="0"/>
    <n v="0"/>
    <n v="0"/>
    <n v="0"/>
    <n v="0"/>
    <n v="0"/>
    <n v="0"/>
  </r>
  <r>
    <s v="2210"/>
    <s v="312000"/>
    <x v="4"/>
    <x v="287"/>
    <s v="0000"/>
    <s v="000"/>
    <s v="0000"/>
    <s v="USD"/>
    <s v="Water Service Corporation.State of KY Cost Center.Cost Center - Regional - .Answering Service.Default Company.Default Reserve1.Default Reserve2"/>
    <s v="2210.312000.75.587500.0000.000.0000"/>
    <n v="0"/>
    <n v="0"/>
    <n v="0"/>
    <n v="0"/>
    <n v="249.21"/>
    <n v="-249.21"/>
    <n v="280.39999999999998"/>
    <n v="1144.3800000000001"/>
    <n v="-863.98000000000013"/>
    <n v="280.39999999999998"/>
    <n v="1144.3800000000001"/>
    <n v="-863.98000000000013"/>
  </r>
  <r>
    <s v="2210"/>
    <s v="312000"/>
    <x v="5"/>
    <x v="287"/>
    <s v="0000"/>
    <s v="000"/>
    <s v="0000"/>
    <s v="USD"/>
    <s v="Water Service Corporation.State of KY Cost Center.Cost Center - Regional.Answering Service.Default Company.Default Reserve1.Default Reserve2"/>
    <s v="2210.312000.91.587500.0000.000.0000"/>
    <n v="0"/>
    <n v="0"/>
    <n v="0"/>
    <n v="249.21"/>
    <n v="0"/>
    <n v="249.21"/>
    <n v="863.98"/>
    <n v="0"/>
    <n v="863.98"/>
    <n v="863.98"/>
    <n v="0"/>
    <n v="863.98"/>
  </r>
  <r>
    <s v="2210"/>
    <s v="312010"/>
    <x v="7"/>
    <x v="287"/>
    <s v="0000"/>
    <s v="000"/>
    <s v="0000"/>
    <s v="USD"/>
    <s v="Water Service Corporation.Clinton W.Water - Allocation.Answering Service.Default Company.Default Reserve1.Default Reserve2"/>
    <s v="2210.312010.71.587500.0000.000.0000"/>
    <n v="0"/>
    <n v="0"/>
    <n v="0"/>
    <n v="23.83"/>
    <n v="0"/>
    <n v="23.83"/>
    <n v="108.78"/>
    <n v="26.67"/>
    <n v="82.11"/>
    <n v="108.78"/>
    <n v="26.67"/>
    <n v="82.11"/>
  </r>
  <r>
    <s v="2210"/>
    <s v="312015"/>
    <x v="7"/>
    <x v="287"/>
    <s v="0000"/>
    <s v="000"/>
    <s v="0000"/>
    <s v="USD"/>
    <s v="Water Service Corporation.Middlesboro W.Water - Allocation.Answering Service.Default Company.Default Reserve1.Default Reserve2"/>
    <s v="2210.312015.71.587500.0000.000.0000"/>
    <n v="0"/>
    <n v="0"/>
    <n v="0"/>
    <n v="225.38"/>
    <n v="0"/>
    <n v="225.38"/>
    <n v="1035.5999999999999"/>
    <n v="253.73"/>
    <n v="781.86999999999989"/>
    <n v="1035.5999999999999"/>
    <n v="253.73"/>
    <n v="781.86999999999989"/>
  </r>
  <r>
    <s v="2210"/>
    <s v="312020"/>
    <x v="8"/>
    <x v="287"/>
    <s v="0000"/>
    <s v="000"/>
    <s v="0000"/>
    <s v="USD"/>
    <s v="Water Service Corporation.Clinton S.Wastewater.Answering Service.Default Company.Default Reserve1.Default Reserve2"/>
    <s v="2210.312020.15.587500.0000.000.0000"/>
    <n v="0"/>
    <n v="0"/>
    <n v="0"/>
    <n v="0"/>
    <n v="0"/>
    <n v="0"/>
    <n v="0"/>
    <n v="0"/>
    <n v="0"/>
    <n v="0"/>
    <n v="0"/>
    <n v="0"/>
  </r>
  <r>
    <s v="2210"/>
    <s v="312000"/>
    <x v="4"/>
    <x v="288"/>
    <s v="0000"/>
    <s v="000"/>
    <s v="0000"/>
    <s v="USD"/>
    <s v="Water Service Corporation.State of KY Cost Center.Cost Center - Regional - .Other Office Expenses.Default Company.Default Reserve1.Default Reserve2"/>
    <s v="2210.312000.75.587900.0000.000.0000"/>
    <n v="0"/>
    <n v="0"/>
    <n v="0"/>
    <n v="0"/>
    <n v="0"/>
    <n v="0"/>
    <n v="0"/>
    <n v="0"/>
    <n v="0"/>
    <n v="0"/>
    <n v="0"/>
    <n v="0"/>
  </r>
  <r>
    <s v="2210"/>
    <s v="312000"/>
    <x v="5"/>
    <x v="288"/>
    <s v="0000"/>
    <s v="000"/>
    <s v="0000"/>
    <s v="USD"/>
    <s v="Water Service Corporation.State of KY Cost Center.Cost Center - Regional.Other Office Expenses.Default Company.Default Reserve1.Default Reserve2"/>
    <s v="2210.312000.91.587900.0000.000.0000"/>
    <n v="0"/>
    <n v="0"/>
    <n v="0"/>
    <n v="0"/>
    <n v="0"/>
    <n v="0"/>
    <n v="0"/>
    <n v="0"/>
    <n v="0"/>
    <n v="0"/>
    <n v="0"/>
    <n v="0"/>
  </r>
  <r>
    <s v="2210"/>
    <s v="312005"/>
    <x v="0"/>
    <x v="288"/>
    <s v="0000"/>
    <s v="000"/>
    <s v="0000"/>
    <s v="USD"/>
    <s v="Water Service Corporation.Water Serv Corp Kentucky.Water.Other Office Expenses.Default Company.Default Reserve1.Default Reserve2"/>
    <s v="2210.312005.10.587900.0000.000.0000"/>
    <n v="0"/>
    <n v="0"/>
    <n v="0"/>
    <n v="0"/>
    <n v="0"/>
    <n v="0"/>
    <n v="0"/>
    <n v="0"/>
    <n v="0"/>
    <n v="0"/>
    <n v="0"/>
    <n v="0"/>
  </r>
  <r>
    <s v="2210"/>
    <s v="312010"/>
    <x v="0"/>
    <x v="288"/>
    <s v="0000"/>
    <s v="000"/>
    <s v="0000"/>
    <s v="USD"/>
    <s v="Water Service Corporation.Clinton W.Water.Other Office Expenses.Default Company.Default Reserve1.Default Reserve2"/>
    <s v="2210.312010.10.587900.0000.000.0000"/>
    <n v="0"/>
    <n v="0"/>
    <n v="0"/>
    <n v="0"/>
    <n v="0"/>
    <n v="0"/>
    <n v="472.71"/>
    <n v="338.8"/>
    <n v="133.90999999999997"/>
    <n v="472.71"/>
    <n v="338.8"/>
    <n v="133.90999999999997"/>
  </r>
  <r>
    <s v="2210"/>
    <s v="312010"/>
    <x v="7"/>
    <x v="288"/>
    <s v="0000"/>
    <s v="000"/>
    <s v="0000"/>
    <s v="USD"/>
    <s v="Water Service Corporation.Clinton W.Water - Allocation.Other Office Expenses.Default Company.Default Reserve1.Default Reserve2"/>
    <s v="2210.312010.71.587900.0000.000.0000"/>
    <n v="0"/>
    <n v="0"/>
    <n v="0"/>
    <n v="0"/>
    <n v="0"/>
    <n v="0"/>
    <n v="18.79"/>
    <n v="13.6"/>
    <n v="5.1899999999999995"/>
    <n v="18.79"/>
    <n v="13.6"/>
    <n v="5.1899999999999995"/>
  </r>
  <r>
    <s v="2210"/>
    <s v="312015"/>
    <x v="0"/>
    <x v="288"/>
    <s v="0000"/>
    <s v="000"/>
    <s v="0000"/>
    <s v="USD"/>
    <s v="Water Service Corporation.Middlesboro W.Water.Other Office Expenses.Default Company.Default Reserve1.Default Reserve2"/>
    <s v="2210.312015.10.587900.0000.000.0000"/>
    <n v="0"/>
    <n v="0"/>
    <n v="0"/>
    <n v="28.61"/>
    <n v="0"/>
    <n v="28.61"/>
    <n v="303.01"/>
    <n v="0"/>
    <n v="303.01"/>
    <n v="303.01"/>
    <n v="0"/>
    <n v="303.01"/>
  </r>
  <r>
    <s v="2210"/>
    <s v="312015"/>
    <x v="7"/>
    <x v="288"/>
    <s v="0000"/>
    <s v="000"/>
    <s v="0000"/>
    <s v="USD"/>
    <s v="Water Service Corporation.Middlesboro W.Water - Allocation.Other Office Expenses.Default Company.Default Reserve1.Default Reserve2"/>
    <s v="2210.312015.71.587900.0000.000.0000"/>
    <n v="0"/>
    <n v="0"/>
    <n v="0"/>
    <n v="0"/>
    <n v="0"/>
    <n v="0"/>
    <n v="179.86"/>
    <n v="130.02000000000001"/>
    <n v="49.84"/>
    <n v="179.86"/>
    <n v="130.02000000000001"/>
    <n v="49.84"/>
  </r>
  <r>
    <s v="2210"/>
    <s v="312000"/>
    <x v="4"/>
    <x v="289"/>
    <s v="0000"/>
    <s v="000"/>
    <s v="0000"/>
    <s v="USD"/>
    <s v="Water Service Corporation.State of KY Cost Center.Cost Center - Regional - .Accommodation/Hotel/Lodgi.Default Company.Default Reserve1.Default Reserve2"/>
    <s v="2210.312000.75.591000.0000.000.0000"/>
    <n v="0"/>
    <n v="0"/>
    <n v="0"/>
    <n v="0"/>
    <n v="0"/>
    <n v="0"/>
    <n v="217.84"/>
    <n v="435.68"/>
    <n v="-217.84"/>
    <n v="217.84"/>
    <n v="435.68"/>
    <n v="-217.84"/>
  </r>
  <r>
    <s v="2210"/>
    <s v="312000"/>
    <x v="5"/>
    <x v="289"/>
    <s v="0000"/>
    <s v="000"/>
    <s v="0000"/>
    <s v="USD"/>
    <s v="Water Service Corporation.State of KY Cost Center.Cost Center - Regional.Accommodation/Hotel/Lodgi.Default Company.Default Reserve1.Default Reserve2"/>
    <s v="2210.312000.91.591000.0000.000.0000"/>
    <n v="0"/>
    <n v="0"/>
    <n v="0"/>
    <n v="0"/>
    <n v="0"/>
    <n v="0"/>
    <n v="217.84"/>
    <n v="0"/>
    <n v="217.84"/>
    <n v="217.84"/>
    <n v="0"/>
    <n v="217.84"/>
  </r>
  <r>
    <s v="2210"/>
    <s v="312005"/>
    <x v="0"/>
    <x v="289"/>
    <s v="0000"/>
    <s v="000"/>
    <s v="0000"/>
    <s v="USD"/>
    <s v="Water Service Corporation.Water Serv Corp Kentucky.Water.Accommodation/Hotel/Lodgi.Default Company.Default Reserve1.Default Reserve2"/>
    <s v="2210.312005.10.591000.0000.000.0000"/>
    <n v="0"/>
    <n v="0"/>
    <n v="0"/>
    <n v="583"/>
    <n v="0"/>
    <n v="583"/>
    <n v="583"/>
    <n v="0"/>
    <n v="583"/>
    <n v="583"/>
    <n v="0"/>
    <n v="583"/>
  </r>
  <r>
    <s v="2210"/>
    <s v="312010"/>
    <x v="0"/>
    <x v="289"/>
    <s v="0000"/>
    <s v="000"/>
    <s v="0000"/>
    <s v="USD"/>
    <s v="Water Service Corporation.Clinton W.Water.Accommodation/Hotel/Lodgi.Default Company.Default Reserve1.Default Reserve2"/>
    <s v="2210.312010.10.591000.0000.000.0000"/>
    <n v="0"/>
    <n v="0"/>
    <n v="0"/>
    <n v="0"/>
    <n v="0"/>
    <n v="0"/>
    <n v="486.54"/>
    <n v="266.22000000000003"/>
    <n v="220.32"/>
    <n v="486.54"/>
    <n v="266.22000000000003"/>
    <n v="220.32"/>
  </r>
  <r>
    <s v="2210"/>
    <s v="312010"/>
    <x v="7"/>
    <x v="289"/>
    <s v="0000"/>
    <s v="000"/>
    <s v="0000"/>
    <s v="USD"/>
    <s v="Water Service Corporation.Clinton W.Water - Allocation.Accommodation/Hotel/Lodgi.Default Company.Default Reserve1.Default Reserve2"/>
    <s v="2210.312010.71.591000.0000.000.0000"/>
    <n v="0"/>
    <n v="0"/>
    <n v="0"/>
    <n v="21.64"/>
    <n v="0"/>
    <n v="21.64"/>
    <n v="62.92"/>
    <n v="20.64"/>
    <n v="42.28"/>
    <n v="62.92"/>
    <n v="20.64"/>
    <n v="42.28"/>
  </r>
  <r>
    <s v="2210"/>
    <s v="312015"/>
    <x v="0"/>
    <x v="289"/>
    <s v="0000"/>
    <s v="000"/>
    <s v="0000"/>
    <s v="USD"/>
    <s v="Water Service Corporation.Middlesboro W.Water.Accommodation/Hotel/Lodgi.Default Company.Default Reserve1.Default Reserve2"/>
    <s v="2210.312015.10.591000.0000.000.0000"/>
    <n v="0"/>
    <n v="0"/>
    <n v="0"/>
    <n v="0"/>
    <n v="0"/>
    <n v="0"/>
    <n v="0"/>
    <n v="0"/>
    <n v="0"/>
    <n v="0"/>
    <n v="0"/>
    <n v="0"/>
  </r>
  <r>
    <s v="2210"/>
    <s v="312015"/>
    <x v="7"/>
    <x v="289"/>
    <s v="0000"/>
    <s v="000"/>
    <s v="0000"/>
    <s v="USD"/>
    <s v="Water Service Corporation.Middlesboro W.Water - Allocation.Accommodation/Hotel/Lodgi.Default Company.Default Reserve1.Default Reserve2"/>
    <s v="2210.312015.71.591000.0000.000.0000"/>
    <n v="0"/>
    <n v="0"/>
    <n v="0"/>
    <n v="205.46"/>
    <n v="0"/>
    <n v="205.46"/>
    <n v="599.86"/>
    <n v="197.2"/>
    <n v="402.66"/>
    <n v="599.86"/>
    <n v="197.2"/>
    <n v="402.66"/>
  </r>
  <r>
    <s v="2210"/>
    <s v="312010"/>
    <x v="7"/>
    <x v="290"/>
    <s v="0000"/>
    <s v="000"/>
    <s v="0000"/>
    <s v="USD"/>
    <s v="Water Service Corporation.Clinton W.Water - Allocation.Airfare.Default Company.Default Reserve1.Default Reserve2"/>
    <s v="2210.312010.71.592000.0000.000.0000"/>
    <n v="0"/>
    <n v="0"/>
    <n v="0"/>
    <n v="5.66"/>
    <n v="0"/>
    <n v="5.66"/>
    <n v="7.35"/>
    <n v="0"/>
    <n v="7.35"/>
    <n v="7.35"/>
    <n v="0"/>
    <n v="7.35"/>
  </r>
  <r>
    <s v="2210"/>
    <s v="312015"/>
    <x v="7"/>
    <x v="290"/>
    <s v="0000"/>
    <s v="000"/>
    <s v="0000"/>
    <s v="USD"/>
    <s v="Water Service Corporation.Middlesboro W.Water - Allocation.Airfare.Default Company.Default Reserve1.Default Reserve2"/>
    <s v="2210.312015.71.592000.0000.000.0000"/>
    <n v="0"/>
    <n v="0"/>
    <n v="0"/>
    <n v="53.79"/>
    <n v="0"/>
    <n v="53.79"/>
    <n v="69.91"/>
    <n v="0"/>
    <n v="69.91"/>
    <n v="69.91"/>
    <n v="0"/>
    <n v="69.91"/>
  </r>
  <r>
    <s v="2210"/>
    <s v="312000"/>
    <x v="4"/>
    <x v="291"/>
    <s v="0000"/>
    <s v="000"/>
    <s v="0000"/>
    <s v="USD"/>
    <s v="Water Service Corporation.State of KY Cost Center.Cost Center - Regional - .Transportation excl\. Airf.Default Company.Default Reserve1.Default Reserve2"/>
    <s v="2210.312000.75.593000.0000.000.0000"/>
    <n v="0"/>
    <n v="0"/>
    <n v="0"/>
    <n v="0"/>
    <n v="0"/>
    <n v="0"/>
    <n v="216.43"/>
    <n v="432.86"/>
    <n v="-216.43"/>
    <n v="216.43"/>
    <n v="432.86"/>
    <n v="-216.43"/>
  </r>
  <r>
    <s v="2210"/>
    <s v="312000"/>
    <x v="5"/>
    <x v="291"/>
    <s v="0000"/>
    <s v="000"/>
    <s v="0000"/>
    <s v="USD"/>
    <s v="Water Service Corporation.State of KY Cost Center.Cost Center - Regional.Transportation excl\. Airf.Default Company.Default Reserve1.Default Reserve2"/>
    <s v="2210.312000.91.593000.0000.000.0000"/>
    <n v="0"/>
    <n v="0"/>
    <n v="0"/>
    <n v="0"/>
    <n v="0"/>
    <n v="0"/>
    <n v="216.43"/>
    <n v="0"/>
    <n v="216.43"/>
    <n v="216.43"/>
    <n v="0"/>
    <n v="216.43"/>
  </r>
  <r>
    <s v="2210"/>
    <s v="312005"/>
    <x v="0"/>
    <x v="291"/>
    <s v="0000"/>
    <s v="000"/>
    <s v="0000"/>
    <s v="USD"/>
    <s v="Water Service Corporation.Water Serv Corp Kentucky.Water.Transportation excl\. Airf.Default Company.Default Reserve1.Default Reserve2"/>
    <s v="2210.312005.10.593000.0000.000.0000"/>
    <n v="0"/>
    <n v="0"/>
    <n v="0"/>
    <n v="407.94"/>
    <n v="0"/>
    <n v="407.94"/>
    <n v="407.94"/>
    <n v="0"/>
    <n v="407.94"/>
    <n v="407.94"/>
    <n v="0"/>
    <n v="407.94"/>
  </r>
  <r>
    <s v="2210"/>
    <s v="312010"/>
    <x v="7"/>
    <x v="291"/>
    <s v="0000"/>
    <s v="000"/>
    <s v="0000"/>
    <s v="USD"/>
    <s v="Water Service Corporation.Clinton W.Water - Allocation.Transportation excl\. Airf.Default Company.Default Reserve1.Default Reserve2"/>
    <s v="2210.312010.71.593000.0000.000.0000"/>
    <n v="0"/>
    <n v="0"/>
    <n v="0"/>
    <n v="14.39"/>
    <n v="0"/>
    <n v="14.39"/>
    <n v="95.54"/>
    <n v="40.15"/>
    <n v="55.390000000000008"/>
    <n v="95.54"/>
    <n v="40.15"/>
    <n v="55.390000000000008"/>
  </r>
  <r>
    <s v="2210"/>
    <s v="312015"/>
    <x v="0"/>
    <x v="291"/>
    <s v="0000"/>
    <s v="000"/>
    <s v="0000"/>
    <s v="USD"/>
    <s v="Water Service Corporation.Middlesboro W.Water.Transportation excl\. Airf.Default Company.Default Reserve1.Default Reserve2"/>
    <s v="2210.312015.10.593000.0000.000.0000"/>
    <n v="0"/>
    <n v="0"/>
    <n v="0"/>
    <n v="0"/>
    <n v="0"/>
    <n v="0"/>
    <n v="0"/>
    <n v="0"/>
    <n v="0"/>
    <n v="0"/>
    <n v="0"/>
    <n v="0"/>
  </r>
  <r>
    <s v="2210"/>
    <s v="312015"/>
    <x v="7"/>
    <x v="291"/>
    <s v="0000"/>
    <s v="000"/>
    <s v="0000"/>
    <s v="USD"/>
    <s v="Water Service Corporation.Middlesboro W.Water - Allocation.Transportation excl\. Airf.Default Company.Default Reserve1.Default Reserve2"/>
    <s v="2210.312015.71.593000.0000.000.0000"/>
    <n v="0"/>
    <n v="0"/>
    <n v="0"/>
    <n v="136.51"/>
    <n v="0"/>
    <n v="136.51"/>
    <n v="911.69"/>
    <n v="383.56"/>
    <n v="528.13000000000011"/>
    <n v="911.69"/>
    <n v="383.56"/>
    <n v="528.13000000000011"/>
  </r>
  <r>
    <s v="2210"/>
    <s v="312000"/>
    <x v="4"/>
    <x v="292"/>
    <s v="0000"/>
    <s v="000"/>
    <s v="0000"/>
    <s v="USD"/>
    <s v="Water Service Corporation.State of KY Cost Center.Cost Center - Regional - .Travel - Meals and Entert.Default Company.Default Reserve1.Default Reserve2"/>
    <s v="2210.312000.75.594000.0000.000.0000"/>
    <n v="0"/>
    <n v="0"/>
    <n v="0"/>
    <n v="0"/>
    <n v="0"/>
    <n v="0"/>
    <n v="0"/>
    <n v="0"/>
    <n v="0"/>
    <n v="0"/>
    <n v="0"/>
    <n v="0"/>
  </r>
  <r>
    <s v="2210"/>
    <s v="312000"/>
    <x v="5"/>
    <x v="292"/>
    <s v="0000"/>
    <s v="000"/>
    <s v="0000"/>
    <s v="USD"/>
    <s v="Water Service Corporation.State of KY Cost Center.Cost Center - Regional.Travel - Meals and Entert.Default Company.Default Reserve1.Default Reserve2"/>
    <s v="2210.312000.91.594000.0000.000.0000"/>
    <n v="0"/>
    <n v="0"/>
    <n v="0"/>
    <n v="0"/>
    <n v="0"/>
    <n v="0"/>
    <n v="0"/>
    <n v="0"/>
    <n v="0"/>
    <n v="0"/>
    <n v="0"/>
    <n v="0"/>
  </r>
  <r>
    <s v="2210"/>
    <s v="312005"/>
    <x v="0"/>
    <x v="292"/>
    <s v="0000"/>
    <s v="000"/>
    <s v="0000"/>
    <s v="USD"/>
    <s v="Water Service Corporation.Water Serv Corp Kentucky.Water.Travel - Meals and Entert.Default Company.Default Reserve1.Default Reserve2"/>
    <s v="2210.312005.10.594000.0000.000.0000"/>
    <n v="0"/>
    <n v="0"/>
    <n v="0"/>
    <n v="0"/>
    <n v="0"/>
    <n v="0"/>
    <n v="0"/>
    <n v="0"/>
    <n v="0"/>
    <n v="0"/>
    <n v="0"/>
    <n v="0"/>
  </r>
  <r>
    <s v="2210"/>
    <s v="312010"/>
    <x v="0"/>
    <x v="292"/>
    <s v="0000"/>
    <s v="000"/>
    <s v="0000"/>
    <s v="USD"/>
    <s v="Water Service Corporation.Clinton W.Water.Travel - Meals and Entert.Default Company.Default Reserve1.Default Reserve2"/>
    <s v="2210.312010.10.594000.0000.000.0000"/>
    <n v="0"/>
    <n v="0"/>
    <n v="0"/>
    <n v="19.68"/>
    <n v="39.36"/>
    <n v="-19.68"/>
    <n v="39.36"/>
    <n v="39.36"/>
    <n v="0"/>
    <n v="39.36"/>
    <n v="39.36"/>
    <n v="0"/>
  </r>
  <r>
    <s v="2210"/>
    <s v="312010"/>
    <x v="7"/>
    <x v="292"/>
    <s v="0000"/>
    <s v="000"/>
    <s v="0000"/>
    <s v="USD"/>
    <s v="Water Service Corporation.Clinton W.Water - Allocation.Travel - Meals and Entert.Default Company.Default Reserve1.Default Reserve2"/>
    <s v="2210.312010.71.594000.0000.000.0000"/>
    <n v="0"/>
    <n v="0"/>
    <n v="0"/>
    <n v="0"/>
    <n v="0.11"/>
    <n v="-0.11"/>
    <n v="0.33"/>
    <n v="0.33"/>
    <n v="0"/>
    <n v="0.33"/>
    <n v="0.33"/>
    <n v="0"/>
  </r>
  <r>
    <s v="2210"/>
    <s v="312015"/>
    <x v="0"/>
    <x v="292"/>
    <s v="0000"/>
    <s v="000"/>
    <s v="0000"/>
    <s v="USD"/>
    <s v="Water Service Corporation.Middlesboro W.Water.Travel - Meals and Entert.Default Company.Default Reserve1.Default Reserve2"/>
    <s v="2210.312015.10.594000.0000.000.0000"/>
    <n v="0"/>
    <n v="0"/>
    <n v="0"/>
    <n v="0"/>
    <n v="0"/>
    <n v="0"/>
    <n v="0"/>
    <n v="0"/>
    <n v="0"/>
    <n v="0"/>
    <n v="0"/>
    <n v="0"/>
  </r>
  <r>
    <s v="2210"/>
    <s v="312015"/>
    <x v="7"/>
    <x v="292"/>
    <s v="0000"/>
    <s v="000"/>
    <s v="0000"/>
    <s v="USD"/>
    <s v="Water Service Corporation.Middlesboro W.Water - Allocation.Travel - Meals and Entert.Default Company.Default Reserve1.Default Reserve2"/>
    <s v="2210.312015.71.594000.0000.000.0000"/>
    <n v="0"/>
    <n v="0"/>
    <n v="0"/>
    <n v="0"/>
    <n v="1.04"/>
    <n v="-1.04"/>
    <n v="3.12"/>
    <n v="3.12"/>
    <n v="0"/>
    <n v="3.12"/>
    <n v="3.12"/>
    <n v="0"/>
  </r>
  <r>
    <s v="2210"/>
    <s v="312005"/>
    <x v="0"/>
    <x v="293"/>
    <s v="0000"/>
    <s v="000"/>
    <s v="0000"/>
    <s v="USD"/>
    <s v="Water Service Corporation.Water Serv Corp Kentucky.Water.Travel - Meals and Entert.Default Company.Default Reserve1.Default Reserve2"/>
    <s v="2210.312005.10.595000.0000.000.0000"/>
    <n v="0"/>
    <n v="0"/>
    <n v="0"/>
    <n v="146.63999999999999"/>
    <n v="0"/>
    <n v="146.63999999999999"/>
    <n v="146.63999999999999"/>
    <n v="0"/>
    <n v="146.63999999999999"/>
    <n v="146.63999999999999"/>
    <n v="0"/>
    <n v="146.63999999999999"/>
  </r>
  <r>
    <s v="2210"/>
    <s v="312010"/>
    <x v="0"/>
    <x v="293"/>
    <s v="0000"/>
    <s v="000"/>
    <s v="0000"/>
    <s v="USD"/>
    <s v="Water Service Corporation.Clinton W.Water.Travel - Meals and Entert.Default Company.Default Reserve1.Default Reserve2"/>
    <s v="2210.312010.10.595000.0000.000.0000"/>
    <n v="0"/>
    <n v="0"/>
    <n v="0"/>
    <n v="125.36"/>
    <n v="19.68"/>
    <n v="105.68"/>
    <n v="500.82"/>
    <n v="19.68"/>
    <n v="481.14"/>
    <n v="500.82"/>
    <n v="19.68"/>
    <n v="481.14"/>
  </r>
  <r>
    <s v="2210"/>
    <s v="312010"/>
    <x v="7"/>
    <x v="293"/>
    <s v="0000"/>
    <s v="000"/>
    <s v="0000"/>
    <s v="USD"/>
    <s v="Water Service Corporation.Clinton W.Water - Allocation.Travel - Meals and Entert.Default Company.Default Reserve1.Default Reserve2"/>
    <s v="2210.312010.71.595000.0000.000.0000"/>
    <n v="0"/>
    <n v="0"/>
    <n v="0"/>
    <n v="4.75"/>
    <n v="0"/>
    <n v="4.75"/>
    <n v="12.6"/>
    <n v="1.65"/>
    <n v="10.95"/>
    <n v="12.6"/>
    <n v="1.65"/>
    <n v="10.95"/>
  </r>
  <r>
    <s v="2210"/>
    <s v="312015"/>
    <x v="0"/>
    <x v="293"/>
    <s v="0000"/>
    <s v="000"/>
    <s v="0000"/>
    <s v="USD"/>
    <s v="Water Service Corporation.Middlesboro W.Water.Travel - Meals and Entert.Default Company.Default Reserve1.Default Reserve2"/>
    <s v="2210.312015.10.595000.0000.000.0000"/>
    <n v="0"/>
    <n v="0"/>
    <n v="0"/>
    <n v="66.64"/>
    <n v="0"/>
    <n v="66.64"/>
    <n v="66.64"/>
    <n v="0"/>
    <n v="66.64"/>
    <n v="66.64"/>
    <n v="0"/>
    <n v="66.64"/>
  </r>
  <r>
    <s v="2210"/>
    <s v="312015"/>
    <x v="7"/>
    <x v="293"/>
    <s v="0000"/>
    <s v="000"/>
    <s v="0000"/>
    <s v="USD"/>
    <s v="Water Service Corporation.Middlesboro W.Water - Allocation.Travel - Meals and Entert.Default Company.Default Reserve1.Default Reserve2"/>
    <s v="2210.312015.71.595000.0000.000.0000"/>
    <n v="0"/>
    <n v="0"/>
    <n v="0"/>
    <n v="44.97"/>
    <n v="0"/>
    <n v="44.97"/>
    <n v="120.03"/>
    <n v="15.75"/>
    <n v="104.28"/>
    <n v="120.03"/>
    <n v="15.75"/>
    <n v="104.28"/>
  </r>
  <r>
    <s v="2210"/>
    <s v="312000"/>
    <x v="4"/>
    <x v="294"/>
    <s v="0000"/>
    <s v="000"/>
    <s v="0000"/>
    <s v="USD"/>
    <s v="Water Service Corporation.State of KY Cost Center.Cost Center - Regional - .Other Travel.Default Company.Default Reserve1.Default Reserve2"/>
    <s v="2210.312000.75.599900.0000.000.0000"/>
    <n v="0"/>
    <n v="0"/>
    <n v="0"/>
    <n v="0"/>
    <n v="0"/>
    <n v="0"/>
    <n v="0"/>
    <n v="58.31"/>
    <n v="-58.31"/>
    <n v="0"/>
    <n v="58.31"/>
    <n v="-58.31"/>
  </r>
  <r>
    <s v="2210"/>
    <s v="312000"/>
    <x v="5"/>
    <x v="294"/>
    <s v="0000"/>
    <s v="000"/>
    <s v="0000"/>
    <s v="USD"/>
    <s v="Water Service Corporation.State of KY Cost Center.Cost Center - Regional.Other Travel.Default Company.Default Reserve1.Default Reserve2"/>
    <s v="2210.312000.91.599900.0000.000.0000"/>
    <n v="0"/>
    <n v="0"/>
    <n v="0"/>
    <n v="0"/>
    <n v="0"/>
    <n v="0"/>
    <n v="58.31"/>
    <n v="0"/>
    <n v="58.31"/>
    <n v="58.31"/>
    <n v="0"/>
    <n v="58.31"/>
  </r>
  <r>
    <s v="2210"/>
    <s v="312005"/>
    <x v="0"/>
    <x v="294"/>
    <s v="0000"/>
    <s v="000"/>
    <s v="0000"/>
    <s v="USD"/>
    <s v="Water Service Corporation.Water Serv Corp Kentucky.Water.Other Travel.Default Company.Default Reserve1.Default Reserve2"/>
    <s v="2210.312005.10.599900.0000.000.0000"/>
    <n v="0"/>
    <n v="0"/>
    <n v="0"/>
    <n v="45"/>
    <n v="0"/>
    <n v="45"/>
    <n v="45"/>
    <n v="0"/>
    <n v="45"/>
    <n v="45"/>
    <n v="0"/>
    <n v="45"/>
  </r>
  <r>
    <s v="2210"/>
    <s v="312010"/>
    <x v="7"/>
    <x v="294"/>
    <s v="0000"/>
    <s v="000"/>
    <s v="0000"/>
    <s v="USD"/>
    <s v="Water Service Corporation.Clinton W.Water - Allocation.Other Travel.Default Company.Default Reserve1.Default Reserve2"/>
    <s v="2210.312010.71.599900.0000.000.0000"/>
    <n v="0"/>
    <n v="0"/>
    <n v="0"/>
    <n v="0.15"/>
    <n v="0"/>
    <n v="0.15"/>
    <n v="13.29"/>
    <n v="7.07"/>
    <n v="6.2199999999999989"/>
    <n v="13.29"/>
    <n v="7.07"/>
    <n v="6.2199999999999989"/>
  </r>
  <r>
    <s v="2210"/>
    <s v="312015"/>
    <x v="0"/>
    <x v="294"/>
    <s v="0000"/>
    <s v="000"/>
    <s v="0000"/>
    <s v="USD"/>
    <s v="Water Service Corporation.Middlesboro W.Water.Other Travel.Default Company.Default Reserve1.Default Reserve2"/>
    <s v="2210.312015.10.599900.0000.000.0000"/>
    <n v="0"/>
    <n v="0"/>
    <n v="0"/>
    <n v="254.28"/>
    <n v="0"/>
    <n v="254.28"/>
    <n v="605.39"/>
    <n v="0"/>
    <n v="605.39"/>
    <n v="605.39"/>
    <n v="0"/>
    <n v="605.39"/>
  </r>
  <r>
    <s v="2210"/>
    <s v="312015"/>
    <x v="7"/>
    <x v="294"/>
    <s v="0000"/>
    <s v="000"/>
    <s v="0000"/>
    <s v="USD"/>
    <s v="Water Service Corporation.Middlesboro W.Water - Allocation.Other Travel.Default Company.Default Reserve1.Default Reserve2"/>
    <s v="2210.312015.71.599900.0000.000.0000"/>
    <n v="0"/>
    <n v="0"/>
    <n v="0"/>
    <n v="1.45"/>
    <n v="0"/>
    <n v="1.45"/>
    <n v="127.09"/>
    <n v="67.52"/>
    <n v="59.570000000000007"/>
    <n v="127.09"/>
    <n v="67.52"/>
    <n v="59.570000000000007"/>
  </r>
  <r>
    <s v="2210"/>
    <s v="312000"/>
    <x v="4"/>
    <x v="295"/>
    <s v="0000"/>
    <s v="000"/>
    <s v="0000"/>
    <s v="USD"/>
    <s v="Water Service Corporation.State of KY Cost Center.Cost Center - Regional - .Vehicle Leasing.Default Company.Default Reserve1.Default Reserve2"/>
    <s v="2210.312000.75.601000.0000.000.0000"/>
    <n v="0"/>
    <n v="0"/>
    <n v="0"/>
    <n v="0"/>
    <n v="0"/>
    <n v="0"/>
    <n v="0"/>
    <n v="0"/>
    <n v="0"/>
    <n v="0"/>
    <n v="0"/>
    <n v="0"/>
  </r>
  <r>
    <s v="2210"/>
    <s v="312000"/>
    <x v="5"/>
    <x v="295"/>
    <s v="0000"/>
    <s v="000"/>
    <s v="0000"/>
    <s v="USD"/>
    <s v="Water Service Corporation.State of KY Cost Center.Cost Center - Regional.Vehicle Leasing.Default Company.Default Reserve1.Default Reserve2"/>
    <s v="2210.312000.91.601000.0000.000.0000"/>
    <n v="0"/>
    <n v="0"/>
    <n v="0"/>
    <n v="0"/>
    <n v="0"/>
    <n v="0"/>
    <n v="0"/>
    <n v="0"/>
    <n v="0"/>
    <n v="0"/>
    <n v="0"/>
    <n v="0"/>
  </r>
  <r>
    <s v="2210"/>
    <s v="312010"/>
    <x v="7"/>
    <x v="295"/>
    <s v="0000"/>
    <s v="000"/>
    <s v="0000"/>
    <s v="USD"/>
    <s v="Water Service Corporation.Clinton W.Water - Allocation.Vehicle Leasing.Default Company.Default Reserve1.Default Reserve2"/>
    <s v="2210.312010.71.601000.0000.000.0000"/>
    <n v="0"/>
    <n v="0"/>
    <n v="0"/>
    <n v="0"/>
    <n v="0"/>
    <n v="0"/>
    <n v="0"/>
    <n v="0"/>
    <n v="0"/>
    <n v="0"/>
    <n v="0"/>
    <n v="0"/>
  </r>
  <r>
    <s v="2210"/>
    <s v="312015"/>
    <x v="7"/>
    <x v="295"/>
    <s v="0000"/>
    <s v="000"/>
    <s v="0000"/>
    <s v="USD"/>
    <s v="Water Service Corporation.Middlesboro W.Water - Allocation.Vehicle Leasing.Default Company.Default Reserve1.Default Reserve2"/>
    <s v="2210.312015.71.601000.0000.000.0000"/>
    <n v="0"/>
    <n v="0"/>
    <n v="0"/>
    <n v="0"/>
    <n v="0"/>
    <n v="0"/>
    <n v="0"/>
    <n v="0"/>
    <n v="0"/>
    <n v="0"/>
    <n v="0"/>
    <n v="0"/>
  </r>
  <r>
    <s v="2210"/>
    <s v="312000"/>
    <x v="4"/>
    <x v="296"/>
    <s v="0000"/>
    <s v="000"/>
    <s v="0000"/>
    <s v="USD"/>
    <s v="Water Service Corporation.State of KY Cost Center.Cost Center - Regional - .Vehicle Fuel.Default Company.Default Reserve1.Default Reserve2"/>
    <s v="2210.312000.75.602000.0000.000.0000"/>
    <n v="0"/>
    <n v="0"/>
    <n v="0"/>
    <n v="0"/>
    <n v="5546.68"/>
    <n v="-5546.68"/>
    <n v="6982.48"/>
    <n v="28495.360000000001"/>
    <n v="-21512.880000000001"/>
    <n v="6982.48"/>
    <n v="28495.360000000001"/>
    <n v="-21512.880000000001"/>
  </r>
  <r>
    <s v="2210"/>
    <s v="312000"/>
    <x v="5"/>
    <x v="296"/>
    <s v="0000"/>
    <s v="000"/>
    <s v="0000"/>
    <s v="USD"/>
    <s v="Water Service Corporation.State of KY Cost Center.Cost Center - Regional.Vehicle Fuel.Default Company.Default Reserve1.Default Reserve2"/>
    <s v="2210.312000.91.602000.0000.000.0000"/>
    <n v="0"/>
    <n v="0"/>
    <n v="0"/>
    <n v="5546.68"/>
    <n v="0"/>
    <n v="5546.68"/>
    <n v="23094.83"/>
    <n v="1581.95"/>
    <n v="21512.880000000001"/>
    <n v="23094.83"/>
    <n v="1581.95"/>
    <n v="21512.880000000001"/>
  </r>
  <r>
    <s v="2210"/>
    <s v="312010"/>
    <x v="0"/>
    <x v="296"/>
    <s v="0000"/>
    <s v="000"/>
    <s v="0000"/>
    <s v="USD"/>
    <s v="Water Service Corporation.Clinton W.Water.Vehicle Fuel.Default Company.Default Reserve1.Default Reserve2"/>
    <s v="2210.312010.10.602000.0000.000.0000"/>
    <n v="0"/>
    <n v="0"/>
    <n v="0"/>
    <n v="0"/>
    <n v="0"/>
    <n v="0"/>
    <n v="0"/>
    <n v="0"/>
    <n v="0"/>
    <n v="0"/>
    <n v="0"/>
    <n v="0"/>
  </r>
  <r>
    <s v="2210"/>
    <s v="312010"/>
    <x v="7"/>
    <x v="296"/>
    <s v="0000"/>
    <s v="000"/>
    <s v="0000"/>
    <s v="USD"/>
    <s v="Water Service Corporation.Clinton W.Water - Allocation.Vehicle Fuel.Default Company.Default Reserve1.Default Reserve2"/>
    <s v="2210.312010.71.602000.0000.000.0000"/>
    <n v="0"/>
    <n v="0"/>
    <n v="0"/>
    <n v="541.53"/>
    <n v="39.26"/>
    <n v="502.27"/>
    <n v="2734.72"/>
    <n v="705.41"/>
    <n v="2029.31"/>
    <n v="2734.72"/>
    <n v="705.41"/>
    <n v="2029.31"/>
  </r>
  <r>
    <s v="2210"/>
    <s v="312015"/>
    <x v="7"/>
    <x v="296"/>
    <s v="0000"/>
    <s v="000"/>
    <s v="0000"/>
    <s v="USD"/>
    <s v="Water Service Corporation.Middlesboro W.Water - Allocation.Vehicle Fuel.Default Company.Default Reserve1.Default Reserve2"/>
    <s v="2210.312015.71.602000.0000.000.0000"/>
    <n v="0"/>
    <n v="0"/>
    <n v="0"/>
    <n v="5124.6099999999997"/>
    <n v="373.17"/>
    <n v="4751.4399999999996"/>
    <n v="26070.52"/>
    <n v="6724.35"/>
    <n v="19346.169999999998"/>
    <n v="26070.52"/>
    <n v="6724.35"/>
    <n v="19346.169999999998"/>
  </r>
  <r>
    <s v="2210"/>
    <s v="312000"/>
    <x v="4"/>
    <x v="297"/>
    <s v="0000"/>
    <s v="000"/>
    <s v="0000"/>
    <s v="USD"/>
    <s v="Water Service Corporation.State of KY Cost Center.Cost Center - Regional - .Vehicle Repairs and Maint.Default Company.Default Reserve1.Default Reserve2"/>
    <s v="2210.312000.75.603000.0000.000.0000"/>
    <n v="0"/>
    <n v="0"/>
    <n v="0"/>
    <n v="0"/>
    <n v="262.05"/>
    <n v="-262.05"/>
    <n v="5167.82"/>
    <n v="17356.419999999998"/>
    <n v="-12188.599999999999"/>
    <n v="5167.82"/>
    <n v="17356.419999999998"/>
    <n v="-12188.599999999999"/>
  </r>
  <r>
    <s v="2210"/>
    <s v="312000"/>
    <x v="5"/>
    <x v="297"/>
    <s v="0000"/>
    <s v="000"/>
    <s v="0000"/>
    <s v="USD"/>
    <s v="Water Service Corporation.State of KY Cost Center.Cost Center - Regional.Vehicle Repairs and Maint.Default Company.Default Reserve1.Default Reserve2"/>
    <s v="2210.312000.91.603000.0000.000.0000"/>
    <n v="0"/>
    <n v="0"/>
    <n v="0"/>
    <n v="308.69"/>
    <n v="46.64"/>
    <n v="262.05"/>
    <n v="14254.52"/>
    <n v="2065.92"/>
    <n v="12188.6"/>
    <n v="14254.52"/>
    <n v="2065.92"/>
    <n v="12188.6"/>
  </r>
  <r>
    <s v="2210"/>
    <s v="312010"/>
    <x v="0"/>
    <x v="297"/>
    <s v="0000"/>
    <s v="000"/>
    <s v="0000"/>
    <s v="USD"/>
    <s v="Water Service Corporation.Clinton W.Water.Vehicle Repairs and Maint.Default Company.Default Reserve1.Default Reserve2"/>
    <s v="2210.312010.10.603000.0000.000.0000"/>
    <n v="0"/>
    <n v="0"/>
    <n v="0"/>
    <n v="0"/>
    <n v="0"/>
    <n v="0"/>
    <n v="0"/>
    <n v="0"/>
    <n v="0"/>
    <n v="0"/>
    <n v="0"/>
    <n v="0"/>
  </r>
  <r>
    <s v="2210"/>
    <s v="312010"/>
    <x v="7"/>
    <x v="297"/>
    <s v="0000"/>
    <s v="000"/>
    <s v="0000"/>
    <s v="USD"/>
    <s v="Water Service Corporation.Clinton W.Water - Allocation.Vehicle Repairs and Maint.Default Company.Default Reserve1.Default Reserve2"/>
    <s v="2210.312010.71.603000.0000.000.0000"/>
    <n v="0"/>
    <n v="0"/>
    <n v="0"/>
    <n v="37.630000000000003"/>
    <n v="0"/>
    <n v="37.630000000000003"/>
    <n v="1688.95"/>
    <n v="499.85"/>
    <n v="1189.0999999999999"/>
    <n v="1688.95"/>
    <n v="499.85"/>
    <n v="1189.0999999999999"/>
  </r>
  <r>
    <s v="2210"/>
    <s v="312015"/>
    <x v="0"/>
    <x v="297"/>
    <s v="0000"/>
    <s v="000"/>
    <s v="0000"/>
    <s v="USD"/>
    <s v="Water Service Corporation.Middlesboro W.Water.Vehicle Repairs and Maint.Default Company.Default Reserve1.Default Reserve2"/>
    <s v="2210.312015.10.603000.0000.000.0000"/>
    <n v="0"/>
    <n v="0"/>
    <n v="0"/>
    <n v="105.46"/>
    <n v="0"/>
    <n v="105.46"/>
    <n v="1110.4000000000001"/>
    <n v="19.079999999999998"/>
    <n v="1091.3200000000002"/>
    <n v="1110.4000000000001"/>
    <n v="19.079999999999998"/>
    <n v="1091.3200000000002"/>
  </r>
  <r>
    <s v="2210"/>
    <s v="312015"/>
    <x v="7"/>
    <x v="297"/>
    <s v="0000"/>
    <s v="000"/>
    <s v="0000"/>
    <s v="USD"/>
    <s v="Water Service Corporation.Middlesboro W.Water - Allocation.Vehicle Repairs and Maint.Default Company.Default Reserve1.Default Reserve2"/>
    <s v="2210.312015.71.603000.0000.000.0000"/>
    <n v="0"/>
    <n v="0"/>
    <n v="0"/>
    <n v="355.81"/>
    <n v="0"/>
    <n v="355.81"/>
    <n v="16104.08"/>
    <n v="4756.42"/>
    <n v="11347.66"/>
    <n v="16104.08"/>
    <n v="4756.42"/>
    <n v="11347.66"/>
  </r>
  <r>
    <s v="2210"/>
    <s v="312020"/>
    <x v="8"/>
    <x v="297"/>
    <s v="0000"/>
    <s v="000"/>
    <s v="0000"/>
    <s v="USD"/>
    <s v="Water Service Corporation.Clinton S.Wastewater.Vehicle Repairs and Maint.Default Company.Default Reserve1.Default Reserve2"/>
    <s v="2210.312020.15.603000.0000.000.0000"/>
    <n v="0"/>
    <n v="0"/>
    <n v="0"/>
    <n v="0"/>
    <n v="0"/>
    <n v="0"/>
    <n v="0"/>
    <n v="0"/>
    <n v="0"/>
    <n v="0"/>
    <n v="0"/>
    <n v="0"/>
  </r>
  <r>
    <s v="2210"/>
    <s v="312000"/>
    <x v="4"/>
    <x v="298"/>
    <s v="0000"/>
    <s v="000"/>
    <s v="0000"/>
    <s v="USD"/>
    <s v="Water Service Corporation.State of KY Cost Center.Cost Center - Regional - .Vehicle Registration/Lice.Default Company.Default Reserve1.Default Reserve2"/>
    <s v="2210.312000.75.604000.0000.000.0000"/>
    <n v="0"/>
    <n v="0"/>
    <n v="0"/>
    <n v="0"/>
    <n v="0"/>
    <n v="0"/>
    <n v="0"/>
    <n v="0"/>
    <n v="0"/>
    <n v="0"/>
    <n v="0"/>
    <n v="0"/>
  </r>
  <r>
    <s v="2210"/>
    <s v="312000"/>
    <x v="5"/>
    <x v="298"/>
    <s v="0000"/>
    <s v="000"/>
    <s v="0000"/>
    <s v="USD"/>
    <s v="Water Service Corporation.State of KY Cost Center.Cost Center - Regional.Vehicle Registration/Lice.Default Company.Default Reserve1.Default Reserve2"/>
    <s v="2210.312000.91.604000.0000.000.0000"/>
    <n v="0"/>
    <n v="0"/>
    <n v="0"/>
    <n v="0"/>
    <n v="0"/>
    <n v="0"/>
    <n v="1214.8699999999999"/>
    <n v="1214.8699999999999"/>
    <n v="0"/>
    <n v="1214.8699999999999"/>
    <n v="1214.8699999999999"/>
    <n v="0"/>
  </r>
  <r>
    <s v="2210"/>
    <s v="312010"/>
    <x v="0"/>
    <x v="298"/>
    <s v="0000"/>
    <s v="000"/>
    <s v="0000"/>
    <s v="USD"/>
    <s v="Water Service Corporation.Clinton W.Water.Vehicle Registration/Lice.Default Company.Default Reserve1.Default Reserve2"/>
    <s v="2210.312010.10.604000.0000.000.0000"/>
    <n v="0"/>
    <n v="0"/>
    <n v="0"/>
    <n v="270.83999999999997"/>
    <n v="0"/>
    <n v="270.83999999999997"/>
    <n v="576.16999999999996"/>
    <n v="237.61"/>
    <n v="338.55999999999995"/>
    <n v="576.16999999999996"/>
    <n v="237.61"/>
    <n v="338.55999999999995"/>
  </r>
  <r>
    <s v="2210"/>
    <s v="312010"/>
    <x v="7"/>
    <x v="298"/>
    <s v="0000"/>
    <s v="000"/>
    <s v="0000"/>
    <s v="USD"/>
    <s v="Water Service Corporation.Clinton W.Water - Allocation.Vehicle Registration/Lice.Default Company.Default Reserve1.Default Reserve2"/>
    <s v="2210.312010.71.604000.0000.000.0000"/>
    <n v="0"/>
    <n v="0"/>
    <n v="0"/>
    <n v="0"/>
    <n v="0"/>
    <n v="0"/>
    <n v="0"/>
    <n v="0"/>
    <n v="0"/>
    <n v="0"/>
    <n v="0"/>
    <n v="0"/>
  </r>
  <r>
    <s v="2210"/>
    <s v="312015"/>
    <x v="0"/>
    <x v="298"/>
    <s v="0000"/>
    <s v="000"/>
    <s v="0000"/>
    <s v="USD"/>
    <s v="Water Service Corporation.Middlesboro W.Water.Vehicle Registration/Lice.Default Company.Default Reserve1.Default Reserve2"/>
    <s v="2210.312015.10.604000.0000.000.0000"/>
    <n v="0"/>
    <n v="0"/>
    <n v="0"/>
    <n v="1693.53"/>
    <n v="0"/>
    <n v="1693.53"/>
    <n v="3065.09"/>
    <n v="0"/>
    <n v="3065.09"/>
    <n v="3065.09"/>
    <n v="0"/>
    <n v="3065.09"/>
  </r>
  <r>
    <s v="2210"/>
    <s v="312015"/>
    <x v="7"/>
    <x v="298"/>
    <s v="0000"/>
    <s v="000"/>
    <s v="0000"/>
    <s v="USD"/>
    <s v="Water Service Corporation.Middlesboro W.Water - Allocation.Vehicle Registration/Lice.Default Company.Default Reserve1.Default Reserve2"/>
    <s v="2210.312015.71.604000.0000.000.0000"/>
    <n v="0"/>
    <n v="0"/>
    <n v="0"/>
    <n v="0"/>
    <n v="0"/>
    <n v="0"/>
    <n v="0"/>
    <n v="0"/>
    <n v="0"/>
    <n v="0"/>
    <n v="0"/>
    <n v="0"/>
  </r>
  <r>
    <s v="2210"/>
    <s v="312000"/>
    <x v="4"/>
    <x v="299"/>
    <s v="0000"/>
    <s v="000"/>
    <s v="0000"/>
    <s v="USD"/>
    <s v="Water Service Corporation.State of KY Cost Center.Cost Center - Regional - .Vehicle - Other Costs.Default Company.Default Reserve1.Default Reserve2"/>
    <s v="2210.312000.75.609000.0000.000.0000"/>
    <n v="0"/>
    <n v="0"/>
    <n v="0"/>
    <n v="0"/>
    <n v="1601.25"/>
    <n v="-1601.25"/>
    <n v="967.5"/>
    <n v="6486.27"/>
    <n v="-5518.77"/>
    <n v="967.5"/>
    <n v="6486.27"/>
    <n v="-5518.77"/>
  </r>
  <r>
    <s v="2210"/>
    <s v="312000"/>
    <x v="5"/>
    <x v="299"/>
    <s v="0000"/>
    <s v="000"/>
    <s v="0000"/>
    <s v="USD"/>
    <s v="Water Service Corporation.State of KY Cost Center.Cost Center - Regional.Vehicle - Other Costs.Default Company.Default Reserve1.Default Reserve2"/>
    <s v="2210.312000.91.609000.0000.000.0000"/>
    <n v="0"/>
    <n v="0"/>
    <n v="0"/>
    <n v="1601.25"/>
    <n v="0"/>
    <n v="1601.25"/>
    <n v="5518.77"/>
    <n v="0"/>
    <n v="5518.77"/>
    <n v="5518.77"/>
    <n v="0"/>
    <n v="5518.77"/>
  </r>
  <r>
    <s v="2210"/>
    <s v="312010"/>
    <x v="7"/>
    <x v="299"/>
    <s v="0000"/>
    <s v="000"/>
    <s v="0000"/>
    <s v="USD"/>
    <s v="Water Service Corporation.Clinton W.Water - Allocation.Vehicle - Other Costs.Default Company.Default Reserve1.Default Reserve2"/>
    <s v="2210.312010.71.609000.0000.000.0000"/>
    <n v="0"/>
    <n v="0"/>
    <n v="0"/>
    <n v="156.01"/>
    <n v="0"/>
    <n v="156.01"/>
    <n v="628.32000000000005"/>
    <n v="94.04"/>
    <n v="534.28000000000009"/>
    <n v="628.32000000000005"/>
    <n v="94.04"/>
    <n v="534.28000000000009"/>
  </r>
  <r>
    <s v="2210"/>
    <s v="312015"/>
    <x v="0"/>
    <x v="299"/>
    <s v="0000"/>
    <s v="000"/>
    <s v="0000"/>
    <s v="USD"/>
    <s v="Water Service Corporation.Middlesboro W.Water.Vehicle - Other Costs.Default Company.Default Reserve1.Default Reserve2"/>
    <s v="2210.312015.10.609000.0000.000.0000"/>
    <n v="0"/>
    <n v="0"/>
    <n v="0"/>
    <n v="79.42"/>
    <n v="0"/>
    <n v="79.42"/>
    <n v="117.55"/>
    <n v="0"/>
    <n v="117.55"/>
    <n v="117.55"/>
    <n v="0"/>
    <n v="117.55"/>
  </r>
  <r>
    <s v="2210"/>
    <s v="312015"/>
    <x v="7"/>
    <x v="299"/>
    <s v="0000"/>
    <s v="000"/>
    <s v="0000"/>
    <s v="USD"/>
    <s v="Water Service Corporation.Middlesboro W.Water - Allocation.Vehicle - Other Costs.Default Company.Default Reserve1.Default Reserve2"/>
    <s v="2210.312015.71.609000.0000.000.0000"/>
    <n v="0"/>
    <n v="0"/>
    <n v="0"/>
    <n v="1476.52"/>
    <n v="0"/>
    <n v="1476.52"/>
    <n v="5978.43"/>
    <n v="891.29"/>
    <n v="5087.1400000000003"/>
    <n v="5978.43"/>
    <n v="891.29"/>
    <n v="5087.1400000000003"/>
  </r>
  <r>
    <s v="2210"/>
    <s v="312000"/>
    <x v="4"/>
    <x v="300"/>
    <s v="0000"/>
    <s v="000"/>
    <s v="0000"/>
    <s v="USD"/>
    <s v="Water Service Corporation.State of KY Cost Center.Cost Center - Regional - .Rate Case Amortization.Default Company.Default Reserve1.Default Reserve2"/>
    <s v="2210.312000.75.611100.0000.000.0000"/>
    <n v="0"/>
    <n v="0"/>
    <n v="0"/>
    <n v="0"/>
    <n v="0"/>
    <n v="0"/>
    <n v="0"/>
    <n v="0"/>
    <n v="0"/>
    <n v="0"/>
    <n v="0"/>
    <n v="0"/>
  </r>
  <r>
    <s v="2210"/>
    <s v="312000"/>
    <x v="5"/>
    <x v="300"/>
    <s v="0000"/>
    <s v="000"/>
    <s v="0000"/>
    <s v="USD"/>
    <s v="Water Service Corporation.State of KY Cost Center.Cost Center - Regional.Rate Case Amortization.Default Company.Default Reserve1.Default Reserve2"/>
    <s v="2210.312000.91.611100.0000.000.0000"/>
    <n v="0"/>
    <n v="0"/>
    <n v="0"/>
    <n v="0"/>
    <n v="0"/>
    <n v="0"/>
    <n v="0"/>
    <n v="0"/>
    <n v="0"/>
    <n v="0"/>
    <n v="0"/>
    <n v="0"/>
  </r>
  <r>
    <s v="2210"/>
    <s v="312005"/>
    <x v="0"/>
    <x v="300"/>
    <s v="0000"/>
    <s v="000"/>
    <s v="0000"/>
    <s v="USD"/>
    <s v="Water Service Corporation.Water Serv Corp Kentucky.Water.Rate Case Amortization.Default Company.Default Reserve1.Default Reserve2"/>
    <s v="2210.312005.10.611100.0000.000.0000"/>
    <n v="0"/>
    <n v="0"/>
    <n v="0"/>
    <n v="12829.41"/>
    <n v="0"/>
    <n v="12829.41"/>
    <n v="153962.25"/>
    <n v="98368.14"/>
    <n v="55594.11"/>
    <n v="153962.25"/>
    <n v="98368.14"/>
    <n v="55594.11"/>
  </r>
  <r>
    <s v="2210"/>
    <s v="312010"/>
    <x v="7"/>
    <x v="300"/>
    <s v="0000"/>
    <s v="000"/>
    <s v="0000"/>
    <s v="USD"/>
    <s v="Water Service Corporation.Clinton W.Water - Allocation.Rate Case Amortization.Default Company.Default Reserve1.Default Reserve2"/>
    <s v="2210.312010.71.611100.0000.000.0000"/>
    <n v="0"/>
    <n v="0"/>
    <n v="0"/>
    <n v="0"/>
    <n v="0"/>
    <n v="0"/>
    <n v="0"/>
    <n v="0"/>
    <n v="0"/>
    <n v="0"/>
    <n v="0"/>
    <n v="0"/>
  </r>
  <r>
    <s v="2210"/>
    <s v="312015"/>
    <x v="0"/>
    <x v="300"/>
    <s v="0000"/>
    <s v="000"/>
    <s v="0000"/>
    <s v="USD"/>
    <s v="Water Service Corporation.Middlesboro W.Water.Rate Case Amortization.Default Company.Default Reserve1.Default Reserve2"/>
    <s v="2210.312015.10.611100.0000.000.0000"/>
    <n v="0"/>
    <n v="0"/>
    <n v="0"/>
    <n v="0"/>
    <n v="0"/>
    <n v="0"/>
    <n v="0"/>
    <n v="0"/>
    <n v="0"/>
    <n v="0"/>
    <n v="0"/>
    <n v="0"/>
  </r>
  <r>
    <s v="2210"/>
    <s v="312015"/>
    <x v="7"/>
    <x v="300"/>
    <s v="0000"/>
    <s v="000"/>
    <s v="0000"/>
    <s v="USD"/>
    <s v="Water Service Corporation.Middlesboro W.Water - Allocation.Rate Case Amortization.Default Company.Default Reserve1.Default Reserve2"/>
    <s v="2210.312015.71.611100.0000.000.0000"/>
    <n v="0"/>
    <n v="0"/>
    <n v="0"/>
    <n v="0"/>
    <n v="0"/>
    <n v="0"/>
    <n v="0"/>
    <n v="0"/>
    <n v="0"/>
    <n v="0"/>
    <n v="0"/>
    <n v="0"/>
  </r>
  <r>
    <s v="2210"/>
    <s v="312000"/>
    <x v="4"/>
    <x v="301"/>
    <s v="0000"/>
    <s v="000"/>
    <s v="0000"/>
    <s v="USD"/>
    <s v="Water Service Corporation.State of KY Cost Center.Cost Center - Regional - .Regulatory Fees.Default Company.Default Reserve1.Default Reserve2"/>
    <s v="2210.312000.75.612100.0000.000.0000"/>
    <n v="0"/>
    <n v="0"/>
    <n v="0"/>
    <n v="0"/>
    <n v="0"/>
    <n v="0"/>
    <n v="0"/>
    <n v="0"/>
    <n v="0"/>
    <n v="0"/>
    <n v="0"/>
    <n v="0"/>
  </r>
  <r>
    <s v="2210"/>
    <s v="312000"/>
    <x v="5"/>
    <x v="301"/>
    <s v="0000"/>
    <s v="000"/>
    <s v="0000"/>
    <s v="USD"/>
    <s v="Water Service Corporation.State of KY Cost Center.Cost Center - Regional.Regulatory Fees.Default Company.Default Reserve1.Default Reserve2"/>
    <s v="2210.312000.91.612100.0000.000.0000"/>
    <n v="0"/>
    <n v="0"/>
    <n v="0"/>
    <n v="0"/>
    <n v="0"/>
    <n v="0"/>
    <n v="0"/>
    <n v="0"/>
    <n v="0"/>
    <n v="0"/>
    <n v="0"/>
    <n v="0"/>
  </r>
  <r>
    <s v="2210"/>
    <s v="312005"/>
    <x v="0"/>
    <x v="301"/>
    <s v="0000"/>
    <s v="000"/>
    <s v="0000"/>
    <s v="USD"/>
    <s v="Water Service Corporation.Water Serv Corp Kentucky.Water.Regulatory Fees.Default Company.Default Reserve1.Default Reserve2"/>
    <s v="2210.312005.10.612100.0000.000.0000"/>
    <n v="0"/>
    <n v="0"/>
    <n v="0"/>
    <n v="0"/>
    <n v="0"/>
    <n v="0"/>
    <n v="0"/>
    <n v="0"/>
    <n v="0"/>
    <n v="0"/>
    <n v="0"/>
    <n v="0"/>
  </r>
  <r>
    <s v="2210"/>
    <s v="312010"/>
    <x v="7"/>
    <x v="301"/>
    <s v="0000"/>
    <s v="000"/>
    <s v="0000"/>
    <s v="USD"/>
    <s v="Water Service Corporation.Clinton W.Water - Allocation.Regulatory Fees.Default Company.Default Reserve1.Default Reserve2"/>
    <s v="2210.312010.71.612100.0000.000.0000"/>
    <n v="0"/>
    <n v="0"/>
    <n v="0"/>
    <n v="0"/>
    <n v="0"/>
    <n v="0"/>
    <n v="0"/>
    <n v="0"/>
    <n v="0"/>
    <n v="0"/>
    <n v="0"/>
    <n v="0"/>
  </r>
  <r>
    <s v="2210"/>
    <s v="312015"/>
    <x v="7"/>
    <x v="301"/>
    <s v="0000"/>
    <s v="000"/>
    <s v="0000"/>
    <s v="USD"/>
    <s v="Water Service Corporation.Middlesboro W.Water - Allocation.Regulatory Fees.Default Company.Default Reserve1.Default Reserve2"/>
    <s v="2210.312015.71.612100.0000.000.0000"/>
    <n v="0"/>
    <n v="0"/>
    <n v="0"/>
    <n v="0"/>
    <n v="0"/>
    <n v="0"/>
    <n v="0"/>
    <n v="0"/>
    <n v="0"/>
    <n v="0"/>
    <n v="0"/>
    <n v="0"/>
  </r>
  <r>
    <s v="2210"/>
    <s v="312010"/>
    <x v="0"/>
    <x v="302"/>
    <s v="0000"/>
    <s v="000"/>
    <s v="0000"/>
    <s v="USD"/>
    <s v="Water Service Corporation.Clinton W.Water.Advertising.Default Company.Default Reserve1.Default Reserve2"/>
    <s v="2210.312010.10.621100.0000.000.0000"/>
    <n v="0"/>
    <n v="0"/>
    <n v="0"/>
    <n v="10"/>
    <n v="0"/>
    <n v="10"/>
    <n v="20"/>
    <n v="0"/>
    <n v="20"/>
    <n v="20"/>
    <n v="0"/>
    <n v="20"/>
  </r>
  <r>
    <s v="2210"/>
    <s v="312010"/>
    <x v="7"/>
    <x v="302"/>
    <s v="0000"/>
    <s v="000"/>
    <s v="0000"/>
    <s v="USD"/>
    <s v="Water Service Corporation.Clinton W.Water - Allocation.Advertising.Default Company.Default Reserve1.Default Reserve2"/>
    <s v="2210.312010.71.621100.0000.000.0000"/>
    <n v="0"/>
    <n v="0"/>
    <n v="0"/>
    <n v="0"/>
    <n v="0"/>
    <n v="0"/>
    <n v="0.12"/>
    <n v="0.12"/>
    <n v="0"/>
    <n v="0.12"/>
    <n v="0.12"/>
    <n v="0"/>
  </r>
  <r>
    <s v="2210"/>
    <s v="312015"/>
    <x v="0"/>
    <x v="302"/>
    <s v="0000"/>
    <s v="000"/>
    <s v="0000"/>
    <s v="USD"/>
    <s v="Water Service Corporation.Middlesboro W.Water.Advertising.Default Company.Default Reserve1.Default Reserve2"/>
    <s v="2210.312015.10.621100.0000.000.0000"/>
    <n v="0"/>
    <n v="0"/>
    <n v="0"/>
    <n v="0"/>
    <n v="0"/>
    <n v="0"/>
    <n v="0"/>
    <n v="0"/>
    <n v="0"/>
    <n v="0"/>
    <n v="0"/>
    <n v="0"/>
  </r>
  <r>
    <s v="2210"/>
    <s v="312015"/>
    <x v="7"/>
    <x v="302"/>
    <s v="0000"/>
    <s v="000"/>
    <s v="0000"/>
    <s v="USD"/>
    <s v="Water Service Corporation.Middlesboro W.Water - Allocation.Advertising.Default Company.Default Reserve1.Default Reserve2"/>
    <s v="2210.312015.71.621100.0000.000.0000"/>
    <n v="0"/>
    <n v="0"/>
    <n v="0"/>
    <n v="0"/>
    <n v="0"/>
    <n v="0"/>
    <n v="1.18"/>
    <n v="1.18"/>
    <n v="0"/>
    <n v="1.18"/>
    <n v="1.18"/>
    <n v="0"/>
  </r>
  <r>
    <s v="2210"/>
    <s v="312005"/>
    <x v="0"/>
    <x v="303"/>
    <s v="0000"/>
    <s v="000"/>
    <s v="0000"/>
    <s v="USD"/>
    <s v="Water Service Corporation.Water Serv Corp Kentucky.Water.Bank Service Charges.Default Company.Default Reserve1.Default Reserve2"/>
    <s v="2210.312005.10.622100.0000.000.0000"/>
    <n v="0"/>
    <n v="0"/>
    <n v="0"/>
    <n v="0"/>
    <n v="0"/>
    <n v="0"/>
    <n v="0"/>
    <n v="0"/>
    <n v="0"/>
    <n v="0"/>
    <n v="0"/>
    <n v="0"/>
  </r>
  <r>
    <s v="2210"/>
    <s v="312010"/>
    <x v="0"/>
    <x v="303"/>
    <s v="0000"/>
    <s v="000"/>
    <s v="0000"/>
    <s v="USD"/>
    <s v="Water Service Corporation.Clinton W.Water.Bank Service Charges.Default Company.Default Reserve1.Default Reserve2"/>
    <s v="2210.312010.10.622100.0000.000.0000"/>
    <n v="0"/>
    <n v="0"/>
    <n v="0"/>
    <n v="0"/>
    <n v="0"/>
    <n v="0"/>
    <n v="69.75"/>
    <n v="0"/>
    <n v="69.75"/>
    <n v="69.75"/>
    <n v="0"/>
    <n v="69.75"/>
  </r>
  <r>
    <s v="2210"/>
    <s v="312010"/>
    <x v="7"/>
    <x v="303"/>
    <s v="0000"/>
    <s v="000"/>
    <s v="0000"/>
    <s v="USD"/>
    <s v="Water Service Corporation.Clinton W.Water - Allocation.Bank Service Charges.Default Company.Default Reserve1.Default Reserve2"/>
    <s v="2210.312010.71.622100.0000.000.0000"/>
    <n v="0"/>
    <n v="0"/>
    <n v="0"/>
    <n v="0"/>
    <n v="0"/>
    <n v="0"/>
    <n v="94.36"/>
    <n v="94.36"/>
    <n v="0"/>
    <n v="94.36"/>
    <n v="94.36"/>
    <n v="0"/>
  </r>
  <r>
    <s v="2210"/>
    <s v="312015"/>
    <x v="7"/>
    <x v="303"/>
    <s v="0000"/>
    <s v="000"/>
    <s v="0000"/>
    <s v="USD"/>
    <s v="Water Service Corporation.Middlesboro W.Water - Allocation.Bank Service Charges.Default Company.Default Reserve1.Default Reserve2"/>
    <s v="2210.312015.71.622100.0000.000.0000"/>
    <n v="0"/>
    <n v="0"/>
    <n v="0"/>
    <n v="0"/>
    <n v="0"/>
    <n v="0"/>
    <n v="901.54"/>
    <n v="901.54"/>
    <n v="0"/>
    <n v="901.54"/>
    <n v="901.54"/>
    <n v="0"/>
  </r>
  <r>
    <s v="2210"/>
    <s v="312005"/>
    <x v="0"/>
    <x v="304"/>
    <s v="0000"/>
    <s v="000"/>
    <s v="0000"/>
    <s v="USD"/>
    <s v="Water Service Corporation.Water Serv Corp Kentucky.Water.Donations for Registered .Default Company.Default Reserve1.Default Reserve2"/>
    <s v="2210.312005.10.623100.0000.000.0000"/>
    <n v="0"/>
    <n v="0"/>
    <n v="0"/>
    <n v="0"/>
    <n v="0"/>
    <n v="0"/>
    <n v="0"/>
    <n v="0"/>
    <n v="0"/>
    <n v="0"/>
    <n v="0"/>
    <n v="0"/>
  </r>
  <r>
    <s v="2210"/>
    <s v="312010"/>
    <x v="7"/>
    <x v="304"/>
    <s v="0000"/>
    <s v="000"/>
    <s v="0000"/>
    <s v="USD"/>
    <s v="Water Service Corporation.Clinton W.Water - Allocation.Donations for Registered .Default Company.Default Reserve1.Default Reserve2"/>
    <s v="2210.312010.71.623100.0000.000.0000"/>
    <n v="0"/>
    <n v="0"/>
    <n v="0"/>
    <n v="0"/>
    <n v="0"/>
    <n v="0"/>
    <n v="0"/>
    <n v="0"/>
    <n v="0"/>
    <n v="0"/>
    <n v="0"/>
    <n v="0"/>
  </r>
  <r>
    <s v="2210"/>
    <s v="312015"/>
    <x v="7"/>
    <x v="304"/>
    <s v="0000"/>
    <s v="000"/>
    <s v="0000"/>
    <s v="USD"/>
    <s v="Water Service Corporation.Middlesboro W.Water - Allocation.Donations for Registered .Default Company.Default Reserve1.Default Reserve2"/>
    <s v="2210.312015.71.623100.0000.000.0000"/>
    <n v="0"/>
    <n v="0"/>
    <n v="0"/>
    <n v="0"/>
    <n v="0"/>
    <n v="0"/>
    <n v="0"/>
    <n v="0"/>
    <n v="0"/>
    <n v="0"/>
    <n v="0"/>
    <n v="0"/>
  </r>
  <r>
    <s v="2210"/>
    <s v="312000"/>
    <x v="4"/>
    <x v="305"/>
    <s v="0000"/>
    <s v="000"/>
    <s v="0000"/>
    <s v="USD"/>
    <s v="Water Service Corporation.State of KY Cost Center.Cost Center - Regional - .License Fees.Default Company.Default Reserve1.Default Reserve2"/>
    <s v="2210.312000.75.624100.0000.000.0000"/>
    <n v="0"/>
    <n v="0"/>
    <n v="0"/>
    <n v="0"/>
    <n v="0"/>
    <n v="0"/>
    <n v="0"/>
    <n v="0"/>
    <n v="0"/>
    <n v="0"/>
    <n v="0"/>
    <n v="0"/>
  </r>
  <r>
    <s v="2210"/>
    <s v="312000"/>
    <x v="5"/>
    <x v="305"/>
    <s v="0000"/>
    <s v="000"/>
    <s v="0000"/>
    <s v="USD"/>
    <s v="Water Service Corporation.State of KY Cost Center.Cost Center - Regional.License Fees.Default Company.Default Reserve1.Default Reserve2"/>
    <s v="2210.312000.91.624100.0000.000.0000"/>
    <n v="0"/>
    <n v="0"/>
    <n v="0"/>
    <n v="0"/>
    <n v="0"/>
    <n v="0"/>
    <n v="0"/>
    <n v="0"/>
    <n v="0"/>
    <n v="0"/>
    <n v="0"/>
    <n v="0"/>
  </r>
  <r>
    <s v="2210"/>
    <s v="312010"/>
    <x v="0"/>
    <x v="305"/>
    <s v="0000"/>
    <s v="000"/>
    <s v="0000"/>
    <s v="USD"/>
    <s v="Water Service Corporation.Clinton W.Water.License Fees.Default Company.Default Reserve1.Default Reserve2"/>
    <s v="2210.312010.10.624100.0000.000.0000"/>
    <n v="0"/>
    <n v="0"/>
    <n v="0"/>
    <n v="0"/>
    <n v="0"/>
    <n v="0"/>
    <n v="60"/>
    <n v="0"/>
    <n v="60"/>
    <n v="60"/>
    <n v="0"/>
    <n v="60"/>
  </r>
  <r>
    <s v="2210"/>
    <s v="312010"/>
    <x v="7"/>
    <x v="305"/>
    <s v="0000"/>
    <s v="000"/>
    <s v="0000"/>
    <s v="USD"/>
    <s v="Water Service Corporation.Clinton W.Water - Allocation.License Fees.Default Company.Default Reserve1.Default Reserve2"/>
    <s v="2210.312010.71.624100.0000.000.0000"/>
    <n v="0"/>
    <n v="0"/>
    <n v="0"/>
    <n v="0"/>
    <n v="0"/>
    <n v="0"/>
    <n v="0"/>
    <n v="0"/>
    <n v="0"/>
    <n v="0"/>
    <n v="0"/>
    <n v="0"/>
  </r>
  <r>
    <s v="2210"/>
    <s v="312015"/>
    <x v="0"/>
    <x v="305"/>
    <s v="0000"/>
    <s v="000"/>
    <s v="0000"/>
    <s v="USD"/>
    <s v="Water Service Corporation.Middlesboro W.Water.License Fees.Default Company.Default Reserve1.Default Reserve2"/>
    <s v="2210.312015.10.624100.0000.000.0000"/>
    <n v="0"/>
    <n v="0"/>
    <n v="0"/>
    <n v="0"/>
    <n v="0"/>
    <n v="0"/>
    <n v="927"/>
    <n v="0"/>
    <n v="927"/>
    <n v="927"/>
    <n v="0"/>
    <n v="927"/>
  </r>
  <r>
    <s v="2210"/>
    <s v="312015"/>
    <x v="7"/>
    <x v="305"/>
    <s v="0000"/>
    <s v="000"/>
    <s v="0000"/>
    <s v="USD"/>
    <s v="Water Service Corporation.Middlesboro W.Water - Allocation.License Fees.Default Company.Default Reserve1.Default Reserve2"/>
    <s v="2210.312015.71.624100.0000.000.0000"/>
    <n v="0"/>
    <n v="0"/>
    <n v="0"/>
    <n v="0"/>
    <n v="0"/>
    <n v="0"/>
    <n v="0"/>
    <n v="0"/>
    <n v="0"/>
    <n v="0"/>
    <n v="0"/>
    <n v="0"/>
  </r>
  <r>
    <s v="2210"/>
    <s v="312000"/>
    <x v="4"/>
    <x v="306"/>
    <s v="0000"/>
    <s v="000"/>
    <s v="0000"/>
    <s v="USD"/>
    <s v="Water Service Corporation.State of KY Cost Center.Cost Center - Regional - .Education and Training.Default Company.Default Reserve1.Default Reserve2"/>
    <s v="2210.312000.75.626100.0000.000.0000"/>
    <n v="0"/>
    <n v="0"/>
    <n v="0"/>
    <n v="0"/>
    <n v="0"/>
    <n v="0"/>
    <n v="0"/>
    <n v="0"/>
    <n v="0"/>
    <n v="0"/>
    <n v="0"/>
    <n v="0"/>
  </r>
  <r>
    <s v="2210"/>
    <s v="312000"/>
    <x v="5"/>
    <x v="306"/>
    <s v="0000"/>
    <s v="000"/>
    <s v="0000"/>
    <s v="USD"/>
    <s v="Water Service Corporation.State of KY Cost Center.Cost Center - Regional.Education and Training.Default Company.Default Reserve1.Default Reserve2"/>
    <s v="2210.312000.91.626100.0000.000.0000"/>
    <n v="0"/>
    <n v="0"/>
    <n v="0"/>
    <n v="0"/>
    <n v="0"/>
    <n v="0"/>
    <n v="0"/>
    <n v="0"/>
    <n v="0"/>
    <n v="0"/>
    <n v="0"/>
    <n v="0"/>
  </r>
  <r>
    <s v="2210"/>
    <s v="312005"/>
    <x v="0"/>
    <x v="306"/>
    <s v="0000"/>
    <s v="000"/>
    <s v="0000"/>
    <s v="USD"/>
    <s v="Water Service Corporation.Water Serv Corp Kentucky.Water.Education and Training.Default Company.Default Reserve1.Default Reserve2"/>
    <s v="2210.312005.10.626100.0000.000.0000"/>
    <n v="0"/>
    <n v="0"/>
    <n v="0"/>
    <n v="795"/>
    <n v="0"/>
    <n v="795"/>
    <n v="795"/>
    <n v="0"/>
    <n v="795"/>
    <n v="795"/>
    <n v="0"/>
    <n v="795"/>
  </r>
  <r>
    <s v="2210"/>
    <s v="312010"/>
    <x v="0"/>
    <x v="306"/>
    <s v="0000"/>
    <s v="000"/>
    <s v="0000"/>
    <s v="USD"/>
    <s v="Water Service Corporation.Clinton W.Water.Education and Training.Default Company.Default Reserve1.Default Reserve2"/>
    <s v="2210.312010.10.626100.0000.000.0000"/>
    <n v="0"/>
    <n v="0"/>
    <n v="0"/>
    <n v="0"/>
    <n v="0"/>
    <n v="0"/>
    <n v="0"/>
    <n v="0"/>
    <n v="0"/>
    <n v="0"/>
    <n v="0"/>
    <n v="0"/>
  </r>
  <r>
    <s v="2210"/>
    <s v="312010"/>
    <x v="7"/>
    <x v="306"/>
    <s v="0000"/>
    <s v="000"/>
    <s v="0000"/>
    <s v="USD"/>
    <s v="Water Service Corporation.Clinton W.Water - Allocation.Education and Training.Default Company.Default Reserve1.Default Reserve2"/>
    <s v="2210.312010.71.626100.0000.000.0000"/>
    <n v="0"/>
    <n v="0"/>
    <n v="0"/>
    <n v="2.29"/>
    <n v="0"/>
    <n v="2.29"/>
    <n v="19"/>
    <n v="5.08"/>
    <n v="13.92"/>
    <n v="19"/>
    <n v="5.08"/>
    <n v="13.92"/>
  </r>
  <r>
    <s v="2210"/>
    <s v="312015"/>
    <x v="0"/>
    <x v="306"/>
    <s v="0000"/>
    <s v="000"/>
    <s v="0000"/>
    <s v="USD"/>
    <s v="Water Service Corporation.Middlesboro W.Water.Education and Training.Default Company.Default Reserve1.Default Reserve2"/>
    <s v="2210.312015.10.626100.0000.000.0000"/>
    <n v="0"/>
    <n v="0"/>
    <n v="0"/>
    <n v="0"/>
    <n v="0"/>
    <n v="0"/>
    <n v="508.8"/>
    <n v="0"/>
    <n v="508.8"/>
    <n v="508.8"/>
    <n v="0"/>
    <n v="508.8"/>
  </r>
  <r>
    <s v="2210"/>
    <s v="312015"/>
    <x v="7"/>
    <x v="306"/>
    <s v="0000"/>
    <s v="000"/>
    <s v="0000"/>
    <s v="USD"/>
    <s v="Water Service Corporation.Middlesboro W.Water - Allocation.Education and Training.Default Company.Default Reserve1.Default Reserve2"/>
    <s v="2210.312015.71.626100.0000.000.0000"/>
    <n v="0"/>
    <n v="0"/>
    <n v="0"/>
    <n v="21.59"/>
    <n v="0"/>
    <n v="21.59"/>
    <n v="181.19"/>
    <n v="48.45"/>
    <n v="132.74"/>
    <n v="181.19"/>
    <n v="48.45"/>
    <n v="132.74"/>
  </r>
  <r>
    <s v="2210"/>
    <s v="312010"/>
    <x v="0"/>
    <x v="307"/>
    <s v="0000"/>
    <s v="000"/>
    <s v="0000"/>
    <s v="USD"/>
    <s v="Water Service Corporation.Clinton W.Water.Bad Debt Expense.Default Company.Default Reserve1.Default Reserve2"/>
    <s v="2210.312010.10.627100.0000.000.0000"/>
    <n v="0"/>
    <n v="0"/>
    <n v="0"/>
    <n v="0"/>
    <n v="84.13"/>
    <n v="-84.13"/>
    <n v="55.92"/>
    <n v="285.01"/>
    <n v="-229.08999999999997"/>
    <n v="55.92"/>
    <n v="285.01"/>
    <n v="-229.08999999999997"/>
  </r>
  <r>
    <s v="2210"/>
    <s v="312015"/>
    <x v="0"/>
    <x v="307"/>
    <s v="0000"/>
    <s v="000"/>
    <s v="0000"/>
    <s v="USD"/>
    <s v="Water Service Corporation.Middlesboro W.Water.Bad Debt Expense.Default Company.Default Reserve1.Default Reserve2"/>
    <s v="2210.312015.10.627100.0000.000.0000"/>
    <n v="0"/>
    <n v="0"/>
    <n v="0"/>
    <n v="2022.93"/>
    <n v="2461.2600000000002"/>
    <n v="-438.33000000000015"/>
    <n v="2864.62"/>
    <n v="7376.51"/>
    <n v="-4511.8900000000003"/>
    <n v="2864.62"/>
    <n v="7376.51"/>
    <n v="-4511.8900000000003"/>
  </r>
  <r>
    <s v="2210"/>
    <s v="312020"/>
    <x v="8"/>
    <x v="307"/>
    <s v="0000"/>
    <s v="000"/>
    <s v="0000"/>
    <s v="USD"/>
    <s v="Water Service Corporation.Clinton S.Wastewater.Bad Debt Expense.Default Company.Default Reserve1.Default Reserve2"/>
    <s v="2210.312020.15.627100.0000.000.0000"/>
    <n v="0"/>
    <n v="0"/>
    <n v="0"/>
    <n v="78.84"/>
    <n v="78.84"/>
    <n v="0"/>
    <n v="148.68"/>
    <n v="148.68"/>
    <n v="0"/>
    <n v="148.68"/>
    <n v="148.68"/>
    <n v="0"/>
  </r>
  <r>
    <s v="2210"/>
    <s v="312030"/>
    <x v="8"/>
    <x v="307"/>
    <s v="0000"/>
    <s v="000"/>
    <s v="0000"/>
    <s v="USD"/>
    <s v="Water Service Corporation.Middlesboro S.Wastewater.Bad Debt Expense.Default Company.Default Reserve1.Default Reserve2"/>
    <s v="2210.312030.15.627100.0000.000.0000"/>
    <n v="0"/>
    <n v="0"/>
    <n v="0"/>
    <n v="1045.6199999999999"/>
    <n v="1045.6199999999999"/>
    <n v="0"/>
    <n v="3176.34"/>
    <n v="3176.34"/>
    <n v="0"/>
    <n v="3176.34"/>
    <n v="3176.34"/>
    <n v="0"/>
  </r>
  <r>
    <s v="2210"/>
    <s v="312010"/>
    <x v="7"/>
    <x v="308"/>
    <s v="0000"/>
    <s v="000"/>
    <s v="0000"/>
    <s v="USD"/>
    <s v="Water Service Corporation.Clinton W.Water - Allocation.Bad Debt Collection Expen.Default Company.Default Reserve1.Default Reserve2"/>
    <s v="2210.312010.71.627200.0000.000.0000"/>
    <n v="0"/>
    <n v="0"/>
    <n v="0"/>
    <n v="0"/>
    <n v="0"/>
    <n v="0"/>
    <n v="0.84"/>
    <n v="0.84"/>
    <n v="0"/>
    <n v="0.84"/>
    <n v="0.84"/>
    <n v="0"/>
  </r>
  <r>
    <s v="2210"/>
    <s v="312015"/>
    <x v="7"/>
    <x v="308"/>
    <s v="0000"/>
    <s v="000"/>
    <s v="0000"/>
    <s v="USD"/>
    <s v="Water Service Corporation.Middlesboro W.Water - Allocation.Bad Debt Collection Expen.Default Company.Default Reserve1.Default Reserve2"/>
    <s v="2210.312015.71.627200.0000.000.0000"/>
    <n v="0"/>
    <n v="0"/>
    <n v="0"/>
    <n v="0"/>
    <n v="0"/>
    <n v="0"/>
    <n v="8"/>
    <n v="8"/>
    <n v="0"/>
    <n v="8"/>
    <n v="8"/>
    <n v="0"/>
  </r>
  <r>
    <s v="2210"/>
    <s v="312005"/>
    <x v="0"/>
    <x v="309"/>
    <s v="0000"/>
    <s v="000"/>
    <s v="0000"/>
    <s v="USD"/>
    <s v="Water Service Corporation.Water Serv Corp Kentucky.Water.Uncollectible Accounts Ac.Default Company.Default Reserve1.Default Reserve2"/>
    <s v="2210.312005.10.627300.0000.000.0000"/>
    <n v="0"/>
    <n v="0"/>
    <n v="0"/>
    <n v="16926.98"/>
    <n v="17267.37"/>
    <n v="-340.38999999999942"/>
    <n v="288200.69"/>
    <n v="80561.039999999994"/>
    <n v="207639.65000000002"/>
    <n v="288200.69"/>
    <n v="80561.039999999994"/>
    <n v="207639.65000000002"/>
  </r>
  <r>
    <s v="2210"/>
    <s v="312010"/>
    <x v="7"/>
    <x v="310"/>
    <s v="0000"/>
    <s v="000"/>
    <s v="0000"/>
    <s v="USD"/>
    <s v="Water Service Corporation.Clinton W.Water - Allocation.Billing Stock.Default Company.Default Reserve1.Default Reserve2"/>
    <s v="2210.312010.71.628100.0000.000.0000"/>
    <n v="0"/>
    <n v="0"/>
    <n v="0"/>
    <n v="0"/>
    <n v="0"/>
    <n v="0"/>
    <n v="0"/>
    <n v="0"/>
    <n v="0"/>
    <n v="0"/>
    <n v="0"/>
    <n v="0"/>
  </r>
  <r>
    <s v="2210"/>
    <s v="312015"/>
    <x v="7"/>
    <x v="310"/>
    <s v="0000"/>
    <s v="000"/>
    <s v="0000"/>
    <s v="USD"/>
    <s v="Water Service Corporation.Middlesboro W.Water - Allocation.Billing Stock.Default Company.Default Reserve1.Default Reserve2"/>
    <s v="2210.312015.71.628100.0000.000.0000"/>
    <n v="0"/>
    <n v="0"/>
    <n v="0"/>
    <n v="0"/>
    <n v="0"/>
    <n v="0"/>
    <n v="0"/>
    <n v="0"/>
    <n v="0"/>
    <n v="0"/>
    <n v="0"/>
    <n v="0"/>
  </r>
  <r>
    <s v="2210"/>
    <s v="312010"/>
    <x v="7"/>
    <x v="311"/>
    <s v="0000"/>
    <s v="000"/>
    <s v="0000"/>
    <s v="USD"/>
    <s v="Water Service Corporation.Clinton W.Water - Allocation.Billing Envelopes.Default Company.Default Reserve1.Default Reserve2"/>
    <s v="2210.312010.71.628200.0000.000.0000"/>
    <n v="0"/>
    <n v="0"/>
    <n v="0"/>
    <n v="0"/>
    <n v="0"/>
    <n v="0"/>
    <n v="0"/>
    <n v="0"/>
    <n v="0"/>
    <n v="0"/>
    <n v="0"/>
    <n v="0"/>
  </r>
  <r>
    <s v="2210"/>
    <s v="312015"/>
    <x v="7"/>
    <x v="311"/>
    <s v="0000"/>
    <s v="000"/>
    <s v="0000"/>
    <s v="USD"/>
    <s v="Water Service Corporation.Middlesboro W.Water - Allocation.Billing Envelopes.Default Company.Default Reserve1.Default Reserve2"/>
    <s v="2210.312015.71.628200.0000.000.0000"/>
    <n v="0"/>
    <n v="0"/>
    <n v="0"/>
    <n v="0"/>
    <n v="0"/>
    <n v="0"/>
    <n v="0"/>
    <n v="0"/>
    <n v="0"/>
    <n v="0"/>
    <n v="0"/>
    <n v="0"/>
  </r>
  <r>
    <s v="2210"/>
    <s v="312010"/>
    <x v="7"/>
    <x v="312"/>
    <s v="0000"/>
    <s v="000"/>
    <s v="0000"/>
    <s v="USD"/>
    <s v="Water Service Corporation.Clinton W.Water - Allocation.Billing Postage.Default Company.Default Reserve1.Default Reserve2"/>
    <s v="2210.312010.71.628300.0000.000.0000"/>
    <n v="0"/>
    <n v="0"/>
    <n v="0"/>
    <n v="0"/>
    <n v="0"/>
    <n v="0"/>
    <n v="396.1"/>
    <n v="396.1"/>
    <n v="0"/>
    <n v="396.1"/>
    <n v="396.1"/>
    <n v="0"/>
  </r>
  <r>
    <s v="2210"/>
    <s v="312015"/>
    <x v="7"/>
    <x v="312"/>
    <s v="0000"/>
    <s v="000"/>
    <s v="0000"/>
    <s v="USD"/>
    <s v="Water Service Corporation.Middlesboro W.Water - Allocation.Billing Postage.Default Company.Default Reserve1.Default Reserve2"/>
    <s v="2210.312015.71.628300.0000.000.0000"/>
    <n v="0"/>
    <n v="0"/>
    <n v="0"/>
    <n v="0"/>
    <n v="0"/>
    <n v="0"/>
    <n v="3784.22"/>
    <n v="3784.22"/>
    <n v="0"/>
    <n v="3784.22"/>
    <n v="3784.22"/>
    <n v="0"/>
  </r>
  <r>
    <s v="2210"/>
    <s v="312000"/>
    <x v="4"/>
    <x v="313"/>
    <s v="0000"/>
    <s v="000"/>
    <s v="0000"/>
    <s v="USD"/>
    <s v="Water Service Corporation.State of KY Cost Center.Cost Center - Regional - .Customer Service Printing.Default Company.Default Reserve1.Default Reserve2"/>
    <s v="2210.312000.75.628400.0000.000.0000"/>
    <n v="0"/>
    <n v="0"/>
    <n v="0"/>
    <n v="0"/>
    <n v="8476.66"/>
    <n v="-8476.66"/>
    <n v="16239.11"/>
    <n v="54340.88"/>
    <n v="-38101.769999999997"/>
    <n v="16239.11"/>
    <n v="54340.88"/>
    <n v="-38101.769999999997"/>
  </r>
  <r>
    <s v="2210"/>
    <s v="312000"/>
    <x v="5"/>
    <x v="313"/>
    <s v="0000"/>
    <s v="000"/>
    <s v="0000"/>
    <s v="USD"/>
    <s v="Water Service Corporation.State of KY Cost Center.Cost Center - Regional.Customer Service Printing.Default Company.Default Reserve1.Default Reserve2"/>
    <s v="2210.312000.91.628400.0000.000.0000"/>
    <n v="0"/>
    <n v="0"/>
    <n v="0"/>
    <n v="26635.96"/>
    <n v="18159.3"/>
    <n v="8476.66"/>
    <n v="99486.55"/>
    <n v="61384.78"/>
    <n v="38101.770000000004"/>
    <n v="99486.55"/>
    <n v="61384.78"/>
    <n v="38101.770000000004"/>
  </r>
  <r>
    <s v="2210"/>
    <s v="312005"/>
    <x v="0"/>
    <x v="313"/>
    <s v="0000"/>
    <s v="000"/>
    <s v="0000"/>
    <s v="USD"/>
    <s v="Water Service Corporation.Water Serv Corp Kentucky.Water.Customer Service Printing.Default Company.Default Reserve1.Default Reserve2"/>
    <s v="2210.312005.10.628400.0000.000.0000"/>
    <n v="0"/>
    <n v="0"/>
    <n v="0"/>
    <n v="0"/>
    <n v="0"/>
    <n v="0"/>
    <n v="0"/>
    <n v="0"/>
    <n v="0"/>
    <n v="0"/>
    <n v="0"/>
    <n v="0"/>
  </r>
  <r>
    <s v="2210"/>
    <s v="312010"/>
    <x v="0"/>
    <x v="313"/>
    <s v="0000"/>
    <s v="000"/>
    <s v="0000"/>
    <s v="USD"/>
    <s v="Water Service Corporation.Clinton W.Water.Customer Service Printing.Default Company.Default Reserve1.Default Reserve2"/>
    <s v="2210.312010.10.628400.0000.000.0000"/>
    <n v="0"/>
    <n v="0"/>
    <n v="0"/>
    <n v="0"/>
    <n v="0"/>
    <n v="0"/>
    <n v="4.41"/>
    <n v="0"/>
    <n v="4.41"/>
    <n v="4.41"/>
    <n v="0"/>
    <n v="4.41"/>
  </r>
  <r>
    <s v="2210"/>
    <s v="312010"/>
    <x v="7"/>
    <x v="313"/>
    <s v="0000"/>
    <s v="000"/>
    <s v="0000"/>
    <s v="USD"/>
    <s v="Water Service Corporation.Clinton W.Water - Allocation.Customer Service Printing.Default Company.Default Reserve1.Default Reserve2"/>
    <s v="2210.312010.71.628400.0000.000.0000"/>
    <n v="0"/>
    <n v="0"/>
    <n v="0"/>
    <n v="811.66"/>
    <n v="0"/>
    <n v="811.66"/>
    <n v="5805.05"/>
    <n v="2181"/>
    <n v="3624.05"/>
    <n v="5805.05"/>
    <n v="2181"/>
    <n v="3624.05"/>
  </r>
  <r>
    <s v="2210"/>
    <s v="312015"/>
    <x v="0"/>
    <x v="313"/>
    <s v="0000"/>
    <s v="000"/>
    <s v="0000"/>
    <s v="USD"/>
    <s v="Water Service Corporation.Middlesboro W.Water.Customer Service Printing.Default Company.Default Reserve1.Default Reserve2"/>
    <s v="2210.312015.10.628400.0000.000.0000"/>
    <n v="0"/>
    <n v="0"/>
    <n v="0"/>
    <n v="1330.32"/>
    <n v="0"/>
    <n v="1330.32"/>
    <n v="1769.32"/>
    <n v="219.5"/>
    <n v="1549.82"/>
    <n v="1769.32"/>
    <n v="219.5"/>
    <n v="1549.82"/>
  </r>
  <r>
    <s v="2210"/>
    <s v="312015"/>
    <x v="7"/>
    <x v="313"/>
    <s v="0000"/>
    <s v="000"/>
    <s v="0000"/>
    <s v="USD"/>
    <s v="Water Service Corporation.Middlesboro W.Water - Allocation.Customer Service Printing.Default Company.Default Reserve1.Default Reserve2"/>
    <s v="2210.312015.71.628400.0000.000.0000"/>
    <n v="0"/>
    <n v="0"/>
    <n v="0"/>
    <n v="7665"/>
    <n v="0"/>
    <n v="7665"/>
    <n v="55228.65"/>
    <n v="20750.93"/>
    <n v="34477.72"/>
    <n v="55228.65"/>
    <n v="20750.93"/>
    <n v="34477.72"/>
  </r>
  <r>
    <s v="2210"/>
    <s v="312020"/>
    <x v="8"/>
    <x v="313"/>
    <s v="0000"/>
    <s v="000"/>
    <s v="0000"/>
    <s v="USD"/>
    <s v="Water Service Corporation.Clinton S.Wastewater.Customer Service Printing.Default Company.Default Reserve1.Default Reserve2"/>
    <s v="2210.312020.15.628400.0000.000.0000"/>
    <n v="0"/>
    <n v="0"/>
    <n v="0"/>
    <n v="0"/>
    <n v="0"/>
    <n v="0"/>
    <n v="0"/>
    <n v="0"/>
    <n v="0"/>
    <n v="0"/>
    <n v="0"/>
    <n v="0"/>
  </r>
  <r>
    <s v="2210"/>
    <s v="312000"/>
    <x v="4"/>
    <x v="314"/>
    <s v="0000"/>
    <s v="000"/>
    <s v="0000"/>
    <s v="USD"/>
    <s v="Water Service Corporation.State of KY Cost Center.Cost Center - Regional - .Memberships and Dues.Default Company.Default Reserve1.Default Reserve2"/>
    <s v="2210.312000.75.629100.0000.000.0000"/>
    <n v="0"/>
    <n v="0"/>
    <n v="0"/>
    <n v="0"/>
    <n v="0"/>
    <n v="0"/>
    <n v="4673.1099999999997"/>
    <n v="9346.2199999999993"/>
    <n v="-4673.1099999999997"/>
    <n v="4673.1099999999997"/>
    <n v="9346.2199999999993"/>
    <n v="-4673.1099999999997"/>
  </r>
  <r>
    <s v="2210"/>
    <s v="312000"/>
    <x v="5"/>
    <x v="314"/>
    <s v="0000"/>
    <s v="000"/>
    <s v="0000"/>
    <s v="USD"/>
    <s v="Water Service Corporation.State of KY Cost Center.Cost Center - Regional.Memberships and Dues.Default Company.Default Reserve1.Default Reserve2"/>
    <s v="2210.312000.91.629100.0000.000.0000"/>
    <n v="0"/>
    <n v="0"/>
    <n v="0"/>
    <n v="0"/>
    <n v="0"/>
    <n v="0"/>
    <n v="4673.1099999999997"/>
    <n v="0"/>
    <n v="4673.1099999999997"/>
    <n v="4673.1099999999997"/>
    <n v="0"/>
    <n v="4673.1099999999997"/>
  </r>
  <r>
    <s v="2210"/>
    <s v="312005"/>
    <x v="0"/>
    <x v="314"/>
    <s v="0000"/>
    <s v="000"/>
    <s v="0000"/>
    <s v="USD"/>
    <s v="Water Service Corporation.Water Serv Corp Kentucky.Water.Memberships and Dues.Default Company.Default Reserve1.Default Reserve2"/>
    <s v="2210.312005.10.629100.0000.000.0000"/>
    <n v="0"/>
    <n v="0"/>
    <n v="0"/>
    <n v="20"/>
    <n v="0"/>
    <n v="20"/>
    <n v="20"/>
    <n v="0"/>
    <n v="20"/>
    <n v="20"/>
    <n v="0"/>
    <n v="20"/>
  </r>
  <r>
    <s v="2210"/>
    <s v="312010"/>
    <x v="0"/>
    <x v="314"/>
    <s v="0000"/>
    <s v="000"/>
    <s v="0000"/>
    <s v="USD"/>
    <s v="Water Service Corporation.Clinton W.Water.Memberships and Dues.Default Company.Default Reserve1.Default Reserve2"/>
    <s v="2210.312010.10.629100.0000.000.0000"/>
    <n v="0"/>
    <n v="0"/>
    <n v="0"/>
    <n v="0"/>
    <n v="0"/>
    <n v="0"/>
    <n v="0"/>
    <n v="0"/>
    <n v="0"/>
    <n v="0"/>
    <n v="0"/>
    <n v="0"/>
  </r>
  <r>
    <s v="2210"/>
    <s v="312010"/>
    <x v="7"/>
    <x v="314"/>
    <s v="0000"/>
    <s v="000"/>
    <s v="0000"/>
    <s v="USD"/>
    <s v="Water Service Corporation.Clinton W.Water - Allocation.Memberships and Dues.Default Company.Default Reserve1.Default Reserve2"/>
    <s v="2210.312010.71.629100.0000.000.0000"/>
    <n v="0"/>
    <n v="0"/>
    <n v="0"/>
    <n v="0"/>
    <n v="0"/>
    <n v="0"/>
    <n v="912.07"/>
    <n v="449.27"/>
    <n v="462.80000000000007"/>
    <n v="912.07"/>
    <n v="449.27"/>
    <n v="462.80000000000007"/>
  </r>
  <r>
    <s v="2210"/>
    <s v="312015"/>
    <x v="0"/>
    <x v="314"/>
    <s v="0000"/>
    <s v="000"/>
    <s v="0000"/>
    <s v="USD"/>
    <s v="Water Service Corporation.Middlesboro W.Water.Memberships and Dues.Default Company.Default Reserve1.Default Reserve2"/>
    <s v="2210.312015.10.629100.0000.000.0000"/>
    <n v="0"/>
    <n v="0"/>
    <n v="0"/>
    <n v="0"/>
    <n v="0"/>
    <n v="0"/>
    <n v="550"/>
    <n v="0"/>
    <n v="550"/>
    <n v="550"/>
    <n v="0"/>
    <n v="550"/>
  </r>
  <r>
    <s v="2210"/>
    <s v="312015"/>
    <x v="7"/>
    <x v="314"/>
    <s v="0000"/>
    <s v="000"/>
    <s v="0000"/>
    <s v="USD"/>
    <s v="Water Service Corporation.Middlesboro W.Water - Allocation.Memberships and Dues.Default Company.Default Reserve1.Default Reserve2"/>
    <s v="2210.312015.71.629100.0000.000.0000"/>
    <n v="0"/>
    <n v="0"/>
    <n v="0"/>
    <n v="0"/>
    <n v="0"/>
    <n v="0"/>
    <n v="8647.34"/>
    <n v="4258.5600000000004"/>
    <n v="4388.78"/>
    <n v="8647.34"/>
    <n v="4258.5600000000004"/>
    <n v="4388.78"/>
  </r>
  <r>
    <s v="2210"/>
    <s v="312000"/>
    <x v="4"/>
    <x v="315"/>
    <s v="0000"/>
    <s v="000"/>
    <s v="0000"/>
    <s v="USD"/>
    <s v="Water Service Corporation.State of KY Cost Center.Cost Center - Regional - .Credit Card Expense Clear.Default Company.Default Reserve1.Default Reserve2"/>
    <s v="2210.312000.75.629500.0000.000.0000"/>
    <n v="0"/>
    <n v="0"/>
    <n v="0"/>
    <n v="1363.24"/>
    <n v="1944.33"/>
    <n v="-581.08999999999992"/>
    <n v="20364.509999999998"/>
    <n v="22292.59"/>
    <n v="-1928.0800000000017"/>
    <n v="20364.509999999998"/>
    <n v="22292.59"/>
    <n v="-1928.0800000000017"/>
  </r>
  <r>
    <s v="2210"/>
    <s v="312000"/>
    <x v="5"/>
    <x v="315"/>
    <s v="0000"/>
    <s v="000"/>
    <s v="0000"/>
    <s v="USD"/>
    <s v="Water Service Corporation.State of KY Cost Center.Cost Center - Regional.Credit Card Expense Clear.Default Company.Default Reserve1.Default Reserve2"/>
    <s v="2210.312000.91.629500.0000.000.0000"/>
    <n v="0"/>
    <n v="0"/>
    <n v="0"/>
    <n v="6119.74"/>
    <n v="5538.65"/>
    <n v="581.09000000000015"/>
    <n v="28835.919999999998"/>
    <n v="26907.84"/>
    <n v="1928.0799999999981"/>
    <n v="28835.919999999998"/>
    <n v="26907.84"/>
    <n v="1928.0799999999981"/>
  </r>
  <r>
    <s v="2210"/>
    <s v="312010"/>
    <x v="0"/>
    <x v="315"/>
    <s v="0000"/>
    <s v="000"/>
    <s v="0000"/>
    <s v="USD"/>
    <s v="Water Service Corporation.Clinton W.Water.Credit Card Expense Clear.Default Company.Default Reserve1.Default Reserve2"/>
    <s v="2210.312010.10.629500.0000.000.0000"/>
    <n v="0"/>
    <n v="0"/>
    <n v="0"/>
    <n v="0"/>
    <n v="0"/>
    <n v="0"/>
    <n v="106"/>
    <n v="106"/>
    <n v="0"/>
    <n v="106"/>
    <n v="106"/>
    <n v="0"/>
  </r>
  <r>
    <s v="2210"/>
    <s v="312010"/>
    <x v="7"/>
    <x v="315"/>
    <s v="0000"/>
    <s v="000"/>
    <s v="0000"/>
    <s v="USD"/>
    <s v="Water Service Corporation.Clinton W.Water - Allocation.Credit Card Expense Clear.Default Company.Default Reserve1.Default Reserve2"/>
    <s v="2210.312010.71.629500.0000.000.0000"/>
    <n v="0"/>
    <n v="0"/>
    <n v="0"/>
    <n v="191.97"/>
    <n v="144.21"/>
    <n v="47.759999999999991"/>
    <n v="2371.8200000000002"/>
    <n v="2185.17"/>
    <n v="186.65000000000009"/>
    <n v="2371.8200000000002"/>
    <n v="2185.17"/>
    <n v="186.65000000000009"/>
  </r>
  <r>
    <s v="2210"/>
    <s v="312015"/>
    <x v="0"/>
    <x v="315"/>
    <s v="0000"/>
    <s v="000"/>
    <s v="0000"/>
    <s v="USD"/>
    <s v="Water Service Corporation.Middlesboro W.Water.Credit Card Expense Clear.Default Company.Default Reserve1.Default Reserve2"/>
    <s v="2210.312015.10.629500.0000.000.0000"/>
    <n v="0"/>
    <n v="0"/>
    <n v="0"/>
    <n v="0"/>
    <n v="0"/>
    <n v="0"/>
    <n v="1764.98"/>
    <n v="1764.98"/>
    <n v="0"/>
    <n v="1764.98"/>
    <n v="1764.98"/>
    <n v="0"/>
  </r>
  <r>
    <s v="2210"/>
    <s v="312015"/>
    <x v="7"/>
    <x v="315"/>
    <s v="0000"/>
    <s v="000"/>
    <s v="0000"/>
    <s v="USD"/>
    <s v="Water Service Corporation.Middlesboro W.Water - Allocation.Credit Card Expense Clear.Default Company.Default Reserve1.Default Reserve2"/>
    <s v="2210.312015.71.629500.0000.000.0000"/>
    <n v="0"/>
    <n v="0"/>
    <n v="0"/>
    <n v="1820.15"/>
    <n v="1362.43"/>
    <n v="457.72"/>
    <n v="22641.71"/>
    <n v="20883.11"/>
    <n v="1758.5999999999985"/>
    <n v="22641.71"/>
    <n v="20883.11"/>
    <n v="1758.5999999999985"/>
  </r>
  <r>
    <s v="2210"/>
    <s v="312020"/>
    <x v="8"/>
    <x v="315"/>
    <s v="0000"/>
    <s v="000"/>
    <s v="0000"/>
    <s v="USD"/>
    <s v="Water Service Corporation.Clinton S.Wastewater.Credit Card Expense Clear.Default Company.Default Reserve1.Default Reserve2"/>
    <s v="2210.312020.15.629500.0000.000.0000"/>
    <n v="0"/>
    <n v="0"/>
    <n v="0"/>
    <n v="0"/>
    <n v="0"/>
    <n v="0"/>
    <n v="552"/>
    <n v="552"/>
    <n v="0"/>
    <n v="552"/>
    <n v="552"/>
    <n v="0"/>
  </r>
  <r>
    <s v="2210"/>
    <s v="312000"/>
    <x v="4"/>
    <x v="316"/>
    <s v="0000"/>
    <s v="000"/>
    <s v="0000"/>
    <s v="USD"/>
    <s v="Water Service Corporation.State of KY Cost Center.Cost Center - Regional - .Credit Card/Cash Expense .Default Company.Default Reserve1.Default Reserve2"/>
    <s v="2210.312000.75.629600.0000.000.0000"/>
    <n v="0"/>
    <n v="0"/>
    <n v="0"/>
    <n v="0"/>
    <n v="0"/>
    <n v="0"/>
    <n v="8409.51"/>
    <n v="5606.34"/>
    <n v="2803.17"/>
    <n v="8409.51"/>
    <n v="5606.34"/>
    <n v="2803.17"/>
  </r>
  <r>
    <s v="2210"/>
    <s v="312000"/>
    <x v="5"/>
    <x v="316"/>
    <s v="0000"/>
    <s v="000"/>
    <s v="0000"/>
    <s v="USD"/>
    <s v="Water Service Corporation.State of KY Cost Center.Cost Center - Regional.Credit Card/Cash Expense .Default Company.Default Reserve1.Default Reserve2"/>
    <s v="2210.312000.91.629600.0000.000.0000"/>
    <n v="0"/>
    <n v="0"/>
    <n v="0"/>
    <n v="0"/>
    <n v="0"/>
    <n v="0"/>
    <n v="0"/>
    <n v="2803.17"/>
    <n v="-2803.17"/>
    <n v="0"/>
    <n v="2803.17"/>
    <n v="-2803.17"/>
  </r>
  <r>
    <s v="2210"/>
    <s v="312010"/>
    <x v="7"/>
    <x v="316"/>
    <s v="0000"/>
    <s v="000"/>
    <s v="0000"/>
    <s v="USD"/>
    <s v="Water Service Corporation.Clinton W.Water - Allocation.Credit Card/Cash Expense .Default Company.Default Reserve1.Default Reserve2"/>
    <s v="2210.312010.71.629600.0000.000.0000"/>
    <n v="0"/>
    <n v="0"/>
    <n v="0"/>
    <n v="0"/>
    <n v="0"/>
    <n v="0"/>
    <n v="539.08000000000004"/>
    <n v="804.69"/>
    <n v="-265.61"/>
    <n v="539.08000000000004"/>
    <n v="804.69"/>
    <n v="-265.61"/>
  </r>
  <r>
    <s v="2210"/>
    <s v="312015"/>
    <x v="7"/>
    <x v="316"/>
    <s v="0000"/>
    <s v="000"/>
    <s v="0000"/>
    <s v="USD"/>
    <s v="Water Service Corporation.Middlesboro W.Water - Allocation.Credit Card/Cash Expense .Default Company.Default Reserve1.Default Reserve2"/>
    <s v="2210.312015.71.629600.0000.000.0000"/>
    <n v="0"/>
    <n v="0"/>
    <n v="0"/>
    <n v="0"/>
    <n v="0"/>
    <n v="0"/>
    <n v="5150.2"/>
    <n v="7687.76"/>
    <n v="-2537.5600000000004"/>
    <n v="5150.2"/>
    <n v="7687.76"/>
    <n v="-2537.5600000000004"/>
  </r>
  <r>
    <s v="2210"/>
    <s v="312000"/>
    <x v="4"/>
    <x v="317"/>
    <s v="0000"/>
    <s v="000"/>
    <s v="0000"/>
    <s v="USD"/>
    <s v="Water Service Corporation.State of KY Cost Center.Cost Center - Regional - .Other Misc Expense.Default Company.Default Reserve1.Default Reserve2"/>
    <s v="2210.312000.75.629900.0000.000.0000"/>
    <n v="0"/>
    <n v="0"/>
    <n v="0"/>
    <n v="0"/>
    <n v="0"/>
    <n v="0"/>
    <n v="1151.3800000000001"/>
    <n v="1259.49"/>
    <n v="-108.1099999999999"/>
    <n v="1151.3800000000001"/>
    <n v="1259.49"/>
    <n v="-108.1099999999999"/>
  </r>
  <r>
    <s v="2210"/>
    <s v="312000"/>
    <x v="5"/>
    <x v="317"/>
    <s v="0000"/>
    <s v="000"/>
    <s v="0000"/>
    <s v="USD"/>
    <s v="Water Service Corporation.State of KY Cost Center.Cost Center - Regional.Other Misc Expense.Default Company.Default Reserve1.Default Reserve2"/>
    <s v="2210.312000.91.629900.0000.000.0000"/>
    <n v="0"/>
    <n v="0"/>
    <n v="0"/>
    <n v="0"/>
    <n v="0"/>
    <n v="0"/>
    <n v="543.85"/>
    <n v="435.74"/>
    <n v="108.11000000000001"/>
    <n v="543.85"/>
    <n v="435.74"/>
    <n v="108.11000000000001"/>
  </r>
  <r>
    <s v="2210"/>
    <s v="312005"/>
    <x v="0"/>
    <x v="317"/>
    <s v="0000"/>
    <s v="000"/>
    <s v="0000"/>
    <s v="USD"/>
    <s v="Water Service Corporation.Water Serv Corp Kentucky.Water.Other Misc Expense.Default Company.Default Reserve1.Default Reserve2"/>
    <s v="2210.312005.10.629900.0000.000.0000"/>
    <n v="0"/>
    <n v="0"/>
    <n v="0"/>
    <n v="622.26"/>
    <n v="0"/>
    <n v="622.26"/>
    <n v="622.26"/>
    <n v="81"/>
    <n v="541.26"/>
    <n v="622.26"/>
    <n v="81"/>
    <n v="541.26"/>
  </r>
  <r>
    <s v="2210"/>
    <s v="312010"/>
    <x v="0"/>
    <x v="317"/>
    <s v="0000"/>
    <s v="000"/>
    <s v="0000"/>
    <s v="USD"/>
    <s v="Water Service Corporation.Clinton W.Water.Other Misc Expense.Default Company.Default Reserve1.Default Reserve2"/>
    <s v="2210.312010.10.629900.0000.000.0000"/>
    <n v="0"/>
    <n v="0"/>
    <n v="0"/>
    <n v="0"/>
    <n v="0"/>
    <n v="0"/>
    <n v="434.4"/>
    <n v="0.56000000000000005"/>
    <n v="433.84"/>
    <n v="434.4"/>
    <n v="0.56000000000000005"/>
    <n v="433.84"/>
  </r>
  <r>
    <s v="2210"/>
    <s v="312010"/>
    <x v="7"/>
    <x v="317"/>
    <s v="0000"/>
    <s v="000"/>
    <s v="0000"/>
    <s v="USD"/>
    <s v="Water Service Corporation.Clinton W.Water - Allocation.Other Misc Expense.Default Company.Default Reserve1.Default Reserve2"/>
    <s v="2210.312010.71.629900.0000.000.0000"/>
    <n v="0"/>
    <n v="0"/>
    <n v="0"/>
    <n v="8.89"/>
    <n v="0"/>
    <n v="8.89"/>
    <n v="172.83"/>
    <n v="148.03"/>
    <n v="24.800000000000011"/>
    <n v="172.83"/>
    <n v="148.03"/>
    <n v="24.800000000000011"/>
  </r>
  <r>
    <s v="2210"/>
    <s v="312015"/>
    <x v="0"/>
    <x v="317"/>
    <s v="0000"/>
    <s v="000"/>
    <s v="0000"/>
    <s v="USD"/>
    <s v="Water Service Corporation.Middlesboro W.Water.Other Misc Expense.Default Company.Default Reserve1.Default Reserve2"/>
    <s v="2210.312015.10.629900.0000.000.0000"/>
    <n v="0"/>
    <n v="0"/>
    <n v="0"/>
    <n v="229.59"/>
    <n v="0"/>
    <n v="229.59"/>
    <n v="1028.8599999999999"/>
    <n v="0.99"/>
    <n v="1027.8699999999999"/>
    <n v="1028.8599999999999"/>
    <n v="0.99"/>
    <n v="1027.8699999999999"/>
  </r>
  <r>
    <s v="2210"/>
    <s v="312015"/>
    <x v="7"/>
    <x v="317"/>
    <s v="0000"/>
    <s v="000"/>
    <s v="0000"/>
    <s v="USD"/>
    <s v="Water Service Corporation.Middlesboro W.Water - Allocation.Other Misc Expense.Default Company.Default Reserve1.Default Reserve2"/>
    <s v="2210.312015.71.629900.0000.000.0000"/>
    <n v="0"/>
    <n v="0"/>
    <n v="0"/>
    <n v="84.28"/>
    <n v="0"/>
    <n v="84.28"/>
    <n v="1650.57"/>
    <n v="1414.65"/>
    <n v="235.91999999999985"/>
    <n v="1650.57"/>
    <n v="1414.65"/>
    <n v="235.91999999999985"/>
  </r>
  <r>
    <s v="2210"/>
    <s v="312020"/>
    <x v="8"/>
    <x v="317"/>
    <s v="0000"/>
    <s v="000"/>
    <s v="0000"/>
    <s v="USD"/>
    <s v="Water Service Corporation.Clinton S.Wastewater.Other Misc Expense.Default Company.Default Reserve1.Default Reserve2"/>
    <s v="2210.312020.15.629900.0000.000.0000"/>
    <n v="0"/>
    <n v="0"/>
    <n v="0"/>
    <n v="1200"/>
    <n v="0"/>
    <n v="1200"/>
    <n v="1800"/>
    <n v="0"/>
    <n v="1800"/>
    <n v="1800"/>
    <n v="0"/>
    <n v="1800"/>
  </r>
  <r>
    <s v="2210"/>
    <s v="312040"/>
    <x v="1"/>
    <x v="317"/>
    <s v="0000"/>
    <s v="000"/>
    <s v="0000"/>
    <s v="USD"/>
    <s v="Water Service Corporation.Water Serv Corp Kentucky .BS Combined.Other Misc Expense.Default Company.Default Reserve1.Default Reserve2"/>
    <s v="2210.312040.97.629900.0000.000.0000"/>
    <n v="0"/>
    <n v="0"/>
    <n v="0"/>
    <n v="235.42"/>
    <n v="0.94"/>
    <n v="234.48"/>
    <n v="235.42"/>
    <n v="0.94"/>
    <n v="234.48"/>
    <n v="235.42"/>
    <n v="0.94"/>
    <n v="234.48"/>
  </r>
  <r>
    <s v="2210"/>
    <s v="312000"/>
    <x v="4"/>
    <x v="318"/>
    <s v="0000"/>
    <s v="000"/>
    <s v="0000"/>
    <s v="USD"/>
    <s v="Water Service Corporation.State of KY Cost Center.Cost Center - Regional - .FICA.Default Company.Default Reserve1.Default Reserve2"/>
    <s v="2210.312000.75.641100.0000.000.0000"/>
    <n v="0"/>
    <n v="0"/>
    <n v="0"/>
    <n v="0"/>
    <n v="4819.1099999999997"/>
    <n v="-4819.1099999999997"/>
    <n v="6930.03"/>
    <n v="25679.66"/>
    <n v="-18749.63"/>
    <n v="6930.03"/>
    <n v="25679.66"/>
    <n v="-18749.63"/>
  </r>
  <r>
    <s v="2210"/>
    <s v="312000"/>
    <x v="5"/>
    <x v="318"/>
    <s v="0000"/>
    <s v="000"/>
    <s v="0000"/>
    <s v="USD"/>
    <s v="Water Service Corporation.State of KY Cost Center.Cost Center - Regional.FICA.Default Company.Default Reserve1.Default Reserve2"/>
    <s v="2210.312000.91.641100.0000.000.0000"/>
    <n v="0"/>
    <n v="0"/>
    <n v="0"/>
    <n v="5413.68"/>
    <n v="594.57000000000005"/>
    <n v="4819.1100000000006"/>
    <n v="25250.58"/>
    <n v="6500.95"/>
    <n v="18749.63"/>
    <n v="25250.58"/>
    <n v="6500.95"/>
    <n v="18749.63"/>
  </r>
  <r>
    <s v="2210"/>
    <s v="312010"/>
    <x v="0"/>
    <x v="318"/>
    <s v="0000"/>
    <s v="000"/>
    <s v="0000"/>
    <s v="USD"/>
    <s v="Water Service Corporation.Clinton W.Water.FICA.Default Company.Default Reserve1.Default Reserve2"/>
    <s v="2210.312010.10.641100.0000.000.0000"/>
    <n v="0"/>
    <n v="0"/>
    <n v="0"/>
    <n v="1060.43"/>
    <n v="139.84"/>
    <n v="920.59"/>
    <n v="3992.35"/>
    <n v="388.06"/>
    <n v="3604.29"/>
    <n v="3992.35"/>
    <n v="388.06"/>
    <n v="3604.29"/>
  </r>
  <r>
    <s v="2210"/>
    <s v="312010"/>
    <x v="7"/>
    <x v="318"/>
    <s v="0000"/>
    <s v="000"/>
    <s v="0000"/>
    <s v="USD"/>
    <s v="Water Service Corporation.Clinton W.Water - Allocation.FICA.Default Company.Default Reserve1.Default Reserve2"/>
    <s v="2210.312010.71.641100.0000.000.0000"/>
    <n v="0"/>
    <n v="0"/>
    <n v="0"/>
    <n v="635.54999999999995"/>
    <n v="0"/>
    <n v="635.54999999999995"/>
    <n v="4285.84"/>
    <n v="1395.68"/>
    <n v="2890.16"/>
    <n v="4285.84"/>
    <n v="1395.68"/>
    <n v="2890.16"/>
  </r>
  <r>
    <s v="2210"/>
    <s v="312015"/>
    <x v="0"/>
    <x v="318"/>
    <s v="0000"/>
    <s v="000"/>
    <s v="0000"/>
    <s v="USD"/>
    <s v="Water Service Corporation.Middlesboro W.Water.FICA.Default Company.Default Reserve1.Default Reserve2"/>
    <s v="2210.312015.10.641100.0000.000.0000"/>
    <n v="0"/>
    <n v="0"/>
    <n v="0"/>
    <n v="5637.85"/>
    <n v="840.26"/>
    <n v="4797.59"/>
    <n v="22691.48"/>
    <n v="2778.91"/>
    <n v="19912.57"/>
    <n v="22691.48"/>
    <n v="2778.91"/>
    <n v="19912.57"/>
  </r>
  <r>
    <s v="2210"/>
    <s v="312015"/>
    <x v="7"/>
    <x v="318"/>
    <s v="0000"/>
    <s v="000"/>
    <s v="0000"/>
    <s v="USD"/>
    <s v="Water Service Corporation.Middlesboro W.Water - Allocation.FICA.Default Company.Default Reserve1.Default Reserve2"/>
    <s v="2210.312015.71.641100.0000.000.0000"/>
    <n v="0"/>
    <n v="0"/>
    <n v="0"/>
    <n v="6012.98"/>
    <n v="0"/>
    <n v="6012.98"/>
    <n v="40871.93"/>
    <n v="13312.51"/>
    <n v="27559.42"/>
    <n v="40871.93"/>
    <n v="13312.51"/>
    <n v="27559.42"/>
  </r>
  <r>
    <s v="2210"/>
    <s v="312000"/>
    <x v="4"/>
    <x v="319"/>
    <s v="0000"/>
    <s v="000"/>
    <s v="0000"/>
    <s v="USD"/>
    <s v="Water Service Corporation.State of KY Cost Center.Cost Center - Regional - .Federal Unemployment Tax.Default Company.Default Reserve1.Default Reserve2"/>
    <s v="2210.312000.75.642100.0000.000.0000"/>
    <n v="0"/>
    <n v="0"/>
    <n v="0"/>
    <n v="0"/>
    <n v="0"/>
    <n v="0"/>
    <n v="273.16000000000003"/>
    <n v="547.47"/>
    <n v="-274.31"/>
    <n v="273.16000000000003"/>
    <n v="547.47"/>
    <n v="-274.31"/>
  </r>
  <r>
    <s v="2210"/>
    <s v="312000"/>
    <x v="5"/>
    <x v="319"/>
    <s v="0000"/>
    <s v="000"/>
    <s v="0000"/>
    <s v="USD"/>
    <s v="Water Service Corporation.State of KY Cost Center.Cost Center - Regional.Federal Unemployment Tax.Default Company.Default Reserve1.Default Reserve2"/>
    <s v="2210.312000.91.642100.0000.000.0000"/>
    <n v="0"/>
    <n v="0"/>
    <n v="0"/>
    <n v="0"/>
    <n v="0"/>
    <n v="0"/>
    <n v="278.42"/>
    <n v="4.1100000000000003"/>
    <n v="274.31"/>
    <n v="278.42"/>
    <n v="4.1100000000000003"/>
    <n v="274.31"/>
  </r>
  <r>
    <s v="2210"/>
    <s v="312010"/>
    <x v="0"/>
    <x v="319"/>
    <s v="0000"/>
    <s v="000"/>
    <s v="0000"/>
    <s v="USD"/>
    <s v="Water Service Corporation.Clinton W.Water.Federal Unemployment Tax.Default Company.Default Reserve1.Default Reserve2"/>
    <s v="2210.312010.10.642100.0000.000.0000"/>
    <n v="0"/>
    <n v="0"/>
    <n v="0"/>
    <n v="0"/>
    <n v="0"/>
    <n v="0"/>
    <n v="42"/>
    <n v="0"/>
    <n v="42"/>
    <n v="42"/>
    <n v="0"/>
    <n v="42"/>
  </r>
  <r>
    <s v="2210"/>
    <s v="312010"/>
    <x v="7"/>
    <x v="319"/>
    <s v="0000"/>
    <s v="000"/>
    <s v="0000"/>
    <s v="USD"/>
    <s v="Water Service Corporation.Clinton W.Water - Allocation.Federal Unemployment Tax.Default Company.Default Reserve1.Default Reserve2"/>
    <s v="2210.312010.71.642100.0000.000.0000"/>
    <n v="0"/>
    <n v="0"/>
    <n v="0"/>
    <n v="0.87"/>
    <n v="0"/>
    <n v="0.87"/>
    <n v="83.58"/>
    <n v="49.92"/>
    <n v="33.659999999999997"/>
    <n v="83.58"/>
    <n v="49.92"/>
    <n v="33.659999999999997"/>
  </r>
  <r>
    <s v="2210"/>
    <s v="312015"/>
    <x v="0"/>
    <x v="319"/>
    <s v="0000"/>
    <s v="000"/>
    <s v="0000"/>
    <s v="USD"/>
    <s v="Water Service Corporation.Middlesboro W.Water.Federal Unemployment Tax.Default Company.Default Reserve1.Default Reserve2"/>
    <s v="2210.312015.10.642100.0000.000.0000"/>
    <n v="0"/>
    <n v="0"/>
    <n v="0"/>
    <n v="0"/>
    <n v="0"/>
    <n v="0"/>
    <n v="210"/>
    <n v="0"/>
    <n v="210"/>
    <n v="210"/>
    <n v="0"/>
    <n v="210"/>
  </r>
  <r>
    <s v="2210"/>
    <s v="312015"/>
    <x v="7"/>
    <x v="319"/>
    <s v="0000"/>
    <s v="000"/>
    <s v="0000"/>
    <s v="USD"/>
    <s v="Water Service Corporation.Middlesboro W.Water - Allocation.Federal Unemployment Tax.Default Company.Default Reserve1.Default Reserve2"/>
    <s v="2210.312015.71.642100.0000.000.0000"/>
    <n v="0"/>
    <n v="0"/>
    <n v="0"/>
    <n v="8.26"/>
    <n v="0"/>
    <n v="8.26"/>
    <n v="798.02"/>
    <n v="476.6"/>
    <n v="321.41999999999996"/>
    <n v="798.02"/>
    <n v="476.6"/>
    <n v="321.41999999999996"/>
  </r>
  <r>
    <s v="2210"/>
    <s v="312000"/>
    <x v="4"/>
    <x v="320"/>
    <s v="0000"/>
    <s v="000"/>
    <s v="0000"/>
    <s v="USD"/>
    <s v="Water Service Corporation.State of KY Cost Center.Cost Center - Regional - .State Unemployment Tax.Default Company.Default Reserve1.Default Reserve2"/>
    <s v="2210.312000.75.642200.0000.000.0000"/>
    <n v="0"/>
    <n v="0"/>
    <n v="0"/>
    <n v="0"/>
    <n v="0"/>
    <n v="0"/>
    <n v="303.98"/>
    <n v="646.67999999999995"/>
    <n v="-342.69999999999993"/>
    <n v="303.98"/>
    <n v="646.67999999999995"/>
    <n v="-342.69999999999993"/>
  </r>
  <r>
    <s v="2210"/>
    <s v="312000"/>
    <x v="5"/>
    <x v="320"/>
    <s v="0000"/>
    <s v="000"/>
    <s v="0000"/>
    <s v="USD"/>
    <s v="Water Service Corporation.State of KY Cost Center.Cost Center - Regional.State Unemployment Tax.Default Company.Default Reserve1.Default Reserve2"/>
    <s v="2210.312000.91.642200.0000.000.0000"/>
    <n v="0"/>
    <n v="0"/>
    <n v="0"/>
    <n v="0"/>
    <n v="0"/>
    <n v="0"/>
    <n v="353.76"/>
    <n v="11.06"/>
    <n v="342.7"/>
    <n v="353.76"/>
    <n v="11.06"/>
    <n v="342.7"/>
  </r>
  <r>
    <s v="2210"/>
    <s v="312010"/>
    <x v="0"/>
    <x v="320"/>
    <s v="0000"/>
    <s v="000"/>
    <s v="0000"/>
    <s v="USD"/>
    <s v="Water Service Corporation.Clinton W.Water.State Unemployment Tax.Default Company.Default Reserve1.Default Reserve2"/>
    <s v="2210.312010.10.642200.0000.000.0000"/>
    <n v="0"/>
    <n v="0"/>
    <n v="0"/>
    <n v="0"/>
    <n v="0"/>
    <n v="0"/>
    <n v="55.5"/>
    <n v="1.5"/>
    <n v="54"/>
    <n v="55.5"/>
    <n v="1.5"/>
    <n v="54"/>
  </r>
  <r>
    <s v="2210"/>
    <s v="312010"/>
    <x v="7"/>
    <x v="320"/>
    <s v="0000"/>
    <s v="000"/>
    <s v="0000"/>
    <s v="USD"/>
    <s v="Water Service Corporation.Clinton W.Water - Allocation.State Unemployment Tax.Default Company.Default Reserve1.Default Reserve2"/>
    <s v="2210.312010.71.642200.0000.000.0000"/>
    <n v="0"/>
    <n v="0"/>
    <n v="0"/>
    <n v="7.49"/>
    <n v="0"/>
    <n v="7.49"/>
    <n v="251.66"/>
    <n v="147.02000000000001"/>
    <n v="104.63999999999999"/>
    <n v="251.66"/>
    <n v="147.02000000000001"/>
    <n v="104.63999999999999"/>
  </r>
  <r>
    <s v="2210"/>
    <s v="312015"/>
    <x v="0"/>
    <x v="320"/>
    <s v="0000"/>
    <s v="000"/>
    <s v="0000"/>
    <s v="USD"/>
    <s v="Water Service Corporation.Middlesboro W.Water.State Unemployment Tax.Default Company.Default Reserve1.Default Reserve2"/>
    <s v="2210.312015.10.642200.0000.000.0000"/>
    <n v="0"/>
    <n v="0"/>
    <n v="0"/>
    <n v="0"/>
    <n v="0"/>
    <n v="0"/>
    <n v="277.57"/>
    <n v="7.57"/>
    <n v="270"/>
    <n v="277.57"/>
    <n v="7.57"/>
    <n v="270"/>
  </r>
  <r>
    <s v="2210"/>
    <s v="312015"/>
    <x v="7"/>
    <x v="320"/>
    <s v="0000"/>
    <s v="000"/>
    <s v="0000"/>
    <s v="USD"/>
    <s v="Water Service Corporation.Middlesboro W.Water - Allocation.State Unemployment Tax.Default Company.Default Reserve1.Default Reserve2"/>
    <s v="2210.312015.71.642200.0000.000.0000"/>
    <n v="0"/>
    <n v="0"/>
    <n v="0"/>
    <n v="70.7"/>
    <n v="0"/>
    <n v="70.7"/>
    <n v="2402.9499999999998"/>
    <n v="1404.22"/>
    <n v="998.72999999999979"/>
    <n v="2402.9499999999998"/>
    <n v="1404.22"/>
    <n v="998.72999999999979"/>
  </r>
  <r>
    <s v="2210"/>
    <s v="312005"/>
    <x v="0"/>
    <x v="321"/>
    <s v="0000"/>
    <s v="000"/>
    <s v="0000"/>
    <s v="USD"/>
    <s v="Water Service Corporation.Water Serv Corp Kentucky.Water.Franchise Taxes.Default Company.Default Reserve1.Default Reserve2"/>
    <s v="2210.312005.10.643100.0000.000.0000"/>
    <n v="0"/>
    <n v="0"/>
    <n v="0"/>
    <n v="0"/>
    <n v="0"/>
    <n v="0"/>
    <n v="0"/>
    <n v="0"/>
    <n v="0"/>
    <n v="0"/>
    <n v="0"/>
    <n v="0"/>
  </r>
  <r>
    <s v="2210"/>
    <s v="312010"/>
    <x v="7"/>
    <x v="321"/>
    <s v="0000"/>
    <s v="000"/>
    <s v="0000"/>
    <s v="USD"/>
    <s v="Water Service Corporation.Clinton W.Water - Allocation.Franchise Taxes.Default Company.Default Reserve1.Default Reserve2"/>
    <s v="2210.312010.71.643100.0000.000.0000"/>
    <n v="0"/>
    <n v="0"/>
    <n v="0"/>
    <n v="0"/>
    <n v="0"/>
    <n v="0"/>
    <n v="0"/>
    <n v="0"/>
    <n v="0"/>
    <n v="0"/>
    <n v="0"/>
    <n v="0"/>
  </r>
  <r>
    <s v="2210"/>
    <s v="312015"/>
    <x v="7"/>
    <x v="321"/>
    <s v="0000"/>
    <s v="000"/>
    <s v="0000"/>
    <s v="USD"/>
    <s v="Water Service Corporation.Middlesboro W.Water - Allocation.Franchise Taxes.Default Company.Default Reserve1.Default Reserve2"/>
    <s v="2210.312015.71.643100.0000.000.0000"/>
    <n v="0"/>
    <n v="0"/>
    <n v="0"/>
    <n v="0"/>
    <n v="0"/>
    <n v="0"/>
    <n v="0"/>
    <n v="0"/>
    <n v="0"/>
    <n v="0"/>
    <n v="0"/>
    <n v="0"/>
  </r>
  <r>
    <s v="2210"/>
    <s v="312005"/>
    <x v="0"/>
    <x v="322"/>
    <s v="0000"/>
    <s v="000"/>
    <s v="0000"/>
    <s v="USD"/>
    <s v="Water Service Corporation.Water Serv Corp Kentucky.Water.Personal Property Taxes.Default Company.Default Reserve1.Default Reserve2"/>
    <s v="2210.312005.10.643300.0000.000.0000"/>
    <n v="0"/>
    <n v="0"/>
    <n v="0"/>
    <n v="0"/>
    <n v="0"/>
    <n v="0"/>
    <n v="0"/>
    <n v="0"/>
    <n v="0"/>
    <n v="0"/>
    <n v="0"/>
    <n v="0"/>
  </r>
  <r>
    <s v="2210"/>
    <s v="312010"/>
    <x v="0"/>
    <x v="322"/>
    <s v="0000"/>
    <s v="000"/>
    <s v="0000"/>
    <s v="USD"/>
    <s v="Water Service Corporation.Clinton W.Water.Personal Property Taxes.Default Company.Default Reserve1.Default Reserve2"/>
    <s v="2210.312010.10.643300.0000.000.0000"/>
    <n v="0"/>
    <n v="0"/>
    <n v="0"/>
    <n v="0"/>
    <n v="0"/>
    <n v="0"/>
    <n v="0"/>
    <n v="0"/>
    <n v="0"/>
    <n v="0"/>
    <n v="0"/>
    <n v="0"/>
  </r>
  <r>
    <s v="2210"/>
    <s v="312010"/>
    <x v="7"/>
    <x v="322"/>
    <s v="0000"/>
    <s v="000"/>
    <s v="0000"/>
    <s v="USD"/>
    <s v="Water Service Corporation.Clinton W.Water - Allocation.Personal Property Taxes.Default Company.Default Reserve1.Default Reserve2"/>
    <s v="2210.312010.71.643300.0000.000.0000"/>
    <n v="0"/>
    <n v="0"/>
    <n v="0"/>
    <n v="0"/>
    <n v="0"/>
    <n v="0"/>
    <n v="0"/>
    <n v="0"/>
    <n v="0"/>
    <n v="0"/>
    <n v="0"/>
    <n v="0"/>
  </r>
  <r>
    <s v="2210"/>
    <s v="312015"/>
    <x v="0"/>
    <x v="322"/>
    <s v="0000"/>
    <s v="000"/>
    <s v="0000"/>
    <s v="USD"/>
    <s v="Water Service Corporation.Middlesboro W.Water.Personal Property Taxes.Default Company.Default Reserve1.Default Reserve2"/>
    <s v="2210.312015.10.643300.0000.000.0000"/>
    <n v="0"/>
    <n v="0"/>
    <n v="0"/>
    <n v="0"/>
    <n v="0"/>
    <n v="0"/>
    <n v="0"/>
    <n v="0"/>
    <n v="0"/>
    <n v="0"/>
    <n v="0"/>
    <n v="0"/>
  </r>
  <r>
    <s v="2210"/>
    <s v="312015"/>
    <x v="7"/>
    <x v="322"/>
    <s v="0000"/>
    <s v="000"/>
    <s v="0000"/>
    <s v="USD"/>
    <s v="Water Service Corporation.Middlesboro W.Water - Allocation.Personal Property Taxes.Default Company.Default Reserve1.Default Reserve2"/>
    <s v="2210.312015.71.643300.0000.000.0000"/>
    <n v="0"/>
    <n v="0"/>
    <n v="0"/>
    <n v="0"/>
    <n v="0"/>
    <n v="0"/>
    <n v="0"/>
    <n v="0"/>
    <n v="0"/>
    <n v="0"/>
    <n v="0"/>
    <n v="0"/>
  </r>
  <r>
    <s v="2210"/>
    <s v="312020"/>
    <x v="8"/>
    <x v="322"/>
    <s v="0000"/>
    <s v="000"/>
    <s v="0000"/>
    <s v="USD"/>
    <s v="Water Service Corporation.Clinton S.Wastewater.Personal Property Taxes.Default Company.Default Reserve1.Default Reserve2"/>
    <s v="2210.312020.15.643300.0000.000.0000"/>
    <n v="0"/>
    <n v="0"/>
    <n v="0"/>
    <n v="0"/>
    <n v="0"/>
    <n v="0"/>
    <n v="14222.05"/>
    <n v="0"/>
    <n v="14222.05"/>
    <n v="14222.05"/>
    <n v="0"/>
    <n v="14222.05"/>
  </r>
  <r>
    <s v="2210"/>
    <s v="312040"/>
    <x v="1"/>
    <x v="322"/>
    <s v="0000"/>
    <s v="000"/>
    <s v="0000"/>
    <s v="USD"/>
    <s v="Water Service Corporation.Water Serv Corp Kentucky .BS Combined.Personal Property Taxes.Default Company.Default Reserve1.Default Reserve2"/>
    <s v="2210.312040.97.643300.0000.000.0000"/>
    <n v="0"/>
    <n v="0"/>
    <n v="0"/>
    <n v="0"/>
    <n v="1067"/>
    <n v="-1067"/>
    <n v="0"/>
    <n v="1067"/>
    <n v="-1067"/>
    <n v="0"/>
    <n v="1067"/>
    <n v="-1067"/>
  </r>
  <r>
    <s v="2210"/>
    <s v="312005"/>
    <x v="0"/>
    <x v="323"/>
    <s v="0000"/>
    <s v="000"/>
    <s v="0000"/>
    <s v="USD"/>
    <s v="Water Service Corporation.Water Serv Corp Kentucky.Water.Real Estate Taxes.Default Company.Default Reserve1.Default Reserve2"/>
    <s v="2210.312005.10.643400.0000.000.0000"/>
    <n v="0"/>
    <n v="0"/>
    <n v="0"/>
    <n v="0"/>
    <n v="0"/>
    <n v="0"/>
    <n v="27189.32"/>
    <n v="0"/>
    <n v="27189.32"/>
    <n v="27189.32"/>
    <n v="0"/>
    <n v="27189.32"/>
  </r>
  <r>
    <s v="2210"/>
    <s v="312010"/>
    <x v="0"/>
    <x v="323"/>
    <s v="0000"/>
    <s v="000"/>
    <s v="0000"/>
    <s v="USD"/>
    <s v="Water Service Corporation.Clinton W.Water.Real Estate Taxes.Default Company.Default Reserve1.Default Reserve2"/>
    <s v="2210.312010.10.643400.0000.000.0000"/>
    <n v="0"/>
    <n v="0"/>
    <n v="0"/>
    <n v="311.5"/>
    <n v="0"/>
    <n v="311.5"/>
    <n v="311.5"/>
    <n v="0"/>
    <n v="311.5"/>
    <n v="311.5"/>
    <n v="0"/>
    <n v="311.5"/>
  </r>
  <r>
    <s v="2210"/>
    <s v="312010"/>
    <x v="7"/>
    <x v="323"/>
    <s v="0000"/>
    <s v="000"/>
    <s v="0000"/>
    <s v="USD"/>
    <s v="Water Service Corporation.Clinton W.Water - Allocation.Real Estate Taxes.Default Company.Default Reserve1.Default Reserve2"/>
    <s v="2210.312010.71.643400.0000.000.0000"/>
    <n v="0"/>
    <n v="0"/>
    <n v="0"/>
    <n v="0"/>
    <n v="0"/>
    <n v="0"/>
    <n v="0"/>
    <n v="0"/>
    <n v="0"/>
    <n v="0"/>
    <n v="0"/>
    <n v="0"/>
  </r>
  <r>
    <s v="2210"/>
    <s v="312015"/>
    <x v="0"/>
    <x v="323"/>
    <s v="0000"/>
    <s v="000"/>
    <s v="0000"/>
    <s v="USD"/>
    <s v="Water Service Corporation.Middlesboro W.Water.Real Estate Taxes.Default Company.Default Reserve1.Default Reserve2"/>
    <s v="2210.312015.10.643400.0000.000.0000"/>
    <n v="0"/>
    <n v="0"/>
    <n v="0"/>
    <n v="0"/>
    <n v="0"/>
    <n v="0"/>
    <n v="72867.05"/>
    <n v="0"/>
    <n v="72867.05"/>
    <n v="72867.05"/>
    <n v="0"/>
    <n v="72867.05"/>
  </r>
  <r>
    <s v="2210"/>
    <s v="312015"/>
    <x v="7"/>
    <x v="323"/>
    <s v="0000"/>
    <s v="000"/>
    <s v="0000"/>
    <s v="USD"/>
    <s v="Water Service Corporation.Middlesboro W.Water - Allocation.Real Estate Taxes.Default Company.Default Reserve1.Default Reserve2"/>
    <s v="2210.312015.71.643400.0000.000.0000"/>
    <n v="0"/>
    <n v="0"/>
    <n v="0"/>
    <n v="0"/>
    <n v="0"/>
    <n v="0"/>
    <n v="0"/>
    <n v="0"/>
    <n v="0"/>
    <n v="0"/>
    <n v="0"/>
    <n v="0"/>
  </r>
  <r>
    <s v="2210"/>
    <s v="312040"/>
    <x v="1"/>
    <x v="323"/>
    <s v="0000"/>
    <s v="000"/>
    <s v="0000"/>
    <s v="USD"/>
    <s v="Water Service Corporation.Water Serv Corp Kentucky .BS Combined.Real Estate Taxes.Default Company.Default Reserve1.Default Reserve2"/>
    <s v="2210.312040.97.643400.0000.000.0000"/>
    <n v="0"/>
    <n v="0"/>
    <n v="0"/>
    <n v="0"/>
    <n v="0"/>
    <n v="0"/>
    <n v="0"/>
    <n v="0"/>
    <n v="0"/>
    <n v="0"/>
    <n v="0"/>
    <n v="0"/>
  </r>
  <r>
    <s v="2210"/>
    <s v="312015"/>
    <x v="7"/>
    <x v="324"/>
    <s v="0000"/>
    <s v="000"/>
    <s v="0000"/>
    <s v="USD"/>
    <s v="Water Service Corporation.Middlesboro W.Water - Allocation.Sales And Use Taxes.Default Company.Default Reserve1.Default Reserve2"/>
    <s v="2210.312015.71.643500.0000.000.0000"/>
    <n v="0"/>
    <n v="0"/>
    <n v="0"/>
    <n v="0"/>
    <n v="0"/>
    <n v="0"/>
    <n v="0"/>
    <n v="0"/>
    <n v="0"/>
    <n v="0"/>
    <n v="0"/>
    <n v="0"/>
  </r>
  <r>
    <s v="2210"/>
    <s v="312005"/>
    <x v="0"/>
    <x v="325"/>
    <s v="0000"/>
    <s v="000"/>
    <s v="0000"/>
    <s v="USD"/>
    <s v="Water Service Corporation.Water Serv Corp Kentucky.Water.Utility/Commission Taxes.Default Company.Default Reserve1.Default Reserve2"/>
    <s v="2210.312005.10.643600.0000.000.0000"/>
    <n v="0"/>
    <n v="0"/>
    <n v="0"/>
    <n v="0"/>
    <n v="0"/>
    <n v="0"/>
    <n v="0"/>
    <n v="0"/>
    <n v="0"/>
    <n v="0"/>
    <n v="0"/>
    <n v="0"/>
  </r>
  <r>
    <s v="2210"/>
    <s v="312015"/>
    <x v="0"/>
    <x v="325"/>
    <s v="0000"/>
    <s v="000"/>
    <s v="0000"/>
    <s v="USD"/>
    <s v="Water Service Corporation.Middlesboro W.Water.Utility/Commission Taxes.Default Company.Default Reserve1.Default Reserve2"/>
    <s v="2210.312015.10.643600.0000.000.0000"/>
    <n v="0"/>
    <n v="0"/>
    <n v="0"/>
    <n v="0"/>
    <n v="0"/>
    <n v="0"/>
    <n v="5613.26"/>
    <n v="0"/>
    <n v="5613.26"/>
    <n v="5613.26"/>
    <n v="0"/>
    <n v="5613.26"/>
  </r>
  <r>
    <s v="2210"/>
    <s v="312040"/>
    <x v="1"/>
    <x v="325"/>
    <s v="0000"/>
    <s v="000"/>
    <s v="0000"/>
    <s v="USD"/>
    <s v="Water Service Corporation.Water Serv Corp Kentucky .BS Combined.Utility/Commission Taxes.Default Company.Default Reserve1.Default Reserve2"/>
    <s v="2210.312040.97.643600.0000.000.0000"/>
    <n v="0"/>
    <n v="0"/>
    <n v="0"/>
    <n v="114.6"/>
    <n v="0"/>
    <n v="114.6"/>
    <n v="114.6"/>
    <n v="0"/>
    <n v="114.6"/>
    <n v="114.6"/>
    <n v="0"/>
    <n v="114.6"/>
  </r>
  <r>
    <s v="2210"/>
    <s v="312005"/>
    <x v="0"/>
    <x v="326"/>
    <s v="0000"/>
    <s v="000"/>
    <s v="0000"/>
    <s v="USD"/>
    <s v="Water Service Corporation.Water Serv Corp Kentucky.Water.Other General Taxes.Default Company.Default Reserve1.Default Reserve2"/>
    <s v="2210.312005.10.643700.0000.000.0000"/>
    <n v="0"/>
    <n v="0"/>
    <n v="0"/>
    <n v="81567.960000000006"/>
    <n v="54378.64"/>
    <n v="27189.320000000007"/>
    <n v="244703.88"/>
    <n v="244703.88"/>
    <n v="0"/>
    <n v="244703.88"/>
    <n v="244703.88"/>
    <n v="0"/>
  </r>
  <r>
    <s v="2210"/>
    <s v="312010"/>
    <x v="0"/>
    <x v="326"/>
    <s v="0000"/>
    <s v="000"/>
    <s v="0000"/>
    <s v="USD"/>
    <s v="Water Service Corporation.Clinton W.Water.Other General Taxes.Default Company.Default Reserve1.Default Reserve2"/>
    <s v="2210.312010.10.643700.0000.000.0000"/>
    <n v="0"/>
    <n v="0"/>
    <n v="0"/>
    <n v="559.54999999999995"/>
    <n v="559.54999999999995"/>
    <n v="0"/>
    <n v="559.54999999999995"/>
    <n v="559.54999999999995"/>
    <n v="0"/>
    <n v="559.54999999999995"/>
    <n v="559.54999999999995"/>
    <n v="0"/>
  </r>
  <r>
    <s v="2210"/>
    <s v="312010"/>
    <x v="7"/>
    <x v="326"/>
    <s v="0000"/>
    <s v="000"/>
    <s v="0000"/>
    <s v="USD"/>
    <s v="Water Service Corporation.Clinton W.Water - Allocation.Other General Taxes.Default Company.Default Reserve1.Default Reserve2"/>
    <s v="2210.312010.71.643700.0000.000.0000"/>
    <n v="0"/>
    <n v="0"/>
    <n v="0"/>
    <n v="0"/>
    <n v="0"/>
    <n v="0"/>
    <n v="0"/>
    <n v="0"/>
    <n v="0"/>
    <n v="0"/>
    <n v="0"/>
    <n v="0"/>
  </r>
  <r>
    <s v="2210"/>
    <s v="312015"/>
    <x v="0"/>
    <x v="326"/>
    <s v="0000"/>
    <s v="000"/>
    <s v="0000"/>
    <s v="USD"/>
    <s v="Water Service Corporation.Middlesboro W.Water.Other General Taxes.Default Company.Default Reserve1.Default Reserve2"/>
    <s v="2210.312015.10.643700.0000.000.0000"/>
    <n v="0"/>
    <n v="0"/>
    <n v="0"/>
    <n v="235440.93"/>
    <n v="156960.62"/>
    <n v="78480.31"/>
    <n v="392401.55"/>
    <n v="392401.55"/>
    <n v="0"/>
    <n v="392401.55"/>
    <n v="392401.55"/>
    <n v="0"/>
  </r>
  <r>
    <s v="2210"/>
    <s v="312015"/>
    <x v="7"/>
    <x v="326"/>
    <s v="0000"/>
    <s v="000"/>
    <s v="0000"/>
    <s v="USD"/>
    <s v="Water Service Corporation.Middlesboro W.Water - Allocation.Other General Taxes.Default Company.Default Reserve1.Default Reserve2"/>
    <s v="2210.312015.71.643700.0000.000.0000"/>
    <n v="0"/>
    <n v="0"/>
    <n v="0"/>
    <n v="0"/>
    <n v="0"/>
    <n v="0"/>
    <n v="0"/>
    <n v="0"/>
    <n v="0"/>
    <n v="0"/>
    <n v="0"/>
    <n v="0"/>
  </r>
  <r>
    <s v="2210"/>
    <s v="312020"/>
    <x v="8"/>
    <x v="326"/>
    <s v="0000"/>
    <s v="000"/>
    <s v="0000"/>
    <s v="USD"/>
    <s v="Water Service Corporation.Clinton S.Wastewater.Other General Taxes.Default Company.Default Reserve1.Default Reserve2"/>
    <s v="2210.312020.15.643700.0000.000.0000"/>
    <n v="0"/>
    <n v="0"/>
    <n v="0"/>
    <n v="42666.15"/>
    <n v="28444.1"/>
    <n v="14222.050000000003"/>
    <n v="85332.3"/>
    <n v="85332.3"/>
    <n v="0"/>
    <n v="85332.3"/>
    <n v="85332.3"/>
    <n v="0"/>
  </r>
  <r>
    <s v="2210"/>
    <s v="312040"/>
    <x v="1"/>
    <x v="326"/>
    <s v="0000"/>
    <s v="000"/>
    <s v="0000"/>
    <s v="USD"/>
    <s v="Water Service Corporation.Water Serv Corp Kentucky .BS Combined.Other General Taxes.Default Company.Default Reserve1.Default Reserve2"/>
    <s v="2210.312040.97.643700.0000.000.0000"/>
    <n v="0"/>
    <n v="0"/>
    <n v="0"/>
    <n v="143940.37"/>
    <n v="205659.98"/>
    <n v="-61719.610000000015"/>
    <n v="479410.28"/>
    <n v="479410.28"/>
    <n v="0"/>
    <n v="479410.28"/>
    <n v="479410.28"/>
    <n v="0"/>
  </r>
  <r>
    <s v="2210"/>
    <s v="312000"/>
    <x v="4"/>
    <x v="327"/>
    <s v="0000"/>
    <s v="000"/>
    <s v="0000"/>
    <s v="USD"/>
    <s v="Water Service Corporation.State of KY Cost Center.Cost Center - Regional - .Corporate Allocation.Default Company.Default Reserve1.Default Reserve2"/>
    <s v="2210.312000.75.691000.0000.000.0000"/>
    <n v="0"/>
    <n v="0"/>
    <n v="0"/>
    <n v="0"/>
    <n v="192813.56"/>
    <n v="-192813.56"/>
    <n v="132365.4"/>
    <n v="722275.16"/>
    <n v="-589909.76000000001"/>
    <n v="132365.4"/>
    <n v="722275.16"/>
    <n v="-589909.76000000001"/>
  </r>
  <r>
    <s v="2210"/>
    <s v="312000"/>
    <x v="5"/>
    <x v="327"/>
    <s v="0000"/>
    <s v="000"/>
    <s v="0000"/>
    <s v="USD"/>
    <s v="Water Service Corporation.State of KY Cost Center.Cost Center - Regional.Corporate Allocation.Default Company.Default Reserve1.Default Reserve2"/>
    <s v="2210.312000.91.691000.0000.000.0000"/>
    <n v="0"/>
    <n v="0"/>
    <n v="0"/>
    <n v="192813.56"/>
    <n v="0"/>
    <n v="192813.56"/>
    <n v="634031.56000000006"/>
    <n v="44121.8"/>
    <n v="589909.76000000001"/>
    <n v="634031.56000000006"/>
    <n v="44121.8"/>
    <n v="589909.76000000001"/>
  </r>
  <r>
    <s v="2210"/>
    <s v="312010"/>
    <x v="7"/>
    <x v="327"/>
    <s v="0000"/>
    <s v="000"/>
    <s v="0000"/>
    <s v="USD"/>
    <s v="Water Service Corporation.Clinton W.Water - Allocation.Corporate Allocation.Default Company.Default Reserve1.Default Reserve2"/>
    <s v="2210.312010.71.691000.0000.000.0000"/>
    <n v="0"/>
    <n v="0"/>
    <n v="0"/>
    <n v="18452.740000000002"/>
    <n v="0"/>
    <n v="18452.740000000002"/>
    <n v="68640.59"/>
    <n v="12573.16"/>
    <n v="56067.429999999993"/>
    <n v="68640.59"/>
    <n v="12573.16"/>
    <n v="56067.429999999993"/>
  </r>
  <r>
    <s v="2210"/>
    <s v="312010"/>
    <x v="7"/>
    <x v="327"/>
    <s v="1010"/>
    <s v="000"/>
    <s v="0000"/>
    <s v="USD"/>
    <s v="Water Service Corporation.Clinton W.Water - Allocation.Corporate Allocation.Corix Infrastructure Inc\..Default Reserve1.Default Reserve2"/>
    <s v="2210.312010.71.691000.1010.000.0000"/>
    <n v="0"/>
    <n v="0"/>
    <n v="0"/>
    <n v="0"/>
    <n v="0"/>
    <n v="0"/>
    <n v="229.12"/>
    <n v="229.12"/>
    <n v="0"/>
    <n v="229.12"/>
    <n v="229.12"/>
    <n v="0"/>
  </r>
  <r>
    <s v="2210"/>
    <s v="312015"/>
    <x v="7"/>
    <x v="327"/>
    <s v="0000"/>
    <s v="000"/>
    <s v="0000"/>
    <s v="USD"/>
    <s v="Water Service Corporation.Middlesboro W.Water - Allocation.Corporate Allocation.Default Company.Default Reserve1.Default Reserve2"/>
    <s v="2210.312015.71.691000.0000.000.0000"/>
    <n v="0"/>
    <n v="0"/>
    <n v="0"/>
    <n v="174360.82"/>
    <n v="0"/>
    <n v="174360.82"/>
    <n v="653634.56999999995"/>
    <n v="119792.24"/>
    <n v="533842.32999999996"/>
    <n v="653634.56999999995"/>
    <n v="119792.24"/>
    <n v="533842.32999999996"/>
  </r>
  <r>
    <s v="2210"/>
    <s v="312015"/>
    <x v="7"/>
    <x v="327"/>
    <s v="1010"/>
    <s v="000"/>
    <s v="0000"/>
    <s v="USD"/>
    <s v="Water Service Corporation.Middlesboro W.Water - Allocation.Corporate Allocation.Corix Infrastructure Inc\..Default Reserve1.Default Reserve2"/>
    <s v="2210.312015.71.691000.1010.000.0000"/>
    <n v="0"/>
    <n v="0"/>
    <n v="0"/>
    <n v="0"/>
    <n v="0"/>
    <n v="0"/>
    <n v="2188.92"/>
    <n v="2188.92"/>
    <n v="0"/>
    <n v="2188.92"/>
    <n v="2188.92"/>
    <n v="0"/>
  </r>
  <r>
    <s v="2210"/>
    <s v="312000"/>
    <x v="4"/>
    <x v="328"/>
    <s v="0000"/>
    <s v="000"/>
    <s v="0000"/>
    <s v="USD"/>
    <s v="Water Service Corporation.State of KY Cost Center.Cost Center - Regional - .Regional Allocation.Default Company.Default Reserve1.Default Reserve2"/>
    <s v="2210.312000.75.692000.0000.000.0000"/>
    <n v="0"/>
    <n v="0"/>
    <n v="0"/>
    <n v="1652.52"/>
    <n v="23835.18"/>
    <n v="-22182.66"/>
    <n v="18426"/>
    <n v="90929.1"/>
    <n v="-72503.100000000006"/>
    <n v="18426"/>
    <n v="90929.1"/>
    <n v="-72503.100000000006"/>
  </r>
  <r>
    <s v="2210"/>
    <s v="312000"/>
    <x v="5"/>
    <x v="328"/>
    <s v="0000"/>
    <s v="000"/>
    <s v="0000"/>
    <s v="USD"/>
    <s v="Water Service Corporation.State of KY Cost Center.Cost Center - Regional.Regional Allocation.Default Company.Default Reserve1.Default Reserve2"/>
    <s v="2210.312000.91.692000.0000.000.0000"/>
    <n v="0"/>
    <n v="0"/>
    <n v="0"/>
    <n v="23835.18"/>
    <n v="1652.52"/>
    <n v="22182.66"/>
    <n v="79746.78"/>
    <n v="7243.68"/>
    <n v="72503.100000000006"/>
    <n v="79746.78"/>
    <n v="7243.68"/>
    <n v="72503.100000000006"/>
  </r>
  <r>
    <s v="2210"/>
    <s v="312010"/>
    <x v="7"/>
    <x v="328"/>
    <s v="0000"/>
    <s v="000"/>
    <s v="0000"/>
    <s v="USD"/>
    <s v="Water Service Corporation.Clinton W.Water - Allocation.Regional Allocation.Default Company.Default Reserve1.Default Reserve2"/>
    <s v="2210.312010.71.692000.0000.000.0000"/>
    <n v="0"/>
    <n v="0"/>
    <n v="0"/>
    <n v="2275.69"/>
    <n v="158.52000000000001"/>
    <n v="2117.17"/>
    <n v="8635.5400000000009"/>
    <n v="1751.8"/>
    <n v="6883.7400000000007"/>
    <n v="8635.5400000000009"/>
    <n v="1751.8"/>
    <n v="6883.7400000000007"/>
  </r>
  <r>
    <s v="2210"/>
    <s v="312015"/>
    <x v="7"/>
    <x v="328"/>
    <s v="0000"/>
    <s v="000"/>
    <s v="0000"/>
    <s v="USD"/>
    <s v="Water Service Corporation.Middlesboro W.Water - Allocation.Regional Allocation.Default Company.Default Reserve1.Default Reserve2"/>
    <s v="2210.312015.71.692000.0000.000.0000"/>
    <n v="0"/>
    <n v="0"/>
    <n v="0"/>
    <n v="21559.49"/>
    <n v="1494"/>
    <n v="20065.490000000002"/>
    <n v="82293.56"/>
    <n v="16674.2"/>
    <n v="65619.360000000001"/>
    <n v="82293.56"/>
    <n v="16674.2"/>
    <n v="65619.360000000001"/>
  </r>
  <r>
    <s v="2210"/>
    <s v="312010"/>
    <x v="0"/>
    <x v="329"/>
    <s v="0000"/>
    <s v="000"/>
    <s v="0000"/>
    <s v="USD"/>
    <s v="Water Service Corporation.Clinton W.Water.Dep -  Organization.Default Company.Default Reserve1.Default Reserve2"/>
    <s v="2210.312010.10.710201.0000.000.0000"/>
    <n v="0"/>
    <n v="0"/>
    <n v="0"/>
    <n v="1632.19"/>
    <n v="0"/>
    <n v="1632.19"/>
    <n v="6528.64"/>
    <n v="0"/>
    <n v="6528.64"/>
    <n v="6528.64"/>
    <n v="0"/>
    <n v="6528.64"/>
  </r>
  <r>
    <s v="2210"/>
    <s v="312015"/>
    <x v="0"/>
    <x v="329"/>
    <s v="0000"/>
    <s v="000"/>
    <s v="0000"/>
    <s v="USD"/>
    <s v="Water Service Corporation.Middlesboro W.Water.Dep -  Organization.Default Company.Default Reserve1.Default Reserve2"/>
    <s v="2210.312015.10.710201.0000.000.0000"/>
    <n v="0"/>
    <n v="0"/>
    <n v="0"/>
    <n v="11.75"/>
    <n v="0"/>
    <n v="11.75"/>
    <n v="47.12"/>
    <n v="0"/>
    <n v="47.12"/>
    <n v="47.12"/>
    <n v="0"/>
    <n v="47.12"/>
  </r>
  <r>
    <s v="2210"/>
    <s v="312015"/>
    <x v="0"/>
    <x v="330"/>
    <s v="0000"/>
    <s v="000"/>
    <s v="0000"/>
    <s v="USD"/>
    <s v="Water Service Corporation.Middlesboro W.Water.Dep -  Struct and Improv .Default Company.Default Reserve1.Default Reserve2"/>
    <s v="2210.312015.10.710203.0000.000.0000"/>
    <n v="0"/>
    <n v="0"/>
    <n v="0"/>
    <n v="866.47"/>
    <n v="0"/>
    <n v="866.47"/>
    <n v="3458.56"/>
    <n v="0"/>
    <n v="3458.56"/>
    <n v="3458.56"/>
    <n v="0"/>
    <n v="3458.56"/>
  </r>
  <r>
    <s v="2210"/>
    <s v="312010"/>
    <x v="0"/>
    <x v="331"/>
    <s v="0000"/>
    <s v="000"/>
    <s v="0000"/>
    <s v="USD"/>
    <s v="Water Service Corporation.Clinton W.Water.Dep -  Struct and Improv .Default Company.Default Reserve1.Default Reserve2"/>
    <s v="2210.312010.10.710204.0000.000.0000"/>
    <n v="0"/>
    <n v="0"/>
    <n v="0"/>
    <n v="234.18"/>
    <n v="0"/>
    <n v="234.18"/>
    <n v="936.9"/>
    <n v="0"/>
    <n v="936.9"/>
    <n v="936.9"/>
    <n v="0"/>
    <n v="936.9"/>
  </r>
  <r>
    <s v="2210"/>
    <s v="312015"/>
    <x v="0"/>
    <x v="331"/>
    <s v="0000"/>
    <s v="000"/>
    <s v="0000"/>
    <s v="USD"/>
    <s v="Water Service Corporation.Middlesboro W.Water.Dep -  Struct and Improv .Default Company.Default Reserve1.Default Reserve2"/>
    <s v="2210.312015.10.710204.0000.000.0000"/>
    <n v="0"/>
    <n v="0"/>
    <n v="0"/>
    <n v="621.42999999999995"/>
    <n v="0"/>
    <n v="621.42999999999995"/>
    <n v="2485.69"/>
    <n v="0"/>
    <n v="2485.69"/>
    <n v="2485.69"/>
    <n v="0"/>
    <n v="2485.69"/>
  </r>
  <r>
    <s v="2210"/>
    <s v="312005"/>
    <x v="0"/>
    <x v="332"/>
    <s v="0000"/>
    <s v="000"/>
    <s v="0000"/>
    <s v="USD"/>
    <s v="Water Service Corporation.Water Serv Corp Kentucky.Water.Dep -  Struct and Improv .Default Company.Default Reserve1.Default Reserve2"/>
    <s v="2210.312005.10.710205.0000.000.0000"/>
    <n v="0"/>
    <n v="0"/>
    <n v="0"/>
    <n v="0.98"/>
    <n v="0"/>
    <n v="0.98"/>
    <n v="3.95"/>
    <n v="0"/>
    <n v="3.95"/>
    <n v="3.95"/>
    <n v="0"/>
    <n v="3.95"/>
  </r>
  <r>
    <s v="2210"/>
    <s v="312010"/>
    <x v="0"/>
    <x v="332"/>
    <s v="0000"/>
    <s v="000"/>
    <s v="0000"/>
    <s v="USD"/>
    <s v="Water Service Corporation.Clinton W.Water.Dep -  Struct and Improv .Default Company.Default Reserve1.Default Reserve2"/>
    <s v="2210.312010.10.710205.0000.000.0000"/>
    <n v="0"/>
    <n v="0"/>
    <n v="0"/>
    <n v="228.31"/>
    <n v="0"/>
    <n v="228.31"/>
    <n v="913.39"/>
    <n v="0"/>
    <n v="913.39"/>
    <n v="913.39"/>
    <n v="0"/>
    <n v="913.39"/>
  </r>
  <r>
    <s v="2210"/>
    <s v="312015"/>
    <x v="0"/>
    <x v="332"/>
    <s v="0000"/>
    <s v="000"/>
    <s v="0000"/>
    <s v="USD"/>
    <s v="Water Service Corporation.Middlesboro W.Water.Dep -  Struct and Improv .Default Company.Default Reserve1.Default Reserve2"/>
    <s v="2210.312015.10.710205.0000.000.0000"/>
    <n v="0"/>
    <n v="0"/>
    <n v="0"/>
    <n v="3257.88"/>
    <n v="0"/>
    <n v="3257.88"/>
    <n v="14115.77"/>
    <n v="1085.77"/>
    <n v="13030"/>
    <n v="14115.77"/>
    <n v="1085.77"/>
    <n v="13030"/>
  </r>
  <r>
    <s v="2210"/>
    <s v="312010"/>
    <x v="0"/>
    <x v="333"/>
    <s v="0000"/>
    <s v="000"/>
    <s v="0000"/>
    <s v="USD"/>
    <s v="Water Service Corporation.Clinton W.Water.Dep -  Struct and Improv .Default Company.Default Reserve1.Default Reserve2"/>
    <s v="2210.312010.10.710206.0000.000.0000"/>
    <n v="0"/>
    <n v="0"/>
    <n v="0"/>
    <n v="5.19"/>
    <n v="0"/>
    <n v="5.19"/>
    <n v="20.85"/>
    <n v="0"/>
    <n v="20.85"/>
    <n v="20.85"/>
    <n v="0"/>
    <n v="20.85"/>
  </r>
  <r>
    <s v="2210"/>
    <s v="312015"/>
    <x v="0"/>
    <x v="333"/>
    <s v="0000"/>
    <s v="000"/>
    <s v="0000"/>
    <s v="USD"/>
    <s v="Water Service Corporation.Middlesboro W.Water.Dep -  Struct and Improv .Default Company.Default Reserve1.Default Reserve2"/>
    <s v="2210.312015.10.710206.0000.000.0000"/>
    <n v="0"/>
    <n v="0"/>
    <n v="0"/>
    <n v="15.45"/>
    <n v="0"/>
    <n v="15.45"/>
    <n v="29.39"/>
    <n v="0"/>
    <n v="29.39"/>
    <n v="29.39"/>
    <n v="0"/>
    <n v="29.39"/>
  </r>
  <r>
    <s v="2210"/>
    <s v="312010"/>
    <x v="0"/>
    <x v="334"/>
    <s v="0000"/>
    <s v="000"/>
    <s v="0000"/>
    <s v="USD"/>
    <s v="Water Service Corporation.Clinton W.Water.Dep -  Struct and Improv .Default Company.Default Reserve1.Default Reserve2"/>
    <s v="2210.312010.10.710220.0000.000.0000"/>
    <n v="0"/>
    <n v="0"/>
    <n v="0"/>
    <n v="419.24"/>
    <n v="0"/>
    <n v="419.24"/>
    <n v="1677.08"/>
    <n v="0"/>
    <n v="1677.08"/>
    <n v="1677.08"/>
    <n v="0"/>
    <n v="1677.08"/>
  </r>
  <r>
    <s v="2210"/>
    <s v="312010"/>
    <x v="7"/>
    <x v="334"/>
    <s v="0000"/>
    <s v="000"/>
    <s v="0000"/>
    <s v="USD"/>
    <s v="Water Service Corporation.Clinton W.Water - Allocation.Dep -  Struct and Improv .Default Company.Default Reserve1.Default Reserve2"/>
    <s v="2210.312010.71.710220.0000.000.0000"/>
    <n v="0"/>
    <n v="0"/>
    <n v="0"/>
    <n v="0"/>
    <n v="0"/>
    <n v="0"/>
    <n v="102.34"/>
    <n v="102.34"/>
    <n v="0"/>
    <n v="102.34"/>
    <n v="102.34"/>
    <n v="0"/>
  </r>
  <r>
    <s v="2210"/>
    <s v="312015"/>
    <x v="0"/>
    <x v="334"/>
    <s v="0000"/>
    <s v="000"/>
    <s v="0000"/>
    <s v="USD"/>
    <s v="Water Service Corporation.Middlesboro W.Water.Dep -  Struct and Improv .Default Company.Default Reserve1.Default Reserve2"/>
    <s v="2210.312015.10.710220.0000.000.0000"/>
    <n v="0"/>
    <n v="0"/>
    <n v="0"/>
    <n v="121.23"/>
    <n v="0"/>
    <n v="121.23"/>
    <n v="484.92"/>
    <n v="0"/>
    <n v="484.92"/>
    <n v="484.92"/>
    <n v="0"/>
    <n v="484.92"/>
  </r>
  <r>
    <s v="2210"/>
    <s v="312015"/>
    <x v="7"/>
    <x v="334"/>
    <s v="0000"/>
    <s v="000"/>
    <s v="0000"/>
    <s v="USD"/>
    <s v="Water Service Corporation.Middlesboro W.Water - Allocation.Dep -  Struct and Improv .Default Company.Default Reserve1.Default Reserve2"/>
    <s v="2210.312015.71.710220.0000.000.0000"/>
    <n v="0"/>
    <n v="0"/>
    <n v="0"/>
    <n v="0"/>
    <n v="0"/>
    <n v="0"/>
    <n v="977.76"/>
    <n v="977.76"/>
    <n v="0"/>
    <n v="977.76"/>
    <n v="977.76"/>
    <n v="0"/>
  </r>
  <r>
    <s v="2210"/>
    <s v="312005"/>
    <x v="0"/>
    <x v="335"/>
    <s v="0000"/>
    <s v="000"/>
    <s v="0000"/>
    <s v="USD"/>
    <s v="Water Service Corporation.Water Serv Corp Kentucky.Water.Dep -  Wells and Springs.Default Company.Default Reserve1.Default Reserve2"/>
    <s v="2210.312005.10.710223.0000.000.0000"/>
    <n v="0"/>
    <n v="0"/>
    <n v="0"/>
    <n v="3.46"/>
    <n v="0"/>
    <n v="3.46"/>
    <n v="13.99"/>
    <n v="0"/>
    <n v="13.99"/>
    <n v="13.99"/>
    <n v="0"/>
    <n v="13.99"/>
  </r>
  <r>
    <s v="2210"/>
    <s v="312010"/>
    <x v="0"/>
    <x v="335"/>
    <s v="0000"/>
    <s v="000"/>
    <s v="0000"/>
    <s v="USD"/>
    <s v="Water Service Corporation.Clinton W.Water.Dep -  Wells and Springs.Default Company.Default Reserve1.Default Reserve2"/>
    <s v="2210.312010.10.710223.0000.000.0000"/>
    <n v="0"/>
    <n v="0"/>
    <n v="0"/>
    <n v="3854.52"/>
    <n v="0"/>
    <n v="3854.52"/>
    <n v="15418.17"/>
    <n v="0"/>
    <n v="15418.17"/>
    <n v="15418.17"/>
    <n v="0"/>
    <n v="15418.17"/>
  </r>
  <r>
    <s v="2210"/>
    <s v="312015"/>
    <x v="0"/>
    <x v="335"/>
    <s v="0000"/>
    <s v="000"/>
    <s v="0000"/>
    <s v="USD"/>
    <s v="Water Service Corporation.Middlesboro W.Water.Dep -  Wells and Springs.Default Company.Default Reserve1.Default Reserve2"/>
    <s v="2210.312015.10.710223.0000.000.0000"/>
    <n v="0"/>
    <n v="0"/>
    <n v="0"/>
    <n v="120.95"/>
    <n v="0"/>
    <n v="120.95"/>
    <n v="483.83"/>
    <n v="0"/>
    <n v="483.83"/>
    <n v="483.83"/>
    <n v="0"/>
    <n v="483.83"/>
  </r>
  <r>
    <s v="2210"/>
    <s v="312010"/>
    <x v="0"/>
    <x v="336"/>
    <s v="0000"/>
    <s v="000"/>
    <s v="0000"/>
    <s v="USD"/>
    <s v="Water Service Corporation.Clinton W.Water.Dep -  Supply Mains.Default Company.Default Reserve1.Default Reserve2"/>
    <s v="2210.312010.10.710225.0000.000.0000"/>
    <n v="0"/>
    <n v="0"/>
    <n v="0"/>
    <n v="25.32"/>
    <n v="0"/>
    <n v="25.32"/>
    <n v="50.1"/>
    <n v="2.85"/>
    <n v="47.25"/>
    <n v="50.1"/>
    <n v="2.85"/>
    <n v="47.25"/>
  </r>
  <r>
    <s v="2210"/>
    <s v="312015"/>
    <x v="0"/>
    <x v="336"/>
    <s v="0000"/>
    <s v="000"/>
    <s v="0000"/>
    <s v="USD"/>
    <s v="Water Service Corporation.Middlesboro W.Water.Dep -  Supply Mains.Default Company.Default Reserve1.Default Reserve2"/>
    <s v="2210.312015.10.710225.0000.000.0000"/>
    <n v="0"/>
    <n v="0"/>
    <n v="0"/>
    <n v="48.09"/>
    <n v="0"/>
    <n v="48.09"/>
    <n v="174.8"/>
    <n v="12.66"/>
    <n v="162.14000000000001"/>
    <n v="174.8"/>
    <n v="12.66"/>
    <n v="162.14000000000001"/>
  </r>
  <r>
    <s v="2210"/>
    <s v="312010"/>
    <x v="0"/>
    <x v="337"/>
    <s v="0000"/>
    <s v="000"/>
    <s v="0000"/>
    <s v="USD"/>
    <s v="Water Service Corporation.Clinton W.Water.Dep -  Electric Pump Equi.Default Company.Default Reserve1.Default Reserve2"/>
    <s v="2210.312010.10.710227.0000.000.0000"/>
    <n v="0"/>
    <n v="0"/>
    <n v="0"/>
    <n v="28.21"/>
    <n v="0"/>
    <n v="28.21"/>
    <n v="112.81"/>
    <n v="0"/>
    <n v="112.81"/>
    <n v="112.81"/>
    <n v="0"/>
    <n v="112.81"/>
  </r>
  <r>
    <s v="2210"/>
    <s v="312015"/>
    <x v="0"/>
    <x v="337"/>
    <s v="0000"/>
    <s v="000"/>
    <s v="0000"/>
    <s v="USD"/>
    <s v="Water Service Corporation.Middlesboro W.Water.Dep -  Electric Pump Equi.Default Company.Default Reserve1.Default Reserve2"/>
    <s v="2210.312015.10.710227.0000.000.0000"/>
    <n v="0"/>
    <n v="0"/>
    <n v="0"/>
    <n v="515.1"/>
    <n v="0"/>
    <n v="515.1"/>
    <n v="2045.46"/>
    <n v="0"/>
    <n v="2045.46"/>
    <n v="2045.46"/>
    <n v="0"/>
    <n v="2045.46"/>
  </r>
  <r>
    <s v="2210"/>
    <s v="312005"/>
    <x v="0"/>
    <x v="338"/>
    <s v="0000"/>
    <s v="000"/>
    <s v="0000"/>
    <s v="USD"/>
    <s v="Water Service Corporation.Water Serv Corp Kentucky.Water.Dep -  Electric Pump Equi.Default Company.Default Reserve1.Default Reserve2"/>
    <s v="2210.312005.10.710228.0000.000.0000"/>
    <n v="0"/>
    <n v="0"/>
    <n v="0"/>
    <n v="72.510000000000005"/>
    <n v="0"/>
    <n v="72.510000000000005"/>
    <n v="290.13"/>
    <n v="0"/>
    <n v="290.13"/>
    <n v="290.13"/>
    <n v="0"/>
    <n v="290.13"/>
  </r>
  <r>
    <s v="2210"/>
    <s v="312010"/>
    <x v="0"/>
    <x v="338"/>
    <s v="0000"/>
    <s v="000"/>
    <s v="0000"/>
    <s v="USD"/>
    <s v="Water Service Corporation.Clinton W.Water.Dep -  Electric Pump Equi.Default Company.Default Reserve1.Default Reserve2"/>
    <s v="2210.312010.10.710228.0000.000.0000"/>
    <n v="0"/>
    <n v="0"/>
    <n v="0"/>
    <n v="1408.41"/>
    <n v="0"/>
    <n v="1408.41"/>
    <n v="6085.95"/>
    <n v="468.43"/>
    <n v="5617.5199999999995"/>
    <n v="6085.95"/>
    <n v="468.43"/>
    <n v="5617.5199999999995"/>
  </r>
  <r>
    <s v="2210"/>
    <s v="312015"/>
    <x v="0"/>
    <x v="338"/>
    <s v="0000"/>
    <s v="000"/>
    <s v="0000"/>
    <s v="USD"/>
    <s v="Water Service Corporation.Middlesboro W.Water.Dep -  Electric Pump Equi.Default Company.Default Reserve1.Default Reserve2"/>
    <s v="2210.312015.10.710228.0000.000.0000"/>
    <n v="0"/>
    <n v="0"/>
    <n v="0"/>
    <n v="11469.8"/>
    <n v="2653.99"/>
    <n v="8815.81"/>
    <n v="40524.629999999997"/>
    <n v="5307.43"/>
    <n v="35217.199999999997"/>
    <n v="40524.629999999997"/>
    <n v="5307.43"/>
    <n v="35217.199999999997"/>
  </r>
  <r>
    <s v="2210"/>
    <s v="312005"/>
    <x v="0"/>
    <x v="339"/>
    <s v="0000"/>
    <s v="000"/>
    <s v="0000"/>
    <s v="USD"/>
    <s v="Water Service Corporation.Water Serv Corp Kentucky.Water.Dep -  Electric Pump Equi.Default Company.Default Reserve1.Default Reserve2"/>
    <s v="2210.312005.10.710229.0000.000.0000"/>
    <n v="0"/>
    <n v="0"/>
    <n v="0"/>
    <n v="75.39"/>
    <n v="0"/>
    <n v="75.39"/>
    <n v="323.5"/>
    <n v="33.119999999999997"/>
    <n v="290.38"/>
    <n v="323.5"/>
    <n v="33.119999999999997"/>
    <n v="290.38"/>
  </r>
  <r>
    <s v="2210"/>
    <s v="312010"/>
    <x v="0"/>
    <x v="339"/>
    <s v="0000"/>
    <s v="000"/>
    <s v="0000"/>
    <s v="USD"/>
    <s v="Water Service Corporation.Clinton W.Water.Dep -  Electric Pump Equi.Default Company.Default Reserve1.Default Reserve2"/>
    <s v="2210.312010.10.710229.0000.000.0000"/>
    <n v="0"/>
    <n v="0"/>
    <n v="0"/>
    <n v="55.65"/>
    <n v="0"/>
    <n v="55.65"/>
    <n v="242.27"/>
    <n v="23.26"/>
    <n v="219.01000000000002"/>
    <n v="242.27"/>
    <n v="23.26"/>
    <n v="219.01000000000002"/>
  </r>
  <r>
    <s v="2210"/>
    <s v="312015"/>
    <x v="0"/>
    <x v="339"/>
    <s v="0000"/>
    <s v="000"/>
    <s v="0000"/>
    <s v="USD"/>
    <s v="Water Service Corporation.Middlesboro W.Water.Dep -  Electric Pump Equi.Default Company.Default Reserve1.Default Reserve2"/>
    <s v="2210.312015.10.710229.0000.000.0000"/>
    <n v="0"/>
    <n v="0"/>
    <n v="0"/>
    <n v="84.25"/>
    <n v="0"/>
    <n v="84.25"/>
    <n v="337.06"/>
    <n v="0"/>
    <n v="337.06"/>
    <n v="337.06"/>
    <n v="0"/>
    <n v="337.06"/>
  </r>
  <r>
    <s v="2210"/>
    <s v="312005"/>
    <x v="0"/>
    <x v="340"/>
    <s v="0000"/>
    <s v="000"/>
    <s v="0000"/>
    <s v="USD"/>
    <s v="Water Service Corporation.Water Serv Corp Kentucky.Water.Dep -  Water Treatment Eq.Default Company.Default Reserve1.Default Reserve2"/>
    <s v="2210.312005.10.710230.0000.000.0000"/>
    <n v="0"/>
    <n v="0"/>
    <n v="0"/>
    <n v="13.26"/>
    <n v="0"/>
    <n v="13.26"/>
    <n v="53.04"/>
    <n v="0"/>
    <n v="53.04"/>
    <n v="53.04"/>
    <n v="0"/>
    <n v="53.04"/>
  </r>
  <r>
    <s v="2210"/>
    <s v="312010"/>
    <x v="0"/>
    <x v="340"/>
    <s v="0000"/>
    <s v="000"/>
    <s v="0000"/>
    <s v="USD"/>
    <s v="Water Service Corporation.Clinton W.Water.Dep -  Water Treatment Eq.Default Company.Default Reserve1.Default Reserve2"/>
    <s v="2210.312010.10.710230.0000.000.0000"/>
    <n v="0"/>
    <n v="0"/>
    <n v="0"/>
    <n v="281.67"/>
    <n v="0"/>
    <n v="281.67"/>
    <n v="1126.77"/>
    <n v="0"/>
    <n v="1126.77"/>
    <n v="1126.77"/>
    <n v="0"/>
    <n v="1126.77"/>
  </r>
  <r>
    <s v="2210"/>
    <s v="312015"/>
    <x v="0"/>
    <x v="340"/>
    <s v="0000"/>
    <s v="000"/>
    <s v="0000"/>
    <s v="USD"/>
    <s v="Water Service Corporation.Middlesboro W.Water.Dep -  Water Treatment Eq.Default Company.Default Reserve1.Default Reserve2"/>
    <s v="2210.312015.10.710230.0000.000.0000"/>
    <n v="0"/>
    <n v="0"/>
    <n v="0"/>
    <n v="10481.89"/>
    <n v="0"/>
    <n v="10481.89"/>
    <n v="43875.7"/>
    <n v="1976.64"/>
    <n v="41899.06"/>
    <n v="43875.7"/>
    <n v="1976.64"/>
    <n v="41899.06"/>
  </r>
  <r>
    <s v="2210"/>
    <s v="312010"/>
    <x v="0"/>
    <x v="341"/>
    <s v="0000"/>
    <s v="000"/>
    <s v="0000"/>
    <s v="USD"/>
    <s v="Water Service Corporation.Clinton W.Water.Dep -  Dist Resv and Stan.Default Company.Default Reserve1.Default Reserve2"/>
    <s v="2210.312010.10.710231.0000.000.0000"/>
    <n v="0"/>
    <n v="0"/>
    <n v="0"/>
    <n v="782.37"/>
    <n v="0"/>
    <n v="782.37"/>
    <n v="3387.84"/>
    <n v="260.52"/>
    <n v="3127.32"/>
    <n v="3387.84"/>
    <n v="260.52"/>
    <n v="3127.32"/>
  </r>
  <r>
    <s v="2210"/>
    <s v="312015"/>
    <x v="0"/>
    <x v="341"/>
    <s v="0000"/>
    <s v="000"/>
    <s v="0000"/>
    <s v="USD"/>
    <s v="Water Service Corporation.Middlesboro W.Water.Dep -  Dist Resv and Stan.Default Company.Default Reserve1.Default Reserve2"/>
    <s v="2210.312015.10.710231.0000.000.0000"/>
    <n v="0"/>
    <n v="0"/>
    <n v="0"/>
    <n v="2247.23"/>
    <n v="0"/>
    <n v="2247.23"/>
    <n v="8988.77"/>
    <n v="0"/>
    <n v="8988.77"/>
    <n v="8988.77"/>
    <n v="0"/>
    <n v="8988.77"/>
  </r>
  <r>
    <s v="2210"/>
    <s v="312005"/>
    <x v="0"/>
    <x v="342"/>
    <s v="0000"/>
    <s v="000"/>
    <s v="0000"/>
    <s v="USD"/>
    <s v="Water Service Corporation.Water Serv Corp Kentucky.Water.Dep -  Trans and Distr Ma.Default Company.Default Reserve1.Default Reserve2"/>
    <s v="2210.312005.10.710232.0000.000.0000"/>
    <n v="0"/>
    <n v="0"/>
    <n v="0"/>
    <n v="62.61"/>
    <n v="0"/>
    <n v="62.61"/>
    <n v="250.62"/>
    <n v="0"/>
    <n v="250.62"/>
    <n v="250.62"/>
    <n v="0"/>
    <n v="250.62"/>
  </r>
  <r>
    <s v="2210"/>
    <s v="312010"/>
    <x v="0"/>
    <x v="342"/>
    <s v="0000"/>
    <s v="000"/>
    <s v="0000"/>
    <s v="USD"/>
    <s v="Water Service Corporation.Clinton W.Water.Dep -  Trans and Distr Ma.Default Company.Default Reserve1.Default Reserve2"/>
    <s v="2210.312010.10.710232.0000.000.0000"/>
    <n v="0"/>
    <n v="0"/>
    <n v="0"/>
    <n v="1702.25"/>
    <n v="0"/>
    <n v="1702.25"/>
    <n v="7882.64"/>
    <n v="1124.49"/>
    <n v="6758.1500000000005"/>
    <n v="7882.64"/>
    <n v="1124.49"/>
    <n v="6758.1500000000005"/>
  </r>
  <r>
    <s v="2210"/>
    <s v="312015"/>
    <x v="0"/>
    <x v="342"/>
    <s v="0000"/>
    <s v="000"/>
    <s v="0000"/>
    <s v="USD"/>
    <s v="Water Service Corporation.Middlesboro W.Water.Dep -  Trans and Distr Ma.Default Company.Default Reserve1.Default Reserve2"/>
    <s v="2210.312015.10.710232.0000.000.0000"/>
    <n v="0"/>
    <n v="0"/>
    <n v="0"/>
    <n v="16978.8"/>
    <n v="3944.57"/>
    <n v="13034.23"/>
    <n v="71714.06"/>
    <n v="19643.78"/>
    <n v="52070.28"/>
    <n v="71714.06"/>
    <n v="19643.78"/>
    <n v="52070.28"/>
  </r>
  <r>
    <s v="2210"/>
    <s v="312010"/>
    <x v="0"/>
    <x v="343"/>
    <s v="0000"/>
    <s v="000"/>
    <s v="0000"/>
    <s v="USD"/>
    <s v="Water Service Corporation.Clinton W.Water.Dep -  Service Lines.Default Company.Default Reserve1.Default Reserve2"/>
    <s v="2210.312010.10.710233.0000.000.0000"/>
    <n v="0"/>
    <n v="0"/>
    <n v="0"/>
    <n v="2234.79"/>
    <n v="557.66999999999996"/>
    <n v="1677.12"/>
    <n v="8615.5"/>
    <n v="2146.61"/>
    <n v="6468.8899999999994"/>
    <n v="8615.5"/>
    <n v="2146.61"/>
    <n v="6468.8899999999994"/>
  </r>
  <r>
    <s v="2210"/>
    <s v="312015"/>
    <x v="0"/>
    <x v="343"/>
    <s v="0000"/>
    <s v="000"/>
    <s v="0000"/>
    <s v="USD"/>
    <s v="Water Service Corporation.Middlesboro W.Water.Dep -  Service Lines.Default Company.Default Reserve1.Default Reserve2"/>
    <s v="2210.312015.10.710233.0000.000.0000"/>
    <n v="0"/>
    <n v="0"/>
    <n v="0"/>
    <n v="7348.72"/>
    <n v="1835.71"/>
    <n v="5513.01"/>
    <n v="32849.22"/>
    <n v="10921.35"/>
    <n v="21927.870000000003"/>
    <n v="32849.22"/>
    <n v="10921.35"/>
    <n v="21927.870000000003"/>
  </r>
  <r>
    <s v="2210"/>
    <s v="312010"/>
    <x v="0"/>
    <x v="344"/>
    <s v="0000"/>
    <s v="000"/>
    <s v="0000"/>
    <s v="USD"/>
    <s v="Water Service Corporation.Clinton W.Water.Dep -  Meters.Default Company.Default Reserve1.Default Reserve2"/>
    <s v="2210.312010.10.710234.0000.000.0000"/>
    <n v="0"/>
    <n v="0"/>
    <n v="0"/>
    <n v="739.58"/>
    <n v="0"/>
    <n v="739.58"/>
    <n v="2958.44"/>
    <n v="0"/>
    <n v="2958.44"/>
    <n v="2958.44"/>
    <n v="0"/>
    <n v="2958.44"/>
  </r>
  <r>
    <s v="2210"/>
    <s v="312015"/>
    <x v="0"/>
    <x v="344"/>
    <s v="0000"/>
    <s v="000"/>
    <s v="0000"/>
    <s v="USD"/>
    <s v="Water Service Corporation.Middlesboro W.Water.Dep -  Meters.Default Company.Default Reserve1.Default Reserve2"/>
    <s v="2210.312015.10.710234.0000.000.0000"/>
    <n v="0"/>
    <n v="0"/>
    <n v="0"/>
    <n v="3626.96"/>
    <n v="0"/>
    <n v="3626.96"/>
    <n v="15527.74"/>
    <n v="1218.2"/>
    <n v="14309.539999999999"/>
    <n v="15527.74"/>
    <n v="1218.2"/>
    <n v="14309.539999999999"/>
  </r>
  <r>
    <s v="2210"/>
    <s v="312005"/>
    <x v="0"/>
    <x v="345"/>
    <s v="0000"/>
    <s v="000"/>
    <s v="0000"/>
    <s v="USD"/>
    <s v="Water Service Corporation.Water Serv Corp Kentucky.Water.Dep -  Meter Installation.Default Company.Default Reserve1.Default Reserve2"/>
    <s v="2210.312005.10.710235.0000.000.0000"/>
    <n v="0"/>
    <n v="0"/>
    <n v="0"/>
    <n v="125.11"/>
    <n v="0"/>
    <n v="125.11"/>
    <n v="500.5"/>
    <n v="0"/>
    <n v="500.5"/>
    <n v="500.5"/>
    <n v="0"/>
    <n v="500.5"/>
  </r>
  <r>
    <s v="2210"/>
    <s v="312010"/>
    <x v="0"/>
    <x v="345"/>
    <s v="0000"/>
    <s v="000"/>
    <s v="0000"/>
    <s v="USD"/>
    <s v="Water Service Corporation.Clinton W.Water.Dep -  Meter Installation.Default Company.Default Reserve1.Default Reserve2"/>
    <s v="2210.312010.10.710235.0000.000.0000"/>
    <n v="0"/>
    <n v="0"/>
    <n v="0"/>
    <n v="1022.58"/>
    <n v="0"/>
    <n v="1022.58"/>
    <n v="4090.32"/>
    <n v="0"/>
    <n v="4090.32"/>
    <n v="4090.32"/>
    <n v="0"/>
    <n v="4090.32"/>
  </r>
  <r>
    <s v="2210"/>
    <s v="312015"/>
    <x v="0"/>
    <x v="345"/>
    <s v="0000"/>
    <s v="000"/>
    <s v="0000"/>
    <s v="USD"/>
    <s v="Water Service Corporation.Middlesboro W.Water.Dep -  Meter Installation.Default Company.Default Reserve1.Default Reserve2"/>
    <s v="2210.312015.10.710235.0000.000.0000"/>
    <n v="0"/>
    <n v="0"/>
    <n v="0"/>
    <n v="2748.39"/>
    <n v="0"/>
    <n v="2748.39"/>
    <n v="10991.95"/>
    <n v="0"/>
    <n v="10991.95"/>
    <n v="10991.95"/>
    <n v="0"/>
    <n v="10991.95"/>
  </r>
  <r>
    <s v="2210"/>
    <s v="312010"/>
    <x v="0"/>
    <x v="346"/>
    <s v="0000"/>
    <s v="000"/>
    <s v="0000"/>
    <s v="USD"/>
    <s v="Water Service Corporation.Clinton W.Water.Dep -  Hydrants.Default Company.Default Reserve1.Default Reserve2"/>
    <s v="2210.312010.10.710236.0000.000.0000"/>
    <n v="0"/>
    <n v="0"/>
    <n v="0"/>
    <n v="364.51"/>
    <n v="0"/>
    <n v="364.51"/>
    <n v="1457.92"/>
    <n v="0"/>
    <n v="1457.92"/>
    <n v="1457.92"/>
    <n v="0"/>
    <n v="1457.92"/>
  </r>
  <r>
    <s v="2210"/>
    <s v="312015"/>
    <x v="0"/>
    <x v="346"/>
    <s v="0000"/>
    <s v="000"/>
    <s v="0000"/>
    <s v="USD"/>
    <s v="Water Service Corporation.Middlesboro W.Water.Dep -  Hydrants.Default Company.Default Reserve1.Default Reserve2"/>
    <s v="2210.312015.10.710236.0000.000.0000"/>
    <n v="0"/>
    <n v="0"/>
    <n v="0"/>
    <n v="2631.86"/>
    <n v="648.34"/>
    <n v="1983.52"/>
    <n v="9093.84"/>
    <n v="1294.3"/>
    <n v="7799.54"/>
    <n v="9093.84"/>
    <n v="1294.3"/>
    <n v="7799.54"/>
  </r>
  <r>
    <s v="2210"/>
    <s v="312010"/>
    <x v="0"/>
    <x v="347"/>
    <s v="0000"/>
    <s v="000"/>
    <s v="0000"/>
    <s v="USD"/>
    <s v="Water Service Corporation.Clinton W.Water.Dep -  Backflow Preventio.Default Company.Default Reserve1.Default Reserve2"/>
    <s v="2210.312010.10.710237.0000.000.0000"/>
    <n v="0"/>
    <n v="0"/>
    <n v="0"/>
    <n v="2.4"/>
    <n v="0"/>
    <n v="2.4"/>
    <n v="2.4"/>
    <n v="0"/>
    <n v="2.4"/>
    <n v="2.4"/>
    <n v="0"/>
    <n v="2.4"/>
  </r>
  <r>
    <s v="2210"/>
    <s v="312015"/>
    <x v="0"/>
    <x v="347"/>
    <s v="0000"/>
    <s v="000"/>
    <s v="0000"/>
    <s v="USD"/>
    <s v="Water Service Corporation.Middlesboro W.Water.Dep -  Backflow Preventio.Default Company.Default Reserve1.Default Reserve2"/>
    <s v="2210.312015.10.710237.0000.000.0000"/>
    <n v="0"/>
    <n v="0"/>
    <n v="0"/>
    <n v="0.8"/>
    <n v="0"/>
    <n v="0.8"/>
    <n v="3.23"/>
    <n v="0"/>
    <n v="3.23"/>
    <n v="3.23"/>
    <n v="0"/>
    <n v="3.23"/>
  </r>
  <r>
    <s v="2210"/>
    <s v="312015"/>
    <x v="0"/>
    <x v="348"/>
    <s v="0000"/>
    <s v="000"/>
    <s v="0000"/>
    <s v="USD"/>
    <s v="Water Service Corporation.Middlesboro W.Water.Dep -  Other and Misc Equ.Default Company.Default Reserve1.Default Reserve2"/>
    <s v="2210.312015.10.710269.0000.000.0000"/>
    <n v="0"/>
    <n v="0"/>
    <n v="0"/>
    <n v="1.45"/>
    <n v="0"/>
    <n v="1.45"/>
    <n v="2.91"/>
    <n v="0"/>
    <n v="2.91"/>
    <n v="2.91"/>
    <n v="0"/>
    <n v="2.91"/>
  </r>
  <r>
    <s v="2210"/>
    <s v="312015"/>
    <x v="0"/>
    <x v="349"/>
    <s v="0000"/>
    <s v="000"/>
    <s v="0000"/>
    <s v="USD"/>
    <s v="Water Service Corporation.Middlesboro W.Water.Dep -  Other Tangible Pla.Default Company.Default Reserve1.Default Reserve2"/>
    <s v="2210.312015.10.710271.0000.000.0000"/>
    <n v="0"/>
    <n v="0"/>
    <n v="0"/>
    <n v="499.79"/>
    <n v="0"/>
    <n v="499.79"/>
    <n v="1999.28"/>
    <n v="0"/>
    <n v="1999.28"/>
    <n v="1999.28"/>
    <n v="0"/>
    <n v="1999.28"/>
  </r>
  <r>
    <s v="2210"/>
    <s v="312020"/>
    <x v="8"/>
    <x v="350"/>
    <s v="0000"/>
    <s v="000"/>
    <s v="0000"/>
    <s v="USD"/>
    <s v="Water Service Corporation.Clinton S.Wastewater.Dep -  Other Plant Treatm.Default Company.Default Reserve1.Default Reserve2"/>
    <s v="2210.312020.15.710274.0000.000.0000"/>
    <n v="0"/>
    <n v="0"/>
    <n v="0"/>
    <n v="0.55000000000000004"/>
    <n v="0"/>
    <n v="0.55000000000000004"/>
    <n v="2.35"/>
    <n v="0"/>
    <n v="2.35"/>
    <n v="2.35"/>
    <n v="0"/>
    <n v="2.35"/>
  </r>
  <r>
    <s v="2210"/>
    <s v="312010"/>
    <x v="0"/>
    <x v="351"/>
    <s v="0000"/>
    <s v="000"/>
    <s v="0000"/>
    <s v="USD"/>
    <s v="Water Service Corporation.Clinton W.Water.Dep -  Office Furniture.Default Company.Default Reserve1.Default Reserve2"/>
    <s v="2210.312010.10.710303.0000.000.0000"/>
    <n v="0"/>
    <n v="0"/>
    <n v="0"/>
    <n v="166.16"/>
    <n v="0"/>
    <n v="166.16"/>
    <n v="664.67"/>
    <n v="0"/>
    <n v="664.67"/>
    <n v="664.67"/>
    <n v="0"/>
    <n v="664.67"/>
  </r>
  <r>
    <s v="2210"/>
    <s v="312010"/>
    <x v="7"/>
    <x v="351"/>
    <s v="0000"/>
    <s v="000"/>
    <s v="0000"/>
    <s v="USD"/>
    <s v="Water Service Corporation.Clinton W.Water - Allocation.Dep -  Office Furniture.Default Company.Default Reserve1.Default Reserve2"/>
    <s v="2210.312010.71.710303.0000.000.0000"/>
    <n v="0"/>
    <n v="0"/>
    <n v="0"/>
    <n v="0"/>
    <n v="0"/>
    <n v="0"/>
    <n v="32.46"/>
    <n v="32.46"/>
    <n v="0"/>
    <n v="32.46"/>
    <n v="32.46"/>
    <n v="0"/>
  </r>
  <r>
    <s v="2210"/>
    <s v="312015"/>
    <x v="0"/>
    <x v="351"/>
    <s v="0000"/>
    <s v="000"/>
    <s v="0000"/>
    <s v="USD"/>
    <s v="Water Service Corporation.Middlesboro W.Water.Dep -  Office Furniture.Default Company.Default Reserve1.Default Reserve2"/>
    <s v="2210.312015.10.710303.0000.000.0000"/>
    <n v="0"/>
    <n v="0"/>
    <n v="0"/>
    <n v="576.09"/>
    <n v="0"/>
    <n v="576.09"/>
    <n v="2304.36"/>
    <n v="0"/>
    <n v="2304.36"/>
    <n v="2304.36"/>
    <n v="0"/>
    <n v="2304.36"/>
  </r>
  <r>
    <s v="2210"/>
    <s v="312015"/>
    <x v="7"/>
    <x v="351"/>
    <s v="0000"/>
    <s v="000"/>
    <s v="0000"/>
    <s v="USD"/>
    <s v="Water Service Corporation.Middlesboro W.Water - Allocation.Dep -  Office Furniture.Default Company.Default Reserve1.Default Reserve2"/>
    <s v="2210.312015.71.710303.0000.000.0000"/>
    <n v="0"/>
    <n v="0"/>
    <n v="0"/>
    <n v="0"/>
    <n v="0"/>
    <n v="0"/>
    <n v="310.10000000000002"/>
    <n v="310.10000000000002"/>
    <n v="0"/>
    <n v="310.10000000000002"/>
    <n v="310.10000000000002"/>
    <n v="0"/>
  </r>
  <r>
    <s v="2210"/>
    <s v="312015"/>
    <x v="0"/>
    <x v="352"/>
    <s v="0000"/>
    <s v="000"/>
    <s v="0000"/>
    <s v="USD"/>
    <s v="Water Service Corporation.Middlesboro W.Water.Dep -  Stores Equipment.Default Company.Default Reserve1.Default Reserve2"/>
    <s v="2210.312015.10.710305.0000.000.0000"/>
    <n v="0"/>
    <n v="0"/>
    <n v="0"/>
    <n v="22.66"/>
    <n v="0"/>
    <n v="22.66"/>
    <n v="90.52"/>
    <n v="0"/>
    <n v="90.52"/>
    <n v="90.52"/>
    <n v="0"/>
    <n v="90.52"/>
  </r>
  <r>
    <s v="2210"/>
    <s v="312010"/>
    <x v="0"/>
    <x v="353"/>
    <s v="0000"/>
    <s v="000"/>
    <s v="0000"/>
    <s v="USD"/>
    <s v="Water Service Corporation.Clinton W.Water.Dep -  Lab Equipment.Default Company.Default Reserve1.Default Reserve2"/>
    <s v="2210.312010.10.710306.0000.000.0000"/>
    <n v="0"/>
    <n v="0"/>
    <n v="0"/>
    <n v="90.33"/>
    <n v="0"/>
    <n v="90.33"/>
    <n v="347.09"/>
    <n v="42.03"/>
    <n v="305.05999999999995"/>
    <n v="347.09"/>
    <n v="42.03"/>
    <n v="305.05999999999995"/>
  </r>
  <r>
    <s v="2210"/>
    <s v="312015"/>
    <x v="0"/>
    <x v="353"/>
    <s v="0000"/>
    <s v="000"/>
    <s v="0000"/>
    <s v="USD"/>
    <s v="Water Service Corporation.Middlesboro W.Water.Dep -  Lab Equipment.Default Company.Default Reserve1.Default Reserve2"/>
    <s v="2210.312015.10.710306.0000.000.0000"/>
    <n v="0"/>
    <n v="0"/>
    <n v="0"/>
    <n v="1414.92"/>
    <n v="0"/>
    <n v="1414.92"/>
    <n v="6130.39"/>
    <n v="471.33"/>
    <n v="5659.06"/>
    <n v="6130.39"/>
    <n v="471.33"/>
    <n v="5659.06"/>
  </r>
  <r>
    <s v="2210"/>
    <s v="312000"/>
    <x v="4"/>
    <x v="354"/>
    <s v="0000"/>
    <s v="000"/>
    <s v="0000"/>
    <s v="USD"/>
    <s v="Water Service Corporation.State of KY Cost Center.Cost Center - Regional - .Dep -  Tool Shop Equipmen.Default Company.Default Reserve1.Default Reserve2"/>
    <s v="2210.312000.75.710308.0000.000.0000"/>
    <n v="0"/>
    <n v="0"/>
    <n v="0"/>
    <n v="0"/>
    <n v="127.08"/>
    <n v="-127.08"/>
    <n v="169.4"/>
    <n v="677.63"/>
    <n v="-508.23"/>
    <n v="169.4"/>
    <n v="677.63"/>
    <n v="-508.23"/>
  </r>
  <r>
    <s v="2210"/>
    <s v="312000"/>
    <x v="5"/>
    <x v="354"/>
    <s v="0000"/>
    <s v="000"/>
    <s v="0000"/>
    <s v="USD"/>
    <s v="Water Service Corporation.State of KY Cost Center.Cost Center - Regional.Dep -  Tool Shop Equipmen.Default Company.Default Reserve1.Default Reserve2"/>
    <s v="2210.312000.91.710308.0000.000.0000"/>
    <n v="0"/>
    <n v="0"/>
    <n v="0"/>
    <n v="127.08"/>
    <n v="0"/>
    <n v="127.08"/>
    <n v="508.23"/>
    <n v="0"/>
    <n v="508.23"/>
    <n v="508.23"/>
    <n v="0"/>
    <n v="508.23"/>
  </r>
  <r>
    <s v="2210"/>
    <s v="312010"/>
    <x v="0"/>
    <x v="354"/>
    <s v="0000"/>
    <s v="000"/>
    <s v="0000"/>
    <s v="USD"/>
    <s v="Water Service Corporation.Clinton W.Water.Dep -  Tool Shop Equipmen.Default Company.Default Reserve1.Default Reserve2"/>
    <s v="2210.312010.10.710308.0000.000.0000"/>
    <n v="0"/>
    <n v="0"/>
    <n v="0"/>
    <n v="1125.57"/>
    <n v="0"/>
    <n v="1125.57"/>
    <n v="4451.79"/>
    <n v="0"/>
    <n v="4451.79"/>
    <n v="4451.79"/>
    <n v="0"/>
    <n v="4451.79"/>
  </r>
  <r>
    <s v="2210"/>
    <s v="312010"/>
    <x v="7"/>
    <x v="354"/>
    <s v="0000"/>
    <s v="000"/>
    <s v="0000"/>
    <s v="USD"/>
    <s v="Water Service Corporation.Clinton W.Water - Allocation.Dep -  Tool Shop Equipmen.Default Company.Default Reserve1.Default Reserve2"/>
    <s v="2210.312010.71.710308.0000.000.0000"/>
    <n v="0"/>
    <n v="0"/>
    <n v="0"/>
    <n v="12.15"/>
    <n v="0"/>
    <n v="12.15"/>
    <n v="64.44"/>
    <n v="16.190000000000001"/>
    <n v="48.25"/>
    <n v="64.44"/>
    <n v="16.190000000000001"/>
    <n v="48.25"/>
  </r>
  <r>
    <s v="2210"/>
    <s v="312015"/>
    <x v="0"/>
    <x v="354"/>
    <s v="0000"/>
    <s v="000"/>
    <s v="0000"/>
    <s v="USD"/>
    <s v="Water Service Corporation.Middlesboro W.Water.Dep -  Tool Shop Equipmen.Default Company.Default Reserve1.Default Reserve2"/>
    <s v="2210.312015.10.710308.0000.000.0000"/>
    <n v="0"/>
    <n v="0"/>
    <n v="0"/>
    <n v="3483.56"/>
    <n v="0"/>
    <n v="3483.56"/>
    <n v="13934.27"/>
    <n v="0"/>
    <n v="13934.27"/>
    <n v="13934.27"/>
    <n v="0"/>
    <n v="13934.27"/>
  </r>
  <r>
    <s v="2210"/>
    <s v="312015"/>
    <x v="7"/>
    <x v="354"/>
    <s v="0000"/>
    <s v="000"/>
    <s v="0000"/>
    <s v="USD"/>
    <s v="Water Service Corporation.Middlesboro W.Water - Allocation.Dep -  Tool Shop Equipmen.Default Company.Default Reserve1.Default Reserve2"/>
    <s v="2210.312015.71.710308.0000.000.0000"/>
    <n v="0"/>
    <n v="0"/>
    <n v="0"/>
    <n v="114.93"/>
    <n v="0"/>
    <n v="114.93"/>
    <n v="614.41"/>
    <n v="154.43"/>
    <n v="459.97999999999996"/>
    <n v="614.41"/>
    <n v="154.43"/>
    <n v="459.97999999999996"/>
  </r>
  <r>
    <s v="2210"/>
    <s v="312010"/>
    <x v="0"/>
    <x v="355"/>
    <s v="0000"/>
    <s v="000"/>
    <s v="0000"/>
    <s v="USD"/>
    <s v="Water Service Corporation.Clinton W.Water.Dep -  Power Operated Equ.Default Company.Default Reserve1.Default Reserve2"/>
    <s v="2210.312010.10.710309.0000.000.0000"/>
    <n v="0"/>
    <n v="0"/>
    <n v="0"/>
    <n v="24.93"/>
    <n v="0"/>
    <n v="24.93"/>
    <n v="99.63"/>
    <n v="0"/>
    <n v="99.63"/>
    <n v="99.63"/>
    <n v="0"/>
    <n v="99.63"/>
  </r>
  <r>
    <s v="2210"/>
    <s v="312015"/>
    <x v="0"/>
    <x v="355"/>
    <s v="0000"/>
    <s v="000"/>
    <s v="0000"/>
    <s v="USD"/>
    <s v="Water Service Corporation.Middlesboro W.Water.Dep -  Power Operated Equ.Default Company.Default Reserve1.Default Reserve2"/>
    <s v="2210.312015.10.710309.0000.000.0000"/>
    <n v="0"/>
    <n v="0"/>
    <n v="0"/>
    <n v="1324.23"/>
    <n v="0"/>
    <n v="1324.23"/>
    <n v="2899.19"/>
    <n v="0"/>
    <n v="2899.19"/>
    <n v="2899.19"/>
    <n v="0"/>
    <n v="2899.19"/>
  </r>
  <r>
    <s v="2210"/>
    <s v="312010"/>
    <x v="0"/>
    <x v="356"/>
    <s v="0000"/>
    <s v="000"/>
    <s v="0000"/>
    <s v="USD"/>
    <s v="Water Service Corporation.Clinton W.Water.Dep -  Communications Equ.Default Company.Default Reserve1.Default Reserve2"/>
    <s v="2210.312010.10.710310.0000.000.0000"/>
    <n v="0"/>
    <n v="0"/>
    <n v="0"/>
    <n v="1495.74"/>
    <n v="0"/>
    <n v="1495.74"/>
    <n v="2888.75"/>
    <n v="0"/>
    <n v="2888.75"/>
    <n v="2888.75"/>
    <n v="0"/>
    <n v="2888.75"/>
  </r>
  <r>
    <s v="2210"/>
    <s v="312010"/>
    <x v="7"/>
    <x v="356"/>
    <s v="0000"/>
    <s v="000"/>
    <s v="0000"/>
    <s v="USD"/>
    <s v="Water Service Corporation.Clinton W.Water - Allocation.Dep -  Communications Equ.Default Company.Default Reserve1.Default Reserve2"/>
    <s v="2210.312010.71.710310.0000.000.0000"/>
    <n v="0"/>
    <n v="0"/>
    <n v="0"/>
    <n v="3.17"/>
    <n v="0"/>
    <n v="3.17"/>
    <n v="30.04"/>
    <n v="17.350000000000001"/>
    <n v="12.689999999999998"/>
    <n v="30.04"/>
    <n v="17.350000000000001"/>
    <n v="12.689999999999998"/>
  </r>
  <r>
    <s v="2210"/>
    <s v="312015"/>
    <x v="0"/>
    <x v="356"/>
    <s v="0000"/>
    <s v="000"/>
    <s v="0000"/>
    <s v="USD"/>
    <s v="Water Service Corporation.Middlesboro W.Water.Dep -  Communications Equ.Default Company.Default Reserve1.Default Reserve2"/>
    <s v="2210.312015.10.710310.0000.000.0000"/>
    <n v="0"/>
    <n v="0"/>
    <n v="0"/>
    <n v="826.36"/>
    <n v="0"/>
    <n v="826.36"/>
    <n v="3305.41"/>
    <n v="0"/>
    <n v="3305.41"/>
    <n v="3305.41"/>
    <n v="0"/>
    <n v="3305.41"/>
  </r>
  <r>
    <s v="2210"/>
    <s v="312015"/>
    <x v="7"/>
    <x v="356"/>
    <s v="0000"/>
    <s v="000"/>
    <s v="0000"/>
    <s v="USD"/>
    <s v="Water Service Corporation.Middlesboro W.Water - Allocation.Dep -  Communications Equ.Default Company.Default Reserve1.Default Reserve2"/>
    <s v="2210.312015.71.710310.0000.000.0000"/>
    <n v="0"/>
    <n v="0"/>
    <n v="0"/>
    <n v="29.9"/>
    <n v="0"/>
    <n v="29.9"/>
    <n v="286.48"/>
    <n v="165.61"/>
    <n v="120.87"/>
    <n v="286.48"/>
    <n v="165.61"/>
    <n v="120.87"/>
  </r>
  <r>
    <s v="2210"/>
    <s v="312000"/>
    <x v="4"/>
    <x v="357"/>
    <s v="0000"/>
    <s v="000"/>
    <s v="0000"/>
    <s v="USD"/>
    <s v="Water Service Corporation.State of KY Cost Center.Cost Center - Regional - .Dep -  Vehicles.Default Company.Default Reserve1.Default Reserve2"/>
    <s v="2210.312000.75.710401.0000.000.0000"/>
    <n v="0"/>
    <n v="0"/>
    <n v="0"/>
    <n v="0"/>
    <n v="3965.14"/>
    <n v="-3965.14"/>
    <n v="5286.72"/>
    <n v="21146.98"/>
    <n v="-15860.259999999998"/>
    <n v="5286.72"/>
    <n v="21146.98"/>
    <n v="-15860.259999999998"/>
  </r>
  <r>
    <s v="2210"/>
    <s v="312000"/>
    <x v="5"/>
    <x v="357"/>
    <s v="0000"/>
    <s v="000"/>
    <s v="0000"/>
    <s v="USD"/>
    <s v="Water Service Corporation.State of KY Cost Center.Cost Center - Regional.Dep -  Vehicles.Default Company.Default Reserve1.Default Reserve2"/>
    <s v="2210.312000.91.710401.0000.000.0000"/>
    <n v="0"/>
    <n v="0"/>
    <n v="0"/>
    <n v="3965.14"/>
    <n v="0"/>
    <n v="3965.14"/>
    <n v="15860.26"/>
    <n v="0"/>
    <n v="15860.26"/>
    <n v="15860.26"/>
    <n v="0"/>
    <n v="15860.26"/>
  </r>
  <r>
    <s v="2210"/>
    <s v="312010"/>
    <x v="7"/>
    <x v="357"/>
    <s v="0000"/>
    <s v="000"/>
    <s v="0000"/>
    <s v="USD"/>
    <s v="Water Service Corporation.Clinton W.Water - Allocation.Dep -  Vehicles.Default Company.Default Reserve1.Default Reserve2"/>
    <s v="2210.312010.71.710401.0000.000.0000"/>
    <n v="0"/>
    <n v="0"/>
    <n v="0"/>
    <n v="450.09"/>
    <n v="0"/>
    <n v="450.09"/>
    <n v="2388.12"/>
    <n v="598.5"/>
    <n v="1789.62"/>
    <n v="2388.12"/>
    <n v="598.5"/>
    <n v="1789.62"/>
  </r>
  <r>
    <s v="2210"/>
    <s v="312015"/>
    <x v="7"/>
    <x v="357"/>
    <s v="0000"/>
    <s v="000"/>
    <s v="0000"/>
    <s v="USD"/>
    <s v="Water Service Corporation.Middlesboro W.Water - Allocation.Dep -  Vehicles.Default Company.Default Reserve1.Default Reserve2"/>
    <s v="2210.312015.71.710401.0000.000.0000"/>
    <n v="0"/>
    <n v="0"/>
    <n v="0"/>
    <n v="4258.05"/>
    <n v="0"/>
    <n v="4258.05"/>
    <n v="22766.38"/>
    <n v="5706.52"/>
    <n v="17059.86"/>
    <n v="22766.38"/>
    <n v="5706.52"/>
    <n v="17059.86"/>
  </r>
  <r>
    <s v="2210"/>
    <s v="312000"/>
    <x v="4"/>
    <x v="358"/>
    <s v="0000"/>
    <s v="000"/>
    <s v="0000"/>
    <s v="USD"/>
    <s v="Water Service Corporation.State of KY Cost Center.Cost Center - Regional - .Dep -  Computer Hardware.Default Company.Default Reserve1.Default Reserve2"/>
    <s v="2210.312000.75.710501.0000.000.0000"/>
    <n v="0"/>
    <n v="0"/>
    <n v="0"/>
    <n v="0"/>
    <n v="1477.45"/>
    <n v="-1477.45"/>
    <n v="1969.88"/>
    <n v="7879.56"/>
    <n v="-5909.68"/>
    <n v="1969.88"/>
    <n v="7879.56"/>
    <n v="-5909.68"/>
  </r>
  <r>
    <s v="2210"/>
    <s v="312000"/>
    <x v="5"/>
    <x v="358"/>
    <s v="0000"/>
    <s v="000"/>
    <s v="0000"/>
    <s v="USD"/>
    <s v="Water Service Corporation.State of KY Cost Center.Cost Center - Regional.Dep -  Computer Hardware.Default Company.Default Reserve1.Default Reserve2"/>
    <s v="2210.312000.91.710501.0000.000.0000"/>
    <n v="0"/>
    <n v="0"/>
    <n v="0"/>
    <n v="1477.45"/>
    <n v="0"/>
    <n v="1477.45"/>
    <n v="5909.68"/>
    <n v="0"/>
    <n v="5909.68"/>
    <n v="5909.68"/>
    <n v="0"/>
    <n v="5909.68"/>
  </r>
  <r>
    <s v="2210"/>
    <s v="312010"/>
    <x v="7"/>
    <x v="358"/>
    <s v="0000"/>
    <s v="000"/>
    <s v="0000"/>
    <s v="USD"/>
    <s v="Water Service Corporation.Clinton W.Water - Allocation.Dep -  Computer Hardware.Default Company.Default Reserve1.Default Reserve2"/>
    <s v="2210.312010.71.710501.0000.000.0000"/>
    <n v="0"/>
    <n v="0"/>
    <n v="0"/>
    <n v="154.82"/>
    <n v="0"/>
    <n v="154.82"/>
    <n v="1654.27"/>
    <n v="1038.98"/>
    <n v="615.29"/>
    <n v="1654.27"/>
    <n v="1038.98"/>
    <n v="615.29"/>
  </r>
  <r>
    <s v="2210"/>
    <s v="312015"/>
    <x v="0"/>
    <x v="358"/>
    <s v="0000"/>
    <s v="000"/>
    <s v="0000"/>
    <s v="USD"/>
    <s v="Water Service Corporation.Middlesboro W.Water.Dep -  Computer Hardware.Default Company.Default Reserve1.Default Reserve2"/>
    <s v="2210.312015.10.710501.0000.000.0000"/>
    <n v="0"/>
    <n v="0"/>
    <n v="0"/>
    <n v="0"/>
    <n v="0"/>
    <n v="0"/>
    <n v="5.28"/>
    <n v="0"/>
    <n v="5.28"/>
    <n v="5.28"/>
    <n v="0"/>
    <n v="5.28"/>
  </r>
  <r>
    <s v="2210"/>
    <s v="312015"/>
    <x v="7"/>
    <x v="358"/>
    <s v="0000"/>
    <s v="000"/>
    <s v="0000"/>
    <s v="USD"/>
    <s v="Water Service Corporation.Middlesboro W.Water - Allocation.Dep -  Computer Hardware.Default Company.Default Reserve1.Default Reserve2"/>
    <s v="2210.312015.71.710501.0000.000.0000"/>
    <n v="0"/>
    <n v="0"/>
    <n v="0"/>
    <n v="1464.65"/>
    <n v="0"/>
    <n v="1464.65"/>
    <n v="15787.53"/>
    <n v="9922.2999999999993"/>
    <n v="5865.2300000000014"/>
    <n v="15787.53"/>
    <n v="9922.2999999999993"/>
    <n v="5865.2300000000014"/>
  </r>
  <r>
    <s v="2210"/>
    <s v="312010"/>
    <x v="7"/>
    <x v="359"/>
    <s v="0000"/>
    <s v="000"/>
    <s v="0000"/>
    <s v="USD"/>
    <s v="Water Service Corporation.Clinton W.Water - Allocation.Dep -  Desktop/Laptop Com.Default Company.Default Reserve1.Default Reserve2"/>
    <s v="2210.312010.71.710502.0000.000.0000"/>
    <n v="0"/>
    <n v="0"/>
    <n v="0"/>
    <n v="0"/>
    <n v="0"/>
    <n v="0"/>
    <n v="0.9"/>
    <n v="0.9"/>
    <n v="0"/>
    <n v="0.9"/>
    <n v="0.9"/>
    <n v="0"/>
  </r>
  <r>
    <s v="2210"/>
    <s v="312015"/>
    <x v="7"/>
    <x v="359"/>
    <s v="0000"/>
    <s v="000"/>
    <s v="0000"/>
    <s v="USD"/>
    <s v="Water Service Corporation.Middlesboro W.Water - Allocation.Dep -  Desktop/Laptop Com.Default Company.Default Reserve1.Default Reserve2"/>
    <s v="2210.312015.71.710502.0000.000.0000"/>
    <n v="0"/>
    <n v="0"/>
    <n v="0"/>
    <n v="0"/>
    <n v="0"/>
    <n v="0"/>
    <n v="8.6"/>
    <n v="8.6"/>
    <n v="0"/>
    <n v="8.6"/>
    <n v="8.6"/>
    <n v="0"/>
  </r>
  <r>
    <s v="2210"/>
    <s v="312000"/>
    <x v="4"/>
    <x v="360"/>
    <s v="0000"/>
    <s v="000"/>
    <s v="0000"/>
    <s v="USD"/>
    <s v="Water Service Corporation.State of KY Cost Center.Cost Center - Regional - .Dep -  Mini Comp Wtr.Default Company.Default Reserve1.Default Reserve2"/>
    <s v="2210.312000.75.710504.0000.000.0000"/>
    <n v="0"/>
    <n v="0"/>
    <n v="0"/>
    <n v="0"/>
    <n v="44.6"/>
    <n v="-44.6"/>
    <n v="0"/>
    <n v="178.25"/>
    <n v="-178.25"/>
    <n v="0"/>
    <n v="178.25"/>
    <n v="-178.25"/>
  </r>
  <r>
    <s v="2210"/>
    <s v="312000"/>
    <x v="5"/>
    <x v="360"/>
    <s v="0000"/>
    <s v="000"/>
    <s v="0000"/>
    <s v="USD"/>
    <s v="Water Service Corporation.State of KY Cost Center.Cost Center - Regional.Dep -  Mini Comp Wtr.Default Company.Default Reserve1.Default Reserve2"/>
    <s v="2210.312000.91.710504.0000.000.0000"/>
    <n v="0"/>
    <n v="0"/>
    <n v="0"/>
    <n v="44.6"/>
    <n v="0"/>
    <n v="44.6"/>
    <n v="178.25"/>
    <n v="0"/>
    <n v="178.25"/>
    <n v="178.25"/>
    <n v="0"/>
    <n v="178.25"/>
  </r>
  <r>
    <s v="2210"/>
    <s v="312010"/>
    <x v="7"/>
    <x v="360"/>
    <s v="0000"/>
    <s v="000"/>
    <s v="0000"/>
    <s v="USD"/>
    <s v="Water Service Corporation.Clinton W.Water - Allocation.Dep -  Mini Comp Wtr.Default Company.Default Reserve1.Default Reserve2"/>
    <s v="2210.312010.71.710504.0000.000.0000"/>
    <n v="0"/>
    <n v="0"/>
    <n v="0"/>
    <n v="7.41"/>
    <n v="0"/>
    <n v="7.41"/>
    <n v="118.06"/>
    <n v="90.26"/>
    <n v="27.799999999999997"/>
    <n v="118.06"/>
    <n v="90.26"/>
    <n v="27.799999999999997"/>
  </r>
  <r>
    <s v="2210"/>
    <s v="312015"/>
    <x v="0"/>
    <x v="360"/>
    <s v="0000"/>
    <s v="000"/>
    <s v="0000"/>
    <s v="USD"/>
    <s v="Water Service Corporation.Middlesboro W.Water.Dep -  Mini Comp Wtr.Default Company.Default Reserve1.Default Reserve2"/>
    <s v="2210.312015.10.710504.0000.000.0000"/>
    <n v="0"/>
    <n v="0"/>
    <n v="0"/>
    <n v="4.41"/>
    <n v="0"/>
    <n v="4.41"/>
    <n v="13.83"/>
    <n v="0"/>
    <n v="13.83"/>
    <n v="13.83"/>
    <n v="0"/>
    <n v="13.83"/>
  </r>
  <r>
    <s v="2210"/>
    <s v="312015"/>
    <x v="7"/>
    <x v="360"/>
    <s v="0000"/>
    <s v="000"/>
    <s v="0000"/>
    <s v="USD"/>
    <s v="Water Service Corporation.Middlesboro W.Water - Allocation.Dep -  Mini Comp Wtr.Default Company.Default Reserve1.Default Reserve2"/>
    <s v="2210.312015.71.710504.0000.000.0000"/>
    <n v="0"/>
    <n v="0"/>
    <n v="0"/>
    <n v="70.09"/>
    <n v="0"/>
    <n v="70.09"/>
    <n v="1127.4100000000001"/>
    <n v="862.07"/>
    <n v="265.34000000000003"/>
    <n v="1127.4100000000001"/>
    <n v="862.07"/>
    <n v="265.34000000000003"/>
  </r>
  <r>
    <s v="2210"/>
    <s v="312010"/>
    <x v="7"/>
    <x v="361"/>
    <s v="0000"/>
    <s v="000"/>
    <s v="0000"/>
    <s v="USD"/>
    <s v="Water Service Corporation.Clinton W.Water - Allocation.Dep -  Comp Systems.Default Company.Default Reserve1.Default Reserve2"/>
    <s v="2210.312010.71.710602.0000.000.0000"/>
    <n v="0"/>
    <n v="0"/>
    <n v="0"/>
    <n v="0"/>
    <n v="0"/>
    <n v="0"/>
    <n v="5.22"/>
    <n v="5.22"/>
    <n v="0"/>
    <n v="5.22"/>
    <n v="5.22"/>
    <n v="0"/>
  </r>
  <r>
    <s v="2210"/>
    <s v="312015"/>
    <x v="7"/>
    <x v="361"/>
    <s v="0000"/>
    <s v="000"/>
    <s v="0000"/>
    <s v="USD"/>
    <s v="Water Service Corporation.Middlesboro W.Water - Allocation.Dep -  Comp Systems.Default Company.Default Reserve1.Default Reserve2"/>
    <s v="2210.312015.71.710602.0000.000.0000"/>
    <n v="0"/>
    <n v="0"/>
    <n v="0"/>
    <n v="0"/>
    <n v="0"/>
    <n v="0"/>
    <n v="49.98"/>
    <n v="49.98"/>
    <n v="0"/>
    <n v="49.98"/>
    <n v="49.98"/>
    <n v="0"/>
  </r>
  <r>
    <s v="2210"/>
    <s v="312005"/>
    <x v="0"/>
    <x v="362"/>
    <s v="0000"/>
    <s v="000"/>
    <s v="0000"/>
    <s v="USD"/>
    <s v="Water Service Corporation.Water Serv Corp Kentucky.Water.Dep -  Purchase Acquisiti.Default Company.Default Reserve1.Default Reserve2"/>
    <s v="2210.312005.10.710901.0000.000.0000"/>
    <n v="0"/>
    <n v="0"/>
    <n v="0"/>
    <n v="0"/>
    <n v="915.13"/>
    <n v="-915.13"/>
    <n v="0"/>
    <n v="3660.49"/>
    <n v="-3660.49"/>
    <n v="0"/>
    <n v="3660.49"/>
    <n v="-3660.49"/>
  </r>
  <r>
    <s v="2210"/>
    <s v="312010"/>
    <x v="0"/>
    <x v="363"/>
    <s v="0000"/>
    <s v="000"/>
    <s v="0000"/>
    <s v="USD"/>
    <s v="Water Service Corporation.Clinton W.Water.Amort CIAC - Meters.Default Company.Default Reserve1.Default Reserve2"/>
    <s v="2210.312010.10.720026.0000.000.0000"/>
    <n v="0"/>
    <n v="0"/>
    <n v="0"/>
    <n v="0"/>
    <n v="467.92"/>
    <n v="-467.92"/>
    <n v="0"/>
    <n v="1871.83"/>
    <n v="-1871.83"/>
    <n v="0"/>
    <n v="1871.83"/>
    <n v="-1871.83"/>
  </r>
  <r>
    <s v="2210"/>
    <s v="312015"/>
    <x v="0"/>
    <x v="364"/>
    <s v="0000"/>
    <s v="000"/>
    <s v="0000"/>
    <s v="USD"/>
    <s v="Water Service Corporation.Middlesboro W.Water.Amort CIAC - Other Tangib.Default Company.Default Reserve1.Default Reserve2"/>
    <s v="2210.312015.10.720035.0000.000.0000"/>
    <n v="0"/>
    <n v="0"/>
    <n v="0"/>
    <n v="47.55"/>
    <n v="796.14"/>
    <n v="-748.59"/>
    <n v="189.84"/>
    <n v="3184.65"/>
    <n v="-2994.81"/>
    <n v="189.84"/>
    <n v="3184.65"/>
    <n v="-2994.81"/>
  </r>
  <r>
    <s v="2210"/>
    <s v="312005"/>
    <x v="0"/>
    <x v="365"/>
    <s v="0000"/>
    <s v="000"/>
    <s v="0000"/>
    <s v="USD"/>
    <s v="Water Service Corporation.Water Serv Corp Kentucky.Water.Amort CIAC - Tap Fee.Default Company.Default Reserve1.Default Reserve2"/>
    <s v="2210.312005.10.720036.0000.000.0000"/>
    <n v="0"/>
    <n v="0"/>
    <n v="0"/>
    <n v="0"/>
    <n v="706.79"/>
    <n v="-706.79"/>
    <n v="0"/>
    <n v="2827.01"/>
    <n v="-2827.01"/>
    <n v="0"/>
    <n v="2827.01"/>
    <n v="-2827.01"/>
  </r>
  <r>
    <s v="2210"/>
    <s v="312010"/>
    <x v="0"/>
    <x v="365"/>
    <s v="0000"/>
    <s v="000"/>
    <s v="0000"/>
    <s v="USD"/>
    <s v="Water Service Corporation.Clinton W.Water.Amort CIAC - Tap Fee.Default Company.Default Reserve1.Default Reserve2"/>
    <s v="2210.312010.10.720036.0000.000.0000"/>
    <n v="0"/>
    <n v="0"/>
    <n v="0"/>
    <n v="0"/>
    <n v="11.46"/>
    <n v="-11.46"/>
    <n v="0"/>
    <n v="46.02"/>
    <n v="-46.02"/>
    <n v="0"/>
    <n v="46.02"/>
    <n v="-46.02"/>
  </r>
  <r>
    <s v="2210"/>
    <s v="312015"/>
    <x v="0"/>
    <x v="365"/>
    <s v="0000"/>
    <s v="000"/>
    <s v="0000"/>
    <s v="USD"/>
    <s v="Water Service Corporation.Middlesboro W.Water.Amort CIAC - Tap Fee.Default Company.Default Reserve1.Default Reserve2"/>
    <s v="2210.312015.10.720036.0000.000.0000"/>
    <n v="0"/>
    <n v="0"/>
    <n v="0"/>
    <n v="0"/>
    <n v="608.89"/>
    <n v="-608.89"/>
    <n v="0"/>
    <n v="2426.11"/>
    <n v="-2426.11"/>
    <n v="0"/>
    <n v="2426.11"/>
    <n v="-2426.11"/>
  </r>
  <r>
    <s v="2210"/>
    <s v="312015"/>
    <x v="0"/>
    <x v="366"/>
    <s v="0000"/>
    <s v="000"/>
    <s v="0000"/>
    <s v="USD"/>
    <s v="Water Service Corporation.Middlesboro W.Water.Amort CIAC - Management F.Default Company.Default Reserve1.Default Reserve2"/>
    <s v="2210.312015.10.720037.0000.000.0000"/>
    <n v="0"/>
    <n v="0"/>
    <n v="0"/>
    <n v="0"/>
    <n v="7.77"/>
    <n v="-7.77"/>
    <n v="0"/>
    <n v="30.99"/>
    <n v="-30.99"/>
    <n v="0"/>
    <n v="30.99"/>
    <n v="-30.99"/>
  </r>
  <r>
    <s v="2210"/>
    <s v="312015"/>
    <x v="0"/>
    <x v="367"/>
    <s v="0000"/>
    <s v="000"/>
    <s v="0000"/>
    <s v="USD"/>
    <s v="Water Service Corporation.Middlesboro W.Water.Amort CIAC - Plant Meter .Default Company.Default Reserve1.Default Reserve2"/>
    <s v="2210.312015.10.720041.0000.000.0000"/>
    <n v="0"/>
    <n v="0"/>
    <n v="0"/>
    <n v="0"/>
    <n v="23.4"/>
    <n v="-23.4"/>
    <n v="0"/>
    <n v="93.78"/>
    <n v="-93.78"/>
    <n v="0"/>
    <n v="93.78"/>
    <n v="-93.78"/>
  </r>
  <r>
    <s v="2210"/>
    <s v="312005"/>
    <x v="0"/>
    <x v="368"/>
    <s v="0000"/>
    <s v="000"/>
    <s v="0000"/>
    <s v="USD"/>
    <s v="Water Service Corporation.Water Serv Corp Kentucky.Water.Interest - Revolver.Default Company.Default Reserve1.Default Reserve2"/>
    <s v="2210.312005.10.811002.0000.000.0000"/>
    <n v="0"/>
    <n v="0"/>
    <n v="0"/>
    <n v="0"/>
    <n v="0"/>
    <n v="0"/>
    <n v="0"/>
    <n v="0"/>
    <n v="0"/>
    <n v="0"/>
    <n v="0"/>
    <n v="0"/>
  </r>
  <r>
    <s v="2210"/>
    <s v="312010"/>
    <x v="7"/>
    <x v="368"/>
    <s v="0000"/>
    <s v="000"/>
    <s v="0000"/>
    <s v="USD"/>
    <s v="Water Service Corporation.Clinton W.Water - Allocation.Interest - Revolver.Default Company.Default Reserve1.Default Reserve2"/>
    <s v="2210.312010.71.811002.0000.000.0000"/>
    <n v="0"/>
    <n v="0"/>
    <n v="0"/>
    <n v="0"/>
    <n v="0"/>
    <n v="0"/>
    <n v="70.84"/>
    <n v="70.84"/>
    <n v="0"/>
    <n v="70.84"/>
    <n v="70.84"/>
    <n v="0"/>
  </r>
  <r>
    <s v="2210"/>
    <s v="312015"/>
    <x v="7"/>
    <x v="368"/>
    <s v="0000"/>
    <s v="000"/>
    <s v="0000"/>
    <s v="USD"/>
    <s v="Water Service Corporation.Middlesboro W.Water - Allocation.Interest - Revolver.Default Company.Default Reserve1.Default Reserve2"/>
    <s v="2210.312015.71.811002.0000.000.0000"/>
    <n v="0"/>
    <n v="0"/>
    <n v="0"/>
    <n v="0"/>
    <n v="0"/>
    <n v="0"/>
    <n v="676.84"/>
    <n v="676.84"/>
    <n v="0"/>
    <n v="676.84"/>
    <n v="676.84"/>
    <n v="0"/>
  </r>
  <r>
    <s v="2210"/>
    <s v="312040"/>
    <x v="1"/>
    <x v="368"/>
    <s v="0000"/>
    <s v="000"/>
    <s v="0000"/>
    <s v="USD"/>
    <s v="Water Service Corporation.Water Serv Corp Kentucky .BS Combined.Interest - Revolver.Default Company.Default Reserve1.Default Reserve2"/>
    <s v="2210.312040.97.811002.0000.000.0000"/>
    <n v="0"/>
    <n v="0"/>
    <n v="0"/>
    <n v="10.48"/>
    <n v="43.29"/>
    <n v="-32.81"/>
    <n v="43.29"/>
    <n v="43.29"/>
    <n v="0"/>
    <n v="43.29"/>
    <n v="43.29"/>
    <n v="0"/>
  </r>
  <r>
    <s v="2210"/>
    <s v="312010"/>
    <x v="0"/>
    <x v="369"/>
    <s v="0000"/>
    <s v="000"/>
    <s v="0000"/>
    <s v="USD"/>
    <s v="Water Service Corporation.Clinton W.Water.Intercompany Interest Exp.Default Company.Default Reserve1.Default Reserve2"/>
    <s v="2210.312010.10.815001.0000.000.0000"/>
    <n v="0"/>
    <n v="0"/>
    <n v="0"/>
    <n v="0"/>
    <n v="0"/>
    <n v="0"/>
    <n v="0"/>
    <n v="0"/>
    <n v="0"/>
    <n v="0"/>
    <n v="0"/>
    <n v="0"/>
  </r>
  <r>
    <s v="2210"/>
    <s v="312010"/>
    <x v="7"/>
    <x v="369"/>
    <s v="0000"/>
    <s v="000"/>
    <s v="0000"/>
    <s v="USD"/>
    <s v="Water Service Corporation.Clinton W.Water - Allocation.Intercompany Interest Exp.Default Company.Default Reserve1.Default Reserve2"/>
    <s v="2210.312010.71.815001.0000.000.0000"/>
    <n v="0"/>
    <n v="0"/>
    <n v="0"/>
    <n v="0"/>
    <n v="0"/>
    <n v="0"/>
    <n v="0"/>
    <n v="0"/>
    <n v="0"/>
    <n v="0"/>
    <n v="0"/>
    <n v="0"/>
  </r>
  <r>
    <s v="2210"/>
    <s v="312015"/>
    <x v="7"/>
    <x v="369"/>
    <s v="0000"/>
    <s v="000"/>
    <s v="0000"/>
    <s v="USD"/>
    <s v="Water Service Corporation.Middlesboro W.Water - Allocation.Intercompany Interest Exp.Default Company.Default Reserve1.Default Reserve2"/>
    <s v="2210.312015.71.815001.0000.000.0000"/>
    <n v="0"/>
    <n v="0"/>
    <n v="0"/>
    <n v="0"/>
    <n v="0"/>
    <n v="0"/>
    <n v="0"/>
    <n v="0"/>
    <n v="0"/>
    <n v="0"/>
    <n v="0"/>
    <n v="0"/>
  </r>
  <r>
    <s v="2210"/>
    <s v="312040"/>
    <x v="6"/>
    <x v="369"/>
    <s v="0000"/>
    <s v="000"/>
    <s v="0000"/>
    <s v="USD"/>
    <s v="Water Service Corporation.Water Serv Corp Kentucky .BS Combined - Allocation.Intercompany Interest Exp.Default Company.Default Reserve1.Default Reserve2"/>
    <s v="2210.312040.78.815001.0000.000.0000"/>
    <n v="0"/>
    <n v="0"/>
    <n v="0"/>
    <n v="0"/>
    <n v="0"/>
    <n v="0"/>
    <n v="36362.769999999997"/>
    <n v="36362.769999999997"/>
    <n v="0"/>
    <n v="36362.769999999997"/>
    <n v="36362.769999999997"/>
    <n v="0"/>
  </r>
  <r>
    <s v="2210"/>
    <s v="312040"/>
    <x v="1"/>
    <x v="369"/>
    <s v="0000"/>
    <s v="000"/>
    <s v="0000"/>
    <s v="USD"/>
    <s v="Water Service Corporation.Water Serv Corp Kentucky .BS Combined.Intercompany Interest Exp.Default Company.Default Reserve1.Default Reserve2"/>
    <s v="2210.312040.97.815001.0000.000.0000"/>
    <n v="0"/>
    <n v="0"/>
    <n v="0"/>
    <n v="30124.61"/>
    <n v="0"/>
    <n v="30124.61"/>
    <n v="174388.26"/>
    <n v="36760.92"/>
    <n v="137627.34000000003"/>
    <n v="174388.26"/>
    <n v="36760.92"/>
    <n v="137627.34000000003"/>
  </r>
  <r>
    <s v="2210"/>
    <s v="312040"/>
    <x v="1"/>
    <x v="370"/>
    <s v="0000"/>
    <s v="000"/>
    <s v="0000"/>
    <s v="USD"/>
    <s v="Water Service Corporation.Water Serv Corp Kentucky .BS Combined.Interest - Other.Default Company.Default Reserve1.Default Reserve2"/>
    <s v="2210.312040.97.816004.0000.000.0000"/>
    <n v="0"/>
    <n v="0"/>
    <n v="0"/>
    <n v="43.29"/>
    <n v="0"/>
    <n v="43.29"/>
    <n v="43.29"/>
    <n v="0"/>
    <n v="43.29"/>
    <n v="43.29"/>
    <n v="0"/>
    <n v="43.29"/>
  </r>
  <r>
    <s v="2210"/>
    <s v="312010"/>
    <x v="0"/>
    <x v="371"/>
    <s v="0000"/>
    <s v="000"/>
    <s v="0000"/>
    <s v="USD"/>
    <s v="Water Service Corporation.Clinton W.Water.AFUDC (for equity capital.Default Company.Default Reserve1.Default Reserve2"/>
    <s v="2210.312010.10.820001.0000.000.0000"/>
    <n v="0"/>
    <n v="0"/>
    <n v="0"/>
    <n v="0"/>
    <n v="22.66"/>
    <n v="-22.66"/>
    <n v="0"/>
    <n v="73.599999999999994"/>
    <n v="-73.599999999999994"/>
    <n v="0"/>
    <n v="73.599999999999994"/>
    <n v="-73.599999999999994"/>
  </r>
  <r>
    <s v="2210"/>
    <s v="312010"/>
    <x v="7"/>
    <x v="371"/>
    <s v="0000"/>
    <s v="000"/>
    <s v="0000"/>
    <s v="USD"/>
    <s v="Water Service Corporation.Clinton W.Water - Allocation.AFUDC (for equity capital.Default Company.Default Reserve1.Default Reserve2"/>
    <s v="2210.312010.71.820001.0000.000.0000"/>
    <n v="0"/>
    <n v="0"/>
    <n v="0"/>
    <n v="0"/>
    <n v="0"/>
    <n v="0"/>
    <n v="45.64"/>
    <n v="45.64"/>
    <n v="0"/>
    <n v="45.64"/>
    <n v="45.64"/>
    <n v="0"/>
  </r>
  <r>
    <s v="2210"/>
    <s v="312015"/>
    <x v="0"/>
    <x v="371"/>
    <s v="0000"/>
    <s v="000"/>
    <s v="0000"/>
    <s v="USD"/>
    <s v="Water Service Corporation.Middlesboro W.Water.AFUDC (for equity capital.Default Company.Default Reserve1.Default Reserve2"/>
    <s v="2210.312015.10.820001.0000.000.0000"/>
    <n v="0"/>
    <n v="0"/>
    <n v="0"/>
    <n v="0"/>
    <n v="0"/>
    <n v="0"/>
    <n v="0"/>
    <n v="80.3"/>
    <n v="-80.3"/>
    <n v="0"/>
    <n v="80.3"/>
    <n v="-80.3"/>
  </r>
  <r>
    <s v="2210"/>
    <s v="312015"/>
    <x v="7"/>
    <x v="371"/>
    <s v="0000"/>
    <s v="000"/>
    <s v="0000"/>
    <s v="USD"/>
    <s v="Water Service Corporation.Middlesboro W.Water - Allocation.AFUDC (for equity capital.Default Company.Default Reserve1.Default Reserve2"/>
    <s v="2210.312015.71.820001.0000.000.0000"/>
    <n v="0"/>
    <n v="0"/>
    <n v="0"/>
    <n v="0"/>
    <n v="0"/>
    <n v="0"/>
    <n v="436.02"/>
    <n v="436.02"/>
    <n v="0"/>
    <n v="436.02"/>
    <n v="436.02"/>
    <n v="0"/>
  </r>
  <r>
    <s v="2210"/>
    <s v="312000"/>
    <x v="4"/>
    <x v="372"/>
    <s v="0000"/>
    <s v="000"/>
    <s v="0000"/>
    <s v="USD"/>
    <s v="Water Service Corporation.State of KY Cost Center.Cost Center - Regional - .Gain/Loss - Sale of Fixed.Default Company.Default Reserve1.Default Reserve2"/>
    <s v="2210.312000.75.830001.0000.000.0000"/>
    <n v="0"/>
    <n v="0"/>
    <n v="0"/>
    <n v="4603"/>
    <n v="0"/>
    <n v="4603"/>
    <n v="4603"/>
    <n v="0"/>
    <n v="4603"/>
    <n v="4603"/>
    <n v="0"/>
    <n v="4603"/>
  </r>
  <r>
    <s v="2210"/>
    <s v="312000"/>
    <x v="5"/>
    <x v="372"/>
    <s v="0000"/>
    <s v="000"/>
    <s v="0000"/>
    <s v="USD"/>
    <s v="Water Service Corporation.State of KY Cost Center.Cost Center - Regional.Gain/Loss - Sale of Fixed.Default Company.Default Reserve1.Default Reserve2"/>
    <s v="2210.312000.91.830001.0000.000.0000"/>
    <n v="0"/>
    <n v="0"/>
    <n v="0"/>
    <n v="0"/>
    <n v="4603"/>
    <n v="-4603"/>
    <n v="0"/>
    <n v="4603"/>
    <n v="-4603"/>
    <n v="0"/>
    <n v="4603"/>
    <n v="-4603"/>
  </r>
  <r>
    <s v="2210"/>
    <s v="312005"/>
    <x v="0"/>
    <x v="372"/>
    <s v="0000"/>
    <s v="000"/>
    <s v="0000"/>
    <s v="USD"/>
    <s v="Water Service Corporation.Water Serv Corp Kentucky.Water.Gain/Loss - Sale of Fixed.Default Company.Default Reserve1.Default Reserve2"/>
    <s v="2210.312005.10.830001.0000.000.0000"/>
    <n v="0"/>
    <n v="0"/>
    <n v="0"/>
    <n v="0"/>
    <n v="0"/>
    <n v="0"/>
    <n v="53404.02"/>
    <n v="53404.02"/>
    <n v="0"/>
    <n v="53404.02"/>
    <n v="53404.02"/>
    <n v="0"/>
  </r>
  <r>
    <s v="2210"/>
    <s v="312010"/>
    <x v="7"/>
    <x v="372"/>
    <s v="0000"/>
    <s v="000"/>
    <s v="0000"/>
    <s v="USD"/>
    <s v="Water Service Corporation.Clinton W.Water - Allocation.Gain/Loss - Sale of Fixed.Default Company.Default Reserve1.Default Reserve2"/>
    <s v="2210.312010.71.830001.0000.000.0000"/>
    <n v="0"/>
    <n v="0"/>
    <n v="0"/>
    <n v="0"/>
    <n v="438.11"/>
    <n v="-438.11"/>
    <n v="0"/>
    <n v="438.11"/>
    <n v="-438.11"/>
    <n v="0"/>
    <n v="438.11"/>
    <n v="-438.11"/>
  </r>
  <r>
    <s v="2210"/>
    <s v="312015"/>
    <x v="7"/>
    <x v="372"/>
    <s v="0000"/>
    <s v="000"/>
    <s v="0000"/>
    <s v="USD"/>
    <s v="Water Service Corporation.Middlesboro W.Water - Allocation.Gain/Loss - Sale of Fixed.Default Company.Default Reserve1.Default Reserve2"/>
    <s v="2210.312015.71.830001.0000.000.0000"/>
    <n v="0"/>
    <n v="0"/>
    <n v="0"/>
    <n v="0"/>
    <n v="4164.8900000000003"/>
    <n v="-4164.8900000000003"/>
    <n v="0"/>
    <n v="4164.8900000000003"/>
    <n v="-4164.8900000000003"/>
    <n v="0"/>
    <n v="4164.8900000000003"/>
    <n v="-4164.8900000000003"/>
  </r>
  <r>
    <s v="2210"/>
    <s v="312010"/>
    <x v="7"/>
    <x v="373"/>
    <s v="0000"/>
    <s v="000"/>
    <s v="0000"/>
    <s v="USD"/>
    <s v="Water Service Corporation.Clinton W.Water - Allocation.Other Gains and Losses.Default Company.Default Reserve1.Default Reserve2"/>
    <s v="2210.312010.71.842003.0000.000.0000"/>
    <n v="0"/>
    <n v="0"/>
    <n v="0"/>
    <n v="0"/>
    <n v="0"/>
    <n v="0"/>
    <n v="0"/>
    <n v="0"/>
    <n v="0"/>
    <n v="0"/>
    <n v="0"/>
    <n v="0"/>
  </r>
  <r>
    <s v="2210"/>
    <s v="312015"/>
    <x v="7"/>
    <x v="373"/>
    <s v="0000"/>
    <s v="000"/>
    <s v="0000"/>
    <s v="USD"/>
    <s v="Water Service Corporation.Middlesboro W.Water - Allocation.Other Gains and Losses.Default Company.Default Reserve1.Default Reserve2"/>
    <s v="2210.312015.71.842003.0000.000.0000"/>
    <n v="0"/>
    <n v="0"/>
    <n v="0"/>
    <n v="0"/>
    <n v="0"/>
    <n v="0"/>
    <n v="0"/>
    <n v="0"/>
    <n v="0"/>
    <n v="0"/>
    <n v="0"/>
    <n v="0"/>
  </r>
  <r>
    <s v="2210"/>
    <s v="312005"/>
    <x v="0"/>
    <x v="374"/>
    <s v="0000"/>
    <s v="000"/>
    <s v="0000"/>
    <s v="USD"/>
    <s v="Water Service Corporation.Water Serv Corp Kentucky.Water.CIAC Gross-Up Tax.Default Company.Default Reserve1.Default Reserve2"/>
    <s v="2210.312005.10.843003.0000.000.0000"/>
    <n v="0"/>
    <n v="0"/>
    <n v="0"/>
    <n v="0"/>
    <n v="0"/>
    <n v="0"/>
    <n v="0"/>
    <n v="0"/>
    <n v="0"/>
    <n v="0"/>
    <n v="0"/>
    <n v="0"/>
  </r>
  <r>
    <s v="2210"/>
    <s v="312010"/>
    <x v="0"/>
    <x v="374"/>
    <s v="0000"/>
    <s v="000"/>
    <s v="0000"/>
    <s v="USD"/>
    <s v="Water Service Corporation.Clinton W.Water.CIAC Gross-Up Tax.Default Company.Default Reserve1.Default Reserve2"/>
    <s v="2210.312010.10.843003.0000.000.0000"/>
    <n v="0"/>
    <n v="0"/>
    <n v="0"/>
    <n v="0"/>
    <n v="0"/>
    <n v="0"/>
    <n v="0"/>
    <n v="0"/>
    <n v="0"/>
    <n v="0"/>
    <n v="0"/>
    <n v="0"/>
  </r>
  <r>
    <s v="2210"/>
    <s v="312015"/>
    <x v="0"/>
    <x v="374"/>
    <s v="0000"/>
    <s v="000"/>
    <s v="0000"/>
    <s v="USD"/>
    <s v="Water Service Corporation.Middlesboro W.Water.CIAC Gross-Up Tax.Default Company.Default Reserve1.Default Reserve2"/>
    <s v="2210.312015.10.843003.0000.000.0000"/>
    <n v="0"/>
    <n v="0"/>
    <n v="0"/>
    <n v="319.14999999999998"/>
    <n v="0"/>
    <n v="319.14999999999998"/>
    <n v="748.92"/>
    <n v="748.92"/>
    <n v="0"/>
    <n v="748.92"/>
    <n v="748.92"/>
    <n v="0"/>
  </r>
  <r>
    <s v="2210"/>
    <s v="312040"/>
    <x v="1"/>
    <x v="375"/>
    <s v="0000"/>
    <s v="000"/>
    <s v="0000"/>
    <s v="USD"/>
    <s v="Water Service Corporation.Water Serv Corp Kentucky .BS Combined.Federal Income Taxes.Default Company.Default Reserve1.Default Reserve2"/>
    <s v="2210.312040.97.910001.0000.000.0000"/>
    <n v="0"/>
    <n v="0"/>
    <n v="0"/>
    <n v="0"/>
    <n v="39996"/>
    <n v="-39996"/>
    <n v="0"/>
    <n v="39996"/>
    <n v="-39996"/>
    <n v="0"/>
    <n v="39996"/>
    <n v="-39996"/>
  </r>
  <r>
    <s v="2210"/>
    <s v="312005"/>
    <x v="0"/>
    <x v="376"/>
    <s v="0000"/>
    <s v="000"/>
    <s v="0000"/>
    <s v="USD"/>
    <s v="Water Service Corporation.Water Serv Corp Kentucky.Water.State Income Taxes.Default Company.Default Reserve1.Default Reserve2"/>
    <s v="2210.312005.10.910002.0000.000.0000"/>
    <n v="0"/>
    <n v="0"/>
    <n v="0"/>
    <n v="250"/>
    <n v="0"/>
    <n v="250"/>
    <n v="250"/>
    <n v="0"/>
    <n v="250"/>
    <n v="250"/>
    <n v="0"/>
    <n v="250"/>
  </r>
  <r>
    <s v="2210"/>
    <s v="312010"/>
    <x v="7"/>
    <x v="376"/>
    <s v="0000"/>
    <s v="000"/>
    <s v="0000"/>
    <s v="USD"/>
    <s v="Water Service Corporation.Clinton W.Water - Allocation.State Income Taxes.Default Company.Default Reserve1.Default Reserve2"/>
    <s v="2210.312010.71.910002.0000.000.0000"/>
    <n v="0"/>
    <n v="0"/>
    <n v="0"/>
    <n v="0"/>
    <n v="0"/>
    <n v="0"/>
    <n v="0"/>
    <n v="0"/>
    <n v="0"/>
    <n v="0"/>
    <n v="0"/>
    <n v="0"/>
  </r>
  <r>
    <s v="2210"/>
    <s v="312015"/>
    <x v="7"/>
    <x v="376"/>
    <s v="0000"/>
    <s v="000"/>
    <s v="0000"/>
    <s v="USD"/>
    <s v="Water Service Corporation.Middlesboro W.Water - Allocation.State Income Taxes.Default Company.Default Reserve1.Default Reserve2"/>
    <s v="2210.312015.71.910002.0000.000.0000"/>
    <n v="0"/>
    <n v="0"/>
    <n v="0"/>
    <n v="0"/>
    <n v="0"/>
    <n v="0"/>
    <n v="0"/>
    <n v="0"/>
    <n v="0"/>
    <n v="0"/>
    <n v="0"/>
    <n v="0"/>
  </r>
  <r>
    <s v="2210"/>
    <s v="312000"/>
    <x v="5"/>
    <x v="377"/>
    <s v="0000"/>
    <s v="000"/>
    <s v="0000"/>
    <s v="USD"/>
    <s v="Water Service Corporation.State of KY Cost Center.Cost Center - Regional.Deferred Federal Income T.Default Company.Default Reserve1.Default Reserve2"/>
    <s v="2210.312000.91.920001.0000.000.0000"/>
    <n v="0"/>
    <n v="0"/>
    <n v="0"/>
    <n v="0"/>
    <n v="0"/>
    <n v="0"/>
    <n v="0"/>
    <n v="0"/>
    <n v="0"/>
    <n v="0"/>
    <n v="0"/>
    <n v="0"/>
  </r>
  <r>
    <s v="2210"/>
    <s v="312005"/>
    <x v="0"/>
    <x v="377"/>
    <s v="0000"/>
    <s v="000"/>
    <s v="0000"/>
    <s v="USD"/>
    <s v="Water Service Corporation.Water Serv Corp Kentucky.Water.Deferred Federal Income T.Default Company.Default Reserve1.Default Reserve2"/>
    <s v="2210.312005.10.920001.0000.000.0000"/>
    <n v="0"/>
    <n v="0"/>
    <n v="0"/>
    <n v="111217"/>
    <n v="0"/>
    <n v="111217"/>
    <n v="111217"/>
    <n v="0"/>
    <n v="111217"/>
    <n v="111217"/>
    <n v="0"/>
    <n v="111217"/>
  </r>
  <r>
    <s v="2210"/>
    <s v="312010"/>
    <x v="0"/>
    <x v="377"/>
    <s v="0000"/>
    <s v="000"/>
    <s v="0000"/>
    <s v="USD"/>
    <s v="Water Service Corporation.Clinton W.Water.Deferred Federal Income T.Default Company.Default Reserve1.Default Reserve2"/>
    <s v="2210.312010.10.920001.0000.000.0000"/>
    <n v="0"/>
    <n v="0"/>
    <n v="0"/>
    <n v="0"/>
    <n v="0"/>
    <n v="0"/>
    <n v="0"/>
    <n v="0"/>
    <n v="0"/>
    <n v="0"/>
    <n v="0"/>
    <n v="0"/>
  </r>
  <r>
    <s v="2210"/>
    <s v="312010"/>
    <x v="7"/>
    <x v="377"/>
    <s v="0000"/>
    <s v="000"/>
    <s v="0000"/>
    <s v="USD"/>
    <s v="Water Service Corporation.Clinton W.Water - Allocation.Deferred Federal Income T.Default Company.Default Reserve1.Default Reserve2"/>
    <s v="2210.312010.71.920001.0000.000.0000"/>
    <n v="0"/>
    <n v="0"/>
    <n v="0"/>
    <n v="0"/>
    <n v="0"/>
    <n v="0"/>
    <n v="0"/>
    <n v="0"/>
    <n v="0"/>
    <n v="0"/>
    <n v="0"/>
    <n v="0"/>
  </r>
  <r>
    <s v="2210"/>
    <s v="312015"/>
    <x v="7"/>
    <x v="377"/>
    <s v="0000"/>
    <s v="000"/>
    <s v="0000"/>
    <s v="USD"/>
    <s v="Water Service Corporation.Middlesboro W.Water - Allocation.Deferred Federal Income T.Default Company.Default Reserve1.Default Reserve2"/>
    <s v="2210.312015.71.920001.0000.000.0000"/>
    <n v="0"/>
    <n v="0"/>
    <n v="0"/>
    <n v="0"/>
    <n v="0"/>
    <n v="0"/>
    <n v="0"/>
    <n v="0"/>
    <n v="0"/>
    <n v="0"/>
    <n v="0"/>
    <n v="0"/>
  </r>
  <r>
    <s v="2210"/>
    <s v="312000"/>
    <x v="5"/>
    <x v="378"/>
    <s v="0000"/>
    <s v="000"/>
    <s v="0000"/>
    <s v="USD"/>
    <s v="Water Service Corporation.State of KY Cost Center.Cost Center - Regional.Deferred State Income Tax.Default Company.Default Reserve1.Default Reserve2"/>
    <s v="2210.312000.91.920002.0000.000.0000"/>
    <n v="0"/>
    <n v="0"/>
    <n v="0"/>
    <n v="0"/>
    <n v="0"/>
    <n v="0"/>
    <n v="0"/>
    <n v="0"/>
    <n v="0"/>
    <n v="0"/>
    <n v="0"/>
    <n v="0"/>
  </r>
  <r>
    <s v="2210"/>
    <s v="312005"/>
    <x v="0"/>
    <x v="378"/>
    <s v="0000"/>
    <s v="000"/>
    <s v="0000"/>
    <s v="USD"/>
    <s v="Water Service Corporation.Water Serv Corp Kentucky.Water.Deferred State Income Tax.Default Company.Default Reserve1.Default Reserve2"/>
    <s v="2210.312005.10.920002.0000.000.0000"/>
    <n v="0"/>
    <n v="0"/>
    <n v="0"/>
    <n v="27824"/>
    <n v="0"/>
    <n v="27824"/>
    <n v="27824"/>
    <n v="0"/>
    <n v="27824"/>
    <n v="27824"/>
    <n v="0"/>
    <n v="27824"/>
  </r>
  <r>
    <s v="2210"/>
    <s v="312010"/>
    <x v="0"/>
    <x v="378"/>
    <s v="0000"/>
    <s v="000"/>
    <s v="0000"/>
    <s v="USD"/>
    <s v="Water Service Corporation.Clinton W.Water.Deferred State Income Tax.Default Company.Default Reserve1.Default Reserve2"/>
    <s v="2210.312010.10.920002.0000.000.0000"/>
    <n v="0"/>
    <n v="0"/>
    <n v="0"/>
    <n v="0"/>
    <n v="0"/>
    <n v="0"/>
    <n v="0"/>
    <n v="0"/>
    <n v="0"/>
    <n v="0"/>
    <n v="0"/>
    <n v="0"/>
  </r>
  <r>
    <s v="2210"/>
    <s v="312010"/>
    <x v="7"/>
    <x v="378"/>
    <s v="0000"/>
    <s v="000"/>
    <s v="0000"/>
    <s v="USD"/>
    <s v="Water Service Corporation.Clinton W.Water - Allocation.Deferred State Income Tax.Default Company.Default Reserve1.Default Reserve2"/>
    <s v="2210.312010.71.920002.0000.000.0000"/>
    <n v="0"/>
    <n v="0"/>
    <n v="0"/>
    <n v="0"/>
    <n v="0"/>
    <n v="0"/>
    <n v="0"/>
    <n v="0"/>
    <n v="0"/>
    <n v="0"/>
    <n v="0"/>
    <n v="0"/>
  </r>
  <r>
    <s v="2210"/>
    <s v="312015"/>
    <x v="7"/>
    <x v="378"/>
    <s v="0000"/>
    <s v="000"/>
    <s v="0000"/>
    <s v="USD"/>
    <s v="Water Service Corporation.Middlesboro W.Water - Allocation.Deferred State Income Tax.Default Company.Default Reserve1.Default Reserve2"/>
    <s v="2210.312015.71.920002.0000.000.0000"/>
    <n v="0"/>
    <n v="0"/>
    <n v="0"/>
    <n v="0"/>
    <n v="0"/>
    <n v="0"/>
    <n v="0"/>
    <n v="0"/>
    <n v="0"/>
    <n v="0"/>
    <n v="0"/>
    <n v="0"/>
  </r>
  <r>
    <s v="2210"/>
    <s v="312010"/>
    <x v="0"/>
    <x v="379"/>
    <s v="0000"/>
    <s v="000"/>
    <s v="0000"/>
    <s v="USD"/>
    <s v="Water Service Corporation.Clinton W.Water.ERC Water and Sewer by BU.Default Company.Default Reserve1.Default Reserve2"/>
    <s v="2210.312010.10.N10005.0000.000.0000"/>
    <n v="0"/>
    <n v="0"/>
    <n v="0"/>
    <n v="0"/>
    <n v="0"/>
    <n v="0"/>
    <n v="0"/>
    <n v="0"/>
    <n v="0"/>
    <n v="0"/>
    <n v="0"/>
    <n v="0"/>
  </r>
  <r>
    <s v="2210"/>
    <s v="312015"/>
    <x v="0"/>
    <x v="379"/>
    <s v="0000"/>
    <s v="000"/>
    <s v="0000"/>
    <s v="USD"/>
    <s v="Water Service Corporation.Middlesboro W.Water.ERC Water and Sewer by BU.Default Company.Default Reserve1.Default Reserve2"/>
    <s v="2210.312015.10.N10005.0000.000.0000"/>
    <n v="0"/>
    <n v="0"/>
    <n v="0"/>
    <n v="0"/>
    <n v="0"/>
    <n v="0"/>
    <n v="0"/>
    <n v="0"/>
    <n v="0"/>
    <n v="0"/>
    <n v="0"/>
    <n v="0"/>
  </r>
  <r>
    <s v="2210"/>
    <s v="312020"/>
    <x v="8"/>
    <x v="379"/>
    <s v="0000"/>
    <s v="000"/>
    <s v="0000"/>
    <s v="USD"/>
    <s v="Water Service Corporation.Clinton S.Wastewater.ERC Water and Sewer by BU.Default Company.Default Reserve1.Default Reserve2"/>
    <s v="2210.312020.15.N10005.0000.000.0000"/>
    <n v="0"/>
    <n v="0"/>
    <n v="0"/>
    <n v="0"/>
    <n v="0"/>
    <n v="0"/>
    <n v="0"/>
    <n v="0"/>
    <n v="0"/>
    <n v="0"/>
    <n v="0"/>
    <n v="0"/>
  </r>
  <r>
    <s v="2210"/>
    <s v="312030"/>
    <x v="8"/>
    <x v="379"/>
    <s v="0000"/>
    <s v="000"/>
    <s v="0000"/>
    <s v="USD"/>
    <s v="Water Service Corporation.Middlesboro S.Wastewater.ERC Water and Sewer by BU.Default Company.Default Reserve1.Default Reserve2"/>
    <s v="2210.312030.15.N10005.0000.000.0000"/>
    <n v="0"/>
    <n v="0"/>
    <n v="0"/>
    <n v="0"/>
    <n v="0"/>
    <n v="0"/>
    <n v="0"/>
    <n v="0"/>
    <n v="0"/>
    <n v="0"/>
    <n v="0"/>
    <n v="0"/>
  </r>
  <r>
    <s v="2210"/>
    <s v="312040"/>
    <x v="1"/>
    <x v="380"/>
    <s v="0000"/>
    <s v="000"/>
    <s v="0000"/>
    <s v="USD"/>
    <s v="Water Service Corporation.Water Serv Corp Kentucky .BS Combined.ERC Water and Sewer by CO.Default Company.Default Reserve1.Default Reserve2"/>
    <s v="2210.312040.97.N10006.0000.000.0000"/>
    <n v="0"/>
    <n v="0"/>
    <n v="0"/>
    <n v="0"/>
    <n v="0"/>
    <n v="0"/>
    <n v="0"/>
    <n v="0"/>
    <n v="0"/>
    <n v="0"/>
    <n v="0"/>
    <n v="0"/>
  </r>
  <r>
    <s v="2210"/>
    <s v="312000"/>
    <x v="5"/>
    <x v="381"/>
    <s v="0000"/>
    <s v="000"/>
    <s v="0000"/>
    <s v="USD"/>
    <s v="Water Service Corporation.State of KY Cost Center.Cost Center - Regional.Office Salaries.Default Company.Default Reserve1.Default Reserve2"/>
    <s v="2210.312000.91.N10007.0000.000.0000"/>
    <n v="0"/>
    <n v="0"/>
    <n v="0"/>
    <n v="0"/>
    <n v="0"/>
    <n v="0"/>
    <n v="0"/>
    <n v="0"/>
    <n v="0"/>
    <n v="0"/>
    <n v="0"/>
    <n v="0"/>
  </r>
  <r>
    <s v="2210"/>
    <s v="312010"/>
    <x v="0"/>
    <x v="381"/>
    <s v="0000"/>
    <s v="000"/>
    <s v="0000"/>
    <s v="USD"/>
    <s v="Water Service Corporation.Clinton W.Water.Office Salaries.Default Company.Default Reserve1.Default Reserve2"/>
    <s v="2210.312010.10.N10007.0000.000.0000"/>
    <n v="0"/>
    <n v="0"/>
    <n v="0"/>
    <n v="0"/>
    <n v="0"/>
    <n v="0"/>
    <n v="0"/>
    <n v="0"/>
    <n v="0"/>
    <n v="0"/>
    <n v="0"/>
    <n v="0"/>
  </r>
  <r>
    <s v="2210"/>
    <s v="312015"/>
    <x v="0"/>
    <x v="381"/>
    <s v="0000"/>
    <s v="000"/>
    <s v="0000"/>
    <s v="USD"/>
    <s v="Water Service Corporation.Middlesboro W.Water.Office Salaries.Default Company.Default Reserve1.Default Reserve2"/>
    <s v="2210.312015.10.N10007.0000.000.0000"/>
    <n v="0"/>
    <n v="0"/>
    <n v="0"/>
    <n v="0"/>
    <n v="0"/>
    <n v="0"/>
    <n v="0"/>
    <n v="0"/>
    <n v="0"/>
    <n v="0"/>
    <n v="0"/>
    <n v="0"/>
  </r>
  <r>
    <s v="2210"/>
    <s v="312005"/>
    <x v="0"/>
    <x v="0"/>
    <s v="0000"/>
    <s v="000"/>
    <s v="0000"/>
    <s v="USD"/>
    <s v="Water Service Corporation.Water Serv Corp Kentucky.Water.Default Account.Default Company.Default Reserve1.Default Reserve2"/>
    <s v="2210.312005.10.000000.0000.000.0000"/>
    <n v="138591.57"/>
    <n v="138591.57"/>
    <n v="0"/>
    <n v="0"/>
    <n v="0"/>
    <n v="0"/>
    <n v="0"/>
    <n v="0"/>
    <n v="0"/>
    <n v="138591.57"/>
    <n v="138591.57"/>
    <n v="0"/>
  </r>
  <r>
    <s v="2210"/>
    <s v="312040"/>
    <x v="1"/>
    <x v="1"/>
    <s v="0000"/>
    <s v="000"/>
    <s v="0000"/>
    <s v="USD"/>
    <s v="Water Service Corporation.Water Serv Corp Kentucky .BS Combined.Cash - Commercial Bank - .Default Company.Default Reserve1.Default Reserve2"/>
    <s v="2210.312040.97.111280.0000.000.0000"/>
    <n v="5972370.3799999999"/>
    <n v="5953650.1100000003"/>
    <n v="18720.269999999553"/>
    <n v="489336.93"/>
    <n v="473786.81"/>
    <n v="15550.119999999995"/>
    <n v="489336.9299999997"/>
    <n v="473786.80999999959"/>
    <n v="15550.120000000112"/>
    <n v="6461707.3099999996"/>
    <n v="6427436.9199999999"/>
    <n v="34270.389999999665"/>
  </r>
  <r>
    <s v="2210"/>
    <s v="312040"/>
    <x v="1"/>
    <x v="2"/>
    <s v="0000"/>
    <s v="000"/>
    <s v="0000"/>
    <s v="USD"/>
    <s v="Water Service Corporation.Water Serv Corp Kentucky .BS Combined.Cash - 1st Community Bank.Default Company.Default Reserve1.Default Reserve2"/>
    <s v="2210.312040.97.111283.0000.000.0000"/>
    <n v="719766.87"/>
    <n v="718778.47"/>
    <n v="988.40000000002328"/>
    <n v="57748.23"/>
    <n v="56914.63"/>
    <n v="833.60000000000582"/>
    <n v="57748.229999999981"/>
    <n v="56914.630000000005"/>
    <n v="833.59999999997672"/>
    <n v="777515.1"/>
    <n v="775693.1"/>
    <n v="1822"/>
  </r>
  <r>
    <s v="2210"/>
    <s v="312040"/>
    <x v="1"/>
    <x v="3"/>
    <s v="0000"/>
    <s v="000"/>
    <s v="0000"/>
    <s v="USD"/>
    <s v="Water Service Corporation.Water Serv Corp Kentucky .BS Combined.Accounts Receivable - USD.Default Company.Default Reserve1.Default Reserve2"/>
    <s v="2210.312040.97.112102.0000.000.0000"/>
    <n v="20463826.390000001"/>
    <n v="19325044.34"/>
    <n v="1138782.0500000007"/>
    <n v="1999237.91"/>
    <n v="2177399.4300000002"/>
    <n v="-178161.52000000025"/>
    <n v="1999237.9100000001"/>
    <n v="2177399.4299999997"/>
    <n v="-178161.51999999955"/>
    <n v="22463064.300000001"/>
    <n v="21502443.77"/>
    <n v="960620.53000000119"/>
  </r>
  <r>
    <s v="2210"/>
    <s v="312040"/>
    <x v="1"/>
    <x v="4"/>
    <s v="0000"/>
    <s v="000"/>
    <s v="0000"/>
    <s v="USD"/>
    <s v="Water Service Corporation.Water Serv Corp Kentucky .BS Combined.Allowance for Doubtful Ac.Default Company.Default Reserve1.Default Reserve2"/>
    <s v="2210.312040.97.112202.0000.000.0000"/>
    <n v="126498.84"/>
    <n v="433395"/>
    <n v="-306896.16000000003"/>
    <n v="97835.67"/>
    <n v="8254.4599999999991"/>
    <n v="89581.209999999992"/>
    <n v="97835.670000000013"/>
    <n v="8254.460000000021"/>
    <n v="89581.209999999992"/>
    <n v="224334.51"/>
    <n v="441649.46"/>
    <n v="-217314.95"/>
  </r>
  <r>
    <s v="2210"/>
    <s v="312005"/>
    <x v="0"/>
    <x v="5"/>
    <s v="0000"/>
    <s v="000"/>
    <s v="0000"/>
    <s v="USD"/>
    <s v="Water Service Corporation.Water Serv Corp Kentucky.Water.Unbilled Revenue.Default Company.Default Reserve1.Default Reserve2"/>
    <s v="2210.312005.10.112301.0000.000.0000"/>
    <n v="73528.34"/>
    <n v="75729.039999999994"/>
    <n v="-2200.6999999999971"/>
    <n v="10250.31"/>
    <n v="16216.71"/>
    <n v="-5966.4"/>
    <n v="10250.309999999998"/>
    <n v="16216.710000000006"/>
    <n v="-5966.4000000000087"/>
    <n v="83778.649999999994"/>
    <n v="91945.75"/>
    <n v="-8167.1000000000058"/>
  </r>
  <r>
    <s v="2210"/>
    <s v="312010"/>
    <x v="0"/>
    <x v="5"/>
    <s v="0000"/>
    <s v="000"/>
    <s v="0000"/>
    <s v="USD"/>
    <s v="Water Service Corporation.Clinton W.Water.Unbilled Revenue.Default Company.Default Reserve1.Default Reserve2"/>
    <s v="2210.312010.10.112301.0000.000.0000"/>
    <n v="542827"/>
    <n v="508970"/>
    <n v="33857"/>
    <n v="101423"/>
    <n v="100431"/>
    <n v="992"/>
    <n v="101423"/>
    <n v="100431"/>
    <n v="992"/>
    <n v="644250"/>
    <n v="609401"/>
    <n v="34849"/>
  </r>
  <r>
    <s v="2210"/>
    <s v="312015"/>
    <x v="0"/>
    <x v="5"/>
    <s v="0000"/>
    <s v="000"/>
    <s v="0000"/>
    <s v="USD"/>
    <s v="Water Service Corporation.Middlesboro W.Water.Unbilled Revenue.Default Company.Default Reserve1.Default Reserve2"/>
    <s v="2210.312015.10.112301.0000.000.0000"/>
    <n v="3185748"/>
    <n v="3020340"/>
    <n v="165408"/>
    <n v="455712"/>
    <n v="466333"/>
    <n v="-10621"/>
    <n v="455712"/>
    <n v="466333"/>
    <n v="-10621"/>
    <n v="3641460"/>
    <n v="3486673"/>
    <n v="154787"/>
  </r>
  <r>
    <s v="2210"/>
    <s v="312040"/>
    <x v="1"/>
    <x v="5"/>
    <s v="0000"/>
    <s v="000"/>
    <s v="0000"/>
    <s v="USD"/>
    <s v="Water Service Corporation.Water Serv Corp Kentucky .BS Combined.Unbilled Revenue.Default Company.Default Reserve1.Default Reserve2"/>
    <s v="2210.312040.97.112301.0000.000.0000"/>
    <n v="3032307.46"/>
    <n v="3032307.46"/>
    <n v="0"/>
    <n v="0"/>
    <n v="0"/>
    <n v="0"/>
    <n v="0"/>
    <n v="0"/>
    <n v="0"/>
    <n v="3032307.46"/>
    <n v="3032307.46"/>
    <n v="0"/>
  </r>
  <r>
    <s v="2210"/>
    <s v="312010"/>
    <x v="0"/>
    <x v="6"/>
    <s v="0000"/>
    <s v="000"/>
    <s v="0000"/>
    <s v="USD"/>
    <s v="Water Service Corporation.Clinton W.Water.Inventory.Default Company.Default Reserve1.Default Reserve2"/>
    <s v="2210.312010.10.113102.0000.000.0000"/>
    <n v="469.16"/>
    <n v="242"/>
    <n v="227.16000000000003"/>
    <n v="0"/>
    <n v="0"/>
    <n v="0"/>
    <n v="0"/>
    <n v="0"/>
    <n v="0"/>
    <n v="469.16"/>
    <n v="242"/>
    <n v="227.16000000000003"/>
  </r>
  <r>
    <s v="2210"/>
    <s v="312015"/>
    <x v="0"/>
    <x v="6"/>
    <s v="0000"/>
    <s v="000"/>
    <s v="0000"/>
    <s v="USD"/>
    <s v="Water Service Corporation.Middlesboro W.Water.Inventory.Default Company.Default Reserve1.Default Reserve2"/>
    <s v="2210.312015.10.113102.0000.000.0000"/>
    <n v="18731.919999999998"/>
    <n v="10423"/>
    <n v="8308.9199999999983"/>
    <n v="0"/>
    <n v="0"/>
    <n v="0"/>
    <n v="0"/>
    <n v="0"/>
    <n v="0"/>
    <n v="18731.919999999998"/>
    <n v="10423"/>
    <n v="8308.9199999999983"/>
  </r>
  <r>
    <s v="2210"/>
    <s v="312040"/>
    <x v="1"/>
    <x v="6"/>
    <s v="0000"/>
    <s v="000"/>
    <s v="0000"/>
    <s v="USD"/>
    <s v="Water Service Corporation.Water Serv Corp Kentucky .BS Combined.Inventory.Default Company.Default Reserve1.Default Reserve2"/>
    <s v="2210.312040.97.113102.0000.000.0000"/>
    <n v="19698"/>
    <n v="19698"/>
    <n v="0"/>
    <n v="0"/>
    <n v="0"/>
    <n v="0"/>
    <n v="0"/>
    <n v="0"/>
    <n v="0"/>
    <n v="19698"/>
    <n v="19698"/>
    <n v="0"/>
  </r>
  <r>
    <s v="2210"/>
    <s v="312040"/>
    <x v="1"/>
    <x v="7"/>
    <s v="0000"/>
    <s v="000"/>
    <s v="0000"/>
    <s v="USD"/>
    <s v="Water Service Corporation.Water Serv Corp Kentucky .BS Combined.Deposits.Default Company.Default Reserve1.Default Reserve2"/>
    <s v="2210.312040.97.113211.0000.000.0000"/>
    <n v="6100"/>
    <n v="0"/>
    <n v="6100"/>
    <n v="0"/>
    <n v="0"/>
    <n v="0"/>
    <n v="0"/>
    <n v="0"/>
    <n v="0"/>
    <n v="6100"/>
    <n v="0"/>
    <n v="6100"/>
  </r>
  <r>
    <s v="2210"/>
    <s v="312040"/>
    <x v="1"/>
    <x v="8"/>
    <s v="0000"/>
    <s v="000"/>
    <s v="0000"/>
    <s v="USD"/>
    <s v="Water Service Corporation.Water Serv Corp Kentucky .BS Combined.Misc Receivable.Default Company.Default Reserve1.Default Reserve2"/>
    <s v="2210.312040.97.113301.0000.000.0000"/>
    <n v="10500"/>
    <n v="0"/>
    <n v="10500"/>
    <n v="0"/>
    <n v="0"/>
    <n v="0"/>
    <n v="0"/>
    <n v="0"/>
    <n v="0"/>
    <n v="10500"/>
    <n v="0"/>
    <n v="10500"/>
  </r>
  <r>
    <s v="2210"/>
    <s v="000000"/>
    <x v="2"/>
    <x v="9"/>
    <s v="2010"/>
    <s v="000"/>
    <s v="0000"/>
    <s v="USD"/>
    <s v="Water Service Corporation.Default Department.Default.Intercompany Automatic Ac.Corix Regulated Utilities.Default Reserve1.Default Reserve2"/>
    <s v="2210.000000.00.113603.2010.000.0000"/>
    <n v="187977.59"/>
    <n v="322857.45"/>
    <n v="-134879.86000000002"/>
    <n v="63059.22"/>
    <n v="94588.83"/>
    <n v="-31529.61"/>
    <n v="63059.22"/>
    <n v="94588.830000000016"/>
    <n v="-31529.610000000015"/>
    <n v="251036.81"/>
    <n v="417446.28"/>
    <n v="-166409.47000000003"/>
  </r>
  <r>
    <s v="2210"/>
    <s v="000000"/>
    <x v="2"/>
    <x v="9"/>
    <s v="2020"/>
    <s v="000"/>
    <s v="0000"/>
    <s v="USD"/>
    <s v="Water Service Corporation.Default Department.Default.Intercompany Automatic Ac.Water Service Corporation.Default Reserve1.Default Reserve2"/>
    <s v="2210.000000.00.113603.2020.000.0000"/>
    <n v="9259731.6799999997"/>
    <n v="9079607.4700000007"/>
    <n v="180124.20999999903"/>
    <n v="1436462.14"/>
    <n v="1380007.15"/>
    <n v="56454.989999999991"/>
    <n v="1436462.1400000006"/>
    <n v="1380007.1499999985"/>
    <n v="56454.990000002086"/>
    <n v="10696193.82"/>
    <n v="10459614.619999999"/>
    <n v="236579.20000000112"/>
  </r>
  <r>
    <s v="2210"/>
    <s v="000000"/>
    <x v="2"/>
    <x v="9"/>
    <s v="2100"/>
    <s v="000"/>
    <s v="0000"/>
    <s v="USD"/>
    <s v="Water Service Corporation.Default Department.Default.Intercompany Automatic Ac.Carolina Water Service, I.Default Reserve1.Default Reserve2"/>
    <s v="2210.000000.00.113603.2100.000.0000"/>
    <n v="429.17"/>
    <n v="1688.5"/>
    <n v="-1259.33"/>
    <n v="0"/>
    <n v="0"/>
    <n v="0"/>
    <n v="0"/>
    <n v="0"/>
    <n v="0"/>
    <n v="429.17"/>
    <n v="1688.5"/>
    <n v="-1259.33"/>
  </r>
  <r>
    <s v="2210"/>
    <s v="000000"/>
    <x v="2"/>
    <x v="9"/>
    <s v="2220"/>
    <s v="000"/>
    <s v="0000"/>
    <s v="USD"/>
    <s v="Water Service Corporation.Default Department.Default.Intercompany Automatic Ac.Community Utilities of Ma.Default Reserve1.Default Reserve2"/>
    <s v="2210.000000.00.113603.2220.000.0000"/>
    <n v="41531.5"/>
    <n v="0"/>
    <n v="41531.5"/>
    <n v="0"/>
    <n v="41531.5"/>
    <n v="-41531.5"/>
    <n v="0"/>
    <n v="41531.5"/>
    <n v="-41531.5"/>
    <n v="41531.5"/>
    <n v="41531.5"/>
    <n v="0"/>
  </r>
  <r>
    <s v="2210"/>
    <s v="000000"/>
    <x v="2"/>
    <x v="9"/>
    <s v="2410"/>
    <s v="000"/>
    <s v="0000"/>
    <s v="USD"/>
    <s v="Water Service Corporation.Default Department.Default.Intercompany Automatic Ac.Sunshine Water Services.Default Reserve1.Default Reserve2"/>
    <s v="2210.000000.00.113603.2410.000.0000"/>
    <n v="0"/>
    <n v="5134.0200000000004"/>
    <n v="-5134.0200000000004"/>
    <n v="0"/>
    <n v="0"/>
    <n v="0"/>
    <n v="0"/>
    <n v="0"/>
    <n v="0"/>
    <n v="0"/>
    <n v="5134.0200000000004"/>
    <n v="-5134.0200000000004"/>
  </r>
  <r>
    <s v="2210"/>
    <s v="000000"/>
    <x v="2"/>
    <x v="9"/>
    <s v="2510"/>
    <s v="000"/>
    <s v="0000"/>
    <s v="USD"/>
    <s v="Water Service Corporation.Default Department.Default.Intercompany Automatic Ac.Utilities, Inc\. of Georgi.Default Reserve1.Default Reserve2"/>
    <s v="2210.000000.00.113603.2510.000.0000"/>
    <n v="100.5"/>
    <n v="0"/>
    <n v="100.5"/>
    <n v="0"/>
    <n v="0"/>
    <n v="0"/>
    <n v="0"/>
    <n v="0"/>
    <n v="0"/>
    <n v="100.5"/>
    <n v="0"/>
    <n v="100.5"/>
  </r>
  <r>
    <s v="2210"/>
    <s v="000000"/>
    <x v="2"/>
    <x v="9"/>
    <s v="2600"/>
    <s v="000"/>
    <s v="0000"/>
    <s v="USD"/>
    <s v="Water Service Corporation.Default Department.Default.Intercompany Automatic Ac.Bermuda Water Company, In.Default Reserve1.Default Reserve2"/>
    <s v="2210.000000.00.113603.2600.000.0000"/>
    <n v="0"/>
    <n v="45500"/>
    <n v="-45500"/>
    <n v="45500"/>
    <n v="0"/>
    <n v="45500"/>
    <n v="45500"/>
    <n v="0"/>
    <n v="45500"/>
    <n v="45500"/>
    <n v="45500"/>
    <n v="0"/>
  </r>
  <r>
    <s v="2210"/>
    <s v="000000"/>
    <x v="2"/>
    <x v="9"/>
    <s v="6031"/>
    <s v="000"/>
    <s v="0000"/>
    <s v="USD"/>
    <s v="Water Service Corporation.Default Department.Default.Intercompany Automatic Ac.Cleveland Thermal, LLC.Default Reserve1.Default Reserve2"/>
    <s v="2210.000000.00.113603.6031.000.0000"/>
    <n v="0"/>
    <n v="168.09"/>
    <n v="-168.09"/>
    <n v="0"/>
    <n v="0"/>
    <n v="0"/>
    <n v="0"/>
    <n v="0"/>
    <n v="0"/>
    <n v="0"/>
    <n v="168.09"/>
    <n v="-168.09"/>
  </r>
  <r>
    <s v="2210"/>
    <s v="000000"/>
    <x v="2"/>
    <x v="9"/>
    <s v="9997"/>
    <s v="000"/>
    <s v="0000"/>
    <s v="USD"/>
    <s v="Water Service Corporation.Default Department.Default.Intercompany Automatic Ac.Intercompany Clearing Val.Default Reserve1.Default Reserve2"/>
    <s v="2210.000000.00.113603.9997.000.0000"/>
    <n v="3352474.66"/>
    <n v="2765808.18"/>
    <n v="586666.48"/>
    <n v="104530.91"/>
    <n v="527.82000000000005"/>
    <n v="104003.09"/>
    <n v="104530.90999999968"/>
    <n v="527.81999999983236"/>
    <n v="104003.08999999985"/>
    <n v="3457005.57"/>
    <n v="2766336"/>
    <n v="690669.56999999983"/>
  </r>
  <r>
    <s v="2210"/>
    <s v="000000"/>
    <x v="3"/>
    <x v="9"/>
    <s v="2010"/>
    <s v="000"/>
    <s v="0000"/>
    <s v="USD"/>
    <s v="Water Service Corporation.Default Department.Allocation Interco Cleari.Intercompany Automatic Ac.Corix Regulated Utilities.Default Reserve1.Default Reserve2"/>
    <s v="2210.000000.89.113603.2010.000.0000"/>
    <n v="0"/>
    <n v="111167.94"/>
    <n v="-111167.94"/>
    <n v="0"/>
    <n v="0"/>
    <n v="0"/>
    <n v="0"/>
    <n v="0"/>
    <n v="0"/>
    <n v="0"/>
    <n v="111167.94"/>
    <n v="-111167.94"/>
  </r>
  <r>
    <s v="2210"/>
    <s v="000000"/>
    <x v="3"/>
    <x v="9"/>
    <s v="2020"/>
    <s v="000"/>
    <s v="0000"/>
    <s v="USD"/>
    <s v="Water Service Corporation.Default Department.Allocation Interco Cleari.Intercompany Automatic Ac.Water Service Corporation.Default Reserve1.Default Reserve2"/>
    <s v="2210.000000.89.113603.2020.000.0000"/>
    <n v="23.28"/>
    <n v="23.28"/>
    <n v="0"/>
    <n v="0"/>
    <n v="0"/>
    <n v="0"/>
    <n v="0"/>
    <n v="0"/>
    <n v="0"/>
    <n v="23.28"/>
    <n v="23.28"/>
    <n v="0"/>
  </r>
  <r>
    <s v="2210"/>
    <s v="000000"/>
    <x v="3"/>
    <x v="9"/>
    <s v="9997"/>
    <s v="000"/>
    <s v="0000"/>
    <s v="USD"/>
    <s v="Water Service Corporation.Default Department.Allocation Interco Cleari.Intercompany Automatic Ac.Intercompany Clearing Val.Default Reserve1.Default Reserve2"/>
    <s v="2210.000000.89.113603.9997.000.0000"/>
    <n v="5515749.2300000004"/>
    <n v="6595728.9199999999"/>
    <n v="-1079979.6899999995"/>
    <n v="1499969.16"/>
    <n v="1289184.5"/>
    <n v="210784.65999999992"/>
    <n v="1499969.1599999992"/>
    <n v="1289184.5"/>
    <n v="210784.65999999922"/>
    <n v="7015718.3899999997"/>
    <n v="7884913.4199999999"/>
    <n v="-869195.03000000026"/>
  </r>
  <r>
    <s v="2210"/>
    <s v="312000"/>
    <x v="4"/>
    <x v="9"/>
    <s v="0000"/>
    <s v="000"/>
    <s v="0000"/>
    <s v="USD"/>
    <s v="Water Service Corporation.State of KY Cost Center.Cost Center - Regional - .Intercompany Automatic Ac.Default Company.Default Reserve1.Default Reserve2"/>
    <s v="2210.312000.75.113603.0000.000.0000"/>
    <n v="30334466.510000002"/>
    <n v="28245793.57"/>
    <n v="2088672.9400000013"/>
    <n v="0"/>
    <n v="0"/>
    <n v="0"/>
    <n v="0"/>
    <n v="0"/>
    <n v="0"/>
    <n v="30334466.510000002"/>
    <n v="28245793.57"/>
    <n v="2088672.9400000013"/>
  </r>
  <r>
    <s v="2210"/>
    <s v="312000"/>
    <x v="5"/>
    <x v="9"/>
    <s v="0000"/>
    <s v="000"/>
    <s v="0000"/>
    <s v="USD"/>
    <s v="Water Service Corporation.State of KY Cost Center.Cost Center - Regional.Intercompany Automatic Ac.Default Company.Default Reserve1.Default Reserve2"/>
    <s v="2210.312000.91.113603.0000.000.0000"/>
    <n v="108253.44"/>
    <n v="2330836.75"/>
    <n v="-2222583.31"/>
    <n v="0"/>
    <n v="0"/>
    <n v="0"/>
    <n v="0"/>
    <n v="0"/>
    <n v="0"/>
    <n v="108253.44"/>
    <n v="2330836.75"/>
    <n v="-2222583.31"/>
  </r>
  <r>
    <s v="2210"/>
    <s v="312040"/>
    <x v="6"/>
    <x v="9"/>
    <s v="0000"/>
    <s v="000"/>
    <s v="0000"/>
    <s v="USD"/>
    <s v="Water Service Corporation.Water Serv Corp Kentucky .BS Combined - Allocation.Intercompany Automatic Ac.Default Company.Default Reserve1.Default Reserve2"/>
    <s v="2210.312040.78.113603.0000.000.0000"/>
    <n v="65498168.869999997"/>
    <n v="78349057.200000003"/>
    <n v="-12850888.330000006"/>
    <n v="0"/>
    <n v="0"/>
    <n v="0"/>
    <n v="0"/>
    <n v="0"/>
    <n v="0"/>
    <n v="65498168.869999997"/>
    <n v="78349057.200000003"/>
    <n v="-12850888.330000006"/>
  </r>
  <r>
    <s v="2210"/>
    <s v="312040"/>
    <x v="1"/>
    <x v="9"/>
    <s v="0000"/>
    <s v="000"/>
    <s v="0000"/>
    <s v="USD"/>
    <s v="Water Service Corporation.Water Serv Corp Kentucky .BS Combined.Intercompany Automatic Ac.Default Company.Default Reserve1.Default Reserve2"/>
    <s v="2210.312040.97.113603.0000.000.0000"/>
    <n v="30512543.710000001"/>
    <n v="16951814.530000001"/>
    <n v="13560729.18"/>
    <n v="0"/>
    <n v="0"/>
    <n v="0"/>
    <n v="0"/>
    <n v="0"/>
    <n v="0"/>
    <n v="30512543.710000001"/>
    <n v="16951814.530000001"/>
    <n v="13560729.18"/>
  </r>
  <r>
    <s v="2210"/>
    <s v="312000"/>
    <x v="5"/>
    <x v="10"/>
    <s v="0000"/>
    <s v="000"/>
    <s v="0000"/>
    <s v="USD"/>
    <s v="Water Service Corporation.State of KY Cost Center.Cost Center - Regional.Preliminary Survey and In.Default Company.Default Reserve1.Default Reserve2"/>
    <s v="2210.312000.91.113712.0000.000.0000"/>
    <n v="9723.82"/>
    <n v="9723.82"/>
    <n v="0"/>
    <n v="0"/>
    <n v="0"/>
    <n v="0"/>
    <n v="0"/>
    <n v="0"/>
    <n v="0"/>
    <n v="9723.82"/>
    <n v="9723.82"/>
    <n v="0"/>
  </r>
  <r>
    <s v="2210"/>
    <s v="312010"/>
    <x v="0"/>
    <x v="10"/>
    <s v="0000"/>
    <s v="000"/>
    <s v="0000"/>
    <s v="USD"/>
    <s v="Water Service Corporation.Clinton W.Water.Preliminary Survey and In.Default Company.Default Reserve1.Default Reserve2"/>
    <s v="2210.312010.10.113712.0000.000.0000"/>
    <n v="3500"/>
    <n v="0"/>
    <n v="3500"/>
    <n v="0"/>
    <n v="0"/>
    <n v="0"/>
    <n v="0"/>
    <n v="0"/>
    <n v="0"/>
    <n v="3500"/>
    <n v="0"/>
    <n v="3500"/>
  </r>
  <r>
    <s v="2210"/>
    <s v="312010"/>
    <x v="7"/>
    <x v="11"/>
    <s v="0000"/>
    <s v="000"/>
    <s v="0000"/>
    <s v="USD"/>
    <s v="Water Service Corporation.Clinton W.Water - Allocation.Land and Rights General.Default Company.Default Reserve1.Default Reserve2"/>
    <s v="2210.312010.71.141101.0000.000.0000"/>
    <n v="3135.84"/>
    <n v="3135.84"/>
    <n v="0"/>
    <n v="0"/>
    <n v="0"/>
    <n v="0"/>
    <n v="0"/>
    <n v="0"/>
    <n v="0"/>
    <n v="3135.84"/>
    <n v="3135.84"/>
    <n v="0"/>
  </r>
  <r>
    <s v="2210"/>
    <s v="312015"/>
    <x v="7"/>
    <x v="11"/>
    <s v="0000"/>
    <s v="000"/>
    <s v="0000"/>
    <s v="USD"/>
    <s v="Water Service Corporation.Middlesboro W.Water - Allocation.Land and Rights General.Default Company.Default Reserve1.Default Reserve2"/>
    <s v="2210.312015.71.141101.0000.000.0000"/>
    <n v="29926.36"/>
    <n v="29926.36"/>
    <n v="0"/>
    <n v="0"/>
    <n v="0"/>
    <n v="0"/>
    <n v="0"/>
    <n v="0"/>
    <n v="0"/>
    <n v="29926.36"/>
    <n v="29926.36"/>
    <n v="0"/>
  </r>
  <r>
    <s v="2210"/>
    <s v="312040"/>
    <x v="6"/>
    <x v="11"/>
    <s v="0000"/>
    <s v="000"/>
    <s v="0000"/>
    <s v="USD"/>
    <s v="Water Service Corporation.Water Serv Corp Kentucky .BS Combined - Allocation.Land and Rights General.Default Company.Default Reserve1.Default Reserve2"/>
    <s v="2210.312040.78.141101.0000.000.0000"/>
    <n v="40638.660000000003"/>
    <n v="40638.660000000003"/>
    <n v="0"/>
    <n v="0"/>
    <n v="0"/>
    <n v="0"/>
    <n v="0"/>
    <n v="0"/>
    <n v="0"/>
    <n v="40638.660000000003"/>
    <n v="40638.660000000003"/>
    <n v="0"/>
  </r>
  <r>
    <s v="2210"/>
    <s v="312040"/>
    <x v="1"/>
    <x v="11"/>
    <s v="0000"/>
    <s v="000"/>
    <s v="0000"/>
    <s v="USD"/>
    <s v="Water Service Corporation.Water Serv Corp Kentucky .BS Combined.Land and Rights General.Default Company.Default Reserve1.Default Reserve2"/>
    <s v="2210.312040.97.141101.0000.000.0000"/>
    <n v="40088.1"/>
    <n v="20044.05"/>
    <n v="20044.05"/>
    <n v="0"/>
    <n v="0"/>
    <n v="0"/>
    <n v="0"/>
    <n v="0"/>
    <n v="0"/>
    <n v="40088.1"/>
    <n v="20044.05"/>
    <n v="20044.05"/>
  </r>
  <r>
    <s v="2210"/>
    <s v="312040"/>
    <x v="1"/>
    <x v="12"/>
    <s v="0000"/>
    <s v="000"/>
    <s v="0000"/>
    <s v="USD"/>
    <s v="Water Service Corporation.Water Serv Corp Kentucky .BS Combined.Land Clearing.Default Company.Default Reserve1.Default Reserve2"/>
    <s v="2210.312040.97.141199.0000.000.0000"/>
    <n v="20044.05"/>
    <n v="20044.05"/>
    <n v="0"/>
    <n v="0"/>
    <n v="0"/>
    <n v="0"/>
    <n v="0"/>
    <n v="0"/>
    <n v="0"/>
    <n v="20044.05"/>
    <n v="20044.05"/>
    <n v="0"/>
  </r>
  <r>
    <s v="2210"/>
    <s v="312010"/>
    <x v="0"/>
    <x v="13"/>
    <s v="0000"/>
    <s v="000"/>
    <s v="0000"/>
    <s v="USD"/>
    <s v="Water Service Corporation.Clinton W.Water.Organization.Default Company.Default Reserve1.Default Reserve2"/>
    <s v="2210.312010.10.141201.0000.000.0000"/>
    <n v="326432.03000000003"/>
    <n v="163216.01999999999"/>
    <n v="163216.01000000004"/>
    <n v="0"/>
    <n v="0"/>
    <n v="0"/>
    <n v="0"/>
    <n v="0"/>
    <n v="0"/>
    <n v="326432.03000000003"/>
    <n v="163216.01999999999"/>
    <n v="163216.01000000004"/>
  </r>
  <r>
    <s v="2210"/>
    <s v="312015"/>
    <x v="0"/>
    <x v="13"/>
    <s v="0000"/>
    <s v="000"/>
    <s v="0000"/>
    <s v="USD"/>
    <s v="Water Service Corporation.Middlesboro W.Water.Organization.Default Company.Default Reserve1.Default Reserve2"/>
    <s v="2210.312015.10.141201.0000.000.0000"/>
    <n v="2356.19"/>
    <n v="1178.0999999999999"/>
    <n v="1178.0900000000001"/>
    <n v="0"/>
    <n v="0"/>
    <n v="0"/>
    <n v="0"/>
    <n v="0"/>
    <n v="0"/>
    <n v="2356.19"/>
    <n v="1178.0999999999999"/>
    <n v="1178.0900000000001"/>
  </r>
  <r>
    <s v="2210"/>
    <s v="312040"/>
    <x v="1"/>
    <x v="13"/>
    <s v="0000"/>
    <s v="000"/>
    <s v="0000"/>
    <s v="USD"/>
    <s v="Water Service Corporation.Water Serv Corp Kentucky .BS Combined.Organization.Default Company.Default Reserve1.Default Reserve2"/>
    <s v="2210.312040.97.141201.0000.000.0000"/>
    <n v="164394.1"/>
    <n v="164394.1"/>
    <n v="0"/>
    <n v="0"/>
    <n v="0"/>
    <n v="0"/>
    <n v="0"/>
    <n v="0"/>
    <n v="0"/>
    <n v="164394.1"/>
    <n v="164394.1"/>
    <n v="0"/>
  </r>
  <r>
    <s v="2210"/>
    <s v="312015"/>
    <x v="0"/>
    <x v="14"/>
    <s v="0000"/>
    <s v="000"/>
    <s v="0000"/>
    <s v="USD"/>
    <s v="Water Service Corporation.Middlesboro W.Water.Struct and Improv General.Default Company.Default Reserve1.Default Reserve2"/>
    <s v="2210.312015.10.141203.0000.000.0000"/>
    <n v="260305.33"/>
    <n v="129602.67"/>
    <n v="130702.65999999999"/>
    <n v="1078.77"/>
    <n v="0"/>
    <n v="1078.77"/>
    <n v="1078.7700000000186"/>
    <n v="0"/>
    <n v="1078.7700000000186"/>
    <n v="261384.1"/>
    <n v="129602.67"/>
    <n v="131781.43"/>
  </r>
  <r>
    <s v="2210"/>
    <s v="312040"/>
    <x v="1"/>
    <x v="14"/>
    <s v="0000"/>
    <s v="000"/>
    <s v="0000"/>
    <s v="USD"/>
    <s v="Water Service Corporation.Water Serv Corp Kentucky .BS Combined.Struct and Improv General.Default Company.Default Reserve1.Default Reserve2"/>
    <s v="2210.312040.97.141203.0000.000.0000"/>
    <n v="129602.66"/>
    <n v="129602.66"/>
    <n v="0"/>
    <n v="0"/>
    <n v="0"/>
    <n v="0"/>
    <n v="0"/>
    <n v="0"/>
    <n v="0"/>
    <n v="129602.66"/>
    <n v="129602.66"/>
    <n v="0"/>
  </r>
  <r>
    <s v="2210"/>
    <s v="312040"/>
    <x v="1"/>
    <x v="15"/>
    <s v="0000"/>
    <s v="000"/>
    <s v="0000"/>
    <s v="USD"/>
    <s v="Water Service Corporation.Water Serv Corp Kentucky .BS Combined.Struct and Improv Service.Default Company.Default Reserve1.Default Reserve2"/>
    <s v="2210.312040.97.141204.0000.000.0000"/>
    <n v="232738.07"/>
    <n v="232738.07"/>
    <n v="0"/>
    <n v="0"/>
    <n v="0"/>
    <n v="0"/>
    <n v="0"/>
    <n v="0"/>
    <n v="0"/>
    <n v="232738.07"/>
    <n v="232738.07"/>
    <n v="0"/>
  </r>
  <r>
    <s v="2210"/>
    <s v="312005"/>
    <x v="0"/>
    <x v="16"/>
    <s v="0000"/>
    <s v="000"/>
    <s v="0000"/>
    <s v="USD"/>
    <s v="Water Service Corporation.Water Serv Corp Kentucky.Water.Struct and Improv Water T.Default Company.Default Reserve1.Default Reserve2"/>
    <s v="2210.312005.10.141205.0000.000.0000"/>
    <n v="296.41000000000003"/>
    <n v="148.21"/>
    <n v="148.20000000000002"/>
    <n v="0"/>
    <n v="0"/>
    <n v="0"/>
    <n v="0"/>
    <n v="0"/>
    <n v="0"/>
    <n v="296.41000000000003"/>
    <n v="148.21"/>
    <n v="148.20000000000002"/>
  </r>
  <r>
    <s v="2210"/>
    <s v="312010"/>
    <x v="0"/>
    <x v="16"/>
    <s v="0000"/>
    <s v="000"/>
    <s v="0000"/>
    <s v="USD"/>
    <s v="Water Service Corporation.Clinton W.Water.Struct and Improv Water T.Default Company.Default Reserve1.Default Reserve2"/>
    <s v="2210.312010.10.141205.0000.000.0000"/>
    <n v="68503.91"/>
    <n v="34251.96"/>
    <n v="34251.950000000004"/>
    <n v="0"/>
    <n v="0"/>
    <n v="0"/>
    <n v="0"/>
    <n v="0"/>
    <n v="0"/>
    <n v="68503.91"/>
    <n v="34251.96"/>
    <n v="34251.950000000004"/>
  </r>
  <r>
    <s v="2210"/>
    <s v="312015"/>
    <x v="0"/>
    <x v="16"/>
    <s v="0000"/>
    <s v="000"/>
    <s v="0000"/>
    <s v="USD"/>
    <s v="Water Service Corporation.Middlesboro W.Water.Struct and Improv Water T.Default Company.Default Reserve1.Default Reserve2"/>
    <s v="2210.312015.10.141205.0000.000.0000"/>
    <n v="977264.03"/>
    <n v="488590.37"/>
    <n v="488673.66000000003"/>
    <n v="0"/>
    <n v="0"/>
    <n v="0"/>
    <n v="0"/>
    <n v="0"/>
    <n v="0"/>
    <n v="977264.03"/>
    <n v="488590.37"/>
    <n v="488673.66000000003"/>
  </r>
  <r>
    <s v="2210"/>
    <s v="312040"/>
    <x v="1"/>
    <x v="16"/>
    <s v="0000"/>
    <s v="000"/>
    <s v="0000"/>
    <s v="USD"/>
    <s v="Water Service Corporation.Water Serv Corp Kentucky .BS Combined.Struct and Improv Water T.Default Company.Default Reserve1.Default Reserve2"/>
    <s v="2210.312040.97.141205.0000.000.0000"/>
    <n v="974823.39"/>
    <n v="974823.39"/>
    <n v="0"/>
    <n v="0"/>
    <n v="0"/>
    <n v="0"/>
    <n v="0"/>
    <n v="0"/>
    <n v="0"/>
    <n v="974823.39"/>
    <n v="974823.39"/>
    <n v="0"/>
  </r>
  <r>
    <s v="2210"/>
    <s v="312010"/>
    <x v="0"/>
    <x v="17"/>
    <s v="0000"/>
    <s v="000"/>
    <s v="0000"/>
    <s v="USD"/>
    <s v="Water Service Corporation.Clinton W.Water.Struct and Improv Trans D.Default Company.Default Reserve1.Default Reserve2"/>
    <s v="2210.312010.10.141206.0000.000.0000"/>
    <n v="1564.39"/>
    <n v="782.2"/>
    <n v="782.19"/>
    <n v="0"/>
    <n v="0"/>
    <n v="0"/>
    <n v="0"/>
    <n v="0"/>
    <n v="0"/>
    <n v="1564.39"/>
    <n v="782.2"/>
    <n v="782.19"/>
  </r>
  <r>
    <s v="2210"/>
    <s v="312015"/>
    <x v="0"/>
    <x v="17"/>
    <s v="0000"/>
    <s v="000"/>
    <s v="0000"/>
    <s v="USD"/>
    <s v="Water Service Corporation.Middlesboro W.Water.Struct and Improv Trans D.Default Company.Default Reserve1.Default Reserve2"/>
    <s v="2210.312015.10.141206.0000.000.0000"/>
    <n v="2549.9699999999998"/>
    <n v="234.74"/>
    <n v="2315.2299999999996"/>
    <n v="0"/>
    <n v="0"/>
    <n v="0"/>
    <n v="0"/>
    <n v="0"/>
    <n v="0"/>
    <n v="2549.9699999999998"/>
    <n v="234.74"/>
    <n v="2315.2299999999996"/>
  </r>
  <r>
    <s v="2210"/>
    <s v="312040"/>
    <x v="1"/>
    <x v="17"/>
    <s v="0000"/>
    <s v="000"/>
    <s v="0000"/>
    <s v="USD"/>
    <s v="Water Service Corporation.Water Serv Corp Kentucky .BS Combined.Struct and Improv Trans D.Default Company.Default Reserve1.Default Reserve2"/>
    <s v="2210.312040.97.141206.0000.000.0000"/>
    <n v="1016.92"/>
    <n v="1016.92"/>
    <n v="0"/>
    <n v="0"/>
    <n v="0"/>
    <n v="0"/>
    <n v="0"/>
    <n v="0"/>
    <n v="0"/>
    <n v="1016.92"/>
    <n v="1016.92"/>
    <n v="0"/>
  </r>
  <r>
    <s v="2210"/>
    <s v="312010"/>
    <x v="0"/>
    <x v="18"/>
    <s v="0000"/>
    <s v="000"/>
    <s v="0000"/>
    <s v="USD"/>
    <s v="Water Service Corporation.Clinton W.Water.Struct and Improv Reclaim.Default Company.Default Reserve1.Default Reserve2"/>
    <s v="2210.312010.10.141211.0000.000.0000"/>
    <n v="70266.649999999994"/>
    <n v="35133.33"/>
    <n v="35133.319999999992"/>
    <n v="0"/>
    <n v="0"/>
    <n v="0"/>
    <n v="0"/>
    <n v="0"/>
    <n v="0"/>
    <n v="70266.649999999994"/>
    <n v="35133.33"/>
    <n v="35133.319999999992"/>
  </r>
  <r>
    <s v="2210"/>
    <s v="312015"/>
    <x v="0"/>
    <x v="18"/>
    <s v="0000"/>
    <s v="000"/>
    <s v="0000"/>
    <s v="USD"/>
    <s v="Water Service Corporation.Middlesboro W.Water.Struct and Improv Reclaim.Default Company.Default Reserve1.Default Reserve2"/>
    <s v="2210.312015.10.141211.0000.000.0000"/>
    <n v="186358.85"/>
    <n v="93146.47"/>
    <n v="93212.38"/>
    <n v="0"/>
    <n v="0"/>
    <n v="0"/>
    <n v="0"/>
    <n v="0"/>
    <n v="0"/>
    <n v="186358.85"/>
    <n v="93146.47"/>
    <n v="93212.38"/>
  </r>
  <r>
    <s v="2210"/>
    <s v="312010"/>
    <x v="0"/>
    <x v="19"/>
    <s v="0000"/>
    <s v="000"/>
    <s v="0000"/>
    <s v="USD"/>
    <s v="Water Service Corporation.Clinton W.Water.Struct and Improv Office.Default Company.Default Reserve1.Default Reserve2"/>
    <s v="2210.312010.10.141220.0000.000.0000"/>
    <n v="125779.57"/>
    <n v="62889.79"/>
    <n v="62889.780000000006"/>
    <n v="0"/>
    <n v="0"/>
    <n v="0"/>
    <n v="0"/>
    <n v="0"/>
    <n v="0"/>
    <n v="125779.57"/>
    <n v="62889.79"/>
    <n v="62889.780000000006"/>
  </r>
  <r>
    <s v="2210"/>
    <s v="312010"/>
    <x v="7"/>
    <x v="19"/>
    <s v="0000"/>
    <s v="000"/>
    <s v="0000"/>
    <s v="USD"/>
    <s v="Water Service Corporation.Clinton W.Water - Allocation.Struct and Improv Office.Default Company.Default Reserve1.Default Reserve2"/>
    <s v="2210.312010.71.141220.0000.000.0000"/>
    <n v="287456.89"/>
    <n v="279883.88"/>
    <n v="7573.0100000000093"/>
    <n v="52651.360000000001"/>
    <n v="52722.51"/>
    <n v="-71.150000000001455"/>
    <n v="52651.359999999986"/>
    <n v="52722.510000000009"/>
    <n v="-71.150000000023283"/>
    <n v="340108.25"/>
    <n v="332606.39"/>
    <n v="7501.859999999986"/>
  </r>
  <r>
    <s v="2210"/>
    <s v="312015"/>
    <x v="0"/>
    <x v="19"/>
    <s v="0000"/>
    <s v="000"/>
    <s v="0000"/>
    <s v="USD"/>
    <s v="Water Service Corporation.Middlesboro W.Water.Struct and Improv Office.Default Company.Default Reserve1.Default Reserve2"/>
    <s v="2210.312015.10.141220.0000.000.0000"/>
    <n v="36368.99"/>
    <n v="18184.5"/>
    <n v="18184.489999999998"/>
    <n v="0"/>
    <n v="0"/>
    <n v="0"/>
    <n v="0"/>
    <n v="0"/>
    <n v="0"/>
    <n v="36368.99"/>
    <n v="18184.5"/>
    <n v="18184.489999999998"/>
  </r>
  <r>
    <s v="2210"/>
    <s v="312015"/>
    <x v="7"/>
    <x v="19"/>
    <s v="0000"/>
    <s v="000"/>
    <s v="0000"/>
    <s v="USD"/>
    <s v="Water Service Corporation.Middlesboro W.Water - Allocation.Struct and Improv Office.Default Company.Default Reserve1.Default Reserve2"/>
    <s v="2210.312015.71.141220.0000.000.0000"/>
    <n v="2741611.09"/>
    <n v="2670235.71"/>
    <n v="71375.379999999888"/>
    <n v="498741.69"/>
    <n v="498882.95"/>
    <n v="-141.26000000000931"/>
    <n v="498741.68999999994"/>
    <n v="498882.95000000019"/>
    <n v="-141.26000000024214"/>
    <n v="3240352.78"/>
    <n v="3169118.66"/>
    <n v="71234.119999999646"/>
  </r>
  <r>
    <s v="2210"/>
    <s v="312040"/>
    <x v="6"/>
    <x v="19"/>
    <s v="0000"/>
    <s v="000"/>
    <s v="0000"/>
    <s v="USD"/>
    <s v="Water Service Corporation.Water Serv Corp Kentucky .BS Combined - Allocation.Struct and Improv Office.Default Company.Default Reserve1.Default Reserve2"/>
    <s v="2210.312040.78.141220.0000.000.0000"/>
    <n v="2602969.7000000002"/>
    <n v="2602969.7000000002"/>
    <n v="0"/>
    <n v="0"/>
    <n v="0"/>
    <n v="0"/>
    <n v="0"/>
    <n v="0"/>
    <n v="0"/>
    <n v="2602969.7000000002"/>
    <n v="2602969.7000000002"/>
    <n v="0"/>
  </r>
  <r>
    <s v="2210"/>
    <s v="312040"/>
    <x v="1"/>
    <x v="19"/>
    <s v="0000"/>
    <s v="000"/>
    <s v="0000"/>
    <s v="USD"/>
    <s v="Water Service Corporation.Water Serv Corp Kentucky .BS Combined.Struct and Improv Office.Default Company.Default Reserve1.Default Reserve2"/>
    <s v="2210.312040.97.141220.0000.000.0000"/>
    <n v="85798.95"/>
    <n v="85798.95"/>
    <n v="0"/>
    <n v="0"/>
    <n v="0"/>
    <n v="0"/>
    <n v="0"/>
    <n v="0"/>
    <n v="0"/>
    <n v="85798.95"/>
    <n v="85798.95"/>
    <n v="0"/>
  </r>
  <r>
    <s v="2210"/>
    <s v="312005"/>
    <x v="0"/>
    <x v="20"/>
    <s v="0000"/>
    <s v="000"/>
    <s v="0000"/>
    <s v="USD"/>
    <s v="Water Service Corporation.Water Serv Corp Kentucky.Water.Wells and Springs.Default Company.Default Reserve1.Default Reserve2"/>
    <s v="2210.312005.10.141223.0000.000.0000"/>
    <n v="840.01"/>
    <n v="420.01"/>
    <n v="420"/>
    <n v="0"/>
    <n v="0"/>
    <n v="0"/>
    <n v="0"/>
    <n v="0"/>
    <n v="0"/>
    <n v="840.01"/>
    <n v="420.01"/>
    <n v="420"/>
  </r>
  <r>
    <s v="2210"/>
    <s v="312010"/>
    <x v="0"/>
    <x v="20"/>
    <s v="0000"/>
    <s v="000"/>
    <s v="0000"/>
    <s v="USD"/>
    <s v="Water Service Corporation.Clinton W.Water.Wells and Springs.Default Company.Default Reserve1.Default Reserve2"/>
    <s v="2210.312010.10.141223.0000.000.0000"/>
    <n v="925100.03"/>
    <n v="462550.02"/>
    <n v="462550.01"/>
    <n v="0"/>
    <n v="0"/>
    <n v="0"/>
    <n v="0"/>
    <n v="0"/>
    <n v="0"/>
    <n v="925100.03"/>
    <n v="462550.02"/>
    <n v="462550.01"/>
  </r>
  <r>
    <s v="2210"/>
    <s v="312015"/>
    <x v="0"/>
    <x v="20"/>
    <s v="0000"/>
    <s v="000"/>
    <s v="0000"/>
    <s v="USD"/>
    <s v="Water Service Corporation.Middlesboro W.Water.Wells and Springs.Default Company.Default Reserve1.Default Reserve2"/>
    <s v="2210.312015.10.141223.0000.000.0000"/>
    <n v="29030.25"/>
    <n v="14515.13"/>
    <n v="14515.12"/>
    <n v="0"/>
    <n v="0"/>
    <n v="0"/>
    <n v="0"/>
    <n v="0"/>
    <n v="0"/>
    <n v="29030.25"/>
    <n v="14515.13"/>
    <n v="14515.12"/>
  </r>
  <r>
    <s v="2210"/>
    <s v="312040"/>
    <x v="1"/>
    <x v="20"/>
    <s v="0000"/>
    <s v="000"/>
    <s v="0000"/>
    <s v="USD"/>
    <s v="Water Service Corporation.Water Serv Corp Kentucky .BS Combined.Wells and Springs.Default Company.Default Reserve1.Default Reserve2"/>
    <s v="2210.312040.97.141223.0000.000.0000"/>
    <n v="952520.26"/>
    <n v="952520.26"/>
    <n v="0"/>
    <n v="0"/>
    <n v="0"/>
    <n v="0"/>
    <n v="0"/>
    <n v="0"/>
    <n v="0"/>
    <n v="952520.26"/>
    <n v="952520.26"/>
    <n v="0"/>
  </r>
  <r>
    <s v="2210"/>
    <s v="312010"/>
    <x v="0"/>
    <x v="21"/>
    <s v="0000"/>
    <s v="000"/>
    <s v="0000"/>
    <s v="USD"/>
    <s v="Water Service Corporation.Clinton W.Water.Supply Mains.Default Company.Default Reserve1.Default Reserve2"/>
    <s v="2210.312010.10.141225.0000.000.0000"/>
    <n v="6708.69"/>
    <n v="376.47"/>
    <n v="6332.2199999999993"/>
    <n v="0"/>
    <n v="0"/>
    <n v="0"/>
    <n v="0"/>
    <n v="0"/>
    <n v="0"/>
    <n v="6708.69"/>
    <n v="376.47"/>
    <n v="6332.2199999999993"/>
  </r>
  <r>
    <s v="2210"/>
    <s v="312015"/>
    <x v="0"/>
    <x v="21"/>
    <s v="0000"/>
    <s v="000"/>
    <s v="0000"/>
    <s v="USD"/>
    <s v="Water Service Corporation.Middlesboro W.Water.Supply Mains.Default Company.Default Reserve1.Default Reserve2"/>
    <s v="2210.312015.10.141225.0000.000.0000"/>
    <n v="21519.34"/>
    <n v="9496.36"/>
    <n v="12022.98"/>
    <n v="0"/>
    <n v="0"/>
    <n v="0"/>
    <n v="0"/>
    <n v="0"/>
    <n v="0"/>
    <n v="21519.34"/>
    <n v="9496.36"/>
    <n v="12022.98"/>
  </r>
  <r>
    <s v="2210"/>
    <s v="312040"/>
    <x v="1"/>
    <x v="21"/>
    <s v="0000"/>
    <s v="000"/>
    <s v="0000"/>
    <s v="USD"/>
    <s v="Water Service Corporation.Water Serv Corp Kentucky .BS Combined.Supply Mains.Default Company.Default Reserve1.Default Reserve2"/>
    <s v="2210.312040.97.141225.0000.000.0000"/>
    <n v="14142.32"/>
    <n v="14142.32"/>
    <n v="0"/>
    <n v="0"/>
    <n v="0"/>
    <n v="0"/>
    <n v="0"/>
    <n v="0"/>
    <n v="0"/>
    <n v="14142.32"/>
    <n v="14142.32"/>
    <n v="0"/>
  </r>
  <r>
    <s v="2210"/>
    <s v="312010"/>
    <x v="0"/>
    <x v="22"/>
    <s v="0000"/>
    <s v="000"/>
    <s v="0000"/>
    <s v="USD"/>
    <s v="Water Service Corporation.Clinton W.Water.Electric Pump Equip Src P.Default Company.Default Reserve1.Default Reserve2"/>
    <s v="2210.312010.10.141227.0000.000.0000"/>
    <n v="4512.7700000000004"/>
    <n v="2256.39"/>
    <n v="2256.3800000000006"/>
    <n v="0"/>
    <n v="0"/>
    <n v="0"/>
    <n v="0"/>
    <n v="0"/>
    <n v="0"/>
    <n v="4512.7700000000004"/>
    <n v="2256.39"/>
    <n v="2256.3800000000006"/>
  </r>
  <r>
    <s v="2210"/>
    <s v="312015"/>
    <x v="0"/>
    <x v="22"/>
    <s v="0000"/>
    <s v="000"/>
    <s v="0000"/>
    <s v="USD"/>
    <s v="Water Service Corporation.Middlesboro W.Water.Electric Pump Equip Src P.Default Company.Default Reserve1.Default Reserve2"/>
    <s v="2210.312015.10.141227.0000.000.0000"/>
    <n v="81952.210000000006"/>
    <n v="40743.15"/>
    <n v="41209.060000000005"/>
    <n v="1100"/>
    <n v="0"/>
    <n v="1100"/>
    <n v="1100"/>
    <n v="0"/>
    <n v="1100"/>
    <n v="83052.210000000006"/>
    <n v="40743.15"/>
    <n v="42309.060000000005"/>
  </r>
  <r>
    <s v="2210"/>
    <s v="312040"/>
    <x v="1"/>
    <x v="22"/>
    <s v="0000"/>
    <s v="000"/>
    <s v="0000"/>
    <s v="USD"/>
    <s v="Water Service Corporation.Water Serv Corp Kentucky .BS Combined.Electric Pump Equip Src P.Default Company.Default Reserve1.Default Reserve2"/>
    <s v="2210.312040.97.141227.0000.000.0000"/>
    <n v="42999.519999999997"/>
    <n v="42999.519999999997"/>
    <n v="0"/>
    <n v="0"/>
    <n v="0"/>
    <n v="0"/>
    <n v="0"/>
    <n v="0"/>
    <n v="0"/>
    <n v="42999.519999999997"/>
    <n v="42999.519999999997"/>
    <n v="0"/>
  </r>
  <r>
    <s v="2210"/>
    <s v="312005"/>
    <x v="0"/>
    <x v="23"/>
    <s v="0000"/>
    <s v="000"/>
    <s v="0000"/>
    <s v="USD"/>
    <s v="Water Service Corporation.Water Serv Corp Kentucky.Water.Electric Pump Equip WTP.Default Company.Default Reserve1.Default Reserve2"/>
    <s v="2210.312005.10.141228.0000.000.0000"/>
    <n v="11605.51"/>
    <n v="5802.76"/>
    <n v="5802.75"/>
    <n v="0"/>
    <n v="0"/>
    <n v="0"/>
    <n v="0"/>
    <n v="0"/>
    <n v="0"/>
    <n v="11605.51"/>
    <n v="5802.76"/>
    <n v="5802.75"/>
  </r>
  <r>
    <s v="2210"/>
    <s v="312010"/>
    <x v="0"/>
    <x v="23"/>
    <s v="0000"/>
    <s v="000"/>
    <s v="0000"/>
    <s v="USD"/>
    <s v="Water Service Corporation.Clinton W.Water.Electric Pump Equip WTP.Default Company.Default Reserve1.Default Reserve2"/>
    <s v="2210.312010.10.141228.0000.000.0000"/>
    <n v="224722.82"/>
    <n v="112049.04"/>
    <n v="112673.78000000001"/>
    <n v="0"/>
    <n v="0"/>
    <n v="0"/>
    <n v="0"/>
    <n v="0"/>
    <n v="0"/>
    <n v="224722.82"/>
    <n v="112049.04"/>
    <n v="112673.78000000001"/>
  </r>
  <r>
    <s v="2210"/>
    <s v="312015"/>
    <x v="0"/>
    <x v="23"/>
    <s v="0000"/>
    <s v="000"/>
    <s v="0000"/>
    <s v="USD"/>
    <s v="Water Service Corporation.Middlesboro W.Water.Electric Pump Equip WTP.Default Company.Default Reserve1.Default Reserve2"/>
    <s v="2210.312015.10.141228.0000.000.0000"/>
    <n v="1409800.99"/>
    <n v="703934.58"/>
    <n v="705866.41"/>
    <n v="0"/>
    <n v="0"/>
    <n v="0"/>
    <n v="0"/>
    <n v="0"/>
    <n v="0"/>
    <n v="1409800.99"/>
    <n v="703934.58"/>
    <n v="705866.41"/>
  </r>
  <r>
    <s v="2210"/>
    <s v="312040"/>
    <x v="1"/>
    <x v="23"/>
    <s v="0000"/>
    <s v="000"/>
    <s v="0000"/>
    <s v="USD"/>
    <s v="Water Service Corporation.Water Serv Corp Kentucky .BS Combined.Electric Pump Equip WTP.Default Company.Default Reserve1.Default Reserve2"/>
    <s v="2210.312040.97.141228.0000.000.0000"/>
    <n v="1367221.91"/>
    <n v="1367221.91"/>
    <n v="0"/>
    <n v="0"/>
    <n v="0"/>
    <n v="0"/>
    <n v="0"/>
    <n v="0"/>
    <n v="0"/>
    <n v="1367221.91"/>
    <n v="1367221.91"/>
    <n v="0"/>
  </r>
  <r>
    <s v="2210"/>
    <s v="312005"/>
    <x v="0"/>
    <x v="24"/>
    <s v="0000"/>
    <s v="000"/>
    <s v="0000"/>
    <s v="USD"/>
    <s v="Water Service Corporation.Water Serv Corp Kentucky.Water.Electric Pump Equip Trans.Default Company.Default Reserve1.Default Reserve2"/>
    <s v="2210.312005.10.141229.0000.000.0000"/>
    <n v="11900.93"/>
    <n v="5868.57"/>
    <n v="6032.3600000000006"/>
    <n v="0"/>
    <n v="0"/>
    <n v="0"/>
    <n v="0"/>
    <n v="0"/>
    <n v="0"/>
    <n v="11900.93"/>
    <n v="5868.57"/>
    <n v="6032.3600000000006"/>
  </r>
  <r>
    <s v="2210"/>
    <s v="312010"/>
    <x v="0"/>
    <x v="24"/>
    <s v="0000"/>
    <s v="000"/>
    <s v="0000"/>
    <s v="USD"/>
    <s v="Water Service Corporation.Clinton W.Water.Electric Pump Equip Trans.Default Company.Default Reserve1.Default Reserve2"/>
    <s v="2210.312010.10.141229.0000.000.0000"/>
    <n v="7088.85"/>
    <n v="2637.07"/>
    <n v="4451.7800000000007"/>
    <n v="0"/>
    <n v="0"/>
    <n v="0"/>
    <n v="0"/>
    <n v="0"/>
    <n v="0"/>
    <n v="7088.85"/>
    <n v="2637.07"/>
    <n v="4451.7800000000007"/>
  </r>
  <r>
    <s v="2210"/>
    <s v="312015"/>
    <x v="0"/>
    <x v="24"/>
    <s v="0000"/>
    <s v="000"/>
    <s v="0000"/>
    <s v="USD"/>
    <s v="Water Service Corporation.Middlesboro W.Water.Electric Pump Equip Trans.Default Company.Default Reserve1.Default Reserve2"/>
    <s v="2210.312015.10.141229.0000.000.0000"/>
    <n v="13482.71"/>
    <n v="6741.36"/>
    <n v="6741.3499999999995"/>
    <n v="0"/>
    <n v="0"/>
    <n v="0"/>
    <n v="0"/>
    <n v="0"/>
    <n v="0"/>
    <n v="13482.71"/>
    <n v="6741.36"/>
    <n v="6741.3499999999995"/>
  </r>
  <r>
    <s v="2210"/>
    <s v="312040"/>
    <x v="1"/>
    <x v="24"/>
    <s v="0000"/>
    <s v="000"/>
    <s v="0000"/>
    <s v="USD"/>
    <s v="Water Service Corporation.Water Serv Corp Kentucky .BS Combined.Electric Pump Equip Trans.Default Company.Default Reserve1.Default Reserve2"/>
    <s v="2210.312040.97.141229.0000.000.0000"/>
    <n v="14195.57"/>
    <n v="14195.57"/>
    <n v="0"/>
    <n v="0"/>
    <n v="0"/>
    <n v="0"/>
    <n v="0"/>
    <n v="0"/>
    <n v="0"/>
    <n v="14195.57"/>
    <n v="14195.57"/>
    <n v="0"/>
  </r>
  <r>
    <s v="2210"/>
    <s v="312005"/>
    <x v="0"/>
    <x v="25"/>
    <s v="0000"/>
    <s v="000"/>
    <s v="0000"/>
    <s v="USD"/>
    <s v="Water Service Corporation.Water Serv Corp Kentucky.Water.Water Treatment Equipment.Default Company.Default Reserve1.Default Reserve2"/>
    <s v="2210.312005.10.141230.0000.000.0000"/>
    <n v="2851.49"/>
    <n v="1392.79"/>
    <n v="1458.6999999999998"/>
    <n v="333.2"/>
    <n v="0"/>
    <n v="333.2"/>
    <n v="333.20000000000027"/>
    <n v="0"/>
    <n v="333.20000000000027"/>
    <n v="3184.69"/>
    <n v="1392.79"/>
    <n v="1791.9"/>
  </r>
  <r>
    <s v="2210"/>
    <s v="312010"/>
    <x v="0"/>
    <x v="25"/>
    <s v="0000"/>
    <s v="000"/>
    <s v="0000"/>
    <s v="USD"/>
    <s v="Water Service Corporation.Clinton W.Water.Water Treatment Equipment.Default Company.Default Reserve1.Default Reserve2"/>
    <s v="2210.312010.10.141230.0000.000.0000"/>
    <n v="61971.79"/>
    <n v="30985.9"/>
    <n v="30985.89"/>
    <n v="0"/>
    <n v="0"/>
    <n v="0"/>
    <n v="0"/>
    <n v="0"/>
    <n v="0"/>
    <n v="61971.79"/>
    <n v="30985.9"/>
    <n v="30985.89"/>
  </r>
  <r>
    <s v="2210"/>
    <s v="312015"/>
    <x v="0"/>
    <x v="25"/>
    <s v="0000"/>
    <s v="000"/>
    <s v="0000"/>
    <s v="USD"/>
    <s v="Water Service Corporation.Middlesboro W.Water.Water Treatment Equipment.Default Company.Default Reserve1.Default Reserve2"/>
    <s v="2210.312015.10.141230.0000.000.0000"/>
    <n v="2304203.71"/>
    <n v="1151213.43"/>
    <n v="1152990.28"/>
    <n v="0"/>
    <n v="0"/>
    <n v="0"/>
    <n v="0"/>
    <n v="0"/>
    <n v="0"/>
    <n v="2304203.71"/>
    <n v="1151213.43"/>
    <n v="1152990.28"/>
  </r>
  <r>
    <s v="2210"/>
    <s v="312040"/>
    <x v="1"/>
    <x v="25"/>
    <s v="0000"/>
    <s v="000"/>
    <s v="0000"/>
    <s v="USD"/>
    <s v="Water Service Corporation.Water Serv Corp Kentucky .BS Combined.Water Treatment Equipment.Default Company.Default Reserve1.Default Reserve2"/>
    <s v="2210.312040.97.141230.0000.000.0000"/>
    <n v="1725676.76"/>
    <n v="1725676.76"/>
    <n v="0"/>
    <n v="0"/>
    <n v="0"/>
    <n v="0"/>
    <n v="0"/>
    <n v="0"/>
    <n v="0"/>
    <n v="1725676.76"/>
    <n v="1725676.76"/>
    <n v="0"/>
  </r>
  <r>
    <s v="2210"/>
    <s v="312010"/>
    <x v="0"/>
    <x v="26"/>
    <s v="0000"/>
    <s v="000"/>
    <s v="0000"/>
    <s v="USD"/>
    <s v="Water Service Corporation.Clinton W.Water.Dist Resv and Standpipes.Default Company.Default Reserve1.Default Reserve2"/>
    <s v="2210.312010.10.141231.0000.000.0000"/>
    <n v="281509.15000000002"/>
    <n v="140681.69"/>
    <n v="140827.46000000002"/>
    <n v="0"/>
    <n v="0"/>
    <n v="0"/>
    <n v="0"/>
    <n v="0"/>
    <n v="0"/>
    <n v="281509.15000000002"/>
    <n v="140681.69"/>
    <n v="140827.46000000002"/>
  </r>
  <r>
    <s v="2210"/>
    <s v="312015"/>
    <x v="0"/>
    <x v="26"/>
    <s v="0000"/>
    <s v="000"/>
    <s v="0000"/>
    <s v="USD"/>
    <s v="Water Service Corporation.Middlesboro W.Water.Dist Resv and Standpipes.Default Company.Default Reserve1.Default Reserve2"/>
    <s v="2210.312015.10.141231.0000.000.0000"/>
    <n v="808997.75"/>
    <n v="404498.88"/>
    <n v="404498.87"/>
    <n v="0"/>
    <n v="0"/>
    <n v="0"/>
    <n v="0"/>
    <n v="0"/>
    <n v="0"/>
    <n v="808997.75"/>
    <n v="404498.88"/>
    <n v="404498.87"/>
  </r>
  <r>
    <s v="2210"/>
    <s v="312040"/>
    <x v="1"/>
    <x v="26"/>
    <s v="0000"/>
    <s v="000"/>
    <s v="0000"/>
    <s v="USD"/>
    <s v="Water Service Corporation.Water Serv Corp Kentucky .BS Combined.Dist Resv and Standpipes.Default Company.Default Reserve1.Default Reserve2"/>
    <s v="2210.312040.97.141231.0000.000.0000"/>
    <n v="1061061.8500000001"/>
    <n v="1061061.8500000001"/>
    <n v="0"/>
    <n v="0"/>
    <n v="0"/>
    <n v="0"/>
    <n v="0"/>
    <n v="0"/>
    <n v="0"/>
    <n v="1061061.8500000001"/>
    <n v="1061061.8500000001"/>
    <n v="0"/>
  </r>
  <r>
    <s v="2210"/>
    <s v="312005"/>
    <x v="0"/>
    <x v="27"/>
    <s v="0000"/>
    <s v="000"/>
    <s v="0000"/>
    <s v="USD"/>
    <s v="Water Service Corporation.Water Serv Corp Kentucky.Water.Trans and Distr Mains.Default Company.Default Reserve1.Default Reserve2"/>
    <s v="2210.312005.10.141232.0000.000.0000"/>
    <n v="30768.25"/>
    <n v="15103.97"/>
    <n v="15664.28"/>
    <n v="0"/>
    <n v="0"/>
    <n v="0"/>
    <n v="0"/>
    <n v="0"/>
    <n v="0"/>
    <n v="30768.25"/>
    <n v="15103.97"/>
    <n v="15664.28"/>
  </r>
  <r>
    <s v="2210"/>
    <s v="312010"/>
    <x v="0"/>
    <x v="27"/>
    <s v="0000"/>
    <s v="000"/>
    <s v="0000"/>
    <s v="USD"/>
    <s v="Water Service Corporation.Clinton W.Water.Trans and Distr Mains.Default Company.Default Reserve1.Default Reserve2"/>
    <s v="2210.312010.10.141232.0000.000.0000"/>
    <n v="848253.63"/>
    <n v="422226.29"/>
    <n v="426027.34"/>
    <n v="0"/>
    <n v="0"/>
    <n v="0"/>
    <n v="0"/>
    <n v="0"/>
    <n v="0"/>
    <n v="848253.63"/>
    <n v="422226.29"/>
    <n v="426027.34"/>
  </r>
  <r>
    <s v="2210"/>
    <s v="312015"/>
    <x v="0"/>
    <x v="27"/>
    <s v="0000"/>
    <s v="000"/>
    <s v="0000"/>
    <s v="USD"/>
    <s v="Water Service Corporation.Middlesboro W.Water.Trans and Distr Mains.Default Company.Default Reserve1.Default Reserve2"/>
    <s v="2210.312015.10.141232.0000.000.0000"/>
    <n v="6500728.3700000001"/>
    <n v="3239857.8"/>
    <n v="3260870.5700000003"/>
    <n v="2061.6799999999998"/>
    <n v="0"/>
    <n v="2061.6799999999998"/>
    <n v="2061.679999999702"/>
    <n v="0"/>
    <n v="2061.679999999702"/>
    <n v="6502790.0499999998"/>
    <n v="3239857.8"/>
    <n v="3262932.25"/>
  </r>
  <r>
    <s v="2210"/>
    <s v="312040"/>
    <x v="1"/>
    <x v="27"/>
    <s v="0000"/>
    <s v="000"/>
    <s v="0000"/>
    <s v="USD"/>
    <s v="Water Service Corporation.Water Serv Corp Kentucky .BS Combined.Trans and Distr Mains.Default Company.Default Reserve1.Default Reserve2"/>
    <s v="2210.312040.97.141232.0000.000.0000"/>
    <n v="6558522.0800000001"/>
    <n v="6558522.0800000001"/>
    <n v="0"/>
    <n v="0"/>
    <n v="0"/>
    <n v="0"/>
    <n v="0"/>
    <n v="0"/>
    <n v="0"/>
    <n v="6558522.0800000001"/>
    <n v="6558522.0800000001"/>
    <n v="0"/>
  </r>
  <r>
    <s v="2210"/>
    <s v="312010"/>
    <x v="0"/>
    <x v="28"/>
    <s v="0000"/>
    <s v="000"/>
    <s v="0000"/>
    <s v="USD"/>
    <s v="Water Service Corporation.Clinton W.Water.Service Lines.Default Company.Default Reserve1.Default Reserve2"/>
    <s v="2210.312010.10.141233.0000.000.0000"/>
    <n v="512711.97"/>
    <n v="244277.78"/>
    <n v="268434.18999999994"/>
    <n v="4065.03"/>
    <n v="1845.09"/>
    <n v="2219.9400000000005"/>
    <n v="4065.0300000000279"/>
    <n v="1845.0899999999965"/>
    <n v="2219.9400000000314"/>
    <n v="516777"/>
    <n v="246122.87"/>
    <n v="270654.13"/>
  </r>
  <r>
    <s v="2210"/>
    <s v="312015"/>
    <x v="0"/>
    <x v="28"/>
    <s v="0000"/>
    <s v="000"/>
    <s v="0000"/>
    <s v="USD"/>
    <s v="Water Service Corporation.Middlesboro W.Water.Service Lines.Default Company.Default Reserve1.Default Reserve2"/>
    <s v="2210.312015.10.141233.0000.000.0000"/>
    <n v="1748402.36"/>
    <n v="865848.73"/>
    <n v="882553.63000000012"/>
    <n v="2866.8"/>
    <n v="578.71"/>
    <n v="2288.09"/>
    <n v="2866.7999999998137"/>
    <n v="578.70999999996275"/>
    <n v="2288.089999999851"/>
    <n v="1751269.16"/>
    <n v="866427.44"/>
    <n v="884841.72"/>
  </r>
  <r>
    <s v="2210"/>
    <s v="312040"/>
    <x v="1"/>
    <x v="28"/>
    <s v="0000"/>
    <s v="000"/>
    <s v="0000"/>
    <s v="USD"/>
    <s v="Water Service Corporation.Water Serv Corp Kentucky .BS Combined.Service Lines.Default Company.Default Reserve1.Default Reserve2"/>
    <s v="2210.312040.97.141233.0000.000.0000"/>
    <n v="1760859.69"/>
    <n v="1760859.69"/>
    <n v="0"/>
    <n v="0"/>
    <n v="0"/>
    <n v="0"/>
    <n v="0"/>
    <n v="0"/>
    <n v="0"/>
    <n v="1760859.69"/>
    <n v="1760859.69"/>
    <n v="0"/>
  </r>
  <r>
    <s v="2210"/>
    <s v="312010"/>
    <x v="0"/>
    <x v="29"/>
    <s v="0000"/>
    <s v="000"/>
    <s v="0000"/>
    <s v="USD"/>
    <s v="Water Service Corporation.Clinton W.Water.Meters.Default Company.Default Reserve1.Default Reserve2"/>
    <s v="2210.312010.10.141234.0000.000.0000"/>
    <n v="262809.69"/>
    <n v="131404.85"/>
    <n v="131404.84"/>
    <n v="0"/>
    <n v="0"/>
    <n v="0"/>
    <n v="0"/>
    <n v="0"/>
    <n v="0"/>
    <n v="262809.69"/>
    <n v="131404.85"/>
    <n v="131404.84"/>
  </r>
  <r>
    <s v="2210"/>
    <s v="312015"/>
    <x v="0"/>
    <x v="29"/>
    <s v="0000"/>
    <s v="000"/>
    <s v="0000"/>
    <s v="USD"/>
    <s v="Water Service Corporation.Middlesboro W.Water.Meters.Default Company.Default Reserve1.Default Reserve2"/>
    <s v="2210.312015.10.141234.0000.000.0000"/>
    <n v="1282120.1599999999"/>
    <n v="634718.49"/>
    <n v="647401.66999999993"/>
    <n v="3423.14"/>
    <n v="4844.79"/>
    <n v="-1421.65"/>
    <n v="3423.1400000001304"/>
    <n v="4844.7900000000373"/>
    <n v="-1421.6499999999069"/>
    <n v="1285543.3"/>
    <n v="639563.28"/>
    <n v="645980.02"/>
  </r>
  <r>
    <s v="2210"/>
    <s v="312040"/>
    <x v="1"/>
    <x v="29"/>
    <s v="0000"/>
    <s v="000"/>
    <s v="0000"/>
    <s v="USD"/>
    <s v="Water Service Corporation.Water Serv Corp Kentucky .BS Combined.Meters.Default Company.Default Reserve1.Default Reserve2"/>
    <s v="2210.312040.97.141234.0000.000.0000"/>
    <n v="1320003.42"/>
    <n v="1320003.42"/>
    <n v="0"/>
    <n v="0"/>
    <n v="0"/>
    <n v="0"/>
    <n v="0"/>
    <n v="0"/>
    <n v="0"/>
    <n v="1320003.42"/>
    <n v="1320003.42"/>
    <n v="0"/>
  </r>
  <r>
    <s v="2210"/>
    <s v="312005"/>
    <x v="0"/>
    <x v="30"/>
    <s v="0000"/>
    <s v="000"/>
    <s v="0000"/>
    <s v="USD"/>
    <s v="Water Service Corporation.Water Serv Corp Kentucky.Water.Meter Installations.Default Company.Default Reserve1.Default Reserve2"/>
    <s v="2210.312005.10.141235.0000.000.0000"/>
    <n v="45045.71"/>
    <n v="22522.86"/>
    <n v="22522.85"/>
    <n v="0"/>
    <n v="0"/>
    <n v="0"/>
    <n v="0"/>
    <n v="0"/>
    <n v="0"/>
    <n v="45045.71"/>
    <n v="22522.86"/>
    <n v="22522.85"/>
  </r>
  <r>
    <s v="2210"/>
    <s v="312010"/>
    <x v="0"/>
    <x v="30"/>
    <s v="0000"/>
    <s v="000"/>
    <s v="0000"/>
    <s v="USD"/>
    <s v="Water Service Corporation.Clinton W.Water.Meter Installations.Default Company.Default Reserve1.Default Reserve2"/>
    <s v="2210.312010.10.141235.0000.000.0000"/>
    <n v="368132.97"/>
    <n v="184066.49"/>
    <n v="184066.47999999998"/>
    <n v="0"/>
    <n v="0"/>
    <n v="0"/>
    <n v="0"/>
    <n v="0"/>
    <n v="0"/>
    <n v="368132.97"/>
    <n v="184066.49"/>
    <n v="184066.47999999998"/>
  </r>
  <r>
    <s v="2210"/>
    <s v="312015"/>
    <x v="0"/>
    <x v="30"/>
    <s v="0000"/>
    <s v="000"/>
    <s v="0000"/>
    <s v="USD"/>
    <s v="Water Service Corporation.Middlesboro W.Water.Meter Installations.Default Company.Default Reserve1.Default Reserve2"/>
    <s v="2210.312015.10.141235.0000.000.0000"/>
    <n v="988174.11"/>
    <n v="493456.69"/>
    <n v="494717.42"/>
    <n v="0"/>
    <n v="0"/>
    <n v="0"/>
    <n v="0"/>
    <n v="0"/>
    <n v="0"/>
    <n v="988174.11"/>
    <n v="493456.69"/>
    <n v="494717.42"/>
  </r>
  <r>
    <s v="2210"/>
    <s v="312040"/>
    <x v="1"/>
    <x v="30"/>
    <s v="0000"/>
    <s v="000"/>
    <s v="0000"/>
    <s v="USD"/>
    <s v="Water Service Corporation.Water Serv Corp Kentucky .BS Combined.Meter Installations.Default Company.Default Reserve1.Default Reserve2"/>
    <s v="2210.312040.97.141235.0000.000.0000"/>
    <n v="991953.94"/>
    <n v="991953.94"/>
    <n v="0"/>
    <n v="0"/>
    <n v="0"/>
    <n v="0"/>
    <n v="0"/>
    <n v="0"/>
    <n v="0"/>
    <n v="991953.94"/>
    <n v="991953.94"/>
    <n v="0"/>
  </r>
  <r>
    <s v="2210"/>
    <s v="312010"/>
    <x v="0"/>
    <x v="31"/>
    <s v="0000"/>
    <s v="000"/>
    <s v="0000"/>
    <s v="USD"/>
    <s v="Water Service Corporation.Clinton W.Water.Hydrants.Default Company.Default Reserve1.Default Reserve2"/>
    <s v="2210.312010.10.141236.0000.000.0000"/>
    <n v="153570.49"/>
    <n v="76785.25"/>
    <n v="76785.239999999991"/>
    <n v="0"/>
    <n v="0"/>
    <n v="0"/>
    <n v="0"/>
    <n v="0"/>
    <n v="0"/>
    <n v="153570.49"/>
    <n v="76785.25"/>
    <n v="76785.239999999991"/>
  </r>
  <r>
    <s v="2210"/>
    <s v="312015"/>
    <x v="0"/>
    <x v="31"/>
    <s v="0000"/>
    <s v="000"/>
    <s v="0000"/>
    <s v="USD"/>
    <s v="Water Service Corporation.Middlesboro W.Water.Hydrants.Default Company.Default Reserve1.Default Reserve2"/>
    <s v="2210.312015.10.141236.0000.000.0000"/>
    <n v="798708.83"/>
    <n v="376781.74"/>
    <n v="421927.08999999997"/>
    <n v="0"/>
    <n v="0"/>
    <n v="0"/>
    <n v="0"/>
    <n v="0"/>
    <n v="0"/>
    <n v="798708.83"/>
    <n v="376781.74"/>
    <n v="421927.08999999997"/>
  </r>
  <r>
    <s v="2210"/>
    <s v="312040"/>
    <x v="1"/>
    <x v="31"/>
    <s v="0000"/>
    <s v="000"/>
    <s v="0000"/>
    <s v="USD"/>
    <s v="Water Service Corporation.Water Serv Corp Kentucky .BS Combined.Hydrants.Default Company.Default Reserve1.Default Reserve2"/>
    <s v="2210.312040.97.141236.0000.000.0000"/>
    <n v="878435.25"/>
    <n v="878435.25"/>
    <n v="0"/>
    <n v="0"/>
    <n v="0"/>
    <n v="0"/>
    <n v="0"/>
    <n v="0"/>
    <n v="0"/>
    <n v="878435.25"/>
    <n v="878435.25"/>
    <n v="0"/>
  </r>
  <r>
    <s v="2210"/>
    <s v="312010"/>
    <x v="0"/>
    <x v="32"/>
    <s v="0000"/>
    <s v="000"/>
    <s v="0000"/>
    <s v="USD"/>
    <s v="Water Service Corporation.Clinton W.Water.Backflow Prevention Devic.Default Company.Default Reserve1.Default Reserve2"/>
    <s v="2210.312010.10.141237.0000.000.0000"/>
    <n v="577.79999999999995"/>
    <n v="288.89999999999998"/>
    <n v="288.89999999999998"/>
    <n v="0"/>
    <n v="0"/>
    <n v="0"/>
    <n v="0"/>
    <n v="0"/>
    <n v="0"/>
    <n v="577.79999999999995"/>
    <n v="288.89999999999998"/>
    <n v="288.89999999999998"/>
  </r>
  <r>
    <s v="2210"/>
    <s v="312015"/>
    <x v="0"/>
    <x v="32"/>
    <s v="0000"/>
    <s v="000"/>
    <s v="0000"/>
    <s v="USD"/>
    <s v="Water Service Corporation.Middlesboro W.Water.Backflow Prevention Devic.Default Company.Default Reserve1.Default Reserve2"/>
    <s v="2210.312015.10.141237.0000.000.0000"/>
    <n v="258.87"/>
    <n v="129.44"/>
    <n v="129.43"/>
    <n v="0"/>
    <n v="0"/>
    <n v="0"/>
    <n v="0"/>
    <n v="0"/>
    <n v="0"/>
    <n v="258.87"/>
    <n v="129.44"/>
    <n v="129.43"/>
  </r>
  <r>
    <s v="2210"/>
    <s v="312040"/>
    <x v="1"/>
    <x v="32"/>
    <s v="0000"/>
    <s v="000"/>
    <s v="0000"/>
    <s v="USD"/>
    <s v="Water Service Corporation.Water Serv Corp Kentucky .BS Combined.Backflow Prevention Devic.Default Company.Default Reserve1.Default Reserve2"/>
    <s v="2210.312040.97.141237.0000.000.0000"/>
    <n v="129.43"/>
    <n v="129.43"/>
    <n v="0"/>
    <n v="0"/>
    <n v="0"/>
    <n v="0"/>
    <n v="0"/>
    <n v="0"/>
    <n v="0"/>
    <n v="129.43"/>
    <n v="129.43"/>
    <n v="0"/>
  </r>
  <r>
    <s v="2210"/>
    <s v="312015"/>
    <x v="0"/>
    <x v="33"/>
    <s v="0000"/>
    <s v="000"/>
    <s v="0000"/>
    <s v="USD"/>
    <s v="Water Service Corporation.Middlesboro W.Water.Other and Misc Equip WTP.Default Company.Default Reserve1.Default Reserve2"/>
    <s v="2210.312015.10.141269.0000.000.0000"/>
    <n v="466.38"/>
    <n v="233.19"/>
    <n v="233.19"/>
    <n v="0"/>
    <n v="0"/>
    <n v="0"/>
    <n v="0"/>
    <n v="0"/>
    <n v="0"/>
    <n v="466.38"/>
    <n v="233.19"/>
    <n v="233.19"/>
  </r>
  <r>
    <s v="2210"/>
    <s v="312020"/>
    <x v="8"/>
    <x v="34"/>
    <s v="0000"/>
    <s v="000"/>
    <s v="0000"/>
    <s v="USD"/>
    <s v="Water Service Corporation.Clinton S.Wastewater.Other Plant Treatment.Default Company.Default Reserve1.Default Reserve2"/>
    <s v="2210.312020.15.141274.0000.000.0000"/>
    <n v="165.21"/>
    <n v="82.61"/>
    <n v="82.600000000000009"/>
    <n v="0"/>
    <n v="0"/>
    <n v="0"/>
    <n v="0"/>
    <n v="0"/>
    <n v="0"/>
    <n v="165.21"/>
    <n v="82.61"/>
    <n v="82.600000000000009"/>
  </r>
  <r>
    <s v="2210"/>
    <s v="312040"/>
    <x v="1"/>
    <x v="34"/>
    <s v="0000"/>
    <s v="000"/>
    <s v="0000"/>
    <s v="USD"/>
    <s v="Water Service Corporation.Water Serv Corp Kentucky .BS Combined.Other Plant Treatment.Default Company.Default Reserve1.Default Reserve2"/>
    <s v="2210.312040.97.141274.0000.000.0000"/>
    <n v="82.6"/>
    <n v="82.6"/>
    <n v="0"/>
    <n v="0"/>
    <n v="0"/>
    <n v="0"/>
    <n v="0"/>
    <n v="0"/>
    <n v="0"/>
    <n v="82.6"/>
    <n v="82.6"/>
    <n v="0"/>
  </r>
  <r>
    <s v="2210"/>
    <s v="312015"/>
    <x v="0"/>
    <x v="35"/>
    <s v="0000"/>
    <s v="000"/>
    <s v="0000"/>
    <s v="USD"/>
    <s v="Water Service Corporation.Middlesboro W.Water.Plant Alloc.Default Company.Default Reserve1.Default Reserve2"/>
    <s v="2210.312015.10.141278.0000.000.0000"/>
    <n v="139952.01"/>
    <n v="69976.009999999995"/>
    <n v="69976.000000000015"/>
    <n v="0"/>
    <n v="0"/>
    <n v="0"/>
    <n v="0"/>
    <n v="0"/>
    <n v="0"/>
    <n v="139952.01"/>
    <n v="69976.009999999995"/>
    <n v="69976.000000000015"/>
  </r>
  <r>
    <s v="2210"/>
    <s v="312040"/>
    <x v="1"/>
    <x v="35"/>
    <s v="0000"/>
    <s v="000"/>
    <s v="0000"/>
    <s v="USD"/>
    <s v="Water Service Corporation.Water Serv Corp Kentucky .BS Combined.Plant Alloc.Default Company.Default Reserve1.Default Reserve2"/>
    <s v="2210.312040.97.141278.0000.000.0000"/>
    <n v="69976"/>
    <n v="69976"/>
    <n v="0"/>
    <n v="0"/>
    <n v="0"/>
    <n v="0"/>
    <n v="0"/>
    <n v="0"/>
    <n v="0"/>
    <n v="69976"/>
    <n v="69976"/>
    <n v="0"/>
  </r>
  <r>
    <s v="2210"/>
    <s v="312000"/>
    <x v="4"/>
    <x v="36"/>
    <s v="0000"/>
    <s v="000"/>
    <s v="0000"/>
    <s v="USD"/>
    <s v="Water Service Corporation.State of KY Cost Center.Cost Center - Regional - .Utility Plant Clearing.Default Company.Default Reserve1.Default Reserve2"/>
    <s v="2210.312000.75.141299.0000.000.0000"/>
    <n v="1860.3"/>
    <n v="1860.3"/>
    <n v="0"/>
    <n v="0"/>
    <n v="0"/>
    <n v="0"/>
    <n v="0"/>
    <n v="0"/>
    <n v="0"/>
    <n v="1860.3"/>
    <n v="1860.3"/>
    <n v="0"/>
  </r>
  <r>
    <s v="2210"/>
    <s v="312000"/>
    <x v="5"/>
    <x v="36"/>
    <s v="0000"/>
    <s v="000"/>
    <s v="0000"/>
    <s v="USD"/>
    <s v="Water Service Corporation.State of KY Cost Center.Cost Center - Regional.Utility Plant Clearing.Default Company.Default Reserve1.Default Reserve2"/>
    <s v="2210.312000.91.141299.0000.000.0000"/>
    <n v="248.04"/>
    <n v="248.04"/>
    <n v="0"/>
    <n v="0"/>
    <n v="0"/>
    <n v="0"/>
    <n v="0"/>
    <n v="0"/>
    <n v="0"/>
    <n v="248.04"/>
    <n v="248.04"/>
    <n v="0"/>
  </r>
  <r>
    <s v="2210"/>
    <s v="312005"/>
    <x v="0"/>
    <x v="36"/>
    <s v="0000"/>
    <s v="000"/>
    <s v="0000"/>
    <s v="USD"/>
    <s v="Water Service Corporation.Water Serv Corp Kentucky.Water.Utility Plant Clearing.Default Company.Default Reserve1.Default Reserve2"/>
    <s v="2210.312005.10.141299.0000.000.0000"/>
    <n v="49842.34"/>
    <n v="49842.34"/>
    <n v="0"/>
    <n v="0"/>
    <n v="0"/>
    <n v="0"/>
    <n v="0"/>
    <n v="0"/>
    <n v="0"/>
    <n v="49842.34"/>
    <n v="49842.34"/>
    <n v="0"/>
  </r>
  <r>
    <s v="2210"/>
    <s v="312010"/>
    <x v="0"/>
    <x v="36"/>
    <s v="0000"/>
    <s v="000"/>
    <s v="0000"/>
    <s v="USD"/>
    <s v="Water Service Corporation.Clinton W.Water.Utility Plant Clearing.Default Company.Default Reserve1.Default Reserve2"/>
    <s v="2210.312010.10.141299.0000.000.0000"/>
    <n v="1964821.1"/>
    <n v="1964821.1"/>
    <n v="0"/>
    <n v="1845.09"/>
    <n v="1845.09"/>
    <n v="0"/>
    <n v="1845.089999999851"/>
    <n v="1845.089999999851"/>
    <n v="0"/>
    <n v="1966666.19"/>
    <n v="1966666.19"/>
    <n v="0"/>
  </r>
  <r>
    <s v="2210"/>
    <s v="312010"/>
    <x v="7"/>
    <x v="36"/>
    <s v="0000"/>
    <s v="000"/>
    <s v="0000"/>
    <s v="USD"/>
    <s v="Water Service Corporation.Clinton W.Water - Allocation.Utility Plant Clearing.Default Company.Default Reserve1.Default Reserve2"/>
    <s v="2210.312010.71.141299.0000.000.0000"/>
    <n v="188.04"/>
    <n v="188.04"/>
    <n v="0"/>
    <n v="0"/>
    <n v="0"/>
    <n v="0"/>
    <n v="0"/>
    <n v="0"/>
    <n v="0"/>
    <n v="188.04"/>
    <n v="188.04"/>
    <n v="0"/>
  </r>
  <r>
    <s v="2210"/>
    <s v="312015"/>
    <x v="0"/>
    <x v="36"/>
    <s v="0000"/>
    <s v="000"/>
    <s v="0000"/>
    <s v="USD"/>
    <s v="Water Service Corporation.Middlesboro W.Water.Utility Plant Clearing.Default Company.Default Reserve1.Default Reserve2"/>
    <s v="2210.312015.10.141299.0000.000.0000"/>
    <n v="7958797.25"/>
    <n v="7958797.25"/>
    <n v="0"/>
    <n v="548.26"/>
    <n v="548.26"/>
    <n v="0"/>
    <n v="548.25999999977648"/>
    <n v="548.25999999977648"/>
    <n v="0"/>
    <n v="7959345.5099999998"/>
    <n v="7959345.5099999998"/>
    <n v="0"/>
  </r>
  <r>
    <s v="2210"/>
    <s v="312015"/>
    <x v="7"/>
    <x v="36"/>
    <s v="0000"/>
    <s v="000"/>
    <s v="0000"/>
    <s v="USD"/>
    <s v="Water Service Corporation.Middlesboro W.Water - Allocation.Utility Plant Clearing.Default Company.Default Reserve1.Default Reserve2"/>
    <s v="2210.312015.71.141299.0000.000.0000"/>
    <n v="1796.28"/>
    <n v="1796.28"/>
    <n v="0"/>
    <n v="0"/>
    <n v="0"/>
    <n v="0"/>
    <n v="0"/>
    <n v="0"/>
    <n v="0"/>
    <n v="1796.28"/>
    <n v="1796.28"/>
    <n v="0"/>
  </r>
  <r>
    <s v="2210"/>
    <s v="312010"/>
    <x v="0"/>
    <x v="37"/>
    <s v="0000"/>
    <s v="000"/>
    <s v="0000"/>
    <s v="USD"/>
    <s v="Water Service Corporation.Clinton W.Water.Office Furniture.Default Company.Default Reserve1.Default Reserve2"/>
    <s v="2210.312010.10.141303.0000.000.0000"/>
    <n v="31460.85"/>
    <n v="15730.43"/>
    <n v="15730.419999999998"/>
    <n v="0"/>
    <n v="0"/>
    <n v="0"/>
    <n v="0"/>
    <n v="0"/>
    <n v="0"/>
    <n v="31460.85"/>
    <n v="15730.43"/>
    <n v="15730.419999999998"/>
  </r>
  <r>
    <s v="2210"/>
    <s v="312010"/>
    <x v="7"/>
    <x v="37"/>
    <s v="0000"/>
    <s v="000"/>
    <s v="0000"/>
    <s v="USD"/>
    <s v="Water Service Corporation.Clinton W.Water - Allocation.Office Furniture.Default Company.Default Reserve1.Default Reserve2"/>
    <s v="2210.312010.71.141303.0000.000.0000"/>
    <n v="129393.32"/>
    <n v="124013.77"/>
    <n v="5379.5500000000029"/>
    <n v="37401.35"/>
    <n v="37451.89"/>
    <n v="-50.540000000000873"/>
    <n v="37401.350000000006"/>
    <n v="37451.89"/>
    <n v="-50.539999999993597"/>
    <n v="166794.67000000001"/>
    <n v="161465.66"/>
    <n v="5329.0100000000093"/>
  </r>
  <r>
    <s v="2210"/>
    <s v="312015"/>
    <x v="0"/>
    <x v="37"/>
    <s v="0000"/>
    <s v="000"/>
    <s v="0000"/>
    <s v="USD"/>
    <s v="Water Service Corporation.Middlesboro W.Water.Office Furniture.Default Company.Default Reserve1.Default Reserve2"/>
    <s v="2210.312015.10.141303.0000.000.0000"/>
    <n v="109072.17"/>
    <n v="54536.09"/>
    <n v="54536.08"/>
    <n v="0"/>
    <n v="0"/>
    <n v="0"/>
    <n v="0"/>
    <n v="0"/>
    <n v="0"/>
    <n v="109072.17"/>
    <n v="54536.09"/>
    <n v="54536.08"/>
  </r>
  <r>
    <s v="2210"/>
    <s v="312015"/>
    <x v="7"/>
    <x v="37"/>
    <s v="0000"/>
    <s v="000"/>
    <s v="0000"/>
    <s v="USD"/>
    <s v="Water Service Corporation.Middlesboro W.Water - Allocation.Office Furniture.Default Company.Default Reserve1.Default Reserve2"/>
    <s v="2210.312015.71.141303.0000.000.0000"/>
    <n v="1233640.93"/>
    <n v="1182938.83"/>
    <n v="50702.09999999986"/>
    <n v="354285.44"/>
    <n v="354385.77"/>
    <n v="-100.3300000000163"/>
    <n v="354285.44000000018"/>
    <n v="354385.77"/>
    <n v="-100.32999999984168"/>
    <n v="1587926.37"/>
    <n v="1537324.6"/>
    <n v="50601.770000000019"/>
  </r>
  <r>
    <s v="2210"/>
    <s v="312040"/>
    <x v="6"/>
    <x v="37"/>
    <s v="0000"/>
    <s v="000"/>
    <s v="0000"/>
    <s v="USD"/>
    <s v="Water Service Corporation.Water Serv Corp Kentucky .BS Combined - Allocation.Office Furniture.Default Company.Default Reserve1.Default Reserve2"/>
    <s v="2210.312040.78.141303.0000.000.0000"/>
    <n v="890708.18"/>
    <n v="890708.18"/>
    <n v="0"/>
    <n v="0"/>
    <n v="0"/>
    <n v="0"/>
    <n v="0"/>
    <n v="0"/>
    <n v="0"/>
    <n v="890708.18"/>
    <n v="890708.18"/>
    <n v="0"/>
  </r>
  <r>
    <s v="2210"/>
    <s v="312040"/>
    <x v="1"/>
    <x v="37"/>
    <s v="0000"/>
    <s v="000"/>
    <s v="0000"/>
    <s v="USD"/>
    <s v="Water Service Corporation.Water Serv Corp Kentucky .BS Combined.Office Furniture.Default Company.Default Reserve1.Default Reserve2"/>
    <s v="2210.312040.97.141303.0000.000.0000"/>
    <n v="71995.03"/>
    <n v="71995.03"/>
    <n v="0"/>
    <n v="0"/>
    <n v="0"/>
    <n v="0"/>
    <n v="0"/>
    <n v="0"/>
    <n v="0"/>
    <n v="71995.03"/>
    <n v="71995.03"/>
    <n v="0"/>
  </r>
  <r>
    <s v="2210"/>
    <s v="312010"/>
    <x v="7"/>
    <x v="38"/>
    <s v="0000"/>
    <s v="000"/>
    <s v="0000"/>
    <s v="USD"/>
    <s v="Water Service Corporation.Clinton W.Water - Allocation.Stores Equipment.Default Company.Default Reserve1.Default Reserve2"/>
    <s v="2210.312010.71.141305.0000.000.0000"/>
    <n v="34.869999999999997"/>
    <n v="30.49"/>
    <n v="4.379999999999999"/>
    <n v="30.45"/>
    <n v="30.49"/>
    <n v="-3.9999999999999147E-2"/>
    <n v="30.449999999999996"/>
    <n v="30.49"/>
    <n v="-4.00000000000027E-2"/>
    <n v="65.319999999999993"/>
    <n v="60.98"/>
    <n v="4.3399999999999963"/>
  </r>
  <r>
    <s v="2210"/>
    <s v="312015"/>
    <x v="0"/>
    <x v="38"/>
    <s v="0000"/>
    <s v="000"/>
    <s v="0000"/>
    <s v="USD"/>
    <s v="Water Service Corporation.Middlesboro W.Water.Stores Equipment.Default Company.Default Reserve1.Default Reserve2"/>
    <s v="2210.312015.10.141305.0000.000.0000"/>
    <n v="3620.91"/>
    <n v="1810.46"/>
    <n v="1810.4499999999998"/>
    <n v="0"/>
    <n v="0"/>
    <n v="0"/>
    <n v="0"/>
    <n v="0"/>
    <n v="0"/>
    <n v="3620.91"/>
    <n v="1810.46"/>
    <n v="1810.4499999999998"/>
  </r>
  <r>
    <s v="2210"/>
    <s v="312015"/>
    <x v="7"/>
    <x v="38"/>
    <s v="0000"/>
    <s v="000"/>
    <s v="0000"/>
    <s v="USD"/>
    <s v="Water Service Corporation.Middlesboro W.Water - Allocation.Stores Equipment.Default Company.Default Reserve1.Default Reserve2"/>
    <s v="2210.312015.71.141305.0000.000.0000"/>
    <n v="331.85"/>
    <n v="290.60000000000002"/>
    <n v="41.25"/>
    <n v="288.25"/>
    <n v="288.33"/>
    <n v="-7.9999999999984084E-2"/>
    <n v="288.25"/>
    <n v="288.32999999999993"/>
    <n v="-7.999999999992724E-2"/>
    <n v="620.1"/>
    <n v="578.92999999999995"/>
    <n v="41.170000000000073"/>
  </r>
  <r>
    <s v="2210"/>
    <s v="312040"/>
    <x v="1"/>
    <x v="38"/>
    <s v="0000"/>
    <s v="000"/>
    <s v="0000"/>
    <s v="USD"/>
    <s v="Water Service Corporation.Water Serv Corp Kentucky .BS Combined.Stores Equipment.Default Company.Default Reserve1.Default Reserve2"/>
    <s v="2210.312040.97.141305.0000.000.0000"/>
    <n v="1810.45"/>
    <n v="1810.45"/>
    <n v="0"/>
    <n v="0"/>
    <n v="0"/>
    <n v="0"/>
    <n v="0"/>
    <n v="0"/>
    <n v="0"/>
    <n v="1810.45"/>
    <n v="1810.45"/>
    <n v="0"/>
  </r>
  <r>
    <s v="2210"/>
    <s v="312010"/>
    <x v="0"/>
    <x v="39"/>
    <s v="0000"/>
    <s v="000"/>
    <s v="0000"/>
    <s v="USD"/>
    <s v="Water Service Corporation.Clinton W.Water.Lab Equipment.Default Company.Default Reserve1.Default Reserve2"/>
    <s v="2210.312010.10.141306.0000.000.0000"/>
    <n v="13135.11"/>
    <n v="6811.31"/>
    <n v="6323.8"/>
    <n v="0"/>
    <n v="0"/>
    <n v="0"/>
    <n v="0"/>
    <n v="0"/>
    <n v="0"/>
    <n v="13135.11"/>
    <n v="6811.31"/>
    <n v="6323.8"/>
  </r>
  <r>
    <s v="2210"/>
    <s v="312015"/>
    <x v="0"/>
    <x v="39"/>
    <s v="0000"/>
    <s v="000"/>
    <s v="0000"/>
    <s v="USD"/>
    <s v="Water Service Corporation.Middlesboro W.Water.Lab Equipment.Default Company.Default Reserve1.Default Reserve2"/>
    <s v="2210.312015.10.141306.0000.000.0000"/>
    <n v="198024.39"/>
    <n v="98979.24"/>
    <n v="99045.150000000009"/>
    <n v="5674.1"/>
    <n v="3124.72"/>
    <n v="2549.3800000000006"/>
    <n v="5674.0999999999767"/>
    <n v="3124.7200000000012"/>
    <n v="2549.3799999999756"/>
    <n v="203698.49"/>
    <n v="102103.96"/>
    <n v="101594.52999999998"/>
  </r>
  <r>
    <s v="2210"/>
    <s v="312040"/>
    <x v="1"/>
    <x v="39"/>
    <s v="0000"/>
    <s v="000"/>
    <s v="0000"/>
    <s v="USD"/>
    <s v="Water Service Corporation.Water Serv Corp Kentucky .BS Combined.Lab Equipment.Default Company.Default Reserve1.Default Reserve2"/>
    <s v="2210.312040.97.141306.0000.000.0000"/>
    <n v="141861.31"/>
    <n v="141861.31"/>
    <n v="0"/>
    <n v="0"/>
    <n v="0"/>
    <n v="0"/>
    <n v="0"/>
    <n v="0"/>
    <n v="0"/>
    <n v="141861.31"/>
    <n v="141861.31"/>
    <n v="0"/>
  </r>
  <r>
    <s v="2210"/>
    <s v="312000"/>
    <x v="4"/>
    <x v="40"/>
    <s v="0000"/>
    <s v="000"/>
    <s v="0000"/>
    <s v="USD"/>
    <s v="Water Service Corporation.State of KY Cost Center.Cost Center - Regional - .Tool Shop Equipment.Default Company.Default Reserve1.Default Reserve2"/>
    <s v="2210.312000.75.141308.0000.000.0000"/>
    <n v="284779.44"/>
    <n v="291725.28000000003"/>
    <n v="-6945.8400000000256"/>
    <n v="48620.88"/>
    <n v="48620.88"/>
    <n v="0"/>
    <n v="48620.880000000005"/>
    <n v="48620.879999999946"/>
    <n v="5.8207660913467407E-11"/>
    <n v="333400.32000000001"/>
    <n v="340346.16"/>
    <n v="-6945.8399999999674"/>
  </r>
  <r>
    <s v="2210"/>
    <s v="312000"/>
    <x v="5"/>
    <x v="40"/>
    <s v="0000"/>
    <s v="000"/>
    <s v="0000"/>
    <s v="USD"/>
    <s v="Water Service Corporation.State of KY Cost Center.Cost Center - Regional.Tool Shop Equipment.Default Company.Default Reserve1.Default Reserve2"/>
    <s v="2210.312000.91.141308.0000.000.0000"/>
    <n v="13891.69"/>
    <n v="6945.85"/>
    <n v="6945.84"/>
    <n v="0"/>
    <n v="0"/>
    <n v="0"/>
    <n v="0"/>
    <n v="0"/>
    <n v="0"/>
    <n v="13891.69"/>
    <n v="6945.85"/>
    <n v="6945.84"/>
  </r>
  <r>
    <s v="2210"/>
    <s v="312010"/>
    <x v="0"/>
    <x v="40"/>
    <s v="0000"/>
    <s v="000"/>
    <s v="0000"/>
    <s v="USD"/>
    <s v="Water Service Corporation.Clinton W.Water.Tool Shop Equipment.Default Company.Default Reserve1.Default Reserve2"/>
    <s v="2210.312010.10.141308.0000.000.0000"/>
    <n v="165831.73000000001"/>
    <n v="82915.87"/>
    <n v="82915.860000000015"/>
    <n v="0"/>
    <n v="0"/>
    <n v="0"/>
    <n v="0"/>
    <n v="0"/>
    <n v="0"/>
    <n v="165831.73000000001"/>
    <n v="82915.87"/>
    <n v="82915.860000000015"/>
  </r>
  <r>
    <s v="2210"/>
    <s v="312010"/>
    <x v="7"/>
    <x v="40"/>
    <s v="0000"/>
    <s v="000"/>
    <s v="0000"/>
    <s v="USD"/>
    <s v="Water Service Corporation.Clinton W.Water - Allocation.Tool Shop Equipment.Default Company.Default Reserve1.Default Reserve2"/>
    <s v="2210.312010.71.141308.0000.000.0000"/>
    <n v="16929.650000000001"/>
    <n v="16217.46"/>
    <n v="712.19000000000233"/>
    <n v="4961.96"/>
    <n v="4966.87"/>
    <n v="-4.9099999999998545"/>
    <n v="4961.9599999999991"/>
    <n v="4966.8700000000026"/>
    <n v="-4.9100000000034925"/>
    <n v="21891.61"/>
    <n v="21184.33"/>
    <n v="707.27999999999884"/>
  </r>
  <r>
    <s v="2210"/>
    <s v="312015"/>
    <x v="0"/>
    <x v="40"/>
    <s v="0000"/>
    <s v="000"/>
    <s v="0000"/>
    <s v="USD"/>
    <s v="Water Service Corporation.Middlesboro W.Water.Tool Shop Equipment.Default Company.Default Reserve1.Default Reserve2"/>
    <s v="2210.312015.10.141308.0000.000.0000"/>
    <n v="513242.25"/>
    <n v="256621.13"/>
    <n v="256621.12"/>
    <n v="0"/>
    <n v="0"/>
    <n v="0"/>
    <n v="0"/>
    <n v="0"/>
    <n v="0"/>
    <n v="513242.25"/>
    <n v="256621.13"/>
    <n v="256621.12"/>
  </r>
  <r>
    <s v="2210"/>
    <s v="312015"/>
    <x v="7"/>
    <x v="40"/>
    <s v="0000"/>
    <s v="000"/>
    <s v="0000"/>
    <s v="USD"/>
    <s v="Water Service Corporation.Middlesboro W.Water - Allocation.Tool Shop Equipment.Default Company.Default Reserve1.Default Reserve2"/>
    <s v="2210.312015.71.141308.0000.000.0000"/>
    <n v="161406.41"/>
    <n v="154694.01"/>
    <n v="6712.3999999999942"/>
    <n v="47002.67"/>
    <n v="46999.040000000001"/>
    <n v="3.6299999999973807"/>
    <n v="47002.669999999984"/>
    <n v="46999.039999999979"/>
    <n v="3.6300000000046566"/>
    <n v="208409.08"/>
    <n v="201693.05"/>
    <n v="6716.0299999999988"/>
  </r>
  <r>
    <s v="2210"/>
    <s v="312040"/>
    <x v="6"/>
    <x v="40"/>
    <s v="0000"/>
    <s v="000"/>
    <s v="0000"/>
    <s v="USD"/>
    <s v="Water Service Corporation.Water Serv Corp Kentucky .BS Combined - Allocation.Tool Shop Equipment.Default Company.Default Reserve1.Default Reserve2"/>
    <s v="2210.312040.78.141308.0000.000.0000"/>
    <n v="134002.48000000001"/>
    <n v="134002.48000000001"/>
    <n v="0"/>
    <n v="0"/>
    <n v="0"/>
    <n v="0"/>
    <n v="0"/>
    <n v="0"/>
    <n v="0"/>
    <n v="134002.48000000001"/>
    <n v="134002.48000000001"/>
    <n v="0"/>
  </r>
  <r>
    <s v="2210"/>
    <s v="312040"/>
    <x v="1"/>
    <x v="40"/>
    <s v="0000"/>
    <s v="000"/>
    <s v="0000"/>
    <s v="USD"/>
    <s v="Water Service Corporation.Water Serv Corp Kentucky .BS Combined.Tool Shop Equipment.Default Company.Default Reserve1.Default Reserve2"/>
    <s v="2210.312040.97.141308.0000.000.0000"/>
    <n v="584621.85"/>
    <n v="584621.85"/>
    <n v="0"/>
    <n v="0"/>
    <n v="0"/>
    <n v="0"/>
    <n v="0"/>
    <n v="0"/>
    <n v="0"/>
    <n v="584621.85"/>
    <n v="584621.85"/>
    <n v="0"/>
  </r>
  <r>
    <s v="2210"/>
    <s v="312010"/>
    <x v="0"/>
    <x v="41"/>
    <s v="0000"/>
    <s v="000"/>
    <s v="0000"/>
    <s v="USD"/>
    <s v="Water Service Corporation.Clinton W.Water.Power Operated Equipment.Default Company.Default Reserve1.Default Reserve2"/>
    <s v="2210.312010.10.141309.0000.000.0000"/>
    <n v="2773.07"/>
    <n v="1386.54"/>
    <n v="1386.5300000000002"/>
    <n v="0"/>
    <n v="0"/>
    <n v="0"/>
    <n v="0"/>
    <n v="0"/>
    <n v="0"/>
    <n v="2773.07"/>
    <n v="1386.54"/>
    <n v="1386.5300000000002"/>
  </r>
  <r>
    <s v="2210"/>
    <s v="312015"/>
    <x v="0"/>
    <x v="41"/>
    <s v="0000"/>
    <s v="000"/>
    <s v="0000"/>
    <s v="USD"/>
    <s v="Water Service Corporation.Middlesboro W.Water.Power Operated Equipment.Default Company.Default Reserve1.Default Reserve2"/>
    <s v="2210.312015.10.141309.0000.000.0000"/>
    <n v="91204.02"/>
    <n v="17487.82"/>
    <n v="73716.200000000012"/>
    <n v="0"/>
    <n v="0"/>
    <n v="0"/>
    <n v="0"/>
    <n v="0"/>
    <n v="0"/>
    <n v="91204.02"/>
    <n v="17487.82"/>
    <n v="73716.200000000012"/>
  </r>
  <r>
    <s v="2210"/>
    <s v="312040"/>
    <x v="1"/>
    <x v="41"/>
    <s v="0000"/>
    <s v="000"/>
    <s v="0000"/>
    <s v="USD"/>
    <s v="Water Service Corporation.Water Serv Corp Kentucky .BS Combined.Power Operated Equipment.Default Company.Default Reserve1.Default Reserve2"/>
    <s v="2210.312040.97.141309.0000.000.0000"/>
    <n v="19829.32"/>
    <n v="19829.32"/>
    <n v="0"/>
    <n v="0"/>
    <n v="0"/>
    <n v="0"/>
    <n v="0"/>
    <n v="0"/>
    <n v="0"/>
    <n v="19829.32"/>
    <n v="19829.32"/>
    <n v="0"/>
  </r>
  <r>
    <s v="2210"/>
    <s v="312010"/>
    <x v="0"/>
    <x v="42"/>
    <s v="0000"/>
    <s v="000"/>
    <s v="0000"/>
    <s v="USD"/>
    <s v="Water Service Corporation.Clinton W.Water.Communications Equipment.Default Company.Default Reserve1.Default Reserve2"/>
    <s v="2210.312010.10.141310.0000.000.0000"/>
    <n v="73831.73"/>
    <n v="7521.01"/>
    <n v="66310.720000000001"/>
    <n v="0"/>
    <n v="0"/>
    <n v="0"/>
    <n v="0"/>
    <n v="0"/>
    <n v="0"/>
    <n v="73831.73"/>
    <n v="7521.01"/>
    <n v="66310.720000000001"/>
  </r>
  <r>
    <s v="2210"/>
    <s v="312010"/>
    <x v="7"/>
    <x v="42"/>
    <s v="0000"/>
    <s v="000"/>
    <s v="0000"/>
    <s v="USD"/>
    <s v="Water Service Corporation.Clinton W.Water - Allocation.Communications Equipment.Default Company.Default Reserve1.Default Reserve2"/>
    <s v="2210.312010.71.141310.0000.000.0000"/>
    <n v="21902.86"/>
    <n v="20992.01"/>
    <n v="910.85000000000218"/>
    <n v="6335.16"/>
    <n v="6343.2"/>
    <n v="-8.0399999999999636"/>
    <n v="6335.16"/>
    <n v="6343.2000000000007"/>
    <n v="-8.0400000000008731"/>
    <n v="28238.02"/>
    <n v="27335.21"/>
    <n v="902.81000000000131"/>
  </r>
  <r>
    <s v="2210"/>
    <s v="312015"/>
    <x v="0"/>
    <x v="42"/>
    <s v="0000"/>
    <s v="000"/>
    <s v="0000"/>
    <s v="USD"/>
    <s v="Water Service Corporation.Middlesboro W.Water.Communications Equipment.Default Company.Default Reserve1.Default Reserve2"/>
    <s v="2210.312015.10.141310.0000.000.0000"/>
    <n v="73269.73"/>
    <n v="36634.870000000003"/>
    <n v="36634.859999999993"/>
    <n v="0"/>
    <n v="0"/>
    <n v="0"/>
    <n v="0"/>
    <n v="0"/>
    <n v="0"/>
    <n v="73269.73"/>
    <n v="36634.870000000003"/>
    <n v="36634.859999999993"/>
  </r>
  <r>
    <s v="2210"/>
    <s v="312015"/>
    <x v="7"/>
    <x v="42"/>
    <s v="0000"/>
    <s v="000"/>
    <s v="0000"/>
    <s v="USD"/>
    <s v="Water Service Corporation.Middlesboro W.Water - Allocation.Communications Equipment.Default Company.Default Reserve1.Default Reserve2"/>
    <s v="2210.312015.71.141310.0000.000.0000"/>
    <n v="208822.76"/>
    <n v="200238.05"/>
    <n v="8584.710000000021"/>
    <n v="60009.97"/>
    <n v="60022.02"/>
    <n v="-12.049999999995634"/>
    <n v="60009.969999999972"/>
    <n v="60022.020000000019"/>
    <n v="-12.050000000046566"/>
    <n v="268832.73"/>
    <n v="260260.07"/>
    <n v="8572.6599999999744"/>
  </r>
  <r>
    <s v="2210"/>
    <s v="312040"/>
    <x v="6"/>
    <x v="42"/>
    <s v="0000"/>
    <s v="000"/>
    <s v="0000"/>
    <s v="USD"/>
    <s v="Water Service Corporation.Water Serv Corp Kentucky .BS Combined - Allocation.Communications Equipment.Default Company.Default Reserve1.Default Reserve2"/>
    <s v="2210.312040.78.141310.0000.000.0000"/>
    <n v="177484.95"/>
    <n v="177484.95"/>
    <n v="0"/>
    <n v="0"/>
    <n v="0"/>
    <n v="0"/>
    <n v="0"/>
    <n v="0"/>
    <n v="0"/>
    <n v="177484.95"/>
    <n v="177484.95"/>
    <n v="0"/>
  </r>
  <r>
    <s v="2210"/>
    <s v="312040"/>
    <x v="1"/>
    <x v="42"/>
    <s v="0000"/>
    <s v="000"/>
    <s v="0000"/>
    <s v="USD"/>
    <s v="Water Service Corporation.Water Serv Corp Kentucky .BS Combined.Communications Equipment.Default Company.Default Reserve1.Default Reserve2"/>
    <s v="2210.312040.97.141310.0000.000.0000"/>
    <n v="44590.44"/>
    <n v="44590.44"/>
    <n v="0"/>
    <n v="0"/>
    <n v="0"/>
    <n v="0"/>
    <n v="0"/>
    <n v="0"/>
    <n v="0"/>
    <n v="44590.44"/>
    <n v="44590.44"/>
    <n v="0"/>
  </r>
  <r>
    <s v="2210"/>
    <s v="312000"/>
    <x v="5"/>
    <x v="43"/>
    <s v="0000"/>
    <s v="000"/>
    <s v="0000"/>
    <s v="USD"/>
    <s v="Water Service Corporation.State of KY Cost Center.Cost Center - Regional.Building and Equipment Cl.Default Company.Default Reserve1.Default Reserve2"/>
    <s v="2210.312000.91.141399.0000.000.0000"/>
    <n v="6945.84"/>
    <n v="6945.84"/>
    <n v="0"/>
    <n v="0"/>
    <n v="0"/>
    <n v="0"/>
    <n v="0"/>
    <n v="0"/>
    <n v="0"/>
    <n v="6945.84"/>
    <n v="6945.84"/>
    <n v="0"/>
  </r>
  <r>
    <s v="2210"/>
    <s v="312005"/>
    <x v="0"/>
    <x v="43"/>
    <s v="0000"/>
    <s v="000"/>
    <s v="0000"/>
    <s v="USD"/>
    <s v="Water Service Corporation.Water Serv Corp Kentucky.Water.Building and Equipment Cl.Default Company.Default Reserve1.Default Reserve2"/>
    <s v="2210.312005.10.141399.0000.000.0000"/>
    <n v="148.19999999999999"/>
    <n v="148.19999999999999"/>
    <n v="0"/>
    <n v="0"/>
    <n v="0"/>
    <n v="0"/>
    <n v="0"/>
    <n v="0"/>
    <n v="0"/>
    <n v="148.19999999999999"/>
    <n v="148.19999999999999"/>
    <n v="0"/>
  </r>
  <r>
    <s v="2210"/>
    <s v="312010"/>
    <x v="0"/>
    <x v="43"/>
    <s v="0000"/>
    <s v="000"/>
    <s v="0000"/>
    <s v="USD"/>
    <s v="Water Service Corporation.Clinton W.Water.Building and Equipment Cl.Default Company.Default Reserve1.Default Reserve2"/>
    <s v="2210.312010.10.141399.0000.000.0000"/>
    <n v="244889.45"/>
    <n v="244889.45"/>
    <n v="0"/>
    <n v="0"/>
    <n v="0"/>
    <n v="0"/>
    <n v="0"/>
    <n v="0"/>
    <n v="0"/>
    <n v="244889.45"/>
    <n v="244889.45"/>
    <n v="0"/>
  </r>
  <r>
    <s v="2210"/>
    <s v="312015"/>
    <x v="0"/>
    <x v="43"/>
    <s v="0000"/>
    <s v="000"/>
    <s v="0000"/>
    <s v="USD"/>
    <s v="Water Service Corporation.Middlesboro W.Water.Building and Equipment Cl.Default Company.Default Reserve1.Default Reserve2"/>
    <s v="2210.312015.10.141399.0000.000.0000"/>
    <n v="1265804.25"/>
    <n v="1265804.25"/>
    <n v="0"/>
    <n v="1078.77"/>
    <n v="1078.77"/>
    <n v="0"/>
    <n v="1078.7700000000186"/>
    <n v="1078.7700000000186"/>
    <n v="0"/>
    <n v="1266883.02"/>
    <n v="1266883.02"/>
    <n v="0"/>
  </r>
  <r>
    <s v="2210"/>
    <s v="312020"/>
    <x v="8"/>
    <x v="43"/>
    <s v="0000"/>
    <s v="000"/>
    <s v="0000"/>
    <s v="USD"/>
    <s v="Water Service Corporation.Clinton S.Wastewater.Building and Equipment Cl.Default Company.Default Reserve1.Default Reserve2"/>
    <s v="2210.312020.15.141399.0000.000.0000"/>
    <n v="82.6"/>
    <n v="82.6"/>
    <n v="0"/>
    <n v="0"/>
    <n v="0"/>
    <n v="0"/>
    <n v="0"/>
    <n v="0"/>
    <n v="0"/>
    <n v="82.6"/>
    <n v="82.6"/>
    <n v="0"/>
  </r>
  <r>
    <s v="2210"/>
    <s v="312000"/>
    <x v="4"/>
    <x v="44"/>
    <s v="0000"/>
    <s v="000"/>
    <s v="0000"/>
    <s v="USD"/>
    <s v="Water Service Corporation.State of KY Cost Center.Cost Center - Regional - .Vehicles.Default Company.Default Reserve1.Default Reserve2"/>
    <s v="2210.312000.75.141401.0000.000.0000"/>
    <n v="27915206.190000001"/>
    <n v="28351856.879999999"/>
    <n v="-436650.68999999762"/>
    <n v="3056554.83"/>
    <n v="3056554.83"/>
    <n v="0"/>
    <n v="3056554.8299999982"/>
    <n v="3056554.8300000019"/>
    <n v="0"/>
    <n v="30971761.02"/>
    <n v="31408411.710000001"/>
    <n v="-436650.69000000134"/>
  </r>
  <r>
    <s v="2210"/>
    <s v="312000"/>
    <x v="5"/>
    <x v="44"/>
    <s v="0000"/>
    <s v="000"/>
    <s v="0000"/>
    <s v="USD"/>
    <s v="Water Service Corporation.State of KY Cost Center.Cost Center - Regional.Vehicles.Default Company.Default Reserve1.Default Reserve2"/>
    <s v="2210.312000.91.141401.0000.000.0000"/>
    <n v="1472663.78"/>
    <n v="1036013.09"/>
    <n v="436650.69000000006"/>
    <n v="0"/>
    <n v="0"/>
    <n v="0"/>
    <n v="0"/>
    <n v="0"/>
    <n v="0"/>
    <n v="1472663.78"/>
    <n v="1036013.09"/>
    <n v="436650.69000000006"/>
  </r>
  <r>
    <s v="2210"/>
    <s v="312010"/>
    <x v="7"/>
    <x v="44"/>
    <s v="0000"/>
    <s v="000"/>
    <s v="0000"/>
    <s v="USD"/>
    <s v="Water Service Corporation.Clinton W.Water - Allocation.Vehicles.Default Company.Default Reserve1.Default Reserve2"/>
    <s v="2210.312010.71.141401.0000.000.0000"/>
    <n v="1478294.6"/>
    <n v="1434532.18"/>
    <n v="43762.420000000158"/>
    <n v="304954.68"/>
    <n v="305245.96000000002"/>
    <n v="-291.28000000002794"/>
    <n v="304954.67999999993"/>
    <n v="305245.95999999996"/>
    <n v="-291.28000000002794"/>
    <n v="1783249.28"/>
    <n v="1739778.14"/>
    <n v="43471.14000000013"/>
  </r>
  <r>
    <s v="2210"/>
    <s v="312015"/>
    <x v="7"/>
    <x v="44"/>
    <s v="0000"/>
    <s v="000"/>
    <s v="0000"/>
    <s v="USD"/>
    <s v="Water Service Corporation.Middlesboro W.Water - Allocation.Vehicles.Default Company.Default Reserve1.Default Reserve2"/>
    <s v="2210.312015.71.141401.0000.000.0000"/>
    <n v="14098487.220000001"/>
    <n v="13686027.66"/>
    <n v="412459.56000000052"/>
    <n v="2888702.42"/>
    <n v="2888380.36"/>
    <n v="322.06000000005588"/>
    <n v="2888702.42"/>
    <n v="2888380.3599999994"/>
    <n v="322.06000000052154"/>
    <n v="16987189.640000001"/>
    <n v="16574408.02"/>
    <n v="412781.62000000104"/>
  </r>
  <r>
    <s v="2210"/>
    <s v="312040"/>
    <x v="6"/>
    <x v="44"/>
    <s v="0000"/>
    <s v="000"/>
    <s v="0000"/>
    <s v="USD"/>
    <s v="Water Service Corporation.Water Serv Corp Kentucky .BS Combined - Allocation.Vehicles.Default Company.Default Reserve1.Default Reserve2"/>
    <s v="2210.312040.78.141401.0000.000.0000"/>
    <n v="13595752.75"/>
    <n v="13595752.75"/>
    <n v="0"/>
    <n v="0"/>
    <n v="0"/>
    <n v="0"/>
    <n v="0"/>
    <n v="0"/>
    <n v="0"/>
    <n v="13595752.75"/>
    <n v="13595752.75"/>
    <n v="0"/>
  </r>
  <r>
    <s v="2210"/>
    <s v="312000"/>
    <x v="5"/>
    <x v="45"/>
    <s v="0000"/>
    <s v="000"/>
    <s v="0000"/>
    <s v="USD"/>
    <s v="Water Service Corporation.State of KY Cost Center.Cost Center - Regional.Vehicles Clearing.Default Company.Default Reserve1.Default Reserve2"/>
    <s v="2210.312000.91.141499.0000.000.0000"/>
    <n v="736331.89"/>
    <n v="736331.89"/>
    <n v="0"/>
    <n v="0"/>
    <n v="0"/>
    <n v="0"/>
    <n v="0"/>
    <n v="0"/>
    <n v="0"/>
    <n v="736331.89"/>
    <n v="736331.89"/>
    <n v="0"/>
  </r>
  <r>
    <s v="2210"/>
    <s v="312010"/>
    <x v="7"/>
    <x v="46"/>
    <s v="0000"/>
    <s v="000"/>
    <s v="0000"/>
    <s v="USD"/>
    <s v="Water Service Corporation.Clinton W.Water - Allocation.Computer Hardware.Default Company.Default Reserve1.Default Reserve2"/>
    <s v="2210.312010.71.141501.0000.000.0000"/>
    <n v="126.29"/>
    <n v="110.72"/>
    <n v="15.570000000000007"/>
    <n v="108.23"/>
    <n v="108.38"/>
    <n v="-0.14999999999999147"/>
    <n v="108.23"/>
    <n v="108.38"/>
    <n v="-0.14999999999999147"/>
    <n v="234.52"/>
    <n v="219.1"/>
    <n v="15.420000000000016"/>
  </r>
  <r>
    <s v="2210"/>
    <s v="312015"/>
    <x v="0"/>
    <x v="46"/>
    <s v="0000"/>
    <s v="000"/>
    <s v="0000"/>
    <s v="USD"/>
    <s v="Water Service Corporation.Middlesboro W.Water.Computer Hardware.Default Company.Default Reserve1.Default Reserve2"/>
    <s v="2210.312015.10.141501.0000.000.0000"/>
    <n v="52.97"/>
    <n v="52.97"/>
    <n v="0"/>
    <n v="0"/>
    <n v="0"/>
    <n v="0"/>
    <n v="0"/>
    <n v="0"/>
    <n v="0"/>
    <n v="52.97"/>
    <n v="52.97"/>
    <n v="0"/>
  </r>
  <r>
    <s v="2210"/>
    <s v="312015"/>
    <x v="7"/>
    <x v="46"/>
    <s v="0000"/>
    <s v="000"/>
    <s v="0000"/>
    <s v="USD"/>
    <s v="Water Service Corporation.Middlesboro W.Water - Allocation.Computer Hardware.Default Company.Default Reserve1.Default Reserve2"/>
    <s v="2210.312015.71.141501.0000.000.0000"/>
    <n v="1201.54"/>
    <n v="1054.83"/>
    <n v="146.71000000000004"/>
    <n v="1025.1500000000001"/>
    <n v="1025.44"/>
    <n v="-0.28999999999996362"/>
    <n v="1025.1500000000001"/>
    <n v="1025.44"/>
    <n v="-0.28999999999996362"/>
    <n v="2226.69"/>
    <n v="2080.27"/>
    <n v="146.42000000000007"/>
  </r>
  <r>
    <s v="2210"/>
    <s v="312010"/>
    <x v="7"/>
    <x v="47"/>
    <s v="0000"/>
    <s v="000"/>
    <s v="0000"/>
    <s v="USD"/>
    <s v="Water Service Corporation.Clinton W.Water - Allocation.Desktop/Laptop Computers.Default Company.Default Reserve1.Default Reserve2"/>
    <s v="2210.312010.71.141502.0000.000.0000"/>
    <n v="1762.46"/>
    <n v="1509.03"/>
    <n v="253.43000000000006"/>
    <n v="2219.2399999999998"/>
    <n v="2124.41"/>
    <n v="94.829999999999927"/>
    <n v="2219.2399999999998"/>
    <n v="2124.41"/>
    <n v="94.829999999999927"/>
    <n v="3981.7"/>
    <n v="3633.44"/>
    <n v="348.25999999999976"/>
  </r>
  <r>
    <s v="2210"/>
    <s v="312015"/>
    <x v="7"/>
    <x v="47"/>
    <s v="0000"/>
    <s v="000"/>
    <s v="0000"/>
    <s v="USD"/>
    <s v="Water Service Corporation.Middlesboro W.Water - Allocation.Desktop/Laptop Computers.Default Company.Default Reserve1.Default Reserve2"/>
    <s v="2210.312015.71.141502.0000.000.0000"/>
    <n v="16738.810000000001"/>
    <n v="14350.27"/>
    <n v="2388.5400000000009"/>
    <n v="21030.400000000001"/>
    <n v="20112.02"/>
    <n v="918.38000000000102"/>
    <n v="21030.399999999998"/>
    <n v="20112.02"/>
    <n v="918.37999999999738"/>
    <n v="37769.21"/>
    <n v="34462.29"/>
    <n v="3306.9199999999983"/>
  </r>
  <r>
    <s v="2210"/>
    <s v="312010"/>
    <x v="7"/>
    <x v="48"/>
    <s v="0000"/>
    <s v="000"/>
    <s v="0000"/>
    <s v="USD"/>
    <s v="Water Service Corporation.Clinton W.Water - Allocation.Mainframe Computers.Default Company.Default Reserve1.Default Reserve2"/>
    <s v="2210.312010.71.141503.0000.000.0000"/>
    <n v="57211.72"/>
    <n v="54833.13"/>
    <n v="2378.5900000000038"/>
    <n v="16537.14"/>
    <n v="16559.490000000002"/>
    <n v="-22.350000000002183"/>
    <n v="16537.14"/>
    <n v="16559.489999999998"/>
    <n v="-22.349999999998545"/>
    <n v="73748.86"/>
    <n v="71392.62"/>
    <n v="2356.2400000000052"/>
  </r>
  <r>
    <s v="2210"/>
    <s v="312015"/>
    <x v="7"/>
    <x v="48"/>
    <s v="0000"/>
    <s v="000"/>
    <s v="0000"/>
    <s v="USD"/>
    <s v="Water Service Corporation.Middlesboro W.Water - Allocation.Mainframe Computers.Default Company.Default Reserve1.Default Reserve2"/>
    <s v="2210.312015.71.141503.0000.000.0000"/>
    <n v="545458.81999999995"/>
    <n v="523040.7"/>
    <n v="22418.119999999937"/>
    <n v="156648.56"/>
    <n v="156692.93"/>
    <n v="-44.369999999995343"/>
    <n v="156648.56000000006"/>
    <n v="156692.93"/>
    <n v="-44.369999999937136"/>
    <n v="702107.38"/>
    <n v="679733.63"/>
    <n v="22373.75"/>
  </r>
  <r>
    <s v="2210"/>
    <s v="312040"/>
    <x v="6"/>
    <x v="48"/>
    <s v="0000"/>
    <s v="000"/>
    <s v="0000"/>
    <s v="USD"/>
    <s v="Water Service Corporation.Water Serv Corp Kentucky .BS Combined - Allocation.Mainframe Computers.Default Company.Default Reserve1.Default Reserve2"/>
    <s v="2210.312040.78.141503.0000.000.0000"/>
    <n v="464971.58"/>
    <n v="464971.58"/>
    <n v="0"/>
    <n v="0"/>
    <n v="0"/>
    <n v="0"/>
    <n v="0"/>
    <n v="0"/>
    <n v="0"/>
    <n v="464971.58"/>
    <n v="464971.58"/>
    <n v="0"/>
  </r>
  <r>
    <s v="2210"/>
    <s v="312000"/>
    <x v="4"/>
    <x v="49"/>
    <s v="0000"/>
    <s v="000"/>
    <s v="0000"/>
    <s v="USD"/>
    <s v="Water Service Corporation.State of KY Cost Center.Cost Center - Regional - .Mini Comp Wtr.Default Company.Default Reserve1.Default Reserve2"/>
    <s v="2210.312000.75.141504.0000.000.0000"/>
    <n v="1724473.84"/>
    <n v="1768258.44"/>
    <n v="-43784.59999999986"/>
    <n v="306492.2"/>
    <n v="306492.2"/>
    <n v="0"/>
    <n v="306492.19999999995"/>
    <n v="306492.19999999995"/>
    <n v="0"/>
    <n v="2030966.04"/>
    <n v="2074750.64"/>
    <n v="-43784.59999999986"/>
  </r>
  <r>
    <s v="2210"/>
    <s v="312000"/>
    <x v="5"/>
    <x v="49"/>
    <s v="0000"/>
    <s v="000"/>
    <s v="0000"/>
    <s v="USD"/>
    <s v="Water Service Corporation.State of KY Cost Center.Cost Center - Regional.Mini Comp Wtr.Default Company.Default Reserve1.Default Reserve2"/>
    <s v="2210.312000.91.141504.0000.000.0000"/>
    <n v="218923"/>
    <n v="175138.4"/>
    <n v="43784.600000000006"/>
    <n v="0"/>
    <n v="0"/>
    <n v="0"/>
    <n v="0"/>
    <n v="0"/>
    <n v="0"/>
    <n v="218923"/>
    <n v="175138.4"/>
    <n v="43784.600000000006"/>
  </r>
  <r>
    <s v="2210"/>
    <s v="312010"/>
    <x v="0"/>
    <x v="49"/>
    <s v="0000"/>
    <s v="000"/>
    <s v="0000"/>
    <s v="USD"/>
    <s v="Water Service Corporation.Clinton W.Water.Mini Comp Wtr.Default Company.Default Reserve1.Default Reserve2"/>
    <s v="2210.312010.10.141504.0000.000.0000"/>
    <n v="12446.1"/>
    <n v="12446.1"/>
    <n v="0"/>
    <n v="0"/>
    <n v="0"/>
    <n v="0"/>
    <n v="0"/>
    <n v="0"/>
    <n v="0"/>
    <n v="12446.1"/>
    <n v="12446.1"/>
    <n v="0"/>
  </r>
  <r>
    <s v="2210"/>
    <s v="312010"/>
    <x v="7"/>
    <x v="49"/>
    <s v="0000"/>
    <s v="000"/>
    <s v="0000"/>
    <s v="USD"/>
    <s v="Water Service Corporation.Clinton W.Water - Allocation.Mini Comp Wtr.Default Company.Default Reserve1.Default Reserve2"/>
    <s v="2210.312010.71.141504.0000.000.0000"/>
    <n v="588250.77"/>
    <n v="561847.66"/>
    <n v="26403.109999999986"/>
    <n v="184139.4"/>
    <n v="184287.59"/>
    <n v="-148.19000000000233"/>
    <n v="184139.40000000002"/>
    <n v="184287.58999999997"/>
    <n v="-148.18999999994412"/>
    <n v="772390.17"/>
    <n v="746135.25"/>
    <n v="26254.920000000042"/>
  </r>
  <r>
    <s v="2210"/>
    <s v="312015"/>
    <x v="0"/>
    <x v="49"/>
    <s v="0000"/>
    <s v="000"/>
    <s v="0000"/>
    <s v="USD"/>
    <s v="Water Service Corporation.Middlesboro W.Water.Mini Comp Wtr.Default Company.Default Reserve1.Default Reserve2"/>
    <s v="2210.312015.10.141504.0000.000.0000"/>
    <n v="118960.67"/>
    <n v="118907.7"/>
    <n v="52.970000000001164"/>
    <n v="263.10000000000002"/>
    <n v="0"/>
    <n v="263.10000000000002"/>
    <n v="263.10000000000582"/>
    <n v="0"/>
    <n v="263.10000000000582"/>
    <n v="119223.77"/>
    <n v="118907.7"/>
    <n v="316.07000000000698"/>
  </r>
  <r>
    <s v="2210"/>
    <s v="312015"/>
    <x v="7"/>
    <x v="49"/>
    <s v="0000"/>
    <s v="000"/>
    <s v="0000"/>
    <s v="USD"/>
    <s v="Water Service Corporation.Middlesboro W.Water - Allocation.Mini Comp Wtr.Default Company.Default Reserve1.Default Reserve2"/>
    <s v="2210.312015.71.141504.0000.000.0000"/>
    <n v="5607829.7999999998"/>
    <n v="5358981.3499999996"/>
    <n v="248848.45000000019"/>
    <n v="1744273.03"/>
    <n v="1743817.06"/>
    <n v="455.96999999997206"/>
    <n v="1744273.0300000003"/>
    <n v="1743817.0600000005"/>
    <n v="455.96999999973923"/>
    <n v="7352102.8300000001"/>
    <n v="7102798.4100000001"/>
    <n v="249304.41999999993"/>
  </r>
  <r>
    <s v="2210"/>
    <s v="312040"/>
    <x v="6"/>
    <x v="49"/>
    <s v="0000"/>
    <s v="000"/>
    <s v="0000"/>
    <s v="USD"/>
    <s v="Water Service Corporation.Water Serv Corp Kentucky .BS Combined - Allocation.Mini Comp Wtr.Default Company.Default Reserve1.Default Reserve2"/>
    <s v="2210.312040.78.141504.0000.000.0000"/>
    <n v="3573378.49"/>
    <n v="3573378.49"/>
    <n v="0"/>
    <n v="0"/>
    <n v="0"/>
    <n v="0"/>
    <n v="0"/>
    <n v="0"/>
    <n v="0"/>
    <n v="3573378.49"/>
    <n v="3573378.49"/>
    <n v="0"/>
  </r>
  <r>
    <s v="2210"/>
    <s v="312010"/>
    <x v="7"/>
    <x v="50"/>
    <s v="0000"/>
    <s v="000"/>
    <s v="0000"/>
    <s v="USD"/>
    <s v="Water Service Corporation.Clinton W.Water - Allocation.Computer Software.Default Company.Default Reserve1.Default Reserve2"/>
    <s v="2210.312010.71.141601.0000.000.0000"/>
    <n v="20218.169999999998"/>
    <n v="17926.669999999998"/>
    <n v="2291.5"/>
    <n v="16052.03"/>
    <n v="16049.49"/>
    <n v="2.5400000000008731"/>
    <n v="16052.029999999999"/>
    <n v="16049.490000000005"/>
    <n v="2.5399999999935972"/>
    <n v="36270.199999999997"/>
    <n v="33976.160000000003"/>
    <n v="2294.0399999999936"/>
  </r>
  <r>
    <s v="2210"/>
    <s v="312015"/>
    <x v="7"/>
    <x v="50"/>
    <s v="0000"/>
    <s v="000"/>
    <s v="0000"/>
    <s v="USD"/>
    <s v="Water Service Corporation.Middlesboro W.Water - Allocation.Computer Software.Default Company.Default Reserve1.Default Reserve2"/>
    <s v="2210.312015.71.141601.0000.000.0000"/>
    <n v="192400.55"/>
    <n v="170803.22"/>
    <n v="21597.329999999987"/>
    <n v="152055.82"/>
    <n v="151869.95000000001"/>
    <n v="185.86999999999534"/>
    <n v="152055.82"/>
    <n v="151869.94999999998"/>
    <n v="185.87000000002445"/>
    <n v="344456.37"/>
    <n v="322673.17"/>
    <n v="21783.200000000012"/>
  </r>
  <r>
    <s v="2210"/>
    <s v="312000"/>
    <x v="4"/>
    <x v="51"/>
    <s v="0000"/>
    <s v="000"/>
    <s v="0000"/>
    <s v="USD"/>
    <s v="Water Service Corporation.State of KY Cost Center.Cost Center - Regional - .Comp Systems.Default Company.Default Reserve1.Default Reserve2"/>
    <s v="2210.312000.75.141602.0000.000.0000"/>
    <n v="1865044.08"/>
    <n v="1910532.96"/>
    <n v="-45488.879999999888"/>
    <n v="318422.15999999997"/>
    <n v="318422.15999999997"/>
    <n v="0"/>
    <n v="318422.16000000015"/>
    <n v="318422.16000000015"/>
    <n v="0"/>
    <n v="2183466.2400000002"/>
    <n v="2228955.12"/>
    <n v="-45488.879999999888"/>
  </r>
  <r>
    <s v="2210"/>
    <s v="312000"/>
    <x v="5"/>
    <x v="51"/>
    <s v="0000"/>
    <s v="000"/>
    <s v="0000"/>
    <s v="USD"/>
    <s v="Water Service Corporation.State of KY Cost Center.Cost Center - Regional.Comp Systems.Default Company.Default Reserve1.Default Reserve2"/>
    <s v="2210.312000.91.141602.0000.000.0000"/>
    <n v="90977.76"/>
    <n v="45488.88"/>
    <n v="45488.88"/>
    <n v="0"/>
    <n v="0"/>
    <n v="0"/>
    <n v="0"/>
    <n v="0"/>
    <n v="0"/>
    <n v="90977.76"/>
    <n v="45488.88"/>
    <n v="45488.88"/>
  </r>
  <r>
    <s v="2210"/>
    <s v="312010"/>
    <x v="7"/>
    <x v="51"/>
    <s v="0000"/>
    <s v="000"/>
    <s v="0000"/>
    <s v="USD"/>
    <s v="Water Service Corporation.Clinton W.Water - Allocation.Comp Systems.Default Company.Default Reserve1.Default Reserve2"/>
    <s v="2210.312010.71.141602.0000.000.0000"/>
    <n v="1807681.67"/>
    <n v="1732034.9"/>
    <n v="75646.770000000019"/>
    <n v="526013.11"/>
    <n v="526710.11"/>
    <n v="-697"/>
    <n v="526013.10999999987"/>
    <n v="526710.10999999987"/>
    <n v="-697"/>
    <n v="2333694.7799999998"/>
    <n v="2258745.0099999998"/>
    <n v="74949.770000000019"/>
  </r>
  <r>
    <s v="2210"/>
    <s v="312015"/>
    <x v="7"/>
    <x v="51"/>
    <s v="0000"/>
    <s v="000"/>
    <s v="0000"/>
    <s v="USD"/>
    <s v="Water Service Corporation.Middlesboro W.Water - Allocation.Comp Systems.Default Company.Default Reserve1.Default Reserve2"/>
    <s v="2210.312015.71.141602.0000.000.0000"/>
    <n v="17234414.93"/>
    <n v="16521446.380000001"/>
    <n v="712968.54999999888"/>
    <n v="4982677.8"/>
    <n v="4983958.47"/>
    <n v="-1280.6699999999255"/>
    <n v="4982677.8000000007"/>
    <n v="4983958.4700000007"/>
    <n v="-1280.6699999999255"/>
    <n v="22217092.73"/>
    <n v="21505404.850000001"/>
    <n v="711687.87999999896"/>
  </r>
  <r>
    <s v="2210"/>
    <s v="312040"/>
    <x v="6"/>
    <x v="51"/>
    <s v="0000"/>
    <s v="000"/>
    <s v="0000"/>
    <s v="USD"/>
    <s v="Water Service Corporation.Water Serv Corp Kentucky .BS Combined - Allocation.Comp Systems.Default Company.Default Reserve1.Default Reserve2"/>
    <s v="2210.312040.78.141602.0000.000.0000"/>
    <n v="14015912.050000001"/>
    <n v="14015912.050000001"/>
    <n v="0"/>
    <n v="0"/>
    <n v="0"/>
    <n v="0"/>
    <n v="0"/>
    <n v="0"/>
    <n v="0"/>
    <n v="14015912.050000001"/>
    <n v="14015912.050000001"/>
    <n v="0"/>
  </r>
  <r>
    <s v="2210"/>
    <s v="312000"/>
    <x v="4"/>
    <x v="52"/>
    <s v="0000"/>
    <s v="000"/>
    <s v="0000"/>
    <s v="USD"/>
    <s v="Water Service Corporation.State of KY Cost Center.Cost Center - Regional - .Micro Systems.Default Company.Default Reserve1.Default Reserve2"/>
    <s v="2210.312000.75.141603.0000.000.0000"/>
    <n v="132736.68"/>
    <n v="135974.16"/>
    <n v="-3237.4800000000105"/>
    <n v="22662.36"/>
    <n v="22662.36"/>
    <n v="0"/>
    <n v="22662.360000000015"/>
    <n v="22662.359999999986"/>
    <n v="2.9103830456733704E-11"/>
    <n v="155399.04000000001"/>
    <n v="158636.51999999999"/>
    <n v="-3237.4799999999814"/>
  </r>
  <r>
    <s v="2210"/>
    <s v="312000"/>
    <x v="5"/>
    <x v="52"/>
    <s v="0000"/>
    <s v="000"/>
    <s v="0000"/>
    <s v="USD"/>
    <s v="Water Service Corporation.State of KY Cost Center.Cost Center - Regional.Micro Systems.Default Company.Default Reserve1.Default Reserve2"/>
    <s v="2210.312000.91.141603.0000.000.0000"/>
    <n v="6474.96"/>
    <n v="3237.48"/>
    <n v="3237.48"/>
    <n v="0"/>
    <n v="0"/>
    <n v="0"/>
    <n v="0"/>
    <n v="0"/>
    <n v="0"/>
    <n v="6474.96"/>
    <n v="3237.48"/>
    <n v="3237.48"/>
  </r>
  <r>
    <s v="2210"/>
    <s v="312010"/>
    <x v="7"/>
    <x v="52"/>
    <s v="0000"/>
    <s v="000"/>
    <s v="0000"/>
    <s v="USD"/>
    <s v="Water Service Corporation.Clinton W.Water - Allocation.Micro Systems.Default Company.Default Reserve1.Default Reserve2"/>
    <s v="2210.312010.71.141603.0000.000.0000"/>
    <n v="36974.129999999997"/>
    <n v="35433.040000000001"/>
    <n v="1541.0899999999965"/>
    <n v="10719.3"/>
    <n v="10732.95"/>
    <n v="-13.650000000001455"/>
    <n v="10719.300000000003"/>
    <n v="10732.949999999997"/>
    <n v="-13.649999999994179"/>
    <n v="47693.43"/>
    <n v="46165.99"/>
    <n v="1527.4400000000023"/>
  </r>
  <r>
    <s v="2210"/>
    <s v="312015"/>
    <x v="7"/>
    <x v="52"/>
    <s v="0000"/>
    <s v="000"/>
    <s v="0000"/>
    <s v="USD"/>
    <s v="Water Service Corporation.Middlesboro W.Water - Allocation.Micro Systems.Default Company.Default Reserve1.Default Reserve2"/>
    <s v="2210.312015.71.141603.0000.000.0000"/>
    <n v="352511.86"/>
    <n v="337987.11"/>
    <n v="14524.75"/>
    <n v="101539.2"/>
    <n v="101560.06"/>
    <n v="-20.860000000000582"/>
    <n v="101539.20000000001"/>
    <n v="101560.06"/>
    <n v="-20.85999999998603"/>
    <n v="454051.06"/>
    <n v="439547.17"/>
    <n v="14503.890000000014"/>
  </r>
  <r>
    <s v="2210"/>
    <s v="312040"/>
    <x v="6"/>
    <x v="52"/>
    <s v="0000"/>
    <s v="000"/>
    <s v="0000"/>
    <s v="USD"/>
    <s v="Water Service Corporation.Water Serv Corp Kentucky .BS Combined - Allocation.Micro Systems.Default Company.Default Reserve1.Default Reserve2"/>
    <s v="2210.312040.78.141603.0000.000.0000"/>
    <n v="298823.71999999997"/>
    <n v="298823.71999999997"/>
    <n v="0"/>
    <n v="0"/>
    <n v="0"/>
    <n v="0"/>
    <n v="0"/>
    <n v="0"/>
    <n v="0"/>
    <n v="298823.71999999997"/>
    <n v="298823.71999999997"/>
    <n v="0"/>
  </r>
  <r>
    <s v="2210"/>
    <s v="312000"/>
    <x v="4"/>
    <x v="53"/>
    <s v="0000"/>
    <s v="000"/>
    <s v="0000"/>
    <s v="USD"/>
    <s v="Water Service Corporation.State of KY Cost Center.Cost Center - Regional - .Computer Clearing.Default Company.Default Reserve1.Default Reserve2"/>
    <s v="2210.312000.75.141699.0000.000.0000"/>
    <n v="228.92"/>
    <n v="228.92"/>
    <n v="0"/>
    <n v="0"/>
    <n v="0"/>
    <n v="0"/>
    <n v="0"/>
    <n v="0"/>
    <n v="0"/>
    <n v="228.92"/>
    <n v="228.92"/>
    <n v="0"/>
  </r>
  <r>
    <s v="2210"/>
    <s v="312000"/>
    <x v="5"/>
    <x v="53"/>
    <s v="0000"/>
    <s v="000"/>
    <s v="0000"/>
    <s v="USD"/>
    <s v="Water Service Corporation.State of KY Cost Center.Cost Center - Regional.Computer Clearing.Default Company.Default Reserve1.Default Reserve2"/>
    <s v="2210.312000.91.141699.0000.000.0000"/>
    <n v="92568.19"/>
    <n v="92568.19"/>
    <n v="0"/>
    <n v="0"/>
    <n v="0"/>
    <n v="0"/>
    <n v="0"/>
    <n v="0"/>
    <n v="0"/>
    <n v="92568.19"/>
    <n v="92568.19"/>
    <n v="0"/>
  </r>
  <r>
    <s v="2210"/>
    <s v="312010"/>
    <x v="7"/>
    <x v="53"/>
    <s v="0000"/>
    <s v="000"/>
    <s v="0000"/>
    <s v="USD"/>
    <s v="Water Service Corporation.Clinton W.Water - Allocation.Computer Clearing.Default Company.Default Reserve1.Default Reserve2"/>
    <s v="2210.312010.71.141699.0000.000.0000"/>
    <n v="2630.79"/>
    <n v="2630.79"/>
    <n v="0"/>
    <n v="0"/>
    <n v="0"/>
    <n v="0"/>
    <n v="0"/>
    <n v="0"/>
    <n v="0"/>
    <n v="2630.79"/>
    <n v="2630.79"/>
    <n v="0"/>
  </r>
  <r>
    <s v="2210"/>
    <s v="312010"/>
    <x v="7"/>
    <x v="53"/>
    <s v="1010"/>
    <s v="000"/>
    <s v="0000"/>
    <s v="USD"/>
    <s v="Water Service Corporation.Clinton W.Water - Allocation.Computer Clearing.Corix Infrastructure Inc\..Default Reserve1.Default Reserve2"/>
    <s v="2210.312010.71.141699.1010.000.0000"/>
    <n v="92.54"/>
    <n v="92.54"/>
    <n v="0"/>
    <n v="0"/>
    <n v="0"/>
    <n v="0"/>
    <n v="0"/>
    <n v="0"/>
    <n v="0"/>
    <n v="92.54"/>
    <n v="92.54"/>
    <n v="0"/>
  </r>
  <r>
    <s v="2210"/>
    <s v="312015"/>
    <x v="0"/>
    <x v="53"/>
    <s v="0000"/>
    <s v="000"/>
    <s v="0000"/>
    <s v="USD"/>
    <s v="Water Service Corporation.Middlesboro W.Water.Computer Clearing.Default Company.Default Reserve1.Default Reserve2"/>
    <s v="2210.312015.10.141699.0000.000.0000"/>
    <n v="9514.11"/>
    <n v="9514.11"/>
    <n v="0"/>
    <n v="263.10000000000002"/>
    <n v="263.10000000000002"/>
    <n v="0"/>
    <n v="263.09999999999854"/>
    <n v="263.09999999999854"/>
    <n v="0"/>
    <n v="9777.2099999999991"/>
    <n v="9777.2099999999991"/>
    <n v="0"/>
  </r>
  <r>
    <s v="2210"/>
    <s v="312015"/>
    <x v="7"/>
    <x v="53"/>
    <s v="0000"/>
    <s v="000"/>
    <s v="0000"/>
    <s v="USD"/>
    <s v="Water Service Corporation.Middlesboro W.Water - Allocation.Computer Clearing.Default Company.Default Reserve1.Default Reserve2"/>
    <s v="2210.312015.71.141699.0000.000.0000"/>
    <n v="25123.67"/>
    <n v="25123.67"/>
    <n v="0"/>
    <n v="0"/>
    <n v="0"/>
    <n v="0"/>
    <n v="0"/>
    <n v="0"/>
    <n v="0"/>
    <n v="25123.67"/>
    <n v="25123.67"/>
    <n v="0"/>
  </r>
  <r>
    <s v="2210"/>
    <s v="312015"/>
    <x v="7"/>
    <x v="53"/>
    <s v="1010"/>
    <s v="000"/>
    <s v="0000"/>
    <s v="USD"/>
    <s v="Water Service Corporation.Middlesboro W.Water - Allocation.Computer Clearing.Corix Infrastructure Inc\..Default Reserve1.Default Reserve2"/>
    <s v="2210.312015.71.141699.1010.000.0000"/>
    <n v="883.41"/>
    <n v="883.41"/>
    <n v="0"/>
    <n v="0"/>
    <n v="0"/>
    <n v="0"/>
    <n v="0"/>
    <n v="0"/>
    <n v="0"/>
    <n v="883.41"/>
    <n v="883.41"/>
    <n v="0"/>
  </r>
  <r>
    <s v="2210"/>
    <s v="312000"/>
    <x v="4"/>
    <x v="54"/>
    <s v="0000"/>
    <s v="000"/>
    <s v="0000"/>
    <s v="USD"/>
    <s v="Water Service Corporation.State of KY Cost Center.Cost Center - Regional - .CWIP - Captime.Default Company.Default Reserve1.Default Reserve2"/>
    <s v="2210.312000.75.141702.0000.000.0000"/>
    <n v="446.76"/>
    <n v="446.76"/>
    <n v="0"/>
    <n v="0"/>
    <n v="0"/>
    <n v="0"/>
    <n v="0"/>
    <n v="0"/>
    <n v="0"/>
    <n v="446.76"/>
    <n v="446.76"/>
    <n v="0"/>
  </r>
  <r>
    <s v="2210"/>
    <s v="312000"/>
    <x v="5"/>
    <x v="54"/>
    <s v="0000"/>
    <s v="000"/>
    <s v="0000"/>
    <s v="USD"/>
    <s v="Water Service Corporation.State of KY Cost Center.Cost Center - Regional.CWIP - Captime.Default Company.Default Reserve1.Default Reserve2"/>
    <s v="2210.312000.91.141702.0000.000.0000"/>
    <n v="4733.05"/>
    <n v="37.229999999999997"/>
    <n v="4695.8200000000006"/>
    <n v="0"/>
    <n v="0"/>
    <n v="0"/>
    <n v="0"/>
    <n v="0"/>
    <n v="0"/>
    <n v="4733.05"/>
    <n v="37.229999999999997"/>
    <n v="4695.8200000000006"/>
  </r>
  <r>
    <s v="2210"/>
    <s v="312005"/>
    <x v="0"/>
    <x v="54"/>
    <s v="0000"/>
    <s v="000"/>
    <s v="0000"/>
    <s v="USD"/>
    <s v="Water Service Corporation.Water Serv Corp Kentucky.Water.CWIP - Captime.Default Company.Default Reserve1.Default Reserve2"/>
    <s v="2210.312005.10.141702.0000.000.0000"/>
    <n v="626.24"/>
    <n v="626.24"/>
    <n v="0"/>
    <n v="333.2"/>
    <n v="333.2"/>
    <n v="0"/>
    <n v="333.20000000000005"/>
    <n v="333.20000000000005"/>
    <n v="0"/>
    <n v="959.44"/>
    <n v="959.44"/>
    <n v="0"/>
  </r>
  <r>
    <s v="2210"/>
    <s v="312010"/>
    <x v="0"/>
    <x v="54"/>
    <s v="0000"/>
    <s v="000"/>
    <s v="0000"/>
    <s v="USD"/>
    <s v="Water Service Corporation.Clinton W.Water.CWIP - Captime.Default Company.Default Reserve1.Default Reserve2"/>
    <s v="2210.312010.10.141702.0000.000.0000"/>
    <n v="19608.77"/>
    <n v="19608.72"/>
    <n v="4.9999999999272404E-2"/>
    <n v="374.85"/>
    <n v="374.85"/>
    <n v="0"/>
    <n v="374.84999999999854"/>
    <n v="374.84999999999854"/>
    <n v="0"/>
    <n v="19983.62"/>
    <n v="19983.57"/>
    <n v="4.9999999999272404E-2"/>
  </r>
  <r>
    <s v="2210"/>
    <s v="312015"/>
    <x v="0"/>
    <x v="54"/>
    <s v="0000"/>
    <s v="000"/>
    <s v="0000"/>
    <s v="USD"/>
    <s v="Water Service Corporation.Middlesboro W.Water.CWIP - Captime.Default Company.Default Reserve1.Default Reserve2"/>
    <s v="2210.312015.10.141702.0000.000.0000"/>
    <n v="48579.97"/>
    <n v="48579.97"/>
    <n v="0"/>
    <n v="3561.09"/>
    <n v="3561.08"/>
    <n v="1.0000000000218279E-2"/>
    <n v="3561.0899999999965"/>
    <n v="3561.0800000000017"/>
    <n v="9.9999999947613105E-3"/>
    <n v="52141.06"/>
    <n v="52141.05"/>
    <n v="9.9999999947613105E-3"/>
  </r>
  <r>
    <s v="2210"/>
    <s v="312040"/>
    <x v="6"/>
    <x v="54"/>
    <s v="0000"/>
    <s v="000"/>
    <s v="0000"/>
    <s v="USD"/>
    <s v="Water Service Corporation.Water Serv Corp Kentucky .BS Combined - Allocation.CWIP - Captime.Default Company.Default Reserve1.Default Reserve2"/>
    <s v="2210.312040.78.141702.0000.000.0000"/>
    <n v="43393.81"/>
    <n v="43393.81"/>
    <n v="0"/>
    <n v="0"/>
    <n v="0"/>
    <n v="0"/>
    <n v="0"/>
    <n v="0"/>
    <n v="0"/>
    <n v="43393.81"/>
    <n v="43393.81"/>
    <n v="0"/>
  </r>
  <r>
    <s v="2210"/>
    <s v="312040"/>
    <x v="1"/>
    <x v="54"/>
    <s v="0000"/>
    <s v="000"/>
    <s v="0000"/>
    <s v="USD"/>
    <s v="Water Service Corporation.Water Serv Corp Kentucky .BS Combined.CWIP - Captime.Default Company.Default Reserve1.Default Reserve2"/>
    <s v="2210.312040.97.141702.0000.000.0000"/>
    <n v="224569.51"/>
    <n v="0"/>
    <n v="224569.51"/>
    <n v="0"/>
    <n v="0"/>
    <n v="0"/>
    <n v="0"/>
    <n v="0"/>
    <n v="0"/>
    <n v="224569.51"/>
    <n v="0"/>
    <n v="224569.51"/>
  </r>
  <r>
    <s v="2210"/>
    <s v="312010"/>
    <x v="0"/>
    <x v="55"/>
    <s v="0000"/>
    <s v="000"/>
    <s v="0000"/>
    <s v="USD"/>
    <s v="Water Service Corporation.Clinton W.Water.CWIP - Interest During Co.Default Company.Default Reserve1.Default Reserve2"/>
    <s v="2210.312010.10.141703.0000.000.0000"/>
    <n v="77.66"/>
    <n v="9.68"/>
    <n v="67.97999999999999"/>
    <n v="0"/>
    <n v="0"/>
    <n v="0"/>
    <n v="0"/>
    <n v="0"/>
    <n v="0"/>
    <n v="77.66"/>
    <n v="9.68"/>
    <n v="67.97999999999999"/>
  </r>
  <r>
    <s v="2210"/>
    <s v="312015"/>
    <x v="0"/>
    <x v="55"/>
    <s v="0000"/>
    <s v="000"/>
    <s v="0000"/>
    <s v="USD"/>
    <s v="Water Service Corporation.Middlesboro W.Water.CWIP - Interest During Co.Default Company.Default Reserve1.Default Reserve2"/>
    <s v="2210.312015.10.141703.0000.000.0000"/>
    <n v="586.41999999999996"/>
    <n v="586.41999999999996"/>
    <n v="0"/>
    <n v="0"/>
    <n v="0"/>
    <n v="0"/>
    <n v="0"/>
    <n v="0"/>
    <n v="0"/>
    <n v="586.41999999999996"/>
    <n v="586.41999999999996"/>
    <n v="0"/>
  </r>
  <r>
    <s v="2210"/>
    <s v="312040"/>
    <x v="1"/>
    <x v="55"/>
    <s v="0000"/>
    <s v="000"/>
    <s v="0000"/>
    <s v="USD"/>
    <s v="Water Service Corporation.Water Serv Corp Kentucky .BS Combined.CWIP - Interest During Co.Default Company.Default Reserve1.Default Reserve2"/>
    <s v="2210.312040.97.141703.0000.000.0000"/>
    <n v="20097.28"/>
    <n v="0"/>
    <n v="20097.28"/>
    <n v="0"/>
    <n v="0"/>
    <n v="0"/>
    <n v="0"/>
    <n v="0"/>
    <n v="0"/>
    <n v="20097.28"/>
    <n v="0"/>
    <n v="20097.28"/>
  </r>
  <r>
    <s v="2210"/>
    <s v="312010"/>
    <x v="0"/>
    <x v="56"/>
    <s v="0000"/>
    <s v="000"/>
    <s v="0000"/>
    <s v="USD"/>
    <s v="Water Service Corporation.Clinton W.Water.CWIP - Engineering.Default Company.Default Reserve1.Default Reserve2"/>
    <s v="2210.312010.10.141704.0000.000.0000"/>
    <n v="66368.34"/>
    <n v="66368.34"/>
    <n v="0"/>
    <n v="0"/>
    <n v="0"/>
    <n v="0"/>
    <n v="0"/>
    <n v="0"/>
    <n v="0"/>
    <n v="66368.34"/>
    <n v="66368.34"/>
    <n v="0"/>
  </r>
  <r>
    <s v="2210"/>
    <s v="312015"/>
    <x v="0"/>
    <x v="56"/>
    <s v="0000"/>
    <s v="000"/>
    <s v="0000"/>
    <s v="USD"/>
    <s v="Water Service Corporation.Middlesboro W.Water.CWIP - Engineering.Default Company.Default Reserve1.Default Reserve2"/>
    <s v="2210.312015.10.141704.0000.000.0000"/>
    <n v="152373.92000000001"/>
    <n v="152373.92000000001"/>
    <n v="0"/>
    <n v="0"/>
    <n v="0"/>
    <n v="0"/>
    <n v="0"/>
    <n v="0"/>
    <n v="0"/>
    <n v="152373.92000000001"/>
    <n v="152373.92000000001"/>
    <n v="0"/>
  </r>
  <r>
    <s v="2210"/>
    <s v="312040"/>
    <x v="1"/>
    <x v="56"/>
    <s v="0000"/>
    <s v="000"/>
    <s v="0000"/>
    <s v="USD"/>
    <s v="Water Service Corporation.Water Serv Corp Kentucky .BS Combined.CWIP - Engineering.Default Company.Default Reserve1.Default Reserve2"/>
    <s v="2210.312040.97.141704.0000.000.0000"/>
    <n v="25063.24"/>
    <n v="0"/>
    <n v="25063.24"/>
    <n v="0"/>
    <n v="0"/>
    <n v="0"/>
    <n v="0"/>
    <n v="0"/>
    <n v="0"/>
    <n v="25063.24"/>
    <n v="0"/>
    <n v="25063.24"/>
  </r>
  <r>
    <s v="2210"/>
    <s v="312000"/>
    <x v="5"/>
    <x v="57"/>
    <s v="0000"/>
    <s v="000"/>
    <s v="0000"/>
    <s v="USD"/>
    <s v="Water Service Corporation.State of KY Cost Center.Cost Center - Regional.CWIP - Labor/Installation.Default Company.Default Reserve1.Default Reserve2"/>
    <s v="2210.312000.91.141705.0000.000.0000"/>
    <n v="40830.29"/>
    <n v="0"/>
    <n v="40830.29"/>
    <n v="0"/>
    <n v="0"/>
    <n v="0"/>
    <n v="0"/>
    <n v="0"/>
    <n v="0"/>
    <n v="40830.29"/>
    <n v="0"/>
    <n v="40830.29"/>
  </r>
  <r>
    <s v="2210"/>
    <s v="312015"/>
    <x v="0"/>
    <x v="57"/>
    <s v="0000"/>
    <s v="000"/>
    <s v="0000"/>
    <s v="USD"/>
    <s v="Water Service Corporation.Middlesboro W.Water.CWIP - Labor/Installation.Default Company.Default Reserve1.Default Reserve2"/>
    <s v="2210.312015.10.141705.0000.000.0000"/>
    <n v="55328"/>
    <n v="55328"/>
    <n v="0"/>
    <n v="0"/>
    <n v="0"/>
    <n v="0"/>
    <n v="0"/>
    <n v="0"/>
    <n v="0"/>
    <n v="55328"/>
    <n v="55328"/>
    <n v="0"/>
  </r>
  <r>
    <s v="2210"/>
    <s v="312040"/>
    <x v="1"/>
    <x v="57"/>
    <s v="0000"/>
    <s v="000"/>
    <s v="0000"/>
    <s v="USD"/>
    <s v="Water Service Corporation.Water Serv Corp Kentucky .BS Combined.CWIP - Labor/Installation.Default Company.Default Reserve1.Default Reserve2"/>
    <s v="2210.312040.97.141705.0000.000.0000"/>
    <n v="324999.96999999997"/>
    <n v="0"/>
    <n v="324999.96999999997"/>
    <n v="0"/>
    <n v="0"/>
    <n v="0"/>
    <n v="0"/>
    <n v="0"/>
    <n v="0"/>
    <n v="324999.96999999997"/>
    <n v="0"/>
    <n v="324999.96999999997"/>
  </r>
  <r>
    <s v="2210"/>
    <s v="312040"/>
    <x v="1"/>
    <x v="58"/>
    <s v="0000"/>
    <s v="000"/>
    <s v="0000"/>
    <s v="USD"/>
    <s v="Water Service Corporation.Water Serv Corp Kentucky .BS Combined.CWIP - Equipment.Default Company.Default Reserve1.Default Reserve2"/>
    <s v="2210.312040.97.141706.0000.000.0000"/>
    <n v="204363.17"/>
    <n v="0"/>
    <n v="204363.17"/>
    <n v="0"/>
    <n v="0"/>
    <n v="0"/>
    <n v="0"/>
    <n v="0"/>
    <n v="0"/>
    <n v="204363.17"/>
    <n v="0"/>
    <n v="204363.17"/>
  </r>
  <r>
    <s v="2210"/>
    <s v="312040"/>
    <x v="1"/>
    <x v="59"/>
    <s v="0000"/>
    <s v="000"/>
    <s v="0000"/>
    <s v="USD"/>
    <s v="Water Service Corporation.Water Serv Corp Kentucky .BS Combined.CWIP - Material.Default Company.Default Reserve1.Default Reserve2"/>
    <s v="2210.312040.97.141707.0000.000.0000"/>
    <n v="260785.58"/>
    <n v="0"/>
    <n v="260785.58"/>
    <n v="0"/>
    <n v="0"/>
    <n v="0"/>
    <n v="0"/>
    <n v="0"/>
    <n v="0"/>
    <n v="260785.58"/>
    <n v="0"/>
    <n v="260785.58"/>
  </r>
  <r>
    <s v="2210"/>
    <s v="312040"/>
    <x v="1"/>
    <x v="60"/>
    <s v="0000"/>
    <s v="000"/>
    <s v="0000"/>
    <s v="USD"/>
    <s v="Water Service Corporation.Water Serv Corp Kentucky .BS Combined.CWIP - Piping.Default Company.Default Reserve1.Default Reserve2"/>
    <s v="2210.312040.97.141709.0000.000.0000"/>
    <n v="193298.13"/>
    <n v="0"/>
    <n v="193298.13"/>
    <n v="0"/>
    <n v="0"/>
    <n v="0"/>
    <n v="0"/>
    <n v="0"/>
    <n v="0"/>
    <n v="193298.13"/>
    <n v="0"/>
    <n v="193298.13"/>
  </r>
  <r>
    <s v="2210"/>
    <s v="312040"/>
    <x v="1"/>
    <x v="61"/>
    <s v="0000"/>
    <s v="000"/>
    <s v="0000"/>
    <s v="USD"/>
    <s v="Water Service Corporation.Water Serv Corp Kentucky .BS Combined.CWIP - Site Work.Default Company.Default Reserve1.Default Reserve2"/>
    <s v="2210.312040.97.141710.0000.000.0000"/>
    <n v="1410"/>
    <n v="0"/>
    <n v="1410"/>
    <n v="0"/>
    <n v="0"/>
    <n v="0"/>
    <n v="0"/>
    <n v="0"/>
    <n v="0"/>
    <n v="1410"/>
    <n v="0"/>
    <n v="1410"/>
  </r>
  <r>
    <s v="2210"/>
    <s v="312040"/>
    <x v="1"/>
    <x v="62"/>
    <s v="0000"/>
    <s v="000"/>
    <s v="0000"/>
    <s v="USD"/>
    <s v="Water Service Corporation.Water Serv Corp Kentucky .BS Combined.CWIP - Pumps/Equipment.Default Company.Default Reserve1.Default Reserve2"/>
    <s v="2210.312040.97.141720.0000.000.0000"/>
    <n v="331861.62"/>
    <n v="0"/>
    <n v="331861.62"/>
    <n v="0"/>
    <n v="0"/>
    <n v="0"/>
    <n v="0"/>
    <n v="0"/>
    <n v="0"/>
    <n v="331861.62"/>
    <n v="0"/>
    <n v="331861.62"/>
  </r>
  <r>
    <s v="2210"/>
    <s v="312000"/>
    <x v="5"/>
    <x v="63"/>
    <s v="0000"/>
    <s v="000"/>
    <s v="0000"/>
    <s v="USD"/>
    <s v="Water Service Corporation.State of KY Cost Center.Cost Center - Regional.CWIP - Transfer to Fixed .Default Company.Default Reserve1.Default Reserve2"/>
    <s v="2210.312000.91.141732.0000.000.0000"/>
    <n v="0"/>
    <n v="45488.88"/>
    <n v="-45488.88"/>
    <n v="0"/>
    <n v="0"/>
    <n v="0"/>
    <n v="0"/>
    <n v="0"/>
    <n v="0"/>
    <n v="0"/>
    <n v="45488.88"/>
    <n v="-45488.88"/>
  </r>
  <r>
    <s v="2210"/>
    <s v="312015"/>
    <x v="0"/>
    <x v="63"/>
    <s v="0000"/>
    <s v="000"/>
    <s v="0000"/>
    <s v="USD"/>
    <s v="Water Service Corporation.Middlesboro W.Water.CWIP - Transfer to Fixed .Default Company.Default Reserve1.Default Reserve2"/>
    <s v="2210.312015.10.141732.0000.000.0000"/>
    <n v="65547.94"/>
    <n v="65547.94"/>
    <n v="0"/>
    <n v="0"/>
    <n v="0"/>
    <n v="0"/>
    <n v="0"/>
    <n v="0"/>
    <n v="0"/>
    <n v="65547.94"/>
    <n v="65547.94"/>
    <n v="0"/>
  </r>
  <r>
    <s v="2210"/>
    <s v="312040"/>
    <x v="1"/>
    <x v="63"/>
    <s v="0000"/>
    <s v="000"/>
    <s v="0000"/>
    <s v="USD"/>
    <s v="Water Service Corporation.Water Serv Corp Kentucky .BS Combined.CWIP - Transfer to Fixed .Default Company.Default Reserve1.Default Reserve2"/>
    <s v="2210.312040.97.141732.0000.000.0000"/>
    <n v="0"/>
    <n v="1785284.08"/>
    <n v="-1785284.08"/>
    <n v="0"/>
    <n v="0"/>
    <n v="0"/>
    <n v="0"/>
    <n v="0"/>
    <n v="0"/>
    <n v="0"/>
    <n v="1785284.08"/>
    <n v="-1785284.08"/>
  </r>
  <r>
    <s v="2210"/>
    <s v="312040"/>
    <x v="1"/>
    <x v="64"/>
    <s v="0000"/>
    <s v="000"/>
    <s v="0000"/>
    <s v="USD"/>
    <s v="Water Service Corporation.Water Serv Corp Kentucky .BS Combined.CWIP - Contractor/Labour.Default Company.Default Reserve1.Default Reserve2"/>
    <s v="2210.312040.97.141748.0000.000.0000"/>
    <n v="198835.58"/>
    <n v="0"/>
    <n v="198835.58"/>
    <n v="0"/>
    <n v="0"/>
    <n v="0"/>
    <n v="0"/>
    <n v="0"/>
    <n v="0"/>
    <n v="198835.58"/>
    <n v="0"/>
    <n v="198835.58"/>
  </r>
  <r>
    <s v="2210"/>
    <s v="312010"/>
    <x v="0"/>
    <x v="65"/>
    <s v="0000"/>
    <s v="000"/>
    <s v="0000"/>
    <s v="USD"/>
    <s v="Water Service Corporation.Clinton W.Water.CWIP - Modification/Con.Default Company.Default Reserve1.Default Reserve2"/>
    <s v="2210.312010.10.141753.0000.000.0000"/>
    <n v="113840"/>
    <n v="0"/>
    <n v="113840"/>
    <n v="0"/>
    <n v="0"/>
    <n v="0"/>
    <n v="0"/>
    <n v="0"/>
    <n v="0"/>
    <n v="113840"/>
    <n v="0"/>
    <n v="113840"/>
  </r>
  <r>
    <s v="2210"/>
    <s v="312015"/>
    <x v="0"/>
    <x v="66"/>
    <s v="0000"/>
    <s v="000"/>
    <s v="0000"/>
    <s v="USD"/>
    <s v="Water Service Corporation.Middlesboro W.Water.CWIP - Construction.Default Company.Default Reserve1.Default Reserve2"/>
    <s v="2210.312015.10.141761.0000.000.0000"/>
    <n v="1808079.22"/>
    <n v="1808079.22"/>
    <n v="0"/>
    <n v="0"/>
    <n v="0"/>
    <n v="0"/>
    <n v="0"/>
    <n v="0"/>
    <n v="0"/>
    <n v="1808079.22"/>
    <n v="1808079.22"/>
    <n v="0"/>
  </r>
  <r>
    <s v="2210"/>
    <s v="312000"/>
    <x v="5"/>
    <x v="67"/>
    <s v="0000"/>
    <s v="000"/>
    <s v="0000"/>
    <s v="USD"/>
    <s v="Water Service Corporation.State of KY Cost Center.Cost Center - Regional.CWIP - Clearing-Fixed Ass.Default Company.Default Reserve1.Default Reserve2"/>
    <s v="2210.312000.91.141798.0000.000.0000"/>
    <n v="0.03"/>
    <n v="0.03"/>
    <n v="0"/>
    <n v="0"/>
    <n v="0"/>
    <n v="0"/>
    <n v="0"/>
    <n v="0"/>
    <n v="0"/>
    <n v="0.03"/>
    <n v="0.03"/>
    <n v="0"/>
  </r>
  <r>
    <s v="2210"/>
    <s v="312005"/>
    <x v="0"/>
    <x v="67"/>
    <s v="0000"/>
    <s v="000"/>
    <s v="0000"/>
    <s v="USD"/>
    <s v="Water Service Corporation.Water Serv Corp Kentucky.Water.CWIP - Clearing-Fixed Ass.Default Company.Default Reserve1.Default Reserve2"/>
    <s v="2210.312005.10.141798.0000.000.0000"/>
    <n v="8165.93"/>
    <n v="8165.93"/>
    <n v="0"/>
    <n v="0"/>
    <n v="0"/>
    <n v="0"/>
    <n v="0"/>
    <n v="0"/>
    <n v="0"/>
    <n v="8165.93"/>
    <n v="8165.93"/>
    <n v="0"/>
  </r>
  <r>
    <s v="2210"/>
    <s v="312010"/>
    <x v="0"/>
    <x v="67"/>
    <s v="0000"/>
    <s v="000"/>
    <s v="0000"/>
    <s v="USD"/>
    <s v="Water Service Corporation.Clinton W.Water.CWIP - Clearing-Fixed Ass.Default Company.Default Reserve1.Default Reserve2"/>
    <s v="2210.312010.10.141798.0000.000.0000"/>
    <n v="113645.24"/>
    <n v="113645.24"/>
    <n v="0"/>
    <n v="0"/>
    <n v="0"/>
    <n v="0"/>
    <n v="0"/>
    <n v="0"/>
    <n v="0"/>
    <n v="113645.24"/>
    <n v="113645.24"/>
    <n v="0"/>
  </r>
  <r>
    <s v="2210"/>
    <s v="312015"/>
    <x v="0"/>
    <x v="67"/>
    <s v="0000"/>
    <s v="000"/>
    <s v="0000"/>
    <s v="USD"/>
    <s v="Water Service Corporation.Middlesboro W.Water.CWIP - Clearing-Fixed Ass.Default Company.Default Reserve1.Default Reserve2"/>
    <s v="2210.312015.10.141798.0000.000.0000"/>
    <n v="363196.86"/>
    <n v="374897.44"/>
    <n v="-11700.580000000016"/>
    <n v="25004.62"/>
    <n v="25004.62"/>
    <n v="0"/>
    <n v="25004.619999999995"/>
    <n v="25004.619999999995"/>
    <n v="0"/>
    <n v="388201.48"/>
    <n v="399902.06"/>
    <n v="-11700.580000000016"/>
  </r>
  <r>
    <s v="2210"/>
    <s v="312020"/>
    <x v="8"/>
    <x v="67"/>
    <s v="0000"/>
    <s v="000"/>
    <s v="0000"/>
    <s v="USD"/>
    <s v="Water Service Corporation.Clinton S.Wastewater.CWIP - Clearing-Fixed Ass.Default Company.Default Reserve1.Default Reserve2"/>
    <s v="2210.312020.15.141798.0000.000.0000"/>
    <n v="0.03"/>
    <n v="0.03"/>
    <n v="0"/>
    <n v="0"/>
    <n v="0"/>
    <n v="0"/>
    <n v="0"/>
    <n v="0"/>
    <n v="0"/>
    <n v="0.03"/>
    <n v="0.03"/>
    <n v="0"/>
  </r>
  <r>
    <s v="2210"/>
    <s v="312000"/>
    <x v="5"/>
    <x v="68"/>
    <s v="0000"/>
    <s v="000"/>
    <s v="0000"/>
    <s v="USD"/>
    <s v="Water Service Corporation.State of KY Cost Center.Cost Center - Regional.CWIP - Clearing.Default Company.Default Reserve1.Default Reserve2"/>
    <s v="2210.312000.91.141799.0000.000.0000"/>
    <n v="2804.57"/>
    <n v="2688.39"/>
    <n v="116.18000000000029"/>
    <n v="0"/>
    <n v="116.18"/>
    <n v="-116.18"/>
    <n v="0"/>
    <n v="116.18000000000029"/>
    <n v="-116.18000000000029"/>
    <n v="2804.57"/>
    <n v="2804.57"/>
    <n v="0"/>
  </r>
  <r>
    <s v="2210"/>
    <s v="312005"/>
    <x v="0"/>
    <x v="68"/>
    <s v="0000"/>
    <s v="000"/>
    <s v="0000"/>
    <s v="USD"/>
    <s v="Water Service Corporation.Water Serv Corp Kentucky.Water.CWIP - Clearing.Default Company.Default Reserve1.Default Reserve2"/>
    <s v="2210.312005.10.141799.0000.000.0000"/>
    <n v="316117.57"/>
    <n v="316117.57"/>
    <n v="0"/>
    <n v="45000"/>
    <n v="45000"/>
    <n v="0"/>
    <n v="45000"/>
    <n v="45000"/>
    <n v="0"/>
    <n v="361117.57"/>
    <n v="361117.57"/>
    <n v="0"/>
  </r>
  <r>
    <s v="2210"/>
    <s v="312005"/>
    <x v="0"/>
    <x v="69"/>
    <s v="0000"/>
    <s v="000"/>
    <s v="0000"/>
    <s v="USD"/>
    <s v="Water Service Corporation.Water Serv Corp Kentucky.Water.CIAC-Clearing account.Default Company.Default Reserve1.Default Reserve2"/>
    <s v="2210.312005.10.141899.0000.000.0000"/>
    <n v="113080.53"/>
    <n v="113080.53"/>
    <n v="0"/>
    <n v="0"/>
    <n v="0"/>
    <n v="0"/>
    <n v="0"/>
    <n v="0"/>
    <n v="0"/>
    <n v="113080.53"/>
    <n v="113080.53"/>
    <n v="0"/>
  </r>
  <r>
    <s v="2210"/>
    <s v="312010"/>
    <x v="0"/>
    <x v="69"/>
    <s v="0000"/>
    <s v="000"/>
    <s v="0000"/>
    <s v="USD"/>
    <s v="Water Service Corporation.Clinton W.Water.CIAC-Clearing account.Default Company.Default Reserve1.Default Reserve2"/>
    <s v="2210.312010.10.141899.0000.000.0000"/>
    <n v="84982.5"/>
    <n v="84982.5"/>
    <n v="0"/>
    <n v="0"/>
    <n v="0"/>
    <n v="0"/>
    <n v="0"/>
    <n v="0"/>
    <n v="0"/>
    <n v="84982.5"/>
    <n v="84982.5"/>
    <n v="0"/>
  </r>
  <r>
    <s v="2210"/>
    <s v="312015"/>
    <x v="0"/>
    <x v="69"/>
    <s v="0000"/>
    <s v="000"/>
    <s v="0000"/>
    <s v="USD"/>
    <s v="Water Service Corporation.Middlesboro W.Water.CIAC-Clearing account.Default Company.Default Reserve1.Default Reserve2"/>
    <s v="2210.312015.10.141899.0000.000.0000"/>
    <n v="220529.1"/>
    <n v="220529.1"/>
    <n v="0"/>
    <n v="7758.55"/>
    <n v="7758.55"/>
    <n v="0"/>
    <n v="7758.5499999999884"/>
    <n v="7758.5499999999884"/>
    <n v="0"/>
    <n v="228287.65"/>
    <n v="228287.65"/>
    <n v="0"/>
  </r>
  <r>
    <s v="2210"/>
    <s v="312040"/>
    <x v="1"/>
    <x v="69"/>
    <s v="0000"/>
    <s v="000"/>
    <s v="0000"/>
    <s v="USD"/>
    <s v="Water Service Corporation.Water Serv Corp Kentucky .BS Combined.CIAC-Clearing account.Default Company.Default Reserve1.Default Reserve2"/>
    <s v="2210.312040.97.141899.0000.000.0000"/>
    <n v="925"/>
    <n v="925"/>
    <n v="0"/>
    <n v="0"/>
    <n v="0"/>
    <n v="0"/>
    <n v="0"/>
    <n v="0"/>
    <n v="0"/>
    <n v="925"/>
    <n v="925"/>
    <n v="0"/>
  </r>
  <r>
    <s v="2210"/>
    <s v="312005"/>
    <x v="0"/>
    <x v="70"/>
    <s v="0000"/>
    <s v="000"/>
    <s v="0000"/>
    <s v="USD"/>
    <s v="Water Service Corporation.Water Serv Corp Kentucky.Water.Purchase Acquisition Adju.Default Company.Default Reserve1.Default Reserve2"/>
    <s v="2210.312005.10.141901.0000.000.0000"/>
    <n v="549073.68000000005"/>
    <n v="732098.24"/>
    <n v="-183024.55999999994"/>
    <n v="0"/>
    <n v="0"/>
    <n v="0"/>
    <n v="0"/>
    <n v="0"/>
    <n v="0"/>
    <n v="549073.68000000005"/>
    <n v="732098.24"/>
    <n v="-183024.55999999994"/>
  </r>
  <r>
    <s v="2210"/>
    <s v="312040"/>
    <x v="1"/>
    <x v="70"/>
    <s v="0000"/>
    <s v="000"/>
    <s v="0000"/>
    <s v="USD"/>
    <s v="Water Service Corporation.Water Serv Corp Kentucky .BS Combined.Purchase Acquisition Adju.Default Company.Default Reserve1.Default Reserve2"/>
    <s v="2210.312040.97.141901.0000.000.0000"/>
    <n v="183024.56"/>
    <n v="183024.56"/>
    <n v="0"/>
    <n v="0"/>
    <n v="0"/>
    <n v="0"/>
    <n v="0"/>
    <n v="0"/>
    <n v="0"/>
    <n v="183024.56"/>
    <n v="183024.56"/>
    <n v="0"/>
  </r>
  <r>
    <s v="2210"/>
    <s v="312005"/>
    <x v="0"/>
    <x v="71"/>
    <s v="0000"/>
    <s v="000"/>
    <s v="0000"/>
    <s v="USD"/>
    <s v="Water Service Corporation.Water Serv Corp Kentucky.Water.PAA Clearing.Default Company.Default Reserve1.Default Reserve2"/>
    <s v="2210.312005.10.141999.0000.000.0000"/>
    <n v="366049.12"/>
    <n v="366049.12"/>
    <n v="0"/>
    <n v="0"/>
    <n v="0"/>
    <n v="0"/>
    <n v="0"/>
    <n v="0"/>
    <n v="0"/>
    <n v="366049.12"/>
    <n v="366049.12"/>
    <n v="0"/>
  </r>
  <r>
    <s v="2210"/>
    <s v="312010"/>
    <x v="0"/>
    <x v="72"/>
    <s v="0000"/>
    <s v="000"/>
    <s v="0000"/>
    <s v="USD"/>
    <s v="Water Service Corporation.Clinton W.Water.Acc Dep -  Organization.Default Company.Default Reserve1.Default Reserve2"/>
    <s v="2210.312010.10.142201.0000.000.0000"/>
    <n v="155204.51"/>
    <n v="197491.35"/>
    <n v="-42286.84"/>
    <n v="0"/>
    <n v="1632.15"/>
    <n v="-1632.15"/>
    <n v="0"/>
    <n v="1632.1499999999942"/>
    <n v="-1632.1499999999942"/>
    <n v="155204.51"/>
    <n v="199123.5"/>
    <n v="-43918.989999999991"/>
  </r>
  <r>
    <s v="2210"/>
    <s v="312015"/>
    <x v="0"/>
    <x v="72"/>
    <s v="0000"/>
    <s v="000"/>
    <s v="0000"/>
    <s v="USD"/>
    <s v="Water Service Corporation.Middlesboro W.Water.Acc Dep -  Organization.Default Company.Default Reserve1.Default Reserve2"/>
    <s v="2210.312015.10.142201.0000.000.0000"/>
    <n v="1022.53"/>
    <n v="1464.77"/>
    <n v="-442.24"/>
    <n v="0"/>
    <n v="11.79"/>
    <n v="-11.79"/>
    <n v="0"/>
    <n v="11.789999999999964"/>
    <n v="-11.789999999999964"/>
    <n v="1022.53"/>
    <n v="1476.56"/>
    <n v="-454.03"/>
  </r>
  <r>
    <s v="2210"/>
    <s v="312040"/>
    <x v="1"/>
    <x v="72"/>
    <s v="0000"/>
    <s v="000"/>
    <s v="0000"/>
    <s v="USD"/>
    <s v="Water Service Corporation.Water Serv Corp Kentucky .BS Combined.Acc Dep -  Organization.Default Company.Default Reserve1.Default Reserve2"/>
    <s v="2210.312040.97.142201.0000.000.0000"/>
    <n v="32317.46"/>
    <n v="32317.46"/>
    <n v="0"/>
    <n v="0"/>
    <n v="0"/>
    <n v="0"/>
    <n v="0"/>
    <n v="0"/>
    <n v="0"/>
    <n v="32317.46"/>
    <n v="32317.46"/>
    <n v="0"/>
  </r>
  <r>
    <s v="2210"/>
    <s v="312015"/>
    <x v="0"/>
    <x v="73"/>
    <s v="0000"/>
    <s v="000"/>
    <s v="0000"/>
    <s v="USD"/>
    <s v="Water Service Corporation.Middlesboro W.Water.Acc Dep -  Struct and Imp.Default Company.Default Reserve1.Default Reserve2"/>
    <s v="2210.312015.10.142203.0000.000.0000"/>
    <n v="53206.28"/>
    <n v="91877.49"/>
    <n v="-38671.210000000006"/>
    <n v="0"/>
    <n v="876.15"/>
    <n v="-876.15"/>
    <n v="0"/>
    <n v="876.14999999999418"/>
    <n v="-876.14999999999418"/>
    <n v="53206.28"/>
    <n v="92753.64"/>
    <n v="-39547.360000000001"/>
  </r>
  <r>
    <s v="2210"/>
    <s v="312040"/>
    <x v="1"/>
    <x v="73"/>
    <s v="0000"/>
    <s v="000"/>
    <s v="0000"/>
    <s v="USD"/>
    <s v="Water Service Corporation.Water Serv Corp Kentucky .BS Combined.Acc Dep -  Struct and Imp.Default Company.Default Reserve1.Default Reserve2"/>
    <s v="2210.312040.97.142203.0000.000.0000"/>
    <n v="33196.58"/>
    <n v="33196.58"/>
    <n v="0"/>
    <n v="0"/>
    <n v="0"/>
    <n v="0"/>
    <n v="0"/>
    <n v="0"/>
    <n v="0"/>
    <n v="33196.58"/>
    <n v="33196.58"/>
    <n v="0"/>
  </r>
  <r>
    <s v="2210"/>
    <s v="312040"/>
    <x v="1"/>
    <x v="74"/>
    <s v="0000"/>
    <s v="000"/>
    <s v="0000"/>
    <s v="USD"/>
    <s v="Water Service Corporation.Water Serv Corp Kentucky .BS Combined.Acc Dep -  Struct and Imp.Default Company.Default Reserve1.Default Reserve2"/>
    <s v="2210.312040.97.142204.0000.000.0000"/>
    <n v="87192"/>
    <n v="87192"/>
    <n v="0"/>
    <n v="0"/>
    <n v="0"/>
    <n v="0"/>
    <n v="0"/>
    <n v="0"/>
    <n v="0"/>
    <n v="87192"/>
    <n v="87192"/>
    <n v="0"/>
  </r>
  <r>
    <s v="2210"/>
    <s v="312005"/>
    <x v="0"/>
    <x v="75"/>
    <s v="0000"/>
    <s v="000"/>
    <s v="0000"/>
    <s v="USD"/>
    <s v="Water Service Corporation.Water Serv Corp Kentucky.Water.Acc Dep -  Struct and Imp.Default Company.Default Reserve1.Default Reserve2"/>
    <s v="2210.312005.10.142205.0000.000.0000"/>
    <n v="80.38"/>
    <n v="105.02"/>
    <n v="-24.64"/>
    <n v="0"/>
    <n v="0.99"/>
    <n v="-0.99"/>
    <n v="0"/>
    <n v="0.99000000000000909"/>
    <n v="-0.99000000000000909"/>
    <n v="80.38"/>
    <n v="106.01"/>
    <n v="-25.63000000000001"/>
  </r>
  <r>
    <s v="2210"/>
    <s v="312010"/>
    <x v="0"/>
    <x v="75"/>
    <s v="0000"/>
    <s v="000"/>
    <s v="0000"/>
    <s v="USD"/>
    <s v="Water Service Corporation.Clinton W.Water.Acc Dep -  Struct and Imp.Default Company.Default Reserve1.Default Reserve2"/>
    <s v="2210.312010.10.142205.0000.000.0000"/>
    <n v="13306.86"/>
    <n v="27603.37"/>
    <n v="-14296.509999999998"/>
    <n v="0"/>
    <n v="228.36"/>
    <n v="-228.36"/>
    <n v="0"/>
    <n v="228.36000000000058"/>
    <n v="-228.36000000000058"/>
    <n v="13306.86"/>
    <n v="27831.73"/>
    <n v="-14524.869999999999"/>
  </r>
  <r>
    <s v="2210"/>
    <s v="312015"/>
    <x v="0"/>
    <x v="75"/>
    <s v="0000"/>
    <s v="000"/>
    <s v="0000"/>
    <s v="USD"/>
    <s v="Water Service Corporation.Middlesboro W.Water.Acc Dep -  Struct and Imp.Default Company.Default Reserve1.Default Reserve2"/>
    <s v="2210.312015.10.142205.0000.000.0000"/>
    <n v="236507.33"/>
    <n v="486044.88"/>
    <n v="-249537.55000000002"/>
    <n v="0"/>
    <n v="3257.88"/>
    <n v="-3257.88"/>
    <n v="0"/>
    <n v="3257.8800000000047"/>
    <n v="-3257.8800000000047"/>
    <n v="236507.33"/>
    <n v="489302.76"/>
    <n v="-252795.43000000002"/>
  </r>
  <r>
    <s v="2210"/>
    <s v="312040"/>
    <x v="1"/>
    <x v="75"/>
    <s v="0000"/>
    <s v="000"/>
    <s v="0000"/>
    <s v="USD"/>
    <s v="Water Service Corporation.Water Serv Corp Kentucky .BS Combined.Acc Dep -  Struct and Imp.Default Company.Default Reserve1.Default Reserve2"/>
    <s v="2210.312040.97.142205.0000.000.0000"/>
    <n v="471105.64"/>
    <n v="471105.64"/>
    <n v="0"/>
    <n v="0"/>
    <n v="0"/>
    <n v="0"/>
    <n v="0"/>
    <n v="0"/>
    <n v="0"/>
    <n v="471105.64"/>
    <n v="471105.64"/>
    <n v="0"/>
  </r>
  <r>
    <s v="2210"/>
    <s v="312010"/>
    <x v="0"/>
    <x v="76"/>
    <s v="0000"/>
    <s v="000"/>
    <s v="0000"/>
    <s v="USD"/>
    <s v="Water Service Corporation.Clinton W.Water.Acc Dep -  Struct and Imp.Default Company.Default Reserve1.Default Reserve2"/>
    <s v="2210.312010.10.142206.0000.000.0000"/>
    <n v="1032.92"/>
    <n v="610.33000000000004"/>
    <n v="422.59000000000003"/>
    <n v="0"/>
    <n v="5.22"/>
    <n v="-5.22"/>
    <n v="0"/>
    <n v="5.2199999999999136"/>
    <n v="-5.2199999999999136"/>
    <n v="1032.92"/>
    <n v="615.54999999999995"/>
    <n v="417.37000000000012"/>
  </r>
  <r>
    <s v="2210"/>
    <s v="312015"/>
    <x v="0"/>
    <x v="76"/>
    <s v="0000"/>
    <s v="000"/>
    <s v="0000"/>
    <s v="USD"/>
    <s v="Water Service Corporation.Middlesboro W.Water.Acc Dep -  Struct and Imp.Default Company.Default Reserve1.Default Reserve2"/>
    <s v="2210.312015.10.142206.0000.000.0000"/>
    <n v="234.73"/>
    <n v="502.49"/>
    <n v="-267.76"/>
    <n v="0"/>
    <n v="15.45"/>
    <n v="-15.45"/>
    <n v="0"/>
    <n v="15.450000000000045"/>
    <n v="-15.450000000000045"/>
    <n v="234.73"/>
    <n v="517.94000000000005"/>
    <n v="-283.21000000000004"/>
  </r>
  <r>
    <s v="2210"/>
    <s v="312040"/>
    <x v="1"/>
    <x v="76"/>
    <s v="0000"/>
    <s v="000"/>
    <s v="0000"/>
    <s v="USD"/>
    <s v="Water Service Corporation.Water Serv Corp Kentucky .BS Combined.Acc Dep -  Struct and Imp.Default Company.Default Reserve1.Default Reserve2"/>
    <s v="2210.312040.97.142206.0000.000.0000"/>
    <n v="1007.9"/>
    <n v="1007.9"/>
    <n v="0"/>
    <n v="0"/>
    <n v="0"/>
    <n v="0"/>
    <n v="0"/>
    <n v="0"/>
    <n v="0"/>
    <n v="1007.9"/>
    <n v="1007.9"/>
    <n v="0"/>
  </r>
  <r>
    <s v="2210"/>
    <s v="312010"/>
    <x v="0"/>
    <x v="77"/>
    <s v="0000"/>
    <s v="000"/>
    <s v="0000"/>
    <s v="USD"/>
    <s v="Water Service Corporation.Clinton W.Water.Acc Dep -  Struct and Imp.Default Company.Default Reserve1.Default Reserve2"/>
    <s v="2210.312010.10.142211.0000.000.0000"/>
    <n v="11897.93"/>
    <n v="24810.959999999999"/>
    <n v="-12913.029999999999"/>
    <n v="0"/>
    <n v="234.24"/>
    <n v="-234.24"/>
    <n v="0"/>
    <n v="234.2400000000016"/>
    <n v="-234.2400000000016"/>
    <n v="11897.93"/>
    <n v="25045.200000000001"/>
    <n v="-13147.27"/>
  </r>
  <r>
    <s v="2210"/>
    <s v="312015"/>
    <x v="0"/>
    <x v="77"/>
    <s v="0000"/>
    <s v="000"/>
    <s v="0000"/>
    <s v="USD"/>
    <s v="Water Service Corporation.Middlesboro W.Water.Acc Dep -  Struct and Imp.Default Company.Default Reserve1.Default Reserve2"/>
    <s v="2210.312015.10.142211.0000.000.0000"/>
    <n v="34538.07"/>
    <n v="71562.2"/>
    <n v="-37024.129999999997"/>
    <n v="0"/>
    <n v="621.41999999999996"/>
    <n v="-621.41999999999996"/>
    <n v="0"/>
    <n v="621.41999999999825"/>
    <n v="-621.41999999999825"/>
    <n v="34538.07"/>
    <n v="72183.62"/>
    <n v="-37645.549999999996"/>
  </r>
  <r>
    <s v="2210"/>
    <s v="312010"/>
    <x v="0"/>
    <x v="78"/>
    <s v="0000"/>
    <s v="000"/>
    <s v="0000"/>
    <s v="USD"/>
    <s v="Water Service Corporation.Clinton W.Water.Acc Dep -  Struct and Imp.Default Company.Default Reserve1.Default Reserve2"/>
    <s v="2210.312010.10.142220.0000.000.0000"/>
    <n v="47239.839999999997"/>
    <n v="72813.320000000007"/>
    <n v="-25573.48000000001"/>
    <n v="0"/>
    <n v="419.28"/>
    <n v="-419.28"/>
    <n v="0"/>
    <n v="419.27999999999884"/>
    <n v="-419.27999999999884"/>
    <n v="47239.839999999997"/>
    <n v="73232.600000000006"/>
    <n v="-25992.760000000009"/>
  </r>
  <r>
    <s v="2210"/>
    <s v="312010"/>
    <x v="7"/>
    <x v="78"/>
    <s v="0000"/>
    <s v="000"/>
    <s v="0000"/>
    <s v="USD"/>
    <s v="Water Service Corporation.Clinton W.Water - Allocation.Acc Dep -  Struct and Imp.Default Company.Default Reserve1.Default Reserve2"/>
    <s v="2210.312010.71.142220.0000.000.0000"/>
    <n v="99712.320000000007"/>
    <n v="100862.51"/>
    <n v="-1150.1899999999878"/>
    <n v="8510.8700000000008"/>
    <n v="8625.7999999999993"/>
    <n v="-114.92999999999847"/>
    <n v="8510.8699999999953"/>
    <n v="8625.8000000000029"/>
    <n v="-114.93000000000757"/>
    <n v="108223.19"/>
    <n v="109488.31"/>
    <n v="-1265.1199999999953"/>
  </r>
  <r>
    <s v="2210"/>
    <s v="312015"/>
    <x v="0"/>
    <x v="78"/>
    <s v="0000"/>
    <s v="000"/>
    <s v="0000"/>
    <s v="USD"/>
    <s v="Water Service Corporation.Middlesboro W.Water.Acc Dep -  Struct and Imp.Default Company.Default Reserve1.Default Reserve2"/>
    <s v="2210.312015.10.142220.0000.000.0000"/>
    <n v="10185.85"/>
    <n v="17255.27"/>
    <n v="-7069.42"/>
    <n v="0"/>
    <n v="121.23"/>
    <n v="-121.23"/>
    <n v="0"/>
    <n v="121.22999999999956"/>
    <n v="-121.22999999999956"/>
    <n v="10185.85"/>
    <n v="17376.5"/>
    <n v="-7190.65"/>
  </r>
  <r>
    <s v="2210"/>
    <s v="312015"/>
    <x v="7"/>
    <x v="78"/>
    <s v="0000"/>
    <s v="000"/>
    <s v="0000"/>
    <s v="USD"/>
    <s v="Water Service Corporation.Middlesboro W.Water - Allocation.Acc Dep -  Struct and Imp.Default Company.Default Reserve1.Default Reserve2"/>
    <s v="2210.312015.71.142220.0000.000.0000"/>
    <n v="951487.62"/>
    <n v="962328.17"/>
    <n v="-10840.550000000047"/>
    <n v="80545.2"/>
    <n v="81717.61"/>
    <n v="-1172.4100000000035"/>
    <n v="80545.199999999953"/>
    <n v="81717.609999999986"/>
    <n v="-1172.4100000000326"/>
    <n v="1032032.82"/>
    <n v="1044045.78"/>
    <n v="-12012.960000000079"/>
  </r>
  <r>
    <s v="2210"/>
    <s v="312040"/>
    <x v="6"/>
    <x v="78"/>
    <s v="0000"/>
    <s v="000"/>
    <s v="0000"/>
    <s v="USD"/>
    <s v="Water Service Corporation.Water Serv Corp Kentucky .BS Combined - Allocation.Acc Dep -  Struct and Imp.Default Company.Default Reserve1.Default Reserve2"/>
    <s v="2210.312040.78.142220.0000.000.0000"/>
    <n v="1032507.5"/>
    <n v="1032507.5"/>
    <n v="0"/>
    <n v="0"/>
    <n v="0"/>
    <n v="0"/>
    <n v="0"/>
    <n v="0"/>
    <n v="0"/>
    <n v="1032507.5"/>
    <n v="1032507.5"/>
    <n v="0"/>
  </r>
  <r>
    <s v="2210"/>
    <s v="312040"/>
    <x v="1"/>
    <x v="78"/>
    <s v="0000"/>
    <s v="000"/>
    <s v="0000"/>
    <s v="USD"/>
    <s v="Water Service Corporation.Water Serv Corp Kentucky .BS Combined.Acc Dep -  Struct and Imp.Default Company.Default Reserve1.Default Reserve2"/>
    <s v="2210.312040.97.142220.0000.000.0000"/>
    <n v="30035.66"/>
    <n v="30035.66"/>
    <n v="0"/>
    <n v="0"/>
    <n v="0"/>
    <n v="0"/>
    <n v="0"/>
    <n v="0"/>
    <n v="0"/>
    <n v="30035.66"/>
    <n v="30035.66"/>
    <n v="0"/>
  </r>
  <r>
    <s v="2210"/>
    <s v="312005"/>
    <x v="0"/>
    <x v="79"/>
    <s v="0000"/>
    <s v="000"/>
    <s v="0000"/>
    <s v="USD"/>
    <s v="Water Service Corporation.Water Serv Corp Kentucky.Water.Acc Dep -  Wells and Spri.Default Company.Default Reserve1.Default Reserve2"/>
    <s v="2210.312005.10.142223.0000.000.0000"/>
    <n v="298.43"/>
    <n v="371.98"/>
    <n v="-73.550000000000011"/>
    <n v="0"/>
    <n v="3.51"/>
    <n v="-3.51"/>
    <n v="0"/>
    <n v="3.5099999999999909"/>
    <n v="-3.5099999999999909"/>
    <n v="298.43"/>
    <n v="375.49"/>
    <n v="-77.06"/>
  </r>
  <r>
    <s v="2210"/>
    <s v="312010"/>
    <x v="0"/>
    <x v="79"/>
    <s v="0000"/>
    <s v="000"/>
    <s v="0000"/>
    <s v="USD"/>
    <s v="Water Service Corporation.Clinton W.Water.Acc Dep -  Wells and Spri.Default Company.Default Reserve1.Default Reserve2"/>
    <s v="2210.312010.10.142223.0000.000.0000"/>
    <n v="223275.87"/>
    <n v="409866.4"/>
    <n v="-186590.53000000003"/>
    <n v="0"/>
    <n v="3854.55"/>
    <n v="-3854.55"/>
    <n v="0"/>
    <n v="3854.5499999999884"/>
    <n v="-3854.5499999999884"/>
    <n v="223275.87"/>
    <n v="413720.95"/>
    <n v="-190445.08000000002"/>
  </r>
  <r>
    <s v="2210"/>
    <s v="312015"/>
    <x v="0"/>
    <x v="79"/>
    <s v="0000"/>
    <s v="000"/>
    <s v="0000"/>
    <s v="USD"/>
    <s v="Water Service Corporation.Middlesboro W.Water.Acc Dep -  Wells and Spri.Default Company.Default Reserve1.Default Reserve2"/>
    <s v="2210.312015.10.142223.0000.000.0000"/>
    <n v="7792.16"/>
    <n v="12861.83"/>
    <n v="-5069.67"/>
    <n v="0"/>
    <n v="120.96"/>
    <n v="-120.96"/>
    <n v="0"/>
    <n v="120.96000000000095"/>
    <n v="-120.96000000000095"/>
    <n v="7792.16"/>
    <n v="12982.79"/>
    <n v="-5190.630000000001"/>
  </r>
  <r>
    <s v="2210"/>
    <s v="312040"/>
    <x v="1"/>
    <x v="79"/>
    <s v="0000"/>
    <s v="000"/>
    <s v="0000"/>
    <s v="USD"/>
    <s v="Water Service Corporation.Water Serv Corp Kentucky .BS Combined.Acc Dep -  Wells and Spri.Default Company.Default Reserve1.Default Reserve2"/>
    <s v="2210.312040.97.142223.0000.000.0000"/>
    <n v="323480.12"/>
    <n v="323480.12"/>
    <n v="0"/>
    <n v="0"/>
    <n v="0"/>
    <n v="0"/>
    <n v="0"/>
    <n v="0"/>
    <n v="0"/>
    <n v="323480.12"/>
    <n v="323480.12"/>
    <n v="0"/>
  </r>
  <r>
    <s v="2210"/>
    <s v="312010"/>
    <x v="0"/>
    <x v="80"/>
    <s v="0000"/>
    <s v="000"/>
    <s v="0000"/>
    <s v="USD"/>
    <s v="Water Service Corporation.Clinton W.Water.Acc Dep -  Supply Mains.Default Company.Default Reserve1.Default Reserve2"/>
    <s v="2210.312010.10.142225.0000.000.0000"/>
    <n v="180.22"/>
    <n v="160.24"/>
    <n v="19.97999999999999"/>
    <n v="0"/>
    <n v="25.32"/>
    <n v="-25.32"/>
    <n v="0"/>
    <n v="25.319999999999993"/>
    <n v="-25.319999999999993"/>
    <n v="180.22"/>
    <n v="185.56"/>
    <n v="-5.3400000000000034"/>
  </r>
  <r>
    <s v="2210"/>
    <s v="312015"/>
    <x v="0"/>
    <x v="80"/>
    <s v="0000"/>
    <s v="000"/>
    <s v="0000"/>
    <s v="USD"/>
    <s v="Water Service Corporation.Middlesboro W.Water.Acc Dep -  Supply Mains.Default Company.Default Reserve1.Default Reserve2"/>
    <s v="2210.312015.10.142225.0000.000.0000"/>
    <n v="1916.61"/>
    <n v="3808.66"/>
    <n v="-1892.05"/>
    <n v="0"/>
    <n v="48.09"/>
    <n v="-48.09"/>
    <n v="0"/>
    <n v="48.090000000000146"/>
    <n v="-48.090000000000146"/>
    <n v="1916.61"/>
    <n v="3856.75"/>
    <n v="-1940.14"/>
  </r>
  <r>
    <s v="2210"/>
    <s v="312040"/>
    <x v="1"/>
    <x v="80"/>
    <s v="0000"/>
    <s v="000"/>
    <s v="0000"/>
    <s v="USD"/>
    <s v="Water Service Corporation.Water Serv Corp Kentucky .BS Combined.Acc Dep -  Supply Mains.Default Company.Default Reserve1.Default Reserve2"/>
    <s v="2210.312040.97.142225.0000.000.0000"/>
    <n v="2451.5300000000002"/>
    <n v="2451.5300000000002"/>
    <n v="0"/>
    <n v="0"/>
    <n v="0"/>
    <n v="0"/>
    <n v="0"/>
    <n v="0"/>
    <n v="0"/>
    <n v="2451.5300000000002"/>
    <n v="2451.5300000000002"/>
    <n v="0"/>
  </r>
  <r>
    <s v="2210"/>
    <s v="312010"/>
    <x v="0"/>
    <x v="81"/>
    <s v="0000"/>
    <s v="000"/>
    <s v="0000"/>
    <s v="USD"/>
    <s v="Water Service Corporation.Clinton W.Water.Acc Dep -  Electric Pump .Default Company.Default Reserve1.Default Reserve2"/>
    <s v="2210.312010.10.142227.0000.000.0000"/>
    <n v="847.78"/>
    <n v="1231.5899999999999"/>
    <n v="-383.80999999999995"/>
    <n v="0"/>
    <n v="28.2"/>
    <n v="-28.2"/>
    <n v="0"/>
    <n v="28.200000000000045"/>
    <n v="-28.200000000000045"/>
    <n v="847.78"/>
    <n v="1259.79"/>
    <n v="-412.01"/>
  </r>
  <r>
    <s v="2210"/>
    <s v="312015"/>
    <x v="0"/>
    <x v="81"/>
    <s v="0000"/>
    <s v="000"/>
    <s v="0000"/>
    <s v="USD"/>
    <s v="Water Service Corporation.Middlesboro W.Water.Acc Dep -  Electric Pump .Default Company.Default Reserve1.Default Reserve2"/>
    <s v="2210.312015.10.142227.0000.000.0000"/>
    <n v="39963.300000000003"/>
    <n v="42484.27"/>
    <n v="-2520.9699999999939"/>
    <n v="0"/>
    <n v="528.87"/>
    <n v="-528.87"/>
    <n v="0"/>
    <n v="528.87000000000262"/>
    <n v="-528.87000000000262"/>
    <n v="39963.300000000003"/>
    <n v="43013.14"/>
    <n v="-3049.8399999999965"/>
  </r>
  <r>
    <s v="2210"/>
    <s v="312040"/>
    <x v="1"/>
    <x v="81"/>
    <s v="0000"/>
    <s v="000"/>
    <s v="0000"/>
    <s v="USD"/>
    <s v="Water Service Corporation.Water Serv Corp Kentucky .BS Combined.Acc Dep -  Electric Pump .Default Company.Default Reserve1.Default Reserve2"/>
    <s v="2210.312040.97.142227.0000.000.0000"/>
    <n v="2518.48"/>
    <n v="2518.48"/>
    <n v="0"/>
    <n v="0"/>
    <n v="0"/>
    <n v="0"/>
    <n v="0"/>
    <n v="0"/>
    <n v="0"/>
    <n v="2518.48"/>
    <n v="2518.48"/>
    <n v="0"/>
  </r>
  <r>
    <s v="2210"/>
    <s v="312005"/>
    <x v="0"/>
    <x v="82"/>
    <s v="0000"/>
    <s v="000"/>
    <s v="0000"/>
    <s v="USD"/>
    <s v="Water Service Corporation.Water Serv Corp Kentucky.Water.Acc Dep -  Electric Pump .Default Company.Default Reserve1.Default Reserve2"/>
    <s v="2210.312005.10.142228.0000.000.0000"/>
    <n v="5990.81"/>
    <n v="8148.03"/>
    <n v="-2157.2199999999993"/>
    <n v="0"/>
    <n v="72.540000000000006"/>
    <n v="-72.540000000000006"/>
    <n v="0"/>
    <n v="72.539999999999964"/>
    <n v="-72.539999999999964"/>
    <n v="5990.81"/>
    <n v="8220.57"/>
    <n v="-2229.7599999999993"/>
  </r>
  <r>
    <s v="2210"/>
    <s v="312010"/>
    <x v="0"/>
    <x v="82"/>
    <s v="0000"/>
    <s v="000"/>
    <s v="0000"/>
    <s v="USD"/>
    <s v="Water Service Corporation.Clinton W.Water.Acc Dep -  Electric Pump .Default Company.Default Reserve1.Default Reserve2"/>
    <s v="2210.312010.10.142228.0000.000.0000"/>
    <n v="127077.11"/>
    <n v="149415.28"/>
    <n v="-22338.17"/>
    <n v="0"/>
    <n v="1408.41"/>
    <n v="-1408.41"/>
    <n v="0"/>
    <n v="1408.4100000000035"/>
    <n v="-1408.4100000000035"/>
    <n v="127077.11"/>
    <n v="150823.69"/>
    <n v="-23746.58"/>
  </r>
  <r>
    <s v="2210"/>
    <s v="312015"/>
    <x v="0"/>
    <x v="82"/>
    <s v="0000"/>
    <s v="000"/>
    <s v="0000"/>
    <s v="USD"/>
    <s v="Water Service Corporation.Middlesboro W.Water.Acc Dep -  Electric Pump .Default Company.Default Reserve1.Default Reserve2"/>
    <s v="2210.312015.10.142228.0000.000.0000"/>
    <n v="657783.16"/>
    <n v="907419.91"/>
    <n v="-249636.75"/>
    <n v="0"/>
    <n v="8823.33"/>
    <n v="-8823.33"/>
    <n v="0"/>
    <n v="8823.3299999999581"/>
    <n v="-8823.3299999999581"/>
    <n v="657783.16"/>
    <n v="916243.24"/>
    <n v="-258460.07999999996"/>
  </r>
  <r>
    <s v="2210"/>
    <s v="312040"/>
    <x v="1"/>
    <x v="82"/>
    <s v="0000"/>
    <s v="000"/>
    <s v="0000"/>
    <s v="USD"/>
    <s v="Water Service Corporation.Water Serv Corp Kentucky .BS Combined.Acc Dep -  Electric Pump .Default Company.Default Reserve1.Default Reserve2"/>
    <s v="2210.312040.97.142228.0000.000.0000"/>
    <n v="390439.73"/>
    <n v="390439.73"/>
    <n v="0"/>
    <n v="0"/>
    <n v="0"/>
    <n v="0"/>
    <n v="0"/>
    <n v="0"/>
    <n v="0"/>
    <n v="390439.73"/>
    <n v="390439.73"/>
    <n v="0"/>
  </r>
  <r>
    <s v="2210"/>
    <s v="312005"/>
    <x v="0"/>
    <x v="83"/>
    <s v="0000"/>
    <s v="000"/>
    <s v="0000"/>
    <s v="USD"/>
    <s v="Water Service Corporation.Water Serv Corp Kentucky.Water.Acc Dep -  Electric Pump .Default Company.Default Reserve1.Default Reserve2"/>
    <s v="2210.312005.10.142229.0000.000.0000"/>
    <n v="5728.39"/>
    <n v="6169.47"/>
    <n v="-441.07999999999993"/>
    <n v="0"/>
    <n v="75.39"/>
    <n v="-75.39"/>
    <n v="0"/>
    <n v="75.389999999999418"/>
    <n v="-75.389999999999418"/>
    <n v="5728.39"/>
    <n v="6244.86"/>
    <n v="-516.46999999999935"/>
  </r>
  <r>
    <s v="2210"/>
    <s v="312010"/>
    <x v="0"/>
    <x v="83"/>
    <s v="0000"/>
    <s v="000"/>
    <s v="0000"/>
    <s v="USD"/>
    <s v="Water Service Corporation.Clinton W.Water.Acc Dep -  Electric Pump .Default Company.Default Reserve1.Default Reserve2"/>
    <s v="2210.312010.10.142229.0000.000.0000"/>
    <n v="2699.7"/>
    <n v="2674.17"/>
    <n v="25.529999999999745"/>
    <n v="0"/>
    <n v="55.65"/>
    <n v="-55.65"/>
    <n v="0"/>
    <n v="55.650000000000091"/>
    <n v="-55.650000000000091"/>
    <n v="2699.7"/>
    <n v="2729.82"/>
    <n v="-30.120000000000346"/>
  </r>
  <r>
    <s v="2210"/>
    <s v="312015"/>
    <x v="0"/>
    <x v="83"/>
    <s v="0000"/>
    <s v="000"/>
    <s v="0000"/>
    <s v="USD"/>
    <s v="Water Service Corporation.Middlesboro W.Water.Acc Dep -  Electric Pump .Default Company.Default Reserve1.Default Reserve2"/>
    <s v="2210.312015.10.142229.0000.000.0000"/>
    <n v="8923.2000000000007"/>
    <n v="9011.94"/>
    <n v="-88.739999999999782"/>
    <n v="0"/>
    <n v="84.27"/>
    <n v="-84.27"/>
    <n v="0"/>
    <n v="84.269999999998618"/>
    <n v="-84.269999999998618"/>
    <n v="8923.2000000000007"/>
    <n v="9096.2099999999991"/>
    <n v="-173.0099999999984"/>
  </r>
  <r>
    <s v="2210"/>
    <s v="312040"/>
    <x v="1"/>
    <x v="83"/>
    <s v="0000"/>
    <s v="000"/>
    <s v="0000"/>
    <s v="USD"/>
    <s v="Water Service Corporation.Water Serv Corp Kentucky .BS Combined.Acc Dep -  Electric Pump .Default Company.Default Reserve1.Default Reserve2"/>
    <s v="2210.312040.97.142229.0000.000.0000"/>
    <n v="1371.23"/>
    <n v="1371.23"/>
    <n v="0"/>
    <n v="0"/>
    <n v="0"/>
    <n v="0"/>
    <n v="0"/>
    <n v="0"/>
    <n v="0"/>
    <n v="1371.23"/>
    <n v="1371.23"/>
    <n v="0"/>
  </r>
  <r>
    <s v="2210"/>
    <s v="312005"/>
    <x v="0"/>
    <x v="84"/>
    <s v="0000"/>
    <s v="000"/>
    <s v="0000"/>
    <s v="USD"/>
    <s v="Water Service Corporation.Water Serv Corp Kentucky.Water.Acc Dep -  Water Treatmen.Default Company.Default Reserve1.Default Reserve2"/>
    <s v="2210.312005.10.142230.0000.000.0000"/>
    <n v="967.4"/>
    <n v="1349.98"/>
    <n v="-382.58000000000004"/>
    <n v="0"/>
    <n v="14.27"/>
    <n v="-14.27"/>
    <n v="0"/>
    <n v="14.269999999999982"/>
    <n v="-14.269999999999982"/>
    <n v="967.4"/>
    <n v="1364.25"/>
    <n v="-396.85"/>
  </r>
  <r>
    <s v="2210"/>
    <s v="312010"/>
    <x v="0"/>
    <x v="84"/>
    <s v="0000"/>
    <s v="000"/>
    <s v="0000"/>
    <s v="USD"/>
    <s v="Water Service Corporation.Clinton W.Water.Acc Dep -  Water Treatmen.Default Company.Default Reserve1.Default Reserve2"/>
    <s v="2210.312010.10.142230.0000.000.0000"/>
    <n v="14997.7"/>
    <n v="29953.35"/>
    <n v="-14955.649999999998"/>
    <n v="0"/>
    <n v="281.7"/>
    <n v="-281.7"/>
    <n v="0"/>
    <n v="281.70000000000073"/>
    <n v="-281.70000000000073"/>
    <n v="14997.7"/>
    <n v="30235.05"/>
    <n v="-15237.349999999999"/>
  </r>
  <r>
    <s v="2210"/>
    <s v="312015"/>
    <x v="0"/>
    <x v="84"/>
    <s v="0000"/>
    <s v="000"/>
    <s v="0000"/>
    <s v="USD"/>
    <s v="Water Service Corporation.Middlesboro W.Water.Acc Dep -  Water Treatmen.Default Company.Default Reserve1.Default Reserve2"/>
    <s v="2210.312015.10.142230.0000.000.0000"/>
    <n v="427358.59"/>
    <n v="835871.02"/>
    <n v="-408512.43"/>
    <n v="0"/>
    <n v="10481.82"/>
    <n v="-10481.82"/>
    <n v="0"/>
    <n v="10481.819999999949"/>
    <n v="-10481.819999999949"/>
    <n v="427358.59"/>
    <n v="846352.84"/>
    <n v="-418994.24999999994"/>
  </r>
  <r>
    <s v="2210"/>
    <s v="312040"/>
    <x v="1"/>
    <x v="84"/>
    <s v="0000"/>
    <s v="000"/>
    <s v="0000"/>
    <s v="USD"/>
    <s v="Water Service Corporation.Water Serv Corp Kentucky .BS Combined.Acc Dep -  Water Treatmen.Default Company.Default Reserve1.Default Reserve2"/>
    <s v="2210.312040.97.142230.0000.000.0000"/>
    <n v="633475.35"/>
    <n v="633475.35"/>
    <n v="0"/>
    <n v="0"/>
    <n v="0"/>
    <n v="0"/>
    <n v="0"/>
    <n v="0"/>
    <n v="0"/>
    <n v="633475.35"/>
    <n v="633475.35"/>
    <n v="0"/>
  </r>
  <r>
    <s v="2210"/>
    <s v="312010"/>
    <x v="0"/>
    <x v="85"/>
    <s v="0000"/>
    <s v="000"/>
    <s v="0000"/>
    <s v="USD"/>
    <s v="Water Service Corporation.Clinton W.Water.Acc Dep -  Dist Resv and .Default Company.Default Reserve1.Default Reserve2"/>
    <s v="2210.312010.10.142231.0000.000.0000"/>
    <n v="93578.43"/>
    <n v="190284.38"/>
    <n v="-96705.950000000012"/>
    <n v="0"/>
    <n v="782.37"/>
    <n v="-782.37"/>
    <n v="0"/>
    <n v="782.36999999999534"/>
    <n v="-782.36999999999534"/>
    <n v="93578.43"/>
    <n v="191066.75"/>
    <n v="-97488.320000000007"/>
  </r>
  <r>
    <s v="2210"/>
    <s v="312015"/>
    <x v="0"/>
    <x v="85"/>
    <s v="0000"/>
    <s v="000"/>
    <s v="0000"/>
    <s v="USD"/>
    <s v="Water Service Corporation.Middlesboro W.Water.Acc Dep -  Dist Resv and .Default Company.Default Reserve1.Default Reserve2"/>
    <s v="2210.312015.10.142231.0000.000.0000"/>
    <n v="239417.03"/>
    <n v="488572.01"/>
    <n v="-249154.98"/>
    <n v="0"/>
    <n v="2247.1799999999998"/>
    <n v="-2247.1799999999998"/>
    <n v="0"/>
    <n v="2247.179999999993"/>
    <n v="-2247.179999999993"/>
    <n v="239417.03"/>
    <n v="490819.19"/>
    <n v="-251402.16"/>
  </r>
  <r>
    <s v="2210"/>
    <s v="312040"/>
    <x v="1"/>
    <x v="85"/>
    <s v="0000"/>
    <s v="000"/>
    <s v="0000"/>
    <s v="USD"/>
    <s v="Water Service Corporation.Water Serv Corp Kentucky .BS Combined.Acc Dep -  Dist Resv and .Default Company.Default Reserve1.Default Reserve2"/>
    <s v="2210.312040.97.142231.0000.000.0000"/>
    <n v="644350.76"/>
    <n v="644350.76"/>
    <n v="0"/>
    <n v="0"/>
    <n v="0"/>
    <n v="0"/>
    <n v="0"/>
    <n v="0"/>
    <n v="0"/>
    <n v="644350.76"/>
    <n v="644350.76"/>
    <n v="0"/>
  </r>
  <r>
    <s v="2210"/>
    <s v="312005"/>
    <x v="0"/>
    <x v="86"/>
    <s v="0000"/>
    <s v="000"/>
    <s v="0000"/>
    <s v="USD"/>
    <s v="Water Service Corporation.Water Serv Corp Kentucky.Water.Acc Dep -  Trans and Dist.Default Company.Default Reserve1.Default Reserve2"/>
    <s v="2210.312005.10.142232.0000.000.0000"/>
    <n v="3484.44"/>
    <n v="7224.08"/>
    <n v="-3739.64"/>
    <n v="0"/>
    <n v="62.67"/>
    <n v="-62.67"/>
    <n v="0"/>
    <n v="62.670000000000073"/>
    <n v="-62.670000000000073"/>
    <n v="3484.44"/>
    <n v="7286.75"/>
    <n v="-3802.31"/>
  </r>
  <r>
    <s v="2210"/>
    <s v="312010"/>
    <x v="0"/>
    <x v="86"/>
    <s v="0000"/>
    <s v="000"/>
    <s v="0000"/>
    <s v="USD"/>
    <s v="Water Service Corporation.Clinton W.Water.Acc Dep -  Trans and Dist.Default Company.Default Reserve1.Default Reserve2"/>
    <s v="2210.312010.10.142232.0000.000.0000"/>
    <n v="232198.55"/>
    <n v="470591.45"/>
    <n v="-238392.90000000002"/>
    <n v="0"/>
    <n v="1704.12"/>
    <n v="-1704.12"/>
    <n v="0"/>
    <n v="1704.1199999999953"/>
    <n v="-1704.1199999999953"/>
    <n v="232198.55"/>
    <n v="472295.57"/>
    <n v="-240097.02000000002"/>
  </r>
  <r>
    <s v="2210"/>
    <s v="312015"/>
    <x v="0"/>
    <x v="86"/>
    <s v="0000"/>
    <s v="000"/>
    <s v="0000"/>
    <s v="USD"/>
    <s v="Water Service Corporation.Middlesboro W.Water.Acc Dep -  Trans and Dist.Default Company.Default Reserve1.Default Reserve2"/>
    <s v="2210.312015.10.142232.0000.000.0000"/>
    <n v="1249866.24"/>
    <n v="2511217.0299999998"/>
    <n v="-1261350.7899999998"/>
    <n v="0"/>
    <n v="13046.29"/>
    <n v="-13046.29"/>
    <n v="0"/>
    <n v="13046.290000000037"/>
    <n v="-13046.290000000037"/>
    <n v="1249866.24"/>
    <n v="2524263.3199999998"/>
    <n v="-1274397.0799999998"/>
  </r>
  <r>
    <s v="2210"/>
    <s v="312040"/>
    <x v="1"/>
    <x v="86"/>
    <s v="0000"/>
    <s v="000"/>
    <s v="0000"/>
    <s v="USD"/>
    <s v="Water Service Corporation.Water Serv Corp Kentucky .BS Combined.Acc Dep -  Trans and Dist.Default Company.Default Reserve1.Default Reserve2"/>
    <s v="2210.312040.97.142232.0000.000.0000"/>
    <n v="2732617.57"/>
    <n v="2732617.57"/>
    <n v="0"/>
    <n v="0"/>
    <n v="0"/>
    <n v="0"/>
    <n v="0"/>
    <n v="0"/>
    <n v="0"/>
    <n v="2732617.57"/>
    <n v="2732617.57"/>
    <n v="0"/>
  </r>
  <r>
    <s v="2210"/>
    <s v="312010"/>
    <x v="0"/>
    <x v="87"/>
    <s v="0000"/>
    <s v="000"/>
    <s v="0000"/>
    <s v="USD"/>
    <s v="Water Service Corporation.Clinton W.Water.Acc Dep -  Service Lines.Default Company.Default Reserve1.Default Reserve2"/>
    <s v="2210.312010.10.142233.0000.000.0000"/>
    <n v="117829.56"/>
    <n v="236071.86"/>
    <n v="-118242.29999999999"/>
    <n v="0"/>
    <n v="1683.18"/>
    <n v="-1683.18"/>
    <n v="0"/>
    <n v="1683.1800000000221"/>
    <n v="-1683.1800000000221"/>
    <n v="117829.56"/>
    <n v="237755.04"/>
    <n v="-119925.48000000001"/>
  </r>
  <r>
    <s v="2210"/>
    <s v="312015"/>
    <x v="0"/>
    <x v="87"/>
    <s v="0000"/>
    <s v="000"/>
    <s v="0000"/>
    <s v="USD"/>
    <s v="Water Service Corporation.Middlesboro W.Water.Acc Dep -  Service Lines.Default Company.Default Reserve1.Default Reserve2"/>
    <s v="2210.312015.10.142233.0000.000.0000"/>
    <n v="662828.13"/>
    <n v="1325433.0900000001"/>
    <n v="-662604.96000000008"/>
    <n v="578.71"/>
    <n v="5521.24"/>
    <n v="-4942.53"/>
    <n v="578.70999999996275"/>
    <n v="5521.2399999999907"/>
    <n v="-4942.5300000000279"/>
    <n v="663406.84"/>
    <n v="1330954.33"/>
    <n v="-667547.49000000011"/>
  </r>
  <r>
    <s v="2210"/>
    <s v="312040"/>
    <x v="1"/>
    <x v="87"/>
    <s v="0000"/>
    <s v="000"/>
    <s v="0000"/>
    <s v="USD"/>
    <s v="Water Service Corporation.Water Serv Corp Kentucky .BS Combined.Acc Dep -  Service Lines.Default Company.Default Reserve1.Default Reserve2"/>
    <s v="2210.312040.97.142233.0000.000.0000"/>
    <n v="1425642.07"/>
    <n v="1425642.07"/>
    <n v="0"/>
    <n v="0"/>
    <n v="0"/>
    <n v="0"/>
    <n v="0"/>
    <n v="0"/>
    <n v="0"/>
    <n v="1425642.07"/>
    <n v="1425642.07"/>
    <n v="0"/>
  </r>
  <r>
    <s v="2210"/>
    <s v="312010"/>
    <x v="0"/>
    <x v="88"/>
    <s v="0000"/>
    <s v="000"/>
    <s v="0000"/>
    <s v="USD"/>
    <s v="Water Service Corporation.Clinton W.Water.Acc Dep -  Meters.Default Company.Default Reserve1.Default Reserve2"/>
    <s v="2210.312010.10.142234.0000.000.0000"/>
    <n v="149571.71"/>
    <n v="248263.16"/>
    <n v="-98691.450000000012"/>
    <n v="0"/>
    <n v="739.62"/>
    <n v="-739.62"/>
    <n v="0"/>
    <n v="739.61999999999534"/>
    <n v="-739.61999999999534"/>
    <n v="149571.71"/>
    <n v="249002.78"/>
    <n v="-99431.07"/>
  </r>
  <r>
    <s v="2210"/>
    <s v="312015"/>
    <x v="0"/>
    <x v="88"/>
    <s v="0000"/>
    <s v="000"/>
    <s v="0000"/>
    <s v="USD"/>
    <s v="Water Service Corporation.Middlesboro W.Water.Acc Dep -  Meters.Default Company.Default Reserve1.Default Reserve2"/>
    <s v="2210.312015.10.142234.0000.000.0000"/>
    <n v="448182.38"/>
    <n v="883529.78"/>
    <n v="-435347.4"/>
    <n v="4296.53"/>
    <n v="5818.65"/>
    <n v="-1522.12"/>
    <n v="4296.5299999999697"/>
    <n v="5818.6500000000233"/>
    <n v="-1522.1200000000536"/>
    <n v="452478.91"/>
    <n v="889348.43"/>
    <n v="-436869.52000000008"/>
  </r>
  <r>
    <s v="2210"/>
    <s v="312040"/>
    <x v="1"/>
    <x v="88"/>
    <s v="0000"/>
    <s v="000"/>
    <s v="0000"/>
    <s v="USD"/>
    <s v="Water Service Corporation.Water Serv Corp Kentucky .BS Combined.Acc Dep -  Meters.Default Company.Default Reserve1.Default Reserve2"/>
    <s v="2210.312040.97.142234.0000.000.0000"/>
    <n v="926654.85"/>
    <n v="926654.85"/>
    <n v="0"/>
    <n v="0"/>
    <n v="0"/>
    <n v="0"/>
    <n v="0"/>
    <n v="0"/>
    <n v="0"/>
    <n v="926654.85"/>
    <n v="926654.85"/>
    <n v="0"/>
  </r>
  <r>
    <s v="2210"/>
    <s v="312005"/>
    <x v="0"/>
    <x v="89"/>
    <s v="0000"/>
    <s v="000"/>
    <s v="0000"/>
    <s v="USD"/>
    <s v="Water Service Corporation.Water Serv Corp Kentucky.Water.Acc Dep -  Meter Installa.Default Company.Default Reserve1.Default Reserve2"/>
    <s v="2210.312005.10.142235.0000.000.0000"/>
    <n v="7071.26"/>
    <n v="13304.99"/>
    <n v="-6233.73"/>
    <n v="0"/>
    <n v="125.13"/>
    <n v="-125.13"/>
    <n v="0"/>
    <n v="125.13000000000102"/>
    <n v="-125.13000000000102"/>
    <n v="7071.26"/>
    <n v="13430.12"/>
    <n v="-6358.8600000000006"/>
  </r>
  <r>
    <s v="2210"/>
    <s v="312010"/>
    <x v="0"/>
    <x v="89"/>
    <s v="0000"/>
    <s v="000"/>
    <s v="0000"/>
    <s v="USD"/>
    <s v="Water Service Corporation.Clinton W.Water.Acc Dep -  Meter Installa.Default Company.Default Reserve1.Default Reserve2"/>
    <s v="2210.312010.10.142235.0000.000.0000"/>
    <n v="48494.07"/>
    <n v="91706.58"/>
    <n v="-43212.51"/>
    <n v="0"/>
    <n v="1022.58"/>
    <n v="-1022.58"/>
    <n v="0"/>
    <n v="1022.5800000000017"/>
    <n v="-1022.5800000000017"/>
    <n v="48494.07"/>
    <n v="92729.16"/>
    <n v="-44235.090000000004"/>
  </r>
  <r>
    <s v="2210"/>
    <s v="312015"/>
    <x v="0"/>
    <x v="89"/>
    <s v="0000"/>
    <s v="000"/>
    <s v="0000"/>
    <s v="USD"/>
    <s v="Water Service Corporation.Middlesboro W.Water.Acc Dep -  Meter Installa.Default Company.Default Reserve1.Default Reserve2"/>
    <s v="2210.312015.10.142235.0000.000.0000"/>
    <n v="235544.07"/>
    <n v="482993.99"/>
    <n v="-247449.91999999998"/>
    <n v="0"/>
    <n v="2748.39"/>
    <n v="-2748.39"/>
    <n v="0"/>
    <n v="2748.390000000014"/>
    <n v="-2748.390000000014"/>
    <n v="235544.07"/>
    <n v="485742.38"/>
    <n v="-250198.31"/>
  </r>
  <r>
    <s v="2210"/>
    <s v="312040"/>
    <x v="1"/>
    <x v="89"/>
    <s v="0000"/>
    <s v="000"/>
    <s v="0000"/>
    <s v="USD"/>
    <s v="Water Service Corporation.Water Serv Corp Kentucky .BS Combined.Acc Dep -  Meter Installa.Default Company.Default Reserve1.Default Reserve2"/>
    <s v="2210.312040.97.142235.0000.000.0000"/>
    <n v="480067.03"/>
    <n v="480067.03"/>
    <n v="0"/>
    <n v="0"/>
    <n v="0"/>
    <n v="0"/>
    <n v="0"/>
    <n v="0"/>
    <n v="0"/>
    <n v="480067.03"/>
    <n v="480067.03"/>
    <n v="0"/>
  </r>
  <r>
    <s v="2210"/>
    <s v="312010"/>
    <x v="0"/>
    <x v="90"/>
    <s v="0000"/>
    <s v="000"/>
    <s v="0000"/>
    <s v="USD"/>
    <s v="Water Service Corporation.Clinton W.Water.Acc Dep -  Hydrants.Default Company.Default Reserve1.Default Reserve2"/>
    <s v="2210.312010.10.142236.0000.000.0000"/>
    <n v="83869.539999999994"/>
    <n v="55876.959999999999"/>
    <n v="27992.579999999994"/>
    <n v="0"/>
    <n v="364.47"/>
    <n v="-364.47"/>
    <n v="0"/>
    <n v="364.47000000000116"/>
    <n v="-364.47000000000116"/>
    <n v="83869.539999999994"/>
    <n v="56241.43"/>
    <n v="27628.109999999993"/>
  </r>
  <r>
    <s v="2210"/>
    <s v="312015"/>
    <x v="0"/>
    <x v="90"/>
    <s v="0000"/>
    <s v="000"/>
    <s v="0000"/>
    <s v="USD"/>
    <s v="Water Service Corporation.Middlesboro W.Water.Acc Dep -  Hydrants.Default Company.Default Reserve1.Default Reserve2"/>
    <s v="2210.312015.10.142236.0000.000.0000"/>
    <n v="158788.76999999999"/>
    <n v="322463.82"/>
    <n v="-163675.05000000002"/>
    <n v="0"/>
    <n v="2002.77"/>
    <n v="-2002.77"/>
    <n v="0"/>
    <n v="2002.7700000000186"/>
    <n v="-2002.7700000000186"/>
    <n v="158788.76999999999"/>
    <n v="324466.59000000003"/>
    <n v="-165677.82000000004"/>
  </r>
  <r>
    <s v="2210"/>
    <s v="312040"/>
    <x v="1"/>
    <x v="90"/>
    <s v="0000"/>
    <s v="000"/>
    <s v="0000"/>
    <s v="USD"/>
    <s v="Water Service Corporation.Water Serv Corp Kentucky .BS Combined.Acc Dep -  Hydrants.Default Company.Default Reserve1.Default Reserve2"/>
    <s v="2210.312040.97.142236.0000.000.0000"/>
    <n v="331546.95"/>
    <n v="331546.95"/>
    <n v="0"/>
    <n v="0"/>
    <n v="0"/>
    <n v="0"/>
    <n v="0"/>
    <n v="0"/>
    <n v="0"/>
    <n v="331546.95"/>
    <n v="331546.95"/>
    <n v="0"/>
  </r>
  <r>
    <s v="2210"/>
    <s v="312010"/>
    <x v="0"/>
    <x v="91"/>
    <s v="0000"/>
    <s v="000"/>
    <s v="0000"/>
    <s v="USD"/>
    <s v="Water Service Corporation.Clinton W.Water.Acc Dep -  Backflow Preve.Default Company.Default Reserve1.Default Reserve2"/>
    <s v="2210.312010.10.142237.0000.000.0000"/>
    <n v="0"/>
    <n v="2.4"/>
    <n v="-2.4"/>
    <n v="0"/>
    <n v="1.8"/>
    <n v="-1.8"/>
    <n v="0"/>
    <n v="1.8000000000000003"/>
    <n v="-1.8000000000000003"/>
    <n v="0"/>
    <n v="4.2"/>
    <n v="-4.2"/>
  </r>
  <r>
    <s v="2210"/>
    <s v="312015"/>
    <x v="0"/>
    <x v="91"/>
    <s v="0000"/>
    <s v="000"/>
    <s v="0000"/>
    <s v="USD"/>
    <s v="Water Service Corporation.Middlesboro W.Water.Acc Dep -  Backflow Preve.Default Company.Default Reserve1.Default Reserve2"/>
    <s v="2210.312015.10.142237.0000.000.0000"/>
    <n v="243.3"/>
    <n v="136.74"/>
    <n v="106.56"/>
    <n v="0"/>
    <n v="0.81"/>
    <n v="-0.81"/>
    <n v="0"/>
    <n v="0.81000000000000227"/>
    <n v="-0.81000000000000227"/>
    <n v="243.3"/>
    <n v="137.55000000000001"/>
    <n v="105.75"/>
  </r>
  <r>
    <s v="2210"/>
    <s v="312040"/>
    <x v="1"/>
    <x v="91"/>
    <s v="0000"/>
    <s v="000"/>
    <s v="0000"/>
    <s v="USD"/>
    <s v="Water Service Corporation.Water Serv Corp Kentucky .BS Combined.Acc Dep -  Backflow Preve.Default Company.Default Reserve1.Default Reserve2"/>
    <s v="2210.312040.97.142237.0000.000.0000"/>
    <n v="115.97"/>
    <n v="115.97"/>
    <n v="0"/>
    <n v="0"/>
    <n v="0"/>
    <n v="0"/>
    <n v="0"/>
    <n v="0"/>
    <n v="0"/>
    <n v="115.97"/>
    <n v="115.97"/>
    <n v="0"/>
  </r>
  <r>
    <s v="2210"/>
    <s v="312015"/>
    <x v="0"/>
    <x v="92"/>
    <s v="0000"/>
    <s v="000"/>
    <s v="0000"/>
    <s v="USD"/>
    <s v="Water Service Corporation.Middlesboro W.Water.Acc Dep -  Other and Misc.Default Company.Default Reserve1.Default Reserve2"/>
    <s v="2210.312015.10.142269.0000.000.0000"/>
    <n v="0"/>
    <n v="2.91"/>
    <n v="-2.91"/>
    <n v="0"/>
    <n v="1.47"/>
    <n v="-1.47"/>
    <n v="0"/>
    <n v="1.4699999999999998"/>
    <n v="-1.4699999999999998"/>
    <n v="0"/>
    <n v="4.38"/>
    <n v="-4.38"/>
  </r>
  <r>
    <s v="2210"/>
    <s v="312040"/>
    <x v="1"/>
    <x v="93"/>
    <s v="0000"/>
    <s v="000"/>
    <s v="0000"/>
    <s v="USD"/>
    <s v="Water Service Corporation.Water Serv Corp Kentucky .BS Combined.Acc Dep -  Other Tangible.Default Company.Default Reserve1.Default Reserve2"/>
    <s v="2210.312040.97.142271.0000.000.0000"/>
    <n v="22823.45"/>
    <n v="22823.45"/>
    <n v="0"/>
    <n v="0"/>
    <n v="0"/>
    <n v="0"/>
    <n v="0"/>
    <n v="0"/>
    <n v="0"/>
    <n v="22823.45"/>
    <n v="22823.45"/>
    <n v="0"/>
  </r>
  <r>
    <s v="2210"/>
    <s v="312020"/>
    <x v="8"/>
    <x v="94"/>
    <s v="0000"/>
    <s v="000"/>
    <s v="0000"/>
    <s v="USD"/>
    <s v="Water Service Corporation.Clinton S.Wastewater.Acc Dep -  Other Plant Tr.Default Company.Default Reserve1.Default Reserve2"/>
    <s v="2210.312020.15.142274.0000.000.0000"/>
    <n v="4.96"/>
    <n v="12.45"/>
    <n v="-7.4899999999999993"/>
    <n v="0"/>
    <n v="0.6"/>
    <n v="-0.6"/>
    <n v="0"/>
    <n v="0.60000000000000142"/>
    <n v="-0.60000000000000142"/>
    <n v="4.96"/>
    <n v="13.05"/>
    <n v="-8.09"/>
  </r>
  <r>
    <s v="2210"/>
    <s v="312040"/>
    <x v="1"/>
    <x v="94"/>
    <s v="0000"/>
    <s v="000"/>
    <s v="0000"/>
    <s v="USD"/>
    <s v="Water Service Corporation.Water Serv Corp Kentucky .BS Combined.Acc Dep -  Other Plant Tr.Default Company.Default Reserve1.Default Reserve2"/>
    <s v="2210.312040.97.142274.0000.000.0000"/>
    <n v="3.74"/>
    <n v="3.74"/>
    <n v="0"/>
    <n v="0"/>
    <n v="0"/>
    <n v="0"/>
    <n v="0"/>
    <n v="0"/>
    <n v="0"/>
    <n v="3.74"/>
    <n v="3.74"/>
    <n v="0"/>
  </r>
  <r>
    <s v="2210"/>
    <s v="312015"/>
    <x v="0"/>
    <x v="95"/>
    <s v="0000"/>
    <s v="000"/>
    <s v="0000"/>
    <s v="USD"/>
    <s v="Water Service Corporation.Middlesboro W.Water.Acc Dep -  Plant Alloc.Default Company.Default Reserve1.Default Reserve2"/>
    <s v="2210.312015.10.142278.0000.000.0000"/>
    <n v="39487.57"/>
    <n v="65476.57"/>
    <n v="-25989"/>
    <n v="0"/>
    <n v="499.83"/>
    <n v="-499.83"/>
    <n v="0"/>
    <n v="499.82999999999447"/>
    <n v="-499.82999999999447"/>
    <n v="39487.57"/>
    <n v="65976.399999999994"/>
    <n v="-26488.829999999994"/>
  </r>
  <r>
    <s v="2210"/>
    <s v="312010"/>
    <x v="0"/>
    <x v="96"/>
    <s v="0000"/>
    <s v="000"/>
    <s v="0000"/>
    <s v="USD"/>
    <s v="Water Service Corporation.Clinton W.Water.Acc Dep -  Office Furnitu.Default Company.Default Reserve1.Default Reserve2"/>
    <s v="2210.312010.10.142303.0000.000.0000"/>
    <n v="53859.41"/>
    <n v="65193.36"/>
    <n v="-11333.949999999997"/>
    <n v="0"/>
    <n v="166.17"/>
    <n v="-166.17"/>
    <n v="0"/>
    <n v="166.16999999999825"/>
    <n v="-166.16999999999825"/>
    <n v="53859.41"/>
    <n v="65359.53"/>
    <n v="-11500.119999999995"/>
  </r>
  <r>
    <s v="2210"/>
    <s v="312010"/>
    <x v="7"/>
    <x v="96"/>
    <s v="0000"/>
    <s v="000"/>
    <s v="0000"/>
    <s v="USD"/>
    <s v="Water Service Corporation.Clinton W.Water - Allocation.Acc Dep -  Office Furnitu.Default Company.Default Reserve1.Default Reserve2"/>
    <s v="2210.312010.71.142303.0000.000.0000"/>
    <n v="72630.710000000006"/>
    <n v="75935.86"/>
    <n v="-3305.1499999999942"/>
    <n v="23202.720000000001"/>
    <n v="23219.78"/>
    <n v="-17.059999999997672"/>
    <n v="23202.719999999987"/>
    <n v="23219.78"/>
    <n v="-17.060000000012224"/>
    <n v="95833.43"/>
    <n v="99155.64"/>
    <n v="-3322.2100000000064"/>
  </r>
  <r>
    <s v="2210"/>
    <s v="312015"/>
    <x v="0"/>
    <x v="96"/>
    <s v="0000"/>
    <s v="000"/>
    <s v="0000"/>
    <s v="USD"/>
    <s v="Water Service Corporation.Middlesboro W.Water.Acc Dep -  Office Furnitu.Default Company.Default Reserve1.Default Reserve2"/>
    <s v="2210.312015.10.142303.0000.000.0000"/>
    <n v="182813.78"/>
    <n v="240998.43"/>
    <n v="-58184.649999999994"/>
    <n v="0"/>
    <n v="576.09"/>
    <n v="-576.09"/>
    <n v="0"/>
    <n v="576.08999999999651"/>
    <n v="-576.08999999999651"/>
    <n v="182813.78"/>
    <n v="241574.52"/>
    <n v="-58760.739999999991"/>
  </r>
  <r>
    <s v="2210"/>
    <s v="312015"/>
    <x v="7"/>
    <x v="96"/>
    <s v="0000"/>
    <s v="000"/>
    <s v="0000"/>
    <s v="USD"/>
    <s v="Water Service Corporation.Middlesboro W.Water - Allocation.Acc Dep -  Office Furnitu.Default Company.Default Reserve1.Default Reserve2"/>
    <s v="2210.312015.71.142303.0000.000.0000"/>
    <n v="692794.87"/>
    <n v="723945.83"/>
    <n v="-31150.959999999963"/>
    <n v="219558.2"/>
    <n v="219953.27"/>
    <n v="-395.06999999997788"/>
    <n v="219558.19999999995"/>
    <n v="219953.27000000002"/>
    <n v="-395.07000000006519"/>
    <n v="912353.07"/>
    <n v="943899.1"/>
    <n v="-31546.030000000028"/>
  </r>
  <r>
    <s v="2210"/>
    <s v="312040"/>
    <x v="6"/>
    <x v="96"/>
    <s v="0000"/>
    <s v="000"/>
    <s v="0000"/>
    <s v="USD"/>
    <s v="Water Service Corporation.Water Serv Corp Kentucky .BS Combined - Allocation.Acc Dep -  Office Furnitu.Default Company.Default Reserve1.Default Reserve2"/>
    <s v="2210.312040.78.142303.0000.000.0000"/>
    <n v="561769.77"/>
    <n v="561769.77"/>
    <n v="0"/>
    <n v="0"/>
    <n v="0"/>
    <n v="0"/>
    <n v="0"/>
    <n v="0"/>
    <n v="0"/>
    <n v="561769.77"/>
    <n v="561769.77"/>
    <n v="0"/>
  </r>
  <r>
    <s v="2210"/>
    <s v="312040"/>
    <x v="1"/>
    <x v="96"/>
    <s v="0000"/>
    <s v="000"/>
    <s v="0000"/>
    <s v="USD"/>
    <s v="Water Service Corporation.Water Serv Corp Kentucky .BS Combined.Acc Dep -  Office Furnitu.Default Company.Default Reserve1.Default Reserve2"/>
    <s v="2210.312040.97.142303.0000.000.0000"/>
    <n v="65239.95"/>
    <n v="65239.95"/>
    <n v="0"/>
    <n v="0"/>
    <n v="0"/>
    <n v="0"/>
    <n v="0"/>
    <n v="0"/>
    <n v="0"/>
    <n v="65239.95"/>
    <n v="65239.95"/>
    <n v="0"/>
  </r>
  <r>
    <s v="2210"/>
    <s v="312010"/>
    <x v="7"/>
    <x v="97"/>
    <s v="0000"/>
    <s v="000"/>
    <s v="0000"/>
    <s v="USD"/>
    <s v="Water Service Corporation.Clinton W.Water - Allocation.Acc Dep -  Stores Equipme.Default Company.Default Reserve1.Default Reserve2"/>
    <s v="2210.312010.71.142305.0000.000.0000"/>
    <n v="0.56000000000000005"/>
    <n v="0.7"/>
    <n v="-0.1399999999999999"/>
    <n v="1.22"/>
    <n v="1.28"/>
    <n v="-6.0000000000000053E-2"/>
    <n v="1.22"/>
    <n v="1.28"/>
    <n v="-6.0000000000000053E-2"/>
    <n v="1.78"/>
    <n v="1.98"/>
    <n v="-0.19999999999999996"/>
  </r>
  <r>
    <s v="2210"/>
    <s v="312015"/>
    <x v="0"/>
    <x v="97"/>
    <s v="0000"/>
    <s v="000"/>
    <s v="0000"/>
    <s v="USD"/>
    <s v="Water Service Corporation.Middlesboro W.Water.Acc Dep -  Stores Equipme.Default Company.Default Reserve1.Default Reserve2"/>
    <s v="2210.312015.10.142305.0000.000.0000"/>
    <n v="252.96"/>
    <n v="505.3"/>
    <n v="-252.34"/>
    <n v="0"/>
    <n v="22.62"/>
    <n v="-22.62"/>
    <n v="0"/>
    <n v="22.619999999999948"/>
    <n v="-22.619999999999948"/>
    <n v="252.96"/>
    <n v="527.91999999999996"/>
    <n v="-274.95999999999992"/>
  </r>
  <r>
    <s v="2210"/>
    <s v="312015"/>
    <x v="7"/>
    <x v="97"/>
    <s v="0000"/>
    <s v="000"/>
    <s v="0000"/>
    <s v="USD"/>
    <s v="Water Service Corporation.Middlesboro W.Water - Allocation.Acc Dep -  Stores Equipme.Default Company.Default Reserve1.Default Reserve2"/>
    <s v="2210.312015.71.142305.0000.000.0000"/>
    <n v="5.38"/>
    <n v="6.72"/>
    <n v="-1.3399999999999999"/>
    <n v="11.65"/>
    <n v="12.22"/>
    <n v="-0.57000000000000028"/>
    <n v="11.650000000000002"/>
    <n v="12.220000000000002"/>
    <n v="-0.57000000000000028"/>
    <n v="17.03"/>
    <n v="18.940000000000001"/>
    <n v="-1.9100000000000001"/>
  </r>
  <r>
    <s v="2210"/>
    <s v="312040"/>
    <x v="1"/>
    <x v="97"/>
    <s v="0000"/>
    <s v="000"/>
    <s v="0000"/>
    <s v="USD"/>
    <s v="Water Service Corporation.Water Serv Corp Kentucky .BS Combined.Acc Dep -  Stores Equipme.Default Company.Default Reserve1.Default Reserve2"/>
    <s v="2210.312040.97.142305.0000.000.0000"/>
    <n v="109.04"/>
    <n v="109.04"/>
    <n v="0"/>
    <n v="0"/>
    <n v="0"/>
    <n v="0"/>
    <n v="0"/>
    <n v="0"/>
    <n v="0"/>
    <n v="109.04"/>
    <n v="109.04"/>
    <n v="0"/>
  </r>
  <r>
    <s v="2210"/>
    <s v="312010"/>
    <x v="0"/>
    <x v="98"/>
    <s v="0000"/>
    <s v="000"/>
    <s v="0000"/>
    <s v="USD"/>
    <s v="Water Service Corporation.Clinton W.Water.Acc Dep -  Lab Equipment.Default Company.Default Reserve1.Default Reserve2"/>
    <s v="2210.312010.10.142306.0000.000.0000"/>
    <n v="15713.61"/>
    <n v="11270.94"/>
    <n v="4442.67"/>
    <n v="0"/>
    <n v="90.33"/>
    <n v="-90.33"/>
    <n v="0"/>
    <n v="90.329999999999927"/>
    <n v="-90.329999999999927"/>
    <n v="15713.61"/>
    <n v="11361.27"/>
    <n v="4352.34"/>
  </r>
  <r>
    <s v="2210"/>
    <s v="312015"/>
    <x v="0"/>
    <x v="98"/>
    <s v="0000"/>
    <s v="000"/>
    <s v="0000"/>
    <s v="USD"/>
    <s v="Water Service Corporation.Middlesboro W.Water.Acc Dep -  Lab Equipment.Default Company.Default Reserve1.Default Reserve2"/>
    <s v="2210.312015.10.142306.0000.000.0000"/>
    <n v="92544.63"/>
    <n v="127262.38"/>
    <n v="-34717.75"/>
    <n v="3124.72"/>
    <n v="1428.54"/>
    <n v="1696.1799999999998"/>
    <n v="3124.7200000000012"/>
    <n v="1428.5399999999936"/>
    <n v="1696.1800000000076"/>
    <n v="95669.35"/>
    <n v="128690.92"/>
    <n v="-33021.569999999992"/>
  </r>
  <r>
    <s v="2210"/>
    <s v="312040"/>
    <x v="1"/>
    <x v="98"/>
    <s v="0000"/>
    <s v="000"/>
    <s v="0000"/>
    <s v="USD"/>
    <s v="Water Service Corporation.Water Serv Corp Kentucky .BS Combined.Acc Dep -  Lab Equipment.Default Company.Default Reserve1.Default Reserve2"/>
    <s v="2210.312040.97.142306.0000.000.0000"/>
    <n v="54084.6"/>
    <n v="54084.6"/>
    <n v="0"/>
    <n v="0"/>
    <n v="0"/>
    <n v="0"/>
    <n v="0"/>
    <n v="0"/>
    <n v="0"/>
    <n v="54084.6"/>
    <n v="54084.6"/>
    <n v="0"/>
  </r>
  <r>
    <s v="2210"/>
    <s v="312000"/>
    <x v="4"/>
    <x v="99"/>
    <s v="0000"/>
    <s v="000"/>
    <s v="0000"/>
    <s v="USD"/>
    <s v="Water Service Corporation.State of KY Cost Center.Cost Center - Regional - .Acc Dep -  Tool Shop Equi.Default Company.Default Reserve1.Default Reserve2"/>
    <s v="2210.312000.75.142308.0000.000.0000"/>
    <n v="46246.26"/>
    <n v="44425.18"/>
    <n v="1821.0800000000017"/>
    <n v="13382.81"/>
    <n v="13255.76"/>
    <n v="127.04999999999927"/>
    <n v="13382.809999999998"/>
    <n v="13255.760000000002"/>
    <n v="127.04999999999563"/>
    <n v="59629.07"/>
    <n v="57680.94"/>
    <n v="1948.1299999999974"/>
  </r>
  <r>
    <s v="2210"/>
    <s v="312000"/>
    <x v="5"/>
    <x v="99"/>
    <s v="0000"/>
    <s v="000"/>
    <s v="0000"/>
    <s v="USD"/>
    <s v="Water Service Corporation.State of KY Cost Center.Cost Center - Regional.Acc Dep -  Tool Shop Equi.Default Company.Default Reserve1.Default Reserve2"/>
    <s v="2210.312000.91.142308.0000.000.0000"/>
    <n v="1016.54"/>
    <n v="2837.62"/>
    <n v="-1821.08"/>
    <n v="0"/>
    <n v="127.05"/>
    <n v="-127.05"/>
    <n v="0"/>
    <n v="127.05000000000018"/>
    <n v="-127.05000000000018"/>
    <n v="1016.54"/>
    <n v="2964.67"/>
    <n v="-1948.13"/>
  </r>
  <r>
    <s v="2210"/>
    <s v="312010"/>
    <x v="0"/>
    <x v="99"/>
    <s v="0000"/>
    <s v="000"/>
    <s v="0000"/>
    <s v="USD"/>
    <s v="Water Service Corporation.Clinton W.Water.Acc Dep -  Tool Shop Equi.Default Company.Default Reserve1.Default Reserve2"/>
    <s v="2210.312010.10.142308.0000.000.0000"/>
    <n v="73074.399999999994"/>
    <n v="112737.41"/>
    <n v="-39663.010000000009"/>
    <n v="0"/>
    <n v="1125.57"/>
    <n v="-1125.57"/>
    <n v="0"/>
    <n v="1125.5699999999924"/>
    <n v="-1125.5699999999924"/>
    <n v="73074.399999999994"/>
    <n v="113862.98"/>
    <n v="-40788.58"/>
  </r>
  <r>
    <s v="2210"/>
    <s v="312010"/>
    <x v="7"/>
    <x v="99"/>
    <s v="0000"/>
    <s v="000"/>
    <s v="0000"/>
    <s v="USD"/>
    <s v="Water Service Corporation.Clinton W.Water - Allocation.Acc Dep -  Tool Shop Equi.Default Company.Default Reserve1.Default Reserve2"/>
    <s v="2210.312010.71.142308.0000.000.0000"/>
    <n v="4187.0200000000004"/>
    <n v="4409.6400000000003"/>
    <n v="-222.61999999999989"/>
    <n v="1601.31"/>
    <n v="1611.97"/>
    <n v="-10.660000000000082"/>
    <n v="1601.3099999999995"/>
    <n v="1611.9699999999993"/>
    <n v="-10.659999999999854"/>
    <n v="5788.33"/>
    <n v="6021.61"/>
    <n v="-233.27999999999975"/>
  </r>
  <r>
    <s v="2210"/>
    <s v="312015"/>
    <x v="0"/>
    <x v="99"/>
    <s v="0000"/>
    <s v="000"/>
    <s v="0000"/>
    <s v="USD"/>
    <s v="Water Service Corporation.Middlesboro W.Water.Acc Dep -  Tool Shop Equi.Default Company.Default Reserve1.Default Reserve2"/>
    <s v="2210.312015.10.142308.0000.000.0000"/>
    <n v="201502.66"/>
    <n v="349517.96"/>
    <n v="-148015.30000000002"/>
    <n v="0"/>
    <n v="3483.57"/>
    <n v="-3483.57"/>
    <n v="0"/>
    <n v="3483.570000000007"/>
    <n v="-3483.570000000007"/>
    <n v="201502.66"/>
    <n v="353001.53"/>
    <n v="-151498.87000000002"/>
  </r>
  <r>
    <s v="2210"/>
    <s v="312015"/>
    <x v="7"/>
    <x v="99"/>
    <s v="0000"/>
    <s v="000"/>
    <s v="0000"/>
    <s v="USD"/>
    <s v="Water Service Corporation.Middlesboro W.Water - Allocation.Acc Dep -  Tool Shop Equi.Default Company.Default Reserve1.Default Reserve2"/>
    <s v="2210.312015.71.142308.0000.000.0000"/>
    <n v="39935.75"/>
    <n v="42033.96"/>
    <n v="-2098.2099999999991"/>
    <n v="15153.34"/>
    <n v="15270.18"/>
    <n v="-116.84000000000015"/>
    <n v="15153.339999999997"/>
    <n v="15270.18"/>
    <n v="-116.84000000000378"/>
    <n v="55089.09"/>
    <n v="57304.14"/>
    <n v="-2215.0500000000029"/>
  </r>
  <r>
    <s v="2210"/>
    <s v="312040"/>
    <x v="6"/>
    <x v="99"/>
    <s v="0000"/>
    <s v="000"/>
    <s v="0000"/>
    <s v="USD"/>
    <s v="Water Service Corporation.Water Serv Corp Kentucky .BS Combined - Allocation.Acc Dep -  Tool Shop Equi.Default Company.Default Reserve1.Default Reserve2"/>
    <s v="2210.312040.78.142308.0000.000.0000"/>
    <n v="20877.61"/>
    <n v="20877.61"/>
    <n v="0"/>
    <n v="0"/>
    <n v="0"/>
    <n v="0"/>
    <n v="0"/>
    <n v="0"/>
    <n v="0"/>
    <n v="20877.61"/>
    <n v="20877.61"/>
    <n v="0"/>
  </r>
  <r>
    <s v="2210"/>
    <s v="312040"/>
    <x v="1"/>
    <x v="99"/>
    <s v="0000"/>
    <s v="000"/>
    <s v="0000"/>
    <s v="USD"/>
    <s v="Water Service Corporation.Water Serv Corp Kentucky .BS Combined.Acc Dep -  Tool Shop Equi.Default Company.Default Reserve1.Default Reserve2"/>
    <s v="2210.312040.97.142308.0000.000.0000"/>
    <n v="312172.26"/>
    <n v="312172.26"/>
    <n v="0"/>
    <n v="0"/>
    <n v="0"/>
    <n v="0"/>
    <n v="0"/>
    <n v="0"/>
    <n v="0"/>
    <n v="312172.26"/>
    <n v="312172.26"/>
    <n v="0"/>
  </r>
  <r>
    <s v="2210"/>
    <s v="312010"/>
    <x v="0"/>
    <x v="100"/>
    <s v="0000"/>
    <s v="000"/>
    <s v="0000"/>
    <s v="USD"/>
    <s v="Water Service Corporation.Clinton W.Water.Acc Dep -  Power Operated.Default Company.Default Reserve1.Default Reserve2"/>
    <s v="2210.312010.10.142309.0000.000.0000"/>
    <n v="2763.64"/>
    <n v="1655.75"/>
    <n v="1107.8899999999999"/>
    <n v="0"/>
    <n v="24.9"/>
    <n v="-24.9"/>
    <n v="0"/>
    <n v="24.900000000000091"/>
    <n v="-24.900000000000091"/>
    <n v="2763.64"/>
    <n v="1680.65"/>
    <n v="1082.9899999999998"/>
  </r>
  <r>
    <s v="2210"/>
    <s v="312015"/>
    <x v="0"/>
    <x v="100"/>
    <s v="0000"/>
    <s v="000"/>
    <s v="0000"/>
    <s v="USD"/>
    <s v="Water Service Corporation.Middlesboro W.Water.Acc Dep -  Power Operated.Default Company.Default Reserve1.Default Reserve2"/>
    <s v="2210.312015.10.142309.0000.000.0000"/>
    <n v="37905.919999999998"/>
    <n v="32278.19"/>
    <n v="5627.73"/>
    <n v="0"/>
    <n v="1324.23"/>
    <n v="-1324.23"/>
    <n v="0"/>
    <n v="1324.2299999999996"/>
    <n v="-1324.2299999999996"/>
    <n v="37905.919999999998"/>
    <n v="33602.42"/>
    <n v="4303.5"/>
  </r>
  <r>
    <s v="2210"/>
    <s v="312040"/>
    <x v="1"/>
    <x v="100"/>
    <s v="0000"/>
    <s v="000"/>
    <s v="0000"/>
    <s v="USD"/>
    <s v="Water Service Corporation.Water Serv Corp Kentucky .BS Combined.Acc Dep -  Power Operated.Default Company.Default Reserve1.Default Reserve2"/>
    <s v="2210.312040.97.142309.0000.000.0000"/>
    <n v="11797.61"/>
    <n v="11797.61"/>
    <n v="0"/>
    <n v="0"/>
    <n v="0"/>
    <n v="0"/>
    <n v="0"/>
    <n v="0"/>
    <n v="0"/>
    <n v="11797.61"/>
    <n v="11797.61"/>
    <n v="0"/>
  </r>
  <r>
    <s v="2210"/>
    <s v="312010"/>
    <x v="0"/>
    <x v="101"/>
    <s v="0000"/>
    <s v="000"/>
    <s v="0000"/>
    <s v="USD"/>
    <s v="Water Service Corporation.Clinton W.Water.Acc Dep -  Communications.Default Company.Default Reserve1.Default Reserve2"/>
    <s v="2210.312010.10.142310.0000.000.0000"/>
    <n v="63504.72"/>
    <n v="74310.320000000007"/>
    <n v="-10805.600000000006"/>
    <n v="0"/>
    <n v="1495.74"/>
    <n v="-1495.74"/>
    <n v="0"/>
    <n v="1495.7399999999907"/>
    <n v="-1495.7399999999907"/>
    <n v="63504.72"/>
    <n v="75806.06"/>
    <n v="-12301.339999999997"/>
  </r>
  <r>
    <s v="2210"/>
    <s v="312010"/>
    <x v="7"/>
    <x v="101"/>
    <s v="0000"/>
    <s v="000"/>
    <s v="0000"/>
    <s v="USD"/>
    <s v="Water Service Corporation.Clinton W.Water - Allocation.Acc Dep -  Communications.Default Company.Default Reserve1.Default Reserve2"/>
    <s v="2210.312010.71.142310.0000.000.0000"/>
    <n v="23204.07"/>
    <n v="24283.37"/>
    <n v="-1079.2999999999993"/>
    <n v="7606.73"/>
    <n v="7619.8"/>
    <n v="-13.070000000000618"/>
    <n v="7606.73"/>
    <n v="7619.7999999999993"/>
    <n v="-13.069999999999709"/>
    <n v="30810.799999999999"/>
    <n v="31903.17"/>
    <n v="-1092.369999999999"/>
  </r>
  <r>
    <s v="2210"/>
    <s v="312015"/>
    <x v="0"/>
    <x v="101"/>
    <s v="0000"/>
    <s v="000"/>
    <s v="0000"/>
    <s v="USD"/>
    <s v="Water Service Corporation.Middlesboro W.Water.Acc Dep -  Communications.Default Company.Default Reserve1.Default Reserve2"/>
    <s v="2210.312015.10.142310.0000.000.0000"/>
    <n v="294457.74"/>
    <n v="336326.16"/>
    <n v="-41868.419999999984"/>
    <n v="0"/>
    <n v="826.35"/>
    <n v="-826.35"/>
    <n v="0"/>
    <n v="826.35000000003492"/>
    <n v="-826.35000000003492"/>
    <n v="294457.74"/>
    <n v="337152.51"/>
    <n v="-42694.770000000019"/>
  </r>
  <r>
    <s v="2210"/>
    <s v="312015"/>
    <x v="7"/>
    <x v="101"/>
    <s v="0000"/>
    <s v="000"/>
    <s v="0000"/>
    <s v="USD"/>
    <s v="Water Service Corporation.Middlesboro W.Water - Allocation.Acc Dep -  Communications.Default Company.Default Reserve1.Default Reserve2"/>
    <s v="2210.312015.71.142310.0000.000.0000"/>
    <n v="221332.65"/>
    <n v="231505.01"/>
    <n v="-10172.360000000015"/>
    <n v="71980.31"/>
    <n v="72180.56"/>
    <n v="-200.25"/>
    <n v="71980.310000000027"/>
    <n v="72180.56"/>
    <n v="-200.2499999999709"/>
    <n v="293312.96000000002"/>
    <n v="303685.57"/>
    <n v="-10372.609999999986"/>
  </r>
  <r>
    <s v="2210"/>
    <s v="312040"/>
    <x v="6"/>
    <x v="101"/>
    <s v="0000"/>
    <s v="000"/>
    <s v="0000"/>
    <s v="USD"/>
    <s v="Water Service Corporation.Water Serv Corp Kentucky .BS Combined - Allocation.Acc Dep -  Communications.Default Company.Default Reserve1.Default Reserve2"/>
    <s v="2210.312040.78.142310.0000.000.0000"/>
    <n v="169545.97"/>
    <n v="169545.97"/>
    <n v="0"/>
    <n v="0"/>
    <n v="0"/>
    <n v="0"/>
    <n v="0"/>
    <n v="0"/>
    <n v="0"/>
    <n v="169545.97"/>
    <n v="169545.97"/>
    <n v="0"/>
  </r>
  <r>
    <s v="2210"/>
    <s v="312040"/>
    <x v="1"/>
    <x v="101"/>
    <s v="0000"/>
    <s v="000"/>
    <s v="0000"/>
    <s v="USD"/>
    <s v="Water Service Corporation.Water Serv Corp Kentucky .BS Combined.Acc Dep -  Communications.Default Company.Default Reserve1.Default Reserve2"/>
    <s v="2210.312040.97.142310.0000.000.0000"/>
    <n v="44861.599999999999"/>
    <n v="44861.599999999999"/>
    <n v="0"/>
    <n v="0"/>
    <n v="0"/>
    <n v="0"/>
    <n v="0"/>
    <n v="0"/>
    <n v="0"/>
    <n v="44861.599999999999"/>
    <n v="44861.599999999999"/>
    <n v="0"/>
  </r>
  <r>
    <s v="2210"/>
    <s v="312000"/>
    <x v="4"/>
    <x v="102"/>
    <s v="0000"/>
    <s v="000"/>
    <s v="0000"/>
    <s v="USD"/>
    <s v="Water Service Corporation.State of KY Cost Center.Cost Center - Regional - .Acc Dep -  Vehicles.Default Company.Default Reserve1.Default Reserve2"/>
    <s v="2210.312000.75.142401.0000.000.0000"/>
    <n v="26146146.649999999"/>
    <n v="25727811.109999999"/>
    <n v="418335.53999999911"/>
    <n v="2948173.98"/>
    <n v="2944208.94"/>
    <n v="3965.0400000000373"/>
    <n v="2948173.9800000004"/>
    <n v="2944208.9400000013"/>
    <n v="3965.0399999991059"/>
    <n v="29094320.629999999"/>
    <n v="28672020.050000001"/>
    <n v="422300.57999999821"/>
  </r>
  <r>
    <s v="2210"/>
    <s v="312000"/>
    <x v="5"/>
    <x v="102"/>
    <s v="0000"/>
    <s v="000"/>
    <s v="0000"/>
    <s v="USD"/>
    <s v="Water Service Corporation.State of KY Cost Center.Cost Center - Regional.Acc Dep -  Vehicles.Default Company.Default Reserve1.Default Reserve2"/>
    <s v="2210.312000.91.142401.0000.000.0000"/>
    <n v="306160.90000000002"/>
    <n v="724496.44"/>
    <n v="-418335.53999999992"/>
    <n v="0"/>
    <n v="3965.04"/>
    <n v="-3965.04"/>
    <n v="0"/>
    <n v="3965.0400000000373"/>
    <n v="-3965.0400000000373"/>
    <n v="306160.90000000002"/>
    <n v="728461.48"/>
    <n v="-422300.57999999996"/>
  </r>
  <r>
    <s v="2210"/>
    <s v="312010"/>
    <x v="7"/>
    <x v="102"/>
    <s v="0000"/>
    <s v="000"/>
    <s v="0000"/>
    <s v="USD"/>
    <s v="Water Service Corporation.Clinton W.Water - Allocation.Acc Dep -  Vehicles.Default Company.Default Reserve1.Default Reserve2"/>
    <s v="2210.312010.71.142401.0000.000.0000"/>
    <n v="1353683.25"/>
    <n v="1395428.28"/>
    <n v="-41745.030000000028"/>
    <n v="292969.7"/>
    <n v="293140.14"/>
    <n v="-170.44000000000233"/>
    <n v="292969.69999999995"/>
    <n v="293140.1399999999"/>
    <n v="-170.43999999994412"/>
    <n v="1646652.95"/>
    <n v="1688568.42"/>
    <n v="-41915.469999999972"/>
  </r>
  <r>
    <s v="2210"/>
    <s v="312015"/>
    <x v="7"/>
    <x v="102"/>
    <s v="0000"/>
    <s v="000"/>
    <s v="0000"/>
    <s v="USD"/>
    <s v="Water Service Corporation.Middlesboro W.Water - Allocation.Acc Dep -  Vehicles.Default Company.Default Reserve1.Default Reserve2"/>
    <s v="2210.312015.71.142401.0000.000.0000"/>
    <n v="12914778.460000001"/>
    <n v="13308224.24"/>
    <n v="-393445.77999999933"/>
    <n v="2772258.34"/>
    <n v="2776822.28"/>
    <n v="-4563.9399999999441"/>
    <n v="2772258.34"/>
    <n v="2776822.2799999993"/>
    <n v="-4563.9399999994785"/>
    <n v="15687036.800000001"/>
    <n v="16085046.52"/>
    <n v="-398009.71999999881"/>
  </r>
  <r>
    <s v="2210"/>
    <s v="312040"/>
    <x v="6"/>
    <x v="102"/>
    <s v="0000"/>
    <s v="000"/>
    <s v="0000"/>
    <s v="USD"/>
    <s v="Water Service Corporation.Water Serv Corp Kentucky .BS Combined - Allocation.Acc Dep -  Vehicles.Default Company.Default Reserve1.Default Reserve2"/>
    <s v="2210.312040.78.142401.0000.000.0000"/>
    <n v="11963798.970000001"/>
    <n v="11963798.970000001"/>
    <n v="0"/>
    <n v="0"/>
    <n v="0"/>
    <n v="0"/>
    <n v="0"/>
    <n v="0"/>
    <n v="0"/>
    <n v="11963798.970000001"/>
    <n v="11963798.970000001"/>
    <n v="0"/>
  </r>
  <r>
    <s v="2210"/>
    <s v="312010"/>
    <x v="7"/>
    <x v="103"/>
    <s v="0000"/>
    <s v="000"/>
    <s v="0000"/>
    <s v="USD"/>
    <s v="Water Service Corporation.Clinton W.Water - Allocation.Acc Dep -  Computer Hardw.Default Company.Default Reserve1.Default Reserve2"/>
    <s v="2210.312010.71.142501.0000.000.0000"/>
    <n v="16.54"/>
    <n v="19.670000000000002"/>
    <n v="-3.1300000000000026"/>
    <n v="24.87"/>
    <n v="25.61"/>
    <n v="-0.73999999999999844"/>
    <n v="24.869999999999997"/>
    <n v="25.61"/>
    <n v="-0.74000000000000199"/>
    <n v="41.41"/>
    <n v="45.28"/>
    <n v="-3.8700000000000045"/>
  </r>
  <r>
    <s v="2210"/>
    <s v="312015"/>
    <x v="0"/>
    <x v="103"/>
    <s v="0000"/>
    <s v="000"/>
    <s v="0000"/>
    <s v="USD"/>
    <s v="Water Service Corporation.Middlesboro W.Water.Acc Dep -  Computer Hardw.Default Company.Default Reserve1.Default Reserve2"/>
    <s v="2210.312015.10.142501.0000.000.0000"/>
    <n v="5.28"/>
    <n v="5.28"/>
    <n v="0"/>
    <n v="0"/>
    <n v="0"/>
    <n v="0"/>
    <n v="0"/>
    <n v="0"/>
    <n v="0"/>
    <n v="5.28"/>
    <n v="5.28"/>
    <n v="0"/>
  </r>
  <r>
    <s v="2210"/>
    <s v="312015"/>
    <x v="7"/>
    <x v="103"/>
    <s v="0000"/>
    <s v="000"/>
    <s v="0000"/>
    <s v="USD"/>
    <s v="Water Service Corporation.Middlesboro W.Water - Allocation.Acc Dep -  Computer Hardw.Default Company.Default Reserve1.Default Reserve2"/>
    <s v="2210.312015.71.142501.0000.000.0000"/>
    <n v="157.6"/>
    <n v="187.07"/>
    <n v="-29.47"/>
    <n v="235.25"/>
    <n v="242.51"/>
    <n v="-7.2599999999999909"/>
    <n v="235.25000000000003"/>
    <n v="242.51"/>
    <n v="-7.2599999999999625"/>
    <n v="392.85"/>
    <n v="429.58"/>
    <n v="-36.729999999999961"/>
  </r>
  <r>
    <s v="2210"/>
    <s v="312010"/>
    <x v="7"/>
    <x v="104"/>
    <s v="0000"/>
    <s v="000"/>
    <s v="0000"/>
    <s v="USD"/>
    <s v="Water Service Corporation.Clinton W.Water - Allocation.Acc Dep -  Desktop/Laptop.Default Company.Default Reserve1.Default Reserve2"/>
    <s v="2210.312010.71.142502.0000.000.0000"/>
    <n v="95.5"/>
    <n v="115.9"/>
    <n v="-20.400000000000006"/>
    <n v="201.69"/>
    <n v="216.81"/>
    <n v="-15.120000000000005"/>
    <n v="201.69"/>
    <n v="216.80999999999997"/>
    <n v="-15.119999999999976"/>
    <n v="297.19"/>
    <n v="332.71"/>
    <n v="-35.519999999999982"/>
  </r>
  <r>
    <s v="2210"/>
    <s v="312015"/>
    <x v="7"/>
    <x v="104"/>
    <s v="0000"/>
    <s v="000"/>
    <s v="0000"/>
    <s v="USD"/>
    <s v="Water Service Corporation.Middlesboro W.Water - Allocation.Acc Dep -  Desktop/Laptop.Default Company.Default Reserve1.Default Reserve2"/>
    <s v="2210.312015.71.142502.0000.000.0000"/>
    <n v="907.45"/>
    <n v="1099.69"/>
    <n v="-192.24"/>
    <n v="1909.78"/>
    <n v="2054.8000000000002"/>
    <n v="-145.02000000000021"/>
    <n v="1909.78"/>
    <n v="2054.7999999999997"/>
    <n v="-145.01999999999975"/>
    <n v="2817.23"/>
    <n v="3154.49"/>
    <n v="-337.25999999999976"/>
  </r>
  <r>
    <s v="2210"/>
    <s v="312010"/>
    <x v="7"/>
    <x v="105"/>
    <s v="0000"/>
    <s v="000"/>
    <s v="0000"/>
    <s v="USD"/>
    <s v="Water Service Corporation.Clinton W.Water - Allocation.Acc Dep -  Mainframe Comp.Default Company.Default Reserve1.Default Reserve2"/>
    <s v="2210.312010.71.142503.0000.000.0000"/>
    <n v="54833.11"/>
    <n v="57211.7"/>
    <n v="-2378.5899999999965"/>
    <n v="16559.490000000002"/>
    <n v="16537.14"/>
    <n v="22.350000000002183"/>
    <n v="16559.490000000005"/>
    <n v="16537.14"/>
    <n v="22.350000000005821"/>
    <n v="71392.600000000006"/>
    <n v="73748.84"/>
    <n v="-2356.2399999999907"/>
  </r>
  <r>
    <s v="2210"/>
    <s v="312015"/>
    <x v="7"/>
    <x v="105"/>
    <s v="0000"/>
    <s v="000"/>
    <s v="0000"/>
    <s v="USD"/>
    <s v="Water Service Corporation.Middlesboro W.Water - Allocation.Acc Dep -  Mainframe Comp.Default Company.Default Reserve1.Default Reserve2"/>
    <s v="2210.312015.71.142503.0000.000.0000"/>
    <n v="523040.67"/>
    <n v="545458.79"/>
    <n v="-22418.120000000054"/>
    <n v="156692.93"/>
    <n v="156648.56"/>
    <n v="44.369999999995343"/>
    <n v="156692.93"/>
    <n v="156648.55999999994"/>
    <n v="44.370000000053551"/>
    <n v="679733.6"/>
    <n v="702107.35"/>
    <n v="-22373.75"/>
  </r>
  <r>
    <s v="2210"/>
    <s v="312040"/>
    <x v="6"/>
    <x v="105"/>
    <s v="0000"/>
    <s v="000"/>
    <s v="0000"/>
    <s v="USD"/>
    <s v="Water Service Corporation.Water Serv Corp Kentucky .BS Combined - Allocation.Acc Dep -  Mainframe Comp.Default Company.Default Reserve1.Default Reserve2"/>
    <s v="2210.312040.78.142503.0000.000.0000"/>
    <n v="464947.46"/>
    <n v="464947.46"/>
    <n v="0"/>
    <n v="0"/>
    <n v="0"/>
    <n v="0"/>
    <n v="0"/>
    <n v="0"/>
    <n v="0"/>
    <n v="464947.46"/>
    <n v="464947.46"/>
    <n v="0"/>
  </r>
  <r>
    <s v="2210"/>
    <s v="312000"/>
    <x v="4"/>
    <x v="106"/>
    <s v="0000"/>
    <s v="000"/>
    <s v="0000"/>
    <s v="USD"/>
    <s v="Water Service Corporation.State of KY Cost Center.Cost Center - Regional - .Acc Dep -  Mini Comp Wtr.Default Company.Default Reserve1.Default Reserve2"/>
    <s v="2210.312000.75.142504.0000.000.0000"/>
    <n v="1794319.97"/>
    <n v="1751189.91"/>
    <n v="43130.060000000056"/>
    <n v="302412.62"/>
    <n v="302312.18"/>
    <n v="100.44000000000233"/>
    <n v="302412.62000000011"/>
    <n v="302312.18000000017"/>
    <n v="100.43999999994412"/>
    <n v="2096732.59"/>
    <n v="2053502.09"/>
    <n v="43230.5"/>
  </r>
  <r>
    <s v="2210"/>
    <s v="312000"/>
    <x v="5"/>
    <x v="106"/>
    <s v="0000"/>
    <s v="000"/>
    <s v="0000"/>
    <s v="USD"/>
    <s v="Water Service Corporation.State of KY Cost Center.Cost Center - Regional.Acc Dep -  Mini Comp Wtr.Default Company.Default Reserve1.Default Reserve2"/>
    <s v="2210.312000.91.142504.0000.000.0000"/>
    <n v="18.71"/>
    <n v="43148.77"/>
    <n v="-43130.06"/>
    <n v="0"/>
    <n v="100.44"/>
    <n v="-100.44"/>
    <n v="0"/>
    <n v="100.44000000000233"/>
    <n v="-100.44000000000233"/>
    <n v="18.71"/>
    <n v="43249.21"/>
    <n v="-43230.5"/>
  </r>
  <r>
    <s v="2210"/>
    <s v="312010"/>
    <x v="7"/>
    <x v="106"/>
    <s v="0000"/>
    <s v="000"/>
    <s v="0000"/>
    <s v="USD"/>
    <s v="Water Service Corporation.Clinton W.Water - Allocation.Acc Dep -  Mini Comp Wtr.Default Company.Default Reserve1.Default Reserve2"/>
    <s v="2210.312010.71.142504.0000.000.0000"/>
    <n v="438464.33"/>
    <n v="460347.93"/>
    <n v="-21883.599999999977"/>
    <n v="156215.07"/>
    <n v="156970.54"/>
    <n v="-755.47000000000116"/>
    <n v="156215.07"/>
    <n v="156970.53999999998"/>
    <n v="-755.46999999997206"/>
    <n v="594679.4"/>
    <n v="617318.47"/>
    <n v="-22639.069999999949"/>
  </r>
  <r>
    <s v="2210"/>
    <s v="312015"/>
    <x v="0"/>
    <x v="106"/>
    <s v="0000"/>
    <s v="000"/>
    <s v="0000"/>
    <s v="USD"/>
    <s v="Water Service Corporation.Middlesboro W.Water.Acc Dep -  Mini Comp Wtr.Default Company.Default Reserve1.Default Reserve2"/>
    <s v="2210.312015.10.142504.0000.000.0000"/>
    <n v="0"/>
    <n v="19.11"/>
    <n v="-19.11"/>
    <n v="0"/>
    <n v="19.03"/>
    <n v="-19.03"/>
    <n v="0"/>
    <n v="19.03"/>
    <n v="-19.03"/>
    <n v="0"/>
    <n v="38.14"/>
    <n v="-38.14"/>
  </r>
  <r>
    <s v="2210"/>
    <s v="312015"/>
    <x v="7"/>
    <x v="106"/>
    <s v="0000"/>
    <s v="000"/>
    <s v="0000"/>
    <s v="USD"/>
    <s v="Water Service Corporation.Middlesboro W.Water - Allocation.Acc Dep -  Mini Comp Wtr.Default Company.Default Reserve1.Default Reserve2"/>
    <s v="2210.312015.71.142504.0000.000.0000"/>
    <n v="4182171.95"/>
    <n v="4388424.18"/>
    <n v="-206252.22999999952"/>
    <n v="1478263.07"/>
    <n v="1486980.82"/>
    <n v="-8717.75"/>
    <n v="1478263.0699999994"/>
    <n v="1486980.8200000003"/>
    <n v="-8717.7500000009313"/>
    <n v="5660435.0199999996"/>
    <n v="5875405"/>
    <n v="-214969.98000000045"/>
  </r>
  <r>
    <s v="2210"/>
    <s v="312040"/>
    <x v="6"/>
    <x v="106"/>
    <s v="0000"/>
    <s v="000"/>
    <s v="0000"/>
    <s v="USD"/>
    <s v="Water Service Corporation.Water Serv Corp Kentucky .BS Combined - Allocation.Acc Dep -  Mini Comp Wtr.Default Company.Default Reserve1.Default Reserve2"/>
    <s v="2210.312040.78.142504.0000.000.0000"/>
    <n v="2803009.17"/>
    <n v="2803009.17"/>
    <n v="0"/>
    <n v="0"/>
    <n v="0"/>
    <n v="0"/>
    <n v="0"/>
    <n v="0"/>
    <n v="0"/>
    <n v="2803009.17"/>
    <n v="2803009.17"/>
    <n v="0"/>
  </r>
  <r>
    <s v="2210"/>
    <s v="312010"/>
    <x v="7"/>
    <x v="107"/>
    <s v="0000"/>
    <s v="000"/>
    <s v="0000"/>
    <s v="USD"/>
    <s v="Water Service Corporation.Clinton W.Water - Allocation.Acc Dep -  Computer Softw.Default Company.Default Reserve1.Default Reserve2"/>
    <s v="2210.312010.71.142601.0000.000.0000"/>
    <n v="2041.27"/>
    <n v="2435.34"/>
    <n v="-394.07000000000016"/>
    <n v="3303.86"/>
    <n v="3440.52"/>
    <n v="-136.65999999999985"/>
    <n v="3303.86"/>
    <n v="3440.5199999999995"/>
    <n v="-136.6599999999994"/>
    <n v="5345.13"/>
    <n v="5875.86"/>
    <n v="-530.72999999999956"/>
  </r>
  <r>
    <s v="2210"/>
    <s v="312015"/>
    <x v="7"/>
    <x v="107"/>
    <s v="0000"/>
    <s v="000"/>
    <s v="0000"/>
    <s v="USD"/>
    <s v="Water Service Corporation.Middlesboro W.Water - Allocation.Acc Dep -  Computer Softw.Default Company.Default Reserve1.Default Reserve2"/>
    <s v="2210.312015.71.142601.0000.000.0000"/>
    <n v="19416.25"/>
    <n v="23130.33"/>
    <n v="-3714.0800000000017"/>
    <n v="31275.31"/>
    <n v="32600.73"/>
    <n v="-1325.4199999999983"/>
    <n v="31275.309999999998"/>
    <n v="32600.729999999996"/>
    <n v="-1325.4199999999983"/>
    <n v="50691.56"/>
    <n v="55731.06"/>
    <n v="-5039.5"/>
  </r>
  <r>
    <s v="2210"/>
    <s v="312000"/>
    <x v="4"/>
    <x v="108"/>
    <s v="0000"/>
    <s v="000"/>
    <s v="0000"/>
    <s v="USD"/>
    <s v="Water Service Corporation.State of KY Cost Center.Cost Center - Regional - .Acc Dep -  Comp Systems.Default Company.Default Reserve1.Default Reserve2"/>
    <s v="2210.312000.75.142602.0000.000.0000"/>
    <n v="398408.76"/>
    <n v="380867.52"/>
    <n v="17541.239999999991"/>
    <n v="129896.28"/>
    <n v="128474.76"/>
    <n v="1421.5200000000041"/>
    <n v="129896.28000000003"/>
    <n v="128474.76000000001"/>
    <n v="1421.5200000000186"/>
    <n v="528305.04"/>
    <n v="509342.28"/>
    <n v="18962.760000000009"/>
  </r>
  <r>
    <s v="2210"/>
    <s v="312000"/>
    <x v="5"/>
    <x v="108"/>
    <s v="0000"/>
    <s v="000"/>
    <s v="0000"/>
    <s v="USD"/>
    <s v="Water Service Corporation.State of KY Cost Center.Cost Center - Regional.Acc Dep -  Comp Systems.Default Company.Default Reserve1.Default Reserve2"/>
    <s v="2210.312000.91.142602.0000.000.0000"/>
    <n v="947.68"/>
    <n v="18488.919999999998"/>
    <n v="-17541.239999999998"/>
    <n v="0"/>
    <n v="1421.52"/>
    <n v="-1421.52"/>
    <n v="0"/>
    <n v="1421.5200000000004"/>
    <n v="-1421.5200000000004"/>
    <n v="947.68"/>
    <n v="19910.439999999999"/>
    <n v="-18962.759999999998"/>
  </r>
  <r>
    <s v="2210"/>
    <s v="312010"/>
    <x v="7"/>
    <x v="108"/>
    <s v="0000"/>
    <s v="000"/>
    <s v="0000"/>
    <s v="USD"/>
    <s v="Water Service Corporation.Clinton W.Water - Allocation.Acc Dep -  Comp Systems.Default Company.Default Reserve1.Default Reserve2"/>
    <s v="2210.312010.71.142602.0000.000.0000"/>
    <n v="1410208.98"/>
    <n v="1473685.65"/>
    <n v="-63476.669999999925"/>
    <n v="444663.49"/>
    <n v="444751.91"/>
    <n v="-88.419999999983702"/>
    <n v="444663.49"/>
    <n v="444751.91000000015"/>
    <n v="-88.420000000158325"/>
    <n v="1854872.47"/>
    <n v="1918437.56"/>
    <n v="-63565.090000000084"/>
  </r>
  <r>
    <s v="2210"/>
    <s v="312015"/>
    <x v="7"/>
    <x v="108"/>
    <s v="0000"/>
    <s v="000"/>
    <s v="0000"/>
    <s v="USD"/>
    <s v="Water Service Corporation.Middlesboro W.Water - Allocation.Acc Dep -  Comp Systems.Default Company.Default Reserve1.Default Reserve2"/>
    <s v="2210.312015.71.142602.0000.000.0000"/>
    <n v="13451460.66"/>
    <n v="14049726.449999999"/>
    <n v="-598265.78999999911"/>
    <n v="4207660.75"/>
    <n v="4212979.3099999996"/>
    <n v="-5318.5599999995902"/>
    <n v="4207660.75"/>
    <n v="4212979.3100000024"/>
    <n v="-5318.5600000023842"/>
    <n v="17659121.41"/>
    <n v="18262705.760000002"/>
    <n v="-603584.35000000149"/>
  </r>
  <r>
    <s v="2210"/>
    <s v="312040"/>
    <x v="6"/>
    <x v="108"/>
    <s v="0000"/>
    <s v="000"/>
    <s v="0000"/>
    <s v="USD"/>
    <s v="Water Service Corporation.Water Serv Corp Kentucky .BS Combined - Allocation.Acc Dep -  Comp Systems.Default Company.Default Reserve1.Default Reserve2"/>
    <s v="2210.312040.78.142602.0000.000.0000"/>
    <n v="11129224.039999999"/>
    <n v="11129224.039999999"/>
    <n v="0"/>
    <n v="0"/>
    <n v="0"/>
    <n v="0"/>
    <n v="0"/>
    <n v="0"/>
    <n v="0"/>
    <n v="11129224.039999999"/>
    <n v="11129224.039999999"/>
    <n v="0"/>
  </r>
  <r>
    <s v="2210"/>
    <s v="312000"/>
    <x v="4"/>
    <x v="109"/>
    <s v="0000"/>
    <s v="000"/>
    <s v="0000"/>
    <s v="USD"/>
    <s v="Water Service Corporation.State of KY Cost Center.Cost Center - Regional - .Acc Dep -  Micro Systems.Default Company.Default Reserve1.Default Reserve2"/>
    <s v="2210.312000.75.142603.0000.000.0000"/>
    <n v="135974.16"/>
    <n v="132736.68"/>
    <n v="3237.4800000000105"/>
    <n v="22662.36"/>
    <n v="22662.36"/>
    <n v="0"/>
    <n v="22662.359999999986"/>
    <n v="22662.360000000015"/>
    <n v="0"/>
    <n v="158636.51999999999"/>
    <n v="155399.04000000001"/>
    <n v="3237.4799999999814"/>
  </r>
  <r>
    <s v="2210"/>
    <s v="312000"/>
    <x v="5"/>
    <x v="109"/>
    <s v="0000"/>
    <s v="000"/>
    <s v="0000"/>
    <s v="USD"/>
    <s v="Water Service Corporation.State of KY Cost Center.Cost Center - Regional.Acc Dep -  Micro Systems.Default Company.Default Reserve1.Default Reserve2"/>
    <s v="2210.312000.91.142603.0000.000.0000"/>
    <n v="0"/>
    <n v="3237.48"/>
    <n v="-3237.48"/>
    <n v="0"/>
    <n v="0"/>
    <n v="0"/>
    <n v="0"/>
    <n v="0"/>
    <n v="0"/>
    <n v="0"/>
    <n v="3237.48"/>
    <n v="-3237.48"/>
  </r>
  <r>
    <s v="2210"/>
    <s v="312010"/>
    <x v="7"/>
    <x v="109"/>
    <s v="0000"/>
    <s v="000"/>
    <s v="0000"/>
    <s v="USD"/>
    <s v="Water Service Corporation.Clinton W.Water - Allocation.Acc Dep -  Micro Systems.Default Company.Default Reserve1.Default Reserve2"/>
    <s v="2210.312010.71.142603.0000.000.0000"/>
    <n v="35433.040000000001"/>
    <n v="36974.129999999997"/>
    <n v="-1541.0899999999965"/>
    <n v="10732.95"/>
    <n v="10719.3"/>
    <n v="13.650000000001455"/>
    <n v="10732.949999999997"/>
    <n v="10719.300000000003"/>
    <n v="13.649999999994179"/>
    <n v="46165.99"/>
    <n v="47693.43"/>
    <n v="-1527.4400000000023"/>
  </r>
  <r>
    <s v="2210"/>
    <s v="312015"/>
    <x v="7"/>
    <x v="109"/>
    <s v="0000"/>
    <s v="000"/>
    <s v="0000"/>
    <s v="USD"/>
    <s v="Water Service Corporation.Middlesboro W.Water - Allocation.Acc Dep -  Micro Systems.Default Company.Default Reserve1.Default Reserve2"/>
    <s v="2210.312015.71.142603.0000.000.0000"/>
    <n v="337987.11"/>
    <n v="352511.86"/>
    <n v="-14524.75"/>
    <n v="101560.06"/>
    <n v="101539.2"/>
    <n v="20.860000000000582"/>
    <n v="101560.06"/>
    <n v="101539.20000000001"/>
    <n v="20.85999999998603"/>
    <n v="439547.17"/>
    <n v="454051.06"/>
    <n v="-14503.890000000014"/>
  </r>
  <r>
    <s v="2210"/>
    <s v="312040"/>
    <x v="6"/>
    <x v="109"/>
    <s v="0000"/>
    <s v="000"/>
    <s v="0000"/>
    <s v="USD"/>
    <s v="Water Service Corporation.Water Serv Corp Kentucky .BS Combined - Allocation.Acc Dep -  Micro Systems.Default Company.Default Reserve1.Default Reserve2"/>
    <s v="2210.312040.78.142603.0000.000.0000"/>
    <n v="298823.71999999997"/>
    <n v="298823.71999999997"/>
    <n v="0"/>
    <n v="0"/>
    <n v="0"/>
    <n v="0"/>
    <n v="0"/>
    <n v="0"/>
    <n v="0"/>
    <n v="298823.71999999997"/>
    <n v="298823.71999999997"/>
    <n v="0"/>
  </r>
  <r>
    <s v="2210"/>
    <s v="312005"/>
    <x v="0"/>
    <x v="110"/>
    <s v="0000"/>
    <s v="000"/>
    <s v="0000"/>
    <s v="USD"/>
    <s v="Water Service Corporation.Water Serv Corp Kentucky.Water.Acc Dep -  Purchase Acqui.Default Company.Default Reserve1.Default Reserve2"/>
    <s v="2210.312005.10.142901.0000.000.0000"/>
    <n v="499351.93"/>
    <n v="429802.78"/>
    <n v="69549.149999999965"/>
    <n v="915.12"/>
    <n v="0"/>
    <n v="915.12"/>
    <n v="915.11999999999534"/>
    <n v="0"/>
    <n v="915.11999999999534"/>
    <n v="500267.05"/>
    <n v="429802.78"/>
    <n v="70464.26999999996"/>
  </r>
  <r>
    <s v="2210"/>
    <s v="312040"/>
    <x v="1"/>
    <x v="110"/>
    <s v="0000"/>
    <s v="000"/>
    <s v="0000"/>
    <s v="USD"/>
    <s v="Water Service Corporation.Water Serv Corp Kentucky .BS Combined.Acc Dep -  Purchase Acqui.Default Company.Default Reserve1.Default Reserve2"/>
    <s v="2210.312040.97.142901.0000.000.0000"/>
    <n v="63753.38"/>
    <n v="63753.38"/>
    <n v="0"/>
    <n v="0"/>
    <n v="0"/>
    <n v="0"/>
    <n v="0"/>
    <n v="0"/>
    <n v="0"/>
    <n v="63753.38"/>
    <n v="63753.38"/>
    <n v="0"/>
  </r>
  <r>
    <s v="2210"/>
    <s v="312000"/>
    <x v="5"/>
    <x v="111"/>
    <s v="0000"/>
    <s v="000"/>
    <s v="0000"/>
    <s v="USD"/>
    <s v="Water Service Corporation.State of KY Cost Center.Cost Center - Regional.RCIP - Attorney Fees.Default Company.Default Reserve1.Default Reserve2"/>
    <s v="2210.312000.91.170002.0000.000.0000"/>
    <n v="44279.360000000001"/>
    <n v="0"/>
    <n v="44279.360000000001"/>
    <n v="0"/>
    <n v="0"/>
    <n v="0"/>
    <n v="0"/>
    <n v="0"/>
    <n v="0"/>
    <n v="44279.360000000001"/>
    <n v="0"/>
    <n v="44279.360000000001"/>
  </r>
  <r>
    <s v="2210"/>
    <s v="312005"/>
    <x v="0"/>
    <x v="111"/>
    <s v="0000"/>
    <s v="000"/>
    <s v="0000"/>
    <s v="USD"/>
    <s v="Water Service Corporation.Water Serv Corp Kentucky.Water.RCIP - Attorney Fees.Default Company.Default Reserve1.Default Reserve2"/>
    <s v="2210.312005.10.170002.0000.000.0000"/>
    <n v="222297.43"/>
    <n v="135355.43"/>
    <n v="86942"/>
    <n v="0"/>
    <n v="0"/>
    <n v="0"/>
    <n v="0"/>
    <n v="0"/>
    <n v="0"/>
    <n v="222297.43"/>
    <n v="135355.43"/>
    <n v="86942"/>
  </r>
  <r>
    <s v="2210"/>
    <s v="312040"/>
    <x v="1"/>
    <x v="111"/>
    <s v="0000"/>
    <s v="000"/>
    <s v="0000"/>
    <s v="USD"/>
    <s v="Water Service Corporation.Water Serv Corp Kentucky .BS Combined.RCIP - Attorney Fees.Default Company.Default Reserve1.Default Reserve2"/>
    <s v="2210.312040.97.170002.0000.000.0000"/>
    <n v="317571.36"/>
    <n v="22826"/>
    <n v="294745.36"/>
    <n v="0"/>
    <n v="0"/>
    <n v="0"/>
    <n v="0"/>
    <n v="0"/>
    <n v="0"/>
    <n v="317571.36"/>
    <n v="22826"/>
    <n v="294745.36"/>
  </r>
  <r>
    <s v="2210"/>
    <s v="312000"/>
    <x v="5"/>
    <x v="112"/>
    <s v="0000"/>
    <s v="000"/>
    <s v="0000"/>
    <s v="USD"/>
    <s v="Water Service Corporation.State of KY Cost Center.Cost Center - Regional.RCIP - Capitalized Time.Default Company.Default Reserve1.Default Reserve2"/>
    <s v="2210.312000.91.170003.0000.000.0000"/>
    <n v="59885.84"/>
    <n v="0"/>
    <n v="59885.84"/>
    <n v="0"/>
    <n v="0"/>
    <n v="0"/>
    <n v="0"/>
    <n v="0"/>
    <n v="0"/>
    <n v="59885.84"/>
    <n v="0"/>
    <n v="59885.84"/>
  </r>
  <r>
    <s v="2210"/>
    <s v="312040"/>
    <x v="1"/>
    <x v="112"/>
    <s v="0000"/>
    <s v="000"/>
    <s v="0000"/>
    <s v="USD"/>
    <s v="Water Service Corporation.Water Serv Corp Kentucky .BS Combined.RCIP - Capitalized Time.Default Company.Default Reserve1.Default Reserve2"/>
    <s v="2210.312040.97.170003.0000.000.0000"/>
    <n v="214873.78"/>
    <n v="0"/>
    <n v="214873.78"/>
    <n v="0"/>
    <n v="0"/>
    <n v="0"/>
    <n v="0"/>
    <n v="0"/>
    <n v="0"/>
    <n v="214873.78"/>
    <n v="0"/>
    <n v="214873.78"/>
  </r>
  <r>
    <s v="2210"/>
    <s v="312000"/>
    <x v="5"/>
    <x v="113"/>
    <s v="0000"/>
    <s v="000"/>
    <s v="0000"/>
    <s v="USD"/>
    <s v="Water Service Corporation.State of KY Cost Center.Cost Center - Regional.RCIP - Administrative.Default Company.Default Reserve1.Default Reserve2"/>
    <s v="2210.312000.91.170004.0000.000.0000"/>
    <n v="5526.08"/>
    <n v="0"/>
    <n v="5526.08"/>
    <n v="0"/>
    <n v="0"/>
    <n v="0"/>
    <n v="0"/>
    <n v="0"/>
    <n v="0"/>
    <n v="5526.08"/>
    <n v="0"/>
    <n v="5526.08"/>
  </r>
  <r>
    <s v="2210"/>
    <s v="312005"/>
    <x v="0"/>
    <x v="113"/>
    <s v="0000"/>
    <s v="000"/>
    <s v="0000"/>
    <s v="USD"/>
    <s v="Water Service Corporation.Water Serv Corp Kentucky.Water.RCIP - Administrative.Default Company.Default Reserve1.Default Reserve2"/>
    <s v="2210.312005.10.170004.0000.000.0000"/>
    <n v="9189.2199999999993"/>
    <n v="2167.2800000000002"/>
    <n v="7021.9399999999987"/>
    <n v="0"/>
    <n v="0"/>
    <n v="0"/>
    <n v="0"/>
    <n v="0"/>
    <n v="0"/>
    <n v="9189.2199999999993"/>
    <n v="2167.2800000000002"/>
    <n v="7021.9399999999987"/>
  </r>
  <r>
    <s v="2210"/>
    <s v="312040"/>
    <x v="1"/>
    <x v="113"/>
    <s v="0000"/>
    <s v="000"/>
    <s v="0000"/>
    <s v="USD"/>
    <s v="Water Service Corporation.Water Serv Corp Kentucky .BS Combined.RCIP - Administrative.Default Company.Default Reserve1.Default Reserve2"/>
    <s v="2210.312040.97.170004.0000.000.0000"/>
    <n v="6671.38"/>
    <n v="185.63"/>
    <n v="6485.75"/>
    <n v="0"/>
    <n v="0"/>
    <n v="0"/>
    <n v="0"/>
    <n v="0"/>
    <n v="0"/>
    <n v="6671.38"/>
    <n v="185.63"/>
    <n v="6485.75"/>
  </r>
  <r>
    <s v="2210"/>
    <s v="312000"/>
    <x v="5"/>
    <x v="114"/>
    <s v="0000"/>
    <s v="000"/>
    <s v="0000"/>
    <s v="USD"/>
    <s v="Water Service Corporation.State of KY Cost Center.Cost Center - Regional.RCIP - Travel.Default Company.Default Reserve1.Default Reserve2"/>
    <s v="2210.312000.91.170005.0000.000.0000"/>
    <n v="238.57"/>
    <n v="0"/>
    <n v="238.57"/>
    <n v="0"/>
    <n v="0"/>
    <n v="0"/>
    <n v="0"/>
    <n v="0"/>
    <n v="0"/>
    <n v="238.57"/>
    <n v="0"/>
    <n v="238.57"/>
  </r>
  <r>
    <s v="2210"/>
    <s v="312005"/>
    <x v="0"/>
    <x v="114"/>
    <s v="0000"/>
    <s v="000"/>
    <s v="0000"/>
    <s v="USD"/>
    <s v="Water Service Corporation.Water Serv Corp Kentucky.Water.RCIP - Travel.Default Company.Default Reserve1.Default Reserve2"/>
    <s v="2210.312005.10.170005.0000.000.0000"/>
    <n v="5453.29"/>
    <n v="5453.29"/>
    <n v="0"/>
    <n v="0"/>
    <n v="0"/>
    <n v="0"/>
    <n v="0"/>
    <n v="0"/>
    <n v="0"/>
    <n v="5453.29"/>
    <n v="5453.29"/>
    <n v="0"/>
  </r>
  <r>
    <s v="2210"/>
    <s v="312040"/>
    <x v="1"/>
    <x v="114"/>
    <s v="0000"/>
    <s v="000"/>
    <s v="0000"/>
    <s v="USD"/>
    <s v="Water Service Corporation.Water Serv Corp Kentucky .BS Combined.RCIP - Travel.Default Company.Default Reserve1.Default Reserve2"/>
    <s v="2210.312040.97.170005.0000.000.0000"/>
    <n v="15657.75"/>
    <n v="0"/>
    <n v="15657.75"/>
    <n v="0"/>
    <n v="0"/>
    <n v="0"/>
    <n v="0"/>
    <n v="0"/>
    <n v="0"/>
    <n v="15657.75"/>
    <n v="0"/>
    <n v="15657.75"/>
  </r>
  <r>
    <s v="2210"/>
    <s v="312005"/>
    <x v="0"/>
    <x v="115"/>
    <s v="0000"/>
    <s v="000"/>
    <s v="0000"/>
    <s v="USD"/>
    <s v="Water Service Corporation.Water Serv Corp Kentucky.Water.RCIP - Consulting Fees.Default Company.Default Reserve1.Default Reserve2"/>
    <s v="2210.312005.10.170006.0000.000.0000"/>
    <n v="57663.32"/>
    <n v="48665.32"/>
    <n v="8998"/>
    <n v="0"/>
    <n v="0"/>
    <n v="0"/>
    <n v="0"/>
    <n v="0"/>
    <n v="0"/>
    <n v="57663.32"/>
    <n v="48665.32"/>
    <n v="8998"/>
  </r>
  <r>
    <s v="2210"/>
    <s v="312040"/>
    <x v="1"/>
    <x v="115"/>
    <s v="0000"/>
    <s v="000"/>
    <s v="0000"/>
    <s v="USD"/>
    <s v="Water Service Corporation.Water Serv Corp Kentucky .BS Combined.RCIP - Consulting Fees.Default Company.Default Reserve1.Default Reserve2"/>
    <s v="2210.312040.97.170006.0000.000.0000"/>
    <n v="143923.29999999999"/>
    <n v="0"/>
    <n v="143923.29999999999"/>
    <n v="0"/>
    <n v="0"/>
    <n v="0"/>
    <n v="0"/>
    <n v="0"/>
    <n v="0"/>
    <n v="143923.29999999999"/>
    <n v="0"/>
    <n v="143923.29999999999"/>
  </r>
  <r>
    <s v="2210"/>
    <s v="312000"/>
    <x v="5"/>
    <x v="116"/>
    <s v="0000"/>
    <s v="000"/>
    <s v="0000"/>
    <s v="USD"/>
    <s v="Water Service Corporation.State of KY Cost Center.Cost Center - Regional.RCIP - Transfer to DEF.Default Company.Default Reserve1.Default Reserve2"/>
    <s v="2210.312000.91.170007.0000.000.0000"/>
    <n v="0"/>
    <n v="109929.85"/>
    <n v="-109929.85"/>
    <n v="0"/>
    <n v="0"/>
    <n v="0"/>
    <n v="0"/>
    <n v="0"/>
    <n v="0"/>
    <n v="0"/>
    <n v="109929.85"/>
    <n v="-109929.85"/>
  </r>
  <r>
    <s v="2210"/>
    <s v="312005"/>
    <x v="0"/>
    <x v="116"/>
    <s v="0000"/>
    <s v="000"/>
    <s v="0000"/>
    <s v="USD"/>
    <s v="Water Service Corporation.Water Serv Corp Kentucky.Water.RCIP - Transfer to DEF.Default Company.Default Reserve1.Default Reserve2"/>
    <s v="2210.312005.10.170007.0000.000.0000"/>
    <n v="130401.56"/>
    <n v="230950.63"/>
    <n v="-100549.07"/>
    <n v="0"/>
    <n v="0"/>
    <n v="0"/>
    <n v="0"/>
    <n v="0"/>
    <n v="0"/>
    <n v="130401.56"/>
    <n v="230950.63"/>
    <n v="-100549.07"/>
  </r>
  <r>
    <s v="2210"/>
    <s v="312040"/>
    <x v="1"/>
    <x v="116"/>
    <s v="0000"/>
    <s v="000"/>
    <s v="0000"/>
    <s v="USD"/>
    <s v="Water Service Corporation.Water Serv Corp Kentucky .BS Combined.RCIP - Transfer to DEF.Default Company.Default Reserve1.Default Reserve2"/>
    <s v="2210.312040.97.170007.0000.000.0000"/>
    <n v="0"/>
    <n v="675685.94"/>
    <n v="-675685.94"/>
    <n v="0"/>
    <n v="0"/>
    <n v="0"/>
    <n v="0"/>
    <n v="0"/>
    <n v="0"/>
    <n v="0"/>
    <n v="675685.94"/>
    <n v="-675685.94"/>
  </r>
  <r>
    <s v="2210"/>
    <s v="312000"/>
    <x v="4"/>
    <x v="117"/>
    <s v="0000"/>
    <s v="000"/>
    <s v="0000"/>
    <s v="USD"/>
    <s v="Water Service Corporation.State of KY Cost Center.Cost Center - Regional - .Rate Case Being Amortized.Default Company.Default Reserve1.Default Reserve2"/>
    <s v="2210.312000.75.170009.0000.000.0000"/>
    <n v="1301055.6499999999"/>
    <n v="1324099.32"/>
    <n v="-23043.670000000158"/>
    <n v="161305.69"/>
    <n v="161305.69"/>
    <n v="0"/>
    <n v="161305.69000000018"/>
    <n v="161305.68999999994"/>
    <n v="2.3283064365386963E-10"/>
    <n v="1462361.34"/>
    <n v="1485405.01"/>
    <n v="-23043.669999999925"/>
  </r>
  <r>
    <s v="2210"/>
    <s v="312000"/>
    <x v="5"/>
    <x v="117"/>
    <s v="0000"/>
    <s v="000"/>
    <s v="0000"/>
    <s v="USD"/>
    <s v="Water Service Corporation.State of KY Cost Center.Cost Center - Regional.Rate Case Being Amortized.Default Company.Default Reserve1.Default Reserve2"/>
    <s v="2210.312000.91.170009.0000.000.0000"/>
    <n v="256020.42"/>
    <n v="232976.75"/>
    <n v="23043.670000000013"/>
    <n v="0"/>
    <n v="0"/>
    <n v="0"/>
    <n v="0"/>
    <n v="0"/>
    <n v="0"/>
    <n v="256020.42"/>
    <n v="232976.75"/>
    <n v="23043.670000000013"/>
  </r>
  <r>
    <s v="2210"/>
    <s v="312005"/>
    <x v="0"/>
    <x v="117"/>
    <s v="0000"/>
    <s v="000"/>
    <s v="0000"/>
    <s v="USD"/>
    <s v="Water Service Corporation.Water Serv Corp Kentucky.Water.Rate Case Being Amortized.Default Company.Default Reserve1.Default Reserve2"/>
    <s v="2210.312005.10.170009.0000.000.0000"/>
    <n v="2116575.16"/>
    <n v="1551293.31"/>
    <n v="565281.85000000009"/>
    <n v="0"/>
    <n v="0"/>
    <n v="0"/>
    <n v="0"/>
    <n v="0"/>
    <n v="0"/>
    <n v="2116575.16"/>
    <n v="1551293.31"/>
    <n v="565281.85000000009"/>
  </r>
  <r>
    <s v="2210"/>
    <s v="312010"/>
    <x v="7"/>
    <x v="117"/>
    <s v="0000"/>
    <s v="000"/>
    <s v="0000"/>
    <s v="USD"/>
    <s v="Water Service Corporation.Clinton W.Water - Allocation.Rate Case Being Amortized.Default Company.Default Reserve1.Default Reserve2"/>
    <s v="2210.312010.71.170009.0000.000.0000"/>
    <n v="56281.96"/>
    <n v="54071.53"/>
    <n v="2210.4300000000003"/>
    <n v="15402.7"/>
    <n v="15417.56"/>
    <n v="-14.859999999998763"/>
    <n v="15402.700000000004"/>
    <n v="15417.559999999998"/>
    <n v="-14.859999999993306"/>
    <n v="71684.66"/>
    <n v="69489.09"/>
    <n v="2195.570000000007"/>
  </r>
  <r>
    <s v="2210"/>
    <s v="312015"/>
    <x v="0"/>
    <x v="117"/>
    <s v="0000"/>
    <s v="000"/>
    <s v="0000"/>
    <s v="USD"/>
    <s v="Water Service Corporation.Middlesboro W.Water.Rate Case Being Amortized.Default Company.Default Reserve1.Default Reserve2"/>
    <s v="2210.312015.10.170009.0000.000.0000"/>
    <n v="259260.92"/>
    <n v="129630.46"/>
    <n v="129630.46"/>
    <n v="0"/>
    <n v="0"/>
    <n v="0"/>
    <n v="0"/>
    <n v="0"/>
    <n v="0"/>
    <n v="259260.92"/>
    <n v="129630.46"/>
    <n v="129630.46"/>
  </r>
  <r>
    <s v="2210"/>
    <s v="312015"/>
    <x v="7"/>
    <x v="117"/>
    <s v="0000"/>
    <s v="000"/>
    <s v="0000"/>
    <s v="USD"/>
    <s v="Water Service Corporation.Middlesboro W.Water - Allocation.Rate Case Being Amortized.Default Company.Default Reserve1.Default Reserve2"/>
    <s v="2210.312015.71.170009.0000.000.0000"/>
    <n v="536506.1"/>
    <n v="515672.86"/>
    <n v="20833.239999999991"/>
    <n v="145902.99"/>
    <n v="145888.13"/>
    <n v="14.85999999998603"/>
    <n v="145902.99"/>
    <n v="145888.13"/>
    <n v="14.85999999998603"/>
    <n v="682409.09"/>
    <n v="661560.99"/>
    <n v="20848.099999999977"/>
  </r>
  <r>
    <s v="2210"/>
    <s v="312040"/>
    <x v="6"/>
    <x v="117"/>
    <s v="0000"/>
    <s v="000"/>
    <s v="0000"/>
    <s v="USD"/>
    <s v="Water Service Corporation.Water Serv Corp Kentucky .BS Combined - Allocation.Rate Case Being Amortized.Default Company.Default Reserve1.Default Reserve2"/>
    <s v="2210.312040.78.170009.0000.000.0000"/>
    <n v="731311.26"/>
    <n v="731311.26"/>
    <n v="0"/>
    <n v="0"/>
    <n v="0"/>
    <n v="0"/>
    <n v="0"/>
    <n v="0"/>
    <n v="0"/>
    <n v="731311.26"/>
    <n v="731311.26"/>
    <n v="0"/>
  </r>
  <r>
    <s v="2210"/>
    <s v="312040"/>
    <x v="1"/>
    <x v="117"/>
    <s v="0000"/>
    <s v="000"/>
    <s v="0000"/>
    <s v="USD"/>
    <s v="Water Service Corporation.Water Serv Corp Kentucky .BS Combined.Rate Case Being Amortized.Default Company.Default Reserve1.Default Reserve2"/>
    <s v="2210.312040.97.170009.0000.000.0000"/>
    <n v="594363.24"/>
    <n v="594363.24"/>
    <n v="0"/>
    <n v="0"/>
    <n v="0"/>
    <n v="0"/>
    <n v="0"/>
    <n v="0"/>
    <n v="0"/>
    <n v="594363.24"/>
    <n v="594363.24"/>
    <n v="0"/>
  </r>
  <r>
    <s v="2210"/>
    <s v="312000"/>
    <x v="4"/>
    <x v="118"/>
    <s v="0000"/>
    <s v="000"/>
    <s v="0000"/>
    <s v="USD"/>
    <s v="Water Service Corporation.State of KY Cost Center.Cost Center - Regional - .Acc Amort - Rate Case.Default Company.Default Reserve1.Default Reserve2"/>
    <s v="2210.312000.75.170011.0000.000.0000"/>
    <n v="575003.31000000006"/>
    <n v="575003.31000000006"/>
    <n v="0"/>
    <n v="0"/>
    <n v="0"/>
    <n v="0"/>
    <n v="0"/>
    <n v="0"/>
    <n v="0"/>
    <n v="575003.31000000006"/>
    <n v="575003.31000000006"/>
    <n v="0"/>
  </r>
  <r>
    <s v="2210"/>
    <s v="312000"/>
    <x v="5"/>
    <x v="118"/>
    <s v="0000"/>
    <s v="000"/>
    <s v="0000"/>
    <s v="USD"/>
    <s v="Water Service Corporation.State of KY Cost Center.Cost Center - Regional.Acc Amort - Rate Case.Default Company.Default Reserve1.Default Reserve2"/>
    <s v="2210.312000.91.170011.0000.000.0000"/>
    <n v="197423.99"/>
    <n v="197423.99"/>
    <n v="0"/>
    <n v="0"/>
    <n v="0"/>
    <n v="0"/>
    <n v="0"/>
    <n v="0"/>
    <n v="0"/>
    <n v="197423.99"/>
    <n v="197423.99"/>
    <n v="0"/>
  </r>
  <r>
    <s v="2210"/>
    <s v="312005"/>
    <x v="0"/>
    <x v="118"/>
    <s v="0000"/>
    <s v="000"/>
    <s v="0000"/>
    <s v="USD"/>
    <s v="Water Service Corporation.Water Serv Corp Kentucky.Water.Acc Amort - Rate Case.Default Company.Default Reserve1.Default Reserve2"/>
    <s v="2210.312005.10.170011.0000.000.0000"/>
    <n v="419535.48"/>
    <n v="886458.35"/>
    <n v="-466922.87"/>
    <n v="0"/>
    <n v="12829.41"/>
    <n v="-12829.41"/>
    <n v="0"/>
    <n v="12829.410000000033"/>
    <n v="-12829.410000000033"/>
    <n v="419535.48"/>
    <n v="899287.76"/>
    <n v="-479752.28"/>
  </r>
  <r>
    <s v="2210"/>
    <s v="312015"/>
    <x v="0"/>
    <x v="118"/>
    <s v="0000"/>
    <s v="000"/>
    <s v="0000"/>
    <s v="USD"/>
    <s v="Water Service Corporation.Middlesboro W.Water.Acc Amort - Rate Case.Default Company.Default Reserve1.Default Reserve2"/>
    <s v="2210.312015.10.170011.0000.000.0000"/>
    <n v="129630.46"/>
    <n v="259260.92"/>
    <n v="-129630.46"/>
    <n v="0"/>
    <n v="0"/>
    <n v="0"/>
    <n v="0"/>
    <n v="0"/>
    <n v="0"/>
    <n v="129630.46"/>
    <n v="259260.92"/>
    <n v="-129630.46"/>
  </r>
  <r>
    <s v="2210"/>
    <s v="312040"/>
    <x v="6"/>
    <x v="118"/>
    <s v="0000"/>
    <s v="000"/>
    <s v="0000"/>
    <s v="USD"/>
    <s v="Water Service Corporation.Water Serv Corp Kentucky .BS Combined - Allocation.Acc Amort - Rate Case.Default Company.Default Reserve1.Default Reserve2"/>
    <s v="2210.312040.78.170011.0000.000.0000"/>
    <n v="575003.31000000006"/>
    <n v="575003.31000000006"/>
    <n v="0"/>
    <n v="0"/>
    <n v="0"/>
    <n v="0"/>
    <n v="0"/>
    <n v="0"/>
    <n v="0"/>
    <n v="575003.31000000006"/>
    <n v="575003.31000000006"/>
    <n v="0"/>
  </r>
  <r>
    <s v="2210"/>
    <s v="312040"/>
    <x v="1"/>
    <x v="118"/>
    <s v="0000"/>
    <s v="000"/>
    <s v="0000"/>
    <s v="USD"/>
    <s v="Water Service Corporation.Water Serv Corp Kentucky .BS Combined.Acc Amort - Rate Case.Default Company.Default Reserve1.Default Reserve2"/>
    <s v="2210.312040.97.170011.0000.000.0000"/>
    <n v="512245.57"/>
    <n v="512245.57"/>
    <n v="0"/>
    <n v="0"/>
    <n v="0"/>
    <n v="0"/>
    <n v="0"/>
    <n v="0"/>
    <n v="0"/>
    <n v="512245.57"/>
    <n v="512245.57"/>
    <n v="0"/>
  </r>
  <r>
    <s v="2210"/>
    <s v="312000"/>
    <x v="5"/>
    <x v="119"/>
    <s v="0000"/>
    <s v="000"/>
    <s v="0000"/>
    <s v="USD"/>
    <s v="Water Service Corporation.State of KY Cost Center.Cost Center - Regional.Regulatory Asset Clearing.Default Company.Default Reserve1.Default Reserve2"/>
    <s v="2210.312000.91.170099.0000.000.0000"/>
    <n v="36290.33"/>
    <n v="36290.33"/>
    <n v="0"/>
    <n v="0"/>
    <n v="0"/>
    <n v="0"/>
    <n v="0"/>
    <n v="0"/>
    <n v="0"/>
    <n v="36290.33"/>
    <n v="36290.33"/>
    <n v="0"/>
  </r>
  <r>
    <s v="2210"/>
    <s v="312005"/>
    <x v="0"/>
    <x v="119"/>
    <s v="0000"/>
    <s v="000"/>
    <s v="0000"/>
    <s v="USD"/>
    <s v="Water Service Corporation.Water Serv Corp Kentucky.Water.Regulatory Asset Clearing.Default Company.Default Reserve1.Default Reserve2"/>
    <s v="2210.312005.10.170099.0000.000.0000"/>
    <n v="1025915.5"/>
    <n v="1025915.5"/>
    <n v="0"/>
    <n v="0"/>
    <n v="0"/>
    <n v="0"/>
    <n v="0"/>
    <n v="0"/>
    <n v="0"/>
    <n v="1025915.5"/>
    <n v="1025915.5"/>
    <n v="0"/>
  </r>
  <r>
    <s v="2210"/>
    <s v="312015"/>
    <x v="0"/>
    <x v="119"/>
    <s v="0000"/>
    <s v="000"/>
    <s v="0000"/>
    <s v="USD"/>
    <s v="Water Service Corporation.Middlesboro W.Water.Regulatory Asset Clearing.Default Company.Default Reserve1.Default Reserve2"/>
    <s v="2210.312015.10.170099.0000.000.0000"/>
    <n v="129630.46"/>
    <n v="129630.46"/>
    <n v="0"/>
    <n v="0"/>
    <n v="0"/>
    <n v="0"/>
    <n v="0"/>
    <n v="0"/>
    <n v="0"/>
    <n v="129630.46"/>
    <n v="129630.46"/>
    <n v="0"/>
  </r>
  <r>
    <s v="2210"/>
    <s v="312005"/>
    <x v="0"/>
    <x v="120"/>
    <s v="0000"/>
    <s v="000"/>
    <s v="0000"/>
    <s v="USD"/>
    <s v="Water Service Corporation.Water Serv Corp Kentucky.Water. Def Chgs - Tank Maint an.Default Company.Default Reserve1.Default Reserve2"/>
    <s v="2210.312005.10.181002.0000.000.0000"/>
    <n v="12000"/>
    <n v="6000"/>
    <n v="6000"/>
    <n v="0"/>
    <n v="0"/>
    <n v="0"/>
    <n v="0"/>
    <n v="0"/>
    <n v="0"/>
    <n v="12000"/>
    <n v="6000"/>
    <n v="6000"/>
  </r>
  <r>
    <s v="2210"/>
    <s v="312010"/>
    <x v="0"/>
    <x v="120"/>
    <s v="0000"/>
    <s v="000"/>
    <s v="0000"/>
    <s v="USD"/>
    <s v="Water Service Corporation.Clinton W.Water. Def Chgs - Tank Maint an.Default Company.Default Reserve1.Default Reserve2"/>
    <s v="2210.312010.10.181002.0000.000.0000"/>
    <n v="420489.92"/>
    <n v="201707.23"/>
    <n v="218782.68999999997"/>
    <n v="0"/>
    <n v="0"/>
    <n v="0"/>
    <n v="0"/>
    <n v="0"/>
    <n v="0"/>
    <n v="420489.92"/>
    <n v="201707.23"/>
    <n v="218782.68999999997"/>
  </r>
  <r>
    <s v="2210"/>
    <s v="312015"/>
    <x v="0"/>
    <x v="120"/>
    <s v="0000"/>
    <s v="000"/>
    <s v="0000"/>
    <s v="USD"/>
    <s v="Water Service Corporation.Middlesboro W.Water. Def Chgs - Tank Maint an.Default Company.Default Reserve1.Default Reserve2"/>
    <s v="2210.312015.10.181002.0000.000.0000"/>
    <n v="841353.06"/>
    <n v="89789.58"/>
    <n v="751563.4800000001"/>
    <n v="0"/>
    <n v="0"/>
    <n v="0"/>
    <n v="0"/>
    <n v="0"/>
    <n v="0"/>
    <n v="841353.06"/>
    <n v="89789.58"/>
    <n v="751563.4800000001"/>
  </r>
  <r>
    <s v="2210"/>
    <s v="312040"/>
    <x v="1"/>
    <x v="120"/>
    <s v="0000"/>
    <s v="000"/>
    <s v="0000"/>
    <s v="USD"/>
    <s v="Water Service Corporation.Water Serv Corp Kentucky .BS Combined. Def Chgs - Tank Maint an.Default Company.Default Reserve1.Default Reserve2"/>
    <s v="2210.312040.97.181002.0000.000.0000"/>
    <n v="297496.81"/>
    <n v="297496.81"/>
    <n v="0"/>
    <n v="0"/>
    <n v="0"/>
    <n v="0"/>
    <n v="0"/>
    <n v="0"/>
    <n v="0"/>
    <n v="297496.81"/>
    <n v="297496.81"/>
    <n v="0"/>
  </r>
  <r>
    <s v="2210"/>
    <s v="312010"/>
    <x v="7"/>
    <x v="121"/>
    <s v="0000"/>
    <s v="000"/>
    <s v="0000"/>
    <s v="USD"/>
    <s v="Water Service Corporation.Clinton W.Water - Allocation. Def Chgs - Relocation.Default Company.Default Reserve1.Default Reserve2"/>
    <s v="2210.312010.71.181003.0000.000.0000"/>
    <n v="385.6"/>
    <n v="368.09"/>
    <n v="17.510000000000048"/>
    <n v="121.71"/>
    <n v="121.88"/>
    <n v="-0.17000000000000171"/>
    <n v="121.70999999999998"/>
    <n v="121.88000000000005"/>
    <n v="-0.17000000000007276"/>
    <n v="507.31"/>
    <n v="489.97"/>
    <n v="17.339999999999975"/>
  </r>
  <r>
    <s v="2210"/>
    <s v="312015"/>
    <x v="7"/>
    <x v="121"/>
    <s v="0000"/>
    <s v="000"/>
    <s v="0000"/>
    <s v="USD"/>
    <s v="Water Service Corporation.Middlesboro W.Water - Allocation. Def Chgs - Relocation.Default Company.Default Reserve1.Default Reserve2"/>
    <s v="2210.312015.71.181003.0000.000.0000"/>
    <n v="3677.45"/>
    <n v="3512.45"/>
    <n v="165"/>
    <n v="1152.94"/>
    <n v="1153.27"/>
    <n v="-0.32999999999992724"/>
    <n v="1152.9400000000005"/>
    <n v="1153.2700000000004"/>
    <n v="-0.32999999999992724"/>
    <n v="4830.3900000000003"/>
    <n v="4665.72"/>
    <n v="164.67000000000007"/>
  </r>
  <r>
    <s v="2210"/>
    <s v="312010"/>
    <x v="0"/>
    <x v="122"/>
    <s v="0000"/>
    <s v="000"/>
    <s v="0000"/>
    <s v="USD"/>
    <s v="Water Service Corporation.Clinton W.Water. Def Chgs - Other Water a.Default Company.Default Reserve1.Default Reserve2"/>
    <s v="2210.312010.10.181006.0000.000.0000"/>
    <n v="9750"/>
    <n v="4875"/>
    <n v="4875"/>
    <n v="0"/>
    <n v="0"/>
    <n v="0"/>
    <n v="0"/>
    <n v="0"/>
    <n v="0"/>
    <n v="9750"/>
    <n v="4875"/>
    <n v="4875"/>
  </r>
  <r>
    <s v="2210"/>
    <s v="312010"/>
    <x v="7"/>
    <x v="122"/>
    <s v="0000"/>
    <s v="000"/>
    <s v="0000"/>
    <s v="USD"/>
    <s v="Water Service Corporation.Clinton W.Water - Allocation. Def Chgs - Other Water a.Default Company.Default Reserve1.Default Reserve2"/>
    <s v="2210.312010.71.181006.0000.000.0000"/>
    <n v="789.52"/>
    <n v="756.7"/>
    <n v="32.819999999999936"/>
    <n v="228.22"/>
    <n v="228.52"/>
    <n v="-0.30000000000001137"/>
    <n v="228.22000000000003"/>
    <n v="228.51999999999998"/>
    <n v="-0.29999999999995453"/>
    <n v="1017.74"/>
    <n v="985.22"/>
    <n v="32.519999999999982"/>
  </r>
  <r>
    <s v="2210"/>
    <s v="312015"/>
    <x v="7"/>
    <x v="122"/>
    <s v="0000"/>
    <s v="000"/>
    <s v="0000"/>
    <s v="USD"/>
    <s v="Water Service Corporation.Middlesboro W.Water - Allocation. Def Chgs - Other Water a.Default Company.Default Reserve1.Default Reserve2"/>
    <s v="2210.312015.71.181006.0000.000.0000"/>
    <n v="7527.32"/>
    <n v="7217.95"/>
    <n v="309.36999999999989"/>
    <n v="2161.7600000000002"/>
    <n v="2162.37"/>
    <n v="-0.60999999999967258"/>
    <n v="2161.7600000000002"/>
    <n v="2162.37"/>
    <n v="-0.60999999999967258"/>
    <n v="9689.08"/>
    <n v="9380.32"/>
    <n v="308.76000000000022"/>
  </r>
  <r>
    <s v="2210"/>
    <s v="312040"/>
    <x v="6"/>
    <x v="122"/>
    <s v="0000"/>
    <s v="000"/>
    <s v="0000"/>
    <s v="USD"/>
    <s v="Water Service Corporation.Water Serv Corp Kentucky .BS Combined - Allocation. Def Chgs - Other Water a.Default Company.Default Reserve1.Default Reserve2"/>
    <s v="2210.312040.78.181006.0000.000.0000"/>
    <n v="1756.8"/>
    <n v="1756.8"/>
    <n v="0"/>
    <n v="0"/>
    <n v="0"/>
    <n v="0"/>
    <n v="0"/>
    <n v="0"/>
    <n v="0"/>
    <n v="1756.8"/>
    <n v="1756.8"/>
    <n v="0"/>
  </r>
  <r>
    <s v="2210"/>
    <s v="312010"/>
    <x v="0"/>
    <x v="123"/>
    <s v="0000"/>
    <s v="000"/>
    <s v="0000"/>
    <s v="USD"/>
    <s v="Water Service Corporation.Clinton W.Water. Def Chgs - Multi Yr Test.Default Company.Default Reserve1.Default Reserve2"/>
    <s v="2210.312010.10.181007.0000.000.0000"/>
    <n v="3228.58"/>
    <n v="1614.29"/>
    <n v="1614.29"/>
    <n v="0"/>
    <n v="0"/>
    <n v="0"/>
    <n v="0"/>
    <n v="0"/>
    <n v="0"/>
    <n v="3228.58"/>
    <n v="1614.29"/>
    <n v="1614.29"/>
  </r>
  <r>
    <s v="2210"/>
    <s v="312015"/>
    <x v="0"/>
    <x v="123"/>
    <s v="0000"/>
    <s v="000"/>
    <s v="0000"/>
    <s v="USD"/>
    <s v="Water Service Corporation.Middlesboro W.Water. Def Chgs - Multi Yr Test.Default Company.Default Reserve1.Default Reserve2"/>
    <s v="2210.312015.10.181007.0000.000.0000"/>
    <n v="27050"/>
    <n v="13525"/>
    <n v="13525"/>
    <n v="0"/>
    <n v="0"/>
    <n v="0"/>
    <n v="0"/>
    <n v="0"/>
    <n v="0"/>
    <n v="27050"/>
    <n v="13525"/>
    <n v="13525"/>
  </r>
  <r>
    <s v="2210"/>
    <s v="312040"/>
    <x v="1"/>
    <x v="123"/>
    <s v="0000"/>
    <s v="000"/>
    <s v="0000"/>
    <s v="USD"/>
    <s v="Water Service Corporation.Water Serv Corp Kentucky .BS Combined. Def Chgs - Multi Yr Test.Default Company.Default Reserve1.Default Reserve2"/>
    <s v="2210.312040.97.181007.0000.000.0000"/>
    <n v="15080"/>
    <n v="15080"/>
    <n v="0"/>
    <n v="0"/>
    <n v="0"/>
    <n v="0"/>
    <n v="0"/>
    <n v="0"/>
    <n v="0"/>
    <n v="15080"/>
    <n v="15080"/>
    <n v="0"/>
  </r>
  <r>
    <s v="2210"/>
    <s v="312015"/>
    <x v="0"/>
    <x v="124"/>
    <s v="0000"/>
    <s v="000"/>
    <s v="0000"/>
    <s v="USD"/>
    <s v="Water Service Corporation.Middlesboro W.Water. Def Chgs - Other.Default Company.Default Reserve1.Default Reserve2"/>
    <s v="2210.312015.10.181015.0000.000.0000"/>
    <n v="5500"/>
    <n v="2750"/>
    <n v="2750"/>
    <n v="0"/>
    <n v="0"/>
    <n v="0"/>
    <n v="0"/>
    <n v="0"/>
    <n v="0"/>
    <n v="5500"/>
    <n v="2750"/>
    <n v="2750"/>
  </r>
  <r>
    <s v="2210"/>
    <s v="312040"/>
    <x v="1"/>
    <x v="124"/>
    <s v="0000"/>
    <s v="000"/>
    <s v="0000"/>
    <s v="USD"/>
    <s v="Water Service Corporation.Water Serv Corp Kentucky .BS Combined. Def Chgs - Other.Default Company.Default Reserve1.Default Reserve2"/>
    <s v="2210.312040.97.181015.0000.000.0000"/>
    <n v="2750"/>
    <n v="2750"/>
    <n v="0"/>
    <n v="0"/>
    <n v="0"/>
    <n v="0"/>
    <n v="0"/>
    <n v="0"/>
    <n v="0"/>
    <n v="2750"/>
    <n v="2750"/>
    <n v="0"/>
  </r>
  <r>
    <s v="2210"/>
    <s v="312005"/>
    <x v="0"/>
    <x v="125"/>
    <s v="0000"/>
    <s v="000"/>
    <s v="0000"/>
    <s v="USD"/>
    <s v="Water Service Corporation.Water Serv Corp Kentucky.Water.Def Chg-Clearing.Default Company.Default Reserve1.Default Reserve2"/>
    <s v="2210.312005.10.181099.0000.000.0000"/>
    <n v="6000"/>
    <n v="6000"/>
    <n v="0"/>
    <n v="0"/>
    <n v="0"/>
    <n v="0"/>
    <n v="0"/>
    <n v="0"/>
    <n v="0"/>
    <n v="6000"/>
    <n v="6000"/>
    <n v="0"/>
  </r>
  <r>
    <s v="2210"/>
    <s v="312010"/>
    <x v="0"/>
    <x v="125"/>
    <s v="0000"/>
    <s v="000"/>
    <s v="0000"/>
    <s v="USD"/>
    <s v="Water Service Corporation.Clinton W.Water.Def Chg-Clearing.Default Company.Default Reserve1.Default Reserve2"/>
    <s v="2210.312010.10.181099.0000.000.0000"/>
    <n v="208196.52"/>
    <n v="208196.52"/>
    <n v="0"/>
    <n v="0"/>
    <n v="0"/>
    <n v="0"/>
    <n v="0"/>
    <n v="0"/>
    <n v="0"/>
    <n v="208196.52"/>
    <n v="208196.52"/>
    <n v="0"/>
  </r>
  <r>
    <s v="2210"/>
    <s v="312015"/>
    <x v="0"/>
    <x v="125"/>
    <s v="0000"/>
    <s v="000"/>
    <s v="0000"/>
    <s v="USD"/>
    <s v="Water Service Corporation.Middlesboro W.Water.Def Chg-Clearing.Default Company.Default Reserve1.Default Reserve2"/>
    <s v="2210.312015.10.181099.0000.000.0000"/>
    <n v="106064.58"/>
    <n v="106064.58"/>
    <n v="0"/>
    <n v="0"/>
    <n v="0"/>
    <n v="0"/>
    <n v="0"/>
    <n v="0"/>
    <n v="0"/>
    <n v="106064.58"/>
    <n v="106064.58"/>
    <n v="0"/>
  </r>
  <r>
    <s v="2210"/>
    <s v="312005"/>
    <x v="0"/>
    <x v="126"/>
    <s v="0000"/>
    <s v="000"/>
    <s v="0000"/>
    <s v="USD"/>
    <s v="Water Service Corporation.Water Serv Corp Kentucky.Water.Acc Amort -  Def Chgs - T.Default Company.Default Reserve1.Default Reserve2"/>
    <s v="2210.312005.10.182002.0000.000.0000"/>
    <n v="200"/>
    <n v="3901.92"/>
    <n v="-3701.92"/>
    <n v="0"/>
    <n v="300"/>
    <n v="-300"/>
    <n v="0"/>
    <n v="300"/>
    <n v="-300"/>
    <n v="200"/>
    <n v="4201.92"/>
    <n v="-4001.92"/>
  </r>
  <r>
    <s v="2210"/>
    <s v="312010"/>
    <x v="0"/>
    <x v="126"/>
    <s v="0000"/>
    <s v="000"/>
    <s v="0000"/>
    <s v="USD"/>
    <s v="Water Service Corporation.Clinton W.Water.Acc Amort -  Def Chgs - T.Default Company.Default Reserve1.Default Reserve2"/>
    <s v="2210.312010.10.182002.0000.000.0000"/>
    <n v="2356.02"/>
    <n v="152417.81"/>
    <n v="-150061.79"/>
    <n v="0"/>
    <n v="3818.61"/>
    <n v="-3818.61"/>
    <n v="0"/>
    <n v="3818.6100000000151"/>
    <n v="-3818.6100000000151"/>
    <n v="2356.02"/>
    <n v="156236.42000000001"/>
    <n v="-153880.40000000002"/>
  </r>
  <r>
    <s v="2210"/>
    <s v="312015"/>
    <x v="0"/>
    <x v="126"/>
    <s v="0000"/>
    <s v="000"/>
    <s v="0000"/>
    <s v="USD"/>
    <s v="Water Service Corporation.Middlesboro W.Water.Acc Amort -  Def Chgs - T.Default Company.Default Reserve1.Default Reserve2"/>
    <s v="2210.312015.10.182002.0000.000.0000"/>
    <n v="583.84"/>
    <n v="119454.95"/>
    <n v="-118871.11"/>
    <n v="0"/>
    <n v="11686.32"/>
    <n v="-11686.32"/>
    <n v="0"/>
    <n v="11686.319999999992"/>
    <n v="-11686.319999999992"/>
    <n v="583.84"/>
    <n v="131141.26999999999"/>
    <n v="-130557.43"/>
  </r>
  <r>
    <s v="2210"/>
    <s v="312040"/>
    <x v="1"/>
    <x v="126"/>
    <s v="0000"/>
    <s v="000"/>
    <s v="0000"/>
    <s v="USD"/>
    <s v="Water Service Corporation.Water Serv Corp Kentucky .BS Combined.Acc Amort -  Def Chgs - T.Default Company.Default Reserve1.Default Reserve2"/>
    <s v="2210.312040.97.182002.0000.000.0000"/>
    <n v="256044.45"/>
    <n v="256044.45"/>
    <n v="0"/>
    <n v="0"/>
    <n v="0"/>
    <n v="0"/>
    <n v="0"/>
    <n v="0"/>
    <n v="0"/>
    <n v="256044.45"/>
    <n v="256044.45"/>
    <n v="0"/>
  </r>
  <r>
    <s v="2210"/>
    <s v="312010"/>
    <x v="7"/>
    <x v="127"/>
    <s v="0000"/>
    <s v="000"/>
    <s v="0000"/>
    <s v="USD"/>
    <s v="Water Service Corporation.Clinton W.Water - Allocation.Acc Amort -  Def Chgs - R.Default Company.Default Reserve1.Default Reserve2"/>
    <s v="2210.312010.71.182003.0000.000.0000"/>
    <n v="118.68"/>
    <n v="131.08000000000001"/>
    <n v="-12.400000000000006"/>
    <n v="95"/>
    <n v="97.05"/>
    <n v="-2.0499999999999972"/>
    <n v="95"/>
    <n v="97.049999999999983"/>
    <n v="-2.0499999999999829"/>
    <n v="213.68"/>
    <n v="228.13"/>
    <n v="-14.449999999999989"/>
  </r>
  <r>
    <s v="2210"/>
    <s v="312015"/>
    <x v="7"/>
    <x v="127"/>
    <s v="0000"/>
    <s v="000"/>
    <s v="0000"/>
    <s v="USD"/>
    <s v="Water Service Corporation.Middlesboro W.Water - Allocation.Acc Amort -  Def Chgs - R.Default Company.Default Reserve1.Default Reserve2"/>
    <s v="2210.312015.71.182003.0000.000.0000"/>
    <n v="1131.72"/>
    <n v="1248.5899999999999"/>
    <n v="-116.86999999999989"/>
    <n v="899.22"/>
    <n v="919.58"/>
    <n v="-20.360000000000014"/>
    <n v="899.22"/>
    <n v="919.58000000000015"/>
    <n v="-20.360000000000127"/>
    <n v="2030.94"/>
    <n v="2168.17"/>
    <n v="-137.23000000000002"/>
  </r>
  <r>
    <s v="2210"/>
    <s v="312010"/>
    <x v="0"/>
    <x v="128"/>
    <s v="0000"/>
    <s v="000"/>
    <s v="0000"/>
    <s v="USD"/>
    <s v="Water Service Corporation.Clinton W.Water.Acc Amort -  Def Chgs - O.Default Company.Default Reserve1.Default Reserve2"/>
    <s v="2210.312010.10.182006.0000.000.0000"/>
    <n v="0"/>
    <n v="1300"/>
    <n v="-1300"/>
    <n v="0"/>
    <n v="243.75"/>
    <n v="-243.75"/>
    <n v="0"/>
    <n v="243.75"/>
    <n v="-243.75"/>
    <n v="0"/>
    <n v="1543.75"/>
    <n v="-1543.75"/>
  </r>
  <r>
    <s v="2210"/>
    <s v="312010"/>
    <x v="7"/>
    <x v="128"/>
    <s v="0000"/>
    <s v="000"/>
    <s v="0000"/>
    <s v="USD"/>
    <s v="Water Service Corporation.Clinton W.Water - Allocation.Acc Amort -  Def Chgs - O.Default Company.Default Reserve1.Default Reserve2"/>
    <s v="2210.312010.71.182006.0000.000.0000"/>
    <n v="455.67"/>
    <n v="488.49"/>
    <n v="-32.819999999999993"/>
    <n v="228.52"/>
    <n v="228.22"/>
    <n v="0.30000000000001137"/>
    <n v="228.52000000000004"/>
    <n v="228.22000000000003"/>
    <n v="0.30000000000001137"/>
    <n v="684.19"/>
    <n v="716.71"/>
    <n v="-32.519999999999982"/>
  </r>
  <r>
    <s v="2210"/>
    <s v="312015"/>
    <x v="7"/>
    <x v="128"/>
    <s v="0000"/>
    <s v="000"/>
    <s v="0000"/>
    <s v="USD"/>
    <s v="Water Service Corporation.Middlesboro W.Water - Allocation.Acc Amort -  Def Chgs - O.Default Company.Default Reserve1.Default Reserve2"/>
    <s v="2210.312015.71.182006.0000.000.0000"/>
    <n v="4345.43"/>
    <n v="4654.8"/>
    <n v="-309.36999999999989"/>
    <n v="2162.37"/>
    <n v="2161.7600000000002"/>
    <n v="0.60999999999967258"/>
    <n v="2162.37"/>
    <n v="2161.7600000000002"/>
    <n v="0.60999999999967258"/>
    <n v="6507.8"/>
    <n v="6816.56"/>
    <n v="-308.76000000000022"/>
  </r>
  <r>
    <s v="2210"/>
    <s v="312040"/>
    <x v="6"/>
    <x v="128"/>
    <s v="0000"/>
    <s v="000"/>
    <s v="0000"/>
    <s v="USD"/>
    <s v="Water Service Corporation.Water Serv Corp Kentucky .BS Combined - Allocation.Acc Amort -  Def Chgs - O.Default Company.Default Reserve1.Default Reserve2"/>
    <s v="2210.312040.78.182006.0000.000.0000"/>
    <n v="204.36"/>
    <n v="204.36"/>
    <n v="0"/>
    <n v="0"/>
    <n v="0"/>
    <n v="0"/>
    <n v="0"/>
    <n v="0"/>
    <n v="0"/>
    <n v="204.36"/>
    <n v="204.36"/>
    <n v="0"/>
  </r>
  <r>
    <s v="2210"/>
    <s v="312010"/>
    <x v="0"/>
    <x v="129"/>
    <s v="0000"/>
    <s v="000"/>
    <s v="0000"/>
    <s v="USD"/>
    <s v="Water Service Corporation.Clinton W.Water.Acc Amort -  Def Chgs - M.Default Company.Default Reserve1.Default Reserve2"/>
    <s v="2210.312010.10.182007.0000.000.0000"/>
    <n v="0"/>
    <n v="1582.99"/>
    <n v="-1582.99"/>
    <n v="0"/>
    <n v="4.95"/>
    <n v="-4.95"/>
    <n v="0"/>
    <n v="4.9500000000000455"/>
    <n v="-4.9500000000000455"/>
    <n v="0"/>
    <n v="1587.94"/>
    <n v="-1587.94"/>
  </r>
  <r>
    <s v="2210"/>
    <s v="312015"/>
    <x v="0"/>
    <x v="129"/>
    <s v="0000"/>
    <s v="000"/>
    <s v="0000"/>
    <s v="USD"/>
    <s v="Water Service Corporation.Middlesboro W.Water.Acc Amort -  Def Chgs - M.Default Company.Default Reserve1.Default Reserve2"/>
    <s v="2210.312015.10.182007.0000.000.0000"/>
    <n v="701.4"/>
    <n v="14226.4"/>
    <n v="-13525"/>
    <n v="0"/>
    <n v="0"/>
    <n v="0"/>
    <n v="0"/>
    <n v="0"/>
    <n v="0"/>
    <n v="701.4"/>
    <n v="14226.4"/>
    <n v="-13525"/>
  </r>
  <r>
    <s v="2210"/>
    <s v="312040"/>
    <x v="1"/>
    <x v="129"/>
    <s v="0000"/>
    <s v="000"/>
    <s v="0000"/>
    <s v="USD"/>
    <s v="Water Service Corporation.Water Serv Corp Kentucky .BS Combined.Acc Amort -  Def Chgs - M.Default Company.Default Reserve1.Default Reserve2"/>
    <s v="2210.312040.97.182007.0000.000.0000"/>
    <n v="10447.39"/>
    <n v="10447.39"/>
    <n v="0"/>
    <n v="0"/>
    <n v="0"/>
    <n v="0"/>
    <n v="0"/>
    <n v="0"/>
    <n v="0"/>
    <n v="10447.39"/>
    <n v="10447.39"/>
    <n v="0"/>
  </r>
  <r>
    <s v="2210"/>
    <s v="312015"/>
    <x v="0"/>
    <x v="130"/>
    <s v="0000"/>
    <s v="000"/>
    <s v="0000"/>
    <s v="USD"/>
    <s v="Water Service Corporation.Middlesboro W.Water.Acc Amort -  Def Chgs - O.Default Company.Default Reserve1.Default Reserve2"/>
    <s v="2210.312015.10.182015.0000.000.0000"/>
    <n v="0"/>
    <n v="2750"/>
    <n v="-2750"/>
    <n v="0"/>
    <n v="0"/>
    <n v="0"/>
    <n v="0"/>
    <n v="0"/>
    <n v="0"/>
    <n v="0"/>
    <n v="2750"/>
    <n v="-2750"/>
  </r>
  <r>
    <s v="2210"/>
    <s v="312040"/>
    <x v="1"/>
    <x v="130"/>
    <s v="0000"/>
    <s v="000"/>
    <s v="0000"/>
    <s v="USD"/>
    <s v="Water Service Corporation.Water Serv Corp Kentucky .BS Combined.Acc Amort -  Def Chgs - O.Default Company.Default Reserve1.Default Reserve2"/>
    <s v="2210.312040.97.182015.0000.000.0000"/>
    <n v="2750"/>
    <n v="2750"/>
    <n v="0"/>
    <n v="0"/>
    <n v="0"/>
    <n v="0"/>
    <n v="0"/>
    <n v="0"/>
    <n v="0"/>
    <n v="2750"/>
    <n v="2750"/>
    <n v="0"/>
  </r>
  <r>
    <s v="2210"/>
    <s v="312010"/>
    <x v="7"/>
    <x v="131"/>
    <s v="0000"/>
    <s v="000"/>
    <s v="0000"/>
    <s v="USD"/>
    <s v="Water Service Corporation.Clinton W.Water - Allocation.Other Non-Current Assets.Default Company.Default Reserve1.Default Reserve2"/>
    <s v="2210.312010.71.194006.0000.000.0000"/>
    <n v="84593.18"/>
    <n v="67805.66"/>
    <n v="16787.51999999999"/>
    <n v="114011.22"/>
    <n v="114717.15"/>
    <n v="-705.92999999999302"/>
    <n v="114011.22"/>
    <n v="114717.15"/>
    <n v="-705.92999999999302"/>
    <n v="198604.4"/>
    <n v="182522.81"/>
    <n v="16081.589999999997"/>
  </r>
  <r>
    <s v="2210"/>
    <s v="312015"/>
    <x v="7"/>
    <x v="131"/>
    <s v="0000"/>
    <s v="000"/>
    <s v="0000"/>
    <s v="USD"/>
    <s v="Water Service Corporation.Middlesboro W.Water - Allocation.Other Non-Current Assets.Default Company.Default Reserve1.Default Reserve2"/>
    <s v="2210.312015.71.194006.0000.000.0000"/>
    <n v="801874.17"/>
    <n v="643652.31000000006"/>
    <n v="158221.85999999999"/>
    <n v="1079932.68"/>
    <n v="1085451.27"/>
    <n v="-5518.5900000000838"/>
    <n v="1079932.6800000002"/>
    <n v="1085451.27"/>
    <n v="-5518.589999999851"/>
    <n v="1881806.85"/>
    <n v="1729103.58"/>
    <n v="152703.27000000002"/>
  </r>
  <r>
    <s v="2210"/>
    <s v="312000"/>
    <x v="5"/>
    <x v="132"/>
    <s v="0000"/>
    <s v="000"/>
    <s v="0000"/>
    <s v="USD"/>
    <s v="Water Service Corporation.State of KY Cost Center.Cost Center - Regional.Trade Accounts Payable - .Default Company.Default Reserve1.Default Reserve2"/>
    <s v="2210.312000.91.221102.0000.000.0000"/>
    <n v="128946.44"/>
    <n v="157298.81"/>
    <n v="-28352.369999999995"/>
    <n v="22371"/>
    <n v="20959.04"/>
    <n v="1411.9599999999991"/>
    <n v="22371"/>
    <n v="20959.040000000008"/>
    <n v="1411.9599999999919"/>
    <n v="151317.44"/>
    <n v="178257.85"/>
    <n v="-26940.410000000003"/>
  </r>
  <r>
    <s v="2210"/>
    <s v="312005"/>
    <x v="0"/>
    <x v="132"/>
    <s v="0000"/>
    <s v="000"/>
    <s v="0000"/>
    <s v="USD"/>
    <s v="Water Service Corporation.Water Serv Corp Kentucky.Water.Trade Accounts Payable - .Default Company.Default Reserve1.Default Reserve2"/>
    <s v="2210.312005.10.221102.0000.000.0000"/>
    <n v="132243.20000000001"/>
    <n v="146936.57"/>
    <n v="-14693.369999999995"/>
    <n v="76197.710000000006"/>
    <n v="63498.32"/>
    <n v="12699.390000000007"/>
    <n v="76197.709999999992"/>
    <n v="63498.320000000007"/>
    <n v="12699.389999999985"/>
    <n v="208440.91"/>
    <n v="210434.89"/>
    <n v="-1993.9800000000105"/>
  </r>
  <r>
    <s v="2210"/>
    <s v="312010"/>
    <x v="0"/>
    <x v="132"/>
    <s v="0000"/>
    <s v="000"/>
    <s v="0000"/>
    <s v="USD"/>
    <s v="Water Service Corporation.Clinton W.Water.Trade Accounts Payable - .Default Company.Default Reserve1.Default Reserve2"/>
    <s v="2210.312010.10.221102.0000.000.0000"/>
    <n v="463989.01"/>
    <n v="493674.39"/>
    <n v="-29685.380000000005"/>
    <n v="11691.52"/>
    <n v="16910.169999999998"/>
    <n v="-5218.6499999999978"/>
    <n v="11691.520000000019"/>
    <n v="16910.169999999984"/>
    <n v="-5218.6499999999651"/>
    <n v="475680.53"/>
    <n v="510584.56"/>
    <n v="-34904.02999999997"/>
  </r>
  <r>
    <s v="2210"/>
    <s v="312015"/>
    <x v="0"/>
    <x v="132"/>
    <s v="0000"/>
    <s v="000"/>
    <s v="0000"/>
    <s v="USD"/>
    <s v="Water Service Corporation.Middlesboro W.Water.Trade Accounts Payable - .Default Company.Default Reserve1.Default Reserve2"/>
    <s v="2210.312015.10.221102.0000.000.0000"/>
    <n v="1874375.48"/>
    <n v="1942414.51"/>
    <n v="-68039.030000000028"/>
    <n v="72756.11"/>
    <n v="96676.72"/>
    <n v="-23920.61"/>
    <n v="72756.110000000102"/>
    <n v="96676.719999999972"/>
    <n v="-23920.60999999987"/>
    <n v="1947131.59"/>
    <n v="2039091.23"/>
    <n v="-91959.639999999898"/>
  </r>
  <r>
    <s v="2210"/>
    <s v="312020"/>
    <x v="8"/>
    <x v="132"/>
    <s v="0000"/>
    <s v="000"/>
    <s v="0000"/>
    <s v="USD"/>
    <s v="Water Service Corporation.Clinton S.Wastewater.Trade Accounts Payable - .Default Company.Default Reserve1.Default Reserve2"/>
    <s v="2210.312020.15.221102.0000.000.0000"/>
    <n v="442547.83"/>
    <n v="461952.8"/>
    <n v="-19404.969999999972"/>
    <n v="63365.4"/>
    <n v="62765.4"/>
    <n v="600"/>
    <n v="63365.399999999965"/>
    <n v="62765.399999999965"/>
    <n v="600"/>
    <n v="505913.23"/>
    <n v="524718.19999999995"/>
    <n v="-18804.969999999972"/>
  </r>
  <r>
    <s v="2210"/>
    <s v="312030"/>
    <x v="8"/>
    <x v="132"/>
    <s v="0000"/>
    <s v="000"/>
    <s v="0000"/>
    <s v="USD"/>
    <s v="Water Service Corporation.Middlesboro S.Wastewater.Trade Accounts Payable - .Default Company.Default Reserve1.Default Reserve2"/>
    <s v="2210.312030.15.221102.0000.000.0000"/>
    <n v="3206452.12"/>
    <n v="3206452.12"/>
    <n v="0"/>
    <n v="528768.63"/>
    <n v="528768.63"/>
    <n v="0"/>
    <n v="528768.62999999989"/>
    <n v="528768.62999999989"/>
    <n v="0"/>
    <n v="3735220.75"/>
    <n v="3735220.75"/>
    <n v="0"/>
  </r>
  <r>
    <s v="2210"/>
    <s v="312040"/>
    <x v="1"/>
    <x v="132"/>
    <s v="0000"/>
    <s v="000"/>
    <s v="0000"/>
    <s v="USD"/>
    <s v="Water Service Corporation.Water Serv Corp Kentucky .BS Combined.Trade Accounts Payable - .Default Company.Default Reserve1.Default Reserve2"/>
    <s v="2210.312040.97.221102.0000.000.0000"/>
    <n v="4958372.2"/>
    <n v="4958372.2"/>
    <n v="0"/>
    <n v="43364.76"/>
    <n v="43364.76"/>
    <n v="0"/>
    <n v="43364.759999999776"/>
    <n v="43364.759999999776"/>
    <n v="0"/>
    <n v="5001736.96"/>
    <n v="5001736.96"/>
    <n v="0"/>
  </r>
  <r>
    <s v="2210"/>
    <s v="312000"/>
    <x v="5"/>
    <x v="133"/>
    <s v="0000"/>
    <s v="000"/>
    <s v="0000"/>
    <s v="USD"/>
    <s v="Water Service Corporation.State of KY Cost Center.Cost Center - Regional.Trade Accounts Payable RN.Default Company.Default Reserve1.Default Reserve2"/>
    <s v="2210.312000.91.221103.0000.000.0000"/>
    <n v="3521.06"/>
    <n v="3521.06"/>
    <n v="0"/>
    <n v="0"/>
    <n v="0"/>
    <n v="0"/>
    <n v="0"/>
    <n v="0"/>
    <n v="0"/>
    <n v="3521.06"/>
    <n v="3521.06"/>
    <n v="0"/>
  </r>
  <r>
    <s v="2210"/>
    <s v="312005"/>
    <x v="0"/>
    <x v="133"/>
    <s v="0000"/>
    <s v="000"/>
    <s v="0000"/>
    <s v="USD"/>
    <s v="Water Service Corporation.Water Serv Corp Kentucky.Water.Trade Accounts Payable RN.Default Company.Default Reserve1.Default Reserve2"/>
    <s v="2210.312005.10.221103.0000.000.0000"/>
    <n v="2700.92"/>
    <n v="2700.92"/>
    <n v="0"/>
    <n v="0"/>
    <n v="0"/>
    <n v="0"/>
    <n v="0"/>
    <n v="0"/>
    <n v="0"/>
    <n v="2700.92"/>
    <n v="2700.92"/>
    <n v="0"/>
  </r>
  <r>
    <s v="2210"/>
    <s v="312010"/>
    <x v="0"/>
    <x v="133"/>
    <s v="0000"/>
    <s v="000"/>
    <s v="0000"/>
    <s v="USD"/>
    <s v="Water Service Corporation.Clinton W.Water.Trade Accounts Payable RN.Default Company.Default Reserve1.Default Reserve2"/>
    <s v="2210.312010.10.221103.0000.000.0000"/>
    <n v="70353.210000000006"/>
    <n v="70353.210000000006"/>
    <n v="0"/>
    <n v="0"/>
    <n v="0"/>
    <n v="0"/>
    <n v="0"/>
    <n v="0"/>
    <n v="0"/>
    <n v="70353.210000000006"/>
    <n v="70353.210000000006"/>
    <n v="0"/>
  </r>
  <r>
    <s v="2210"/>
    <s v="312015"/>
    <x v="0"/>
    <x v="133"/>
    <s v="0000"/>
    <s v="000"/>
    <s v="0000"/>
    <s v="USD"/>
    <s v="Water Service Corporation.Middlesboro W.Water.Trade Accounts Payable RN.Default Company.Default Reserve1.Default Reserve2"/>
    <s v="2210.312015.10.221103.0000.000.0000"/>
    <n v="189713.58"/>
    <n v="194325.82"/>
    <n v="-4612.2400000000198"/>
    <n v="11543.52"/>
    <n v="6931.52"/>
    <n v="4612"/>
    <n v="11543.520000000019"/>
    <n v="6931.5199999999895"/>
    <n v="4612.0000000000291"/>
    <n v="201257.1"/>
    <n v="201257.34"/>
    <n v="-0.23999999999068677"/>
  </r>
  <r>
    <s v="2210"/>
    <s v="312020"/>
    <x v="8"/>
    <x v="133"/>
    <s v="0000"/>
    <s v="000"/>
    <s v="0000"/>
    <s v="USD"/>
    <s v="Water Service Corporation.Clinton S.Wastewater.Trade Accounts Payable RN.Default Company.Default Reserve1.Default Reserve2"/>
    <s v="2210.312020.15.221103.0000.000.0000"/>
    <n v="600"/>
    <n v="600"/>
    <n v="0"/>
    <n v="0"/>
    <n v="0"/>
    <n v="0"/>
    <n v="0"/>
    <n v="0"/>
    <n v="0"/>
    <n v="600"/>
    <n v="600"/>
    <n v="0"/>
  </r>
  <r>
    <s v="2210"/>
    <s v="312040"/>
    <x v="1"/>
    <x v="133"/>
    <s v="0000"/>
    <s v="000"/>
    <s v="0000"/>
    <s v="USD"/>
    <s v="Water Service Corporation.Water Serv Corp Kentucky .BS Combined.Trade Accounts Payable RN.Default Company.Default Reserve1.Default Reserve2"/>
    <s v="2210.312040.97.221103.0000.000.0000"/>
    <n v="450225.81"/>
    <n v="450225.81"/>
    <n v="0"/>
    <n v="0"/>
    <n v="0"/>
    <n v="0"/>
    <n v="0"/>
    <n v="0"/>
    <n v="0"/>
    <n v="450225.81"/>
    <n v="450225.81"/>
    <n v="0"/>
  </r>
  <r>
    <s v="2210"/>
    <s v="312005"/>
    <x v="0"/>
    <x v="134"/>
    <s v="0000"/>
    <s v="000"/>
    <s v="0000"/>
    <s v="USD"/>
    <s v="Water Service Corporation.Water Serv Corp Kentucky.Water.Receipt Clearing.Default Company.Default Reserve1.Default Reserve2"/>
    <s v="2210.312005.10.221104.0000.000.0000"/>
    <n v="2716.66"/>
    <n v="2716.66"/>
    <n v="0"/>
    <n v="0"/>
    <n v="0"/>
    <n v="0"/>
    <n v="0"/>
    <n v="0"/>
    <n v="0"/>
    <n v="2716.66"/>
    <n v="2716.66"/>
    <n v="0"/>
  </r>
  <r>
    <s v="2210"/>
    <s v="312010"/>
    <x v="0"/>
    <x v="134"/>
    <s v="0000"/>
    <s v="000"/>
    <s v="0000"/>
    <s v="USD"/>
    <s v="Water Service Corporation.Clinton W.Water.Receipt Clearing.Default Company.Default Reserve1.Default Reserve2"/>
    <s v="2210.312010.10.221104.0000.000.0000"/>
    <n v="70473.97"/>
    <n v="70473.97"/>
    <n v="0"/>
    <n v="0"/>
    <n v="0"/>
    <n v="0"/>
    <n v="0"/>
    <n v="0"/>
    <n v="0"/>
    <n v="70473.97"/>
    <n v="70473.97"/>
    <n v="0"/>
  </r>
  <r>
    <s v="2210"/>
    <s v="312015"/>
    <x v="0"/>
    <x v="134"/>
    <s v="0000"/>
    <s v="000"/>
    <s v="0000"/>
    <s v="USD"/>
    <s v="Water Service Corporation.Middlesboro W.Water.Receipt Clearing.Default Company.Default Reserve1.Default Reserve2"/>
    <s v="2210.312015.10.221104.0000.000.0000"/>
    <n v="143147.82999999999"/>
    <n v="143147.82999999999"/>
    <n v="0"/>
    <n v="7073.91"/>
    <n v="7073.91"/>
    <n v="0"/>
    <n v="7073.9100000000035"/>
    <n v="7073.9100000000035"/>
    <n v="0"/>
    <n v="150221.74"/>
    <n v="150221.74"/>
    <n v="0"/>
  </r>
  <r>
    <s v="2210"/>
    <s v="312020"/>
    <x v="8"/>
    <x v="134"/>
    <s v="0000"/>
    <s v="000"/>
    <s v="0000"/>
    <s v="USD"/>
    <s v="Water Service Corporation.Clinton S.Wastewater.Receipt Clearing.Default Company.Default Reserve1.Default Reserve2"/>
    <s v="2210.312020.15.221104.0000.000.0000"/>
    <n v="600"/>
    <n v="600"/>
    <n v="0"/>
    <n v="0"/>
    <n v="0"/>
    <n v="0"/>
    <n v="0"/>
    <n v="0"/>
    <n v="0"/>
    <n v="600"/>
    <n v="600"/>
    <n v="0"/>
  </r>
  <r>
    <s v="2210"/>
    <s v="312000"/>
    <x v="5"/>
    <x v="135"/>
    <s v="0000"/>
    <s v="000"/>
    <s v="0000"/>
    <s v="USD"/>
    <s v="Water Service Corporation.State of KY Cost Center.Cost Center - Regional.Accounts Payable - Other.Default Company.Default Reserve1.Default Reserve2"/>
    <s v="2210.312000.91.221203.0000.000.0000"/>
    <n v="34429.96"/>
    <n v="34429.96"/>
    <n v="0"/>
    <n v="0"/>
    <n v="0"/>
    <n v="0"/>
    <n v="0"/>
    <n v="0"/>
    <n v="0"/>
    <n v="34429.96"/>
    <n v="34429.96"/>
    <n v="0"/>
  </r>
  <r>
    <s v="2210"/>
    <s v="312005"/>
    <x v="0"/>
    <x v="135"/>
    <s v="0000"/>
    <s v="000"/>
    <s v="0000"/>
    <s v="USD"/>
    <s v="Water Service Corporation.Water Serv Corp Kentucky.Water.Accounts Payable - Other.Default Company.Default Reserve1.Default Reserve2"/>
    <s v="2210.312005.10.221203.0000.000.0000"/>
    <n v="291698.77"/>
    <n v="279766.26"/>
    <n v="11932.510000000009"/>
    <n v="0"/>
    <n v="11932.51"/>
    <n v="-11932.51"/>
    <n v="0"/>
    <n v="11932.510000000009"/>
    <n v="-11932.510000000009"/>
    <n v="291698.77"/>
    <n v="291698.77"/>
    <n v="0"/>
  </r>
  <r>
    <s v="2210"/>
    <s v="312010"/>
    <x v="0"/>
    <x v="135"/>
    <s v="0000"/>
    <s v="000"/>
    <s v="0000"/>
    <s v="USD"/>
    <s v="Water Service Corporation.Clinton W.Water.Accounts Payable - Other.Default Company.Default Reserve1.Default Reserve2"/>
    <s v="2210.312010.10.221203.0000.000.0000"/>
    <n v="6177.87"/>
    <n v="6177.87"/>
    <n v="0"/>
    <n v="0"/>
    <n v="0"/>
    <n v="0"/>
    <n v="0"/>
    <n v="0"/>
    <n v="0"/>
    <n v="6177.87"/>
    <n v="6177.87"/>
    <n v="0"/>
  </r>
  <r>
    <s v="2210"/>
    <s v="312015"/>
    <x v="0"/>
    <x v="135"/>
    <s v="0000"/>
    <s v="000"/>
    <s v="0000"/>
    <s v="USD"/>
    <s v="Water Service Corporation.Middlesboro W.Water.Accounts Payable - Other.Default Company.Default Reserve1.Default Reserve2"/>
    <s v="2210.312015.10.221203.0000.000.0000"/>
    <n v="26931.8"/>
    <n v="27506.13"/>
    <n v="-574.33000000000175"/>
    <n v="638.29999999999995"/>
    <n v="319.14999999999998"/>
    <n v="319.14999999999998"/>
    <n v="638.29999999999927"/>
    <n v="319.14999999999782"/>
    <n v="319.15000000000146"/>
    <n v="27570.1"/>
    <n v="27825.279999999999"/>
    <n v="-255.18000000000029"/>
  </r>
  <r>
    <s v="2210"/>
    <s v="312020"/>
    <x v="8"/>
    <x v="135"/>
    <s v="0000"/>
    <s v="000"/>
    <s v="0000"/>
    <s v="USD"/>
    <s v="Water Service Corporation.Clinton S.Wastewater.Accounts Payable - Other.Default Company.Default Reserve1.Default Reserve2"/>
    <s v="2210.312020.15.221203.0000.000.0000"/>
    <n v="6071.54"/>
    <n v="5504.36"/>
    <n v="567.18000000000029"/>
    <n v="0.4"/>
    <n v="0"/>
    <n v="0.4"/>
    <n v="0.3999999999996362"/>
    <n v="0"/>
    <n v="0.3999999999996362"/>
    <n v="6071.94"/>
    <n v="5504.36"/>
    <n v="567.57999999999993"/>
  </r>
  <r>
    <s v="2210"/>
    <s v="312030"/>
    <x v="8"/>
    <x v="135"/>
    <s v="0000"/>
    <s v="000"/>
    <s v="0000"/>
    <s v="USD"/>
    <s v="Water Service Corporation.Middlesboro S.Wastewater.Accounts Payable - Other.Default Company.Default Reserve1.Default Reserve2"/>
    <s v="2210.312030.15.221203.0000.000.0000"/>
    <n v="8078.07"/>
    <n v="3658.08"/>
    <n v="4419.99"/>
    <n v="0.46"/>
    <n v="129.94999999999999"/>
    <n v="-129.48999999999998"/>
    <n v="0.46000000000003638"/>
    <n v="129.95000000000027"/>
    <n v="-129.49000000000024"/>
    <n v="8078.53"/>
    <n v="3788.03"/>
    <n v="4290.5"/>
  </r>
  <r>
    <s v="2210"/>
    <s v="312040"/>
    <x v="1"/>
    <x v="135"/>
    <s v="0000"/>
    <s v="000"/>
    <s v="0000"/>
    <s v="USD"/>
    <s v="Water Service Corporation.Water Serv Corp Kentucky .BS Combined.Accounts Payable - Other.Default Company.Default Reserve1.Default Reserve2"/>
    <s v="2210.312040.97.221203.0000.000.0000"/>
    <n v="1575445.15"/>
    <n v="2383794.89"/>
    <n v="-808349.74000000022"/>
    <n v="134602.01"/>
    <n v="29573.38"/>
    <n v="105028.63"/>
    <n v="134602.01"/>
    <n v="29573.379999999888"/>
    <n v="105028.63000000012"/>
    <n v="1710047.16"/>
    <n v="2413368.27"/>
    <n v="-703321.1100000001"/>
  </r>
  <r>
    <s v="2210"/>
    <s v="312000"/>
    <x v="5"/>
    <x v="136"/>
    <s v="0000"/>
    <s v="000"/>
    <s v="0000"/>
    <s v="USD"/>
    <s v="Water Service Corporation.State of KY Cost Center.Cost Center - Regional.Accrued Expenses.Default Company.Default Reserve1.Default Reserve2"/>
    <s v="2210.312000.91.222101.0000.000.0000"/>
    <n v="58486.96"/>
    <n v="62417.31"/>
    <n v="-3930.3499999999985"/>
    <n v="14945.16"/>
    <n v="16837.98"/>
    <n v="-1892.8199999999997"/>
    <n v="14945.159999999996"/>
    <n v="16837.979999999996"/>
    <n v="-1892.8199999999997"/>
    <n v="73432.12"/>
    <n v="79255.289999999994"/>
    <n v="-5823.1699999999983"/>
  </r>
  <r>
    <s v="2210"/>
    <s v="312010"/>
    <x v="0"/>
    <x v="136"/>
    <s v="0000"/>
    <s v="000"/>
    <s v="0000"/>
    <s v="USD"/>
    <s v="Water Service Corporation.Clinton W.Water.Accrued Expenses.Default Company.Default Reserve1.Default Reserve2"/>
    <s v="2210.312010.10.222101.0000.000.0000"/>
    <n v="3780.63"/>
    <n v="3780.63"/>
    <n v="0"/>
    <n v="0"/>
    <n v="0"/>
    <n v="0"/>
    <n v="0"/>
    <n v="0"/>
    <n v="0"/>
    <n v="3780.63"/>
    <n v="3780.63"/>
    <n v="0"/>
  </r>
  <r>
    <s v="2210"/>
    <s v="312015"/>
    <x v="0"/>
    <x v="136"/>
    <s v="0000"/>
    <s v="000"/>
    <s v="0000"/>
    <s v="USD"/>
    <s v="Water Service Corporation.Middlesboro W.Water.Accrued Expenses.Default Company.Default Reserve1.Default Reserve2"/>
    <s v="2210.312015.10.222101.0000.000.0000"/>
    <n v="10075.61"/>
    <n v="10075.61"/>
    <n v="0"/>
    <n v="0"/>
    <n v="0"/>
    <n v="0"/>
    <n v="0"/>
    <n v="0"/>
    <n v="0"/>
    <n v="10075.61"/>
    <n v="10075.61"/>
    <n v="0"/>
  </r>
  <r>
    <s v="2210"/>
    <s v="312020"/>
    <x v="8"/>
    <x v="136"/>
    <s v="0000"/>
    <s v="000"/>
    <s v="0000"/>
    <s v="USD"/>
    <s v="Water Service Corporation.Clinton S.Wastewater.Accrued Expenses.Default Company.Default Reserve1.Default Reserve2"/>
    <s v="2210.312020.15.222101.0000.000.0000"/>
    <n v="8122"/>
    <n v="8122"/>
    <n v="0"/>
    <n v="0"/>
    <n v="0"/>
    <n v="0"/>
    <n v="0"/>
    <n v="0"/>
    <n v="0"/>
    <n v="8122"/>
    <n v="8122"/>
    <n v="0"/>
  </r>
  <r>
    <s v="2210"/>
    <s v="312030"/>
    <x v="8"/>
    <x v="136"/>
    <s v="0000"/>
    <s v="000"/>
    <s v="0000"/>
    <s v="USD"/>
    <s v="Water Service Corporation.Middlesboro S.Wastewater.Accrued Expenses.Default Company.Default Reserve1.Default Reserve2"/>
    <s v="2210.312030.15.222101.0000.000.0000"/>
    <n v="6825.4"/>
    <n v="6825.4"/>
    <n v="0"/>
    <n v="0"/>
    <n v="0"/>
    <n v="0"/>
    <n v="0"/>
    <n v="0"/>
    <n v="0"/>
    <n v="6825.4"/>
    <n v="6825.4"/>
    <n v="0"/>
  </r>
  <r>
    <s v="2210"/>
    <s v="312010"/>
    <x v="0"/>
    <x v="137"/>
    <s v="0000"/>
    <s v="000"/>
    <s v="0000"/>
    <s v="USD"/>
    <s v="Water Service Corporation.Clinton W.Water.Accrued Electric.Default Company.Default Reserve1.Default Reserve2"/>
    <s v="2210.312010.10.222102.0000.000.0000"/>
    <n v="52473.67"/>
    <n v="54756.02"/>
    <n v="-2282.3499999999985"/>
    <n v="2282.35"/>
    <n v="0"/>
    <n v="2282.35"/>
    <n v="2282.3499999999985"/>
    <n v="0"/>
    <n v="2282.3499999999985"/>
    <n v="54756.02"/>
    <n v="54756.02"/>
    <n v="0"/>
  </r>
  <r>
    <s v="2210"/>
    <s v="312015"/>
    <x v="0"/>
    <x v="137"/>
    <s v="0000"/>
    <s v="000"/>
    <s v="0000"/>
    <s v="USD"/>
    <s v="Water Service Corporation.Middlesboro W.Water.Accrued Electric.Default Company.Default Reserve1.Default Reserve2"/>
    <s v="2210.312015.10.222102.0000.000.0000"/>
    <n v="137327.18"/>
    <n v="145235.81"/>
    <n v="-7908.6300000000047"/>
    <n v="7908.63"/>
    <n v="0"/>
    <n v="7908.63"/>
    <n v="7908.6300000000047"/>
    <n v="0"/>
    <n v="7908.6300000000047"/>
    <n v="145235.81"/>
    <n v="145235.81"/>
    <n v="0"/>
  </r>
  <r>
    <s v="2210"/>
    <s v="312020"/>
    <x v="8"/>
    <x v="137"/>
    <s v="0000"/>
    <s v="000"/>
    <s v="0000"/>
    <s v="USD"/>
    <s v="Water Service Corporation.Clinton S.Wastewater.Accrued Electric.Default Company.Default Reserve1.Default Reserve2"/>
    <s v="2210.312020.15.222102.0000.000.0000"/>
    <n v="95760.42"/>
    <n v="95784.58"/>
    <n v="-24.160000000003492"/>
    <n v="24.16"/>
    <n v="0"/>
    <n v="24.16"/>
    <n v="24.160000000003492"/>
    <n v="0"/>
    <n v="24.160000000003492"/>
    <n v="95784.58"/>
    <n v="95784.58"/>
    <n v="0"/>
  </r>
  <r>
    <s v="2210"/>
    <s v="312015"/>
    <x v="0"/>
    <x v="138"/>
    <s v="0000"/>
    <s v="000"/>
    <s v="0000"/>
    <s v="USD"/>
    <s v="Water Service Corporation.Middlesboro W.Water.Accrued Water.Default Company.Default Reserve1.Default Reserve2"/>
    <s v="2210.312015.10.222103.0000.000.0000"/>
    <n v="32124.77"/>
    <n v="42391.77"/>
    <n v="-10266.999999999996"/>
    <n v="10267"/>
    <n v="0"/>
    <n v="10267"/>
    <n v="10266.999999999996"/>
    <n v="0"/>
    <n v="10266.999999999996"/>
    <n v="42391.77"/>
    <n v="42391.77"/>
    <n v="0"/>
  </r>
  <r>
    <s v="2210"/>
    <s v="312000"/>
    <x v="5"/>
    <x v="139"/>
    <s v="0000"/>
    <s v="000"/>
    <s v="0000"/>
    <s v="USD"/>
    <s v="Water Service Corporation.State of KY Cost Center.Cost Center - Regional.Bonus Accrual.Default Company.Default Reserve1.Default Reserve2"/>
    <s v="2210.312000.91.222202.0000.000.0000"/>
    <n v="2000"/>
    <n v="2000"/>
    <n v="0"/>
    <n v="0"/>
    <n v="0"/>
    <n v="0"/>
    <n v="0"/>
    <n v="0"/>
    <n v="0"/>
    <n v="2000"/>
    <n v="2000"/>
    <n v="0"/>
  </r>
  <r>
    <s v="2210"/>
    <s v="312010"/>
    <x v="0"/>
    <x v="140"/>
    <s v="0000"/>
    <s v="000"/>
    <s v="0000"/>
    <s v="USD"/>
    <s v="Water Service Corporation.Clinton W.Water.Accrued Payroll.Default Company.Default Reserve1.Default Reserve2"/>
    <s v="2210.312010.10.222206.0000.000.0000"/>
    <n v="11657.95"/>
    <n v="11657.95"/>
    <n v="0"/>
    <n v="0"/>
    <n v="0"/>
    <n v="0"/>
    <n v="0"/>
    <n v="0"/>
    <n v="0"/>
    <n v="11657.95"/>
    <n v="11657.95"/>
    <n v="0"/>
  </r>
  <r>
    <s v="2210"/>
    <s v="312015"/>
    <x v="0"/>
    <x v="140"/>
    <s v="0000"/>
    <s v="000"/>
    <s v="0000"/>
    <s v="USD"/>
    <s v="Water Service Corporation.Middlesboro W.Water.Accrued Payroll.Default Company.Default Reserve1.Default Reserve2"/>
    <s v="2210.312015.10.222206.0000.000.0000"/>
    <n v="98984.59"/>
    <n v="98984.59"/>
    <n v="0"/>
    <n v="0"/>
    <n v="0"/>
    <n v="0"/>
    <n v="0"/>
    <n v="0"/>
    <n v="0"/>
    <n v="98984.59"/>
    <n v="98984.59"/>
    <n v="0"/>
  </r>
  <r>
    <s v="2210"/>
    <s v="312000"/>
    <x v="4"/>
    <x v="141"/>
    <s v="0000"/>
    <s v="000"/>
    <s v="0000"/>
    <s v="USD"/>
    <s v="Water Service Corporation.State of KY Cost Center.Cost Center - Regional - .Accrued Taxes General.Default Company.Default Reserve1.Default Reserve2"/>
    <s v="2210.312000.75.223101.0000.000.0000"/>
    <n v="0"/>
    <n v="0"/>
    <n v="0"/>
    <n v="103000.66"/>
    <n v="82402.240000000005"/>
    <n v="20598.419999999998"/>
    <n v="103000.66"/>
    <n v="82402.240000000005"/>
    <n v="20598.419999999998"/>
    <n v="103000.66"/>
    <n v="82402.240000000005"/>
    <n v="20598.419999999998"/>
  </r>
  <r>
    <s v="2210"/>
    <s v="312000"/>
    <x v="5"/>
    <x v="141"/>
    <s v="0000"/>
    <s v="000"/>
    <s v="0000"/>
    <s v="USD"/>
    <s v="Water Service Corporation.State of KY Cost Center.Cost Center - Regional.Accrued Taxes General.Default Company.Default Reserve1.Default Reserve2"/>
    <s v="2210.312000.91.223101.0000.000.0000"/>
    <n v="0"/>
    <n v="0"/>
    <n v="0"/>
    <n v="20606.98"/>
    <n v="41205.4"/>
    <n v="-20598.420000000002"/>
    <n v="20606.98"/>
    <n v="41205.4"/>
    <n v="-20598.420000000002"/>
    <n v="20606.98"/>
    <n v="41205.4"/>
    <n v="-20598.420000000002"/>
  </r>
  <r>
    <s v="2210"/>
    <s v="312005"/>
    <x v="0"/>
    <x v="141"/>
    <s v="0000"/>
    <s v="000"/>
    <s v="0000"/>
    <s v="USD"/>
    <s v="Water Service Corporation.Water Serv Corp Kentucky.Water.Accrued Taxes General.Default Company.Default Reserve1.Default Reserve2"/>
    <s v="2210.312005.10.223101.0000.000.0000"/>
    <n v="600063.88"/>
    <n v="600063.88"/>
    <n v="0"/>
    <n v="25458.7"/>
    <n v="0"/>
    <n v="25458.7"/>
    <n v="25458.699999999953"/>
    <n v="0"/>
    <n v="25458.699999999953"/>
    <n v="625522.57999999996"/>
    <n v="600063.88"/>
    <n v="25458.699999999953"/>
  </r>
  <r>
    <s v="2210"/>
    <s v="312010"/>
    <x v="0"/>
    <x v="141"/>
    <s v="0000"/>
    <s v="000"/>
    <s v="0000"/>
    <s v="USD"/>
    <s v="Water Service Corporation.Clinton W.Water.Accrued Taxes General.Default Company.Default Reserve1.Default Reserve2"/>
    <s v="2210.312010.10.223101.0000.000.0000"/>
    <n v="1463.91"/>
    <n v="1463.91"/>
    <n v="0"/>
    <n v="0"/>
    <n v="0"/>
    <n v="0"/>
    <n v="0"/>
    <n v="0"/>
    <n v="0"/>
    <n v="1463.91"/>
    <n v="1463.91"/>
    <n v="0"/>
  </r>
  <r>
    <s v="2210"/>
    <s v="312010"/>
    <x v="7"/>
    <x v="141"/>
    <s v="0000"/>
    <s v="000"/>
    <s v="0000"/>
    <s v="USD"/>
    <s v="Water Service Corporation.Clinton W.Water - Allocation.Accrued Taxes General.Default Company.Default Reserve1.Default Reserve2"/>
    <s v="2210.312010.71.223101.0000.000.0000"/>
    <n v="3716.26"/>
    <n v="3716.26"/>
    <n v="0"/>
    <n v="8889.94"/>
    <n v="10646.32"/>
    <n v="-1756.3799999999992"/>
    <n v="8889.94"/>
    <n v="10646.32"/>
    <n v="-1756.3799999999992"/>
    <n v="12606.2"/>
    <n v="14362.58"/>
    <n v="-1756.3799999999992"/>
  </r>
  <r>
    <s v="2210"/>
    <s v="312015"/>
    <x v="0"/>
    <x v="141"/>
    <s v="0000"/>
    <s v="000"/>
    <s v="0000"/>
    <s v="USD"/>
    <s v="Water Service Corporation.Middlesboro W.Water.Accrued Taxes General.Default Company.Default Reserve1.Default Reserve2"/>
    <s v="2210.312015.10.223101.0000.000.0000"/>
    <n v="808502.11"/>
    <n v="808502.11"/>
    <n v="0"/>
    <n v="27315.47"/>
    <n v="54622.38"/>
    <n v="-27306.909999999996"/>
    <n v="27315.469999999972"/>
    <n v="54622.380000000005"/>
    <n v="-27306.910000000033"/>
    <n v="835817.58"/>
    <n v="863124.49"/>
    <n v="-27306.910000000033"/>
  </r>
  <r>
    <s v="2210"/>
    <s v="312015"/>
    <x v="7"/>
    <x v="141"/>
    <s v="0000"/>
    <s v="000"/>
    <s v="0000"/>
    <s v="USD"/>
    <s v="Water Service Corporation.Middlesboro W.Water - Allocation.Accrued Taxes General.Default Company.Default Reserve1.Default Reserve2"/>
    <s v="2210.312015.71.223101.0000.000.0000"/>
    <n v="35477.839999999997"/>
    <n v="35477.839999999997"/>
    <n v="0"/>
    <n v="84328.36"/>
    <n v="101006.13"/>
    <n v="-16677.770000000004"/>
    <n v="84328.36"/>
    <n v="101006.13"/>
    <n v="-16677.770000000004"/>
    <n v="119806.2"/>
    <n v="136483.97"/>
    <n v="-16677.770000000004"/>
  </r>
  <r>
    <s v="2210"/>
    <s v="312020"/>
    <x v="8"/>
    <x v="141"/>
    <s v="0000"/>
    <s v="000"/>
    <s v="0000"/>
    <s v="USD"/>
    <s v="Water Service Corporation.Clinton S.Wastewater.Accrued Taxes General.Default Company.Default Reserve1.Default Reserve2"/>
    <s v="2210.312020.15.223101.0000.000.0000"/>
    <n v="167492.28"/>
    <n v="167492.28"/>
    <n v="0"/>
    <n v="0"/>
    <n v="0"/>
    <n v="0"/>
    <n v="0"/>
    <n v="0"/>
    <n v="0"/>
    <n v="167492.28"/>
    <n v="167492.28"/>
    <n v="0"/>
  </r>
  <r>
    <s v="2210"/>
    <s v="312040"/>
    <x v="6"/>
    <x v="141"/>
    <s v="0000"/>
    <s v="000"/>
    <s v="0000"/>
    <s v="USD"/>
    <s v="Water Service Corporation.Water Serv Corp Kentucky .BS Combined - Allocation.Accrued Taxes General.Default Company.Default Reserve1.Default Reserve2"/>
    <s v="2210.312040.78.223101.0000.000.0000"/>
    <n v="8702.32"/>
    <n v="8702.32"/>
    <n v="0"/>
    <n v="0"/>
    <n v="0"/>
    <n v="0"/>
    <n v="0"/>
    <n v="0"/>
    <n v="0"/>
    <n v="8702.32"/>
    <n v="8702.32"/>
    <n v="0"/>
  </r>
  <r>
    <s v="2210"/>
    <s v="312040"/>
    <x v="1"/>
    <x v="141"/>
    <s v="0000"/>
    <s v="000"/>
    <s v="0000"/>
    <s v="USD"/>
    <s v="Water Service Corporation.Water Serv Corp Kentucky .BS Combined.Accrued Taxes General.Default Company.Default Reserve1.Default Reserve2"/>
    <s v="2210.312040.97.223101.0000.000.0000"/>
    <n v="1008232.11"/>
    <n v="1008232.11"/>
    <n v="0"/>
    <n v="3017.42"/>
    <n v="6034.84"/>
    <n v="-3017.42"/>
    <n v="3017.4200000000419"/>
    <n v="6034.8399999999674"/>
    <n v="-3017.4199999999255"/>
    <n v="1011249.53"/>
    <n v="1014266.95"/>
    <n v="-3017.4199999999255"/>
  </r>
  <r>
    <s v="2210"/>
    <s v="312010"/>
    <x v="7"/>
    <x v="142"/>
    <s v="0000"/>
    <s v="000"/>
    <s v="0000"/>
    <s v="USD"/>
    <s v="Water Service Corporation.Clinton W.Water - Allocation.Accrued Real Estate Prope.Default Company.Default Reserve1.Default Reserve2"/>
    <s v="2210.312010.71.223103.0000.000.0000"/>
    <n v="3349.43"/>
    <n v="3349.43"/>
    <n v="0"/>
    <n v="0"/>
    <n v="0"/>
    <n v="0"/>
    <n v="0"/>
    <n v="0"/>
    <n v="0"/>
    <n v="3349.43"/>
    <n v="3349.43"/>
    <n v="0"/>
  </r>
  <r>
    <s v="2210"/>
    <s v="312015"/>
    <x v="7"/>
    <x v="142"/>
    <s v="0000"/>
    <s v="000"/>
    <s v="0000"/>
    <s v="USD"/>
    <s v="Water Service Corporation.Middlesboro W.Water - Allocation.Accrued Real Estate Prope.Default Company.Default Reserve1.Default Reserve2"/>
    <s v="2210.312015.71.223103.0000.000.0000"/>
    <n v="31974.74"/>
    <n v="31974.74"/>
    <n v="0"/>
    <n v="0"/>
    <n v="0"/>
    <n v="0"/>
    <n v="0"/>
    <n v="0"/>
    <n v="0"/>
    <n v="31974.74"/>
    <n v="31974.74"/>
    <n v="0"/>
  </r>
  <r>
    <s v="2210"/>
    <s v="312040"/>
    <x v="6"/>
    <x v="142"/>
    <s v="0000"/>
    <s v="000"/>
    <s v="0000"/>
    <s v="USD"/>
    <s v="Water Service Corporation.Water Serv Corp Kentucky .BS Combined - Allocation.Accrued Real Estate Prope.Default Company.Default Reserve1.Default Reserve2"/>
    <s v="2210.312040.78.223103.0000.000.0000"/>
    <n v="37277.910000000003"/>
    <n v="37277.910000000003"/>
    <n v="0"/>
    <n v="0"/>
    <n v="0"/>
    <n v="0"/>
    <n v="0"/>
    <n v="0"/>
    <n v="0"/>
    <n v="37277.910000000003"/>
    <n v="37277.910000000003"/>
    <n v="0"/>
  </r>
  <r>
    <s v="2210"/>
    <s v="312040"/>
    <x v="1"/>
    <x v="142"/>
    <s v="0000"/>
    <s v="000"/>
    <s v="0000"/>
    <s v="USD"/>
    <s v="Water Service Corporation.Water Serv Corp Kentucky .BS Combined.Accrued Real Estate Prope.Default Company.Default Reserve1.Default Reserve2"/>
    <s v="2210.312040.97.223103.0000.000.0000"/>
    <n v="1067"/>
    <n v="137280"/>
    <n v="-136213"/>
    <n v="0"/>
    <n v="0"/>
    <n v="0"/>
    <n v="0"/>
    <n v="0"/>
    <n v="0"/>
    <n v="1067"/>
    <n v="137280"/>
    <n v="-136213"/>
  </r>
  <r>
    <s v="2210"/>
    <s v="312010"/>
    <x v="7"/>
    <x v="143"/>
    <s v="0000"/>
    <s v="000"/>
    <s v="0000"/>
    <s v="USD"/>
    <s v="Water Service Corporation.Clinton W.Water - Allocation.Accrued Franchise Tax A.Default Company.Default Reserve1.Default Reserve2"/>
    <s v="2210.312010.71.223105.0000.000.0000"/>
    <n v="0"/>
    <n v="0"/>
    <n v="0"/>
    <n v="0"/>
    <n v="0"/>
    <n v="0"/>
    <n v="0"/>
    <n v="0"/>
    <n v="0"/>
    <n v="0"/>
    <n v="0"/>
    <n v="0"/>
  </r>
  <r>
    <s v="2210"/>
    <s v="312015"/>
    <x v="7"/>
    <x v="143"/>
    <s v="0000"/>
    <s v="000"/>
    <s v="0000"/>
    <s v="USD"/>
    <s v="Water Service Corporation.Middlesboro W.Water - Allocation.Accrued Franchise Tax A.Default Company.Default Reserve1.Default Reserve2"/>
    <s v="2210.312015.71.223105.0000.000.0000"/>
    <n v="0.96"/>
    <n v="0.92"/>
    <n v="3.9999999999999925E-2"/>
    <n v="0.28000000000000003"/>
    <n v="0.28000000000000003"/>
    <n v="0"/>
    <n v="0.28000000000000003"/>
    <n v="0.27999999999999992"/>
    <n v="1.1102230246251565E-16"/>
    <n v="1.24"/>
    <n v="1.2"/>
    <n v="4.0000000000000036E-2"/>
  </r>
  <r>
    <s v="2210"/>
    <s v="312040"/>
    <x v="6"/>
    <x v="143"/>
    <s v="0000"/>
    <s v="000"/>
    <s v="0000"/>
    <s v="USD"/>
    <s v="Water Service Corporation.Water Serv Corp Kentucky .BS Combined - Allocation.Accrued Franchise Tax A.Default Company.Default Reserve1.Default Reserve2"/>
    <s v="2210.312040.78.223105.0000.000.0000"/>
    <n v="0.9"/>
    <n v="0.9"/>
    <n v="0"/>
    <n v="0"/>
    <n v="0"/>
    <n v="0"/>
    <n v="0"/>
    <n v="0"/>
    <n v="0"/>
    <n v="0.9"/>
    <n v="0.9"/>
    <n v="0"/>
  </r>
  <r>
    <s v="2210"/>
    <s v="312040"/>
    <x v="1"/>
    <x v="144"/>
    <s v="0000"/>
    <s v="000"/>
    <s v="0000"/>
    <s v="USD"/>
    <s v="Water Service Corporation.Water Serv Corp Kentucky .BS Combined.Accrued Utility and Commi.Default Company.Default Reserve1.Default Reserve2"/>
    <s v="2210.312040.97.223106.0000.000.0000"/>
    <n v="64.55"/>
    <n v="1500.6"/>
    <n v="-1436.05"/>
    <n v="0"/>
    <n v="0"/>
    <n v="0"/>
    <n v="0"/>
    <n v="0"/>
    <n v="0"/>
    <n v="64.55"/>
    <n v="1500.6"/>
    <n v="-1436.05"/>
  </r>
  <r>
    <s v="2210"/>
    <s v="312040"/>
    <x v="1"/>
    <x v="145"/>
    <s v="0000"/>
    <s v="000"/>
    <s v="0000"/>
    <s v="USD"/>
    <s v="Water Service Corporation.Water Serv Corp Kentucky .BS Combined.Accrued Sales Tax.Default Company.Default Reserve1.Default Reserve2"/>
    <s v="2210.312040.97.223205.0000.000.0000"/>
    <n v="215006"/>
    <n v="229737.71"/>
    <n v="-14731.709999999992"/>
    <n v="22470.76"/>
    <n v="22191.55"/>
    <n v="279.20999999999913"/>
    <n v="22470.760000000009"/>
    <n v="22191.550000000017"/>
    <n v="279.20999999999185"/>
    <n v="237476.76"/>
    <n v="251929.26"/>
    <n v="-14452.5"/>
  </r>
  <r>
    <s v="2210"/>
    <s v="312010"/>
    <x v="0"/>
    <x v="146"/>
    <s v="0000"/>
    <s v="000"/>
    <s v="0000"/>
    <s v="USD"/>
    <s v="Water Service Corporation.Clinton W.Water.Accrued Use Tax.Default Company.Default Reserve1.Default Reserve2"/>
    <s v="2210.312010.10.223206.0000.000.0000"/>
    <n v="87.06"/>
    <n v="87.06"/>
    <n v="0"/>
    <n v="0"/>
    <n v="0"/>
    <n v="0"/>
    <n v="0"/>
    <n v="0"/>
    <n v="0"/>
    <n v="87.06"/>
    <n v="87.06"/>
    <n v="0"/>
  </r>
  <r>
    <s v="2210"/>
    <s v="312010"/>
    <x v="7"/>
    <x v="146"/>
    <s v="0000"/>
    <s v="000"/>
    <s v="0000"/>
    <s v="USD"/>
    <s v="Water Service Corporation.Clinton W.Water - Allocation.Accrued Use Tax.Default Company.Default Reserve1.Default Reserve2"/>
    <s v="2210.312010.71.223206.0000.000.0000"/>
    <n v="14.39"/>
    <n v="15.05"/>
    <n v="-0.66000000000000014"/>
    <n v="4.57"/>
    <n v="4.5599999999999996"/>
    <n v="1.0000000000000675E-2"/>
    <n v="4.57"/>
    <n v="4.5599999999999987"/>
    <n v="1.0000000000001563E-2"/>
    <n v="18.96"/>
    <n v="19.61"/>
    <n v="-0.64999999999999858"/>
  </r>
  <r>
    <s v="2210"/>
    <s v="312015"/>
    <x v="0"/>
    <x v="146"/>
    <s v="0000"/>
    <s v="000"/>
    <s v="0000"/>
    <s v="USD"/>
    <s v="Water Service Corporation.Middlesboro W.Water.Accrued Use Tax.Default Company.Default Reserve1.Default Reserve2"/>
    <s v="2210.312015.10.223206.0000.000.0000"/>
    <n v="8.6999999999999993"/>
    <n v="8.6999999999999993"/>
    <n v="0"/>
    <n v="0"/>
    <n v="0"/>
    <n v="0"/>
    <n v="0"/>
    <n v="0"/>
    <n v="0"/>
    <n v="8.6999999999999993"/>
    <n v="8.6999999999999993"/>
    <n v="0"/>
  </r>
  <r>
    <s v="2210"/>
    <s v="312015"/>
    <x v="7"/>
    <x v="146"/>
    <s v="0000"/>
    <s v="000"/>
    <s v="0000"/>
    <s v="USD"/>
    <s v="Water Service Corporation.Middlesboro W.Water - Allocation.Accrued Use Tax.Default Company.Default Reserve1.Default Reserve2"/>
    <s v="2210.312015.71.223206.0000.000.0000"/>
    <n v="136.38"/>
    <n v="142.53"/>
    <n v="-6.1500000000000057"/>
    <n v="43.11"/>
    <n v="43.13"/>
    <n v="-2.0000000000003126E-2"/>
    <n v="43.110000000000014"/>
    <n v="43.129999999999995"/>
    <n v="-1.999999999998181E-2"/>
    <n v="179.49"/>
    <n v="185.66"/>
    <n v="-6.1699999999999875"/>
  </r>
  <r>
    <s v="2210"/>
    <s v="312040"/>
    <x v="6"/>
    <x v="146"/>
    <s v="0000"/>
    <s v="000"/>
    <s v="0000"/>
    <s v="USD"/>
    <s v="Water Service Corporation.Water Serv Corp Kentucky .BS Combined - Allocation.Accrued Use Tax.Default Company.Default Reserve1.Default Reserve2"/>
    <s v="2210.312040.78.223206.0000.000.0000"/>
    <n v="106.45"/>
    <n v="106.45"/>
    <n v="0"/>
    <n v="0"/>
    <n v="0"/>
    <n v="0"/>
    <n v="0"/>
    <n v="0"/>
    <n v="0"/>
    <n v="106.45"/>
    <n v="106.45"/>
    <n v="0"/>
  </r>
  <r>
    <s v="2210"/>
    <s v="312040"/>
    <x v="1"/>
    <x v="146"/>
    <s v="0000"/>
    <s v="000"/>
    <s v="0000"/>
    <s v="USD"/>
    <s v="Water Service Corporation.Water Serv Corp Kentucky .BS Combined.Accrued Use Tax.Default Company.Default Reserve1.Default Reserve2"/>
    <s v="2210.312040.97.223206.0000.000.0000"/>
    <n v="70.11"/>
    <n v="106.21"/>
    <n v="-36.099999999999994"/>
    <n v="0"/>
    <n v="0"/>
    <n v="0"/>
    <n v="0"/>
    <n v="0"/>
    <n v="0"/>
    <n v="70.11"/>
    <n v="106.21"/>
    <n v="-36.099999999999994"/>
  </r>
  <r>
    <s v="2210"/>
    <s v="312040"/>
    <x v="1"/>
    <x v="147"/>
    <s v="0000"/>
    <s v="000"/>
    <s v="0000"/>
    <s v="USD"/>
    <s v="Water Service Corporation.Water Serv Corp Kentucky .BS Combined.Accrued County Tax A.Default Company.Default Reserve1.Default Reserve2"/>
    <s v="2210.312040.97.223207.0000.000.0000"/>
    <n v="25031.77"/>
    <n v="28987.45"/>
    <n v="-3955.6800000000003"/>
    <n v="2393.38"/>
    <n v="2696"/>
    <n v="-302.61999999999989"/>
    <n v="2393.380000000001"/>
    <n v="2696"/>
    <n v="-302.61999999999898"/>
    <n v="27425.15"/>
    <n v="31683.45"/>
    <n v="-4258.2999999999993"/>
  </r>
  <r>
    <s v="2210"/>
    <s v="312040"/>
    <x v="1"/>
    <x v="148"/>
    <s v="0000"/>
    <s v="000"/>
    <s v="0000"/>
    <s v="USD"/>
    <s v="Water Service Corporation.Water Serv Corp Kentucky .BS Combined.Accrued County Tax B.Default Company.Default Reserve1.Default Reserve2"/>
    <s v="2210.312040.97.223208.0000.000.0000"/>
    <n v="2840.58"/>
    <n v="1572.1"/>
    <n v="1268.48"/>
    <n v="146.80000000000001"/>
    <n v="137.96"/>
    <n v="8.8400000000000034"/>
    <n v="146.80000000000018"/>
    <n v="137.96000000000004"/>
    <n v="8.8400000000001455"/>
    <n v="2987.38"/>
    <n v="1710.06"/>
    <n v="1277.3200000000002"/>
  </r>
  <r>
    <s v="2210"/>
    <s v="312040"/>
    <x v="1"/>
    <x v="149"/>
    <s v="0000"/>
    <s v="000"/>
    <s v="0000"/>
    <s v="USD"/>
    <s v="Water Service Corporation.Water Serv Corp Kentucky .BS Combined.Accrued City Tax A.Default Company.Default Reserve1.Default Reserve2"/>
    <s v="2210.312040.97.223209.0000.000.0000"/>
    <n v="224820.81"/>
    <n v="235044.69"/>
    <n v="-10223.880000000005"/>
    <n v="21205.93"/>
    <n v="21497.040000000001"/>
    <n v="-291.11000000000058"/>
    <n v="21205.929999999993"/>
    <n v="21497.040000000008"/>
    <n v="-291.11000000001513"/>
    <n v="246026.74"/>
    <n v="256541.73"/>
    <n v="-10514.99000000002"/>
  </r>
  <r>
    <s v="2210"/>
    <s v="312040"/>
    <x v="1"/>
    <x v="150"/>
    <s v="0000"/>
    <s v="000"/>
    <s v="0000"/>
    <s v="USD"/>
    <s v="Water Service Corporation.Water Serv Corp Kentucky .BS Combined.Accrued City Tax B.Default Company.Default Reserve1.Default Reserve2"/>
    <s v="2210.312040.97.223210.0000.000.0000"/>
    <n v="22061.53"/>
    <n v="22978.31"/>
    <n v="-916.78000000000247"/>
    <n v="2828.76"/>
    <n v="2491.11"/>
    <n v="337.65000000000009"/>
    <n v="2828.760000000002"/>
    <n v="2491.1099999999969"/>
    <n v="337.65000000000509"/>
    <n v="24890.29"/>
    <n v="25469.42"/>
    <n v="-579.12999999999738"/>
  </r>
  <r>
    <s v="2210"/>
    <s v="312000"/>
    <x v="4"/>
    <x v="151"/>
    <s v="0000"/>
    <s v="000"/>
    <s v="0000"/>
    <s v="USD"/>
    <s v="Water Service Corporation.State of KY Cost Center.Cost Center - Regional - .Accrued Employment FICA.Default Company.Default Reserve1.Default Reserve2"/>
    <s v="2210.312000.75.223304.0000.000.0000"/>
    <n v="9714.89"/>
    <n v="9714.89"/>
    <n v="0"/>
    <n v="0"/>
    <n v="0"/>
    <n v="0"/>
    <n v="0"/>
    <n v="0"/>
    <n v="0"/>
    <n v="9714.89"/>
    <n v="9714.89"/>
    <n v="0"/>
  </r>
  <r>
    <s v="2210"/>
    <s v="312000"/>
    <x v="5"/>
    <x v="151"/>
    <s v="0000"/>
    <s v="000"/>
    <s v="0000"/>
    <s v="USD"/>
    <s v="Water Service Corporation.State of KY Cost Center.Cost Center - Regional.Accrued Employment FICA.Default Company.Default Reserve1.Default Reserve2"/>
    <s v="2210.312000.91.223304.0000.000.0000"/>
    <n v="7494.33"/>
    <n v="7494.33"/>
    <n v="0"/>
    <n v="0"/>
    <n v="0"/>
    <n v="0"/>
    <n v="0"/>
    <n v="0"/>
    <n v="0"/>
    <n v="7494.33"/>
    <n v="7494.33"/>
    <n v="0"/>
  </r>
  <r>
    <s v="2210"/>
    <s v="312010"/>
    <x v="7"/>
    <x v="151"/>
    <s v="0000"/>
    <s v="000"/>
    <s v="0000"/>
    <s v="USD"/>
    <s v="Water Service Corporation.Clinton W.Water - Allocation.Accrued Employment FICA.Default Company.Default Reserve1.Default Reserve2"/>
    <s v="2210.312010.71.223304.0000.000.0000"/>
    <n v="1002.92"/>
    <n v="1002.92"/>
    <n v="0"/>
    <n v="4.96"/>
    <n v="6.2"/>
    <n v="-1.2400000000000002"/>
    <n v="4.9600000000000364"/>
    <n v="6.2000000000000455"/>
    <n v="-1.2400000000000091"/>
    <n v="1007.88"/>
    <n v="1009.12"/>
    <n v="-1.2400000000000091"/>
  </r>
  <r>
    <s v="2210"/>
    <s v="312015"/>
    <x v="7"/>
    <x v="151"/>
    <s v="0000"/>
    <s v="000"/>
    <s v="0000"/>
    <s v="USD"/>
    <s v="Water Service Corporation.Middlesboro W.Water - Allocation.Accrued Employment FICA.Default Company.Default Reserve1.Default Reserve2"/>
    <s v="2210.312015.71.223304.0000.000.0000"/>
    <n v="9565.85"/>
    <n v="9565.85"/>
    <n v="0"/>
    <n v="47.02"/>
    <n v="58.78"/>
    <n v="-11.759999999999998"/>
    <n v="47.020000000000437"/>
    <n v="58.779999999998836"/>
    <n v="-11.759999999998399"/>
    <n v="9612.8700000000008"/>
    <n v="9624.6299999999992"/>
    <n v="-11.759999999998399"/>
  </r>
  <r>
    <s v="2210"/>
    <s v="312010"/>
    <x v="7"/>
    <x v="382"/>
    <s v="0000"/>
    <s v="000"/>
    <s v="0000"/>
    <s v="USD"/>
    <s v="Water Service Corporation.Clinton W.Water - Allocation.Accrued Employment Medica.Default Company.Default Reserve1.Default Reserve2"/>
    <s v="2210.312010.71.223305.0000.000.0000"/>
    <n v="0"/>
    <n v="0"/>
    <n v="0"/>
    <n v="1.1599999999999999"/>
    <n v="1.45"/>
    <n v="-0.29000000000000004"/>
    <n v="1.1599999999999999"/>
    <n v="1.45"/>
    <n v="-0.29000000000000004"/>
    <n v="1.1599999999999999"/>
    <n v="1.45"/>
    <n v="-0.29000000000000004"/>
  </r>
  <r>
    <s v="2210"/>
    <s v="312015"/>
    <x v="7"/>
    <x v="382"/>
    <s v="0000"/>
    <s v="000"/>
    <s v="0000"/>
    <s v="USD"/>
    <s v="Water Service Corporation.Middlesboro W.Water - Allocation.Accrued Employment Medica.Default Company.Default Reserve1.Default Reserve2"/>
    <s v="2210.312015.71.223305.0000.000.0000"/>
    <n v="0"/>
    <n v="0"/>
    <n v="0"/>
    <n v="10.99"/>
    <n v="13.74"/>
    <n v="-2.75"/>
    <n v="10.99"/>
    <n v="13.74"/>
    <n v="-2.75"/>
    <n v="10.99"/>
    <n v="13.74"/>
    <n v="-2.75"/>
  </r>
  <r>
    <s v="2210"/>
    <s v="312010"/>
    <x v="7"/>
    <x v="383"/>
    <s v="0000"/>
    <s v="000"/>
    <s v="0000"/>
    <s v="USD"/>
    <s v="Water Service Corporation.Clinton W.Water - Allocation.Accrued Unemployment Tax .Default Company.Default Reserve1.Default Reserve2"/>
    <s v="2210.312010.71.223306.0000.000.0000"/>
    <n v="0"/>
    <n v="0"/>
    <n v="0"/>
    <n v="0.48"/>
    <n v="0.6"/>
    <n v="-0.12"/>
    <n v="0.48"/>
    <n v="0.6"/>
    <n v="-0.12"/>
    <n v="0.48"/>
    <n v="0.6"/>
    <n v="-0.12"/>
  </r>
  <r>
    <s v="2210"/>
    <s v="312015"/>
    <x v="7"/>
    <x v="383"/>
    <s v="0000"/>
    <s v="000"/>
    <s v="0000"/>
    <s v="USD"/>
    <s v="Water Service Corporation.Middlesboro W.Water - Allocation.Accrued Unemployment Tax .Default Company.Default Reserve1.Default Reserve2"/>
    <s v="2210.312015.71.223306.0000.000.0000"/>
    <n v="0"/>
    <n v="0"/>
    <n v="0"/>
    <n v="4.5599999999999996"/>
    <n v="5.7"/>
    <n v="-1.1400000000000006"/>
    <n v="4.5599999999999996"/>
    <n v="5.7"/>
    <n v="-1.1400000000000006"/>
    <n v="4.5599999999999996"/>
    <n v="5.7"/>
    <n v="-1.1400000000000006"/>
  </r>
  <r>
    <s v="2210"/>
    <s v="312010"/>
    <x v="7"/>
    <x v="152"/>
    <s v="0000"/>
    <s v="000"/>
    <s v="0000"/>
    <s v="USD"/>
    <s v="Water Service Corporation.Clinton W.Water - Allocation.Accrued Unemployment Tax .Default Company.Default Reserve1.Default Reserve2"/>
    <s v="2210.312010.71.223307.0000.000.0000"/>
    <n v="4.1900000000000004"/>
    <n v="4.1900000000000004"/>
    <n v="0"/>
    <n v="0.8"/>
    <n v="1"/>
    <n v="-0.19999999999999996"/>
    <n v="0.79999999999999982"/>
    <n v="1"/>
    <n v="-0.20000000000000018"/>
    <n v="4.99"/>
    <n v="5.19"/>
    <n v="-0.20000000000000018"/>
  </r>
  <r>
    <s v="2210"/>
    <s v="312015"/>
    <x v="7"/>
    <x v="152"/>
    <s v="0000"/>
    <s v="000"/>
    <s v="0000"/>
    <s v="USD"/>
    <s v="Water Service Corporation.Middlesboro W.Water - Allocation.Accrued Unemployment Tax .Default Company.Default Reserve1.Default Reserve2"/>
    <s v="2210.312015.71.223307.0000.000.0000"/>
    <n v="39.869999999999997"/>
    <n v="39.869999999999997"/>
    <n v="0"/>
    <n v="7.59"/>
    <n v="9.49"/>
    <n v="-1.9000000000000004"/>
    <n v="7.5900000000000034"/>
    <n v="9.490000000000002"/>
    <n v="-1.8999999999999986"/>
    <n v="47.46"/>
    <n v="49.36"/>
    <n v="-1.8999999999999986"/>
  </r>
  <r>
    <s v="2210"/>
    <s v="312010"/>
    <x v="7"/>
    <x v="153"/>
    <s v="0000"/>
    <s v="000"/>
    <s v="0000"/>
    <s v="USD"/>
    <s v="Water Service Corporation.Clinton W.Water - Allocation.Accrued State Income Tax.Default Company.Default Reserve1.Default Reserve2"/>
    <s v="2210.312010.71.223502.0000.000.0000"/>
    <n v="254.65"/>
    <n v="349.7"/>
    <n v="-95.049999999999983"/>
    <n v="578.23"/>
    <n v="577.34"/>
    <n v="0.88999999999998636"/>
    <n v="578.23"/>
    <n v="577.33999999999992"/>
    <n v="0.89000000000010004"/>
    <n v="832.88"/>
    <n v="927.04"/>
    <n v="-94.159999999999968"/>
  </r>
  <r>
    <s v="2210"/>
    <s v="312015"/>
    <x v="7"/>
    <x v="153"/>
    <s v="0000"/>
    <s v="000"/>
    <s v="0000"/>
    <s v="USD"/>
    <s v="Water Service Corporation.Middlesboro W.Water - Allocation.Accrued State Income Tax.Default Company.Default Reserve1.Default Reserve2"/>
    <s v="2210.312015.71.223502.0000.000.0000"/>
    <n v="2428.39"/>
    <n v="3324.25"/>
    <n v="-895.86000000000013"/>
    <n v="5474.56"/>
    <n v="5472.78"/>
    <n v="1.7800000000006548"/>
    <n v="5474.5599999999995"/>
    <n v="5472.7800000000007"/>
    <n v="1.7799999999988358"/>
    <n v="7902.95"/>
    <n v="8797.0300000000007"/>
    <n v="-894.08000000000084"/>
  </r>
  <r>
    <s v="2210"/>
    <s v="312040"/>
    <x v="6"/>
    <x v="153"/>
    <s v="0000"/>
    <s v="000"/>
    <s v="0000"/>
    <s v="USD"/>
    <s v="Water Service Corporation.Water Serv Corp Kentucky .BS Combined - Allocation.Accrued State Income Tax.Default Company.Default Reserve1.Default Reserve2"/>
    <s v="2210.312040.78.223502.0000.000.0000"/>
    <n v="2568.15"/>
    <n v="2568.15"/>
    <n v="0"/>
    <n v="0"/>
    <n v="0"/>
    <n v="0"/>
    <n v="0"/>
    <n v="0"/>
    <n v="0"/>
    <n v="2568.15"/>
    <n v="2568.15"/>
    <n v="0"/>
  </r>
  <r>
    <s v="2210"/>
    <s v="312040"/>
    <x v="1"/>
    <x v="153"/>
    <s v="0000"/>
    <s v="000"/>
    <s v="0000"/>
    <s v="USD"/>
    <s v="Water Service Corporation.Water Serv Corp Kentucky .BS Combined.Accrued State Income Tax.Default Company.Default Reserve1.Default Reserve2"/>
    <s v="2210.312040.97.223502.0000.000.0000"/>
    <n v="1785"/>
    <n v="750"/>
    <n v="1035"/>
    <n v="0"/>
    <n v="0"/>
    <n v="0"/>
    <n v="0"/>
    <n v="0"/>
    <n v="0"/>
    <n v="1785"/>
    <n v="750"/>
    <n v="1035"/>
  </r>
  <r>
    <s v="2210"/>
    <s v="312040"/>
    <x v="1"/>
    <x v="154"/>
    <s v="0000"/>
    <s v="000"/>
    <s v="0000"/>
    <s v="USD"/>
    <s v="Water Service Corporation.Water Serv Corp Kentucky .BS Combined.Accrued Interest - Custom.Default Company.Default Reserve1.Default Reserve2"/>
    <s v="2210.312040.97.224003.0000.000.0000"/>
    <n v="3002.23"/>
    <n v="3636.45"/>
    <n v="-634.2199999999998"/>
    <n v="35.07"/>
    <n v="12.2"/>
    <n v="22.87"/>
    <n v="35.070000000000164"/>
    <n v="12.200000000000273"/>
    <n v="22.869999999999891"/>
    <n v="3037.3"/>
    <n v="3648.65"/>
    <n v="-611.34999999999991"/>
  </r>
  <r>
    <s v="2210"/>
    <s v="312040"/>
    <x v="1"/>
    <x v="155"/>
    <s v="0000"/>
    <s v="000"/>
    <s v="0000"/>
    <s v="USD"/>
    <s v="Water Service Corporation.Water Serv Corp Kentucky .BS Combined.Customer Deposits.Default Company.Default Reserve1.Default Reserve2"/>
    <s v="2210.312040.97.231001.0000.000.0000"/>
    <n v="176021.95"/>
    <n v="214518.11"/>
    <n v="-38496.159999999974"/>
    <n v="7683.42"/>
    <n v="14403.23"/>
    <n v="-6719.8099999999995"/>
    <n v="7683.4199999999837"/>
    <n v="14403.23000000001"/>
    <n v="-6719.8100000000268"/>
    <n v="183705.37"/>
    <n v="228921.34"/>
    <n v="-45215.97"/>
  </r>
  <r>
    <s v="2210"/>
    <s v="312005"/>
    <x v="0"/>
    <x v="156"/>
    <s v="0000"/>
    <s v="000"/>
    <s v="0000"/>
    <s v="USD"/>
    <s v="Water Service Corporation.Water Serv Corp Kentucky.Water.Customer Refunds.Default Company.Default Reserve1.Default Reserve2"/>
    <s v="2210.312005.10.231003.0000.000.0000"/>
    <n v="2527.5700000000002"/>
    <n v="1448.04"/>
    <n v="1079.5300000000002"/>
    <n v="0"/>
    <n v="0"/>
    <n v="0"/>
    <n v="0"/>
    <n v="0"/>
    <n v="0"/>
    <n v="2527.5700000000002"/>
    <n v="1448.04"/>
    <n v="1079.5300000000002"/>
  </r>
  <r>
    <s v="2210"/>
    <s v="312010"/>
    <x v="0"/>
    <x v="156"/>
    <s v="0000"/>
    <s v="000"/>
    <s v="0000"/>
    <s v="USD"/>
    <s v="Water Service Corporation.Clinton W.Water.Customer Refunds.Default Company.Default Reserve1.Default Reserve2"/>
    <s v="2210.312010.10.231003.0000.000.0000"/>
    <n v="602.95000000000005"/>
    <n v="602.95000000000005"/>
    <n v="0"/>
    <n v="858.18"/>
    <n v="0"/>
    <n v="858.18"/>
    <n v="858.18000000000006"/>
    <n v="0"/>
    <n v="858.18000000000006"/>
    <n v="1461.13"/>
    <n v="602.95000000000005"/>
    <n v="858.18000000000006"/>
  </r>
  <r>
    <s v="2210"/>
    <s v="312040"/>
    <x v="1"/>
    <x v="156"/>
    <s v="0000"/>
    <s v="000"/>
    <s v="0000"/>
    <s v="USD"/>
    <s v="Water Service Corporation.Water Serv Corp Kentucky .BS Combined.Customer Refunds.Default Company.Default Reserve1.Default Reserve2"/>
    <s v="2210.312040.97.231003.0000.000.0000"/>
    <n v="101122.96"/>
    <n v="120031.86"/>
    <n v="-18908.899999999994"/>
    <n v="26275.360000000001"/>
    <n v="21305.02"/>
    <n v="4970.34"/>
    <n v="26275.360000000001"/>
    <n v="21305.020000000004"/>
    <n v="4970.3399999999965"/>
    <n v="127398.32"/>
    <n v="141336.88"/>
    <n v="-13938.559999999998"/>
  </r>
  <r>
    <s v="2210"/>
    <s v="312040"/>
    <x v="6"/>
    <x v="157"/>
    <s v="0000"/>
    <s v="000"/>
    <s v="0000"/>
    <s v="USD"/>
    <s v="Water Service Corporation.Water Serv Corp Kentucky .BS Combined - Allocation.Intercompany Trade Accoun.Default Company.Default Reserve1.Default Reserve2"/>
    <s v="2210.312040.78.233002.0000.000.0000"/>
    <n v="0"/>
    <n v="1357803.97"/>
    <n v="-1357803.97"/>
    <n v="0"/>
    <n v="0"/>
    <n v="0"/>
    <n v="0"/>
    <n v="0"/>
    <n v="0"/>
    <n v="0"/>
    <n v="1357803.97"/>
    <n v="-1357803.97"/>
  </r>
  <r>
    <s v="2210"/>
    <s v="312040"/>
    <x v="1"/>
    <x v="157"/>
    <s v="0000"/>
    <s v="000"/>
    <s v="0000"/>
    <s v="USD"/>
    <s v="Water Service Corporation.Water Serv Corp Kentucky .BS Combined.Intercompany Trade Accoun.Default Company.Default Reserve1.Default Reserve2"/>
    <s v="2210.312040.97.233002.0000.000.0000"/>
    <n v="1345359.94"/>
    <n v="3430915.46"/>
    <n v="-2085555.52"/>
    <n v="0"/>
    <n v="0"/>
    <n v="0"/>
    <n v="0"/>
    <n v="0"/>
    <n v="0"/>
    <n v="1345359.94"/>
    <n v="3430915.46"/>
    <n v="-2085555.52"/>
  </r>
  <r>
    <s v="2210"/>
    <s v="312040"/>
    <x v="1"/>
    <x v="158"/>
    <s v="0000"/>
    <s v="000"/>
    <s v="0000"/>
    <s v="USD"/>
    <s v="Water Service Corporation.Water Serv Corp Kentucky .BS Combined.Intercompany Non-Trade Ac.Default Company.Default Reserve1.Default Reserve2"/>
    <s v="2210.312040.97.234001.0000.000.0000"/>
    <n v="39996"/>
    <n v="39996"/>
    <n v="0"/>
    <n v="0"/>
    <n v="0"/>
    <n v="0"/>
    <n v="0"/>
    <n v="0"/>
    <n v="0"/>
    <n v="39996"/>
    <n v="39996"/>
    <n v="0"/>
  </r>
  <r>
    <s v="2210"/>
    <s v="312000"/>
    <x v="5"/>
    <x v="159"/>
    <s v="0000"/>
    <s v="000"/>
    <s v="0000"/>
    <s v="USD"/>
    <s v="Water Service Corporation.State of KY Cost Center.Cost Center - Regional.Deferred Federal Tax Liab.Default Company.Default Reserve1.Default Reserve2"/>
    <s v="2210.312000.91.255001.0000.000.0000"/>
    <n v="33118"/>
    <n v="33118"/>
    <n v="0"/>
    <n v="0"/>
    <n v="0"/>
    <n v="0"/>
    <n v="0"/>
    <n v="0"/>
    <n v="0"/>
    <n v="33118"/>
    <n v="33118"/>
    <n v="0"/>
  </r>
  <r>
    <s v="2210"/>
    <s v="312010"/>
    <x v="7"/>
    <x v="159"/>
    <s v="0000"/>
    <s v="000"/>
    <s v="0000"/>
    <s v="USD"/>
    <s v="Water Service Corporation.Clinton W.Water - Allocation.Deferred Federal Tax Liab.Default Company.Default Reserve1.Default Reserve2"/>
    <s v="2210.312010.71.255001.0000.000.0000"/>
    <n v="12757.23"/>
    <n v="12937.93"/>
    <n v="-180.70000000000073"/>
    <n v="2018.99"/>
    <n v="2018.32"/>
    <n v="0.67000000000007276"/>
    <n v="2018.9899999999998"/>
    <n v="2018.3199999999997"/>
    <n v="0.67000000000007276"/>
    <n v="14776.22"/>
    <n v="14956.25"/>
    <n v="-180.03000000000065"/>
  </r>
  <r>
    <s v="2210"/>
    <s v="312015"/>
    <x v="7"/>
    <x v="159"/>
    <s v="0000"/>
    <s v="000"/>
    <s v="0000"/>
    <s v="USD"/>
    <s v="Water Service Corporation.Middlesboro W.Water - Allocation.Deferred Federal Tax Liab.Default Company.Default Reserve1.Default Reserve2"/>
    <s v="2210.312015.71.255001.0000.000.0000"/>
    <n v="121712.67"/>
    <n v="123415.75"/>
    <n v="-1703.0800000000017"/>
    <n v="19097.04"/>
    <n v="19103.400000000001"/>
    <n v="-6.3600000000005821"/>
    <n v="19097.039999999994"/>
    <n v="19103.399999999994"/>
    <n v="-6.3600000000005821"/>
    <n v="140809.71"/>
    <n v="142519.15"/>
    <n v="-1709.4400000000023"/>
  </r>
  <r>
    <s v="2210"/>
    <s v="312040"/>
    <x v="6"/>
    <x v="159"/>
    <s v="0000"/>
    <s v="000"/>
    <s v="0000"/>
    <s v="USD"/>
    <s v="Water Service Corporation.Water Serv Corp Kentucky .BS Combined - Allocation.Deferred Federal Tax Liab.Default Company.Default Reserve1.Default Reserve2"/>
    <s v="2210.312040.78.255001.0000.000.0000"/>
    <n v="1122376.1200000001"/>
    <n v="1122376.1200000001"/>
    <n v="0"/>
    <n v="0"/>
    <n v="0"/>
    <n v="0"/>
    <n v="0"/>
    <n v="0"/>
    <n v="0"/>
    <n v="1122376.1200000001"/>
    <n v="1122376.1200000001"/>
    <n v="0"/>
  </r>
  <r>
    <s v="2210"/>
    <s v="312040"/>
    <x v="1"/>
    <x v="159"/>
    <s v="0000"/>
    <s v="000"/>
    <s v="0000"/>
    <s v="USD"/>
    <s v="Water Service Corporation.Water Serv Corp Kentucky .BS Combined.Deferred Federal Tax Liab.Default Company.Default Reserve1.Default Reserve2"/>
    <s v="2210.312040.97.255001.0000.000.0000"/>
    <n v="144894.78"/>
    <n v="1036468.82"/>
    <n v="-891574.03999999992"/>
    <n v="0"/>
    <n v="0"/>
    <n v="0"/>
    <n v="0"/>
    <n v="0"/>
    <n v="0"/>
    <n v="144894.78"/>
    <n v="1036468.82"/>
    <n v="-891574.03999999992"/>
  </r>
  <r>
    <s v="2210"/>
    <s v="312000"/>
    <x v="5"/>
    <x v="160"/>
    <s v="0000"/>
    <s v="000"/>
    <s v="0000"/>
    <s v="USD"/>
    <s v="Water Service Corporation.State of KY Cost Center.Cost Center - Regional.Deferred State Tax Liabil.Default Company.Default Reserve1.Default Reserve2"/>
    <s v="2210.312000.91.255002.0000.000.0000"/>
    <n v="48718"/>
    <n v="48718"/>
    <n v="0"/>
    <n v="0"/>
    <n v="0"/>
    <n v="0"/>
    <n v="0"/>
    <n v="0"/>
    <n v="0"/>
    <n v="48718"/>
    <n v="48718"/>
    <n v="0"/>
  </r>
  <r>
    <s v="2210"/>
    <s v="312010"/>
    <x v="7"/>
    <x v="160"/>
    <s v="0000"/>
    <s v="000"/>
    <s v="0000"/>
    <s v="USD"/>
    <s v="Water Service Corporation.Clinton W.Water - Allocation.Deferred State Tax Liabil.Default Company.Default Reserve1.Default Reserve2"/>
    <s v="2210.312010.71.255002.0000.000.0000"/>
    <n v="13278.1"/>
    <n v="12674.26"/>
    <n v="603.84000000000015"/>
    <n v="4377.82"/>
    <n v="4383.58"/>
    <n v="-5.7600000000002183"/>
    <n v="4377.8199999999979"/>
    <n v="4383.58"/>
    <n v="-5.7600000000020373"/>
    <n v="17655.919999999998"/>
    <n v="17057.84"/>
    <n v="598.07999999999811"/>
  </r>
  <r>
    <s v="2210"/>
    <s v="312015"/>
    <x v="7"/>
    <x v="160"/>
    <s v="0000"/>
    <s v="000"/>
    <s v="0000"/>
    <s v="USD"/>
    <s v="Water Service Corporation.Middlesboro W.Water - Allocation.Deferred State Tax Liabil.Default Company.Default Reserve1.Default Reserve2"/>
    <s v="2210.312015.71.255002.0000.000.0000"/>
    <n v="126577.12"/>
    <n v="120885.93"/>
    <n v="5691.1900000000023"/>
    <n v="41471.68"/>
    <n v="41483.800000000003"/>
    <n v="-12.120000000002619"/>
    <n v="41471.679999999993"/>
    <n v="41483.800000000017"/>
    <n v="-12.120000000024447"/>
    <n v="168048.8"/>
    <n v="162369.73000000001"/>
    <n v="5679.0699999999779"/>
  </r>
  <r>
    <s v="2210"/>
    <s v="312040"/>
    <x v="6"/>
    <x v="160"/>
    <s v="0000"/>
    <s v="000"/>
    <s v="0000"/>
    <s v="USD"/>
    <s v="Water Service Corporation.Water Serv Corp Kentucky .BS Combined - Allocation.Deferred State Tax Liabil.Default Company.Default Reserve1.Default Reserve2"/>
    <s v="2210.312040.78.255002.0000.000.0000"/>
    <n v="91405.87"/>
    <n v="91405.87"/>
    <n v="0"/>
    <n v="0"/>
    <n v="0"/>
    <n v="0"/>
    <n v="0"/>
    <n v="0"/>
    <n v="0"/>
    <n v="91405.87"/>
    <n v="91405.87"/>
    <n v="0"/>
  </r>
  <r>
    <s v="2210"/>
    <s v="312040"/>
    <x v="1"/>
    <x v="160"/>
    <s v="0000"/>
    <s v="000"/>
    <s v="0000"/>
    <s v="USD"/>
    <s v="Water Service Corporation.Water Serv Corp Kentucky .BS Combined.Deferred State Tax Liabil.Default Company.Default Reserve1.Default Reserve2"/>
    <s v="2210.312040.97.255002.0000.000.0000"/>
    <n v="240279.29"/>
    <n v="206065.31"/>
    <n v="34213.98000000001"/>
    <n v="0"/>
    <n v="0"/>
    <n v="0"/>
    <n v="0"/>
    <n v="0"/>
    <n v="0"/>
    <n v="240279.29"/>
    <n v="206065.31"/>
    <n v="34213.98000000001"/>
  </r>
  <r>
    <s v="2210"/>
    <s v="312010"/>
    <x v="7"/>
    <x v="161"/>
    <s v="0000"/>
    <s v="000"/>
    <s v="0000"/>
    <s v="USD"/>
    <s v="Water Service Corporation.Clinton W.Water - Allocation.NonQual - Deferred Compen.Default Company.Default Reserve1.Default Reserve2"/>
    <s v="2210.312010.71.260003.0000.000.0000"/>
    <n v="33669.57"/>
    <n v="37040.730000000003"/>
    <n v="-3371.1600000000035"/>
    <n v="27597.49"/>
    <n v="28015.96"/>
    <n v="-418.46999999999753"/>
    <n v="27597.489999999998"/>
    <n v="28015.96"/>
    <n v="-418.47000000000116"/>
    <n v="61267.06"/>
    <n v="65056.69"/>
    <n v="-3789.6300000000047"/>
  </r>
  <r>
    <s v="2210"/>
    <s v="312015"/>
    <x v="7"/>
    <x v="161"/>
    <s v="0000"/>
    <s v="000"/>
    <s v="0000"/>
    <s v="USD"/>
    <s v="Water Service Corporation.Middlesboro W.Water - Allocation.NonQual - Deferred Compen.Default Company.Default Reserve1.Default Reserve2"/>
    <s v="2210.312015.71.260003.0000.000.0000"/>
    <n v="321025.69"/>
    <n v="352798.75"/>
    <n v="-31773.059999999998"/>
    <n v="261192.98"/>
    <n v="265404.48"/>
    <n v="-4211.4999999999709"/>
    <n v="261192.98000000004"/>
    <n v="265404.48"/>
    <n v="-4211.4999999999418"/>
    <n v="582218.67000000004"/>
    <n v="618203.23"/>
    <n v="-35984.559999999939"/>
  </r>
  <r>
    <s v="2210"/>
    <s v="312010"/>
    <x v="7"/>
    <x v="162"/>
    <s v="0000"/>
    <s v="000"/>
    <s v="0000"/>
    <s v="USD"/>
    <s v="Water Service Corporation.Clinton W.Water - Allocation.Due to Parent Deferred Cr.Default Company.Default Reserve1.Default Reserve2"/>
    <s v="2210.312010.71.260016.0000.000.0000"/>
    <n v="173743.57"/>
    <n v="181220.86"/>
    <n v="-7477.289999999979"/>
    <n v="51523.64"/>
    <n v="51302.23"/>
    <n v="221.40999999999622"/>
    <n v="51523.639999999985"/>
    <n v="51302.23000000001"/>
    <n v="221.40999999997439"/>
    <n v="225267.21"/>
    <n v="232523.09"/>
    <n v="-7255.8800000000047"/>
  </r>
  <r>
    <s v="2210"/>
    <s v="312015"/>
    <x v="7"/>
    <x v="162"/>
    <s v="0000"/>
    <s v="000"/>
    <s v="0000"/>
    <s v="USD"/>
    <s v="Water Service Corporation.Middlesboro W.Water - Allocation.Due to Parent Deferred Cr.Default Company.Default Reserve1.Default Reserve2"/>
    <s v="2210.312015.71.260016.0000.000.0000"/>
    <n v="1657387.79"/>
    <n v="1727861.07"/>
    <n v="-70473.280000000028"/>
    <n v="487524.27"/>
    <n v="485949.38"/>
    <n v="1574.890000000014"/>
    <n v="487524.27"/>
    <n v="485949.38000000012"/>
    <n v="1574.8899999998976"/>
    <n v="2144912.06"/>
    <n v="2213810.4500000002"/>
    <n v="-68898.39000000013"/>
  </r>
  <r>
    <s v="2210"/>
    <s v="312010"/>
    <x v="7"/>
    <x v="163"/>
    <s v="0000"/>
    <s v="000"/>
    <s v="0000"/>
    <s v="USD"/>
    <s v="Water Service Corporation.Clinton W.Water - Allocation.Deferred Credits Other.Default Company.Default Reserve1.Default Reserve2"/>
    <s v="2210.312010.71.260017.0000.000.0000"/>
    <n v="4690.83"/>
    <n v="4894.62"/>
    <n v="-203.78999999999996"/>
    <n v="1420.07"/>
    <n v="1418.48"/>
    <n v="1.5899999999999181"/>
    <n v="1420.0699999999997"/>
    <n v="1418.4800000000005"/>
    <n v="1.589999999999236"/>
    <n v="6110.9"/>
    <n v="6313.1"/>
    <n v="-202.20000000000073"/>
  </r>
  <r>
    <s v="2210"/>
    <s v="312015"/>
    <x v="7"/>
    <x v="163"/>
    <s v="0000"/>
    <s v="000"/>
    <s v="0000"/>
    <s v="USD"/>
    <s v="Water Service Corporation.Middlesboro W.Water - Allocation.Deferred Credits Other.Default Company.Default Reserve1.Default Reserve2"/>
    <s v="2210.312015.71.260017.0000.000.0000"/>
    <n v="44745.42"/>
    <n v="46666.239999999998"/>
    <n v="-1920.8199999999997"/>
    <n v="13437.53"/>
    <n v="13436.69"/>
    <n v="0.84000000000014552"/>
    <n v="13437.529999999999"/>
    <n v="13436.690000000002"/>
    <n v="0.83999999999650754"/>
    <n v="58182.95"/>
    <n v="60102.93"/>
    <n v="-1919.9800000000032"/>
  </r>
  <r>
    <s v="2210"/>
    <s v="312040"/>
    <x v="6"/>
    <x v="163"/>
    <s v="0000"/>
    <s v="000"/>
    <s v="0000"/>
    <s v="USD"/>
    <s v="Water Service Corporation.Water Serv Corp Kentucky .BS Combined - Allocation.Deferred Credits Other.Default Company.Default Reserve1.Default Reserve2"/>
    <s v="2210.312040.78.260017.0000.000.0000"/>
    <n v="38747.75"/>
    <n v="38747.75"/>
    <n v="0"/>
    <n v="0"/>
    <n v="0"/>
    <n v="0"/>
    <n v="0"/>
    <n v="0"/>
    <n v="0"/>
    <n v="38747.75"/>
    <n v="38747.75"/>
    <n v="0"/>
  </r>
  <r>
    <s v="2210"/>
    <s v="312040"/>
    <x v="1"/>
    <x v="163"/>
    <s v="0000"/>
    <s v="000"/>
    <s v="0000"/>
    <s v="USD"/>
    <s v="Water Service Corporation.Water Serv Corp Kentucky .BS Combined.Deferred Credits Other.Default Company.Default Reserve1.Default Reserve2"/>
    <s v="2210.312040.97.260017.0000.000.0000"/>
    <n v="0"/>
    <n v="52360"/>
    <n v="-52360"/>
    <n v="0"/>
    <n v="0"/>
    <n v="0"/>
    <n v="0"/>
    <n v="0"/>
    <n v="0"/>
    <n v="0"/>
    <n v="52360"/>
    <n v="-52360"/>
  </r>
  <r>
    <s v="2210"/>
    <s v="312010"/>
    <x v="7"/>
    <x v="384"/>
    <s v="0000"/>
    <s v="000"/>
    <s v="0000"/>
    <s v="USD"/>
    <s v="Water Service Corporation.Clinton W.Water - Allocation.Operating lease liabiliti.Default Company.Default Reserve1.Default Reserve2"/>
    <s v="2210.312010.71.260023.0000.000.0000"/>
    <n v="0"/>
    <n v="0"/>
    <n v="0"/>
    <n v="64403.19"/>
    <n v="85870.92"/>
    <n v="-21467.729999999996"/>
    <n v="64403.19"/>
    <n v="85870.92"/>
    <n v="-21467.729999999996"/>
    <n v="64403.19"/>
    <n v="85870.92"/>
    <n v="-21467.729999999996"/>
  </r>
  <r>
    <s v="2210"/>
    <s v="312015"/>
    <x v="7"/>
    <x v="384"/>
    <s v="0000"/>
    <s v="000"/>
    <s v="0000"/>
    <s v="USD"/>
    <s v="Water Service Corporation.Middlesboro W.Water - Allocation.Operating lease liabiliti.Default Company.Default Reserve1.Default Reserve2"/>
    <s v="2210.312015.71.260023.0000.000.0000"/>
    <n v="0"/>
    <n v="0"/>
    <n v="0"/>
    <n v="611542.43999999994"/>
    <n v="815389.92"/>
    <n v="-203847.4800000001"/>
    <n v="611542.43999999994"/>
    <n v="815389.92"/>
    <n v="-203847.4800000001"/>
    <n v="611542.43999999994"/>
    <n v="815389.92"/>
    <n v="-203847.4800000001"/>
  </r>
  <r>
    <s v="2210"/>
    <s v="312010"/>
    <x v="0"/>
    <x v="164"/>
    <s v="0000"/>
    <s v="000"/>
    <s v="0000"/>
    <s v="USD"/>
    <s v="Water Service Corporation.Clinton W.Water.CIAC - Meters.Default Company.Default Reserve1.Default Reserve2"/>
    <s v="2210.312010.10.271026.0000.000.0000"/>
    <n v="83141"/>
    <n v="166282"/>
    <n v="-83141"/>
    <n v="0"/>
    <n v="0"/>
    <n v="0"/>
    <n v="0"/>
    <n v="0"/>
    <n v="0"/>
    <n v="83141"/>
    <n v="166282"/>
    <n v="-83141"/>
  </r>
  <r>
    <s v="2210"/>
    <s v="312040"/>
    <x v="1"/>
    <x v="164"/>
    <s v="0000"/>
    <s v="000"/>
    <s v="0000"/>
    <s v="USD"/>
    <s v="Water Service Corporation.Water Serv Corp Kentucky .BS Combined.CIAC - Meters.Default Company.Default Reserve1.Default Reserve2"/>
    <s v="2210.312040.97.271026.0000.000.0000"/>
    <n v="83141"/>
    <n v="83141"/>
    <n v="0"/>
    <n v="0"/>
    <n v="0"/>
    <n v="0"/>
    <n v="0"/>
    <n v="0"/>
    <n v="0"/>
    <n v="83141"/>
    <n v="83141"/>
    <n v="0"/>
  </r>
  <r>
    <s v="2210"/>
    <s v="312015"/>
    <x v="0"/>
    <x v="165"/>
    <s v="0000"/>
    <s v="000"/>
    <s v="0000"/>
    <s v="USD"/>
    <s v="Water Service Corporation.Middlesboro W.Water.CIAC - Other Tangible Pla.Default Company.Default Reserve1.Default Reserve2"/>
    <s v="2210.312015.10.271035.0000.000.0000"/>
    <n v="118110.73"/>
    <n v="222929.42"/>
    <n v="-104818.69000000002"/>
    <n v="0"/>
    <n v="0"/>
    <n v="0"/>
    <n v="0"/>
    <n v="0"/>
    <n v="0"/>
    <n v="118110.73"/>
    <n v="222929.42"/>
    <n v="-104818.69000000002"/>
  </r>
  <r>
    <s v="2210"/>
    <s v="312040"/>
    <x v="1"/>
    <x v="165"/>
    <s v="0000"/>
    <s v="000"/>
    <s v="0000"/>
    <s v="USD"/>
    <s v="Water Service Corporation.Water Serv Corp Kentucky .BS Combined.CIAC - Other Tangible Pla.Default Company.Default Reserve1.Default Reserve2"/>
    <s v="2210.312040.97.271035.0000.000.0000"/>
    <n v="104818.69"/>
    <n v="104818.69"/>
    <n v="0"/>
    <n v="0"/>
    <n v="0"/>
    <n v="0"/>
    <n v="0"/>
    <n v="0"/>
    <n v="0"/>
    <n v="104818.69"/>
    <n v="104818.69"/>
    <n v="0"/>
  </r>
  <r>
    <s v="2210"/>
    <s v="312005"/>
    <x v="0"/>
    <x v="166"/>
    <s v="0000"/>
    <s v="000"/>
    <s v="0000"/>
    <s v="USD"/>
    <s v="Water Service Corporation.Water Serv Corp Kentucky.Water.CIAC - Tap Fee.Default Company.Default Reserve1.Default Reserve2"/>
    <s v="2210.312005.10.271036.0000.000.0000"/>
    <n v="113080.53"/>
    <n v="226161.06"/>
    <n v="-113080.53"/>
    <n v="0"/>
    <n v="0"/>
    <n v="0"/>
    <n v="0"/>
    <n v="0"/>
    <n v="0"/>
    <n v="113080.53"/>
    <n v="226161.06"/>
    <n v="-113080.53"/>
  </r>
  <r>
    <s v="2210"/>
    <s v="312010"/>
    <x v="0"/>
    <x v="166"/>
    <s v="0000"/>
    <s v="000"/>
    <s v="0000"/>
    <s v="USD"/>
    <s v="Water Service Corporation.Clinton W.Water.CIAC - Tap Fee.Default Company.Default Reserve1.Default Reserve2"/>
    <s v="2210.312010.10.271036.0000.000.0000"/>
    <n v="1841.5"/>
    <n v="3683"/>
    <n v="-1841.5"/>
    <n v="0"/>
    <n v="0"/>
    <n v="0"/>
    <n v="0"/>
    <n v="0"/>
    <n v="0"/>
    <n v="1841.5"/>
    <n v="3683"/>
    <n v="-1841.5"/>
  </r>
  <r>
    <s v="2210"/>
    <s v="312015"/>
    <x v="0"/>
    <x v="166"/>
    <s v="0000"/>
    <s v="000"/>
    <s v="0000"/>
    <s v="USD"/>
    <s v="Water Service Corporation.Middlesboro W.Water.CIAC - Tap Fee.Default Company.Default Reserve1.Default Reserve2"/>
    <s v="2210.312015.10.271036.0000.000.0000"/>
    <n v="97742.12"/>
    <n v="195169.34"/>
    <n v="-97427.22"/>
    <n v="8077.7"/>
    <n v="10238.35"/>
    <n v="-2160.6500000000005"/>
    <n v="8077.7000000000116"/>
    <n v="10238.350000000006"/>
    <n v="-2160.6499999999942"/>
    <n v="105819.82"/>
    <n v="205407.69"/>
    <n v="-99587.87"/>
  </r>
  <r>
    <s v="2210"/>
    <s v="312040"/>
    <x v="1"/>
    <x v="166"/>
    <s v="0000"/>
    <s v="000"/>
    <s v="0000"/>
    <s v="USD"/>
    <s v="Water Service Corporation.Water Serv Corp Kentucky .BS Combined.CIAC - Tap Fee.Default Company.Default Reserve1.Default Reserve2"/>
    <s v="2210.312040.97.271036.0000.000.0000"/>
    <n v="218794.5"/>
    <n v="218794.5"/>
    <n v="0"/>
    <n v="0"/>
    <n v="0"/>
    <n v="0"/>
    <n v="0"/>
    <n v="0"/>
    <n v="0"/>
    <n v="218794.5"/>
    <n v="218794.5"/>
    <n v="0"/>
  </r>
  <r>
    <s v="2210"/>
    <s v="312015"/>
    <x v="0"/>
    <x v="167"/>
    <s v="0000"/>
    <s v="000"/>
    <s v="0000"/>
    <s v="USD"/>
    <s v="Water Service Corporation.Middlesboro W.Water.CIAC - Management Fee.Default Company.Default Reserve1.Default Reserve2"/>
    <s v="2210.312015.10.271037.0000.000.0000"/>
    <n v="1239.9000000000001"/>
    <n v="2479.8000000000002"/>
    <n v="-1239.9000000000001"/>
    <n v="0"/>
    <n v="0"/>
    <n v="0"/>
    <n v="0"/>
    <n v="0"/>
    <n v="0"/>
    <n v="1239.9000000000001"/>
    <n v="2479.8000000000002"/>
    <n v="-1239.9000000000001"/>
  </r>
  <r>
    <s v="2210"/>
    <s v="312040"/>
    <x v="1"/>
    <x v="167"/>
    <s v="0000"/>
    <s v="000"/>
    <s v="0000"/>
    <s v="USD"/>
    <s v="Water Service Corporation.Water Serv Corp Kentucky .BS Combined.CIAC - Management Fee.Default Company.Default Reserve1.Default Reserve2"/>
    <s v="2210.312040.97.271037.0000.000.0000"/>
    <n v="1239.9000000000001"/>
    <n v="1239.9000000000001"/>
    <n v="0"/>
    <n v="0"/>
    <n v="0"/>
    <n v="0"/>
    <n v="0"/>
    <n v="0"/>
    <n v="0"/>
    <n v="1239.9000000000001"/>
    <n v="1239.9000000000001"/>
    <n v="0"/>
  </r>
  <r>
    <s v="2210"/>
    <s v="312015"/>
    <x v="0"/>
    <x v="168"/>
    <s v="0000"/>
    <s v="000"/>
    <s v="0000"/>
    <s v="USD"/>
    <s v="Water Service Corporation.Middlesboro W.Water.CIAC - Plant Meter Fee.Default Company.Default Reserve1.Default Reserve2"/>
    <s v="2210.312015.10.271041.0000.000.0000"/>
    <n v="3752.5"/>
    <n v="7503.75"/>
    <n v="-3751.25"/>
    <n v="0"/>
    <n v="0"/>
    <n v="0"/>
    <n v="0"/>
    <n v="0"/>
    <n v="0"/>
    <n v="3752.5"/>
    <n v="7503.75"/>
    <n v="-3751.25"/>
  </r>
  <r>
    <s v="2210"/>
    <s v="312040"/>
    <x v="1"/>
    <x v="168"/>
    <s v="0000"/>
    <s v="000"/>
    <s v="0000"/>
    <s v="USD"/>
    <s v="Water Service Corporation.Water Serv Corp Kentucky .BS Combined.CIAC - Plant Meter Fee.Default Company.Default Reserve1.Default Reserve2"/>
    <s v="2210.312040.97.271041.0000.000.0000"/>
    <n v="3751.25"/>
    <n v="3751.25"/>
    <n v="0"/>
    <n v="0"/>
    <n v="0"/>
    <n v="0"/>
    <n v="0"/>
    <n v="0"/>
    <n v="0"/>
    <n v="3751.25"/>
    <n v="3751.25"/>
    <n v="0"/>
  </r>
  <r>
    <s v="2210"/>
    <s v="312010"/>
    <x v="0"/>
    <x v="169"/>
    <s v="0000"/>
    <s v="000"/>
    <s v="0000"/>
    <s v="USD"/>
    <s v="Water Service Corporation.Clinton W.Water.Acc Amort CIAC - Meters.Default Company.Default Reserve1.Default Reserve2"/>
    <s v="2210.312010.10.272026.0000.000.0000"/>
    <n v="38528.660000000003"/>
    <n v="24287.68"/>
    <n v="14240.980000000003"/>
    <n v="467.97"/>
    <n v="0"/>
    <n v="467.97"/>
    <n v="467.96999999999389"/>
    <n v="0"/>
    <n v="467.96999999999389"/>
    <n v="38996.629999999997"/>
    <n v="24287.68"/>
    <n v="14708.949999999997"/>
  </r>
  <r>
    <s v="2210"/>
    <s v="312040"/>
    <x v="1"/>
    <x v="169"/>
    <s v="0000"/>
    <s v="000"/>
    <s v="0000"/>
    <s v="USD"/>
    <s v="Water Service Corporation.Water Serv Corp Kentucky .BS Combined.Acc Amort CIAC - Meters.Default Company.Default Reserve1.Default Reserve2"/>
    <s v="2210.312040.97.272026.0000.000.0000"/>
    <n v="11277.22"/>
    <n v="11277.22"/>
    <n v="0"/>
    <n v="0"/>
    <n v="0"/>
    <n v="0"/>
    <n v="0"/>
    <n v="0"/>
    <n v="0"/>
    <n v="11277.22"/>
    <n v="11277.22"/>
    <n v="0"/>
  </r>
  <r>
    <s v="2210"/>
    <s v="312015"/>
    <x v="0"/>
    <x v="170"/>
    <s v="0000"/>
    <s v="000"/>
    <s v="0000"/>
    <s v="USD"/>
    <s v="Water Service Corporation.Middlesboro W.Water.Acc Amort CIAC - Other Ta.Default Company.Default Reserve1.Default Reserve2"/>
    <s v="2210.312015.10.272035.0000.000.0000"/>
    <n v="121739.28"/>
    <n v="61091.85"/>
    <n v="60647.43"/>
    <n v="796.17"/>
    <n v="47.43"/>
    <n v="748.74"/>
    <n v="796.16999999999825"/>
    <n v="47.430000000000291"/>
    <n v="748.73999999999796"/>
    <n v="122535.45"/>
    <n v="61139.28"/>
    <n v="61396.17"/>
  </r>
  <r>
    <s v="2210"/>
    <s v="312040"/>
    <x v="1"/>
    <x v="170"/>
    <s v="0000"/>
    <s v="000"/>
    <s v="0000"/>
    <s v="USD"/>
    <s v="Water Service Corporation.Water Serv Corp Kentucky .BS Combined.Acc Amort CIAC - Other Ta.Default Company.Default Reserve1.Default Reserve2"/>
    <s v="2210.312040.97.272035.0000.000.0000"/>
    <n v="56145.83"/>
    <n v="56145.83"/>
    <n v="0"/>
    <n v="0"/>
    <n v="0"/>
    <n v="0"/>
    <n v="0"/>
    <n v="0"/>
    <n v="0"/>
    <n v="56145.83"/>
    <n v="56145.83"/>
    <n v="0"/>
  </r>
  <r>
    <s v="2210"/>
    <s v="312005"/>
    <x v="0"/>
    <x v="171"/>
    <s v="0000"/>
    <s v="000"/>
    <s v="0000"/>
    <s v="USD"/>
    <s v="Water Service Corporation.Water Serv Corp Kentucky.Water.Acc Amort CIAC - Tap Fee.Default Company.Default Reserve1.Default Reserve2"/>
    <s v="2210.312005.10.272036.0000.000.0000"/>
    <n v="113967.97"/>
    <n v="54745.95"/>
    <n v="59222.020000000004"/>
    <n v="706.74"/>
    <n v="0"/>
    <n v="706.74"/>
    <n v="706.74000000000524"/>
    <n v="0"/>
    <n v="706.74000000000524"/>
    <n v="114674.71"/>
    <n v="54745.95"/>
    <n v="59928.760000000009"/>
  </r>
  <r>
    <s v="2210"/>
    <s v="312010"/>
    <x v="0"/>
    <x v="171"/>
    <s v="0000"/>
    <s v="000"/>
    <s v="0000"/>
    <s v="USD"/>
    <s v="Water Service Corporation.Clinton W.Water.Acc Amort CIAC - Tap Fee.Default Company.Default Reserve1.Default Reserve2"/>
    <s v="2210.312010.10.272036.0000.000.0000"/>
    <n v="86.35"/>
    <n v="11.54"/>
    <n v="74.81"/>
    <n v="11.52"/>
    <n v="0"/>
    <n v="11.52"/>
    <n v="11.52000000000001"/>
    <n v="0"/>
    <n v="11.52000000000001"/>
    <n v="97.87"/>
    <n v="11.54"/>
    <n v="86.330000000000013"/>
  </r>
  <r>
    <s v="2210"/>
    <s v="312015"/>
    <x v="0"/>
    <x v="171"/>
    <s v="0000"/>
    <s v="000"/>
    <s v="0000"/>
    <s v="USD"/>
    <s v="Water Service Corporation.Middlesboro W.Water.Acc Amort CIAC - Tap Fee.Default Company.Default Reserve1.Default Reserve2"/>
    <s v="2210.312015.10.272036.0000.000.0000"/>
    <n v="63799.13"/>
    <n v="49535.9"/>
    <n v="14263.229999999996"/>
    <n v="612.77"/>
    <n v="0"/>
    <n v="612.77"/>
    <n v="612.77000000000407"/>
    <n v="0"/>
    <n v="612.77000000000407"/>
    <n v="64411.9"/>
    <n v="49535.9"/>
    <n v="14876"/>
  </r>
  <r>
    <s v="2210"/>
    <s v="312040"/>
    <x v="1"/>
    <x v="171"/>
    <s v="0000"/>
    <s v="000"/>
    <s v="0000"/>
    <s v="USD"/>
    <s v="Water Service Corporation.Water Serv Corp Kentucky .BS Combined.Acc Amort CIAC - Tap Fee.Default Company.Default Reserve1.Default Reserve2"/>
    <s v="2210.312040.97.272036.0000.000.0000"/>
    <n v="65215.98"/>
    <n v="65215.98"/>
    <n v="0"/>
    <n v="0"/>
    <n v="0"/>
    <n v="0"/>
    <n v="0"/>
    <n v="0"/>
    <n v="0"/>
    <n v="65215.98"/>
    <n v="65215.98"/>
    <n v="0"/>
  </r>
  <r>
    <s v="2210"/>
    <s v="312015"/>
    <x v="0"/>
    <x v="172"/>
    <s v="0000"/>
    <s v="000"/>
    <s v="0000"/>
    <s v="USD"/>
    <s v="Water Service Corporation.Middlesboro W.Water.Acc Amort CIAC - Manageme.Default Company.Default Reserve1.Default Reserve2"/>
    <s v="2210.312015.10.272037.0000.000.0000"/>
    <n v="105.87"/>
    <n v="28.44"/>
    <n v="77.430000000000007"/>
    <n v="7.74"/>
    <n v="0"/>
    <n v="7.74"/>
    <n v="7.7399999999999949"/>
    <n v="0"/>
    <n v="7.7399999999999949"/>
    <n v="113.61"/>
    <n v="28.44"/>
    <n v="85.17"/>
  </r>
  <r>
    <s v="2210"/>
    <s v="312040"/>
    <x v="1"/>
    <x v="172"/>
    <s v="0000"/>
    <s v="000"/>
    <s v="0000"/>
    <s v="USD"/>
    <s v="Water Service Corporation.Water Serv Corp Kentucky .BS Combined.Acc Amort CIAC - Manageme.Default Company.Default Reserve1.Default Reserve2"/>
    <s v="2210.312040.97.272037.0000.000.0000"/>
    <n v="28.38"/>
    <n v="28.38"/>
    <n v="0"/>
    <n v="0"/>
    <n v="0"/>
    <n v="0"/>
    <n v="0"/>
    <n v="0"/>
    <n v="0"/>
    <n v="28.38"/>
    <n v="28.38"/>
    <n v="0"/>
  </r>
  <r>
    <s v="2210"/>
    <s v="312015"/>
    <x v="0"/>
    <x v="173"/>
    <s v="0000"/>
    <s v="000"/>
    <s v="0000"/>
    <s v="USD"/>
    <s v="Water Service Corporation.Middlesboro W.Water.Acc Amort CIAC - Plant Me.Default Company.Default Reserve1.Default Reserve2"/>
    <s v="2210.312015.10.272041.0000.000.0000"/>
    <n v="992.6"/>
    <n v="591.88"/>
    <n v="400.72"/>
    <n v="23.46"/>
    <n v="0"/>
    <n v="23.46"/>
    <n v="23.459999999999923"/>
    <n v="0"/>
    <n v="23.459999999999923"/>
    <n v="1016.06"/>
    <n v="591.88"/>
    <n v="424.17999999999995"/>
  </r>
  <r>
    <s v="2210"/>
    <s v="312040"/>
    <x v="1"/>
    <x v="173"/>
    <s v="0000"/>
    <s v="000"/>
    <s v="0000"/>
    <s v="USD"/>
    <s v="Water Service Corporation.Water Serv Corp Kentucky .BS Combined.Acc Amort CIAC - Plant Me.Default Company.Default Reserve1.Default Reserve2"/>
    <s v="2210.312040.97.272041.0000.000.0000"/>
    <n v="252.2"/>
    <n v="252.2"/>
    <n v="0"/>
    <n v="0"/>
    <n v="0"/>
    <n v="0"/>
    <n v="0"/>
    <n v="0"/>
    <n v="0"/>
    <n v="252.2"/>
    <n v="252.2"/>
    <n v="0"/>
  </r>
  <r>
    <s v="2210"/>
    <s v="312040"/>
    <x v="1"/>
    <x v="174"/>
    <s v="0000"/>
    <s v="000"/>
    <s v="0000"/>
    <s v="USD"/>
    <s v="Water Service Corporation.Water Serv Corp Kentucky .BS Combined.Common Stock.Default Company.Default Reserve1.Default Reserve2"/>
    <s v="2210.312040.97.311001.0000.000.0000"/>
    <n v="0"/>
    <n v="1000"/>
    <n v="-1000"/>
    <n v="0"/>
    <n v="0"/>
    <n v="0"/>
    <n v="0"/>
    <n v="0"/>
    <n v="0"/>
    <n v="0"/>
    <n v="1000"/>
    <n v="-1000"/>
  </r>
  <r>
    <s v="2210"/>
    <s v="312040"/>
    <x v="1"/>
    <x v="175"/>
    <s v="0000"/>
    <s v="000"/>
    <s v="0000"/>
    <s v="USD"/>
    <s v="Water Service Corporation.Water Serv Corp Kentucky .BS Combined.Paid-In Capital .Default Company.Default Reserve1.Default Reserve2"/>
    <s v="2210.312040.97.320001.0000.000.0000"/>
    <n v="2233362.2599999998"/>
    <n v="5067438.26"/>
    <n v="-2834076"/>
    <n v="0"/>
    <n v="0"/>
    <n v="0"/>
    <n v="0"/>
    <n v="0"/>
    <n v="0"/>
    <n v="2233362.2599999998"/>
    <n v="5067438.26"/>
    <n v="-2834076"/>
  </r>
  <r>
    <s v="2210"/>
    <s v="000000"/>
    <x v="2"/>
    <x v="176"/>
    <s v="0000"/>
    <s v="000"/>
    <s v="0000"/>
    <s v="USD"/>
    <s v="Water Service Corporation.Default Department.Default.Retained Earnings - Begin.Default Company.Default Reserve1.Default Reserve2"/>
    <s v="2210.000000.00.340001.0000.000.0000"/>
    <n v="0"/>
    <n v="292102.27"/>
    <n v="-292102.27"/>
    <n v="0"/>
    <n v="0"/>
    <n v="0"/>
    <n v="0"/>
    <n v="0"/>
    <n v="0"/>
    <n v="0"/>
    <n v="292102.27"/>
    <n v="-292102.27"/>
  </r>
  <r>
    <s v="2210"/>
    <s v="000000"/>
    <x v="2"/>
    <x v="177"/>
    <s v="0000"/>
    <s v="000"/>
    <s v="0000"/>
    <s v="USD"/>
    <s v="Water Service Corporation.Default Department.Default.Net Income for the Previo.Default Company.Default Reserve1.Default Reserve2"/>
    <s v="2210.000000.00.340003.0000.000.0000"/>
    <n v="143030196.81"/>
    <n v="145241795.28"/>
    <n v="-2211598.4699999988"/>
    <n v="0"/>
    <n v="0"/>
    <n v="0"/>
    <n v="0"/>
    <n v="0"/>
    <n v="0"/>
    <n v="143030196.81"/>
    <n v="145241795.28"/>
    <n v="-2211598.4699999988"/>
  </r>
  <r>
    <s v="2210"/>
    <s v="000000"/>
    <x v="2"/>
    <x v="177"/>
    <s v="2020"/>
    <s v="000"/>
    <s v="0000"/>
    <s v="USD"/>
    <s v="Water Service Corporation.Default Department.Default.Net Income for the Previo.Water Service Corporation.Default Reserve1.Default Reserve2"/>
    <s v="2210.000000.00.340003.2020.000.0000"/>
    <n v="2986279.57"/>
    <n v="3072680.9"/>
    <n v="-86401.330000000075"/>
    <n v="0"/>
    <n v="0"/>
    <n v="0"/>
    <n v="0"/>
    <n v="0"/>
    <n v="0"/>
    <n v="2986279.57"/>
    <n v="3072680.9"/>
    <n v="-86401.330000000075"/>
  </r>
  <r>
    <s v="2210"/>
    <s v="000000"/>
    <x v="9"/>
    <x v="177"/>
    <s v="0000"/>
    <s v="000"/>
    <s v="0000"/>
    <s v="USD"/>
    <s v="Water Service Corporation.Default Department.Default - Allocation.Net Income for the Previo.Default Company.Default Reserve1.Default Reserve2"/>
    <s v="2210.000000.70.340003.0000.000.0000"/>
    <n v="4056144.07"/>
    <n v="1034314.67"/>
    <n v="3021829.4"/>
    <n v="0"/>
    <n v="0"/>
    <n v="0"/>
    <n v="0"/>
    <n v="0"/>
    <n v="0"/>
    <n v="4056144.07"/>
    <n v="1034314.67"/>
    <n v="3021829.4"/>
  </r>
  <r>
    <s v="2210"/>
    <s v="312000"/>
    <x v="4"/>
    <x v="177"/>
    <s v="0000"/>
    <s v="000"/>
    <s v="0000"/>
    <s v="USD"/>
    <s v="Water Service Corporation.State of KY Cost Center.Cost Center - Regional - .Net Income for the Previo.Default Company.Default Reserve1.Default Reserve2"/>
    <s v="2210.312000.75.340003.0000.000.0000"/>
    <n v="0"/>
    <n v="1301127.17"/>
    <n v="-1301127.17"/>
    <n v="0"/>
    <n v="0"/>
    <n v="0"/>
    <n v="0"/>
    <n v="0"/>
    <n v="0"/>
    <n v="0"/>
    <n v="1301127.17"/>
    <n v="-1301127.17"/>
  </r>
  <r>
    <s v="2210"/>
    <s v="312000"/>
    <x v="5"/>
    <x v="177"/>
    <s v="0000"/>
    <s v="000"/>
    <s v="0000"/>
    <s v="USD"/>
    <s v="Water Service Corporation.State of KY Cost Center.Cost Center - Regional.Net Income for the Previo.Default Company.Default Reserve1.Default Reserve2"/>
    <s v="2210.312000.91.340003.0000.000.0000"/>
    <n v="1322486.74"/>
    <n v="0"/>
    <n v="1322486.74"/>
    <n v="0"/>
    <n v="0"/>
    <n v="0"/>
    <n v="0"/>
    <n v="0"/>
    <n v="0"/>
    <n v="1322486.74"/>
    <n v="0"/>
    <n v="1322486.74"/>
  </r>
  <r>
    <s v="2210"/>
    <s v="312040"/>
    <x v="6"/>
    <x v="177"/>
    <s v="0000"/>
    <s v="000"/>
    <s v="0000"/>
    <s v="USD"/>
    <s v="Water Service Corporation.Water Serv Corp Kentucky .BS Combined - Allocation.Net Income for the Previo.Default Company.Default Reserve1.Default Reserve2"/>
    <s v="2210.312040.78.340003.0000.000.0000"/>
    <n v="11020804.720000001"/>
    <n v="0"/>
    <n v="11020804.720000001"/>
    <n v="0"/>
    <n v="0"/>
    <n v="0"/>
    <n v="0"/>
    <n v="0"/>
    <n v="0"/>
    <n v="11020804.720000001"/>
    <n v="0"/>
    <n v="11020804.720000001"/>
  </r>
  <r>
    <s v="2210"/>
    <s v="312040"/>
    <x v="1"/>
    <x v="177"/>
    <s v="0000"/>
    <s v="000"/>
    <s v="0000"/>
    <s v="USD"/>
    <s v="Water Service Corporation.Water Serv Corp Kentucky .BS Combined.Net Income for the Previo.Default Company.Default Reserve1.Default Reserve2"/>
    <s v="2210.312040.97.340003.0000.000.0000"/>
    <n v="0"/>
    <n v="11583627.23"/>
    <n v="-11583627.23"/>
    <n v="0"/>
    <n v="0"/>
    <n v="0"/>
    <n v="0"/>
    <n v="0"/>
    <n v="0"/>
    <n v="0"/>
    <n v="11583627.23"/>
    <n v="-11583627.23"/>
  </r>
  <r>
    <s v="2210"/>
    <s v="312010"/>
    <x v="0"/>
    <x v="178"/>
    <s v="0000"/>
    <s v="000"/>
    <s v="0000"/>
    <s v="USD"/>
    <s v="Water Service Corporation.Clinton W.Water.Residential.Default Company.Default Reserve1.Default Reserve2"/>
    <s v="2210.312010.10.411001.0000.000.0000"/>
    <n v="0"/>
    <n v="0"/>
    <n v="0"/>
    <n v="1777.14"/>
    <n v="87686.12"/>
    <n v="-85908.98"/>
    <n v="1777.14"/>
    <n v="87686.12"/>
    <n v="-85908.98"/>
    <n v="1777.14"/>
    <n v="87686.12"/>
    <n v="-85908.98"/>
  </r>
  <r>
    <s v="2210"/>
    <s v="312015"/>
    <x v="0"/>
    <x v="178"/>
    <s v="0000"/>
    <s v="000"/>
    <s v="0000"/>
    <s v="USD"/>
    <s v="Water Service Corporation.Middlesboro W.Water.Residential.Default Company.Default Reserve1.Default Reserve2"/>
    <s v="2210.312015.10.411001.0000.000.0000"/>
    <n v="0"/>
    <n v="0"/>
    <n v="0"/>
    <n v="76311.63"/>
    <n v="808982.08"/>
    <n v="-732670.45"/>
    <n v="76311.63"/>
    <n v="808982.08"/>
    <n v="-732670.45"/>
    <n v="76311.63"/>
    <n v="808982.08"/>
    <n v="-732670.45"/>
  </r>
  <r>
    <s v="2210"/>
    <s v="312020"/>
    <x v="8"/>
    <x v="178"/>
    <s v="0000"/>
    <s v="000"/>
    <s v="0000"/>
    <s v="USD"/>
    <s v="Water Service Corporation.Clinton S.Wastewater.Residential.Default Company.Default Reserve1.Default Reserve2"/>
    <s v="2210.312020.15.411001.0000.000.0000"/>
    <n v="0"/>
    <n v="0"/>
    <n v="0"/>
    <n v="1700.01"/>
    <n v="1700.01"/>
    <n v="0"/>
    <n v="1700.01"/>
    <n v="1700.01"/>
    <n v="0"/>
    <n v="1700.01"/>
    <n v="1700.01"/>
    <n v="0"/>
  </r>
  <r>
    <s v="2210"/>
    <s v="312030"/>
    <x v="8"/>
    <x v="178"/>
    <s v="0000"/>
    <s v="000"/>
    <s v="0000"/>
    <s v="USD"/>
    <s v="Water Service Corporation.Middlesboro S.Wastewater.Residential.Default Company.Default Reserve1.Default Reserve2"/>
    <s v="2210.312030.15.411001.0000.000.0000"/>
    <n v="0"/>
    <n v="0"/>
    <n v="0"/>
    <n v="192.44"/>
    <n v="192.44"/>
    <n v="0"/>
    <n v="192.44"/>
    <n v="192.44"/>
    <n v="0"/>
    <n v="192.44"/>
    <n v="192.44"/>
    <n v="0"/>
  </r>
  <r>
    <s v="2210"/>
    <s v="312010"/>
    <x v="0"/>
    <x v="179"/>
    <s v="0000"/>
    <s v="000"/>
    <s v="0000"/>
    <s v="USD"/>
    <s v="Water Service Corporation.Clinton W.Water.Commercial.Default Company.Default Reserve1.Default Reserve2"/>
    <s v="2210.312010.10.411002.0000.000.0000"/>
    <n v="0"/>
    <n v="0"/>
    <n v="0"/>
    <n v="35.01"/>
    <n v="1510.08"/>
    <n v="-1475.07"/>
    <n v="35.01"/>
    <n v="1510.08"/>
    <n v="-1475.07"/>
    <n v="35.01"/>
    <n v="1510.08"/>
    <n v="-1475.07"/>
  </r>
  <r>
    <s v="2210"/>
    <s v="312015"/>
    <x v="0"/>
    <x v="179"/>
    <s v="0000"/>
    <s v="000"/>
    <s v="0000"/>
    <s v="USD"/>
    <s v="Water Service Corporation.Middlesboro W.Water.Commercial.Default Company.Default Reserve1.Default Reserve2"/>
    <s v="2210.312015.10.411002.0000.000.0000"/>
    <n v="0"/>
    <n v="0"/>
    <n v="0"/>
    <n v="3.87"/>
    <n v="0.01"/>
    <n v="3.8600000000000003"/>
    <n v="3.87"/>
    <n v="0.01"/>
    <n v="3.8600000000000003"/>
    <n v="3.87"/>
    <n v="0.01"/>
    <n v="3.8600000000000003"/>
  </r>
  <r>
    <s v="2210"/>
    <s v="312010"/>
    <x v="0"/>
    <x v="180"/>
    <s v="0000"/>
    <s v="000"/>
    <s v="0000"/>
    <s v="USD"/>
    <s v="Water Service Corporation.Clinton W.Water.Public Authority.Default Company.Default Reserve1.Default Reserve2"/>
    <s v="2210.312010.10.411011.0000.000.0000"/>
    <n v="0"/>
    <n v="0"/>
    <n v="0"/>
    <n v="0"/>
    <n v="625.59"/>
    <n v="-625.59"/>
    <n v="0"/>
    <n v="625.59"/>
    <n v="-625.59"/>
    <n v="0"/>
    <n v="625.59"/>
    <n v="-625.59"/>
  </r>
  <r>
    <s v="2210"/>
    <s v="312010"/>
    <x v="0"/>
    <x v="181"/>
    <s v="0000"/>
    <s v="000"/>
    <s v="0000"/>
    <s v="USD"/>
    <s v="Water Service Corporation.Clinton W.Water.Residential - Measured.Default Company.Default Reserve1.Default Reserve2"/>
    <s v="2210.312010.10.411023.0000.000.0000"/>
    <n v="0"/>
    <n v="0"/>
    <n v="0"/>
    <n v="0"/>
    <n v="0"/>
    <n v="0"/>
    <n v="0"/>
    <n v="0"/>
    <n v="0"/>
    <n v="0"/>
    <n v="0"/>
    <n v="0"/>
  </r>
  <r>
    <s v="2210"/>
    <s v="312020"/>
    <x v="8"/>
    <x v="181"/>
    <s v="0000"/>
    <s v="000"/>
    <s v="0000"/>
    <s v="USD"/>
    <s v="Water Service Corporation.Clinton S.Wastewater.Residential - Measured.Default Company.Default Reserve1.Default Reserve2"/>
    <s v="2210.312020.15.411023.0000.000.0000"/>
    <n v="0"/>
    <n v="0"/>
    <n v="0"/>
    <n v="13399.2"/>
    <n v="13399.2"/>
    <n v="0"/>
    <n v="13399.2"/>
    <n v="13399.2"/>
    <n v="0"/>
    <n v="13399.2"/>
    <n v="13399.2"/>
    <n v="0"/>
  </r>
  <r>
    <s v="2210"/>
    <s v="312010"/>
    <x v="0"/>
    <x v="182"/>
    <s v="0000"/>
    <s v="000"/>
    <s v="0000"/>
    <s v="USD"/>
    <s v="Water Service Corporation.Clinton W.Water.Commercial - Measured.Default Company.Default Reserve1.Default Reserve2"/>
    <s v="2210.312010.10.411024.0000.000.0000"/>
    <n v="0"/>
    <n v="0"/>
    <n v="0"/>
    <n v="0"/>
    <n v="0"/>
    <n v="0"/>
    <n v="0"/>
    <n v="0"/>
    <n v="0"/>
    <n v="0"/>
    <n v="0"/>
    <n v="0"/>
  </r>
  <r>
    <s v="2210"/>
    <s v="312020"/>
    <x v="8"/>
    <x v="182"/>
    <s v="0000"/>
    <s v="000"/>
    <s v="0000"/>
    <s v="USD"/>
    <s v="Water Service Corporation.Clinton S.Wastewater.Commercial - Measured.Default Company.Default Reserve1.Default Reserve2"/>
    <s v="2210.312020.15.411024.0000.000.0000"/>
    <n v="0"/>
    <n v="0"/>
    <n v="0"/>
    <n v="11723.38"/>
    <n v="11723.38"/>
    <n v="0"/>
    <n v="11723.38"/>
    <n v="11723.38"/>
    <n v="0"/>
    <n v="11723.38"/>
    <n v="11723.38"/>
    <n v="0"/>
  </r>
  <r>
    <s v="2210"/>
    <s v="312030"/>
    <x v="8"/>
    <x v="182"/>
    <s v="0000"/>
    <s v="000"/>
    <s v="0000"/>
    <s v="USD"/>
    <s v="Water Service Corporation.Middlesboro S.Wastewater.Commercial - Measured.Default Company.Default Reserve1.Default Reserve2"/>
    <s v="2210.312030.15.411024.0000.000.0000"/>
    <n v="0"/>
    <n v="0"/>
    <n v="0"/>
    <n v="0.23"/>
    <n v="0.23"/>
    <n v="0"/>
    <n v="0.23"/>
    <n v="0.23"/>
    <n v="0"/>
    <n v="0.23"/>
    <n v="0.23"/>
    <n v="0"/>
  </r>
  <r>
    <s v="2210"/>
    <s v="312015"/>
    <x v="0"/>
    <x v="183"/>
    <s v="0000"/>
    <s v="000"/>
    <s v="0000"/>
    <s v="USD"/>
    <s v="Water Service Corporation.Middlesboro W.Water.Public Fire Protection.Default Company.Default Reserve1.Default Reserve2"/>
    <s v="2210.312015.10.411032.0000.000.0000"/>
    <n v="0"/>
    <n v="0"/>
    <n v="0"/>
    <n v="223.86"/>
    <n v="13400.81"/>
    <n v="-13176.949999999999"/>
    <n v="223.86"/>
    <n v="13400.81"/>
    <n v="-13176.949999999999"/>
    <n v="223.86"/>
    <n v="13400.81"/>
    <n v="-13176.949999999999"/>
  </r>
  <r>
    <s v="2210"/>
    <s v="312015"/>
    <x v="0"/>
    <x v="184"/>
    <s v="0000"/>
    <s v="000"/>
    <s v="0000"/>
    <s v="USD"/>
    <s v="Water Service Corporation.Middlesboro W.Water.Private Fire Protection.Default Company.Default Reserve1.Default Reserve2"/>
    <s v="2210.312015.10.411033.0000.000.0000"/>
    <n v="0"/>
    <n v="0"/>
    <n v="0"/>
    <n v="23.67"/>
    <n v="2557.37"/>
    <n v="-2533.6999999999998"/>
    <n v="23.67"/>
    <n v="2557.37"/>
    <n v="-2533.6999999999998"/>
    <n v="23.67"/>
    <n v="2557.37"/>
    <n v="-2533.6999999999998"/>
  </r>
  <r>
    <s v="2210"/>
    <s v="312005"/>
    <x v="0"/>
    <x v="185"/>
    <s v="0000"/>
    <s v="000"/>
    <s v="0000"/>
    <s v="USD"/>
    <s v="Water Service Corporation.Water Serv Corp Kentucky.Water.Services - Misc.Default Company.Default Reserve1.Default Reserve2"/>
    <s v="2210.312005.10.411038.0000.000.0000"/>
    <n v="0"/>
    <n v="0"/>
    <n v="0"/>
    <n v="0"/>
    <n v="0"/>
    <n v="0"/>
    <n v="0"/>
    <n v="0"/>
    <n v="0"/>
    <n v="0"/>
    <n v="0"/>
    <n v="0"/>
  </r>
  <r>
    <s v="2210"/>
    <s v="312015"/>
    <x v="0"/>
    <x v="185"/>
    <s v="0000"/>
    <s v="000"/>
    <s v="0000"/>
    <s v="USD"/>
    <s v="Water Service Corporation.Middlesboro W.Water.Services - Misc.Default Company.Default Reserve1.Default Reserve2"/>
    <s v="2210.312015.10.411038.0000.000.0000"/>
    <n v="0"/>
    <n v="0"/>
    <n v="0"/>
    <n v="0"/>
    <n v="150.02000000000001"/>
    <n v="-150.02000000000001"/>
    <n v="0"/>
    <n v="150.02000000000001"/>
    <n v="-150.02000000000001"/>
    <n v="0"/>
    <n v="150.02000000000001"/>
    <n v="-150.02000000000001"/>
  </r>
  <r>
    <s v="2210"/>
    <s v="312040"/>
    <x v="1"/>
    <x v="185"/>
    <s v="0000"/>
    <s v="000"/>
    <s v="0000"/>
    <s v="USD"/>
    <s v="Water Service Corporation.Water Serv Corp Kentucky .BS Combined.Services - Misc.Default Company.Default Reserve1.Default Reserve2"/>
    <s v="2210.312040.97.411038.0000.000.0000"/>
    <n v="0"/>
    <n v="0"/>
    <n v="0"/>
    <n v="0"/>
    <n v="0"/>
    <n v="0"/>
    <n v="0"/>
    <n v="0"/>
    <n v="0"/>
    <n v="0"/>
    <n v="0"/>
    <n v="0"/>
  </r>
  <r>
    <s v="2210"/>
    <s v="312005"/>
    <x v="0"/>
    <x v="186"/>
    <s v="0000"/>
    <s v="000"/>
    <s v="0000"/>
    <s v="USD"/>
    <s v="Water Service Corporation.Water Serv Corp Kentucky.Water.Other Revenue.Default Company.Default Reserve1.Default Reserve2"/>
    <s v="2210.312005.10.411039.0000.000.0000"/>
    <n v="0"/>
    <n v="0"/>
    <n v="0"/>
    <n v="0"/>
    <n v="0"/>
    <n v="0"/>
    <n v="0"/>
    <n v="0"/>
    <n v="0"/>
    <n v="0"/>
    <n v="0"/>
    <n v="0"/>
  </r>
  <r>
    <s v="2210"/>
    <s v="312010"/>
    <x v="0"/>
    <x v="186"/>
    <s v="0000"/>
    <s v="000"/>
    <s v="0000"/>
    <s v="USD"/>
    <s v="Water Service Corporation.Clinton W.Water.Other Revenue.Default Company.Default Reserve1.Default Reserve2"/>
    <s v="2210.312010.10.411039.0000.000.0000"/>
    <n v="0"/>
    <n v="0"/>
    <n v="0"/>
    <n v="0"/>
    <n v="0"/>
    <n v="0"/>
    <n v="0"/>
    <n v="0"/>
    <n v="0"/>
    <n v="0"/>
    <n v="0"/>
    <n v="0"/>
  </r>
  <r>
    <s v="2210"/>
    <s v="312015"/>
    <x v="0"/>
    <x v="186"/>
    <s v="0000"/>
    <s v="000"/>
    <s v="0000"/>
    <s v="USD"/>
    <s v="Water Service Corporation.Middlesboro W.Water.Other Revenue.Default Company.Default Reserve1.Default Reserve2"/>
    <s v="2210.312015.10.411039.0000.000.0000"/>
    <n v="0"/>
    <n v="0"/>
    <n v="0"/>
    <n v="60"/>
    <n v="36"/>
    <n v="24"/>
    <n v="60"/>
    <n v="36"/>
    <n v="24"/>
    <n v="60"/>
    <n v="36"/>
    <n v="24"/>
  </r>
  <r>
    <s v="2210"/>
    <s v="312020"/>
    <x v="8"/>
    <x v="186"/>
    <s v="0000"/>
    <s v="000"/>
    <s v="0000"/>
    <s v="USD"/>
    <s v="Water Service Corporation.Clinton S.Wastewater.Other Revenue.Default Company.Default Reserve1.Default Reserve2"/>
    <s v="2210.312020.15.411039.0000.000.0000"/>
    <n v="0"/>
    <n v="0"/>
    <n v="0"/>
    <n v="0"/>
    <n v="0"/>
    <n v="0"/>
    <n v="0"/>
    <n v="0"/>
    <n v="0"/>
    <n v="0"/>
    <n v="0"/>
    <n v="0"/>
  </r>
  <r>
    <s v="2210"/>
    <s v="312030"/>
    <x v="8"/>
    <x v="186"/>
    <s v="0000"/>
    <s v="000"/>
    <s v="0000"/>
    <s v="USD"/>
    <s v="Water Service Corporation.Middlesboro S.Wastewater.Other Revenue.Default Company.Default Reserve1.Default Reserve2"/>
    <s v="2210.312030.15.411039.0000.000.0000"/>
    <n v="0"/>
    <n v="0"/>
    <n v="0"/>
    <n v="12"/>
    <n v="12"/>
    <n v="0"/>
    <n v="12"/>
    <n v="12"/>
    <n v="0"/>
    <n v="12"/>
    <n v="12"/>
    <n v="0"/>
  </r>
  <r>
    <s v="2210"/>
    <s v="312005"/>
    <x v="0"/>
    <x v="187"/>
    <s v="0000"/>
    <s v="000"/>
    <s v="0000"/>
    <s v="USD"/>
    <s v="Water Service Corporation.Water Serv Corp Kentucky.Water.Revenue Accrued .Default Company.Default Reserve1.Default Reserve2"/>
    <s v="2210.312005.10.411040.0000.000.0000"/>
    <n v="0"/>
    <n v="0"/>
    <n v="0"/>
    <n v="16216.71"/>
    <n v="10250.31"/>
    <n v="5966.4"/>
    <n v="16216.71"/>
    <n v="10250.31"/>
    <n v="5966.4"/>
    <n v="16216.71"/>
    <n v="10250.31"/>
    <n v="5966.4"/>
  </r>
  <r>
    <s v="2210"/>
    <s v="312010"/>
    <x v="0"/>
    <x v="187"/>
    <s v="0000"/>
    <s v="000"/>
    <s v="0000"/>
    <s v="USD"/>
    <s v="Water Service Corporation.Clinton W.Water.Revenue Accrued .Default Company.Default Reserve1.Default Reserve2"/>
    <s v="2210.312010.10.411040.0000.000.0000"/>
    <n v="0"/>
    <n v="0"/>
    <n v="0"/>
    <n v="100431"/>
    <n v="101423"/>
    <n v="-992"/>
    <n v="100431"/>
    <n v="101423"/>
    <n v="-992"/>
    <n v="100431"/>
    <n v="101423"/>
    <n v="-992"/>
  </r>
  <r>
    <s v="2210"/>
    <s v="312015"/>
    <x v="0"/>
    <x v="187"/>
    <s v="0000"/>
    <s v="000"/>
    <s v="0000"/>
    <s v="USD"/>
    <s v="Water Service Corporation.Middlesboro W.Water.Revenue Accrued .Default Company.Default Reserve1.Default Reserve2"/>
    <s v="2210.312015.10.411040.0000.000.0000"/>
    <n v="0"/>
    <n v="0"/>
    <n v="0"/>
    <n v="466333"/>
    <n v="455712"/>
    <n v="10621"/>
    <n v="466333"/>
    <n v="455712"/>
    <n v="10621"/>
    <n v="466333"/>
    <n v="455712"/>
    <n v="10621"/>
  </r>
  <r>
    <s v="2210"/>
    <s v="312015"/>
    <x v="0"/>
    <x v="188"/>
    <s v="0000"/>
    <s v="000"/>
    <s v="0000"/>
    <s v="USD"/>
    <s v="Water Service Corporation.Middlesboro W.Water.Late Payment Charges (LPC.Default Company.Default Reserve1.Default Reserve2"/>
    <s v="2210.312015.10.411042.0000.000.0000"/>
    <n v="0"/>
    <n v="0"/>
    <n v="0"/>
    <n v="0"/>
    <n v="0"/>
    <n v="0"/>
    <n v="0"/>
    <n v="0"/>
    <n v="0"/>
    <n v="0"/>
    <n v="0"/>
    <n v="0"/>
  </r>
  <r>
    <s v="2210"/>
    <s v="312010"/>
    <x v="0"/>
    <x v="189"/>
    <s v="0000"/>
    <s v="000"/>
    <s v="0000"/>
    <s v="USD"/>
    <s v="Water Service Corporation.Clinton W.Water.3rd Party Billing Revenue.Default Company.Default Reserve1.Default Reserve2"/>
    <s v="2210.312010.10.411056.0000.000.0000"/>
    <n v="0"/>
    <n v="0"/>
    <n v="0"/>
    <n v="340.53"/>
    <n v="0"/>
    <n v="340.53"/>
    <n v="340.53"/>
    <n v="0"/>
    <n v="340.53"/>
    <n v="340.53"/>
    <n v="0"/>
    <n v="340.53"/>
  </r>
  <r>
    <s v="2210"/>
    <s v="312015"/>
    <x v="0"/>
    <x v="189"/>
    <s v="0000"/>
    <s v="000"/>
    <s v="0000"/>
    <s v="USD"/>
    <s v="Water Service Corporation.Middlesboro W.Water.3rd Party Billing Revenue.Default Company.Default Reserve1.Default Reserve2"/>
    <s v="2210.312015.10.411056.0000.000.0000"/>
    <n v="0"/>
    <n v="0"/>
    <n v="0"/>
    <n v="2779.1"/>
    <n v="1557.9"/>
    <n v="1221.1999999999998"/>
    <n v="2779.1"/>
    <n v="1557.9"/>
    <n v="1221.1999999999998"/>
    <n v="2779.1"/>
    <n v="1557.9"/>
    <n v="1221.1999999999998"/>
  </r>
  <r>
    <s v="2210"/>
    <s v="312020"/>
    <x v="8"/>
    <x v="189"/>
    <s v="0000"/>
    <s v="000"/>
    <s v="0000"/>
    <s v="USD"/>
    <s v="Water Service Corporation.Clinton S.Wastewater.3rd Party Billing Revenue.Default Company.Default Reserve1.Default Reserve2"/>
    <s v="2210.312020.15.411056.0000.000.0000"/>
    <n v="0"/>
    <n v="0"/>
    <n v="0"/>
    <n v="93565.07"/>
    <n v="93565.07"/>
    <n v="0"/>
    <n v="93565.07"/>
    <n v="93565.07"/>
    <n v="0"/>
    <n v="93565.07"/>
    <n v="93565.07"/>
    <n v="0"/>
  </r>
  <r>
    <s v="2210"/>
    <s v="312030"/>
    <x v="8"/>
    <x v="189"/>
    <s v="0000"/>
    <s v="000"/>
    <s v="0000"/>
    <s v="USD"/>
    <s v="Water Service Corporation.Middlesboro S.Wastewater.3rd Party Billing Revenue.Default Company.Default Reserve1.Default Reserve2"/>
    <s v="2210.312030.15.411056.0000.000.0000"/>
    <n v="0"/>
    <n v="0"/>
    <n v="0"/>
    <n v="591624.09"/>
    <n v="591624.09"/>
    <n v="0"/>
    <n v="591624.09"/>
    <n v="591624.09"/>
    <n v="0"/>
    <n v="591624.09"/>
    <n v="591624.09"/>
    <n v="0"/>
  </r>
  <r>
    <s v="2210"/>
    <s v="312005"/>
    <x v="0"/>
    <x v="190"/>
    <s v="0000"/>
    <s v="000"/>
    <s v="0000"/>
    <s v="USD"/>
    <s v="Water Service Corporation.Water Serv Corp Kentucky.Water.Management Service Revenu.Default Company.Default Reserve1.Default Reserve2"/>
    <s v="2210.312005.10.411058.0000.000.0000"/>
    <n v="0"/>
    <n v="0"/>
    <n v="0"/>
    <n v="20388.54"/>
    <n v="29444.57"/>
    <n v="-9056.0299999999988"/>
    <n v="20388.54"/>
    <n v="29444.57"/>
    <n v="-9056.0299999999988"/>
    <n v="20388.54"/>
    <n v="29444.57"/>
    <n v="-9056.0299999999988"/>
  </r>
  <r>
    <s v="2210"/>
    <s v="312015"/>
    <x v="0"/>
    <x v="191"/>
    <s v="0000"/>
    <s v="000"/>
    <s v="0000"/>
    <s v="USD"/>
    <s v="Water Service Corporation.Middlesboro W.Water.Purchased Services-Water.Default Company.Default Reserve1.Default Reserve2"/>
    <s v="2210.312015.10.511001.0000.000.0000"/>
    <n v="0"/>
    <n v="0"/>
    <n v="0"/>
    <n v="52871.63"/>
    <n v="31143.23"/>
    <n v="21728.399999999998"/>
    <n v="52871.63"/>
    <n v="31143.23"/>
    <n v="21728.399999999998"/>
    <n v="52871.63"/>
    <n v="31143.23"/>
    <n v="21728.399999999998"/>
  </r>
  <r>
    <s v="2210"/>
    <s v="312000"/>
    <x v="4"/>
    <x v="192"/>
    <s v="0000"/>
    <s v="000"/>
    <s v="0000"/>
    <s v="USD"/>
    <s v="Water Service Corporation.State of KY Cost Center.Cost Center - Regional - .Shop Supplies and Tools.Default Company.Default Reserve1.Default Reserve2"/>
    <s v="2210.312000.75.512001.0000.000.0000"/>
    <n v="0"/>
    <n v="0"/>
    <n v="0"/>
    <n v="0"/>
    <n v="0"/>
    <n v="0"/>
    <n v="0"/>
    <n v="0"/>
    <n v="0"/>
    <n v="0"/>
    <n v="0"/>
    <n v="0"/>
  </r>
  <r>
    <s v="2210"/>
    <s v="312000"/>
    <x v="5"/>
    <x v="192"/>
    <s v="0000"/>
    <s v="000"/>
    <s v="0000"/>
    <s v="USD"/>
    <s v="Water Service Corporation.State of KY Cost Center.Cost Center - Regional.Shop Supplies and Tools.Default Company.Default Reserve1.Default Reserve2"/>
    <s v="2210.312000.91.512001.0000.000.0000"/>
    <n v="0"/>
    <n v="0"/>
    <n v="0"/>
    <n v="0"/>
    <n v="0"/>
    <n v="0"/>
    <n v="0"/>
    <n v="0"/>
    <n v="0"/>
    <n v="0"/>
    <n v="0"/>
    <n v="0"/>
  </r>
  <r>
    <s v="2210"/>
    <s v="312010"/>
    <x v="0"/>
    <x v="192"/>
    <s v="0000"/>
    <s v="000"/>
    <s v="0000"/>
    <s v="USD"/>
    <s v="Water Service Corporation.Clinton W.Water.Shop Supplies and Tools.Default Company.Default Reserve1.Default Reserve2"/>
    <s v="2210.312010.10.512001.0000.000.0000"/>
    <n v="0"/>
    <n v="0"/>
    <n v="0"/>
    <n v="353.09"/>
    <n v="0"/>
    <n v="353.09"/>
    <n v="353.09"/>
    <n v="0"/>
    <n v="353.09"/>
    <n v="353.09"/>
    <n v="0"/>
    <n v="353.09"/>
  </r>
  <r>
    <s v="2210"/>
    <s v="312010"/>
    <x v="7"/>
    <x v="192"/>
    <s v="0000"/>
    <s v="000"/>
    <s v="0000"/>
    <s v="USD"/>
    <s v="Water Service Corporation.Clinton W.Water - Allocation.Shop Supplies and Tools.Default Company.Default Reserve1.Default Reserve2"/>
    <s v="2210.312010.71.512001.0000.000.0000"/>
    <n v="0"/>
    <n v="0"/>
    <n v="0"/>
    <n v="0"/>
    <n v="0"/>
    <n v="0"/>
    <n v="0"/>
    <n v="0"/>
    <n v="0"/>
    <n v="0"/>
    <n v="0"/>
    <n v="0"/>
  </r>
  <r>
    <s v="2210"/>
    <s v="312015"/>
    <x v="0"/>
    <x v="192"/>
    <s v="0000"/>
    <s v="000"/>
    <s v="0000"/>
    <s v="USD"/>
    <s v="Water Service Corporation.Middlesboro W.Water.Shop Supplies and Tools.Default Company.Default Reserve1.Default Reserve2"/>
    <s v="2210.312015.10.512001.0000.000.0000"/>
    <n v="0"/>
    <n v="0"/>
    <n v="0"/>
    <n v="4194.1499999999996"/>
    <n v="0"/>
    <n v="4194.1499999999996"/>
    <n v="4194.1499999999996"/>
    <n v="0"/>
    <n v="4194.1499999999996"/>
    <n v="4194.1499999999996"/>
    <n v="0"/>
    <n v="4194.1499999999996"/>
  </r>
  <r>
    <s v="2210"/>
    <s v="312015"/>
    <x v="7"/>
    <x v="192"/>
    <s v="0000"/>
    <s v="000"/>
    <s v="0000"/>
    <s v="USD"/>
    <s v="Water Service Corporation.Middlesboro W.Water - Allocation.Shop Supplies and Tools.Default Company.Default Reserve1.Default Reserve2"/>
    <s v="2210.312015.71.512001.0000.000.0000"/>
    <n v="0"/>
    <n v="0"/>
    <n v="0"/>
    <n v="0"/>
    <n v="0"/>
    <n v="0"/>
    <n v="0"/>
    <n v="0"/>
    <n v="0"/>
    <n v="0"/>
    <n v="0"/>
    <n v="0"/>
  </r>
  <r>
    <s v="2210"/>
    <s v="312020"/>
    <x v="8"/>
    <x v="192"/>
    <s v="0000"/>
    <s v="000"/>
    <s v="0000"/>
    <s v="USD"/>
    <s v="Water Service Corporation.Clinton S.Wastewater.Shop Supplies and Tools.Default Company.Default Reserve1.Default Reserve2"/>
    <s v="2210.312020.15.512001.0000.000.0000"/>
    <n v="0"/>
    <n v="0"/>
    <n v="0"/>
    <n v="0"/>
    <n v="0"/>
    <n v="0"/>
    <n v="0"/>
    <n v="0"/>
    <n v="0"/>
    <n v="0"/>
    <n v="0"/>
    <n v="0"/>
  </r>
  <r>
    <s v="2210"/>
    <s v="312000"/>
    <x v="4"/>
    <x v="193"/>
    <s v="0000"/>
    <s v="000"/>
    <s v="0000"/>
    <s v="USD"/>
    <s v="Water Service Corporation.State of KY Cost Center.Cost Center - Regional - .Repairs and Maintenance.Default Company.Default Reserve1.Default Reserve2"/>
    <s v="2210.312000.75.512002.0000.000.0000"/>
    <n v="0"/>
    <n v="0"/>
    <n v="0"/>
    <n v="0"/>
    <n v="0"/>
    <n v="0"/>
    <n v="0"/>
    <n v="0"/>
    <n v="0"/>
    <n v="0"/>
    <n v="0"/>
    <n v="0"/>
  </r>
  <r>
    <s v="2210"/>
    <s v="312000"/>
    <x v="5"/>
    <x v="193"/>
    <s v="0000"/>
    <s v="000"/>
    <s v="0000"/>
    <s v="USD"/>
    <s v="Water Service Corporation.State of KY Cost Center.Cost Center - Regional.Repairs and Maintenance.Default Company.Default Reserve1.Default Reserve2"/>
    <s v="2210.312000.91.512002.0000.000.0000"/>
    <n v="0"/>
    <n v="0"/>
    <n v="0"/>
    <n v="0"/>
    <n v="0"/>
    <n v="0"/>
    <n v="0"/>
    <n v="0"/>
    <n v="0"/>
    <n v="0"/>
    <n v="0"/>
    <n v="0"/>
  </r>
  <r>
    <s v="2210"/>
    <s v="312010"/>
    <x v="0"/>
    <x v="193"/>
    <s v="0000"/>
    <s v="000"/>
    <s v="0000"/>
    <s v="USD"/>
    <s v="Water Service Corporation.Clinton W.Water.Repairs and Maintenance.Default Company.Default Reserve1.Default Reserve2"/>
    <s v="2210.312010.10.512002.0000.000.0000"/>
    <n v="0"/>
    <n v="0"/>
    <n v="0"/>
    <n v="110.18"/>
    <n v="0"/>
    <n v="110.18"/>
    <n v="110.18"/>
    <n v="0"/>
    <n v="110.18"/>
    <n v="110.18"/>
    <n v="0"/>
    <n v="110.18"/>
  </r>
  <r>
    <s v="2210"/>
    <s v="312010"/>
    <x v="7"/>
    <x v="193"/>
    <s v="0000"/>
    <s v="000"/>
    <s v="0000"/>
    <s v="USD"/>
    <s v="Water Service Corporation.Clinton W.Water - Allocation.Repairs and Maintenance.Default Company.Default Reserve1.Default Reserve2"/>
    <s v="2210.312010.71.512002.0000.000.0000"/>
    <n v="0"/>
    <n v="0"/>
    <n v="0"/>
    <n v="0"/>
    <n v="0"/>
    <n v="0"/>
    <n v="0"/>
    <n v="0"/>
    <n v="0"/>
    <n v="0"/>
    <n v="0"/>
    <n v="0"/>
  </r>
  <r>
    <s v="2210"/>
    <s v="312015"/>
    <x v="0"/>
    <x v="193"/>
    <s v="0000"/>
    <s v="000"/>
    <s v="0000"/>
    <s v="USD"/>
    <s v="Water Service Corporation.Middlesboro W.Water.Repairs and Maintenance.Default Company.Default Reserve1.Default Reserve2"/>
    <s v="2210.312015.10.512002.0000.000.0000"/>
    <n v="0"/>
    <n v="0"/>
    <n v="0"/>
    <n v="2381.69"/>
    <n v="0"/>
    <n v="2381.69"/>
    <n v="2381.69"/>
    <n v="0"/>
    <n v="2381.69"/>
    <n v="2381.69"/>
    <n v="0"/>
    <n v="2381.69"/>
  </r>
  <r>
    <s v="2210"/>
    <s v="312015"/>
    <x v="7"/>
    <x v="193"/>
    <s v="0000"/>
    <s v="000"/>
    <s v="0000"/>
    <s v="USD"/>
    <s v="Water Service Corporation.Middlesboro W.Water - Allocation.Repairs and Maintenance.Default Company.Default Reserve1.Default Reserve2"/>
    <s v="2210.312015.71.512002.0000.000.0000"/>
    <n v="0"/>
    <n v="0"/>
    <n v="0"/>
    <n v="0"/>
    <n v="0"/>
    <n v="0"/>
    <n v="0"/>
    <n v="0"/>
    <n v="0"/>
    <n v="0"/>
    <n v="0"/>
    <n v="0"/>
  </r>
  <r>
    <s v="2210"/>
    <s v="312020"/>
    <x v="8"/>
    <x v="193"/>
    <s v="0000"/>
    <s v="000"/>
    <s v="0000"/>
    <s v="USD"/>
    <s v="Water Service Corporation.Clinton S.Wastewater.Repairs and Maintenance.Default Company.Default Reserve1.Default Reserve2"/>
    <s v="2210.312020.15.512002.0000.000.0000"/>
    <n v="0"/>
    <n v="0"/>
    <n v="0"/>
    <n v="0"/>
    <n v="0"/>
    <n v="0"/>
    <n v="0"/>
    <n v="0"/>
    <n v="0"/>
    <n v="0"/>
    <n v="0"/>
    <n v="0"/>
  </r>
  <r>
    <s v="2210"/>
    <s v="312010"/>
    <x v="0"/>
    <x v="194"/>
    <s v="0000"/>
    <s v="000"/>
    <s v="0000"/>
    <s v="USD"/>
    <s v="Water Service Corporation.Clinton W.Water.Main Breaks.Default Company.Default Reserve1.Default Reserve2"/>
    <s v="2210.312010.10.512003.0000.000.0000"/>
    <n v="0"/>
    <n v="0"/>
    <n v="0"/>
    <n v="0"/>
    <n v="0"/>
    <n v="0"/>
    <n v="0"/>
    <n v="0"/>
    <n v="0"/>
    <n v="0"/>
    <n v="0"/>
    <n v="0"/>
  </r>
  <r>
    <s v="2210"/>
    <s v="312015"/>
    <x v="0"/>
    <x v="194"/>
    <s v="0000"/>
    <s v="000"/>
    <s v="0000"/>
    <s v="USD"/>
    <s v="Water Service Corporation.Middlesboro W.Water.Main Breaks.Default Company.Default Reserve1.Default Reserve2"/>
    <s v="2210.312015.10.512003.0000.000.0000"/>
    <n v="0"/>
    <n v="0"/>
    <n v="0"/>
    <n v="0"/>
    <n v="0"/>
    <n v="0"/>
    <n v="0"/>
    <n v="0"/>
    <n v="0"/>
    <n v="0"/>
    <n v="0"/>
    <n v="0"/>
  </r>
  <r>
    <s v="2210"/>
    <s v="312020"/>
    <x v="8"/>
    <x v="194"/>
    <s v="0000"/>
    <s v="000"/>
    <s v="0000"/>
    <s v="USD"/>
    <s v="Water Service Corporation.Clinton S.Wastewater.Main Breaks.Default Company.Default Reserve1.Default Reserve2"/>
    <s v="2210.312020.15.512003.0000.000.0000"/>
    <n v="0"/>
    <n v="0"/>
    <n v="0"/>
    <n v="0"/>
    <n v="0"/>
    <n v="0"/>
    <n v="0"/>
    <n v="0"/>
    <n v="0"/>
    <n v="0"/>
    <n v="0"/>
    <n v="0"/>
  </r>
  <r>
    <s v="2210"/>
    <s v="312000"/>
    <x v="4"/>
    <x v="195"/>
    <s v="0000"/>
    <s v="000"/>
    <s v="0000"/>
    <s v="USD"/>
    <s v="Water Service Corporation.State of KY Cost Center.Cost Center - Regional - .Manhole Maint.Default Company.Default Reserve1.Default Reserve2"/>
    <s v="2210.312000.75.512006.0000.000.0000"/>
    <n v="0"/>
    <n v="0"/>
    <n v="0"/>
    <n v="0"/>
    <n v="0"/>
    <n v="0"/>
    <n v="0"/>
    <n v="0"/>
    <n v="0"/>
    <n v="0"/>
    <n v="0"/>
    <n v="0"/>
  </r>
  <r>
    <s v="2210"/>
    <s v="312000"/>
    <x v="5"/>
    <x v="195"/>
    <s v="0000"/>
    <s v="000"/>
    <s v="0000"/>
    <s v="USD"/>
    <s v="Water Service Corporation.State of KY Cost Center.Cost Center - Regional.Manhole Maint.Default Company.Default Reserve1.Default Reserve2"/>
    <s v="2210.312000.91.512006.0000.000.0000"/>
    <n v="0"/>
    <n v="0"/>
    <n v="0"/>
    <n v="0"/>
    <n v="0"/>
    <n v="0"/>
    <n v="0"/>
    <n v="0"/>
    <n v="0"/>
    <n v="0"/>
    <n v="0"/>
    <n v="0"/>
  </r>
  <r>
    <s v="2210"/>
    <s v="312010"/>
    <x v="7"/>
    <x v="195"/>
    <s v="0000"/>
    <s v="000"/>
    <s v="0000"/>
    <s v="USD"/>
    <s v="Water Service Corporation.Clinton W.Water - Allocation.Manhole Maint.Default Company.Default Reserve1.Default Reserve2"/>
    <s v="2210.312010.71.512006.0000.000.0000"/>
    <n v="0"/>
    <n v="0"/>
    <n v="0"/>
    <n v="0"/>
    <n v="0"/>
    <n v="0"/>
    <n v="0"/>
    <n v="0"/>
    <n v="0"/>
    <n v="0"/>
    <n v="0"/>
    <n v="0"/>
  </r>
  <r>
    <s v="2210"/>
    <s v="312015"/>
    <x v="7"/>
    <x v="195"/>
    <s v="0000"/>
    <s v="000"/>
    <s v="0000"/>
    <s v="USD"/>
    <s v="Water Service Corporation.Middlesboro W.Water - Allocation.Manhole Maint.Default Company.Default Reserve1.Default Reserve2"/>
    <s v="2210.312015.71.512006.0000.000.0000"/>
    <n v="0"/>
    <n v="0"/>
    <n v="0"/>
    <n v="0"/>
    <n v="0"/>
    <n v="0"/>
    <n v="0"/>
    <n v="0"/>
    <n v="0"/>
    <n v="0"/>
    <n v="0"/>
    <n v="0"/>
  </r>
  <r>
    <s v="2210"/>
    <s v="312020"/>
    <x v="8"/>
    <x v="195"/>
    <s v="0000"/>
    <s v="000"/>
    <s v="0000"/>
    <s v="USD"/>
    <s v="Water Service Corporation.Clinton S.Wastewater.Manhole Maint.Default Company.Default Reserve1.Default Reserve2"/>
    <s v="2210.312020.15.512006.0000.000.0000"/>
    <n v="0"/>
    <n v="0"/>
    <n v="0"/>
    <n v="0"/>
    <n v="0"/>
    <n v="0"/>
    <n v="0"/>
    <n v="0"/>
    <n v="0"/>
    <n v="0"/>
    <n v="0"/>
    <n v="0"/>
  </r>
  <r>
    <s v="2210"/>
    <s v="312015"/>
    <x v="0"/>
    <x v="196"/>
    <s v="0000"/>
    <s v="000"/>
    <s v="0000"/>
    <s v="USD"/>
    <s v="Water Service Corporation.Middlesboro W.Water.Maintenance Electric Equi.Default Company.Default Reserve1.Default Reserve2"/>
    <s v="2210.312015.10.512008.0000.000.0000"/>
    <n v="0"/>
    <n v="0"/>
    <n v="0"/>
    <n v="0"/>
    <n v="0"/>
    <n v="0"/>
    <n v="0"/>
    <n v="0"/>
    <n v="0"/>
    <n v="0"/>
    <n v="0"/>
    <n v="0"/>
  </r>
  <r>
    <s v="2210"/>
    <s v="312020"/>
    <x v="8"/>
    <x v="196"/>
    <s v="0000"/>
    <s v="000"/>
    <s v="0000"/>
    <s v="USD"/>
    <s v="Water Service Corporation.Clinton S.Wastewater.Maintenance Electric Equi.Default Company.Default Reserve1.Default Reserve2"/>
    <s v="2210.312020.15.512008.0000.000.0000"/>
    <n v="0"/>
    <n v="0"/>
    <n v="0"/>
    <n v="0"/>
    <n v="0"/>
    <n v="0"/>
    <n v="0"/>
    <n v="0"/>
    <n v="0"/>
    <n v="0"/>
    <n v="0"/>
    <n v="0"/>
  </r>
  <r>
    <s v="2210"/>
    <s v="312010"/>
    <x v="7"/>
    <x v="197"/>
    <s v="0000"/>
    <s v="000"/>
    <s v="0000"/>
    <s v="USD"/>
    <s v="Water Service Corporation.Clinton W.Water - Allocation.Permits.Default Company.Default Reserve1.Default Reserve2"/>
    <s v="2210.312010.71.512009.0000.000.0000"/>
    <n v="0"/>
    <n v="0"/>
    <n v="0"/>
    <n v="0"/>
    <n v="0"/>
    <n v="0"/>
    <n v="0"/>
    <n v="0"/>
    <n v="0"/>
    <n v="0"/>
    <n v="0"/>
    <n v="0"/>
  </r>
  <r>
    <s v="2210"/>
    <s v="312015"/>
    <x v="7"/>
    <x v="197"/>
    <s v="0000"/>
    <s v="000"/>
    <s v="0000"/>
    <s v="USD"/>
    <s v="Water Service Corporation.Middlesboro W.Water - Allocation.Permits.Default Company.Default Reserve1.Default Reserve2"/>
    <s v="2210.312015.71.512009.0000.000.0000"/>
    <n v="0"/>
    <n v="0"/>
    <n v="0"/>
    <n v="0"/>
    <n v="0"/>
    <n v="0"/>
    <n v="0"/>
    <n v="0"/>
    <n v="0"/>
    <n v="0"/>
    <n v="0"/>
    <n v="0"/>
  </r>
  <r>
    <s v="2210"/>
    <s v="312020"/>
    <x v="8"/>
    <x v="197"/>
    <s v="0000"/>
    <s v="000"/>
    <s v="0000"/>
    <s v="USD"/>
    <s v="Water Service Corporation.Clinton S.Wastewater.Permits.Default Company.Default Reserve1.Default Reserve2"/>
    <s v="2210.312020.15.512009.0000.000.0000"/>
    <n v="0"/>
    <n v="0"/>
    <n v="0"/>
    <n v="0"/>
    <n v="0"/>
    <n v="0"/>
    <n v="0"/>
    <n v="0"/>
    <n v="0"/>
    <n v="0"/>
    <n v="0"/>
    <n v="0"/>
  </r>
  <r>
    <s v="2210"/>
    <s v="312020"/>
    <x v="8"/>
    <x v="198"/>
    <s v="0000"/>
    <s v="000"/>
    <s v="0000"/>
    <s v="USD"/>
    <s v="Water Service Corporation.Clinton S.Wastewater.Sewer Rodding.Default Company.Default Reserve1.Default Reserve2"/>
    <s v="2210.312020.15.512010.0000.000.0000"/>
    <n v="0"/>
    <n v="0"/>
    <n v="0"/>
    <n v="0"/>
    <n v="0"/>
    <n v="0"/>
    <n v="0"/>
    <n v="0"/>
    <n v="0"/>
    <n v="0"/>
    <n v="0"/>
    <n v="0"/>
  </r>
  <r>
    <s v="2210"/>
    <s v="312005"/>
    <x v="0"/>
    <x v="199"/>
    <s v="0000"/>
    <s v="000"/>
    <s v="0000"/>
    <s v="USD"/>
    <s v="Water Service Corporation.Water Serv Corp Kentucky.Water.Deferred Maintenance Expe.Default Company.Default Reserve1.Default Reserve2"/>
    <s v="2210.312005.10.512012.0000.000.0000"/>
    <n v="0"/>
    <n v="0"/>
    <n v="0"/>
    <n v="300"/>
    <n v="0"/>
    <n v="300"/>
    <n v="300"/>
    <n v="0"/>
    <n v="300"/>
    <n v="300"/>
    <n v="0"/>
    <n v="300"/>
  </r>
  <r>
    <s v="2210"/>
    <s v="312010"/>
    <x v="0"/>
    <x v="199"/>
    <s v="0000"/>
    <s v="000"/>
    <s v="0000"/>
    <s v="USD"/>
    <s v="Water Service Corporation.Clinton W.Water.Deferred Maintenance Expe.Default Company.Default Reserve1.Default Reserve2"/>
    <s v="2210.312010.10.512012.0000.000.0000"/>
    <n v="0"/>
    <n v="0"/>
    <n v="0"/>
    <n v="4067.31"/>
    <n v="0"/>
    <n v="4067.31"/>
    <n v="4067.31"/>
    <n v="0"/>
    <n v="4067.31"/>
    <n v="4067.31"/>
    <n v="0"/>
    <n v="4067.31"/>
  </r>
  <r>
    <s v="2210"/>
    <s v="312010"/>
    <x v="7"/>
    <x v="199"/>
    <s v="0000"/>
    <s v="000"/>
    <s v="0000"/>
    <s v="USD"/>
    <s v="Water Service Corporation.Clinton W.Water - Allocation.Deferred Maintenance Expe.Default Company.Default Reserve1.Default Reserve2"/>
    <s v="2210.312010.71.512012.0000.000.0000"/>
    <n v="0"/>
    <n v="0"/>
    <n v="0"/>
    <n v="0"/>
    <n v="0"/>
    <n v="0"/>
    <n v="0"/>
    <n v="0"/>
    <n v="0"/>
    <n v="0"/>
    <n v="0"/>
    <n v="0"/>
  </r>
  <r>
    <s v="2210"/>
    <s v="312015"/>
    <x v="0"/>
    <x v="199"/>
    <s v="0000"/>
    <s v="000"/>
    <s v="0000"/>
    <s v="USD"/>
    <s v="Water Service Corporation.Middlesboro W.Water.Deferred Maintenance Expe.Default Company.Default Reserve1.Default Reserve2"/>
    <s v="2210.312015.10.512012.0000.000.0000"/>
    <n v="0"/>
    <n v="0"/>
    <n v="0"/>
    <n v="11686.32"/>
    <n v="0"/>
    <n v="11686.32"/>
    <n v="11686.32"/>
    <n v="0"/>
    <n v="11686.32"/>
    <n v="11686.32"/>
    <n v="0"/>
    <n v="11686.32"/>
  </r>
  <r>
    <s v="2210"/>
    <s v="312015"/>
    <x v="7"/>
    <x v="199"/>
    <s v="0000"/>
    <s v="000"/>
    <s v="0000"/>
    <s v="USD"/>
    <s v="Water Service Corporation.Middlesboro W.Water - Allocation.Deferred Maintenance Expe.Default Company.Default Reserve1.Default Reserve2"/>
    <s v="2210.312015.71.512012.0000.000.0000"/>
    <n v="0"/>
    <n v="0"/>
    <n v="0"/>
    <n v="0"/>
    <n v="0"/>
    <n v="0"/>
    <n v="0"/>
    <n v="0"/>
    <n v="0"/>
    <n v="0"/>
    <n v="0"/>
    <n v="0"/>
  </r>
  <r>
    <s v="2210"/>
    <s v="312010"/>
    <x v="0"/>
    <x v="200"/>
    <s v="0000"/>
    <s v="000"/>
    <s v="0000"/>
    <s v="USD"/>
    <s v="Water Service Corporation.Clinton W.Water.Excavation Restoration.Default Company.Default Reserve1.Default Reserve2"/>
    <s v="2210.312010.10.512013.0000.000.0000"/>
    <n v="0"/>
    <n v="0"/>
    <n v="0"/>
    <n v="0"/>
    <n v="0"/>
    <n v="0"/>
    <n v="0"/>
    <n v="0"/>
    <n v="0"/>
    <n v="0"/>
    <n v="0"/>
    <n v="0"/>
  </r>
  <r>
    <s v="2210"/>
    <s v="312015"/>
    <x v="0"/>
    <x v="200"/>
    <s v="0000"/>
    <s v="000"/>
    <s v="0000"/>
    <s v="USD"/>
    <s v="Water Service Corporation.Middlesboro W.Water.Excavation Restoration.Default Company.Default Reserve1.Default Reserve2"/>
    <s v="2210.312015.10.512013.0000.000.0000"/>
    <n v="0"/>
    <n v="0"/>
    <n v="0"/>
    <n v="2036"/>
    <n v="0"/>
    <n v="2036"/>
    <n v="2036"/>
    <n v="0"/>
    <n v="2036"/>
    <n v="2036"/>
    <n v="0"/>
    <n v="2036"/>
  </r>
  <r>
    <s v="2210"/>
    <s v="312020"/>
    <x v="8"/>
    <x v="200"/>
    <s v="0000"/>
    <s v="000"/>
    <s v="0000"/>
    <s v="USD"/>
    <s v="Water Service Corporation.Clinton S.Wastewater.Excavation Restoration.Default Company.Default Reserve1.Default Reserve2"/>
    <s v="2210.312020.15.512013.0000.000.0000"/>
    <n v="0"/>
    <n v="0"/>
    <n v="0"/>
    <n v="0"/>
    <n v="0"/>
    <n v="0"/>
    <n v="0"/>
    <n v="0"/>
    <n v="0"/>
    <n v="0"/>
    <n v="0"/>
    <n v="0"/>
  </r>
  <r>
    <s v="2210"/>
    <s v="312000"/>
    <x v="4"/>
    <x v="201"/>
    <s v="0000"/>
    <s v="000"/>
    <s v="0000"/>
    <s v="USD"/>
    <s v="Water Service Corporation.State of KY Cost Center.Cost Center - Regional - .Communication Expense.Default Company.Default Reserve1.Default Reserve2"/>
    <s v="2210.312000.75.512014.0000.000.0000"/>
    <n v="0"/>
    <n v="0"/>
    <n v="0"/>
    <n v="0"/>
    <n v="0"/>
    <n v="0"/>
    <n v="0"/>
    <n v="0"/>
    <n v="0"/>
    <n v="0"/>
    <n v="0"/>
    <n v="0"/>
  </r>
  <r>
    <s v="2210"/>
    <s v="312000"/>
    <x v="5"/>
    <x v="201"/>
    <s v="0000"/>
    <s v="000"/>
    <s v="0000"/>
    <s v="USD"/>
    <s v="Water Service Corporation.State of KY Cost Center.Cost Center - Regional.Communication Expense.Default Company.Default Reserve1.Default Reserve2"/>
    <s v="2210.312000.91.512014.0000.000.0000"/>
    <n v="0"/>
    <n v="0"/>
    <n v="0"/>
    <n v="0"/>
    <n v="0"/>
    <n v="0"/>
    <n v="0"/>
    <n v="0"/>
    <n v="0"/>
    <n v="0"/>
    <n v="0"/>
    <n v="0"/>
  </r>
  <r>
    <s v="2210"/>
    <s v="312010"/>
    <x v="7"/>
    <x v="201"/>
    <s v="0000"/>
    <s v="000"/>
    <s v="0000"/>
    <s v="USD"/>
    <s v="Water Service Corporation.Clinton W.Water - Allocation.Communication Expense.Default Company.Default Reserve1.Default Reserve2"/>
    <s v="2210.312010.71.512014.0000.000.0000"/>
    <n v="0"/>
    <n v="0"/>
    <n v="0"/>
    <n v="71.16"/>
    <n v="62.26"/>
    <n v="8.8999999999999986"/>
    <n v="71.16"/>
    <n v="62.26"/>
    <n v="8.8999999999999986"/>
    <n v="71.16"/>
    <n v="62.26"/>
    <n v="8.8999999999999986"/>
  </r>
  <r>
    <s v="2210"/>
    <s v="312015"/>
    <x v="0"/>
    <x v="201"/>
    <s v="0000"/>
    <s v="000"/>
    <s v="0000"/>
    <s v="USD"/>
    <s v="Water Service Corporation.Middlesboro W.Water.Communication Expense.Default Company.Default Reserve1.Default Reserve2"/>
    <s v="2210.312015.10.512014.0000.000.0000"/>
    <n v="0"/>
    <n v="0"/>
    <n v="0"/>
    <n v="1011.4"/>
    <n v="0"/>
    <n v="1011.4"/>
    <n v="1011.4"/>
    <n v="0"/>
    <n v="1011.4"/>
    <n v="1011.4"/>
    <n v="0"/>
    <n v="1011.4"/>
  </r>
  <r>
    <s v="2210"/>
    <s v="312015"/>
    <x v="7"/>
    <x v="201"/>
    <s v="0000"/>
    <s v="000"/>
    <s v="0000"/>
    <s v="USD"/>
    <s v="Water Service Corporation.Middlesboro W.Water - Allocation.Communication Expense.Default Company.Default Reserve1.Default Reserve2"/>
    <s v="2210.312015.71.512014.0000.000.0000"/>
    <n v="0"/>
    <n v="0"/>
    <n v="0"/>
    <n v="675.6"/>
    <n v="590.88"/>
    <n v="84.720000000000027"/>
    <n v="675.6"/>
    <n v="590.88"/>
    <n v="84.720000000000027"/>
    <n v="675.6"/>
    <n v="590.88"/>
    <n v="84.720000000000027"/>
  </r>
  <r>
    <s v="2210"/>
    <s v="312000"/>
    <x v="4"/>
    <x v="202"/>
    <s v="0000"/>
    <s v="000"/>
    <s v="0000"/>
    <s v="USD"/>
    <s v="Water Service Corporation.State of KY Cost Center.Cost Center - Regional - .Equipment Rental.Default Company.Default Reserve1.Default Reserve2"/>
    <s v="2210.312000.75.512015.0000.000.0000"/>
    <n v="0"/>
    <n v="0"/>
    <n v="0"/>
    <n v="0"/>
    <n v="0"/>
    <n v="0"/>
    <n v="0"/>
    <n v="0"/>
    <n v="0"/>
    <n v="0"/>
    <n v="0"/>
    <n v="0"/>
  </r>
  <r>
    <s v="2210"/>
    <s v="312000"/>
    <x v="5"/>
    <x v="202"/>
    <s v="0000"/>
    <s v="000"/>
    <s v="0000"/>
    <s v="USD"/>
    <s v="Water Service Corporation.State of KY Cost Center.Cost Center - Regional.Equipment Rental.Default Company.Default Reserve1.Default Reserve2"/>
    <s v="2210.312000.91.512015.0000.000.0000"/>
    <n v="0"/>
    <n v="0"/>
    <n v="0"/>
    <n v="0"/>
    <n v="0"/>
    <n v="0"/>
    <n v="0"/>
    <n v="0"/>
    <n v="0"/>
    <n v="0"/>
    <n v="0"/>
    <n v="0"/>
  </r>
  <r>
    <s v="2210"/>
    <s v="312010"/>
    <x v="0"/>
    <x v="202"/>
    <s v="0000"/>
    <s v="000"/>
    <s v="0000"/>
    <s v="USD"/>
    <s v="Water Service Corporation.Clinton W.Water.Equipment Rental.Default Company.Default Reserve1.Default Reserve2"/>
    <s v="2210.312010.10.512015.0000.000.0000"/>
    <n v="0"/>
    <n v="0"/>
    <n v="0"/>
    <n v="4967.46"/>
    <n v="6623.28"/>
    <n v="-1655.8199999999997"/>
    <n v="4967.46"/>
    <n v="6623.28"/>
    <n v="-1655.8199999999997"/>
    <n v="4967.46"/>
    <n v="6623.28"/>
    <n v="-1655.8199999999997"/>
  </r>
  <r>
    <s v="2210"/>
    <s v="312010"/>
    <x v="7"/>
    <x v="202"/>
    <s v="0000"/>
    <s v="000"/>
    <s v="0000"/>
    <s v="USD"/>
    <s v="Water Service Corporation.Clinton W.Water - Allocation.Equipment Rental.Default Company.Default Reserve1.Default Reserve2"/>
    <s v="2210.312010.71.512015.0000.000.0000"/>
    <n v="0"/>
    <n v="0"/>
    <n v="0"/>
    <n v="0"/>
    <n v="0"/>
    <n v="0"/>
    <n v="0"/>
    <n v="0"/>
    <n v="0"/>
    <n v="0"/>
    <n v="0"/>
    <n v="0"/>
  </r>
  <r>
    <s v="2210"/>
    <s v="312015"/>
    <x v="0"/>
    <x v="202"/>
    <s v="0000"/>
    <s v="000"/>
    <s v="0000"/>
    <s v="USD"/>
    <s v="Water Service Corporation.Middlesboro W.Water.Equipment Rental.Default Company.Default Reserve1.Default Reserve2"/>
    <s v="2210.312015.10.512015.0000.000.0000"/>
    <n v="0"/>
    <n v="0"/>
    <n v="0"/>
    <n v="5139.9399999999996"/>
    <n v="6623.28"/>
    <n v="-1483.3400000000001"/>
    <n v="5139.9399999999996"/>
    <n v="6623.28"/>
    <n v="-1483.3400000000001"/>
    <n v="5139.9399999999996"/>
    <n v="6623.28"/>
    <n v="-1483.3400000000001"/>
  </r>
  <r>
    <s v="2210"/>
    <s v="312015"/>
    <x v="7"/>
    <x v="202"/>
    <s v="0000"/>
    <s v="000"/>
    <s v="0000"/>
    <s v="USD"/>
    <s v="Water Service Corporation.Middlesboro W.Water - Allocation.Equipment Rental.Default Company.Default Reserve1.Default Reserve2"/>
    <s v="2210.312015.71.512015.0000.000.0000"/>
    <n v="0"/>
    <n v="0"/>
    <n v="0"/>
    <n v="0"/>
    <n v="0"/>
    <n v="0"/>
    <n v="0"/>
    <n v="0"/>
    <n v="0"/>
    <n v="0"/>
    <n v="0"/>
    <n v="0"/>
  </r>
  <r>
    <s v="2210"/>
    <s v="312000"/>
    <x v="4"/>
    <x v="203"/>
    <s v="0000"/>
    <s v="000"/>
    <s v="0000"/>
    <s v="USD"/>
    <s v="Water Service Corporation.State of KY Cost Center.Cost Center - Regional - .Uniforms.Default Company.Default Reserve1.Default Reserve2"/>
    <s v="2210.312000.75.512016.0000.000.0000"/>
    <n v="0"/>
    <n v="0"/>
    <n v="0"/>
    <n v="543.24"/>
    <n v="959.66"/>
    <n v="-416.41999999999996"/>
    <n v="543.24"/>
    <n v="959.66"/>
    <n v="-416.41999999999996"/>
    <n v="543.24"/>
    <n v="959.66"/>
    <n v="-416.41999999999996"/>
  </r>
  <r>
    <s v="2210"/>
    <s v="312000"/>
    <x v="5"/>
    <x v="203"/>
    <s v="0000"/>
    <s v="000"/>
    <s v="0000"/>
    <s v="USD"/>
    <s v="Water Service Corporation.State of KY Cost Center.Cost Center - Regional.Uniforms.Default Company.Default Reserve1.Default Reserve2"/>
    <s v="2210.312000.91.512016.0000.000.0000"/>
    <n v="0"/>
    <n v="0"/>
    <n v="0"/>
    <n v="416.42"/>
    <n v="0"/>
    <n v="416.42"/>
    <n v="416.42"/>
    <n v="0"/>
    <n v="416.42"/>
    <n v="416.42"/>
    <n v="0"/>
    <n v="416.42"/>
  </r>
  <r>
    <s v="2210"/>
    <s v="312005"/>
    <x v="0"/>
    <x v="203"/>
    <s v="0000"/>
    <s v="000"/>
    <s v="0000"/>
    <s v="USD"/>
    <s v="Water Service Corporation.Water Serv Corp Kentucky.Water.Uniforms.Default Company.Default Reserve1.Default Reserve2"/>
    <s v="2210.312005.10.512016.0000.000.0000"/>
    <n v="0"/>
    <n v="0"/>
    <n v="0"/>
    <n v="0"/>
    <n v="0"/>
    <n v="0"/>
    <n v="0"/>
    <n v="0"/>
    <n v="0"/>
    <n v="0"/>
    <n v="0"/>
    <n v="0"/>
  </r>
  <r>
    <s v="2210"/>
    <s v="312010"/>
    <x v="0"/>
    <x v="203"/>
    <s v="0000"/>
    <s v="000"/>
    <s v="0000"/>
    <s v="USD"/>
    <s v="Water Service Corporation.Clinton W.Water.Uniforms.Default Company.Default Reserve1.Default Reserve2"/>
    <s v="2210.312010.10.512016.0000.000.0000"/>
    <n v="0"/>
    <n v="0"/>
    <n v="0"/>
    <n v="405.16"/>
    <n v="111.79"/>
    <n v="293.37"/>
    <n v="405.16"/>
    <n v="111.79"/>
    <n v="293.37"/>
    <n v="405.16"/>
    <n v="111.79"/>
    <n v="293.37"/>
  </r>
  <r>
    <s v="2210"/>
    <s v="312010"/>
    <x v="7"/>
    <x v="203"/>
    <s v="0000"/>
    <s v="000"/>
    <s v="0000"/>
    <s v="USD"/>
    <s v="Water Service Corporation.Clinton W.Water - Allocation.Uniforms.Default Company.Default Reserve1.Default Reserve2"/>
    <s v="2210.312010.71.512016.0000.000.0000"/>
    <n v="0"/>
    <n v="0"/>
    <n v="0"/>
    <n v="91.49"/>
    <n v="51.75"/>
    <n v="39.739999999999995"/>
    <n v="91.49"/>
    <n v="51.75"/>
    <n v="39.739999999999995"/>
    <n v="91.49"/>
    <n v="51.75"/>
    <n v="39.739999999999995"/>
  </r>
  <r>
    <s v="2210"/>
    <s v="312015"/>
    <x v="0"/>
    <x v="203"/>
    <s v="0000"/>
    <s v="000"/>
    <s v="0000"/>
    <s v="USD"/>
    <s v="Water Service Corporation.Middlesboro W.Water.Uniforms.Default Company.Default Reserve1.Default Reserve2"/>
    <s v="2210.312015.10.512016.0000.000.0000"/>
    <n v="0"/>
    <n v="0"/>
    <n v="0"/>
    <n v="1212.07"/>
    <n v="63"/>
    <n v="1149.07"/>
    <n v="1212.07"/>
    <n v="63"/>
    <n v="1149.07"/>
    <n v="1212.07"/>
    <n v="63"/>
    <n v="1149.07"/>
  </r>
  <r>
    <s v="2210"/>
    <s v="312015"/>
    <x v="7"/>
    <x v="203"/>
    <s v="0000"/>
    <s v="000"/>
    <s v="0000"/>
    <s v="USD"/>
    <s v="Water Service Corporation.Middlesboro W.Water - Allocation.Uniforms.Default Company.Default Reserve1.Default Reserve2"/>
    <s v="2210.312015.71.512016.0000.000.0000"/>
    <n v="0"/>
    <n v="0"/>
    <n v="0"/>
    <n v="868.17"/>
    <n v="491.49"/>
    <n v="376.67999999999995"/>
    <n v="868.17"/>
    <n v="491.49"/>
    <n v="376.67999999999995"/>
    <n v="868.17"/>
    <n v="491.49"/>
    <n v="376.67999999999995"/>
  </r>
  <r>
    <s v="2210"/>
    <s v="312000"/>
    <x v="4"/>
    <x v="204"/>
    <s v="0000"/>
    <s v="000"/>
    <s v="0000"/>
    <s v="USD"/>
    <s v="Water Service Corporation.State of KY Cost Center.Cost Center - Regional - .Weather/Hurricane/Fuel.Default Company.Default Reserve1.Default Reserve2"/>
    <s v="2210.312000.75.512017.0000.000.0000"/>
    <n v="0"/>
    <n v="0"/>
    <n v="0"/>
    <n v="135.93"/>
    <n v="323.10000000000002"/>
    <n v="-187.17000000000002"/>
    <n v="135.93"/>
    <n v="323.10000000000002"/>
    <n v="-187.17000000000002"/>
    <n v="135.93"/>
    <n v="323.10000000000002"/>
    <n v="-187.17000000000002"/>
  </r>
  <r>
    <s v="2210"/>
    <s v="312000"/>
    <x v="5"/>
    <x v="204"/>
    <s v="0000"/>
    <s v="000"/>
    <s v="0000"/>
    <s v="USD"/>
    <s v="Water Service Corporation.State of KY Cost Center.Cost Center - Regional.Weather/Hurricane/Fuel.Default Company.Default Reserve1.Default Reserve2"/>
    <s v="2210.312000.91.512017.0000.000.0000"/>
    <n v="0"/>
    <n v="0"/>
    <n v="0"/>
    <n v="187.17"/>
    <n v="0"/>
    <n v="187.17"/>
    <n v="187.17"/>
    <n v="0"/>
    <n v="187.17"/>
    <n v="187.17"/>
    <n v="0"/>
    <n v="187.17"/>
  </r>
  <r>
    <s v="2210"/>
    <s v="312010"/>
    <x v="0"/>
    <x v="204"/>
    <s v="0000"/>
    <s v="000"/>
    <s v="0000"/>
    <s v="USD"/>
    <s v="Water Service Corporation.Clinton W.Water.Weather/Hurricane/Fuel.Default Company.Default Reserve1.Default Reserve2"/>
    <s v="2210.312010.10.512017.0000.000.0000"/>
    <n v="0"/>
    <n v="0"/>
    <n v="0"/>
    <n v="0"/>
    <n v="0"/>
    <n v="0"/>
    <n v="0"/>
    <n v="0"/>
    <n v="0"/>
    <n v="0"/>
    <n v="0"/>
    <n v="0"/>
  </r>
  <r>
    <s v="2210"/>
    <s v="312010"/>
    <x v="7"/>
    <x v="204"/>
    <s v="0000"/>
    <s v="000"/>
    <s v="0000"/>
    <s v="USD"/>
    <s v="Water Service Corporation.Clinton W.Water - Allocation.Weather/Hurricane/Fuel.Default Company.Default Reserve1.Default Reserve2"/>
    <s v="2210.312010.71.512017.0000.000.0000"/>
    <n v="0"/>
    <n v="0"/>
    <n v="0"/>
    <n v="30.84"/>
    <n v="12.96"/>
    <n v="17.88"/>
    <n v="30.84"/>
    <n v="12.96"/>
    <n v="17.88"/>
    <n v="30.84"/>
    <n v="12.96"/>
    <n v="17.88"/>
  </r>
  <r>
    <s v="2210"/>
    <s v="312015"/>
    <x v="0"/>
    <x v="204"/>
    <s v="0000"/>
    <s v="000"/>
    <s v="0000"/>
    <s v="USD"/>
    <s v="Water Service Corporation.Middlesboro W.Water.Weather/Hurricane/Fuel.Default Company.Default Reserve1.Default Reserve2"/>
    <s v="2210.312015.10.512017.0000.000.0000"/>
    <n v="0"/>
    <n v="0"/>
    <n v="0"/>
    <n v="0"/>
    <n v="0"/>
    <n v="0"/>
    <n v="0"/>
    <n v="0"/>
    <n v="0"/>
    <n v="0"/>
    <n v="0"/>
    <n v="0"/>
  </r>
  <r>
    <s v="2210"/>
    <s v="312015"/>
    <x v="7"/>
    <x v="204"/>
    <s v="0000"/>
    <s v="000"/>
    <s v="0000"/>
    <s v="USD"/>
    <s v="Water Service Corporation.Middlesboro W.Water - Allocation.Weather/Hurricane/Fuel.Default Company.Default Reserve1.Default Reserve2"/>
    <s v="2210.312015.71.512017.0000.000.0000"/>
    <n v="0"/>
    <n v="0"/>
    <n v="0"/>
    <n v="292.26"/>
    <n v="122.97"/>
    <n v="169.29"/>
    <n v="292.26"/>
    <n v="122.97"/>
    <n v="169.29"/>
    <n v="292.26"/>
    <n v="122.97"/>
    <n v="169.29"/>
  </r>
  <r>
    <s v="2210"/>
    <s v="312020"/>
    <x v="8"/>
    <x v="204"/>
    <s v="0000"/>
    <s v="000"/>
    <s v="0000"/>
    <s v="USD"/>
    <s v="Water Service Corporation.Clinton S.Wastewater.Weather/Hurricane/Fuel.Default Company.Default Reserve1.Default Reserve2"/>
    <s v="2210.312020.15.512017.0000.000.0000"/>
    <n v="0"/>
    <n v="0"/>
    <n v="0"/>
    <n v="0"/>
    <n v="0"/>
    <n v="0"/>
    <n v="0"/>
    <n v="0"/>
    <n v="0"/>
    <n v="0"/>
    <n v="0"/>
    <n v="0"/>
  </r>
  <r>
    <s v="2210"/>
    <s v="312000"/>
    <x v="4"/>
    <x v="205"/>
    <s v="0000"/>
    <s v="000"/>
    <s v="0000"/>
    <s v="USD"/>
    <s v="Water Service Corporation.State of KY Cost Center.Cost Center - Regional - .Safety Supplies/Expense.Default Company.Default Reserve1.Default Reserve2"/>
    <s v="2210.312000.75.512018.0000.000.0000"/>
    <n v="0"/>
    <n v="0"/>
    <n v="0"/>
    <n v="97.71"/>
    <n v="0"/>
    <n v="97.71"/>
    <n v="97.71"/>
    <n v="0"/>
    <n v="97.71"/>
    <n v="97.71"/>
    <n v="0"/>
    <n v="97.71"/>
  </r>
  <r>
    <s v="2210"/>
    <s v="312000"/>
    <x v="5"/>
    <x v="205"/>
    <s v="0000"/>
    <s v="000"/>
    <s v="0000"/>
    <s v="USD"/>
    <s v="Water Service Corporation.State of KY Cost Center.Cost Center - Regional.Safety Supplies/Expense.Default Company.Default Reserve1.Default Reserve2"/>
    <s v="2210.312000.91.512018.0000.000.0000"/>
    <n v="0"/>
    <n v="0"/>
    <n v="0"/>
    <n v="0"/>
    <n v="97.71"/>
    <n v="-97.71"/>
    <n v="0"/>
    <n v="97.71"/>
    <n v="-97.71"/>
    <n v="0"/>
    <n v="97.71"/>
    <n v="-97.71"/>
  </r>
  <r>
    <s v="2210"/>
    <s v="312010"/>
    <x v="0"/>
    <x v="205"/>
    <s v="0000"/>
    <s v="000"/>
    <s v="0000"/>
    <s v="USD"/>
    <s v="Water Service Corporation.Clinton W.Water.Safety Supplies/Expense.Default Company.Default Reserve1.Default Reserve2"/>
    <s v="2210.312010.10.512018.0000.000.0000"/>
    <n v="0"/>
    <n v="0"/>
    <n v="0"/>
    <n v="177.79"/>
    <n v="0"/>
    <n v="177.79"/>
    <n v="177.79"/>
    <n v="0"/>
    <n v="177.79"/>
    <n v="177.79"/>
    <n v="0"/>
    <n v="177.79"/>
  </r>
  <r>
    <s v="2210"/>
    <s v="312010"/>
    <x v="7"/>
    <x v="205"/>
    <s v="0000"/>
    <s v="000"/>
    <s v="0000"/>
    <s v="USD"/>
    <s v="Water Service Corporation.Clinton W.Water - Allocation.Safety Supplies/Expense.Default Company.Default Reserve1.Default Reserve2"/>
    <s v="2210.312010.71.512018.0000.000.0000"/>
    <n v="0"/>
    <n v="0"/>
    <n v="0"/>
    <n v="0"/>
    <n v="9.36"/>
    <n v="-9.36"/>
    <n v="0"/>
    <n v="9.36"/>
    <n v="-9.36"/>
    <n v="0"/>
    <n v="9.36"/>
    <n v="-9.36"/>
  </r>
  <r>
    <s v="2210"/>
    <s v="312015"/>
    <x v="0"/>
    <x v="205"/>
    <s v="0000"/>
    <s v="000"/>
    <s v="0000"/>
    <s v="USD"/>
    <s v="Water Service Corporation.Middlesboro W.Water.Safety Supplies/Expense.Default Company.Default Reserve1.Default Reserve2"/>
    <s v="2210.312015.10.512018.0000.000.0000"/>
    <n v="0"/>
    <n v="0"/>
    <n v="0"/>
    <n v="1680.92"/>
    <n v="0"/>
    <n v="1680.92"/>
    <n v="1680.92"/>
    <n v="0"/>
    <n v="1680.92"/>
    <n v="1680.92"/>
    <n v="0"/>
    <n v="1680.92"/>
  </r>
  <r>
    <s v="2210"/>
    <s v="312015"/>
    <x v="7"/>
    <x v="205"/>
    <s v="0000"/>
    <s v="000"/>
    <s v="0000"/>
    <s v="USD"/>
    <s v="Water Service Corporation.Middlesboro W.Water - Allocation.Safety Supplies/Expense.Default Company.Default Reserve1.Default Reserve2"/>
    <s v="2210.312015.71.512018.0000.000.0000"/>
    <n v="0"/>
    <n v="0"/>
    <n v="0"/>
    <n v="0"/>
    <n v="88.35"/>
    <n v="-88.35"/>
    <n v="0"/>
    <n v="88.35"/>
    <n v="-88.35"/>
    <n v="0"/>
    <n v="88.35"/>
    <n v="-88.35"/>
  </r>
  <r>
    <s v="2210"/>
    <s v="312010"/>
    <x v="0"/>
    <x v="206"/>
    <s v="0000"/>
    <s v="000"/>
    <s v="0000"/>
    <s v="USD"/>
    <s v="Water Service Corporation.Clinton W.Water.Moving Expense.Default Company.Default Reserve1.Default Reserve2"/>
    <s v="2210.312010.10.512019.0000.000.0000"/>
    <n v="0"/>
    <n v="0"/>
    <n v="0"/>
    <n v="0"/>
    <n v="0"/>
    <n v="0"/>
    <n v="0"/>
    <n v="0"/>
    <n v="0"/>
    <n v="0"/>
    <n v="0"/>
    <n v="0"/>
  </r>
  <r>
    <s v="2210"/>
    <s v="312000"/>
    <x v="4"/>
    <x v="207"/>
    <s v="0000"/>
    <s v="000"/>
    <s v="0000"/>
    <s v="USD"/>
    <s v="Water Service Corporation.State of KY Cost Center.Cost Center - Regional - .Landscaping .Default Company.Default Reserve1.Default Reserve2"/>
    <s v="2210.312000.75.512021.0000.000.0000"/>
    <n v="0"/>
    <n v="0"/>
    <n v="0"/>
    <n v="0"/>
    <n v="0"/>
    <n v="0"/>
    <n v="0"/>
    <n v="0"/>
    <n v="0"/>
    <n v="0"/>
    <n v="0"/>
    <n v="0"/>
  </r>
  <r>
    <s v="2210"/>
    <s v="312000"/>
    <x v="5"/>
    <x v="207"/>
    <s v="0000"/>
    <s v="000"/>
    <s v="0000"/>
    <s v="USD"/>
    <s v="Water Service Corporation.State of KY Cost Center.Cost Center - Regional.Landscaping .Default Company.Default Reserve1.Default Reserve2"/>
    <s v="2210.312000.91.512021.0000.000.0000"/>
    <n v="0"/>
    <n v="0"/>
    <n v="0"/>
    <n v="0"/>
    <n v="0"/>
    <n v="0"/>
    <n v="0"/>
    <n v="0"/>
    <n v="0"/>
    <n v="0"/>
    <n v="0"/>
    <n v="0"/>
  </r>
  <r>
    <s v="2210"/>
    <s v="312010"/>
    <x v="7"/>
    <x v="207"/>
    <s v="0000"/>
    <s v="000"/>
    <s v="0000"/>
    <s v="USD"/>
    <s v="Water Service Corporation.Clinton W.Water - Allocation.Landscaping .Default Company.Default Reserve1.Default Reserve2"/>
    <s v="2210.312010.71.512021.0000.000.0000"/>
    <n v="0"/>
    <n v="0"/>
    <n v="0"/>
    <n v="0"/>
    <n v="0"/>
    <n v="0"/>
    <n v="0"/>
    <n v="0"/>
    <n v="0"/>
    <n v="0"/>
    <n v="0"/>
    <n v="0"/>
  </r>
  <r>
    <s v="2210"/>
    <s v="312015"/>
    <x v="0"/>
    <x v="207"/>
    <s v="0000"/>
    <s v="000"/>
    <s v="0000"/>
    <s v="USD"/>
    <s v="Water Service Corporation.Middlesboro W.Water.Landscaping .Default Company.Default Reserve1.Default Reserve2"/>
    <s v="2210.312015.10.512021.0000.000.0000"/>
    <n v="0"/>
    <n v="0"/>
    <n v="0"/>
    <n v="171.19"/>
    <n v="0"/>
    <n v="171.19"/>
    <n v="171.19"/>
    <n v="0"/>
    <n v="171.19"/>
    <n v="171.19"/>
    <n v="0"/>
    <n v="171.19"/>
  </r>
  <r>
    <s v="2210"/>
    <s v="312015"/>
    <x v="7"/>
    <x v="207"/>
    <s v="0000"/>
    <s v="000"/>
    <s v="0000"/>
    <s v="USD"/>
    <s v="Water Service Corporation.Middlesboro W.Water - Allocation.Landscaping .Default Company.Default Reserve1.Default Reserve2"/>
    <s v="2210.312015.71.512021.0000.000.0000"/>
    <n v="0"/>
    <n v="0"/>
    <n v="0"/>
    <n v="0"/>
    <n v="0"/>
    <n v="0"/>
    <n v="0"/>
    <n v="0"/>
    <n v="0"/>
    <n v="0"/>
    <n v="0"/>
    <n v="0"/>
  </r>
  <r>
    <s v="2210"/>
    <s v="312010"/>
    <x v="0"/>
    <x v="208"/>
    <s v="0000"/>
    <s v="000"/>
    <s v="0000"/>
    <s v="USD"/>
    <s v="Water Service Corporation.Clinton W.Water.Other Contracted Workers.Default Company.Default Reserve1.Default Reserve2"/>
    <s v="2210.312010.10.512022.0000.000.0000"/>
    <n v="0"/>
    <n v="0"/>
    <n v="0"/>
    <n v="0"/>
    <n v="0"/>
    <n v="0"/>
    <n v="0"/>
    <n v="0"/>
    <n v="0"/>
    <n v="0"/>
    <n v="0"/>
    <n v="0"/>
  </r>
  <r>
    <s v="2210"/>
    <s v="312015"/>
    <x v="0"/>
    <x v="208"/>
    <s v="0000"/>
    <s v="000"/>
    <s v="0000"/>
    <s v="USD"/>
    <s v="Water Service Corporation.Middlesboro W.Water.Other Contracted Workers.Default Company.Default Reserve1.Default Reserve2"/>
    <s v="2210.312015.10.512022.0000.000.0000"/>
    <n v="0"/>
    <n v="0"/>
    <n v="0"/>
    <n v="0"/>
    <n v="0"/>
    <n v="0"/>
    <n v="0"/>
    <n v="0"/>
    <n v="0"/>
    <n v="0"/>
    <n v="0"/>
    <n v="0"/>
  </r>
  <r>
    <s v="2210"/>
    <s v="312020"/>
    <x v="8"/>
    <x v="208"/>
    <s v="0000"/>
    <s v="000"/>
    <s v="0000"/>
    <s v="USD"/>
    <s v="Water Service Corporation.Clinton S.Wastewater.Other Contracted Workers.Default Company.Default Reserve1.Default Reserve2"/>
    <s v="2210.312020.15.512022.0000.000.0000"/>
    <n v="0"/>
    <n v="0"/>
    <n v="0"/>
    <n v="600"/>
    <n v="0"/>
    <n v="600"/>
    <n v="600"/>
    <n v="0"/>
    <n v="600"/>
    <n v="600"/>
    <n v="0"/>
    <n v="600"/>
  </r>
  <r>
    <s v="2210"/>
    <s v="312020"/>
    <x v="8"/>
    <x v="209"/>
    <s v="0000"/>
    <s v="000"/>
    <s v="0000"/>
    <s v="USD"/>
    <s v="Water Service Corporation.Clinton S.Wastewater.Pump Station R&amp;M.Default Company.Default Reserve1.Default Reserve2"/>
    <s v="2210.312020.15.512023.0000.000.0000"/>
    <n v="0"/>
    <n v="0"/>
    <n v="0"/>
    <n v="0"/>
    <n v="0"/>
    <n v="0"/>
    <n v="0"/>
    <n v="0"/>
    <n v="0"/>
    <n v="0"/>
    <n v="0"/>
    <n v="0"/>
  </r>
  <r>
    <s v="2210"/>
    <s v="312000"/>
    <x v="4"/>
    <x v="210"/>
    <s v="0000"/>
    <s v="000"/>
    <s v="0000"/>
    <s v="USD"/>
    <s v="Water Service Corporation.State of KY Cost Center.Cost Center - Regional - .Other Plant and System Ma.Default Company.Default Reserve1.Default Reserve2"/>
    <s v="2210.312000.75.512900.0000.000.0000"/>
    <n v="0"/>
    <n v="0"/>
    <n v="0"/>
    <n v="0"/>
    <n v="0"/>
    <n v="0"/>
    <n v="0"/>
    <n v="0"/>
    <n v="0"/>
    <n v="0"/>
    <n v="0"/>
    <n v="0"/>
  </r>
  <r>
    <s v="2210"/>
    <s v="312000"/>
    <x v="5"/>
    <x v="210"/>
    <s v="0000"/>
    <s v="000"/>
    <s v="0000"/>
    <s v="USD"/>
    <s v="Water Service Corporation.State of KY Cost Center.Cost Center - Regional.Other Plant and System Ma.Default Company.Default Reserve1.Default Reserve2"/>
    <s v="2210.312000.91.512900.0000.000.0000"/>
    <n v="0"/>
    <n v="0"/>
    <n v="0"/>
    <n v="0"/>
    <n v="0"/>
    <n v="0"/>
    <n v="0"/>
    <n v="0"/>
    <n v="0"/>
    <n v="0"/>
    <n v="0"/>
    <n v="0"/>
  </r>
  <r>
    <s v="2210"/>
    <s v="312010"/>
    <x v="0"/>
    <x v="210"/>
    <s v="0000"/>
    <s v="000"/>
    <s v="0000"/>
    <s v="USD"/>
    <s v="Water Service Corporation.Clinton W.Water.Other Plant and System Ma.Default Company.Default Reserve1.Default Reserve2"/>
    <s v="2210.312010.10.512900.0000.000.0000"/>
    <n v="0"/>
    <n v="0"/>
    <n v="0"/>
    <n v="2795.5"/>
    <n v="0"/>
    <n v="2795.5"/>
    <n v="2795.5"/>
    <n v="0"/>
    <n v="2795.5"/>
    <n v="2795.5"/>
    <n v="0"/>
    <n v="2795.5"/>
  </r>
  <r>
    <s v="2210"/>
    <s v="312010"/>
    <x v="7"/>
    <x v="210"/>
    <s v="0000"/>
    <s v="000"/>
    <s v="0000"/>
    <s v="USD"/>
    <s v="Water Service Corporation.Clinton W.Water - Allocation.Other Plant and System Ma.Default Company.Default Reserve1.Default Reserve2"/>
    <s v="2210.312010.71.512900.0000.000.0000"/>
    <n v="0"/>
    <n v="0"/>
    <n v="0"/>
    <n v="0"/>
    <n v="0"/>
    <n v="0"/>
    <n v="0"/>
    <n v="0"/>
    <n v="0"/>
    <n v="0"/>
    <n v="0"/>
    <n v="0"/>
  </r>
  <r>
    <s v="2210"/>
    <s v="312015"/>
    <x v="0"/>
    <x v="210"/>
    <s v="0000"/>
    <s v="000"/>
    <s v="0000"/>
    <s v="USD"/>
    <s v="Water Service Corporation.Middlesboro W.Water.Other Plant and System Ma.Default Company.Default Reserve1.Default Reserve2"/>
    <s v="2210.312015.10.512900.0000.000.0000"/>
    <n v="0"/>
    <n v="0"/>
    <n v="0"/>
    <n v="1109.93"/>
    <n v="0"/>
    <n v="1109.93"/>
    <n v="1109.93"/>
    <n v="0"/>
    <n v="1109.93"/>
    <n v="1109.93"/>
    <n v="0"/>
    <n v="1109.93"/>
  </r>
  <r>
    <s v="2210"/>
    <s v="312015"/>
    <x v="7"/>
    <x v="210"/>
    <s v="0000"/>
    <s v="000"/>
    <s v="0000"/>
    <s v="USD"/>
    <s v="Water Service Corporation.Middlesboro W.Water - Allocation.Other Plant and System Ma.Default Company.Default Reserve1.Default Reserve2"/>
    <s v="2210.312015.71.512900.0000.000.0000"/>
    <n v="0"/>
    <n v="0"/>
    <n v="0"/>
    <n v="0"/>
    <n v="0"/>
    <n v="0"/>
    <n v="0"/>
    <n v="0"/>
    <n v="0"/>
    <n v="0"/>
    <n v="0"/>
    <n v="0"/>
  </r>
  <r>
    <s v="2210"/>
    <s v="312020"/>
    <x v="8"/>
    <x v="210"/>
    <s v="0000"/>
    <s v="000"/>
    <s v="0000"/>
    <s v="USD"/>
    <s v="Water Service Corporation.Clinton S.Wastewater.Other Plant and System Ma.Default Company.Default Reserve1.Default Reserve2"/>
    <s v="2210.312020.15.512900.0000.000.0000"/>
    <n v="0"/>
    <n v="0"/>
    <n v="0"/>
    <n v="920"/>
    <n v="0"/>
    <n v="920"/>
    <n v="920"/>
    <n v="0"/>
    <n v="920"/>
    <n v="920"/>
    <n v="0"/>
    <n v="920"/>
  </r>
  <r>
    <s v="2210"/>
    <s v="312015"/>
    <x v="0"/>
    <x v="211"/>
    <s v="0000"/>
    <s v="000"/>
    <s v="0000"/>
    <s v="USD"/>
    <s v="Water Service Corporation.Middlesboro W.Water.Pipe, Plate, Gasket.Default Company.Default Reserve1.Default Reserve2"/>
    <s v="2210.312015.10.513003.0000.000.0000"/>
    <n v="0"/>
    <n v="0"/>
    <n v="0"/>
    <n v="0"/>
    <n v="0"/>
    <n v="0"/>
    <n v="0"/>
    <n v="0"/>
    <n v="0"/>
    <n v="0"/>
    <n v="0"/>
    <n v="0"/>
  </r>
  <r>
    <s v="2210"/>
    <s v="312000"/>
    <x v="4"/>
    <x v="212"/>
    <s v="0000"/>
    <s v="000"/>
    <s v="0000"/>
    <s v="USD"/>
    <s v="Water Service Corporation.State of KY Cost Center.Cost Center - Regional - .Electrical Equip.Default Company.Default Reserve1.Default Reserve2"/>
    <s v="2210.312000.75.513008.0000.000.0000"/>
    <n v="0"/>
    <n v="0"/>
    <n v="0"/>
    <n v="0"/>
    <n v="0"/>
    <n v="0"/>
    <n v="0"/>
    <n v="0"/>
    <n v="0"/>
    <n v="0"/>
    <n v="0"/>
    <n v="0"/>
  </r>
  <r>
    <s v="2210"/>
    <s v="312000"/>
    <x v="5"/>
    <x v="212"/>
    <s v="0000"/>
    <s v="000"/>
    <s v="0000"/>
    <s v="USD"/>
    <s v="Water Service Corporation.State of KY Cost Center.Cost Center - Regional.Electrical Equip.Default Company.Default Reserve1.Default Reserve2"/>
    <s v="2210.312000.91.513008.0000.000.0000"/>
    <n v="0"/>
    <n v="0"/>
    <n v="0"/>
    <n v="0"/>
    <n v="0"/>
    <n v="0"/>
    <n v="0"/>
    <n v="0"/>
    <n v="0"/>
    <n v="0"/>
    <n v="0"/>
    <n v="0"/>
  </r>
  <r>
    <s v="2210"/>
    <s v="312010"/>
    <x v="7"/>
    <x v="212"/>
    <s v="0000"/>
    <s v="000"/>
    <s v="0000"/>
    <s v="USD"/>
    <s v="Water Service Corporation.Clinton W.Water - Allocation.Electrical Equip.Default Company.Default Reserve1.Default Reserve2"/>
    <s v="2210.312010.71.513008.0000.000.0000"/>
    <n v="0"/>
    <n v="0"/>
    <n v="0"/>
    <n v="0"/>
    <n v="0"/>
    <n v="0"/>
    <n v="0"/>
    <n v="0"/>
    <n v="0"/>
    <n v="0"/>
    <n v="0"/>
    <n v="0"/>
  </r>
  <r>
    <s v="2210"/>
    <s v="312015"/>
    <x v="0"/>
    <x v="212"/>
    <s v="0000"/>
    <s v="000"/>
    <s v="0000"/>
    <s v="USD"/>
    <s v="Water Service Corporation.Middlesboro W.Water.Electrical Equip.Default Company.Default Reserve1.Default Reserve2"/>
    <s v="2210.312015.10.513008.0000.000.0000"/>
    <n v="0"/>
    <n v="0"/>
    <n v="0"/>
    <n v="18.29"/>
    <n v="0"/>
    <n v="18.29"/>
    <n v="18.29"/>
    <n v="0"/>
    <n v="18.29"/>
    <n v="18.29"/>
    <n v="0"/>
    <n v="18.29"/>
  </r>
  <r>
    <s v="2210"/>
    <s v="312015"/>
    <x v="7"/>
    <x v="212"/>
    <s v="0000"/>
    <s v="000"/>
    <s v="0000"/>
    <s v="USD"/>
    <s v="Water Service Corporation.Middlesboro W.Water - Allocation.Electrical Equip.Default Company.Default Reserve1.Default Reserve2"/>
    <s v="2210.312015.71.513008.0000.000.0000"/>
    <n v="0"/>
    <n v="0"/>
    <n v="0"/>
    <n v="0"/>
    <n v="0"/>
    <n v="0"/>
    <n v="0"/>
    <n v="0"/>
    <n v="0"/>
    <n v="0"/>
    <n v="0"/>
    <n v="0"/>
  </r>
  <r>
    <s v="2210"/>
    <s v="312000"/>
    <x v="4"/>
    <x v="213"/>
    <s v="0000"/>
    <s v="000"/>
    <s v="0000"/>
    <s v="USD"/>
    <s v="Water Service Corporation.State of KY Cost Center.Cost Center - Regional - .Lighting Supplies.Default Company.Default Reserve1.Default Reserve2"/>
    <s v="2210.312000.75.513009.0000.000.0000"/>
    <n v="0"/>
    <n v="0"/>
    <n v="0"/>
    <n v="0"/>
    <n v="0"/>
    <n v="0"/>
    <n v="0"/>
    <n v="0"/>
    <n v="0"/>
    <n v="0"/>
    <n v="0"/>
    <n v="0"/>
  </r>
  <r>
    <s v="2210"/>
    <s v="312000"/>
    <x v="5"/>
    <x v="213"/>
    <s v="0000"/>
    <s v="000"/>
    <s v="0000"/>
    <s v="USD"/>
    <s v="Water Service Corporation.State of KY Cost Center.Cost Center - Regional.Lighting Supplies.Default Company.Default Reserve1.Default Reserve2"/>
    <s v="2210.312000.91.513009.0000.000.0000"/>
    <n v="0"/>
    <n v="0"/>
    <n v="0"/>
    <n v="0"/>
    <n v="0"/>
    <n v="0"/>
    <n v="0"/>
    <n v="0"/>
    <n v="0"/>
    <n v="0"/>
    <n v="0"/>
    <n v="0"/>
  </r>
  <r>
    <s v="2210"/>
    <s v="312010"/>
    <x v="7"/>
    <x v="213"/>
    <s v="0000"/>
    <s v="000"/>
    <s v="0000"/>
    <s v="USD"/>
    <s v="Water Service Corporation.Clinton W.Water - Allocation.Lighting Supplies.Default Company.Default Reserve1.Default Reserve2"/>
    <s v="2210.312010.71.513009.0000.000.0000"/>
    <n v="0"/>
    <n v="0"/>
    <n v="0"/>
    <n v="0"/>
    <n v="0"/>
    <n v="0"/>
    <n v="0"/>
    <n v="0"/>
    <n v="0"/>
    <n v="0"/>
    <n v="0"/>
    <n v="0"/>
  </r>
  <r>
    <s v="2210"/>
    <s v="312015"/>
    <x v="7"/>
    <x v="213"/>
    <s v="0000"/>
    <s v="000"/>
    <s v="0000"/>
    <s v="USD"/>
    <s v="Water Service Corporation.Middlesboro W.Water - Allocation.Lighting Supplies.Default Company.Default Reserve1.Default Reserve2"/>
    <s v="2210.312015.71.513009.0000.000.0000"/>
    <n v="0"/>
    <n v="0"/>
    <n v="0"/>
    <n v="0"/>
    <n v="0"/>
    <n v="0"/>
    <n v="0"/>
    <n v="0"/>
    <n v="0"/>
    <n v="0"/>
    <n v="0"/>
    <n v="0"/>
  </r>
  <r>
    <s v="2210"/>
    <s v="312000"/>
    <x v="4"/>
    <x v="214"/>
    <s v="0000"/>
    <s v="000"/>
    <s v="0000"/>
    <s v="USD"/>
    <s v="Water Service Corporation.State of KY Cost Center.Cost Center - Regional - .Plant Air System.Default Company.Default Reserve1.Default Reserve2"/>
    <s v="2210.312000.75.513010.0000.000.0000"/>
    <n v="0"/>
    <n v="0"/>
    <n v="0"/>
    <n v="0"/>
    <n v="0"/>
    <n v="0"/>
    <n v="0"/>
    <n v="0"/>
    <n v="0"/>
    <n v="0"/>
    <n v="0"/>
    <n v="0"/>
  </r>
  <r>
    <s v="2210"/>
    <s v="312000"/>
    <x v="5"/>
    <x v="214"/>
    <s v="0000"/>
    <s v="000"/>
    <s v="0000"/>
    <s v="USD"/>
    <s v="Water Service Corporation.State of KY Cost Center.Cost Center - Regional.Plant Air System.Default Company.Default Reserve1.Default Reserve2"/>
    <s v="2210.312000.91.513010.0000.000.0000"/>
    <n v="0"/>
    <n v="0"/>
    <n v="0"/>
    <n v="0"/>
    <n v="0"/>
    <n v="0"/>
    <n v="0"/>
    <n v="0"/>
    <n v="0"/>
    <n v="0"/>
    <n v="0"/>
    <n v="0"/>
  </r>
  <r>
    <s v="2210"/>
    <s v="312010"/>
    <x v="7"/>
    <x v="214"/>
    <s v="0000"/>
    <s v="000"/>
    <s v="0000"/>
    <s v="USD"/>
    <s v="Water Service Corporation.Clinton W.Water - Allocation.Plant Air System.Default Company.Default Reserve1.Default Reserve2"/>
    <s v="2210.312010.71.513010.0000.000.0000"/>
    <n v="0"/>
    <n v="0"/>
    <n v="0"/>
    <n v="0"/>
    <n v="0"/>
    <n v="0"/>
    <n v="0"/>
    <n v="0"/>
    <n v="0"/>
    <n v="0"/>
    <n v="0"/>
    <n v="0"/>
  </r>
  <r>
    <s v="2210"/>
    <s v="312015"/>
    <x v="0"/>
    <x v="214"/>
    <s v="0000"/>
    <s v="000"/>
    <s v="0000"/>
    <s v="USD"/>
    <s v="Water Service Corporation.Middlesboro W.Water.Plant Air System.Default Company.Default Reserve1.Default Reserve2"/>
    <s v="2210.312015.10.513010.0000.000.0000"/>
    <n v="0"/>
    <n v="0"/>
    <n v="0"/>
    <n v="0"/>
    <n v="0"/>
    <n v="0"/>
    <n v="0"/>
    <n v="0"/>
    <n v="0"/>
    <n v="0"/>
    <n v="0"/>
    <n v="0"/>
  </r>
  <r>
    <s v="2210"/>
    <s v="312015"/>
    <x v="7"/>
    <x v="214"/>
    <s v="0000"/>
    <s v="000"/>
    <s v="0000"/>
    <s v="USD"/>
    <s v="Water Service Corporation.Middlesboro W.Water - Allocation.Plant Air System.Default Company.Default Reserve1.Default Reserve2"/>
    <s v="2210.312015.71.513010.0000.000.0000"/>
    <n v="0"/>
    <n v="0"/>
    <n v="0"/>
    <n v="0"/>
    <n v="0"/>
    <n v="0"/>
    <n v="0"/>
    <n v="0"/>
    <n v="0"/>
    <n v="0"/>
    <n v="0"/>
    <n v="0"/>
  </r>
  <r>
    <s v="2210"/>
    <s v="312000"/>
    <x v="4"/>
    <x v="215"/>
    <s v="0000"/>
    <s v="000"/>
    <s v="0000"/>
    <s v="USD"/>
    <s v="Water Service Corporation.State of KY Cost Center.Cost Center - Regional - .Other Materials and Suppl.Default Company.Default Reserve1.Default Reserve2"/>
    <s v="2210.312000.75.513900.0000.000.0000"/>
    <n v="0"/>
    <n v="0"/>
    <n v="0"/>
    <n v="0"/>
    <n v="0"/>
    <n v="0"/>
    <n v="0"/>
    <n v="0"/>
    <n v="0"/>
    <n v="0"/>
    <n v="0"/>
    <n v="0"/>
  </r>
  <r>
    <s v="2210"/>
    <s v="312000"/>
    <x v="5"/>
    <x v="215"/>
    <s v="0000"/>
    <s v="000"/>
    <s v="0000"/>
    <s v="USD"/>
    <s v="Water Service Corporation.State of KY Cost Center.Cost Center - Regional.Other Materials and Suppl.Default Company.Default Reserve1.Default Reserve2"/>
    <s v="2210.312000.91.513900.0000.000.0000"/>
    <n v="0"/>
    <n v="0"/>
    <n v="0"/>
    <n v="0"/>
    <n v="0"/>
    <n v="0"/>
    <n v="0"/>
    <n v="0"/>
    <n v="0"/>
    <n v="0"/>
    <n v="0"/>
    <n v="0"/>
  </r>
  <r>
    <s v="2210"/>
    <s v="312010"/>
    <x v="0"/>
    <x v="215"/>
    <s v="0000"/>
    <s v="000"/>
    <s v="0000"/>
    <s v="USD"/>
    <s v="Water Service Corporation.Clinton W.Water.Other Materials and Suppl.Default Company.Default Reserve1.Default Reserve2"/>
    <s v="2210.312010.10.513900.0000.000.0000"/>
    <n v="0"/>
    <n v="0"/>
    <n v="0"/>
    <n v="931.61"/>
    <n v="71.849999999999994"/>
    <n v="859.76"/>
    <n v="931.61"/>
    <n v="71.849999999999994"/>
    <n v="859.76"/>
    <n v="931.61"/>
    <n v="71.849999999999994"/>
    <n v="859.76"/>
  </r>
  <r>
    <s v="2210"/>
    <s v="312010"/>
    <x v="7"/>
    <x v="215"/>
    <s v="0000"/>
    <s v="000"/>
    <s v="0000"/>
    <s v="USD"/>
    <s v="Water Service Corporation.Clinton W.Water - Allocation.Other Materials and Suppl.Default Company.Default Reserve1.Default Reserve2"/>
    <s v="2210.312010.71.513900.0000.000.0000"/>
    <n v="0"/>
    <n v="0"/>
    <n v="0"/>
    <n v="42.18"/>
    <n v="4.38"/>
    <n v="37.799999999999997"/>
    <n v="42.18"/>
    <n v="4.38"/>
    <n v="37.799999999999997"/>
    <n v="42.18"/>
    <n v="4.38"/>
    <n v="37.799999999999997"/>
  </r>
  <r>
    <s v="2210"/>
    <s v="312015"/>
    <x v="0"/>
    <x v="215"/>
    <s v="0000"/>
    <s v="000"/>
    <s v="0000"/>
    <s v="USD"/>
    <s v="Water Service Corporation.Middlesboro W.Water.Other Materials and Suppl.Default Company.Default Reserve1.Default Reserve2"/>
    <s v="2210.312015.10.513900.0000.000.0000"/>
    <n v="0"/>
    <n v="0"/>
    <n v="0"/>
    <n v="2588.12"/>
    <n v="0"/>
    <n v="2588.12"/>
    <n v="2588.12"/>
    <n v="0"/>
    <n v="2588.12"/>
    <n v="2588.12"/>
    <n v="0"/>
    <n v="2588.12"/>
  </r>
  <r>
    <s v="2210"/>
    <s v="312015"/>
    <x v="7"/>
    <x v="215"/>
    <s v="0000"/>
    <s v="000"/>
    <s v="0000"/>
    <s v="USD"/>
    <s v="Water Service Corporation.Middlesboro W.Water - Allocation.Other Materials and Suppl.Default Company.Default Reserve1.Default Reserve2"/>
    <s v="2210.312015.71.513900.0000.000.0000"/>
    <n v="0"/>
    <n v="0"/>
    <n v="0"/>
    <n v="399.62"/>
    <n v="41.64"/>
    <n v="357.98"/>
    <n v="399.62"/>
    <n v="41.64"/>
    <n v="357.98"/>
    <n v="399.62"/>
    <n v="41.64"/>
    <n v="357.98"/>
  </r>
  <r>
    <s v="2210"/>
    <s v="312020"/>
    <x v="8"/>
    <x v="215"/>
    <s v="0000"/>
    <s v="000"/>
    <s v="0000"/>
    <s v="USD"/>
    <s v="Water Service Corporation.Clinton S.Wastewater.Other Materials and Suppl.Default Company.Default Reserve1.Default Reserve2"/>
    <s v="2210.312020.15.513900.0000.000.0000"/>
    <n v="0"/>
    <n v="0"/>
    <n v="0"/>
    <n v="0"/>
    <n v="0"/>
    <n v="0"/>
    <n v="0"/>
    <n v="0"/>
    <n v="0"/>
    <n v="0"/>
    <n v="0"/>
    <n v="0"/>
  </r>
  <r>
    <s v="2210"/>
    <s v="312010"/>
    <x v="0"/>
    <x v="216"/>
    <s v="0000"/>
    <s v="000"/>
    <s v="0000"/>
    <s v="USD"/>
    <s v="Water Service Corporation.Clinton W.Water.Chlorine.Default Company.Default Reserve1.Default Reserve2"/>
    <s v="2210.312010.10.514001.0000.000.0000"/>
    <n v="0"/>
    <n v="0"/>
    <n v="0"/>
    <n v="772.29"/>
    <n v="0"/>
    <n v="772.29"/>
    <n v="772.29"/>
    <n v="0"/>
    <n v="772.29"/>
    <n v="772.29"/>
    <n v="0"/>
    <n v="772.29"/>
  </r>
  <r>
    <s v="2210"/>
    <s v="312015"/>
    <x v="0"/>
    <x v="216"/>
    <s v="0000"/>
    <s v="000"/>
    <s v="0000"/>
    <s v="USD"/>
    <s v="Water Service Corporation.Middlesboro W.Water.Chlorine.Default Company.Default Reserve1.Default Reserve2"/>
    <s v="2210.312015.10.514001.0000.000.0000"/>
    <n v="0"/>
    <n v="0"/>
    <n v="0"/>
    <n v="8263.0499999999993"/>
    <n v="0"/>
    <n v="8263.0499999999993"/>
    <n v="8263.0499999999993"/>
    <n v="0"/>
    <n v="8263.0499999999993"/>
    <n v="8263.0499999999993"/>
    <n v="0"/>
    <n v="8263.0499999999993"/>
  </r>
  <r>
    <s v="2210"/>
    <s v="312020"/>
    <x v="8"/>
    <x v="216"/>
    <s v="0000"/>
    <s v="000"/>
    <s v="0000"/>
    <s v="USD"/>
    <s v="Water Service Corporation.Clinton S.Wastewater.Chlorine.Default Company.Default Reserve1.Default Reserve2"/>
    <s v="2210.312020.15.514001.0000.000.0000"/>
    <n v="0"/>
    <n v="0"/>
    <n v="0"/>
    <n v="0"/>
    <n v="0"/>
    <n v="0"/>
    <n v="0"/>
    <n v="0"/>
    <n v="0"/>
    <n v="0"/>
    <n v="0"/>
    <n v="0"/>
  </r>
  <r>
    <s v="2210"/>
    <s v="312015"/>
    <x v="0"/>
    <x v="217"/>
    <s v="0000"/>
    <s v="000"/>
    <s v="0000"/>
    <s v="USD"/>
    <s v="Water Service Corporation.Middlesboro W.Water.Odor Control Chemicals.Default Company.Default Reserve1.Default Reserve2"/>
    <s v="2210.312015.10.514002.0000.000.0000"/>
    <n v="0"/>
    <n v="0"/>
    <n v="0"/>
    <n v="0"/>
    <n v="0"/>
    <n v="0"/>
    <n v="0"/>
    <n v="0"/>
    <n v="0"/>
    <n v="0"/>
    <n v="0"/>
    <n v="0"/>
  </r>
  <r>
    <s v="2210"/>
    <s v="312010"/>
    <x v="0"/>
    <x v="218"/>
    <s v="0000"/>
    <s v="000"/>
    <s v="0000"/>
    <s v="USD"/>
    <s v="Water Service Corporation.Clinton W.Water.Other Chemicals.Default Company.Default Reserve1.Default Reserve2"/>
    <s v="2210.312010.10.514900.0000.000.0000"/>
    <n v="0"/>
    <n v="0"/>
    <n v="0"/>
    <n v="195.71"/>
    <n v="0"/>
    <n v="195.71"/>
    <n v="195.71"/>
    <n v="0"/>
    <n v="195.71"/>
    <n v="195.71"/>
    <n v="0"/>
    <n v="195.71"/>
  </r>
  <r>
    <s v="2210"/>
    <s v="312015"/>
    <x v="0"/>
    <x v="218"/>
    <s v="0000"/>
    <s v="000"/>
    <s v="0000"/>
    <s v="USD"/>
    <s v="Water Service Corporation.Middlesboro W.Water.Other Chemicals.Default Company.Default Reserve1.Default Reserve2"/>
    <s v="2210.312015.10.514900.0000.000.0000"/>
    <n v="0"/>
    <n v="0"/>
    <n v="0"/>
    <n v="6150.96"/>
    <n v="0"/>
    <n v="6150.96"/>
    <n v="6150.96"/>
    <n v="0"/>
    <n v="6150.96"/>
    <n v="6150.96"/>
    <n v="0"/>
    <n v="6150.96"/>
  </r>
  <r>
    <s v="2210"/>
    <s v="312020"/>
    <x v="8"/>
    <x v="218"/>
    <s v="0000"/>
    <s v="000"/>
    <s v="0000"/>
    <s v="USD"/>
    <s v="Water Service Corporation.Clinton S.Wastewater.Other Chemicals.Default Company.Default Reserve1.Default Reserve2"/>
    <s v="2210.312020.15.514900.0000.000.0000"/>
    <n v="0"/>
    <n v="0"/>
    <n v="0"/>
    <n v="0"/>
    <n v="0"/>
    <n v="0"/>
    <n v="0"/>
    <n v="0"/>
    <n v="0"/>
    <n v="0"/>
    <n v="0"/>
    <n v="0"/>
  </r>
  <r>
    <s v="2210"/>
    <s v="312000"/>
    <x v="4"/>
    <x v="219"/>
    <s v="0000"/>
    <s v="000"/>
    <s v="0000"/>
    <s v="USD"/>
    <s v="Water Service Corporation.State of KY Cost Center.Cost Center - Regional - .Laboratory Testing.Default Company.Default Reserve1.Default Reserve2"/>
    <s v="2210.312000.75.515001.0000.000.0000"/>
    <n v="0"/>
    <n v="0"/>
    <n v="0"/>
    <n v="0"/>
    <n v="0"/>
    <n v="0"/>
    <n v="0"/>
    <n v="0"/>
    <n v="0"/>
    <n v="0"/>
    <n v="0"/>
    <n v="0"/>
  </r>
  <r>
    <s v="2210"/>
    <s v="312000"/>
    <x v="5"/>
    <x v="219"/>
    <s v="0000"/>
    <s v="000"/>
    <s v="0000"/>
    <s v="USD"/>
    <s v="Water Service Corporation.State of KY Cost Center.Cost Center - Regional.Laboratory Testing.Default Company.Default Reserve1.Default Reserve2"/>
    <s v="2210.312000.91.515001.0000.000.0000"/>
    <n v="0"/>
    <n v="0"/>
    <n v="0"/>
    <n v="0"/>
    <n v="0"/>
    <n v="0"/>
    <n v="0"/>
    <n v="0"/>
    <n v="0"/>
    <n v="0"/>
    <n v="0"/>
    <n v="0"/>
  </r>
  <r>
    <s v="2210"/>
    <s v="312010"/>
    <x v="0"/>
    <x v="219"/>
    <s v="0000"/>
    <s v="000"/>
    <s v="0000"/>
    <s v="USD"/>
    <s v="Water Service Corporation.Clinton W.Water.Laboratory Testing.Default Company.Default Reserve1.Default Reserve2"/>
    <s v="2210.312010.10.515001.0000.000.0000"/>
    <n v="0"/>
    <n v="0"/>
    <n v="0"/>
    <n v="84.67"/>
    <n v="0"/>
    <n v="84.67"/>
    <n v="84.67"/>
    <n v="0"/>
    <n v="84.67"/>
    <n v="84.67"/>
    <n v="0"/>
    <n v="84.67"/>
  </r>
  <r>
    <s v="2210"/>
    <s v="312010"/>
    <x v="7"/>
    <x v="219"/>
    <s v="0000"/>
    <s v="000"/>
    <s v="0000"/>
    <s v="USD"/>
    <s v="Water Service Corporation.Clinton W.Water - Allocation.Laboratory Testing.Default Company.Default Reserve1.Default Reserve2"/>
    <s v="2210.312010.71.515001.0000.000.0000"/>
    <n v="0"/>
    <n v="0"/>
    <n v="0"/>
    <n v="0"/>
    <n v="0"/>
    <n v="0"/>
    <n v="0"/>
    <n v="0"/>
    <n v="0"/>
    <n v="0"/>
    <n v="0"/>
    <n v="0"/>
  </r>
  <r>
    <s v="2210"/>
    <s v="312015"/>
    <x v="0"/>
    <x v="219"/>
    <s v="0000"/>
    <s v="000"/>
    <s v="0000"/>
    <s v="USD"/>
    <s v="Water Service Corporation.Middlesboro W.Water.Laboratory Testing.Default Company.Default Reserve1.Default Reserve2"/>
    <s v="2210.312015.10.515001.0000.000.0000"/>
    <n v="0"/>
    <n v="0"/>
    <n v="0"/>
    <n v="2887.44"/>
    <n v="0"/>
    <n v="2887.44"/>
    <n v="2887.44"/>
    <n v="0"/>
    <n v="2887.44"/>
    <n v="2887.44"/>
    <n v="0"/>
    <n v="2887.44"/>
  </r>
  <r>
    <s v="2210"/>
    <s v="312015"/>
    <x v="7"/>
    <x v="219"/>
    <s v="0000"/>
    <s v="000"/>
    <s v="0000"/>
    <s v="USD"/>
    <s v="Water Service Corporation.Middlesboro W.Water - Allocation.Laboratory Testing.Default Company.Default Reserve1.Default Reserve2"/>
    <s v="2210.312015.71.515001.0000.000.0000"/>
    <n v="0"/>
    <n v="0"/>
    <n v="0"/>
    <n v="0"/>
    <n v="0"/>
    <n v="0"/>
    <n v="0"/>
    <n v="0"/>
    <n v="0"/>
    <n v="0"/>
    <n v="0"/>
    <n v="0"/>
  </r>
  <r>
    <s v="2210"/>
    <s v="312020"/>
    <x v="8"/>
    <x v="219"/>
    <s v="0000"/>
    <s v="000"/>
    <s v="0000"/>
    <s v="USD"/>
    <s v="Water Service Corporation.Clinton S.Wastewater.Laboratory Testing.Default Company.Default Reserve1.Default Reserve2"/>
    <s v="2210.312020.15.515001.0000.000.0000"/>
    <n v="0"/>
    <n v="0"/>
    <n v="0"/>
    <n v="0"/>
    <n v="0"/>
    <n v="0"/>
    <n v="0"/>
    <n v="0"/>
    <n v="0"/>
    <n v="0"/>
    <n v="0"/>
    <n v="0"/>
  </r>
  <r>
    <s v="2210"/>
    <s v="312000"/>
    <x v="4"/>
    <x v="220"/>
    <s v="0000"/>
    <s v="000"/>
    <s v="0000"/>
    <s v="USD"/>
    <s v="Water Service Corporation.State of KY Cost Center.Cost Center - Regional - .Test - Water/Sewer.Default Company.Default Reserve1.Default Reserve2"/>
    <s v="2210.312000.75.515002.0000.000.0000"/>
    <n v="0"/>
    <n v="0"/>
    <n v="0"/>
    <n v="0"/>
    <n v="0"/>
    <n v="0"/>
    <n v="0"/>
    <n v="0"/>
    <n v="0"/>
    <n v="0"/>
    <n v="0"/>
    <n v="0"/>
  </r>
  <r>
    <s v="2210"/>
    <s v="312000"/>
    <x v="5"/>
    <x v="220"/>
    <s v="0000"/>
    <s v="000"/>
    <s v="0000"/>
    <s v="USD"/>
    <s v="Water Service Corporation.State of KY Cost Center.Cost Center - Regional.Test - Water/Sewer.Default Company.Default Reserve1.Default Reserve2"/>
    <s v="2210.312000.91.515002.0000.000.0000"/>
    <n v="0"/>
    <n v="0"/>
    <n v="0"/>
    <n v="0"/>
    <n v="0"/>
    <n v="0"/>
    <n v="0"/>
    <n v="0"/>
    <n v="0"/>
    <n v="0"/>
    <n v="0"/>
    <n v="0"/>
  </r>
  <r>
    <s v="2210"/>
    <s v="312005"/>
    <x v="0"/>
    <x v="220"/>
    <s v="0000"/>
    <s v="000"/>
    <s v="0000"/>
    <s v="USD"/>
    <s v="Water Service Corporation.Water Serv Corp Kentucky.Water.Test - Water/Sewer.Default Company.Default Reserve1.Default Reserve2"/>
    <s v="2210.312005.10.515002.0000.000.0000"/>
    <n v="0"/>
    <n v="0"/>
    <n v="0"/>
    <n v="0"/>
    <n v="0"/>
    <n v="0"/>
    <n v="0"/>
    <n v="0"/>
    <n v="0"/>
    <n v="0"/>
    <n v="0"/>
    <n v="0"/>
  </r>
  <r>
    <s v="2210"/>
    <s v="312010"/>
    <x v="0"/>
    <x v="220"/>
    <s v="0000"/>
    <s v="000"/>
    <s v="0000"/>
    <s v="USD"/>
    <s v="Water Service Corporation.Clinton W.Water.Test - Water/Sewer.Default Company.Default Reserve1.Default Reserve2"/>
    <s v="2210.312010.10.515002.0000.000.0000"/>
    <n v="0"/>
    <n v="0"/>
    <n v="0"/>
    <n v="0"/>
    <n v="0"/>
    <n v="0"/>
    <n v="0"/>
    <n v="0"/>
    <n v="0"/>
    <n v="0"/>
    <n v="0"/>
    <n v="0"/>
  </r>
  <r>
    <s v="2210"/>
    <s v="312010"/>
    <x v="7"/>
    <x v="220"/>
    <s v="0000"/>
    <s v="000"/>
    <s v="0000"/>
    <s v="USD"/>
    <s v="Water Service Corporation.Clinton W.Water - Allocation.Test - Water/Sewer.Default Company.Default Reserve1.Default Reserve2"/>
    <s v="2210.312010.71.515002.0000.000.0000"/>
    <n v="0"/>
    <n v="0"/>
    <n v="0"/>
    <n v="0"/>
    <n v="0"/>
    <n v="0"/>
    <n v="0"/>
    <n v="0"/>
    <n v="0"/>
    <n v="0"/>
    <n v="0"/>
    <n v="0"/>
  </r>
  <r>
    <s v="2210"/>
    <s v="312015"/>
    <x v="0"/>
    <x v="220"/>
    <s v="0000"/>
    <s v="000"/>
    <s v="0000"/>
    <s v="USD"/>
    <s v="Water Service Corporation.Middlesboro W.Water.Test - Water/Sewer.Default Company.Default Reserve1.Default Reserve2"/>
    <s v="2210.312015.10.515002.0000.000.0000"/>
    <n v="0"/>
    <n v="0"/>
    <n v="0"/>
    <n v="92.36"/>
    <n v="0"/>
    <n v="92.36"/>
    <n v="92.36"/>
    <n v="0"/>
    <n v="92.36"/>
    <n v="92.36"/>
    <n v="0"/>
    <n v="92.36"/>
  </r>
  <r>
    <s v="2210"/>
    <s v="312015"/>
    <x v="7"/>
    <x v="220"/>
    <s v="0000"/>
    <s v="000"/>
    <s v="0000"/>
    <s v="USD"/>
    <s v="Water Service Corporation.Middlesboro W.Water - Allocation.Test - Water/Sewer.Default Company.Default Reserve1.Default Reserve2"/>
    <s v="2210.312015.71.515002.0000.000.0000"/>
    <n v="0"/>
    <n v="0"/>
    <n v="0"/>
    <n v="0"/>
    <n v="0"/>
    <n v="0"/>
    <n v="0"/>
    <n v="0"/>
    <n v="0"/>
    <n v="0"/>
    <n v="0"/>
    <n v="0"/>
  </r>
  <r>
    <s v="2210"/>
    <s v="312020"/>
    <x v="8"/>
    <x v="220"/>
    <s v="0000"/>
    <s v="000"/>
    <s v="0000"/>
    <s v="USD"/>
    <s v="Water Service Corporation.Clinton S.Wastewater.Test - Water/Sewer.Default Company.Default Reserve1.Default Reserve2"/>
    <s v="2210.312020.15.515002.0000.000.0000"/>
    <n v="0"/>
    <n v="0"/>
    <n v="0"/>
    <n v="0"/>
    <n v="0"/>
    <n v="0"/>
    <n v="0"/>
    <n v="0"/>
    <n v="0"/>
    <n v="0"/>
    <n v="0"/>
    <n v="0"/>
  </r>
  <r>
    <s v="2210"/>
    <s v="312000"/>
    <x v="4"/>
    <x v="221"/>
    <s v="0000"/>
    <s v="000"/>
    <s v="0000"/>
    <s v="USD"/>
    <s v="Water Service Corporation.State of KY Cost Center.Cost Center - Regional - .Test - Equipment/Chemical.Default Company.Default Reserve1.Default Reserve2"/>
    <s v="2210.312000.75.515003.0000.000.0000"/>
    <n v="0"/>
    <n v="0"/>
    <n v="0"/>
    <n v="0"/>
    <n v="0"/>
    <n v="0"/>
    <n v="0"/>
    <n v="0"/>
    <n v="0"/>
    <n v="0"/>
    <n v="0"/>
    <n v="0"/>
  </r>
  <r>
    <s v="2210"/>
    <s v="312000"/>
    <x v="5"/>
    <x v="221"/>
    <s v="0000"/>
    <s v="000"/>
    <s v="0000"/>
    <s v="USD"/>
    <s v="Water Service Corporation.State of KY Cost Center.Cost Center - Regional.Test - Equipment/Chemical.Default Company.Default Reserve1.Default Reserve2"/>
    <s v="2210.312000.91.515003.0000.000.0000"/>
    <n v="0"/>
    <n v="0"/>
    <n v="0"/>
    <n v="0"/>
    <n v="0"/>
    <n v="0"/>
    <n v="0"/>
    <n v="0"/>
    <n v="0"/>
    <n v="0"/>
    <n v="0"/>
    <n v="0"/>
  </r>
  <r>
    <s v="2210"/>
    <s v="312010"/>
    <x v="0"/>
    <x v="221"/>
    <s v="0000"/>
    <s v="000"/>
    <s v="0000"/>
    <s v="USD"/>
    <s v="Water Service Corporation.Clinton W.Water.Test - Equipment/Chemical.Default Company.Default Reserve1.Default Reserve2"/>
    <s v="2210.312010.10.515003.0000.000.0000"/>
    <n v="0"/>
    <n v="0"/>
    <n v="0"/>
    <n v="0"/>
    <n v="0"/>
    <n v="0"/>
    <n v="0"/>
    <n v="0"/>
    <n v="0"/>
    <n v="0"/>
    <n v="0"/>
    <n v="0"/>
  </r>
  <r>
    <s v="2210"/>
    <s v="312010"/>
    <x v="7"/>
    <x v="221"/>
    <s v="0000"/>
    <s v="000"/>
    <s v="0000"/>
    <s v="USD"/>
    <s v="Water Service Corporation.Clinton W.Water - Allocation.Test - Equipment/Chemical.Default Company.Default Reserve1.Default Reserve2"/>
    <s v="2210.312010.71.515003.0000.000.0000"/>
    <n v="0"/>
    <n v="0"/>
    <n v="0"/>
    <n v="0"/>
    <n v="0"/>
    <n v="0"/>
    <n v="0"/>
    <n v="0"/>
    <n v="0"/>
    <n v="0"/>
    <n v="0"/>
    <n v="0"/>
  </r>
  <r>
    <s v="2210"/>
    <s v="312015"/>
    <x v="0"/>
    <x v="221"/>
    <s v="0000"/>
    <s v="000"/>
    <s v="0000"/>
    <s v="USD"/>
    <s v="Water Service Corporation.Middlesboro W.Water.Test - Equipment/Chemical.Default Company.Default Reserve1.Default Reserve2"/>
    <s v="2210.312015.10.515003.0000.000.0000"/>
    <n v="0"/>
    <n v="0"/>
    <n v="0"/>
    <n v="4156.96"/>
    <n v="0"/>
    <n v="4156.96"/>
    <n v="4156.96"/>
    <n v="0"/>
    <n v="4156.96"/>
    <n v="4156.96"/>
    <n v="0"/>
    <n v="4156.96"/>
  </r>
  <r>
    <s v="2210"/>
    <s v="312015"/>
    <x v="7"/>
    <x v="221"/>
    <s v="0000"/>
    <s v="000"/>
    <s v="0000"/>
    <s v="USD"/>
    <s v="Water Service Corporation.Middlesboro W.Water - Allocation.Test - Equipment/Chemical.Default Company.Default Reserve1.Default Reserve2"/>
    <s v="2210.312015.71.515003.0000.000.0000"/>
    <n v="0"/>
    <n v="0"/>
    <n v="0"/>
    <n v="0"/>
    <n v="0"/>
    <n v="0"/>
    <n v="0"/>
    <n v="0"/>
    <n v="0"/>
    <n v="0"/>
    <n v="0"/>
    <n v="0"/>
  </r>
  <r>
    <s v="2210"/>
    <s v="312020"/>
    <x v="8"/>
    <x v="221"/>
    <s v="0000"/>
    <s v="000"/>
    <s v="0000"/>
    <s v="USD"/>
    <s v="Water Service Corporation.Clinton S.Wastewater.Test - Equipment/Chemical.Default Company.Default Reserve1.Default Reserve2"/>
    <s v="2210.312020.15.515003.0000.000.0000"/>
    <n v="0"/>
    <n v="0"/>
    <n v="0"/>
    <n v="0"/>
    <n v="0"/>
    <n v="0"/>
    <n v="0"/>
    <n v="0"/>
    <n v="0"/>
    <n v="0"/>
    <n v="0"/>
    <n v="0"/>
  </r>
  <r>
    <s v="2210"/>
    <s v="312000"/>
    <x v="4"/>
    <x v="222"/>
    <s v="0000"/>
    <s v="000"/>
    <s v="0000"/>
    <s v="USD"/>
    <s v="Water Service Corporation.State of KY Cost Center.Cost Center - Regional - .Utility-Electric Power.Default Company.Default Reserve1.Default Reserve2"/>
    <s v="2210.312000.75.517001.0000.000.0000"/>
    <n v="0"/>
    <n v="0"/>
    <n v="0"/>
    <n v="40.26"/>
    <n v="86.82"/>
    <n v="-46.559999999999995"/>
    <n v="40.26"/>
    <n v="86.82"/>
    <n v="-46.559999999999995"/>
    <n v="40.26"/>
    <n v="86.82"/>
    <n v="-46.559999999999995"/>
  </r>
  <r>
    <s v="2210"/>
    <s v="312000"/>
    <x v="5"/>
    <x v="222"/>
    <s v="0000"/>
    <s v="000"/>
    <s v="0000"/>
    <s v="USD"/>
    <s v="Water Service Corporation.State of KY Cost Center.Cost Center - Regional.Utility-Electric Power.Default Company.Default Reserve1.Default Reserve2"/>
    <s v="2210.312000.91.517001.0000.000.0000"/>
    <n v="0"/>
    <n v="0"/>
    <n v="0"/>
    <n v="72.98"/>
    <n v="26.42"/>
    <n v="46.56"/>
    <n v="72.98"/>
    <n v="26.42"/>
    <n v="46.56"/>
    <n v="72.98"/>
    <n v="26.42"/>
    <n v="46.56"/>
  </r>
  <r>
    <s v="2210"/>
    <s v="312010"/>
    <x v="0"/>
    <x v="222"/>
    <s v="0000"/>
    <s v="000"/>
    <s v="0000"/>
    <s v="USD"/>
    <s v="Water Service Corporation.Clinton W.Water.Utility-Electric Power.Default Company.Default Reserve1.Default Reserve2"/>
    <s v="2210.312010.10.517001.0000.000.0000"/>
    <n v="0"/>
    <n v="0"/>
    <n v="0"/>
    <n v="17929.13"/>
    <n v="7725.63"/>
    <n v="10203.5"/>
    <n v="17929.13"/>
    <n v="7725.63"/>
    <n v="10203.5"/>
    <n v="17929.13"/>
    <n v="7725.63"/>
    <n v="10203.5"/>
  </r>
  <r>
    <s v="2210"/>
    <s v="312010"/>
    <x v="7"/>
    <x v="222"/>
    <s v="0000"/>
    <s v="000"/>
    <s v="0000"/>
    <s v="USD"/>
    <s v="Water Service Corporation.Clinton W.Water - Allocation.Utility-Electric Power.Default Company.Default Reserve1.Default Reserve2"/>
    <s v="2210.312010.71.517001.0000.000.0000"/>
    <n v="0"/>
    <n v="0"/>
    <n v="0"/>
    <n v="8.2899999999999991"/>
    <n v="3.84"/>
    <n v="4.4499999999999993"/>
    <n v="8.2899999999999991"/>
    <n v="3.84"/>
    <n v="4.4499999999999993"/>
    <n v="8.2899999999999991"/>
    <n v="3.84"/>
    <n v="4.4499999999999993"/>
  </r>
  <r>
    <s v="2210"/>
    <s v="312015"/>
    <x v="0"/>
    <x v="222"/>
    <s v="0000"/>
    <s v="000"/>
    <s v="0000"/>
    <s v="USD"/>
    <s v="Water Service Corporation.Middlesboro W.Water.Utility-Electric Power.Default Company.Default Reserve1.Default Reserve2"/>
    <s v="2210.312015.10.517001.0000.000.0000"/>
    <n v="0"/>
    <n v="0"/>
    <n v="0"/>
    <n v="55363.77"/>
    <n v="29721.17"/>
    <n v="25642.6"/>
    <n v="55363.77"/>
    <n v="29721.17"/>
    <n v="25642.6"/>
    <n v="55363.77"/>
    <n v="29721.17"/>
    <n v="25642.6"/>
  </r>
  <r>
    <s v="2210"/>
    <s v="312015"/>
    <x v="7"/>
    <x v="222"/>
    <s v="0000"/>
    <s v="000"/>
    <s v="0000"/>
    <s v="USD"/>
    <s v="Water Service Corporation.Middlesboro W.Water - Allocation.Utility-Electric Power.Default Company.Default Reserve1.Default Reserve2"/>
    <s v="2210.312015.71.517001.0000.000.0000"/>
    <n v="0"/>
    <n v="0"/>
    <n v="0"/>
    <n v="78.53"/>
    <n v="36.42"/>
    <n v="42.11"/>
    <n v="78.53"/>
    <n v="36.42"/>
    <n v="42.11"/>
    <n v="78.53"/>
    <n v="36.42"/>
    <n v="42.11"/>
  </r>
  <r>
    <s v="2210"/>
    <s v="312020"/>
    <x v="8"/>
    <x v="222"/>
    <s v="0000"/>
    <s v="000"/>
    <s v="0000"/>
    <s v="USD"/>
    <s v="Water Service Corporation.Clinton S.Wastewater.Utility-Electric Power.Default Company.Default Reserve1.Default Reserve2"/>
    <s v="2210.312020.15.517001.0000.000.0000"/>
    <n v="0"/>
    <n v="0"/>
    <n v="0"/>
    <n v="4689.43"/>
    <n v="1867.05"/>
    <n v="2822.38"/>
    <n v="4689.43"/>
    <n v="1867.05"/>
    <n v="2822.38"/>
    <n v="4689.43"/>
    <n v="1867.05"/>
    <n v="2822.38"/>
  </r>
  <r>
    <s v="2210"/>
    <s v="312000"/>
    <x v="4"/>
    <x v="223"/>
    <s v="0000"/>
    <s v="000"/>
    <s v="0000"/>
    <s v="USD"/>
    <s v="Water Service Corporation.State of KY Cost Center.Cost Center - Regional - .Salaries and Wages.Default Company.Default Reserve1.Default Reserve2"/>
    <s v="2210.312000.75.521010.0000.000.0000"/>
    <n v="0"/>
    <n v="0"/>
    <n v="0"/>
    <n v="49828.68"/>
    <n v="100580.28"/>
    <n v="-50751.6"/>
    <n v="49828.68"/>
    <n v="100580.28"/>
    <n v="-50751.6"/>
    <n v="49828.68"/>
    <n v="100580.28"/>
    <n v="-50751.6"/>
  </r>
  <r>
    <s v="2210"/>
    <s v="312000"/>
    <x v="5"/>
    <x v="223"/>
    <s v="0000"/>
    <s v="000"/>
    <s v="0000"/>
    <s v="USD"/>
    <s v="Water Service Corporation.State of KY Cost Center.Cost Center - Regional.Salaries and Wages.Default Company.Default Reserve1.Default Reserve2"/>
    <s v="2210.312000.91.521010.0000.000.0000"/>
    <n v="0"/>
    <n v="0"/>
    <n v="0"/>
    <n v="53427.34"/>
    <n v="2675.74"/>
    <n v="50751.6"/>
    <n v="53427.34"/>
    <n v="2675.74"/>
    <n v="50751.6"/>
    <n v="53427.34"/>
    <n v="2675.74"/>
    <n v="50751.6"/>
  </r>
  <r>
    <s v="2210"/>
    <s v="312005"/>
    <x v="0"/>
    <x v="223"/>
    <s v="0000"/>
    <s v="000"/>
    <s v="0000"/>
    <s v="USD"/>
    <s v="Water Service Corporation.Water Serv Corp Kentucky.Water.Salaries and Wages.Default Company.Default Reserve1.Default Reserve2"/>
    <s v="2210.312005.10.521010.0000.000.0000"/>
    <n v="0"/>
    <n v="0"/>
    <n v="0"/>
    <n v="0"/>
    <n v="0"/>
    <n v="0"/>
    <n v="0"/>
    <n v="0"/>
    <n v="0"/>
    <n v="0"/>
    <n v="0"/>
    <n v="0"/>
  </r>
  <r>
    <s v="2210"/>
    <s v="312010"/>
    <x v="0"/>
    <x v="223"/>
    <s v="0000"/>
    <s v="000"/>
    <s v="0000"/>
    <s v="USD"/>
    <s v="Water Service Corporation.Clinton W.Water.Salaries and Wages.Default Company.Default Reserve1.Default Reserve2"/>
    <s v="2210.312010.10.521010.0000.000.0000"/>
    <n v="0"/>
    <n v="0"/>
    <n v="0"/>
    <n v="9206.98"/>
    <n v="0"/>
    <n v="9206.98"/>
    <n v="9206.98"/>
    <n v="0"/>
    <n v="9206.98"/>
    <n v="9206.98"/>
    <n v="0"/>
    <n v="9206.98"/>
  </r>
  <r>
    <s v="2210"/>
    <s v="312010"/>
    <x v="7"/>
    <x v="223"/>
    <s v="0000"/>
    <s v="000"/>
    <s v="0000"/>
    <s v="USD"/>
    <s v="Water Service Corporation.Clinton W.Water - Allocation.Salaries and Wages.Default Company.Default Reserve1.Default Reserve2"/>
    <s v="2210.312010.71.521010.0000.000.0000"/>
    <n v="0"/>
    <n v="0"/>
    <n v="0"/>
    <n v="14780.18"/>
    <n v="7176.09"/>
    <n v="7604.09"/>
    <n v="14780.18"/>
    <n v="7176.09"/>
    <n v="7604.09"/>
    <n v="14780.18"/>
    <n v="7176.09"/>
    <n v="7604.09"/>
  </r>
  <r>
    <s v="2210"/>
    <s v="312010"/>
    <x v="7"/>
    <x v="223"/>
    <s v="5030"/>
    <s v="000"/>
    <s v="0000"/>
    <s v="USD"/>
    <s v="Water Service Corporation.Clinton W.Water - Allocation.Salaries and Wages.Corix Customer Care Inc\. .Default Reserve1.Default Reserve2"/>
    <s v="2210.312010.71.521010.5030.000.0000"/>
    <n v="0"/>
    <n v="0"/>
    <n v="0"/>
    <n v="0"/>
    <n v="0"/>
    <n v="0"/>
    <n v="0"/>
    <n v="0"/>
    <n v="0"/>
    <n v="0"/>
    <n v="0"/>
    <n v="0"/>
  </r>
  <r>
    <s v="2210"/>
    <s v="312015"/>
    <x v="0"/>
    <x v="223"/>
    <s v="0000"/>
    <s v="000"/>
    <s v="0000"/>
    <s v="USD"/>
    <s v="Water Service Corporation.Middlesboro W.Water.Salaries and Wages.Default Company.Default Reserve1.Default Reserve2"/>
    <s v="2210.312015.10.521010.0000.000.0000"/>
    <n v="0"/>
    <n v="0"/>
    <n v="0"/>
    <n v="72936.2"/>
    <n v="2552.34"/>
    <n v="70383.86"/>
    <n v="72936.2"/>
    <n v="2552.34"/>
    <n v="70383.86"/>
    <n v="72936.2"/>
    <n v="2552.34"/>
    <n v="70383.86"/>
  </r>
  <r>
    <s v="2210"/>
    <s v="312015"/>
    <x v="7"/>
    <x v="223"/>
    <s v="0000"/>
    <s v="000"/>
    <s v="0000"/>
    <s v="USD"/>
    <s v="Water Service Corporation.Middlesboro W.Water - Allocation.Salaries and Wages.Default Company.Default Reserve1.Default Reserve2"/>
    <s v="2210.312015.71.521010.0000.000.0000"/>
    <n v="0"/>
    <n v="0"/>
    <n v="0"/>
    <n v="140110.88"/>
    <n v="68140.59"/>
    <n v="71970.290000000008"/>
    <n v="140110.88"/>
    <n v="68140.59"/>
    <n v="71970.290000000008"/>
    <n v="140110.88"/>
    <n v="68140.59"/>
    <n v="71970.290000000008"/>
  </r>
  <r>
    <s v="2210"/>
    <s v="312015"/>
    <x v="7"/>
    <x v="223"/>
    <s v="5030"/>
    <s v="000"/>
    <s v="0000"/>
    <s v="USD"/>
    <s v="Water Service Corporation.Middlesboro W.Water - Allocation.Salaries and Wages.Corix Customer Care Inc\. .Default Reserve1.Default Reserve2"/>
    <s v="2210.312015.71.521010.5030.000.0000"/>
    <n v="0"/>
    <n v="0"/>
    <n v="0"/>
    <n v="0"/>
    <n v="0"/>
    <n v="0"/>
    <n v="0"/>
    <n v="0"/>
    <n v="0"/>
    <n v="0"/>
    <n v="0"/>
    <n v="0"/>
  </r>
  <r>
    <s v="2210"/>
    <s v="312020"/>
    <x v="8"/>
    <x v="223"/>
    <s v="0000"/>
    <s v="000"/>
    <s v="0000"/>
    <s v="USD"/>
    <s v="Water Service Corporation.Clinton S.Wastewater.Salaries and Wages.Default Company.Default Reserve1.Default Reserve2"/>
    <s v="2210.312020.15.521010.0000.000.0000"/>
    <n v="0"/>
    <n v="0"/>
    <n v="0"/>
    <n v="0"/>
    <n v="0"/>
    <n v="0"/>
    <n v="0"/>
    <n v="0"/>
    <n v="0"/>
    <n v="0"/>
    <n v="0"/>
    <n v="0"/>
  </r>
  <r>
    <s v="2210"/>
    <s v="312030"/>
    <x v="8"/>
    <x v="223"/>
    <s v="0000"/>
    <s v="000"/>
    <s v="0000"/>
    <s v="USD"/>
    <s v="Water Service Corporation.Middlesboro S.Wastewater.Salaries and Wages.Default Company.Default Reserve1.Default Reserve2"/>
    <s v="2210.312030.15.521010.0000.000.0000"/>
    <n v="0"/>
    <n v="0"/>
    <n v="0"/>
    <n v="0"/>
    <n v="0"/>
    <n v="0"/>
    <n v="0"/>
    <n v="0"/>
    <n v="0"/>
    <n v="0"/>
    <n v="0"/>
    <n v="0"/>
  </r>
  <r>
    <s v="2210"/>
    <s v="312000"/>
    <x v="4"/>
    <x v="224"/>
    <s v="0000"/>
    <s v="000"/>
    <s v="0000"/>
    <s v="USD"/>
    <s v="Water Service Corporation.State of KY Cost Center.Cost Center - Regional - .Salaries and Wages - Accr.Default Company.Default Reserve1.Default Reserve2"/>
    <s v="2210.312000.75.521020.0000.000.0000"/>
    <n v="0"/>
    <n v="0"/>
    <n v="0"/>
    <n v="9839.52"/>
    <n v="15474.56"/>
    <n v="-5635.0399999999991"/>
    <n v="9839.52"/>
    <n v="15474.56"/>
    <n v="-5635.0399999999991"/>
    <n v="9839.52"/>
    <n v="15474.56"/>
    <n v="-5635.0399999999991"/>
  </r>
  <r>
    <s v="2210"/>
    <s v="312000"/>
    <x v="5"/>
    <x v="224"/>
    <s v="0000"/>
    <s v="000"/>
    <s v="0000"/>
    <s v="USD"/>
    <s v="Water Service Corporation.State of KY Cost Center.Cost Center - Regional.Salaries and Wages - Accr.Default Company.Default Reserve1.Default Reserve2"/>
    <s v="2210.312000.91.521020.0000.000.0000"/>
    <n v="0"/>
    <n v="0"/>
    <n v="0"/>
    <n v="18414.95"/>
    <n v="12779.91"/>
    <n v="5635.0400000000009"/>
    <n v="18414.95"/>
    <n v="12779.91"/>
    <n v="5635.0400000000009"/>
    <n v="18414.95"/>
    <n v="12779.91"/>
    <n v="5635.0400000000009"/>
  </r>
  <r>
    <s v="2210"/>
    <s v="312010"/>
    <x v="0"/>
    <x v="224"/>
    <s v="0000"/>
    <s v="000"/>
    <s v="0000"/>
    <s v="USD"/>
    <s v="Water Service Corporation.Clinton W.Water.Salaries and Wages - Accr.Default Company.Default Reserve1.Default Reserve2"/>
    <s v="2210.312010.10.521020.0000.000.0000"/>
    <n v="0"/>
    <n v="0"/>
    <n v="0"/>
    <n v="3061.57"/>
    <n v="2533.58"/>
    <n v="527.99000000000024"/>
    <n v="3061.57"/>
    <n v="2533.58"/>
    <n v="527.99000000000024"/>
    <n v="3061.57"/>
    <n v="2533.58"/>
    <n v="527.99000000000024"/>
  </r>
  <r>
    <s v="2210"/>
    <s v="312010"/>
    <x v="7"/>
    <x v="224"/>
    <s v="0000"/>
    <s v="000"/>
    <s v="0000"/>
    <s v="USD"/>
    <s v="Water Service Corporation.Clinton W.Water - Allocation.Salaries and Wages - Accr.Default Company.Default Reserve1.Default Reserve2"/>
    <s v="2210.312010.71.521020.0000.000.0000"/>
    <n v="0"/>
    <n v="0"/>
    <n v="0"/>
    <n v="1475.42"/>
    <n v="937.5"/>
    <n v="537.92000000000007"/>
    <n v="1475.42"/>
    <n v="937.5"/>
    <n v="537.92000000000007"/>
    <n v="1475.42"/>
    <n v="937.5"/>
    <n v="537.92000000000007"/>
  </r>
  <r>
    <s v="2210"/>
    <s v="312015"/>
    <x v="0"/>
    <x v="224"/>
    <s v="0000"/>
    <s v="000"/>
    <s v="0000"/>
    <s v="USD"/>
    <s v="Water Service Corporation.Middlesboro W.Water.Salaries and Wages - Accr.Default Company.Default Reserve1.Default Reserve2"/>
    <s v="2210.312015.10.521020.0000.000.0000"/>
    <n v="0"/>
    <n v="0"/>
    <n v="0"/>
    <n v="16832.05"/>
    <n v="14729.25"/>
    <n v="2102.7999999999993"/>
    <n v="16832.05"/>
    <n v="14729.25"/>
    <n v="2102.7999999999993"/>
    <n v="16832.05"/>
    <n v="14729.25"/>
    <n v="2102.7999999999993"/>
  </r>
  <r>
    <s v="2210"/>
    <s v="312015"/>
    <x v="7"/>
    <x v="224"/>
    <s v="0000"/>
    <s v="000"/>
    <s v="0000"/>
    <s v="USD"/>
    <s v="Water Service Corporation.Middlesboro W.Water - Allocation.Salaries and Wages - Accr.Default Company.Default Reserve1.Default Reserve2"/>
    <s v="2210.312015.71.521020.0000.000.0000"/>
    <n v="0"/>
    <n v="0"/>
    <n v="0"/>
    <n v="13999.14"/>
    <n v="8902.02"/>
    <n v="5097.119999999999"/>
    <n v="13999.14"/>
    <n v="8902.02"/>
    <n v="5097.119999999999"/>
    <n v="13999.14"/>
    <n v="8902.02"/>
    <n v="5097.119999999999"/>
  </r>
  <r>
    <s v="2210"/>
    <s v="312010"/>
    <x v="0"/>
    <x v="225"/>
    <s v="0000"/>
    <s v="000"/>
    <s v="0000"/>
    <s v="USD"/>
    <s v="Water Service Corporation.Clinton W.Water.Salaries and Wages - Cros.Default Company.Default Reserve1.Default Reserve2"/>
    <s v="2210.312010.10.521030.0000.000.0000"/>
    <n v="0"/>
    <n v="0"/>
    <n v="0"/>
    <n v="25521.47"/>
    <n v="0"/>
    <n v="25521.47"/>
    <n v="25521.47"/>
    <n v="0"/>
    <n v="25521.47"/>
    <n v="25521.47"/>
    <n v="0"/>
    <n v="25521.47"/>
  </r>
  <r>
    <s v="2210"/>
    <s v="312000"/>
    <x v="4"/>
    <x v="226"/>
    <s v="0000"/>
    <s v="000"/>
    <s v="0000"/>
    <s v="USD"/>
    <s v="Water Service Corporation.State of KY Cost Center.Cost Center - Regional - .Overtime.Default Company.Default Reserve1.Default Reserve2"/>
    <s v="2210.312000.75.521040.0000.000.0000"/>
    <n v="0"/>
    <n v="0"/>
    <n v="0"/>
    <n v="4187.49"/>
    <n v="7378.3"/>
    <n v="-3190.8100000000004"/>
    <n v="4187.49"/>
    <n v="7378.3"/>
    <n v="-3190.8100000000004"/>
    <n v="4187.49"/>
    <n v="7378.3"/>
    <n v="-3190.8100000000004"/>
  </r>
  <r>
    <s v="2210"/>
    <s v="312000"/>
    <x v="5"/>
    <x v="226"/>
    <s v="0000"/>
    <s v="000"/>
    <s v="0000"/>
    <s v="USD"/>
    <s v="Water Service Corporation.State of KY Cost Center.Cost Center - Regional.Overtime.Default Company.Default Reserve1.Default Reserve2"/>
    <s v="2210.312000.91.521040.0000.000.0000"/>
    <n v="0"/>
    <n v="0"/>
    <n v="0"/>
    <n v="4134.91"/>
    <n v="944.1"/>
    <n v="3190.81"/>
    <n v="4134.91"/>
    <n v="944.1"/>
    <n v="3190.81"/>
    <n v="4134.91"/>
    <n v="944.1"/>
    <n v="3190.81"/>
  </r>
  <r>
    <s v="2210"/>
    <s v="312010"/>
    <x v="0"/>
    <x v="226"/>
    <s v="0000"/>
    <s v="000"/>
    <s v="0000"/>
    <s v="USD"/>
    <s v="Water Service Corporation.Clinton W.Water.Overtime.Default Company.Default Reserve1.Default Reserve2"/>
    <s v="2210.312010.10.521040.0000.000.0000"/>
    <n v="0"/>
    <n v="0"/>
    <n v="0"/>
    <n v="3538.85"/>
    <n v="417.74"/>
    <n v="3121.1099999999997"/>
    <n v="3538.85"/>
    <n v="417.74"/>
    <n v="3121.1099999999997"/>
    <n v="3538.85"/>
    <n v="417.74"/>
    <n v="3121.1099999999997"/>
  </r>
  <r>
    <s v="2210"/>
    <s v="312010"/>
    <x v="7"/>
    <x v="226"/>
    <s v="0000"/>
    <s v="000"/>
    <s v="0000"/>
    <s v="USD"/>
    <s v="Water Service Corporation.Clinton W.Water - Allocation.Overtime.Default Company.Default Reserve1.Default Reserve2"/>
    <s v="2210.312010.71.521040.0000.000.0000"/>
    <n v="0"/>
    <n v="0"/>
    <n v="0"/>
    <n v="703.85"/>
    <n v="398.97"/>
    <n v="304.88"/>
    <n v="703.85"/>
    <n v="398.97"/>
    <n v="304.88"/>
    <n v="703.85"/>
    <n v="398.97"/>
    <n v="304.88"/>
  </r>
  <r>
    <s v="2210"/>
    <s v="312015"/>
    <x v="0"/>
    <x v="226"/>
    <s v="0000"/>
    <s v="000"/>
    <s v="0000"/>
    <s v="USD"/>
    <s v="Water Service Corporation.Middlesboro W.Water.Overtime.Default Company.Default Reserve1.Default Reserve2"/>
    <s v="2210.312015.10.521040.0000.000.0000"/>
    <n v="0"/>
    <n v="0"/>
    <n v="0"/>
    <n v="4677.03"/>
    <n v="609.29999999999995"/>
    <n v="4067.7299999999996"/>
    <n v="4677.03"/>
    <n v="609.29999999999995"/>
    <n v="4067.7299999999996"/>
    <n v="4677.03"/>
    <n v="609.29999999999995"/>
    <n v="4067.7299999999996"/>
  </r>
  <r>
    <s v="2210"/>
    <s v="312015"/>
    <x v="7"/>
    <x v="226"/>
    <s v="0000"/>
    <s v="000"/>
    <s v="0000"/>
    <s v="USD"/>
    <s v="Water Service Corporation.Middlesboro W.Water - Allocation.Overtime.Default Company.Default Reserve1.Default Reserve2"/>
    <s v="2210.312015.71.521040.0000.000.0000"/>
    <n v="0"/>
    <n v="0"/>
    <n v="0"/>
    <n v="6674.45"/>
    <n v="3788.52"/>
    <n v="2885.93"/>
    <n v="6674.45"/>
    <n v="3788.52"/>
    <n v="2885.93"/>
    <n v="6674.45"/>
    <n v="3788.52"/>
    <n v="2885.93"/>
  </r>
  <r>
    <s v="2210"/>
    <s v="312000"/>
    <x v="4"/>
    <x v="227"/>
    <s v="0000"/>
    <s v="000"/>
    <s v="0000"/>
    <s v="USD"/>
    <s v="Water Service Corporation.State of KY Cost Center.Cost Center - Regional - .Incentive Bonus.Default Company.Default Reserve1.Default Reserve2"/>
    <s v="2210.312000.75.521060.0000.000.0000"/>
    <n v="0"/>
    <n v="0"/>
    <n v="0"/>
    <n v="0"/>
    <n v="109.3"/>
    <n v="-109.3"/>
    <n v="0"/>
    <n v="109.3"/>
    <n v="-109.3"/>
    <n v="0"/>
    <n v="109.3"/>
    <n v="-109.3"/>
  </r>
  <r>
    <s v="2210"/>
    <s v="312000"/>
    <x v="5"/>
    <x v="227"/>
    <s v="0000"/>
    <s v="000"/>
    <s v="0000"/>
    <s v="USD"/>
    <s v="Water Service Corporation.State of KY Cost Center.Cost Center - Regional.Incentive Bonus.Default Company.Default Reserve1.Default Reserve2"/>
    <s v="2210.312000.91.521060.0000.000.0000"/>
    <n v="0"/>
    <n v="0"/>
    <n v="0"/>
    <n v="109.3"/>
    <n v="0"/>
    <n v="109.3"/>
    <n v="109.3"/>
    <n v="0"/>
    <n v="109.3"/>
    <n v="109.3"/>
    <n v="0"/>
    <n v="109.3"/>
  </r>
  <r>
    <s v="2210"/>
    <s v="312010"/>
    <x v="7"/>
    <x v="227"/>
    <s v="0000"/>
    <s v="000"/>
    <s v="0000"/>
    <s v="USD"/>
    <s v="Water Service Corporation.Clinton W.Water - Allocation.Incentive Bonus.Default Company.Default Reserve1.Default Reserve2"/>
    <s v="2210.312010.71.521060.0000.000.0000"/>
    <n v="0"/>
    <n v="0"/>
    <n v="0"/>
    <n v="23.51"/>
    <n v="0"/>
    <n v="23.51"/>
    <n v="23.51"/>
    <n v="0"/>
    <n v="23.51"/>
    <n v="23.51"/>
    <n v="0"/>
    <n v="23.51"/>
  </r>
  <r>
    <s v="2210"/>
    <s v="312015"/>
    <x v="7"/>
    <x v="227"/>
    <s v="0000"/>
    <s v="000"/>
    <s v="0000"/>
    <s v="USD"/>
    <s v="Water Service Corporation.Middlesboro W.Water - Allocation.Incentive Bonus.Default Company.Default Reserve1.Default Reserve2"/>
    <s v="2210.312015.71.521060.0000.000.0000"/>
    <n v="0"/>
    <n v="0"/>
    <n v="0"/>
    <n v="222.16"/>
    <n v="0"/>
    <n v="222.16"/>
    <n v="222.16"/>
    <n v="0"/>
    <n v="222.16"/>
    <n v="222.16"/>
    <n v="0"/>
    <n v="222.16"/>
  </r>
  <r>
    <s v="2210"/>
    <s v="312010"/>
    <x v="7"/>
    <x v="228"/>
    <s v="0000"/>
    <s v="000"/>
    <s v="0000"/>
    <s v="USD"/>
    <s v="Water Service Corporation.Clinton W.Water - Allocation.EIP Bonus.Default Company.Default Reserve1.Default Reserve2"/>
    <s v="2210.312010.71.521070.0000.000.0000"/>
    <n v="0"/>
    <n v="0"/>
    <n v="0"/>
    <n v="452.05"/>
    <n v="225.87"/>
    <n v="226.18"/>
    <n v="452.05"/>
    <n v="225.87"/>
    <n v="226.18"/>
    <n v="452.05"/>
    <n v="225.87"/>
    <n v="226.18"/>
  </r>
  <r>
    <s v="2210"/>
    <s v="312015"/>
    <x v="7"/>
    <x v="228"/>
    <s v="0000"/>
    <s v="000"/>
    <s v="0000"/>
    <s v="USD"/>
    <s v="Water Service Corporation.Middlesboro W.Water - Allocation.EIP Bonus.Default Company.Default Reserve1.Default Reserve2"/>
    <s v="2210.312015.71.521070.0000.000.0000"/>
    <n v="0"/>
    <n v="0"/>
    <n v="0"/>
    <n v="4285.5600000000004"/>
    <n v="2144.64"/>
    <n v="2140.9200000000005"/>
    <n v="4285.5600000000004"/>
    <n v="2144.64"/>
    <n v="2140.9200000000005"/>
    <n v="4285.5600000000004"/>
    <n v="2144.64"/>
    <n v="2140.9200000000005"/>
  </r>
  <r>
    <s v="2210"/>
    <s v="312000"/>
    <x v="4"/>
    <x v="229"/>
    <s v="0000"/>
    <s v="000"/>
    <s v="0000"/>
    <s v="USD"/>
    <s v="Water Service Corporation.State of KY Cost Center.Cost Center - Regional - .Bonus Other.Default Company.Default Reserve1.Default Reserve2"/>
    <s v="2210.312000.75.521080.0000.000.0000"/>
    <n v="0"/>
    <n v="0"/>
    <n v="0"/>
    <n v="0"/>
    <n v="0"/>
    <n v="0"/>
    <n v="0"/>
    <n v="0"/>
    <n v="0"/>
    <n v="0"/>
    <n v="0"/>
    <n v="0"/>
  </r>
  <r>
    <s v="2210"/>
    <s v="312000"/>
    <x v="5"/>
    <x v="229"/>
    <s v="0000"/>
    <s v="000"/>
    <s v="0000"/>
    <s v="USD"/>
    <s v="Water Service Corporation.State of KY Cost Center.Cost Center - Regional.Bonus Other.Default Company.Default Reserve1.Default Reserve2"/>
    <s v="2210.312000.91.521080.0000.000.0000"/>
    <n v="0"/>
    <n v="0"/>
    <n v="0"/>
    <n v="0"/>
    <n v="0"/>
    <n v="0"/>
    <n v="0"/>
    <n v="0"/>
    <n v="0"/>
    <n v="0"/>
    <n v="0"/>
    <n v="0"/>
  </r>
  <r>
    <s v="2210"/>
    <s v="312010"/>
    <x v="7"/>
    <x v="229"/>
    <s v="0000"/>
    <s v="000"/>
    <s v="0000"/>
    <s v="USD"/>
    <s v="Water Service Corporation.Clinton W.Water - Allocation.Bonus Other.Default Company.Default Reserve1.Default Reserve2"/>
    <s v="2210.312010.71.521080.0000.000.0000"/>
    <n v="0"/>
    <n v="0"/>
    <n v="0"/>
    <n v="0"/>
    <n v="0"/>
    <n v="0"/>
    <n v="0"/>
    <n v="0"/>
    <n v="0"/>
    <n v="0"/>
    <n v="0"/>
    <n v="0"/>
  </r>
  <r>
    <s v="2210"/>
    <s v="312015"/>
    <x v="7"/>
    <x v="229"/>
    <s v="0000"/>
    <s v="000"/>
    <s v="0000"/>
    <s v="USD"/>
    <s v="Water Service Corporation.Middlesboro W.Water - Allocation.Bonus Other.Default Company.Default Reserve1.Default Reserve2"/>
    <s v="2210.312015.71.521080.0000.000.0000"/>
    <n v="0"/>
    <n v="0"/>
    <n v="0"/>
    <n v="0"/>
    <n v="0"/>
    <n v="0"/>
    <n v="0"/>
    <n v="0"/>
    <n v="0"/>
    <n v="0"/>
    <n v="0"/>
    <n v="0"/>
  </r>
  <r>
    <s v="2210"/>
    <s v="312000"/>
    <x v="4"/>
    <x v="230"/>
    <s v="0000"/>
    <s v="000"/>
    <s v="0000"/>
    <s v="USD"/>
    <s v="Water Service Corporation.State of KY Cost Center.Cost Center - Regional - .Capitalized Time.Default Company.Default Reserve1.Default Reserve2"/>
    <s v="2210.312000.75.522001.0000.000.0000"/>
    <n v="0"/>
    <n v="0"/>
    <n v="0"/>
    <n v="0"/>
    <n v="0"/>
    <n v="0"/>
    <n v="0"/>
    <n v="0"/>
    <n v="0"/>
    <n v="0"/>
    <n v="0"/>
    <n v="0"/>
  </r>
  <r>
    <s v="2210"/>
    <s v="312000"/>
    <x v="5"/>
    <x v="230"/>
    <s v="0000"/>
    <s v="000"/>
    <s v="0000"/>
    <s v="USD"/>
    <s v="Water Service Corporation.State of KY Cost Center.Cost Center - Regional.Capitalized Time.Default Company.Default Reserve1.Default Reserve2"/>
    <s v="2210.312000.91.522001.0000.000.0000"/>
    <n v="0"/>
    <n v="0"/>
    <n v="0"/>
    <n v="0"/>
    <n v="0"/>
    <n v="0"/>
    <n v="0"/>
    <n v="0"/>
    <n v="0"/>
    <n v="0"/>
    <n v="0"/>
    <n v="0"/>
  </r>
  <r>
    <s v="2210"/>
    <s v="312005"/>
    <x v="0"/>
    <x v="230"/>
    <s v="0000"/>
    <s v="000"/>
    <s v="0000"/>
    <s v="USD"/>
    <s v="Water Service Corporation.Water Serv Corp Kentucky.Water.Capitalized Time.Default Company.Default Reserve1.Default Reserve2"/>
    <s v="2210.312005.10.522001.0000.000.0000"/>
    <n v="0"/>
    <n v="0"/>
    <n v="0"/>
    <n v="0"/>
    <n v="333.2"/>
    <n v="-333.2"/>
    <n v="0"/>
    <n v="333.2"/>
    <n v="-333.2"/>
    <n v="0"/>
    <n v="333.2"/>
    <n v="-333.2"/>
  </r>
  <r>
    <s v="2210"/>
    <s v="312010"/>
    <x v="0"/>
    <x v="230"/>
    <s v="0000"/>
    <s v="000"/>
    <s v="0000"/>
    <s v="USD"/>
    <s v="Water Service Corporation.Clinton W.Water.Capitalized Time.Default Company.Default Reserve1.Default Reserve2"/>
    <s v="2210.312010.10.522001.0000.000.0000"/>
    <n v="0"/>
    <n v="0"/>
    <n v="0"/>
    <n v="0"/>
    <n v="374.85"/>
    <n v="-374.85"/>
    <n v="0"/>
    <n v="374.85"/>
    <n v="-374.85"/>
    <n v="0"/>
    <n v="374.85"/>
    <n v="-374.85"/>
  </r>
  <r>
    <s v="2210"/>
    <s v="312010"/>
    <x v="7"/>
    <x v="230"/>
    <s v="0000"/>
    <s v="000"/>
    <s v="0000"/>
    <s v="USD"/>
    <s v="Water Service Corporation.Clinton W.Water - Allocation.Capitalized Time.Default Company.Default Reserve1.Default Reserve2"/>
    <s v="2210.312010.71.522001.0000.000.0000"/>
    <n v="0"/>
    <n v="0"/>
    <n v="0"/>
    <n v="0"/>
    <n v="0"/>
    <n v="0"/>
    <n v="0"/>
    <n v="0"/>
    <n v="0"/>
    <n v="0"/>
    <n v="0"/>
    <n v="0"/>
  </r>
  <r>
    <s v="2210"/>
    <s v="312015"/>
    <x v="0"/>
    <x v="230"/>
    <s v="0000"/>
    <s v="000"/>
    <s v="0000"/>
    <s v="USD"/>
    <s v="Water Service Corporation.Middlesboro W.Water.Capitalized Time.Default Company.Default Reserve1.Default Reserve2"/>
    <s v="2210.312015.10.522001.0000.000.0000"/>
    <n v="0"/>
    <n v="0"/>
    <n v="0"/>
    <n v="0"/>
    <n v="3561.09"/>
    <n v="-3561.09"/>
    <n v="0"/>
    <n v="3561.09"/>
    <n v="-3561.09"/>
    <n v="0"/>
    <n v="3561.09"/>
    <n v="-3561.09"/>
  </r>
  <r>
    <s v="2210"/>
    <s v="312015"/>
    <x v="7"/>
    <x v="230"/>
    <s v="0000"/>
    <s v="000"/>
    <s v="0000"/>
    <s v="USD"/>
    <s v="Water Service Corporation.Middlesboro W.Water - Allocation.Capitalized Time.Default Company.Default Reserve1.Default Reserve2"/>
    <s v="2210.312015.71.522001.0000.000.0000"/>
    <n v="0"/>
    <n v="0"/>
    <n v="0"/>
    <n v="0"/>
    <n v="0"/>
    <n v="0"/>
    <n v="0"/>
    <n v="0"/>
    <n v="0"/>
    <n v="0"/>
    <n v="0"/>
    <n v="0"/>
  </r>
  <r>
    <s v="2210"/>
    <s v="312020"/>
    <x v="8"/>
    <x v="230"/>
    <s v="0000"/>
    <s v="000"/>
    <s v="0000"/>
    <s v="USD"/>
    <s v="Water Service Corporation.Clinton S.Wastewater.Capitalized Time.Default Company.Default Reserve1.Default Reserve2"/>
    <s v="2210.312020.15.522001.0000.000.0000"/>
    <n v="0"/>
    <n v="0"/>
    <n v="0"/>
    <n v="0"/>
    <n v="0"/>
    <n v="0"/>
    <n v="0"/>
    <n v="0"/>
    <n v="0"/>
    <n v="0"/>
    <n v="0"/>
    <n v="0"/>
  </r>
  <r>
    <s v="2210"/>
    <s v="312000"/>
    <x v="4"/>
    <x v="231"/>
    <s v="0000"/>
    <s v="000"/>
    <s v="0000"/>
    <s v="USD"/>
    <s v="Water Service Corporation.State of KY Cost Center.Cost Center - Regional - .401K Profit Sharing.Default Company.Default Reserve1.Default Reserve2"/>
    <s v="2210.312000.75.531001.0000.000.0000"/>
    <n v="0"/>
    <n v="0"/>
    <n v="0"/>
    <n v="1787.25"/>
    <n v="3399.76"/>
    <n v="-1612.5100000000002"/>
    <n v="1787.25"/>
    <n v="3399.76"/>
    <n v="-1612.5100000000002"/>
    <n v="1787.25"/>
    <n v="3399.76"/>
    <n v="-1612.5100000000002"/>
  </r>
  <r>
    <s v="2210"/>
    <s v="312000"/>
    <x v="5"/>
    <x v="231"/>
    <s v="0000"/>
    <s v="000"/>
    <s v="0000"/>
    <s v="USD"/>
    <s v="Water Service Corporation.State of KY Cost Center.Cost Center - Regional.401K Profit Sharing.Default Company.Default Reserve1.Default Reserve2"/>
    <s v="2210.312000.91.531001.0000.000.0000"/>
    <n v="0"/>
    <n v="0"/>
    <n v="0"/>
    <n v="1612.51"/>
    <n v="0"/>
    <n v="1612.51"/>
    <n v="1612.51"/>
    <n v="0"/>
    <n v="1612.51"/>
    <n v="1612.51"/>
    <n v="0"/>
    <n v="1612.51"/>
  </r>
  <r>
    <s v="2210"/>
    <s v="312010"/>
    <x v="0"/>
    <x v="231"/>
    <s v="0000"/>
    <s v="000"/>
    <s v="0000"/>
    <s v="USD"/>
    <s v="Water Service Corporation.Clinton W.Water.401K Profit Sharing.Default Company.Default Reserve1.Default Reserve2"/>
    <s v="2210.312010.10.531001.0000.000.0000"/>
    <n v="0"/>
    <n v="0"/>
    <n v="0"/>
    <n v="340.11"/>
    <n v="0"/>
    <n v="340.11"/>
    <n v="340.11"/>
    <n v="0"/>
    <n v="340.11"/>
    <n v="340.11"/>
    <n v="0"/>
    <n v="340.11"/>
  </r>
  <r>
    <s v="2210"/>
    <s v="312010"/>
    <x v="7"/>
    <x v="231"/>
    <s v="0000"/>
    <s v="000"/>
    <s v="0000"/>
    <s v="USD"/>
    <s v="Water Service Corporation.Clinton W.Water - Allocation.401K Profit Sharing.Default Company.Default Reserve1.Default Reserve2"/>
    <s v="2210.312010.71.531001.0000.000.0000"/>
    <n v="0"/>
    <n v="0"/>
    <n v="0"/>
    <n v="459.21"/>
    <n v="232.89"/>
    <n v="226.32"/>
    <n v="459.21"/>
    <n v="232.89"/>
    <n v="226.32"/>
    <n v="459.21"/>
    <n v="232.89"/>
    <n v="226.32"/>
  </r>
  <r>
    <s v="2210"/>
    <s v="312015"/>
    <x v="0"/>
    <x v="231"/>
    <s v="0000"/>
    <s v="000"/>
    <s v="0000"/>
    <s v="USD"/>
    <s v="Water Service Corporation.Middlesboro W.Water.401K Profit Sharing.Default Company.Default Reserve1.Default Reserve2"/>
    <s v="2210.312015.10.531001.0000.000.0000"/>
    <n v="0"/>
    <n v="0"/>
    <n v="0"/>
    <n v="2310.06"/>
    <n v="19.71"/>
    <n v="2290.35"/>
    <n v="2310.06"/>
    <n v="19.71"/>
    <n v="2290.35"/>
    <n v="2310.06"/>
    <n v="19.71"/>
    <n v="2290.35"/>
  </r>
  <r>
    <s v="2210"/>
    <s v="312015"/>
    <x v="7"/>
    <x v="231"/>
    <s v="0000"/>
    <s v="000"/>
    <s v="0000"/>
    <s v="USD"/>
    <s v="Water Service Corporation.Middlesboro W.Water - Allocation.401K Profit Sharing.Default Company.Default Reserve1.Default Reserve2"/>
    <s v="2210.312015.71.531001.0000.000.0000"/>
    <n v="0"/>
    <n v="0"/>
    <n v="0"/>
    <n v="4353.82"/>
    <n v="2211.54"/>
    <n v="2142.2799999999997"/>
    <n v="4353.82"/>
    <n v="2211.54"/>
    <n v="2142.2799999999997"/>
    <n v="4353.82"/>
    <n v="2211.54"/>
    <n v="2142.2799999999997"/>
  </r>
  <r>
    <s v="2210"/>
    <s v="312000"/>
    <x v="4"/>
    <x v="232"/>
    <s v="0000"/>
    <s v="000"/>
    <s v="0000"/>
    <s v="USD"/>
    <s v="Water Service Corporation.State of KY Cost Center.Cost Center - Regional - .401K Match.Default Company.Default Reserve1.Default Reserve2"/>
    <s v="2210.312000.75.531002.0000.000.0000"/>
    <n v="0"/>
    <n v="0"/>
    <n v="0"/>
    <n v="2105.5500000000002"/>
    <n v="4094.12"/>
    <n v="-1988.5699999999997"/>
    <n v="2105.5500000000002"/>
    <n v="4094.12"/>
    <n v="-1988.5699999999997"/>
    <n v="2105.5500000000002"/>
    <n v="4094.12"/>
    <n v="-1988.5699999999997"/>
  </r>
  <r>
    <s v="2210"/>
    <s v="312000"/>
    <x v="5"/>
    <x v="232"/>
    <s v="0000"/>
    <s v="000"/>
    <s v="0000"/>
    <s v="USD"/>
    <s v="Water Service Corporation.State of KY Cost Center.Cost Center - Regional.401K Match.Default Company.Default Reserve1.Default Reserve2"/>
    <s v="2210.312000.91.531002.0000.000.0000"/>
    <n v="0"/>
    <n v="0"/>
    <n v="0"/>
    <n v="1988.57"/>
    <n v="0"/>
    <n v="1988.57"/>
    <n v="1988.57"/>
    <n v="0"/>
    <n v="1988.57"/>
    <n v="1988.57"/>
    <n v="0"/>
    <n v="1988.57"/>
  </r>
  <r>
    <s v="2210"/>
    <s v="312010"/>
    <x v="7"/>
    <x v="232"/>
    <s v="0000"/>
    <s v="000"/>
    <s v="0000"/>
    <s v="USD"/>
    <s v="Water Service Corporation.Clinton W.Water - Allocation.401K Match.Default Company.Default Reserve1.Default Reserve2"/>
    <s v="2210.312010.71.531002.0000.000.0000"/>
    <n v="0"/>
    <n v="0"/>
    <n v="0"/>
    <n v="554.27"/>
    <n v="275.64"/>
    <n v="278.63"/>
    <n v="554.27"/>
    <n v="275.64"/>
    <n v="278.63"/>
    <n v="554.27"/>
    <n v="275.64"/>
    <n v="278.63"/>
  </r>
  <r>
    <s v="2210"/>
    <s v="312015"/>
    <x v="0"/>
    <x v="232"/>
    <s v="0000"/>
    <s v="000"/>
    <s v="0000"/>
    <s v="USD"/>
    <s v="Water Service Corporation.Middlesboro W.Water.401K Match.Default Company.Default Reserve1.Default Reserve2"/>
    <s v="2210.312015.10.531002.0000.000.0000"/>
    <n v="0"/>
    <n v="0"/>
    <n v="0"/>
    <n v="1862.89"/>
    <n v="26.29"/>
    <n v="1836.6000000000001"/>
    <n v="1862.89"/>
    <n v="26.29"/>
    <n v="1836.6000000000001"/>
    <n v="1862.89"/>
    <n v="26.29"/>
    <n v="1836.6000000000001"/>
  </r>
  <r>
    <s v="2210"/>
    <s v="312015"/>
    <x v="7"/>
    <x v="232"/>
    <s v="0000"/>
    <s v="000"/>
    <s v="0000"/>
    <s v="USD"/>
    <s v="Water Service Corporation.Middlesboro W.Water - Allocation.401K Match.Default Company.Default Reserve1.Default Reserve2"/>
    <s v="2210.312015.71.531002.0000.000.0000"/>
    <n v="0"/>
    <n v="0"/>
    <n v="0"/>
    <n v="5254.85"/>
    <n v="2617.59"/>
    <n v="2637.26"/>
    <n v="5254.85"/>
    <n v="2617.59"/>
    <n v="2637.26"/>
    <n v="5254.85"/>
    <n v="2617.59"/>
    <n v="2637.26"/>
  </r>
  <r>
    <s v="2210"/>
    <s v="312000"/>
    <x v="4"/>
    <x v="233"/>
    <s v="0000"/>
    <s v="000"/>
    <s v="0000"/>
    <s v="USD"/>
    <s v="Water Service Corporation.State of KY Cost Center.Cost Center - Regional - .Health Admin and Stop Los.Default Company.Default Reserve1.Default Reserve2"/>
    <s v="2210.312000.75.532001.0000.000.0000"/>
    <n v="0"/>
    <n v="0"/>
    <n v="0"/>
    <n v="6652.14"/>
    <n v="13421.51"/>
    <n v="-6769.37"/>
    <n v="6652.14"/>
    <n v="13421.51"/>
    <n v="-6769.37"/>
    <n v="6652.14"/>
    <n v="13421.51"/>
    <n v="-6769.37"/>
  </r>
  <r>
    <s v="2210"/>
    <s v="312000"/>
    <x v="5"/>
    <x v="233"/>
    <s v="0000"/>
    <s v="000"/>
    <s v="0000"/>
    <s v="USD"/>
    <s v="Water Service Corporation.State of KY Cost Center.Cost Center - Regional.Health Admin and Stop Los.Default Company.Default Reserve1.Default Reserve2"/>
    <s v="2210.312000.91.532001.0000.000.0000"/>
    <n v="0"/>
    <n v="0"/>
    <n v="0"/>
    <n v="6769.37"/>
    <n v="0"/>
    <n v="6769.37"/>
    <n v="6769.37"/>
    <n v="0"/>
    <n v="6769.37"/>
    <n v="6769.37"/>
    <n v="0"/>
    <n v="6769.37"/>
  </r>
  <r>
    <s v="2210"/>
    <s v="312010"/>
    <x v="7"/>
    <x v="233"/>
    <s v="0000"/>
    <s v="000"/>
    <s v="0000"/>
    <s v="USD"/>
    <s v="Water Service Corporation.Clinton W.Water - Allocation.Health Admin and Stop Los.Default Company.Default Reserve1.Default Reserve2"/>
    <s v="2210.312010.71.532001.0000.000.0000"/>
    <n v="0"/>
    <n v="0"/>
    <n v="0"/>
    <n v="1382.67"/>
    <n v="684.33"/>
    <n v="698.34"/>
    <n v="1382.67"/>
    <n v="684.33"/>
    <n v="698.34"/>
    <n v="1382.67"/>
    <n v="684.33"/>
    <n v="698.34"/>
  </r>
  <r>
    <s v="2210"/>
    <s v="312015"/>
    <x v="7"/>
    <x v="233"/>
    <s v="0000"/>
    <s v="000"/>
    <s v="0000"/>
    <s v="USD"/>
    <s v="Water Service Corporation.Middlesboro W.Water - Allocation.Health Admin and Stop Los.Default Company.Default Reserve1.Default Reserve2"/>
    <s v="2210.312015.71.532001.0000.000.0000"/>
    <n v="0"/>
    <n v="0"/>
    <n v="0"/>
    <n v="13108.23"/>
    <n v="6498.24"/>
    <n v="6609.99"/>
    <n v="13108.23"/>
    <n v="6498.24"/>
    <n v="6609.99"/>
    <n v="13108.23"/>
    <n v="6498.24"/>
    <n v="6609.99"/>
  </r>
  <r>
    <s v="2210"/>
    <s v="312000"/>
    <x v="4"/>
    <x v="234"/>
    <s v="0000"/>
    <s v="000"/>
    <s v="0000"/>
    <s v="USD"/>
    <s v="Water Service Corporation.State of KY Cost Center.Cost Center - Regional - .Dental.Default Company.Default Reserve1.Default Reserve2"/>
    <s v="2210.312000.75.532002.0000.000.0000"/>
    <n v="0"/>
    <n v="0"/>
    <n v="0"/>
    <n v="1848.93"/>
    <n v="3696.18"/>
    <n v="-1847.2499999999998"/>
    <n v="1848.93"/>
    <n v="3696.18"/>
    <n v="-1847.2499999999998"/>
    <n v="1848.93"/>
    <n v="3696.18"/>
    <n v="-1847.2499999999998"/>
  </r>
  <r>
    <s v="2210"/>
    <s v="312000"/>
    <x v="5"/>
    <x v="234"/>
    <s v="0000"/>
    <s v="000"/>
    <s v="0000"/>
    <s v="USD"/>
    <s v="Water Service Corporation.State of KY Cost Center.Cost Center - Regional.Dental.Default Company.Default Reserve1.Default Reserve2"/>
    <s v="2210.312000.91.532002.0000.000.0000"/>
    <n v="0"/>
    <n v="0"/>
    <n v="0"/>
    <n v="1847.25"/>
    <n v="0"/>
    <n v="1847.25"/>
    <n v="1847.25"/>
    <n v="0"/>
    <n v="1847.25"/>
    <n v="1847.25"/>
    <n v="0"/>
    <n v="1847.25"/>
  </r>
  <r>
    <s v="2210"/>
    <s v="312010"/>
    <x v="7"/>
    <x v="234"/>
    <s v="0000"/>
    <s v="000"/>
    <s v="0000"/>
    <s v="USD"/>
    <s v="Water Service Corporation.Clinton W.Water - Allocation.Dental.Default Company.Default Reserve1.Default Reserve2"/>
    <s v="2210.312010.71.532002.0000.000.0000"/>
    <n v="0"/>
    <n v="0"/>
    <n v="0"/>
    <n v="380.74"/>
    <n v="190.2"/>
    <n v="190.54000000000002"/>
    <n v="380.74"/>
    <n v="190.2"/>
    <n v="190.54000000000002"/>
    <n v="380.74"/>
    <n v="190.2"/>
    <n v="190.54000000000002"/>
  </r>
  <r>
    <s v="2210"/>
    <s v="312015"/>
    <x v="7"/>
    <x v="234"/>
    <s v="0000"/>
    <s v="000"/>
    <s v="0000"/>
    <s v="USD"/>
    <s v="Water Service Corporation.Middlesboro W.Water - Allocation.Dental.Default Company.Default Reserve1.Default Reserve2"/>
    <s v="2210.312015.71.532002.0000.000.0000"/>
    <n v="0"/>
    <n v="0"/>
    <n v="0"/>
    <n v="3609.98"/>
    <n v="1806.21"/>
    <n v="1803.77"/>
    <n v="3609.98"/>
    <n v="1806.21"/>
    <n v="1803.77"/>
    <n v="3609.98"/>
    <n v="1806.21"/>
    <n v="1803.77"/>
  </r>
  <r>
    <s v="2210"/>
    <s v="312000"/>
    <x v="4"/>
    <x v="235"/>
    <s v="0000"/>
    <s v="000"/>
    <s v="0000"/>
    <s v="USD"/>
    <s v="Water Service Corporation.State of KY Cost Center.Cost Center - Regional - .Employee Insurance Deduct.Default Company.Default Reserve1.Default Reserve2"/>
    <s v="2210.312000.75.532005.0000.000.0000"/>
    <n v="0"/>
    <n v="0"/>
    <n v="0"/>
    <n v="21534.53"/>
    <n v="10751.25"/>
    <n v="10783.279999999999"/>
    <n v="21534.53"/>
    <n v="10751.25"/>
    <n v="10783.279999999999"/>
    <n v="21534.53"/>
    <n v="10751.25"/>
    <n v="10783.279999999999"/>
  </r>
  <r>
    <s v="2210"/>
    <s v="312000"/>
    <x v="5"/>
    <x v="235"/>
    <s v="0000"/>
    <s v="000"/>
    <s v="0000"/>
    <s v="USD"/>
    <s v="Water Service Corporation.State of KY Cost Center.Cost Center - Regional.Employee Insurance Deduct.Default Company.Default Reserve1.Default Reserve2"/>
    <s v="2210.312000.91.532005.0000.000.0000"/>
    <n v="0"/>
    <n v="0"/>
    <n v="0"/>
    <n v="0"/>
    <n v="10783.28"/>
    <n v="-10783.28"/>
    <n v="0"/>
    <n v="10783.28"/>
    <n v="-10783.28"/>
    <n v="0"/>
    <n v="10783.28"/>
    <n v="-10783.28"/>
  </r>
  <r>
    <s v="2210"/>
    <s v="312010"/>
    <x v="7"/>
    <x v="235"/>
    <s v="0000"/>
    <s v="000"/>
    <s v="0000"/>
    <s v="USD"/>
    <s v="Water Service Corporation.Clinton W.Water - Allocation.Employee Insurance Deduct.Default Company.Default Reserve1.Default Reserve2"/>
    <s v="2210.312010.71.532005.0000.000.0000"/>
    <n v="0"/>
    <n v="0"/>
    <n v="0"/>
    <n v="1106.01"/>
    <n v="2218.4"/>
    <n v="-1112.3900000000001"/>
    <n v="1106.01"/>
    <n v="2218.4"/>
    <n v="-1112.3900000000001"/>
    <n v="1106.01"/>
    <n v="2218.4"/>
    <n v="-1112.3900000000001"/>
  </r>
  <r>
    <s v="2210"/>
    <s v="312015"/>
    <x v="7"/>
    <x v="235"/>
    <s v="0000"/>
    <s v="000"/>
    <s v="0000"/>
    <s v="USD"/>
    <s v="Water Service Corporation.Middlesboro W.Water - Allocation.Employee Insurance Deduct.Default Company.Default Reserve1.Default Reserve2"/>
    <s v="2210.312015.71.532005.0000.000.0000"/>
    <n v="0"/>
    <n v="0"/>
    <n v="0"/>
    <n v="10502.4"/>
    <n v="21031.77"/>
    <n v="-10529.37"/>
    <n v="10502.4"/>
    <n v="21031.77"/>
    <n v="-10529.37"/>
    <n v="10502.4"/>
    <n v="21031.77"/>
    <n v="-10529.37"/>
  </r>
  <r>
    <s v="2210"/>
    <s v="312000"/>
    <x v="4"/>
    <x v="236"/>
    <s v="0000"/>
    <s v="000"/>
    <s v="0000"/>
    <s v="USD"/>
    <s v="Water Service Corporation.State of KY Cost Center.Cost Center - Regional - .Health Insurance Claims.Default Company.Default Reserve1.Default Reserve2"/>
    <s v="2210.312000.75.532006.0000.000.0000"/>
    <n v="0"/>
    <n v="0"/>
    <n v="0"/>
    <n v="69412.740000000005"/>
    <n v="118125.38"/>
    <n v="-48712.639999999999"/>
    <n v="69412.740000000005"/>
    <n v="118125.38"/>
    <n v="-48712.639999999999"/>
    <n v="69412.740000000005"/>
    <n v="118125.38"/>
    <n v="-48712.639999999999"/>
  </r>
  <r>
    <s v="2210"/>
    <s v="312000"/>
    <x v="5"/>
    <x v="236"/>
    <s v="0000"/>
    <s v="000"/>
    <s v="0000"/>
    <s v="USD"/>
    <s v="Water Service Corporation.State of KY Cost Center.Cost Center - Regional.Health Insurance Claims.Default Company.Default Reserve1.Default Reserve2"/>
    <s v="2210.312000.91.532006.0000.000.0000"/>
    <n v="0"/>
    <n v="0"/>
    <n v="0"/>
    <n v="48712.639999999999"/>
    <n v="0"/>
    <n v="48712.639999999999"/>
    <n v="48712.639999999999"/>
    <n v="0"/>
    <n v="48712.639999999999"/>
    <n v="48712.639999999999"/>
    <n v="0"/>
    <n v="48712.639999999999"/>
  </r>
  <r>
    <s v="2210"/>
    <s v="312010"/>
    <x v="7"/>
    <x v="236"/>
    <s v="0000"/>
    <s v="000"/>
    <s v="0000"/>
    <s v="USD"/>
    <s v="Water Service Corporation.Clinton W.Water - Allocation.Health Insurance Claims.Default Company.Default Reserve1.Default Reserve2"/>
    <s v="2210.312010.71.532006.0000.000.0000"/>
    <n v="0"/>
    <n v="0"/>
    <n v="0"/>
    <n v="12165.06"/>
    <n v="7140.84"/>
    <n v="5024.2199999999993"/>
    <n v="12165.06"/>
    <n v="7140.84"/>
    <n v="5024.2199999999993"/>
    <n v="12165.06"/>
    <n v="7140.84"/>
    <n v="5024.2199999999993"/>
  </r>
  <r>
    <s v="2210"/>
    <s v="312015"/>
    <x v="7"/>
    <x v="236"/>
    <s v="0000"/>
    <s v="000"/>
    <s v="0000"/>
    <s v="USD"/>
    <s v="Water Service Corporation.Middlesboro W.Water - Allocation.Health Insurance Claims.Default Company.Default Reserve1.Default Reserve2"/>
    <s v="2210.312015.71.532006.0000.000.0000"/>
    <n v="0"/>
    <n v="0"/>
    <n v="0"/>
    <n v="115374.61"/>
    <n v="67806.06"/>
    <n v="47568.55"/>
    <n v="115374.61"/>
    <n v="67806.06"/>
    <n v="47568.55"/>
    <n v="115374.61"/>
    <n v="67806.06"/>
    <n v="47568.55"/>
  </r>
  <r>
    <s v="2210"/>
    <s v="312010"/>
    <x v="7"/>
    <x v="237"/>
    <s v="0000"/>
    <s v="000"/>
    <s v="0000"/>
    <s v="USD"/>
    <s v="Water Service Corporation.Clinton W.Water - Allocation.Health Insurance.Default Company.Default Reserve1.Default Reserve2"/>
    <s v="2210.312010.71.532008.0000.000.0000"/>
    <n v="0"/>
    <n v="0"/>
    <n v="0"/>
    <n v="0"/>
    <n v="0"/>
    <n v="0"/>
    <n v="0"/>
    <n v="0"/>
    <n v="0"/>
    <n v="0"/>
    <n v="0"/>
    <n v="0"/>
  </r>
  <r>
    <s v="2210"/>
    <s v="312015"/>
    <x v="7"/>
    <x v="237"/>
    <s v="0000"/>
    <s v="000"/>
    <s v="0000"/>
    <s v="USD"/>
    <s v="Water Service Corporation.Middlesboro W.Water - Allocation.Health Insurance.Default Company.Default Reserve1.Default Reserve2"/>
    <s v="2210.312015.71.532008.0000.000.0000"/>
    <n v="0"/>
    <n v="0"/>
    <n v="0"/>
    <n v="0"/>
    <n v="0"/>
    <n v="0"/>
    <n v="0"/>
    <n v="0"/>
    <n v="0"/>
    <n v="0"/>
    <n v="0"/>
    <n v="0"/>
  </r>
  <r>
    <s v="2210"/>
    <s v="312000"/>
    <x v="4"/>
    <x v="238"/>
    <s v="0000"/>
    <s v="000"/>
    <s v="0000"/>
    <s v="USD"/>
    <s v="Water Service Corporation.State of KY Cost Center.Cost Center - Regional - .Workers Compensation Insu.Default Company.Default Reserve1.Default Reserve2"/>
    <s v="2210.312000.75.532009.0000.000.0000"/>
    <n v="0"/>
    <n v="0"/>
    <n v="0"/>
    <n v="2291.58"/>
    <n v="4590.76"/>
    <n v="-2299.1800000000003"/>
    <n v="2291.58"/>
    <n v="4590.76"/>
    <n v="-2299.1800000000003"/>
    <n v="2291.58"/>
    <n v="4590.76"/>
    <n v="-2299.1800000000003"/>
  </r>
  <r>
    <s v="2210"/>
    <s v="312000"/>
    <x v="5"/>
    <x v="238"/>
    <s v="0000"/>
    <s v="000"/>
    <s v="0000"/>
    <s v="USD"/>
    <s v="Water Service Corporation.State of KY Cost Center.Cost Center - Regional.Workers Compensation Insu.Default Company.Default Reserve1.Default Reserve2"/>
    <s v="2210.312000.91.532009.0000.000.0000"/>
    <n v="0"/>
    <n v="0"/>
    <n v="0"/>
    <n v="3589.86"/>
    <n v="1290.68"/>
    <n v="2299.1800000000003"/>
    <n v="3589.86"/>
    <n v="1290.68"/>
    <n v="2299.1800000000003"/>
    <n v="3589.86"/>
    <n v="1290.68"/>
    <n v="2299.1800000000003"/>
  </r>
  <r>
    <s v="2210"/>
    <s v="312010"/>
    <x v="7"/>
    <x v="238"/>
    <s v="0000"/>
    <s v="000"/>
    <s v="0000"/>
    <s v="USD"/>
    <s v="Water Service Corporation.Clinton W.Water - Allocation.Workers Compensation Insu.Default Company.Default Reserve1.Default Reserve2"/>
    <s v="2210.312010.71.532009.0000.000.0000"/>
    <n v="0"/>
    <n v="0"/>
    <n v="0"/>
    <n v="538.74"/>
    <n v="268.83"/>
    <n v="269.91000000000003"/>
    <n v="538.74"/>
    <n v="268.83"/>
    <n v="269.91000000000003"/>
    <n v="538.74"/>
    <n v="268.83"/>
    <n v="269.91000000000003"/>
  </r>
  <r>
    <s v="2210"/>
    <s v="312015"/>
    <x v="7"/>
    <x v="238"/>
    <s v="0000"/>
    <s v="000"/>
    <s v="0000"/>
    <s v="USD"/>
    <s v="Water Service Corporation.Middlesboro W.Water - Allocation.Workers Compensation Insu.Default Company.Default Reserve1.Default Reserve2"/>
    <s v="2210.312015.71.532009.0000.000.0000"/>
    <n v="0"/>
    <n v="0"/>
    <n v="0"/>
    <n v="5107.6000000000004"/>
    <n v="2552.73"/>
    <n v="2554.8700000000003"/>
    <n v="5107.6000000000004"/>
    <n v="2552.73"/>
    <n v="2554.8700000000003"/>
    <n v="5107.6000000000004"/>
    <n v="2552.73"/>
    <n v="2554.8700000000003"/>
  </r>
  <r>
    <s v="2210"/>
    <s v="312000"/>
    <x v="4"/>
    <x v="239"/>
    <s v="0000"/>
    <s v="000"/>
    <s v="0000"/>
    <s v="USD"/>
    <s v="Water Service Corporation.State of KY Cost Center.Cost Center - Regional - .Term Life Insurance.Default Company.Default Reserve1.Default Reserve2"/>
    <s v="2210.312000.75.532012.0000.000.0000"/>
    <n v="0"/>
    <n v="0"/>
    <n v="0"/>
    <n v="3362.85"/>
    <n v="6261.99"/>
    <n v="-2899.14"/>
    <n v="3362.85"/>
    <n v="6261.99"/>
    <n v="-2899.14"/>
    <n v="3362.85"/>
    <n v="6261.99"/>
    <n v="-2899.14"/>
  </r>
  <r>
    <s v="2210"/>
    <s v="312000"/>
    <x v="5"/>
    <x v="239"/>
    <s v="0000"/>
    <s v="000"/>
    <s v="0000"/>
    <s v="USD"/>
    <s v="Water Service Corporation.State of KY Cost Center.Cost Center - Regional.Term Life Insurance.Default Company.Default Reserve1.Default Reserve2"/>
    <s v="2210.312000.91.532012.0000.000.0000"/>
    <n v="0"/>
    <n v="0"/>
    <n v="0"/>
    <n v="2899.14"/>
    <n v="0"/>
    <n v="2899.14"/>
    <n v="2899.14"/>
    <n v="0"/>
    <n v="2899.14"/>
    <n v="2899.14"/>
    <n v="0"/>
    <n v="2899.14"/>
  </r>
  <r>
    <s v="2210"/>
    <s v="312010"/>
    <x v="7"/>
    <x v="239"/>
    <s v="0000"/>
    <s v="000"/>
    <s v="0000"/>
    <s v="USD"/>
    <s v="Water Service Corporation.Clinton W.Water - Allocation.Term Life Insurance.Default Company.Default Reserve1.Default Reserve2"/>
    <s v="2210.312010.71.532012.0000.000.0000"/>
    <n v="0"/>
    <n v="0"/>
    <n v="0"/>
    <n v="644.96"/>
    <n v="345.96"/>
    <n v="299.00000000000006"/>
    <n v="644.96"/>
    <n v="345.96"/>
    <n v="299.00000000000006"/>
    <n v="644.96"/>
    <n v="345.96"/>
    <n v="299.00000000000006"/>
  </r>
  <r>
    <s v="2210"/>
    <s v="312015"/>
    <x v="7"/>
    <x v="239"/>
    <s v="0000"/>
    <s v="000"/>
    <s v="0000"/>
    <s v="USD"/>
    <s v="Water Service Corporation.Middlesboro W.Water - Allocation.Term Life Insurance.Default Company.Default Reserve1.Default Reserve2"/>
    <s v="2210.312015.71.532012.0000.000.0000"/>
    <n v="0"/>
    <n v="0"/>
    <n v="0"/>
    <n v="6116.17"/>
    <n v="3285.18"/>
    <n v="2830.9900000000002"/>
    <n v="6116.17"/>
    <n v="3285.18"/>
    <n v="2830.9900000000002"/>
    <n v="6116.17"/>
    <n v="3285.18"/>
    <n v="2830.9900000000002"/>
  </r>
  <r>
    <s v="2210"/>
    <s v="312000"/>
    <x v="4"/>
    <x v="240"/>
    <s v="0000"/>
    <s v="000"/>
    <s v="0000"/>
    <s v="USD"/>
    <s v="Water Service Corporation.State of KY Cost Center.Cost Center - Regional - .Term Life Insurance Opt.Default Company.Default Reserve1.Default Reserve2"/>
    <s v="2210.312000.75.532013.0000.000.0000"/>
    <n v="0"/>
    <n v="0"/>
    <n v="0"/>
    <n v="1362.21"/>
    <n v="681.51"/>
    <n v="680.7"/>
    <n v="1362.21"/>
    <n v="681.51"/>
    <n v="680.7"/>
    <n v="1362.21"/>
    <n v="681.51"/>
    <n v="680.7"/>
  </r>
  <r>
    <s v="2210"/>
    <s v="312000"/>
    <x v="5"/>
    <x v="240"/>
    <s v="0000"/>
    <s v="000"/>
    <s v="0000"/>
    <s v="USD"/>
    <s v="Water Service Corporation.State of KY Cost Center.Cost Center - Regional.Term Life Insurance Opt.Default Company.Default Reserve1.Default Reserve2"/>
    <s v="2210.312000.91.532013.0000.000.0000"/>
    <n v="0"/>
    <n v="0"/>
    <n v="0"/>
    <n v="0"/>
    <n v="680.7"/>
    <n v="-680.7"/>
    <n v="0"/>
    <n v="680.7"/>
    <n v="-680.7"/>
    <n v="0"/>
    <n v="680.7"/>
    <n v="-680.7"/>
  </r>
  <r>
    <s v="2210"/>
    <s v="312010"/>
    <x v="7"/>
    <x v="240"/>
    <s v="0000"/>
    <s v="000"/>
    <s v="0000"/>
    <s v="USD"/>
    <s v="Water Service Corporation.Clinton W.Water - Allocation.Term Life Insurance Opt.Default Company.Default Reserve1.Default Reserve2"/>
    <s v="2210.312010.71.532013.0000.000.0000"/>
    <n v="0"/>
    <n v="0"/>
    <n v="0"/>
    <n v="70.11"/>
    <n v="140.33000000000001"/>
    <n v="-70.220000000000013"/>
    <n v="70.11"/>
    <n v="140.33000000000001"/>
    <n v="-70.220000000000013"/>
    <n v="70.11"/>
    <n v="140.33000000000001"/>
    <n v="-70.220000000000013"/>
  </r>
  <r>
    <s v="2210"/>
    <s v="312015"/>
    <x v="7"/>
    <x v="240"/>
    <s v="0000"/>
    <s v="000"/>
    <s v="0000"/>
    <s v="USD"/>
    <s v="Water Service Corporation.Middlesboro W.Water - Allocation.Term Life Insurance Opt.Default Company.Default Reserve1.Default Reserve2"/>
    <s v="2210.312015.71.532013.0000.000.0000"/>
    <n v="0"/>
    <n v="0"/>
    <n v="0"/>
    <n v="665.73"/>
    <n v="1330.42"/>
    <n v="-664.69"/>
    <n v="665.73"/>
    <n v="1330.42"/>
    <n v="-664.69"/>
    <n v="665.73"/>
    <n v="1330.42"/>
    <n v="-664.69"/>
  </r>
  <r>
    <s v="2210"/>
    <s v="312000"/>
    <x v="4"/>
    <x v="241"/>
    <s v="0000"/>
    <s v="000"/>
    <s v="0000"/>
    <s v="USD"/>
    <s v="Water Service Corporation.State of KY Cost Center.Cost Center - Regional - .Depend Life Insurance Opt.Default Company.Default Reserve1.Default Reserve2"/>
    <s v="2210.312000.75.532014.0000.000.0000"/>
    <n v="0"/>
    <n v="0"/>
    <n v="0"/>
    <n v="0"/>
    <n v="0"/>
    <n v="0"/>
    <n v="0"/>
    <n v="0"/>
    <n v="0"/>
    <n v="0"/>
    <n v="0"/>
    <n v="0"/>
  </r>
  <r>
    <s v="2210"/>
    <s v="312000"/>
    <x v="5"/>
    <x v="241"/>
    <s v="0000"/>
    <s v="000"/>
    <s v="0000"/>
    <s v="USD"/>
    <s v="Water Service Corporation.State of KY Cost Center.Cost Center - Regional.Depend Life Insurance Opt.Default Company.Default Reserve1.Default Reserve2"/>
    <s v="2210.312000.91.532014.0000.000.0000"/>
    <n v="0"/>
    <n v="0"/>
    <n v="0"/>
    <n v="0"/>
    <n v="0"/>
    <n v="0"/>
    <n v="0"/>
    <n v="0"/>
    <n v="0"/>
    <n v="0"/>
    <n v="0"/>
    <n v="0"/>
  </r>
  <r>
    <s v="2210"/>
    <s v="312010"/>
    <x v="7"/>
    <x v="241"/>
    <s v="0000"/>
    <s v="000"/>
    <s v="0000"/>
    <s v="USD"/>
    <s v="Water Service Corporation.Clinton W.Water - Allocation.Depend Life Insurance Opt.Default Company.Default Reserve1.Default Reserve2"/>
    <s v="2210.312010.71.532014.0000.000.0000"/>
    <n v="0"/>
    <n v="0"/>
    <n v="0"/>
    <n v="0"/>
    <n v="0"/>
    <n v="0"/>
    <n v="0"/>
    <n v="0"/>
    <n v="0"/>
    <n v="0"/>
    <n v="0"/>
    <n v="0"/>
  </r>
  <r>
    <s v="2210"/>
    <s v="312015"/>
    <x v="7"/>
    <x v="241"/>
    <s v="0000"/>
    <s v="000"/>
    <s v="0000"/>
    <s v="USD"/>
    <s v="Water Service Corporation.Middlesboro W.Water - Allocation.Depend Life Insurance Opt.Default Company.Default Reserve1.Default Reserve2"/>
    <s v="2210.312015.71.532014.0000.000.0000"/>
    <n v="0"/>
    <n v="0"/>
    <n v="0"/>
    <n v="0"/>
    <n v="0"/>
    <n v="0"/>
    <n v="0"/>
    <n v="0"/>
    <n v="0"/>
    <n v="0"/>
    <n v="0"/>
    <n v="0"/>
  </r>
  <r>
    <s v="2210"/>
    <s v="312010"/>
    <x v="7"/>
    <x v="242"/>
    <s v="0000"/>
    <s v="000"/>
    <s v="0000"/>
    <s v="USD"/>
    <s v="Water Service Corporation.Clinton W.Water - Allocation.Education / Tuition.Default Company.Default Reserve1.Default Reserve2"/>
    <s v="2210.312010.71.532016.0000.000.0000"/>
    <n v="0"/>
    <n v="0"/>
    <n v="0"/>
    <n v="0"/>
    <n v="0"/>
    <n v="0"/>
    <n v="0"/>
    <n v="0"/>
    <n v="0"/>
    <n v="0"/>
    <n v="0"/>
    <n v="0"/>
  </r>
  <r>
    <s v="2210"/>
    <s v="312015"/>
    <x v="7"/>
    <x v="242"/>
    <s v="0000"/>
    <s v="000"/>
    <s v="0000"/>
    <s v="USD"/>
    <s v="Water Service Corporation.Middlesboro W.Water - Allocation.Education / Tuition.Default Company.Default Reserve1.Default Reserve2"/>
    <s v="2210.312015.71.532016.0000.000.0000"/>
    <n v="0"/>
    <n v="0"/>
    <n v="0"/>
    <n v="0"/>
    <n v="0"/>
    <n v="0"/>
    <n v="0"/>
    <n v="0"/>
    <n v="0"/>
    <n v="0"/>
    <n v="0"/>
    <n v="0"/>
  </r>
  <r>
    <s v="2210"/>
    <s v="312000"/>
    <x v="4"/>
    <x v="243"/>
    <s v="0000"/>
    <s v="000"/>
    <s v="0000"/>
    <s v="USD"/>
    <s v="Water Service Corporation.State of KY Cost Center.Cost Center - Regional - .Other Employee Benefits.Default Company.Default Reserve1.Default Reserve2"/>
    <s v="2210.312000.75.532900.0000.000.0000"/>
    <n v="0"/>
    <n v="0"/>
    <n v="0"/>
    <n v="969.93"/>
    <n v="1516.58"/>
    <n v="-546.65"/>
    <n v="969.93"/>
    <n v="1516.58"/>
    <n v="-546.65"/>
    <n v="969.93"/>
    <n v="1516.58"/>
    <n v="-546.65"/>
  </r>
  <r>
    <s v="2210"/>
    <s v="312000"/>
    <x v="5"/>
    <x v="243"/>
    <s v="0000"/>
    <s v="000"/>
    <s v="0000"/>
    <s v="USD"/>
    <s v="Water Service Corporation.State of KY Cost Center.Cost Center - Regional.Other Employee Benefits.Default Company.Default Reserve1.Default Reserve2"/>
    <s v="2210.312000.91.532900.0000.000.0000"/>
    <n v="0"/>
    <n v="0"/>
    <n v="0"/>
    <n v="1822.82"/>
    <n v="1276.17"/>
    <n v="546.64999999999986"/>
    <n v="1822.82"/>
    <n v="1276.17"/>
    <n v="546.64999999999986"/>
    <n v="1822.82"/>
    <n v="1276.17"/>
    <n v="546.64999999999986"/>
  </r>
  <r>
    <s v="2210"/>
    <s v="312010"/>
    <x v="0"/>
    <x v="243"/>
    <s v="0000"/>
    <s v="000"/>
    <s v="0000"/>
    <s v="USD"/>
    <s v="Water Service Corporation.Clinton W.Water.Other Employee Benefits.Default Company.Default Reserve1.Default Reserve2"/>
    <s v="2210.312010.10.532900.0000.000.0000"/>
    <n v="0"/>
    <n v="0"/>
    <n v="0"/>
    <n v="0"/>
    <n v="0"/>
    <n v="0"/>
    <n v="0"/>
    <n v="0"/>
    <n v="0"/>
    <n v="0"/>
    <n v="0"/>
    <n v="0"/>
  </r>
  <r>
    <s v="2210"/>
    <s v="312010"/>
    <x v="7"/>
    <x v="243"/>
    <s v="0000"/>
    <s v="000"/>
    <s v="0000"/>
    <s v="USD"/>
    <s v="Water Service Corporation.Clinton W.Water - Allocation.Other Employee Benefits.Default Company.Default Reserve1.Default Reserve2"/>
    <s v="2210.312010.71.532900.0000.000.0000"/>
    <n v="0"/>
    <n v="0"/>
    <n v="0"/>
    <n v="156.07"/>
    <n v="99.75"/>
    <n v="56.319999999999993"/>
    <n v="156.07"/>
    <n v="99.75"/>
    <n v="56.319999999999993"/>
    <n v="156.07"/>
    <n v="99.75"/>
    <n v="56.319999999999993"/>
  </r>
  <r>
    <s v="2210"/>
    <s v="312015"/>
    <x v="0"/>
    <x v="243"/>
    <s v="0000"/>
    <s v="000"/>
    <s v="0000"/>
    <s v="USD"/>
    <s v="Water Service Corporation.Middlesboro W.Water.Other Employee Benefits.Default Company.Default Reserve1.Default Reserve2"/>
    <s v="2210.312015.10.532900.0000.000.0000"/>
    <n v="0"/>
    <n v="0"/>
    <n v="0"/>
    <n v="0"/>
    <n v="0"/>
    <n v="0"/>
    <n v="0"/>
    <n v="0"/>
    <n v="0"/>
    <n v="0"/>
    <n v="0"/>
    <n v="0"/>
  </r>
  <r>
    <s v="2210"/>
    <s v="312015"/>
    <x v="7"/>
    <x v="243"/>
    <s v="0000"/>
    <s v="000"/>
    <s v="0000"/>
    <s v="USD"/>
    <s v="Water Service Corporation.Middlesboro W.Water - Allocation.Other Employee Benefits.Default Company.Default Reserve1.Default Reserve2"/>
    <s v="2210.312015.71.532900.0000.000.0000"/>
    <n v="0"/>
    <n v="0"/>
    <n v="0"/>
    <n v="1481.52"/>
    <n v="947.55"/>
    <n v="533.97"/>
    <n v="1481.52"/>
    <n v="947.55"/>
    <n v="533.97"/>
    <n v="1481.52"/>
    <n v="947.55"/>
    <n v="533.97"/>
  </r>
  <r>
    <s v="2210"/>
    <s v="312010"/>
    <x v="7"/>
    <x v="244"/>
    <s v="0000"/>
    <s v="000"/>
    <s v="0000"/>
    <s v="USD"/>
    <s v="Water Service Corporation.Clinton W.Water - Allocation.Consulting.Default Company.Default Reserve1.Default Reserve2"/>
    <s v="2210.312010.71.540100.0000.000.0000"/>
    <n v="0"/>
    <n v="0"/>
    <n v="0"/>
    <n v="0"/>
    <n v="0"/>
    <n v="0"/>
    <n v="0"/>
    <n v="0"/>
    <n v="0"/>
    <n v="0"/>
    <n v="0"/>
    <n v="0"/>
  </r>
  <r>
    <s v="2210"/>
    <s v="312015"/>
    <x v="7"/>
    <x v="244"/>
    <s v="0000"/>
    <s v="000"/>
    <s v="0000"/>
    <s v="USD"/>
    <s v="Water Service Corporation.Middlesboro W.Water - Allocation.Consulting.Default Company.Default Reserve1.Default Reserve2"/>
    <s v="2210.312015.71.540100.0000.000.0000"/>
    <n v="0"/>
    <n v="0"/>
    <n v="0"/>
    <n v="0"/>
    <n v="0"/>
    <n v="0"/>
    <n v="0"/>
    <n v="0"/>
    <n v="0"/>
    <n v="0"/>
    <n v="0"/>
    <n v="0"/>
  </r>
  <r>
    <s v="2210"/>
    <s v="312010"/>
    <x v="7"/>
    <x v="245"/>
    <s v="0000"/>
    <s v="000"/>
    <s v="0000"/>
    <s v="USD"/>
    <s v="Water Service Corporation.Clinton W.Water - Allocation.Accounting and Audit.Default Company.Default Reserve1.Default Reserve2"/>
    <s v="2210.312010.71.540200.0000.000.0000"/>
    <n v="0"/>
    <n v="0"/>
    <n v="0"/>
    <n v="0"/>
    <n v="0"/>
    <n v="0"/>
    <n v="0"/>
    <n v="0"/>
    <n v="0"/>
    <n v="0"/>
    <n v="0"/>
    <n v="0"/>
  </r>
  <r>
    <s v="2210"/>
    <s v="312015"/>
    <x v="7"/>
    <x v="245"/>
    <s v="0000"/>
    <s v="000"/>
    <s v="0000"/>
    <s v="USD"/>
    <s v="Water Service Corporation.Middlesboro W.Water - Allocation.Accounting and Audit.Default Company.Default Reserve1.Default Reserve2"/>
    <s v="2210.312015.71.540200.0000.000.0000"/>
    <n v="0"/>
    <n v="0"/>
    <n v="0"/>
    <n v="0"/>
    <n v="0"/>
    <n v="0"/>
    <n v="0"/>
    <n v="0"/>
    <n v="0"/>
    <n v="0"/>
    <n v="0"/>
    <n v="0"/>
  </r>
  <r>
    <s v="2210"/>
    <s v="312005"/>
    <x v="0"/>
    <x v="246"/>
    <s v="0000"/>
    <s v="000"/>
    <s v="0000"/>
    <s v="USD"/>
    <s v="Water Service Corporation.Water Serv Corp Kentucky.Water.Legal.Default Company.Default Reserve1.Default Reserve2"/>
    <s v="2210.312005.10.540400.0000.000.0000"/>
    <n v="0"/>
    <n v="0"/>
    <n v="0"/>
    <n v="0"/>
    <n v="3968.5"/>
    <n v="-3968.5"/>
    <n v="0"/>
    <n v="3968.5"/>
    <n v="-3968.5"/>
    <n v="0"/>
    <n v="3968.5"/>
    <n v="-3968.5"/>
  </r>
  <r>
    <s v="2210"/>
    <s v="312010"/>
    <x v="7"/>
    <x v="246"/>
    <s v="0000"/>
    <s v="000"/>
    <s v="0000"/>
    <s v="USD"/>
    <s v="Water Service Corporation.Clinton W.Water - Allocation.Legal.Default Company.Default Reserve1.Default Reserve2"/>
    <s v="2210.312010.71.540400.0000.000.0000"/>
    <n v="0"/>
    <n v="0"/>
    <n v="0"/>
    <n v="0"/>
    <n v="0"/>
    <n v="0"/>
    <n v="0"/>
    <n v="0"/>
    <n v="0"/>
    <n v="0"/>
    <n v="0"/>
    <n v="0"/>
  </r>
  <r>
    <s v="2210"/>
    <s v="312015"/>
    <x v="7"/>
    <x v="246"/>
    <s v="0000"/>
    <s v="000"/>
    <s v="0000"/>
    <s v="USD"/>
    <s v="Water Service Corporation.Middlesboro W.Water - Allocation.Legal.Default Company.Default Reserve1.Default Reserve2"/>
    <s v="2210.312015.71.540400.0000.000.0000"/>
    <n v="0"/>
    <n v="0"/>
    <n v="0"/>
    <n v="0"/>
    <n v="0"/>
    <n v="0"/>
    <n v="0"/>
    <n v="0"/>
    <n v="0"/>
    <n v="0"/>
    <n v="0"/>
    <n v="0"/>
  </r>
  <r>
    <s v="2210"/>
    <s v="312010"/>
    <x v="7"/>
    <x v="247"/>
    <s v="0000"/>
    <s v="000"/>
    <s v="0000"/>
    <s v="USD"/>
    <s v="Water Service Corporation.Clinton W.Water - Allocation.Payroll.Default Company.Default Reserve1.Default Reserve2"/>
    <s v="2210.312010.71.540500.0000.000.0000"/>
    <n v="0"/>
    <n v="0"/>
    <n v="0"/>
    <n v="0"/>
    <n v="0"/>
    <n v="0"/>
    <n v="0"/>
    <n v="0"/>
    <n v="0"/>
    <n v="0"/>
    <n v="0"/>
    <n v="0"/>
  </r>
  <r>
    <s v="2210"/>
    <s v="312015"/>
    <x v="7"/>
    <x v="247"/>
    <s v="0000"/>
    <s v="000"/>
    <s v="0000"/>
    <s v="USD"/>
    <s v="Water Service Corporation.Middlesboro W.Water - Allocation.Payroll.Default Company.Default Reserve1.Default Reserve2"/>
    <s v="2210.312015.71.540500.0000.000.0000"/>
    <n v="0"/>
    <n v="0"/>
    <n v="0"/>
    <n v="0"/>
    <n v="0"/>
    <n v="0"/>
    <n v="0"/>
    <n v="0"/>
    <n v="0"/>
    <n v="0"/>
    <n v="0"/>
    <n v="0"/>
  </r>
  <r>
    <s v="2210"/>
    <s v="312010"/>
    <x v="7"/>
    <x v="248"/>
    <s v="0000"/>
    <s v="000"/>
    <s v="0000"/>
    <s v="USD"/>
    <s v="Water Service Corporation.Clinton W.Water - Allocation.Tax.Default Company.Default Reserve1.Default Reserve2"/>
    <s v="2210.312010.71.540600.0000.000.0000"/>
    <n v="0"/>
    <n v="0"/>
    <n v="0"/>
    <n v="0"/>
    <n v="0"/>
    <n v="0"/>
    <n v="0"/>
    <n v="0"/>
    <n v="0"/>
    <n v="0"/>
    <n v="0"/>
    <n v="0"/>
  </r>
  <r>
    <s v="2210"/>
    <s v="312015"/>
    <x v="7"/>
    <x v="248"/>
    <s v="0000"/>
    <s v="000"/>
    <s v="0000"/>
    <s v="USD"/>
    <s v="Water Service Corporation.Middlesboro W.Water - Allocation.Tax.Default Company.Default Reserve1.Default Reserve2"/>
    <s v="2210.312015.71.540600.0000.000.0000"/>
    <n v="0"/>
    <n v="0"/>
    <n v="0"/>
    <n v="0"/>
    <n v="0"/>
    <n v="0"/>
    <n v="0"/>
    <n v="0"/>
    <n v="0"/>
    <n v="0"/>
    <n v="0"/>
    <n v="0"/>
  </r>
  <r>
    <s v="2210"/>
    <s v="312020"/>
    <x v="8"/>
    <x v="249"/>
    <s v="0000"/>
    <s v="000"/>
    <s v="0000"/>
    <s v="USD"/>
    <s v="Water Service Corporation.Clinton S.Wastewater.Engineering.Default Company.Default Reserve1.Default Reserve2"/>
    <s v="2210.312020.15.540700.0000.000.0000"/>
    <n v="0"/>
    <n v="0"/>
    <n v="0"/>
    <n v="0"/>
    <n v="0"/>
    <n v="0"/>
    <n v="0"/>
    <n v="0"/>
    <n v="0"/>
    <n v="0"/>
    <n v="0"/>
    <n v="0"/>
  </r>
  <r>
    <s v="2210"/>
    <s v="312010"/>
    <x v="0"/>
    <x v="250"/>
    <s v="0000"/>
    <s v="000"/>
    <s v="0000"/>
    <s v="USD"/>
    <s v="Water Service Corporation.Clinton W.Water.Temporary Labor.Default Company.Default Reserve1.Default Reserve2"/>
    <s v="2210.312010.10.540800.0000.000.0000"/>
    <n v="0"/>
    <n v="0"/>
    <n v="0"/>
    <n v="0"/>
    <n v="0"/>
    <n v="0"/>
    <n v="0"/>
    <n v="0"/>
    <n v="0"/>
    <n v="0"/>
    <n v="0"/>
    <n v="0"/>
  </r>
  <r>
    <s v="2210"/>
    <s v="312010"/>
    <x v="7"/>
    <x v="250"/>
    <s v="0000"/>
    <s v="000"/>
    <s v="0000"/>
    <s v="USD"/>
    <s v="Water Service Corporation.Clinton W.Water - Allocation.Temporary Labor.Default Company.Default Reserve1.Default Reserve2"/>
    <s v="2210.312010.71.540800.0000.000.0000"/>
    <n v="0"/>
    <n v="0"/>
    <n v="0"/>
    <n v="0"/>
    <n v="0"/>
    <n v="0"/>
    <n v="0"/>
    <n v="0"/>
    <n v="0"/>
    <n v="0"/>
    <n v="0"/>
    <n v="0"/>
  </r>
  <r>
    <s v="2210"/>
    <s v="312015"/>
    <x v="7"/>
    <x v="250"/>
    <s v="0000"/>
    <s v="000"/>
    <s v="0000"/>
    <s v="USD"/>
    <s v="Water Service Corporation.Middlesboro W.Water - Allocation.Temporary Labor.Default Company.Default Reserve1.Default Reserve2"/>
    <s v="2210.312015.71.540800.0000.000.0000"/>
    <n v="0"/>
    <n v="0"/>
    <n v="0"/>
    <n v="0"/>
    <n v="0"/>
    <n v="0"/>
    <n v="0"/>
    <n v="0"/>
    <n v="0"/>
    <n v="0"/>
    <n v="0"/>
    <n v="0"/>
  </r>
  <r>
    <s v="2210"/>
    <s v="312020"/>
    <x v="8"/>
    <x v="250"/>
    <s v="0000"/>
    <s v="000"/>
    <s v="0000"/>
    <s v="USD"/>
    <s v="Water Service Corporation.Clinton S.Wastewater.Temporary Labor.Default Company.Default Reserve1.Default Reserve2"/>
    <s v="2210.312020.15.540800.0000.000.0000"/>
    <n v="0"/>
    <n v="0"/>
    <n v="0"/>
    <n v="0"/>
    <n v="0"/>
    <n v="0"/>
    <n v="0"/>
    <n v="0"/>
    <n v="0"/>
    <n v="0"/>
    <n v="0"/>
    <n v="0"/>
  </r>
  <r>
    <s v="2210"/>
    <s v="312010"/>
    <x v="7"/>
    <x v="251"/>
    <s v="0000"/>
    <s v="000"/>
    <s v="0000"/>
    <s v="USD"/>
    <s v="Water Service Corporation.Clinton W.Water - Allocation.Management Fee.Default Company.Default Reserve1.Default Reserve2"/>
    <s v="2210.312010.71.541100.0000.000.0000"/>
    <n v="0"/>
    <n v="0"/>
    <n v="0"/>
    <n v="0"/>
    <n v="0"/>
    <n v="0"/>
    <n v="0"/>
    <n v="0"/>
    <n v="0"/>
    <n v="0"/>
    <n v="0"/>
    <n v="0"/>
  </r>
  <r>
    <s v="2210"/>
    <s v="312015"/>
    <x v="7"/>
    <x v="251"/>
    <s v="0000"/>
    <s v="000"/>
    <s v="0000"/>
    <s v="USD"/>
    <s v="Water Service Corporation.Middlesboro W.Water - Allocation.Management Fee.Default Company.Default Reserve1.Default Reserve2"/>
    <s v="2210.312015.71.541100.0000.000.0000"/>
    <n v="0"/>
    <n v="0"/>
    <n v="0"/>
    <n v="0"/>
    <n v="0"/>
    <n v="0"/>
    <n v="0"/>
    <n v="0"/>
    <n v="0"/>
    <n v="0"/>
    <n v="0"/>
    <n v="0"/>
  </r>
  <r>
    <s v="2210"/>
    <s v="312010"/>
    <x v="7"/>
    <x v="252"/>
    <s v="0000"/>
    <s v="000"/>
    <s v="0000"/>
    <s v="USD"/>
    <s v="Water Service Corporation.Clinton W.Water - Allocation.Contractor Outside Servic.Default Company.Default Reserve1.Default Reserve2"/>
    <s v="2210.312010.71.541200.0000.000.0000"/>
    <n v="0"/>
    <n v="0"/>
    <n v="0"/>
    <n v="0"/>
    <n v="0"/>
    <n v="0"/>
    <n v="0"/>
    <n v="0"/>
    <n v="0"/>
    <n v="0"/>
    <n v="0"/>
    <n v="0"/>
  </r>
  <r>
    <s v="2210"/>
    <s v="312015"/>
    <x v="7"/>
    <x v="252"/>
    <s v="0000"/>
    <s v="000"/>
    <s v="0000"/>
    <s v="USD"/>
    <s v="Water Service Corporation.Middlesboro W.Water - Allocation.Contractor Outside Servic.Default Company.Default Reserve1.Default Reserve2"/>
    <s v="2210.312015.71.541200.0000.000.0000"/>
    <n v="0"/>
    <n v="0"/>
    <n v="0"/>
    <n v="0"/>
    <n v="0"/>
    <n v="0"/>
    <n v="0"/>
    <n v="0"/>
    <n v="0"/>
    <n v="0"/>
    <n v="0"/>
    <n v="0"/>
  </r>
  <r>
    <s v="2210"/>
    <s v="312010"/>
    <x v="7"/>
    <x v="253"/>
    <s v="0000"/>
    <s v="000"/>
    <s v="0000"/>
    <s v="USD"/>
    <s v="Water Service Corporation.Clinton W.Water - Allocation.Employee Finder Fees.Default Company.Default Reserve1.Default Reserve2"/>
    <s v="2210.312010.71.541300.0000.000.0000"/>
    <n v="0"/>
    <n v="0"/>
    <n v="0"/>
    <n v="0"/>
    <n v="0"/>
    <n v="0"/>
    <n v="0"/>
    <n v="0"/>
    <n v="0"/>
    <n v="0"/>
    <n v="0"/>
    <n v="0"/>
  </r>
  <r>
    <s v="2210"/>
    <s v="312015"/>
    <x v="7"/>
    <x v="253"/>
    <s v="0000"/>
    <s v="000"/>
    <s v="0000"/>
    <s v="USD"/>
    <s v="Water Service Corporation.Middlesboro W.Water - Allocation.Employee Finder Fees.Default Company.Default Reserve1.Default Reserve2"/>
    <s v="2210.312015.71.541300.0000.000.0000"/>
    <n v="0"/>
    <n v="0"/>
    <n v="0"/>
    <n v="0"/>
    <n v="0"/>
    <n v="0"/>
    <n v="0"/>
    <n v="0"/>
    <n v="0"/>
    <n v="0"/>
    <n v="0"/>
    <n v="0"/>
  </r>
  <r>
    <s v="2210"/>
    <s v="312000"/>
    <x v="4"/>
    <x v="254"/>
    <s v="0000"/>
    <s v="000"/>
    <s v="0000"/>
    <s v="USD"/>
    <s v="Water Service Corporation.State of KY Cost Center.Cost Center - Regional - .Other Outside Services.Default Company.Default Reserve1.Default Reserve2"/>
    <s v="2210.312000.75.549000.0000.000.0000"/>
    <n v="0"/>
    <n v="0"/>
    <n v="0"/>
    <n v="0"/>
    <n v="0"/>
    <n v="0"/>
    <n v="0"/>
    <n v="0"/>
    <n v="0"/>
    <n v="0"/>
    <n v="0"/>
    <n v="0"/>
  </r>
  <r>
    <s v="2210"/>
    <s v="312000"/>
    <x v="5"/>
    <x v="254"/>
    <s v="0000"/>
    <s v="000"/>
    <s v="0000"/>
    <s v="USD"/>
    <s v="Water Service Corporation.State of KY Cost Center.Cost Center - Regional.Other Outside Services.Default Company.Default Reserve1.Default Reserve2"/>
    <s v="2210.312000.91.549000.0000.000.0000"/>
    <n v="0"/>
    <n v="0"/>
    <n v="0"/>
    <n v="0"/>
    <n v="0"/>
    <n v="0"/>
    <n v="0"/>
    <n v="0"/>
    <n v="0"/>
    <n v="0"/>
    <n v="0"/>
    <n v="0"/>
  </r>
  <r>
    <s v="2210"/>
    <s v="312005"/>
    <x v="0"/>
    <x v="254"/>
    <s v="0000"/>
    <s v="000"/>
    <s v="0000"/>
    <s v="USD"/>
    <s v="Water Service Corporation.Water Serv Corp Kentucky.Water.Other Outside Services.Default Company.Default Reserve1.Default Reserve2"/>
    <s v="2210.312005.10.549000.0000.000.0000"/>
    <n v="0"/>
    <n v="0"/>
    <n v="0"/>
    <n v="0"/>
    <n v="0"/>
    <n v="0"/>
    <n v="0"/>
    <n v="0"/>
    <n v="0"/>
    <n v="0"/>
    <n v="0"/>
    <n v="0"/>
  </r>
  <r>
    <s v="2210"/>
    <s v="312010"/>
    <x v="0"/>
    <x v="254"/>
    <s v="0000"/>
    <s v="000"/>
    <s v="0000"/>
    <s v="USD"/>
    <s v="Water Service Corporation.Clinton W.Water.Other Outside Services.Default Company.Default Reserve1.Default Reserve2"/>
    <s v="2210.312010.10.549000.0000.000.0000"/>
    <n v="0"/>
    <n v="0"/>
    <n v="0"/>
    <n v="886"/>
    <n v="0"/>
    <n v="886"/>
    <n v="886"/>
    <n v="0"/>
    <n v="886"/>
    <n v="886"/>
    <n v="0"/>
    <n v="886"/>
  </r>
  <r>
    <s v="2210"/>
    <s v="312010"/>
    <x v="7"/>
    <x v="254"/>
    <s v="0000"/>
    <s v="000"/>
    <s v="0000"/>
    <s v="USD"/>
    <s v="Water Service Corporation.Clinton W.Water - Allocation.Other Outside Services.Default Company.Default Reserve1.Default Reserve2"/>
    <s v="2210.312010.71.549000.0000.000.0000"/>
    <n v="0"/>
    <n v="0"/>
    <n v="0"/>
    <n v="0"/>
    <n v="0"/>
    <n v="0"/>
    <n v="0"/>
    <n v="0"/>
    <n v="0"/>
    <n v="0"/>
    <n v="0"/>
    <n v="0"/>
  </r>
  <r>
    <s v="2210"/>
    <s v="312015"/>
    <x v="0"/>
    <x v="254"/>
    <s v="0000"/>
    <s v="000"/>
    <s v="0000"/>
    <s v="USD"/>
    <s v="Water Service Corporation.Middlesboro W.Water.Other Outside Services.Default Company.Default Reserve1.Default Reserve2"/>
    <s v="2210.312015.10.549000.0000.000.0000"/>
    <n v="0"/>
    <n v="0"/>
    <n v="0"/>
    <n v="0"/>
    <n v="0"/>
    <n v="0"/>
    <n v="0"/>
    <n v="0"/>
    <n v="0"/>
    <n v="0"/>
    <n v="0"/>
    <n v="0"/>
  </r>
  <r>
    <s v="2210"/>
    <s v="312015"/>
    <x v="7"/>
    <x v="254"/>
    <s v="0000"/>
    <s v="000"/>
    <s v="0000"/>
    <s v="USD"/>
    <s v="Water Service Corporation.Middlesboro W.Water - Allocation.Other Outside Services.Default Company.Default Reserve1.Default Reserve2"/>
    <s v="2210.312015.71.549000.0000.000.0000"/>
    <n v="0"/>
    <n v="0"/>
    <n v="0"/>
    <n v="0"/>
    <n v="0"/>
    <n v="0"/>
    <n v="0"/>
    <n v="0"/>
    <n v="0"/>
    <n v="0"/>
    <n v="0"/>
    <n v="0"/>
  </r>
  <r>
    <s v="2210"/>
    <s v="312000"/>
    <x v="4"/>
    <x v="255"/>
    <s v="0000"/>
    <s v="000"/>
    <s v="0000"/>
    <s v="USD"/>
    <s v="Water Service Corporation.State of KY Cost Center.Cost Center - Regional - .Computer Repair and Maint.Default Company.Default Reserve1.Default Reserve2"/>
    <s v="2210.312000.75.550200.0000.000.0000"/>
    <n v="0"/>
    <n v="0"/>
    <n v="0"/>
    <n v="0"/>
    <n v="0"/>
    <n v="0"/>
    <n v="0"/>
    <n v="0"/>
    <n v="0"/>
    <n v="0"/>
    <n v="0"/>
    <n v="0"/>
  </r>
  <r>
    <s v="2210"/>
    <s v="312000"/>
    <x v="5"/>
    <x v="255"/>
    <s v="0000"/>
    <s v="000"/>
    <s v="0000"/>
    <s v="USD"/>
    <s v="Water Service Corporation.State of KY Cost Center.Cost Center - Regional.Computer Repair and Maint.Default Company.Default Reserve1.Default Reserve2"/>
    <s v="2210.312000.91.550200.0000.000.0000"/>
    <n v="0"/>
    <n v="0"/>
    <n v="0"/>
    <n v="0"/>
    <n v="0"/>
    <n v="0"/>
    <n v="0"/>
    <n v="0"/>
    <n v="0"/>
    <n v="0"/>
    <n v="0"/>
    <n v="0"/>
  </r>
  <r>
    <s v="2210"/>
    <s v="312010"/>
    <x v="7"/>
    <x v="255"/>
    <s v="0000"/>
    <s v="000"/>
    <s v="0000"/>
    <s v="USD"/>
    <s v="Water Service Corporation.Clinton W.Water - Allocation.Computer Repair and Maint.Default Company.Default Reserve1.Default Reserve2"/>
    <s v="2210.312010.71.550200.0000.000.0000"/>
    <n v="0"/>
    <n v="0"/>
    <n v="0"/>
    <n v="0"/>
    <n v="0"/>
    <n v="0"/>
    <n v="0"/>
    <n v="0"/>
    <n v="0"/>
    <n v="0"/>
    <n v="0"/>
    <n v="0"/>
  </r>
  <r>
    <s v="2210"/>
    <s v="312015"/>
    <x v="7"/>
    <x v="255"/>
    <s v="0000"/>
    <s v="000"/>
    <s v="0000"/>
    <s v="USD"/>
    <s v="Water Service Corporation.Middlesboro W.Water - Allocation.Computer Repair and Maint.Default Company.Default Reserve1.Default Reserve2"/>
    <s v="2210.312015.71.550200.0000.000.0000"/>
    <n v="0"/>
    <n v="0"/>
    <n v="0"/>
    <n v="0"/>
    <n v="0"/>
    <n v="0"/>
    <n v="0"/>
    <n v="0"/>
    <n v="0"/>
    <n v="0"/>
    <n v="0"/>
    <n v="0"/>
  </r>
  <r>
    <s v="2210"/>
    <s v="312010"/>
    <x v="7"/>
    <x v="256"/>
    <s v="0000"/>
    <s v="000"/>
    <s v="0000"/>
    <s v="USD"/>
    <s v="Water Service Corporation.Clinton W.Water - Allocation.Computer Supplies.Default Company.Default Reserve1.Default Reserve2"/>
    <s v="2210.312010.71.550300.0000.000.0000"/>
    <n v="0"/>
    <n v="0"/>
    <n v="0"/>
    <n v="0"/>
    <n v="0"/>
    <n v="0"/>
    <n v="0"/>
    <n v="0"/>
    <n v="0"/>
    <n v="0"/>
    <n v="0"/>
    <n v="0"/>
  </r>
  <r>
    <s v="2210"/>
    <s v="312015"/>
    <x v="0"/>
    <x v="256"/>
    <s v="0000"/>
    <s v="000"/>
    <s v="0000"/>
    <s v="USD"/>
    <s v="Water Service Corporation.Middlesboro W.Water.Computer Supplies.Default Company.Default Reserve1.Default Reserve2"/>
    <s v="2210.312015.10.550300.0000.000.0000"/>
    <n v="0"/>
    <n v="0"/>
    <n v="0"/>
    <n v="0"/>
    <n v="0"/>
    <n v="0"/>
    <n v="0"/>
    <n v="0"/>
    <n v="0"/>
    <n v="0"/>
    <n v="0"/>
    <n v="0"/>
  </r>
  <r>
    <s v="2210"/>
    <s v="312015"/>
    <x v="7"/>
    <x v="256"/>
    <s v="0000"/>
    <s v="000"/>
    <s v="0000"/>
    <s v="USD"/>
    <s v="Water Service Corporation.Middlesboro W.Water - Allocation.Computer Supplies.Default Company.Default Reserve1.Default Reserve2"/>
    <s v="2210.312015.71.550300.0000.000.0000"/>
    <n v="0"/>
    <n v="0"/>
    <n v="0"/>
    <n v="0"/>
    <n v="0"/>
    <n v="0"/>
    <n v="0"/>
    <n v="0"/>
    <n v="0"/>
    <n v="0"/>
    <n v="0"/>
    <n v="0"/>
  </r>
  <r>
    <s v="2210"/>
    <s v="312000"/>
    <x v="4"/>
    <x v="257"/>
    <s v="0000"/>
    <s v="000"/>
    <s v="0000"/>
    <s v="USD"/>
    <s v="Water Service Corporation.State of KY Cost Center.Cost Center - Regional - .Internet Services.Default Company.Default Reserve1.Default Reserve2"/>
    <s v="2210.312000.75.550400.0000.000.0000"/>
    <n v="0"/>
    <n v="0"/>
    <n v="0"/>
    <n v="4155.0600000000004"/>
    <n v="7411.26"/>
    <n v="-3256.2"/>
    <n v="4155.0600000000004"/>
    <n v="7411.26"/>
    <n v="-3256.2"/>
    <n v="4155.0600000000004"/>
    <n v="7411.26"/>
    <n v="-3256.2"/>
  </r>
  <r>
    <s v="2210"/>
    <s v="312000"/>
    <x v="5"/>
    <x v="257"/>
    <s v="0000"/>
    <s v="000"/>
    <s v="0000"/>
    <s v="USD"/>
    <s v="Water Service Corporation.State of KY Cost Center.Cost Center - Regional.Internet Services.Default Company.Default Reserve1.Default Reserve2"/>
    <s v="2210.312000.91.550400.0000.000.0000"/>
    <n v="0"/>
    <n v="0"/>
    <n v="0"/>
    <n v="3890.77"/>
    <n v="634.57000000000005"/>
    <n v="3256.2"/>
    <n v="3890.77"/>
    <n v="634.57000000000005"/>
    <n v="3256.2"/>
    <n v="3890.77"/>
    <n v="634.57000000000005"/>
    <n v="3256.2"/>
  </r>
  <r>
    <s v="2210"/>
    <s v="312010"/>
    <x v="7"/>
    <x v="257"/>
    <s v="0000"/>
    <s v="000"/>
    <s v="0000"/>
    <s v="USD"/>
    <s v="Water Service Corporation.Clinton W.Water - Allocation.Internet Services.Default Company.Default Reserve1.Default Reserve2"/>
    <s v="2210.312010.71.550400.0000.000.0000"/>
    <n v="0"/>
    <n v="0"/>
    <n v="0"/>
    <n v="706.97"/>
    <n v="395.88"/>
    <n v="311.09000000000003"/>
    <n v="706.97"/>
    <n v="395.88"/>
    <n v="311.09000000000003"/>
    <n v="706.97"/>
    <n v="395.88"/>
    <n v="311.09000000000003"/>
  </r>
  <r>
    <s v="2210"/>
    <s v="312015"/>
    <x v="7"/>
    <x v="257"/>
    <s v="0000"/>
    <s v="000"/>
    <s v="0000"/>
    <s v="USD"/>
    <s v="Water Service Corporation.Middlesboro W.Water - Allocation.Internet Services.Default Company.Default Reserve1.Default Reserve2"/>
    <s v="2210.312015.71.550400.0000.000.0000"/>
    <n v="0"/>
    <n v="0"/>
    <n v="0"/>
    <n v="6704.29"/>
    <n v="3759.18"/>
    <n v="2945.11"/>
    <n v="6704.29"/>
    <n v="3759.18"/>
    <n v="2945.11"/>
    <n v="6704.29"/>
    <n v="3759.18"/>
    <n v="2945.11"/>
  </r>
  <r>
    <s v="2210"/>
    <s v="312010"/>
    <x v="7"/>
    <x v="258"/>
    <s v="0000"/>
    <s v="000"/>
    <s v="0000"/>
    <s v="USD"/>
    <s v="Water Service Corporation.Clinton W.Water - Allocation.Computer Licensing.Default Company.Default Reserve1.Default Reserve2"/>
    <s v="2210.312010.71.550600.0000.000.0000"/>
    <n v="0"/>
    <n v="0"/>
    <n v="0"/>
    <n v="0"/>
    <n v="0"/>
    <n v="0"/>
    <n v="0"/>
    <n v="0"/>
    <n v="0"/>
    <n v="0"/>
    <n v="0"/>
    <n v="0"/>
  </r>
  <r>
    <s v="2210"/>
    <s v="312010"/>
    <x v="7"/>
    <x v="258"/>
    <s v="1010"/>
    <s v="000"/>
    <s v="0000"/>
    <s v="USD"/>
    <s v="Water Service Corporation.Clinton W.Water - Allocation.Computer Licensing.Corix Infrastructure Inc\..Default Reserve1.Default Reserve2"/>
    <s v="2210.312010.71.550600.1010.000.0000"/>
    <n v="0"/>
    <n v="0"/>
    <n v="0"/>
    <n v="0"/>
    <n v="0"/>
    <n v="0"/>
    <n v="0"/>
    <n v="0"/>
    <n v="0"/>
    <n v="0"/>
    <n v="0"/>
    <n v="0"/>
  </r>
  <r>
    <s v="2210"/>
    <s v="312015"/>
    <x v="7"/>
    <x v="258"/>
    <s v="0000"/>
    <s v="000"/>
    <s v="0000"/>
    <s v="USD"/>
    <s v="Water Service Corporation.Middlesboro W.Water - Allocation.Computer Licensing.Default Company.Default Reserve1.Default Reserve2"/>
    <s v="2210.312015.71.550600.0000.000.0000"/>
    <n v="0"/>
    <n v="0"/>
    <n v="0"/>
    <n v="0"/>
    <n v="0"/>
    <n v="0"/>
    <n v="0"/>
    <n v="0"/>
    <n v="0"/>
    <n v="0"/>
    <n v="0"/>
    <n v="0"/>
  </r>
  <r>
    <s v="2210"/>
    <s v="312015"/>
    <x v="7"/>
    <x v="258"/>
    <s v="1010"/>
    <s v="000"/>
    <s v="0000"/>
    <s v="USD"/>
    <s v="Water Service Corporation.Middlesboro W.Water - Allocation.Computer Licensing.Corix Infrastructure Inc\..Default Reserve1.Default Reserve2"/>
    <s v="2210.312015.71.550600.1010.000.0000"/>
    <n v="0"/>
    <n v="0"/>
    <n v="0"/>
    <n v="0"/>
    <n v="0"/>
    <n v="0"/>
    <n v="0"/>
    <n v="0"/>
    <n v="0"/>
    <n v="0"/>
    <n v="0"/>
    <n v="0"/>
  </r>
  <r>
    <s v="2210"/>
    <s v="312010"/>
    <x v="7"/>
    <x v="259"/>
    <s v="0000"/>
    <s v="000"/>
    <s v="0000"/>
    <s v="USD"/>
    <s v="Water Service Corporation.Clinton W.Water - Allocation.Software.Default Company.Default Reserve1.Default Reserve2"/>
    <s v="2210.312010.71.550700.0000.000.0000"/>
    <n v="0"/>
    <n v="0"/>
    <n v="0"/>
    <n v="0"/>
    <n v="0"/>
    <n v="0"/>
    <n v="0"/>
    <n v="0"/>
    <n v="0"/>
    <n v="0"/>
    <n v="0"/>
    <n v="0"/>
  </r>
  <r>
    <s v="2210"/>
    <s v="312015"/>
    <x v="7"/>
    <x v="259"/>
    <s v="0000"/>
    <s v="000"/>
    <s v="0000"/>
    <s v="USD"/>
    <s v="Water Service Corporation.Middlesboro W.Water - Allocation.Software.Default Company.Default Reserve1.Default Reserve2"/>
    <s v="2210.312015.71.550700.0000.000.0000"/>
    <n v="0"/>
    <n v="0"/>
    <n v="0"/>
    <n v="0"/>
    <n v="0"/>
    <n v="0"/>
    <n v="0"/>
    <n v="0"/>
    <n v="0"/>
    <n v="0"/>
    <n v="0"/>
    <n v="0"/>
  </r>
  <r>
    <s v="2210"/>
    <s v="312000"/>
    <x v="4"/>
    <x v="260"/>
    <s v="0000"/>
    <s v="000"/>
    <s v="0000"/>
    <s v="USD"/>
    <s v="Water Service Corporation.State of KY Cost Center.Cost Center - Regional - .Other Computer/IT Expense.Default Company.Default Reserve1.Default Reserve2"/>
    <s v="2210.312000.75.559900.0000.000.0000"/>
    <n v="0"/>
    <n v="0"/>
    <n v="0"/>
    <n v="0"/>
    <n v="0"/>
    <n v="0"/>
    <n v="0"/>
    <n v="0"/>
    <n v="0"/>
    <n v="0"/>
    <n v="0"/>
    <n v="0"/>
  </r>
  <r>
    <s v="2210"/>
    <s v="312000"/>
    <x v="5"/>
    <x v="260"/>
    <s v="0000"/>
    <s v="000"/>
    <s v="0000"/>
    <s v="USD"/>
    <s v="Water Service Corporation.State of KY Cost Center.Cost Center - Regional.Other Computer/IT Expense.Default Company.Default Reserve1.Default Reserve2"/>
    <s v="2210.312000.91.559900.0000.000.0000"/>
    <n v="0"/>
    <n v="0"/>
    <n v="0"/>
    <n v="0"/>
    <n v="0"/>
    <n v="0"/>
    <n v="0"/>
    <n v="0"/>
    <n v="0"/>
    <n v="0"/>
    <n v="0"/>
    <n v="0"/>
  </r>
  <r>
    <s v="2210"/>
    <s v="312010"/>
    <x v="7"/>
    <x v="260"/>
    <s v="0000"/>
    <s v="000"/>
    <s v="0000"/>
    <s v="USD"/>
    <s v="Water Service Corporation.Clinton W.Water - Allocation.Other Computer/IT Expense.Default Company.Default Reserve1.Default Reserve2"/>
    <s v="2210.312010.71.559900.0000.000.0000"/>
    <n v="0"/>
    <n v="0"/>
    <n v="0"/>
    <n v="0"/>
    <n v="0"/>
    <n v="0"/>
    <n v="0"/>
    <n v="0"/>
    <n v="0"/>
    <n v="0"/>
    <n v="0"/>
    <n v="0"/>
  </r>
  <r>
    <s v="2210"/>
    <s v="312015"/>
    <x v="0"/>
    <x v="260"/>
    <s v="0000"/>
    <s v="000"/>
    <s v="0000"/>
    <s v="USD"/>
    <s v="Water Service Corporation.Middlesboro W.Water.Other Computer/IT Expense.Default Company.Default Reserve1.Default Reserve2"/>
    <s v="2210.312015.10.559900.0000.000.0000"/>
    <n v="0"/>
    <n v="0"/>
    <n v="0"/>
    <n v="263.10000000000002"/>
    <n v="263.10000000000002"/>
    <n v="0"/>
    <n v="263.10000000000002"/>
    <n v="263.10000000000002"/>
    <n v="0"/>
    <n v="263.10000000000002"/>
    <n v="263.10000000000002"/>
    <n v="0"/>
  </r>
  <r>
    <s v="2210"/>
    <s v="312015"/>
    <x v="7"/>
    <x v="260"/>
    <s v="0000"/>
    <s v="000"/>
    <s v="0000"/>
    <s v="USD"/>
    <s v="Water Service Corporation.Middlesboro W.Water - Allocation.Other Computer/IT Expense.Default Company.Default Reserve1.Default Reserve2"/>
    <s v="2210.312015.71.559900.0000.000.0000"/>
    <n v="0"/>
    <n v="0"/>
    <n v="0"/>
    <n v="0"/>
    <n v="0"/>
    <n v="0"/>
    <n v="0"/>
    <n v="0"/>
    <n v="0"/>
    <n v="0"/>
    <n v="0"/>
    <n v="0"/>
  </r>
  <r>
    <s v="2210"/>
    <s v="312000"/>
    <x v="4"/>
    <x v="261"/>
    <s v="0000"/>
    <s v="000"/>
    <s v="0000"/>
    <s v="USD"/>
    <s v="Water Service Corporation.State of KY Cost Center.Cost Center - Regional - .General Liability Insuran.Default Company.Default Reserve1.Default Reserve2"/>
    <s v="2210.312000.75.560100.0000.000.0000"/>
    <n v="0"/>
    <n v="0"/>
    <n v="0"/>
    <n v="5590.77"/>
    <n v="11181.54"/>
    <n v="-5590.77"/>
    <n v="5590.77"/>
    <n v="11181.54"/>
    <n v="-5590.77"/>
    <n v="5590.77"/>
    <n v="11181.54"/>
    <n v="-5590.77"/>
  </r>
  <r>
    <s v="2210"/>
    <s v="312000"/>
    <x v="5"/>
    <x v="261"/>
    <s v="0000"/>
    <s v="000"/>
    <s v="0000"/>
    <s v="USD"/>
    <s v="Water Service Corporation.State of KY Cost Center.Cost Center - Regional.General Liability Insuran.Default Company.Default Reserve1.Default Reserve2"/>
    <s v="2210.312000.91.560100.0000.000.0000"/>
    <n v="0"/>
    <n v="0"/>
    <n v="0"/>
    <n v="7454.36"/>
    <n v="1863.59"/>
    <n v="5590.7699999999995"/>
    <n v="7454.36"/>
    <n v="1863.59"/>
    <n v="5590.7699999999995"/>
    <n v="7454.36"/>
    <n v="1863.59"/>
    <n v="5590.7699999999995"/>
  </r>
  <r>
    <s v="2210"/>
    <s v="312010"/>
    <x v="7"/>
    <x v="261"/>
    <s v="0000"/>
    <s v="000"/>
    <s v="0000"/>
    <s v="USD"/>
    <s v="Water Service Corporation.Clinton W.Water - Allocation.General Liability Insuran.Default Company.Default Reserve1.Default Reserve2"/>
    <s v="2210.312010.71.560100.0000.000.0000"/>
    <n v="0"/>
    <n v="0"/>
    <n v="0"/>
    <n v="1066.8800000000001"/>
    <n v="532.67999999999995"/>
    <n v="534.20000000000016"/>
    <n v="1066.8800000000001"/>
    <n v="532.67999999999995"/>
    <n v="534.20000000000016"/>
    <n v="1066.8800000000001"/>
    <n v="532.67999999999995"/>
    <n v="534.20000000000016"/>
  </r>
  <r>
    <s v="2210"/>
    <s v="312015"/>
    <x v="7"/>
    <x v="261"/>
    <s v="0000"/>
    <s v="000"/>
    <s v="0000"/>
    <s v="USD"/>
    <s v="Water Service Corporation.Middlesboro W.Water - Allocation.General Liability Insuran.Default Company.Default Reserve1.Default Reserve2"/>
    <s v="2210.312015.71.560100.0000.000.0000"/>
    <n v="0"/>
    <n v="0"/>
    <n v="0"/>
    <n v="10114.66"/>
    <n v="5058.09"/>
    <n v="5056.57"/>
    <n v="10114.66"/>
    <n v="5058.09"/>
    <n v="5056.57"/>
    <n v="10114.66"/>
    <n v="5058.09"/>
    <n v="5056.57"/>
  </r>
  <r>
    <s v="2210"/>
    <s v="312000"/>
    <x v="4"/>
    <x v="262"/>
    <s v="0000"/>
    <s v="000"/>
    <s v="0000"/>
    <s v="USD"/>
    <s v="Water Service Corporation.State of KY Cost Center.Cost Center - Regional - .Property Insurance.Default Company.Default Reserve1.Default Reserve2"/>
    <s v="2210.312000.75.560200.0000.000.0000"/>
    <n v="0"/>
    <n v="0"/>
    <n v="0"/>
    <n v="8217.75"/>
    <n v="16435.5"/>
    <n v="-8217.75"/>
    <n v="8217.75"/>
    <n v="16435.5"/>
    <n v="-8217.75"/>
    <n v="8217.75"/>
    <n v="16435.5"/>
    <n v="-8217.75"/>
  </r>
  <r>
    <s v="2210"/>
    <s v="312000"/>
    <x v="5"/>
    <x v="262"/>
    <s v="0000"/>
    <s v="000"/>
    <s v="0000"/>
    <s v="USD"/>
    <s v="Water Service Corporation.State of KY Cost Center.Cost Center - Regional.Property Insurance.Default Company.Default Reserve1.Default Reserve2"/>
    <s v="2210.312000.91.560200.0000.000.0000"/>
    <n v="0"/>
    <n v="0"/>
    <n v="0"/>
    <n v="10957"/>
    <n v="2739.25"/>
    <n v="8217.75"/>
    <n v="10957"/>
    <n v="2739.25"/>
    <n v="8217.75"/>
    <n v="10957"/>
    <n v="2739.25"/>
    <n v="8217.75"/>
  </r>
  <r>
    <s v="2210"/>
    <s v="312010"/>
    <x v="7"/>
    <x v="262"/>
    <s v="0000"/>
    <s v="000"/>
    <s v="0000"/>
    <s v="USD"/>
    <s v="Water Service Corporation.Clinton W.Water - Allocation.Property Insurance.Default Company.Default Reserve1.Default Reserve2"/>
    <s v="2210.312010.71.560200.0000.000.0000"/>
    <n v="0"/>
    <n v="0"/>
    <n v="0"/>
    <n v="1568.18"/>
    <n v="782.97"/>
    <n v="785.21"/>
    <n v="1568.18"/>
    <n v="782.97"/>
    <n v="785.21"/>
    <n v="1568.18"/>
    <n v="782.97"/>
    <n v="785.21"/>
  </r>
  <r>
    <s v="2210"/>
    <s v="312015"/>
    <x v="7"/>
    <x v="262"/>
    <s v="0000"/>
    <s v="000"/>
    <s v="0000"/>
    <s v="USD"/>
    <s v="Water Service Corporation.Middlesboro W.Water - Allocation.Property Insurance.Default Company.Default Reserve1.Default Reserve2"/>
    <s v="2210.312015.71.560200.0000.000.0000"/>
    <n v="0"/>
    <n v="0"/>
    <n v="0"/>
    <n v="14867.32"/>
    <n v="7434.78"/>
    <n v="7432.54"/>
    <n v="14867.32"/>
    <n v="7434.78"/>
    <n v="7432.54"/>
    <n v="14867.32"/>
    <n v="7434.78"/>
    <n v="7432.54"/>
  </r>
  <r>
    <s v="2210"/>
    <s v="312000"/>
    <x v="4"/>
    <x v="263"/>
    <s v="0000"/>
    <s v="000"/>
    <s v="0000"/>
    <s v="USD"/>
    <s v="Water Service Corporation.State of KY Cost Center.Cost Center - Regional - .Vehicle Insurance.Default Company.Default Reserve1.Default Reserve2"/>
    <s v="2210.312000.75.560300.0000.000.0000"/>
    <n v="0"/>
    <n v="0"/>
    <n v="0"/>
    <n v="4861.29"/>
    <n v="9722.58"/>
    <n v="-4861.29"/>
    <n v="4861.29"/>
    <n v="9722.58"/>
    <n v="-4861.29"/>
    <n v="4861.29"/>
    <n v="9722.58"/>
    <n v="-4861.29"/>
  </r>
  <r>
    <s v="2210"/>
    <s v="312000"/>
    <x v="5"/>
    <x v="263"/>
    <s v="0000"/>
    <s v="000"/>
    <s v="0000"/>
    <s v="USD"/>
    <s v="Water Service Corporation.State of KY Cost Center.Cost Center - Regional.Vehicle Insurance.Default Company.Default Reserve1.Default Reserve2"/>
    <s v="2210.312000.91.560300.0000.000.0000"/>
    <n v="0"/>
    <n v="0"/>
    <n v="0"/>
    <n v="6481.72"/>
    <n v="1620.43"/>
    <n v="4861.29"/>
    <n v="6481.72"/>
    <n v="1620.43"/>
    <n v="4861.29"/>
    <n v="6481.72"/>
    <n v="1620.43"/>
    <n v="4861.29"/>
  </r>
  <r>
    <s v="2210"/>
    <s v="312010"/>
    <x v="7"/>
    <x v="263"/>
    <s v="0000"/>
    <s v="000"/>
    <s v="0000"/>
    <s v="USD"/>
    <s v="Water Service Corporation.Clinton W.Water - Allocation.Vehicle Insurance.Default Company.Default Reserve1.Default Reserve2"/>
    <s v="2210.312010.71.560300.0000.000.0000"/>
    <n v="0"/>
    <n v="0"/>
    <n v="0"/>
    <n v="927.67"/>
    <n v="463.17"/>
    <n v="464.49999999999994"/>
    <n v="927.67"/>
    <n v="463.17"/>
    <n v="464.49999999999994"/>
    <n v="927.67"/>
    <n v="463.17"/>
    <n v="464.49999999999994"/>
  </r>
  <r>
    <s v="2210"/>
    <s v="312015"/>
    <x v="7"/>
    <x v="263"/>
    <s v="0000"/>
    <s v="000"/>
    <s v="0000"/>
    <s v="USD"/>
    <s v="Water Service Corporation.Middlesboro W.Water - Allocation.Vehicle Insurance.Default Company.Default Reserve1.Default Reserve2"/>
    <s v="2210.312015.71.560300.0000.000.0000"/>
    <n v="0"/>
    <n v="0"/>
    <n v="0"/>
    <n v="8794.91"/>
    <n v="4398.12"/>
    <n v="4396.79"/>
    <n v="8794.91"/>
    <n v="4398.12"/>
    <n v="4396.79"/>
    <n v="8794.91"/>
    <n v="4398.12"/>
    <n v="4396.79"/>
  </r>
  <r>
    <s v="2210"/>
    <s v="312000"/>
    <x v="4"/>
    <x v="264"/>
    <s v="0000"/>
    <s v="000"/>
    <s v="0000"/>
    <s v="USD"/>
    <s v="Water Service Corporation.State of KY Cost Center.Cost Center - Regional - .Uninsured Losses.Default Company.Default Reserve1.Default Reserve2"/>
    <s v="2210.312000.75.560400.0000.000.0000"/>
    <n v="0"/>
    <n v="0"/>
    <n v="0"/>
    <n v="0"/>
    <n v="0"/>
    <n v="0"/>
    <n v="0"/>
    <n v="0"/>
    <n v="0"/>
    <n v="0"/>
    <n v="0"/>
    <n v="0"/>
  </r>
  <r>
    <s v="2210"/>
    <s v="312000"/>
    <x v="5"/>
    <x v="264"/>
    <s v="0000"/>
    <s v="000"/>
    <s v="0000"/>
    <s v="USD"/>
    <s v="Water Service Corporation.State of KY Cost Center.Cost Center - Regional.Uninsured Losses.Default Company.Default Reserve1.Default Reserve2"/>
    <s v="2210.312000.91.560400.0000.000.0000"/>
    <n v="0"/>
    <n v="0"/>
    <n v="0"/>
    <n v="0"/>
    <n v="0"/>
    <n v="0"/>
    <n v="0"/>
    <n v="0"/>
    <n v="0"/>
    <n v="0"/>
    <n v="0"/>
    <n v="0"/>
  </r>
  <r>
    <s v="2210"/>
    <s v="312010"/>
    <x v="7"/>
    <x v="264"/>
    <s v="0000"/>
    <s v="000"/>
    <s v="0000"/>
    <s v="USD"/>
    <s v="Water Service Corporation.Clinton W.Water - Allocation.Uninsured Losses.Default Company.Default Reserve1.Default Reserve2"/>
    <s v="2210.312010.71.560400.0000.000.0000"/>
    <n v="0"/>
    <n v="0"/>
    <n v="0"/>
    <n v="0"/>
    <n v="0"/>
    <n v="0"/>
    <n v="0"/>
    <n v="0"/>
    <n v="0"/>
    <n v="0"/>
    <n v="0"/>
    <n v="0"/>
  </r>
  <r>
    <s v="2210"/>
    <s v="312015"/>
    <x v="7"/>
    <x v="264"/>
    <s v="0000"/>
    <s v="000"/>
    <s v="0000"/>
    <s v="USD"/>
    <s v="Water Service Corporation.Middlesboro W.Water - Allocation.Uninsured Losses.Default Company.Default Reserve1.Default Reserve2"/>
    <s v="2210.312015.71.560400.0000.000.0000"/>
    <n v="0"/>
    <n v="0"/>
    <n v="0"/>
    <n v="0"/>
    <n v="0"/>
    <n v="0"/>
    <n v="0"/>
    <n v="0"/>
    <n v="0"/>
    <n v="0"/>
    <n v="0"/>
    <n v="0"/>
  </r>
  <r>
    <s v="2210"/>
    <s v="312000"/>
    <x v="4"/>
    <x v="265"/>
    <s v="0000"/>
    <s v="000"/>
    <s v="0000"/>
    <s v="USD"/>
    <s v="Water Service Corporation.State of KY Cost Center.Cost Center - Regional - .Other Insurance.Default Company.Default Reserve1.Default Reserve2"/>
    <s v="2210.312000.75.560500.0000.000.0000"/>
    <n v="0"/>
    <n v="0"/>
    <n v="0"/>
    <n v="6664.05"/>
    <n v="10821.3"/>
    <n v="-4157.2499999999991"/>
    <n v="6664.05"/>
    <n v="10821.3"/>
    <n v="-4157.2499999999991"/>
    <n v="6664.05"/>
    <n v="10821.3"/>
    <n v="-4157.2499999999991"/>
  </r>
  <r>
    <s v="2210"/>
    <s v="312000"/>
    <x v="5"/>
    <x v="265"/>
    <s v="0000"/>
    <s v="000"/>
    <s v="0000"/>
    <s v="USD"/>
    <s v="Water Service Corporation.State of KY Cost Center.Cost Center - Regional.Other Insurance.Default Company.Default Reserve1.Default Reserve2"/>
    <s v="2210.312000.91.560500.0000.000.0000"/>
    <n v="0"/>
    <n v="0"/>
    <n v="0"/>
    <n v="5125.2"/>
    <n v="967.95"/>
    <n v="4157.25"/>
    <n v="5125.2"/>
    <n v="967.95"/>
    <n v="4157.25"/>
    <n v="5125.2"/>
    <n v="967.95"/>
    <n v="4157.25"/>
  </r>
  <r>
    <s v="2210"/>
    <s v="312005"/>
    <x v="0"/>
    <x v="265"/>
    <s v="0000"/>
    <s v="000"/>
    <s v="0000"/>
    <s v="USD"/>
    <s v="Water Service Corporation.Water Serv Corp Kentucky.Water.Other Insurance.Default Company.Default Reserve1.Default Reserve2"/>
    <s v="2210.312005.10.560500.0000.000.0000"/>
    <n v="0"/>
    <n v="0"/>
    <n v="0"/>
    <n v="0"/>
    <n v="0"/>
    <n v="0"/>
    <n v="0"/>
    <n v="0"/>
    <n v="0"/>
    <n v="0"/>
    <n v="0"/>
    <n v="0"/>
  </r>
  <r>
    <s v="2210"/>
    <s v="312010"/>
    <x v="7"/>
    <x v="265"/>
    <s v="0000"/>
    <s v="000"/>
    <s v="0000"/>
    <s v="USD"/>
    <s v="Water Service Corporation.Clinton W.Water - Allocation.Other Insurance.Default Company.Default Reserve1.Default Reserve2"/>
    <s v="2210.312010.71.560500.0000.000.0000"/>
    <n v="0"/>
    <n v="0"/>
    <n v="0"/>
    <n v="1031.8399999999999"/>
    <n v="634.95000000000005"/>
    <n v="396.88999999999987"/>
    <n v="1031.8399999999999"/>
    <n v="634.95000000000005"/>
    <n v="396.88999999999987"/>
    <n v="1031.8399999999999"/>
    <n v="634.95000000000005"/>
    <n v="396.88999999999987"/>
  </r>
  <r>
    <s v="2210"/>
    <s v="312015"/>
    <x v="7"/>
    <x v="265"/>
    <s v="0000"/>
    <s v="000"/>
    <s v="0000"/>
    <s v="USD"/>
    <s v="Water Service Corporation.Middlesboro W.Water - Allocation.Other Insurance.Default Company.Default Reserve1.Default Reserve2"/>
    <s v="2210.312015.71.560500.0000.000.0000"/>
    <n v="0"/>
    <n v="0"/>
    <n v="0"/>
    <n v="9789.4599999999991"/>
    <n v="6029.1"/>
    <n v="3760.3599999999988"/>
    <n v="9789.4599999999991"/>
    <n v="6029.1"/>
    <n v="3760.3599999999988"/>
    <n v="9789.4599999999991"/>
    <n v="6029.1"/>
    <n v="3760.3599999999988"/>
  </r>
  <r>
    <s v="2210"/>
    <s v="312040"/>
    <x v="1"/>
    <x v="265"/>
    <s v="0000"/>
    <s v="000"/>
    <s v="0000"/>
    <s v="USD"/>
    <s v="Water Service Corporation.Water Serv Corp Kentucky .BS Combined.Other Insurance.Default Company.Default Reserve1.Default Reserve2"/>
    <s v="2210.312040.97.560500.0000.000.0000"/>
    <n v="0"/>
    <n v="0"/>
    <n v="0"/>
    <n v="0"/>
    <n v="0"/>
    <n v="0"/>
    <n v="0"/>
    <n v="0"/>
    <n v="0"/>
    <n v="0"/>
    <n v="0"/>
    <n v="0"/>
  </r>
  <r>
    <s v="2210"/>
    <s v="312010"/>
    <x v="7"/>
    <x v="266"/>
    <s v="0000"/>
    <s v="000"/>
    <s v="0000"/>
    <s v="USD"/>
    <s v="Water Service Corporation.Clinton W.Water - Allocation.Building Rent.Default Company.Default Reserve1.Default Reserve2"/>
    <s v="2210.312010.71.571100.0000.000.0000"/>
    <n v="0"/>
    <n v="0"/>
    <n v="0"/>
    <n v="0"/>
    <n v="0"/>
    <n v="0"/>
    <n v="0"/>
    <n v="0"/>
    <n v="0"/>
    <n v="0"/>
    <n v="0"/>
    <n v="0"/>
  </r>
  <r>
    <s v="2210"/>
    <s v="312015"/>
    <x v="0"/>
    <x v="266"/>
    <s v="0000"/>
    <s v="000"/>
    <s v="0000"/>
    <s v="USD"/>
    <s v="Water Service Corporation.Middlesboro W.Water.Building Rent.Default Company.Default Reserve1.Default Reserve2"/>
    <s v="2210.312015.10.571100.0000.000.0000"/>
    <n v="0"/>
    <n v="0"/>
    <n v="0"/>
    <n v="2741.99"/>
    <n v="0"/>
    <n v="2741.99"/>
    <n v="2741.99"/>
    <n v="0"/>
    <n v="2741.99"/>
    <n v="2741.99"/>
    <n v="0"/>
    <n v="2741.99"/>
  </r>
  <r>
    <s v="2210"/>
    <s v="312015"/>
    <x v="7"/>
    <x v="266"/>
    <s v="0000"/>
    <s v="000"/>
    <s v="0000"/>
    <s v="USD"/>
    <s v="Water Service Corporation.Middlesboro W.Water - Allocation.Building Rent.Default Company.Default Reserve1.Default Reserve2"/>
    <s v="2210.312015.71.571100.0000.000.0000"/>
    <n v="0"/>
    <n v="0"/>
    <n v="0"/>
    <n v="0"/>
    <n v="0"/>
    <n v="0"/>
    <n v="0"/>
    <n v="0"/>
    <n v="0"/>
    <n v="0"/>
    <n v="0"/>
    <n v="0"/>
  </r>
  <r>
    <s v="2210"/>
    <s v="312000"/>
    <x v="4"/>
    <x v="267"/>
    <s v="0000"/>
    <s v="000"/>
    <s v="0000"/>
    <s v="USD"/>
    <s v="Water Service Corporation.State of KY Cost Center.Cost Center - Regional - .Office Supplies.Default Company.Default Reserve1.Default Reserve2"/>
    <s v="2210.312000.75.581100.0000.000.0000"/>
    <n v="0"/>
    <n v="0"/>
    <n v="0"/>
    <n v="0"/>
    <n v="0"/>
    <n v="0"/>
    <n v="0"/>
    <n v="0"/>
    <n v="0"/>
    <n v="0"/>
    <n v="0"/>
    <n v="0"/>
  </r>
  <r>
    <s v="2210"/>
    <s v="312000"/>
    <x v="5"/>
    <x v="267"/>
    <s v="0000"/>
    <s v="000"/>
    <s v="0000"/>
    <s v="USD"/>
    <s v="Water Service Corporation.State of KY Cost Center.Cost Center - Regional.Office Supplies.Default Company.Default Reserve1.Default Reserve2"/>
    <s v="2210.312000.91.581100.0000.000.0000"/>
    <n v="0"/>
    <n v="0"/>
    <n v="0"/>
    <n v="0"/>
    <n v="0"/>
    <n v="0"/>
    <n v="0"/>
    <n v="0"/>
    <n v="0"/>
    <n v="0"/>
    <n v="0"/>
    <n v="0"/>
  </r>
  <r>
    <s v="2210"/>
    <s v="312005"/>
    <x v="0"/>
    <x v="267"/>
    <s v="0000"/>
    <s v="000"/>
    <s v="0000"/>
    <s v="USD"/>
    <s v="Water Service Corporation.Water Serv Corp Kentucky.Water.Office Supplies.Default Company.Default Reserve1.Default Reserve2"/>
    <s v="2210.312005.10.581100.0000.000.0000"/>
    <n v="0"/>
    <n v="0"/>
    <n v="0"/>
    <n v="0"/>
    <n v="0"/>
    <n v="0"/>
    <n v="0"/>
    <n v="0"/>
    <n v="0"/>
    <n v="0"/>
    <n v="0"/>
    <n v="0"/>
  </r>
  <r>
    <s v="2210"/>
    <s v="312010"/>
    <x v="0"/>
    <x v="267"/>
    <s v="0000"/>
    <s v="000"/>
    <s v="0000"/>
    <s v="USD"/>
    <s v="Water Service Corporation.Clinton W.Water.Office Supplies.Default Company.Default Reserve1.Default Reserve2"/>
    <s v="2210.312010.10.581100.0000.000.0000"/>
    <n v="0"/>
    <n v="0"/>
    <n v="0"/>
    <n v="131.84"/>
    <n v="0"/>
    <n v="131.84"/>
    <n v="131.84"/>
    <n v="0"/>
    <n v="131.84"/>
    <n v="131.84"/>
    <n v="0"/>
    <n v="131.84"/>
  </r>
  <r>
    <s v="2210"/>
    <s v="312010"/>
    <x v="7"/>
    <x v="267"/>
    <s v="0000"/>
    <s v="000"/>
    <s v="0000"/>
    <s v="USD"/>
    <s v="Water Service Corporation.Clinton W.Water - Allocation.Office Supplies.Default Company.Default Reserve1.Default Reserve2"/>
    <s v="2210.312010.71.581100.0000.000.0000"/>
    <n v="0"/>
    <n v="0"/>
    <n v="0"/>
    <n v="25.19"/>
    <n v="18.63"/>
    <n v="6.5600000000000023"/>
    <n v="25.19"/>
    <n v="18.63"/>
    <n v="6.5600000000000023"/>
    <n v="25.19"/>
    <n v="18.63"/>
    <n v="6.5600000000000023"/>
  </r>
  <r>
    <s v="2210"/>
    <s v="312015"/>
    <x v="0"/>
    <x v="267"/>
    <s v="0000"/>
    <s v="000"/>
    <s v="0000"/>
    <s v="USD"/>
    <s v="Water Service Corporation.Middlesboro W.Water.Office Supplies.Default Company.Default Reserve1.Default Reserve2"/>
    <s v="2210.312015.10.581100.0000.000.0000"/>
    <n v="0"/>
    <n v="0"/>
    <n v="0"/>
    <n v="406.99"/>
    <n v="0"/>
    <n v="406.99"/>
    <n v="406.99"/>
    <n v="0"/>
    <n v="406.99"/>
    <n v="406.99"/>
    <n v="0"/>
    <n v="406.99"/>
  </r>
  <r>
    <s v="2210"/>
    <s v="312015"/>
    <x v="7"/>
    <x v="267"/>
    <s v="0000"/>
    <s v="000"/>
    <s v="0000"/>
    <s v="USD"/>
    <s v="Water Service Corporation.Middlesboro W.Water - Allocation.Office Supplies.Default Company.Default Reserve1.Default Reserve2"/>
    <s v="2210.312015.71.581100.0000.000.0000"/>
    <n v="0"/>
    <n v="0"/>
    <n v="0"/>
    <n v="239.18"/>
    <n v="176.94"/>
    <n v="62.240000000000009"/>
    <n v="239.18"/>
    <n v="176.94"/>
    <n v="62.240000000000009"/>
    <n v="239.18"/>
    <n v="176.94"/>
    <n v="62.240000000000009"/>
  </r>
  <r>
    <s v="2210"/>
    <s v="312000"/>
    <x v="4"/>
    <x v="268"/>
    <s v="0000"/>
    <s v="000"/>
    <s v="0000"/>
    <s v="USD"/>
    <s v="Water Service Corporation.State of KY Cost Center.Cost Center - Regional - .Kitchen Supplies.Default Company.Default Reserve1.Default Reserve2"/>
    <s v="2210.312000.75.581200.0000.000.0000"/>
    <n v="0"/>
    <n v="0"/>
    <n v="0"/>
    <n v="0"/>
    <n v="0"/>
    <n v="0"/>
    <n v="0"/>
    <n v="0"/>
    <n v="0"/>
    <n v="0"/>
    <n v="0"/>
    <n v="0"/>
  </r>
  <r>
    <s v="2210"/>
    <s v="312000"/>
    <x v="5"/>
    <x v="268"/>
    <s v="0000"/>
    <s v="000"/>
    <s v="0000"/>
    <s v="USD"/>
    <s v="Water Service Corporation.State of KY Cost Center.Cost Center - Regional.Kitchen Supplies.Default Company.Default Reserve1.Default Reserve2"/>
    <s v="2210.312000.91.581200.0000.000.0000"/>
    <n v="0"/>
    <n v="0"/>
    <n v="0"/>
    <n v="0"/>
    <n v="0"/>
    <n v="0"/>
    <n v="0"/>
    <n v="0"/>
    <n v="0"/>
    <n v="0"/>
    <n v="0"/>
    <n v="0"/>
  </r>
  <r>
    <s v="2210"/>
    <s v="312010"/>
    <x v="0"/>
    <x v="268"/>
    <s v="0000"/>
    <s v="000"/>
    <s v="0000"/>
    <s v="USD"/>
    <s v="Water Service Corporation.Clinton W.Water.Kitchen Supplies.Default Company.Default Reserve1.Default Reserve2"/>
    <s v="2210.312010.10.581200.0000.000.0000"/>
    <n v="0"/>
    <n v="0"/>
    <n v="0"/>
    <n v="0"/>
    <n v="0"/>
    <n v="0"/>
    <n v="0"/>
    <n v="0"/>
    <n v="0"/>
    <n v="0"/>
    <n v="0"/>
    <n v="0"/>
  </r>
  <r>
    <s v="2210"/>
    <s v="312010"/>
    <x v="7"/>
    <x v="268"/>
    <s v="0000"/>
    <s v="000"/>
    <s v="0000"/>
    <s v="USD"/>
    <s v="Water Service Corporation.Clinton W.Water - Allocation.Kitchen Supplies.Default Company.Default Reserve1.Default Reserve2"/>
    <s v="2210.312010.71.581200.0000.000.0000"/>
    <n v="0"/>
    <n v="0"/>
    <n v="0"/>
    <n v="0"/>
    <n v="0"/>
    <n v="0"/>
    <n v="0"/>
    <n v="0"/>
    <n v="0"/>
    <n v="0"/>
    <n v="0"/>
    <n v="0"/>
  </r>
  <r>
    <s v="2210"/>
    <s v="312015"/>
    <x v="0"/>
    <x v="268"/>
    <s v="0000"/>
    <s v="000"/>
    <s v="0000"/>
    <s v="USD"/>
    <s v="Water Service Corporation.Middlesboro W.Water.Kitchen Supplies.Default Company.Default Reserve1.Default Reserve2"/>
    <s v="2210.312015.10.581200.0000.000.0000"/>
    <n v="0"/>
    <n v="0"/>
    <n v="0"/>
    <n v="341.61"/>
    <n v="0"/>
    <n v="341.61"/>
    <n v="341.61"/>
    <n v="0"/>
    <n v="341.61"/>
    <n v="341.61"/>
    <n v="0"/>
    <n v="341.61"/>
  </r>
  <r>
    <s v="2210"/>
    <s v="312015"/>
    <x v="7"/>
    <x v="268"/>
    <s v="0000"/>
    <s v="000"/>
    <s v="0000"/>
    <s v="USD"/>
    <s v="Water Service Corporation.Middlesboro W.Water - Allocation.Kitchen Supplies.Default Company.Default Reserve1.Default Reserve2"/>
    <s v="2210.312015.71.581200.0000.000.0000"/>
    <n v="0"/>
    <n v="0"/>
    <n v="0"/>
    <n v="0"/>
    <n v="0"/>
    <n v="0"/>
    <n v="0"/>
    <n v="0"/>
    <n v="0"/>
    <n v="0"/>
    <n v="0"/>
    <n v="0"/>
  </r>
  <r>
    <s v="2210"/>
    <s v="312010"/>
    <x v="0"/>
    <x v="269"/>
    <s v="0000"/>
    <s v="000"/>
    <s v="0000"/>
    <s v="USD"/>
    <s v="Water Service Corporation.Clinton W.Water.Cleaning Supplies.Default Company.Default Reserve1.Default Reserve2"/>
    <s v="2210.312010.10.581300.0000.000.0000"/>
    <n v="0"/>
    <n v="0"/>
    <n v="0"/>
    <n v="316.26"/>
    <n v="67.77"/>
    <n v="248.49"/>
    <n v="316.26"/>
    <n v="67.77"/>
    <n v="248.49"/>
    <n v="316.26"/>
    <n v="67.77"/>
    <n v="248.49"/>
  </r>
  <r>
    <s v="2210"/>
    <s v="312010"/>
    <x v="7"/>
    <x v="269"/>
    <s v="0000"/>
    <s v="000"/>
    <s v="0000"/>
    <s v="USD"/>
    <s v="Water Service Corporation.Clinton W.Water - Allocation.Cleaning Supplies.Default Company.Default Reserve1.Default Reserve2"/>
    <s v="2210.312010.71.581300.0000.000.0000"/>
    <n v="0"/>
    <n v="0"/>
    <n v="0"/>
    <n v="0"/>
    <n v="0"/>
    <n v="0"/>
    <n v="0"/>
    <n v="0"/>
    <n v="0"/>
    <n v="0"/>
    <n v="0"/>
    <n v="0"/>
  </r>
  <r>
    <s v="2210"/>
    <s v="312015"/>
    <x v="0"/>
    <x v="269"/>
    <s v="0000"/>
    <s v="000"/>
    <s v="0000"/>
    <s v="USD"/>
    <s v="Water Service Corporation.Middlesboro W.Water.Cleaning Supplies.Default Company.Default Reserve1.Default Reserve2"/>
    <s v="2210.312015.10.581300.0000.000.0000"/>
    <n v="0"/>
    <n v="0"/>
    <n v="0"/>
    <n v="165"/>
    <n v="16.5"/>
    <n v="148.5"/>
    <n v="165"/>
    <n v="16.5"/>
    <n v="148.5"/>
    <n v="165"/>
    <n v="16.5"/>
    <n v="148.5"/>
  </r>
  <r>
    <s v="2210"/>
    <s v="312015"/>
    <x v="7"/>
    <x v="269"/>
    <s v="0000"/>
    <s v="000"/>
    <s v="0000"/>
    <s v="USD"/>
    <s v="Water Service Corporation.Middlesboro W.Water - Allocation.Cleaning Supplies.Default Company.Default Reserve1.Default Reserve2"/>
    <s v="2210.312015.71.581300.0000.000.0000"/>
    <n v="0"/>
    <n v="0"/>
    <n v="0"/>
    <n v="0"/>
    <n v="0"/>
    <n v="0"/>
    <n v="0"/>
    <n v="0"/>
    <n v="0"/>
    <n v="0"/>
    <n v="0"/>
    <n v="0"/>
  </r>
  <r>
    <s v="2210"/>
    <s v="312020"/>
    <x v="8"/>
    <x v="269"/>
    <s v="0000"/>
    <s v="000"/>
    <s v="0000"/>
    <s v="USD"/>
    <s v="Water Service Corporation.Clinton S.Wastewater.Cleaning Supplies.Default Company.Default Reserve1.Default Reserve2"/>
    <s v="2210.312020.15.581300.0000.000.0000"/>
    <n v="0"/>
    <n v="0"/>
    <n v="0"/>
    <n v="0"/>
    <n v="0"/>
    <n v="0"/>
    <n v="0"/>
    <n v="0"/>
    <n v="0"/>
    <n v="0"/>
    <n v="0"/>
    <n v="0"/>
  </r>
  <r>
    <s v="2210"/>
    <s v="312030"/>
    <x v="8"/>
    <x v="269"/>
    <s v="0000"/>
    <s v="000"/>
    <s v="0000"/>
    <s v="USD"/>
    <s v="Water Service Corporation.Middlesboro S.Wastewater.Cleaning Supplies.Default Company.Default Reserve1.Default Reserve2"/>
    <s v="2210.312030.15.581300.0000.000.0000"/>
    <n v="0"/>
    <n v="0"/>
    <n v="0"/>
    <n v="0"/>
    <n v="0"/>
    <n v="0"/>
    <n v="0"/>
    <n v="0"/>
    <n v="0"/>
    <n v="0"/>
    <n v="0"/>
    <n v="0"/>
  </r>
  <r>
    <s v="2210"/>
    <s v="312000"/>
    <x v="4"/>
    <x v="270"/>
    <s v="0000"/>
    <s v="000"/>
    <s v="0000"/>
    <s v="USD"/>
    <s v="Water Service Corporation.State of KY Cost Center.Cost Center - Regional - .Office Equipment.Default Company.Default Reserve1.Default Reserve2"/>
    <s v="2210.312000.75.582100.0000.000.0000"/>
    <n v="0"/>
    <n v="0"/>
    <n v="0"/>
    <n v="0"/>
    <n v="0"/>
    <n v="0"/>
    <n v="0"/>
    <n v="0"/>
    <n v="0"/>
    <n v="0"/>
    <n v="0"/>
    <n v="0"/>
  </r>
  <r>
    <s v="2210"/>
    <s v="312000"/>
    <x v="5"/>
    <x v="270"/>
    <s v="0000"/>
    <s v="000"/>
    <s v="0000"/>
    <s v="USD"/>
    <s v="Water Service Corporation.State of KY Cost Center.Cost Center - Regional.Office Equipment.Default Company.Default Reserve1.Default Reserve2"/>
    <s v="2210.312000.91.582100.0000.000.0000"/>
    <n v="0"/>
    <n v="0"/>
    <n v="0"/>
    <n v="0"/>
    <n v="0"/>
    <n v="0"/>
    <n v="0"/>
    <n v="0"/>
    <n v="0"/>
    <n v="0"/>
    <n v="0"/>
    <n v="0"/>
  </r>
  <r>
    <s v="2210"/>
    <s v="312010"/>
    <x v="7"/>
    <x v="270"/>
    <s v="0000"/>
    <s v="000"/>
    <s v="0000"/>
    <s v="USD"/>
    <s v="Water Service Corporation.Clinton W.Water - Allocation.Office Equipment.Default Company.Default Reserve1.Default Reserve2"/>
    <s v="2210.312010.71.582100.0000.000.0000"/>
    <n v="0"/>
    <n v="0"/>
    <n v="0"/>
    <n v="1.1200000000000001"/>
    <n v="0"/>
    <n v="1.1200000000000001"/>
    <n v="1.1200000000000001"/>
    <n v="0"/>
    <n v="1.1200000000000001"/>
    <n v="1.1200000000000001"/>
    <n v="0"/>
    <n v="1.1200000000000001"/>
  </r>
  <r>
    <s v="2210"/>
    <s v="312015"/>
    <x v="0"/>
    <x v="270"/>
    <s v="0000"/>
    <s v="000"/>
    <s v="0000"/>
    <s v="USD"/>
    <s v="Water Service Corporation.Middlesboro W.Water.Office Equipment.Default Company.Default Reserve1.Default Reserve2"/>
    <s v="2210.312015.10.582100.0000.000.0000"/>
    <n v="0"/>
    <n v="0"/>
    <n v="0"/>
    <n v="13.44"/>
    <n v="0"/>
    <n v="13.44"/>
    <n v="13.44"/>
    <n v="0"/>
    <n v="13.44"/>
    <n v="13.44"/>
    <n v="0"/>
    <n v="13.44"/>
  </r>
  <r>
    <s v="2210"/>
    <s v="312015"/>
    <x v="7"/>
    <x v="270"/>
    <s v="0000"/>
    <s v="000"/>
    <s v="0000"/>
    <s v="USD"/>
    <s v="Water Service Corporation.Middlesboro W.Water - Allocation.Office Equipment.Default Company.Default Reserve1.Default Reserve2"/>
    <s v="2210.312015.71.582100.0000.000.0000"/>
    <n v="0"/>
    <n v="0"/>
    <n v="0"/>
    <n v="10.6"/>
    <n v="0"/>
    <n v="10.6"/>
    <n v="10.6"/>
    <n v="0"/>
    <n v="10.6"/>
    <n v="10.6"/>
    <n v="0"/>
    <n v="10.6"/>
  </r>
  <r>
    <s v="2210"/>
    <s v="312005"/>
    <x v="0"/>
    <x v="271"/>
    <s v="0000"/>
    <s v="000"/>
    <s v="0000"/>
    <s v="USD"/>
    <s v="Water Service Corporation.Water Serv Corp Kentucky.Water.Office Printing/Blueprint.Default Company.Default Reserve1.Default Reserve2"/>
    <s v="2210.312005.10.583100.0000.000.0000"/>
    <n v="0"/>
    <n v="0"/>
    <n v="0"/>
    <n v="0"/>
    <n v="0"/>
    <n v="0"/>
    <n v="0"/>
    <n v="0"/>
    <n v="0"/>
    <n v="0"/>
    <n v="0"/>
    <n v="0"/>
  </r>
  <r>
    <s v="2210"/>
    <s v="312010"/>
    <x v="0"/>
    <x v="271"/>
    <s v="0000"/>
    <s v="000"/>
    <s v="0000"/>
    <s v="USD"/>
    <s v="Water Service Corporation.Clinton W.Water.Office Printing/Blueprint.Default Company.Default Reserve1.Default Reserve2"/>
    <s v="2210.312010.10.583100.0000.000.0000"/>
    <n v="0"/>
    <n v="0"/>
    <n v="0"/>
    <n v="0"/>
    <n v="0"/>
    <n v="0"/>
    <n v="0"/>
    <n v="0"/>
    <n v="0"/>
    <n v="0"/>
    <n v="0"/>
    <n v="0"/>
  </r>
  <r>
    <s v="2210"/>
    <s v="312010"/>
    <x v="7"/>
    <x v="271"/>
    <s v="0000"/>
    <s v="000"/>
    <s v="0000"/>
    <s v="USD"/>
    <s v="Water Service Corporation.Clinton W.Water - Allocation.Office Printing/Blueprint.Default Company.Default Reserve1.Default Reserve2"/>
    <s v="2210.312010.71.583100.0000.000.0000"/>
    <n v="0"/>
    <n v="0"/>
    <n v="0"/>
    <n v="0"/>
    <n v="0"/>
    <n v="0"/>
    <n v="0"/>
    <n v="0"/>
    <n v="0"/>
    <n v="0"/>
    <n v="0"/>
    <n v="0"/>
  </r>
  <r>
    <s v="2210"/>
    <s v="312015"/>
    <x v="0"/>
    <x v="271"/>
    <s v="0000"/>
    <s v="000"/>
    <s v="0000"/>
    <s v="USD"/>
    <s v="Water Service Corporation.Middlesboro W.Water.Office Printing/Blueprint.Default Company.Default Reserve1.Default Reserve2"/>
    <s v="2210.312015.10.583100.0000.000.0000"/>
    <n v="0"/>
    <n v="0"/>
    <n v="0"/>
    <n v="80.56"/>
    <n v="80.56"/>
    <n v="0"/>
    <n v="80.56"/>
    <n v="80.56"/>
    <n v="0"/>
    <n v="80.56"/>
    <n v="80.56"/>
    <n v="0"/>
  </r>
  <r>
    <s v="2210"/>
    <s v="312015"/>
    <x v="7"/>
    <x v="271"/>
    <s v="0000"/>
    <s v="000"/>
    <s v="0000"/>
    <s v="USD"/>
    <s v="Water Service Corporation.Middlesboro W.Water - Allocation.Office Printing/Blueprint.Default Company.Default Reserve1.Default Reserve2"/>
    <s v="2210.312015.71.583100.0000.000.0000"/>
    <n v="0"/>
    <n v="0"/>
    <n v="0"/>
    <n v="0"/>
    <n v="0"/>
    <n v="0"/>
    <n v="0"/>
    <n v="0"/>
    <n v="0"/>
    <n v="0"/>
    <n v="0"/>
    <n v="0"/>
  </r>
  <r>
    <s v="2210"/>
    <s v="312010"/>
    <x v="0"/>
    <x v="272"/>
    <s v="0000"/>
    <s v="000"/>
    <s v="0000"/>
    <s v="USD"/>
    <s v="Water Service Corporation.Clinton W.Water.Office Publications/Subsc.Default Company.Default Reserve1.Default Reserve2"/>
    <s v="2210.312010.10.583200.0000.000.0000"/>
    <n v="0"/>
    <n v="0"/>
    <n v="0"/>
    <n v="0"/>
    <n v="0"/>
    <n v="0"/>
    <n v="0"/>
    <n v="0"/>
    <n v="0"/>
    <n v="0"/>
    <n v="0"/>
    <n v="0"/>
  </r>
  <r>
    <s v="2210"/>
    <s v="312010"/>
    <x v="7"/>
    <x v="272"/>
    <s v="0000"/>
    <s v="000"/>
    <s v="0000"/>
    <s v="USD"/>
    <s v="Water Service Corporation.Clinton W.Water - Allocation.Office Publications/Subsc.Default Company.Default Reserve1.Default Reserve2"/>
    <s v="2210.312010.71.583200.0000.000.0000"/>
    <n v="0"/>
    <n v="0"/>
    <n v="0"/>
    <n v="0"/>
    <n v="0"/>
    <n v="0"/>
    <n v="0"/>
    <n v="0"/>
    <n v="0"/>
    <n v="0"/>
    <n v="0"/>
    <n v="0"/>
  </r>
  <r>
    <s v="2210"/>
    <s v="312015"/>
    <x v="7"/>
    <x v="272"/>
    <s v="0000"/>
    <s v="000"/>
    <s v="0000"/>
    <s v="USD"/>
    <s v="Water Service Corporation.Middlesboro W.Water - Allocation.Office Publications/Subsc.Default Company.Default Reserve1.Default Reserve2"/>
    <s v="2210.312015.71.583200.0000.000.0000"/>
    <n v="0"/>
    <n v="0"/>
    <n v="0"/>
    <n v="0"/>
    <n v="0"/>
    <n v="0"/>
    <n v="0"/>
    <n v="0"/>
    <n v="0"/>
    <n v="0"/>
    <n v="0"/>
    <n v="0"/>
  </r>
  <r>
    <s v="2210"/>
    <s v="312000"/>
    <x v="4"/>
    <x v="273"/>
    <s v="0000"/>
    <s v="000"/>
    <s v="0000"/>
    <s v="USD"/>
    <s v="Water Service Corporation.State of KY Cost Center.Cost Center - Regional - .Office Shipping Charges/P.Default Company.Default Reserve1.Default Reserve2"/>
    <s v="2210.312000.75.583400.0000.000.0000"/>
    <n v="0"/>
    <n v="0"/>
    <n v="0"/>
    <n v="0"/>
    <n v="54.71"/>
    <n v="-54.71"/>
    <n v="0"/>
    <n v="54.71"/>
    <n v="-54.71"/>
    <n v="0"/>
    <n v="54.71"/>
    <n v="-54.71"/>
  </r>
  <r>
    <s v="2210"/>
    <s v="312000"/>
    <x v="5"/>
    <x v="273"/>
    <s v="0000"/>
    <s v="000"/>
    <s v="0000"/>
    <s v="USD"/>
    <s v="Water Service Corporation.State of KY Cost Center.Cost Center - Regional.Office Shipping Charges/P.Default Company.Default Reserve1.Default Reserve2"/>
    <s v="2210.312000.91.583400.0000.000.0000"/>
    <n v="0"/>
    <n v="0"/>
    <n v="0"/>
    <n v="54.71"/>
    <n v="0"/>
    <n v="54.71"/>
    <n v="54.71"/>
    <n v="0"/>
    <n v="54.71"/>
    <n v="54.71"/>
    <n v="0"/>
    <n v="54.71"/>
  </r>
  <r>
    <s v="2210"/>
    <s v="312005"/>
    <x v="0"/>
    <x v="273"/>
    <s v="0000"/>
    <s v="000"/>
    <s v="0000"/>
    <s v="USD"/>
    <s v="Water Service Corporation.Water Serv Corp Kentucky.Water.Office Shipping Charges/P.Default Company.Default Reserve1.Default Reserve2"/>
    <s v="2210.312005.10.583400.0000.000.0000"/>
    <n v="0"/>
    <n v="0"/>
    <n v="0"/>
    <n v="139.02000000000001"/>
    <n v="0"/>
    <n v="139.02000000000001"/>
    <n v="139.02000000000001"/>
    <n v="0"/>
    <n v="139.02000000000001"/>
    <n v="139.02000000000001"/>
    <n v="0"/>
    <n v="139.02000000000001"/>
  </r>
  <r>
    <s v="2210"/>
    <s v="312010"/>
    <x v="0"/>
    <x v="273"/>
    <s v="0000"/>
    <s v="000"/>
    <s v="0000"/>
    <s v="USD"/>
    <s v="Water Service Corporation.Clinton W.Water.Office Shipping Charges/P.Default Company.Default Reserve1.Default Reserve2"/>
    <s v="2210.312010.10.583400.0000.000.0000"/>
    <n v="0"/>
    <n v="0"/>
    <n v="0"/>
    <n v="0"/>
    <n v="0"/>
    <n v="0"/>
    <n v="0"/>
    <n v="0"/>
    <n v="0"/>
    <n v="0"/>
    <n v="0"/>
    <n v="0"/>
  </r>
  <r>
    <s v="2210"/>
    <s v="312010"/>
    <x v="7"/>
    <x v="273"/>
    <s v="0000"/>
    <s v="000"/>
    <s v="0000"/>
    <s v="USD"/>
    <s v="Water Service Corporation.Clinton W.Water - Allocation.Office Shipping Charges/P.Default Company.Default Reserve1.Default Reserve2"/>
    <s v="2210.312010.71.583400.0000.000.0000"/>
    <n v="0"/>
    <n v="0"/>
    <n v="0"/>
    <n v="7.36"/>
    <n v="0.93"/>
    <n v="6.4300000000000006"/>
    <n v="7.36"/>
    <n v="0.93"/>
    <n v="6.4300000000000006"/>
    <n v="7.36"/>
    <n v="0.93"/>
    <n v="6.4300000000000006"/>
  </r>
  <r>
    <s v="2210"/>
    <s v="312015"/>
    <x v="0"/>
    <x v="273"/>
    <s v="0000"/>
    <s v="000"/>
    <s v="0000"/>
    <s v="USD"/>
    <s v="Water Service Corporation.Middlesboro W.Water.Office Shipping Charges/P.Default Company.Default Reserve1.Default Reserve2"/>
    <s v="2210.312015.10.583400.0000.000.0000"/>
    <n v="0"/>
    <n v="0"/>
    <n v="0"/>
    <n v="481.74"/>
    <n v="0"/>
    <n v="481.74"/>
    <n v="481.74"/>
    <n v="0"/>
    <n v="481.74"/>
    <n v="481.74"/>
    <n v="0"/>
    <n v="481.74"/>
  </r>
  <r>
    <s v="2210"/>
    <s v="312015"/>
    <x v="7"/>
    <x v="273"/>
    <s v="0000"/>
    <s v="000"/>
    <s v="0000"/>
    <s v="USD"/>
    <s v="Water Service Corporation.Middlesboro W.Water - Allocation.Office Shipping Charges/P.Default Company.Default Reserve1.Default Reserve2"/>
    <s v="2210.312015.71.583400.0000.000.0000"/>
    <n v="0"/>
    <n v="0"/>
    <n v="0"/>
    <n v="69.73"/>
    <n v="8.94"/>
    <n v="60.790000000000006"/>
    <n v="69.73"/>
    <n v="8.94"/>
    <n v="60.790000000000006"/>
    <n v="69.73"/>
    <n v="8.94"/>
    <n v="60.790000000000006"/>
  </r>
  <r>
    <s v="2210"/>
    <s v="312020"/>
    <x v="8"/>
    <x v="273"/>
    <s v="0000"/>
    <s v="000"/>
    <s v="0000"/>
    <s v="USD"/>
    <s v="Water Service Corporation.Clinton S.Wastewater.Office Shipping Charges/P.Default Company.Default Reserve1.Default Reserve2"/>
    <s v="2210.312020.15.583400.0000.000.0000"/>
    <n v="0"/>
    <n v="0"/>
    <n v="0"/>
    <n v="60.14"/>
    <n v="0"/>
    <n v="60.14"/>
    <n v="60.14"/>
    <n v="0"/>
    <n v="60.14"/>
    <n v="60.14"/>
    <n v="0"/>
    <n v="60.14"/>
  </r>
  <r>
    <s v="2210"/>
    <s v="312030"/>
    <x v="8"/>
    <x v="273"/>
    <s v="0000"/>
    <s v="000"/>
    <s v="0000"/>
    <s v="USD"/>
    <s v="Water Service Corporation.Middlesboro S.Wastewater.Office Shipping Charges/P.Default Company.Default Reserve1.Default Reserve2"/>
    <s v="2210.312030.15.583400.0000.000.0000"/>
    <n v="0"/>
    <n v="0"/>
    <n v="0"/>
    <n v="0"/>
    <n v="0"/>
    <n v="0"/>
    <n v="0"/>
    <n v="0"/>
    <n v="0"/>
    <n v="0"/>
    <n v="0"/>
    <n v="0"/>
  </r>
  <r>
    <s v="2210"/>
    <s v="312010"/>
    <x v="0"/>
    <x v="274"/>
    <s v="0000"/>
    <s v="000"/>
    <s v="0000"/>
    <s v="USD"/>
    <s v="Water Service Corporation.Clinton W.Water.Office Electric.Default Company.Default Reserve1.Default Reserve2"/>
    <s v="2210.312010.10.584100.0000.000.0000"/>
    <n v="0"/>
    <n v="0"/>
    <n v="0"/>
    <n v="692.31"/>
    <n v="250.78"/>
    <n v="441.53"/>
    <n v="692.31"/>
    <n v="250.78"/>
    <n v="441.53"/>
    <n v="692.31"/>
    <n v="250.78"/>
    <n v="441.53"/>
  </r>
  <r>
    <s v="2210"/>
    <s v="312010"/>
    <x v="7"/>
    <x v="274"/>
    <s v="0000"/>
    <s v="000"/>
    <s v="0000"/>
    <s v="USD"/>
    <s v="Water Service Corporation.Clinton W.Water - Allocation.Office Electric.Default Company.Default Reserve1.Default Reserve2"/>
    <s v="2210.312010.71.584100.0000.000.0000"/>
    <n v="0"/>
    <n v="0"/>
    <n v="0"/>
    <n v="0"/>
    <n v="0"/>
    <n v="0"/>
    <n v="0"/>
    <n v="0"/>
    <n v="0"/>
    <n v="0"/>
    <n v="0"/>
    <n v="0"/>
  </r>
  <r>
    <s v="2210"/>
    <s v="312015"/>
    <x v="0"/>
    <x v="274"/>
    <s v="0000"/>
    <s v="000"/>
    <s v="0000"/>
    <s v="USD"/>
    <s v="Water Service Corporation.Middlesboro W.Water.Office Electric.Default Company.Default Reserve1.Default Reserve2"/>
    <s v="2210.312015.10.584100.0000.000.0000"/>
    <n v="0"/>
    <n v="0"/>
    <n v="0"/>
    <n v="15.55"/>
    <n v="0"/>
    <n v="15.55"/>
    <n v="15.55"/>
    <n v="0"/>
    <n v="15.55"/>
    <n v="15.55"/>
    <n v="0"/>
    <n v="15.55"/>
  </r>
  <r>
    <s v="2210"/>
    <s v="312015"/>
    <x v="7"/>
    <x v="274"/>
    <s v="0000"/>
    <s v="000"/>
    <s v="0000"/>
    <s v="USD"/>
    <s v="Water Service Corporation.Middlesboro W.Water - Allocation.Office Electric.Default Company.Default Reserve1.Default Reserve2"/>
    <s v="2210.312015.71.584100.0000.000.0000"/>
    <n v="0"/>
    <n v="0"/>
    <n v="0"/>
    <n v="0"/>
    <n v="0"/>
    <n v="0"/>
    <n v="0"/>
    <n v="0"/>
    <n v="0"/>
    <n v="0"/>
    <n v="0"/>
    <n v="0"/>
  </r>
  <r>
    <s v="2210"/>
    <s v="312005"/>
    <x v="0"/>
    <x v="275"/>
    <s v="0000"/>
    <s v="000"/>
    <s v="0000"/>
    <s v="USD"/>
    <s v="Water Service Corporation.Water Serv Corp Kentucky.Water.Office Gas/Heat.Default Company.Default Reserve1.Default Reserve2"/>
    <s v="2210.312005.10.584200.0000.000.0000"/>
    <n v="0"/>
    <n v="0"/>
    <n v="0"/>
    <n v="0"/>
    <n v="0"/>
    <n v="0"/>
    <n v="0"/>
    <n v="0"/>
    <n v="0"/>
    <n v="0"/>
    <n v="0"/>
    <n v="0"/>
  </r>
  <r>
    <s v="2210"/>
    <s v="312010"/>
    <x v="7"/>
    <x v="275"/>
    <s v="0000"/>
    <s v="000"/>
    <s v="0000"/>
    <s v="USD"/>
    <s v="Water Service Corporation.Clinton W.Water - Allocation.Office Gas/Heat.Default Company.Default Reserve1.Default Reserve2"/>
    <s v="2210.312010.71.584200.0000.000.0000"/>
    <n v="0"/>
    <n v="0"/>
    <n v="0"/>
    <n v="0"/>
    <n v="0"/>
    <n v="0"/>
    <n v="0"/>
    <n v="0"/>
    <n v="0"/>
    <n v="0"/>
    <n v="0"/>
    <n v="0"/>
  </r>
  <r>
    <s v="2210"/>
    <s v="312015"/>
    <x v="0"/>
    <x v="275"/>
    <s v="0000"/>
    <s v="000"/>
    <s v="0000"/>
    <s v="USD"/>
    <s v="Water Service Corporation.Middlesboro W.Water.Office Gas/Heat.Default Company.Default Reserve1.Default Reserve2"/>
    <s v="2210.312015.10.584200.0000.000.0000"/>
    <n v="0"/>
    <n v="0"/>
    <n v="0"/>
    <n v="0"/>
    <n v="0"/>
    <n v="0"/>
    <n v="0"/>
    <n v="0"/>
    <n v="0"/>
    <n v="0"/>
    <n v="0"/>
    <n v="0"/>
  </r>
  <r>
    <s v="2210"/>
    <s v="312015"/>
    <x v="7"/>
    <x v="275"/>
    <s v="0000"/>
    <s v="000"/>
    <s v="0000"/>
    <s v="USD"/>
    <s v="Water Service Corporation.Middlesboro W.Water - Allocation.Office Gas/Heat.Default Company.Default Reserve1.Default Reserve2"/>
    <s v="2210.312015.71.584200.0000.000.0000"/>
    <n v="0"/>
    <n v="0"/>
    <n v="0"/>
    <n v="0"/>
    <n v="0"/>
    <n v="0"/>
    <n v="0"/>
    <n v="0"/>
    <n v="0"/>
    <n v="0"/>
    <n v="0"/>
    <n v="0"/>
  </r>
  <r>
    <s v="2210"/>
    <s v="312020"/>
    <x v="8"/>
    <x v="275"/>
    <s v="0000"/>
    <s v="000"/>
    <s v="0000"/>
    <s v="USD"/>
    <s v="Water Service Corporation.Clinton S.Wastewater.Office Gas/Heat.Default Company.Default Reserve1.Default Reserve2"/>
    <s v="2210.312020.15.584200.0000.000.0000"/>
    <n v="0"/>
    <n v="0"/>
    <n v="0"/>
    <n v="1035.23"/>
    <n v="322.77999999999997"/>
    <n v="712.45"/>
    <n v="1035.23"/>
    <n v="322.77999999999997"/>
    <n v="712.45"/>
    <n v="1035.23"/>
    <n v="322.77999999999997"/>
    <n v="712.45"/>
  </r>
  <r>
    <s v="2210"/>
    <s v="312010"/>
    <x v="0"/>
    <x v="276"/>
    <s v="0000"/>
    <s v="000"/>
    <s v="0000"/>
    <s v="USD"/>
    <s v="Water Service Corporation.Clinton W.Water.Office Water.Default Company.Default Reserve1.Default Reserve2"/>
    <s v="2210.312010.10.584300.0000.000.0000"/>
    <n v="0"/>
    <n v="0"/>
    <n v="0"/>
    <n v="1269"/>
    <n v="634.5"/>
    <n v="634.5"/>
    <n v="1269"/>
    <n v="634.5"/>
    <n v="634.5"/>
    <n v="1269"/>
    <n v="634.5"/>
    <n v="634.5"/>
  </r>
  <r>
    <s v="2210"/>
    <s v="312010"/>
    <x v="7"/>
    <x v="276"/>
    <s v="0000"/>
    <s v="000"/>
    <s v="0000"/>
    <s v="USD"/>
    <s v="Water Service Corporation.Clinton W.Water - Allocation.Office Water.Default Company.Default Reserve1.Default Reserve2"/>
    <s v="2210.312010.71.584300.0000.000.0000"/>
    <n v="0"/>
    <n v="0"/>
    <n v="0"/>
    <n v="0"/>
    <n v="0"/>
    <n v="0"/>
    <n v="0"/>
    <n v="0"/>
    <n v="0"/>
    <n v="0"/>
    <n v="0"/>
    <n v="0"/>
  </r>
  <r>
    <s v="2210"/>
    <s v="312015"/>
    <x v="0"/>
    <x v="276"/>
    <s v="0000"/>
    <s v="000"/>
    <s v="0000"/>
    <s v="USD"/>
    <s v="Water Service Corporation.Middlesboro W.Water.Office Water.Default Company.Default Reserve1.Default Reserve2"/>
    <s v="2210.312015.10.584300.0000.000.0000"/>
    <n v="0"/>
    <n v="0"/>
    <n v="0"/>
    <n v="777.64"/>
    <n v="388.82"/>
    <n v="388.82"/>
    <n v="777.64"/>
    <n v="388.82"/>
    <n v="388.82"/>
    <n v="777.64"/>
    <n v="388.82"/>
    <n v="388.82"/>
  </r>
  <r>
    <s v="2210"/>
    <s v="312015"/>
    <x v="7"/>
    <x v="276"/>
    <s v="0000"/>
    <s v="000"/>
    <s v="0000"/>
    <s v="USD"/>
    <s v="Water Service Corporation.Middlesboro W.Water - Allocation.Office Water.Default Company.Default Reserve1.Default Reserve2"/>
    <s v="2210.312015.71.584300.0000.000.0000"/>
    <n v="0"/>
    <n v="0"/>
    <n v="0"/>
    <n v="0"/>
    <n v="0"/>
    <n v="0"/>
    <n v="0"/>
    <n v="0"/>
    <n v="0"/>
    <n v="0"/>
    <n v="0"/>
    <n v="0"/>
  </r>
  <r>
    <s v="2210"/>
    <s v="312020"/>
    <x v="8"/>
    <x v="276"/>
    <s v="0000"/>
    <s v="000"/>
    <s v="0000"/>
    <s v="USD"/>
    <s v="Water Service Corporation.Clinton S.Wastewater.Office Water.Default Company.Default Reserve1.Default Reserve2"/>
    <s v="2210.312020.15.584300.0000.000.0000"/>
    <n v="0"/>
    <n v="0"/>
    <n v="0"/>
    <n v="231.74"/>
    <n v="124.2"/>
    <n v="107.54"/>
    <n v="231.74"/>
    <n v="124.2"/>
    <n v="107.54"/>
    <n v="231.74"/>
    <n v="124.2"/>
    <n v="107.54"/>
  </r>
  <r>
    <s v="2210"/>
    <s v="312010"/>
    <x v="0"/>
    <x v="277"/>
    <s v="0000"/>
    <s v="000"/>
    <s v="0000"/>
    <s v="USD"/>
    <s v="Water Service Corporation.Clinton W.Water.Office Other Utilities.Default Company.Default Reserve1.Default Reserve2"/>
    <s v="2210.312010.10.584900.0000.000.0000"/>
    <n v="0"/>
    <n v="0"/>
    <n v="0"/>
    <n v="0"/>
    <n v="0"/>
    <n v="0"/>
    <n v="0"/>
    <n v="0"/>
    <n v="0"/>
    <n v="0"/>
    <n v="0"/>
    <n v="0"/>
  </r>
  <r>
    <s v="2210"/>
    <s v="312010"/>
    <x v="7"/>
    <x v="277"/>
    <s v="0000"/>
    <s v="000"/>
    <s v="0000"/>
    <s v="USD"/>
    <s v="Water Service Corporation.Clinton W.Water - Allocation.Office Other Utilities.Default Company.Default Reserve1.Default Reserve2"/>
    <s v="2210.312010.71.584900.0000.000.0000"/>
    <n v="0"/>
    <n v="0"/>
    <n v="0"/>
    <n v="0"/>
    <n v="0"/>
    <n v="0"/>
    <n v="0"/>
    <n v="0"/>
    <n v="0"/>
    <n v="0"/>
    <n v="0"/>
    <n v="0"/>
  </r>
  <r>
    <s v="2210"/>
    <s v="312015"/>
    <x v="0"/>
    <x v="277"/>
    <s v="0000"/>
    <s v="000"/>
    <s v="0000"/>
    <s v="USD"/>
    <s v="Water Service Corporation.Middlesboro W.Water.Office Other Utilities.Default Company.Default Reserve1.Default Reserve2"/>
    <s v="2210.312015.10.584900.0000.000.0000"/>
    <n v="0"/>
    <n v="0"/>
    <n v="0"/>
    <n v="339.9"/>
    <n v="169.95"/>
    <n v="169.95"/>
    <n v="339.9"/>
    <n v="169.95"/>
    <n v="169.95"/>
    <n v="339.9"/>
    <n v="169.95"/>
    <n v="169.95"/>
  </r>
  <r>
    <s v="2210"/>
    <s v="312015"/>
    <x v="7"/>
    <x v="277"/>
    <s v="0000"/>
    <s v="000"/>
    <s v="0000"/>
    <s v="USD"/>
    <s v="Water Service Corporation.Middlesboro W.Water - Allocation.Office Other Utilities.Default Company.Default Reserve1.Default Reserve2"/>
    <s v="2210.312015.71.584900.0000.000.0000"/>
    <n v="0"/>
    <n v="0"/>
    <n v="0"/>
    <n v="0"/>
    <n v="0"/>
    <n v="0"/>
    <n v="0"/>
    <n v="0"/>
    <n v="0"/>
    <n v="0"/>
    <n v="0"/>
    <n v="0"/>
  </r>
  <r>
    <s v="2210"/>
    <s v="312010"/>
    <x v="0"/>
    <x v="278"/>
    <s v="0000"/>
    <s v="000"/>
    <s v="0000"/>
    <s v="USD"/>
    <s v="Water Service Corporation.Clinton W.Water.Office Garbage Disposal/R.Default Company.Default Reserve1.Default Reserve2"/>
    <s v="2210.312010.10.585100.0000.000.0000"/>
    <n v="0"/>
    <n v="0"/>
    <n v="0"/>
    <n v="96"/>
    <n v="48"/>
    <n v="48"/>
    <n v="96"/>
    <n v="48"/>
    <n v="48"/>
    <n v="96"/>
    <n v="48"/>
    <n v="48"/>
  </r>
  <r>
    <s v="2210"/>
    <s v="312010"/>
    <x v="7"/>
    <x v="278"/>
    <s v="0000"/>
    <s v="000"/>
    <s v="0000"/>
    <s v="USD"/>
    <s v="Water Service Corporation.Clinton W.Water - Allocation.Office Garbage Disposal/R.Default Company.Default Reserve1.Default Reserve2"/>
    <s v="2210.312010.71.585100.0000.000.0000"/>
    <n v="0"/>
    <n v="0"/>
    <n v="0"/>
    <n v="0"/>
    <n v="0"/>
    <n v="0"/>
    <n v="0"/>
    <n v="0"/>
    <n v="0"/>
    <n v="0"/>
    <n v="0"/>
    <n v="0"/>
  </r>
  <r>
    <s v="2210"/>
    <s v="312015"/>
    <x v="7"/>
    <x v="278"/>
    <s v="0000"/>
    <s v="000"/>
    <s v="0000"/>
    <s v="USD"/>
    <s v="Water Service Corporation.Middlesboro W.Water - Allocation.Office Garbage Disposal/R.Default Company.Default Reserve1.Default Reserve2"/>
    <s v="2210.312015.71.585100.0000.000.0000"/>
    <n v="0"/>
    <n v="0"/>
    <n v="0"/>
    <n v="0"/>
    <n v="0"/>
    <n v="0"/>
    <n v="0"/>
    <n v="0"/>
    <n v="0"/>
    <n v="0"/>
    <n v="0"/>
    <n v="0"/>
  </r>
  <r>
    <s v="2210"/>
    <s v="312000"/>
    <x v="4"/>
    <x v="279"/>
    <s v="0000"/>
    <s v="000"/>
    <s v="0000"/>
    <s v="USD"/>
    <s v="Water Service Corporation.State of KY Cost Center.Cost Center - Regional - .Office Landscape/Mowing.Default Company.Default Reserve1.Default Reserve2"/>
    <s v="2210.312000.75.585200.0000.000.0000"/>
    <n v="0"/>
    <n v="0"/>
    <n v="0"/>
    <n v="0"/>
    <n v="0"/>
    <n v="0"/>
    <n v="0"/>
    <n v="0"/>
    <n v="0"/>
    <n v="0"/>
    <n v="0"/>
    <n v="0"/>
  </r>
  <r>
    <s v="2210"/>
    <s v="312000"/>
    <x v="5"/>
    <x v="279"/>
    <s v="0000"/>
    <s v="000"/>
    <s v="0000"/>
    <s v="USD"/>
    <s v="Water Service Corporation.State of KY Cost Center.Cost Center - Regional.Office Landscape/Mowing.Default Company.Default Reserve1.Default Reserve2"/>
    <s v="2210.312000.91.585200.0000.000.0000"/>
    <n v="0"/>
    <n v="0"/>
    <n v="0"/>
    <n v="0"/>
    <n v="0"/>
    <n v="0"/>
    <n v="0"/>
    <n v="0"/>
    <n v="0"/>
    <n v="0"/>
    <n v="0"/>
    <n v="0"/>
  </r>
  <r>
    <s v="2210"/>
    <s v="312010"/>
    <x v="0"/>
    <x v="279"/>
    <s v="0000"/>
    <s v="000"/>
    <s v="0000"/>
    <s v="USD"/>
    <s v="Water Service Corporation.Clinton W.Water.Office Landscape/Mowing.Default Company.Default Reserve1.Default Reserve2"/>
    <s v="2210.312010.10.585200.0000.000.0000"/>
    <n v="0"/>
    <n v="0"/>
    <n v="0"/>
    <n v="0"/>
    <n v="0"/>
    <n v="0"/>
    <n v="0"/>
    <n v="0"/>
    <n v="0"/>
    <n v="0"/>
    <n v="0"/>
    <n v="0"/>
  </r>
  <r>
    <s v="2210"/>
    <s v="312010"/>
    <x v="7"/>
    <x v="279"/>
    <s v="0000"/>
    <s v="000"/>
    <s v="0000"/>
    <s v="USD"/>
    <s v="Water Service Corporation.Clinton W.Water - Allocation.Office Landscape/Mowing.Default Company.Default Reserve1.Default Reserve2"/>
    <s v="2210.312010.71.585200.0000.000.0000"/>
    <n v="0"/>
    <n v="0"/>
    <n v="0"/>
    <n v="0"/>
    <n v="0"/>
    <n v="0"/>
    <n v="0"/>
    <n v="0"/>
    <n v="0"/>
    <n v="0"/>
    <n v="0"/>
    <n v="0"/>
  </r>
  <r>
    <s v="2210"/>
    <s v="312015"/>
    <x v="0"/>
    <x v="279"/>
    <s v="0000"/>
    <s v="000"/>
    <s v="0000"/>
    <s v="USD"/>
    <s v="Water Service Corporation.Middlesboro W.Water.Office Landscape/Mowing.Default Company.Default Reserve1.Default Reserve2"/>
    <s v="2210.312015.10.585200.0000.000.0000"/>
    <n v="0"/>
    <n v="0"/>
    <n v="0"/>
    <n v="0"/>
    <n v="0"/>
    <n v="0"/>
    <n v="0"/>
    <n v="0"/>
    <n v="0"/>
    <n v="0"/>
    <n v="0"/>
    <n v="0"/>
  </r>
  <r>
    <s v="2210"/>
    <s v="312015"/>
    <x v="7"/>
    <x v="279"/>
    <s v="0000"/>
    <s v="000"/>
    <s v="0000"/>
    <s v="USD"/>
    <s v="Water Service Corporation.Middlesboro W.Water - Allocation.Office Landscape/Mowing.Default Company.Default Reserve1.Default Reserve2"/>
    <s v="2210.312015.71.585200.0000.000.0000"/>
    <n v="0"/>
    <n v="0"/>
    <n v="0"/>
    <n v="0"/>
    <n v="0"/>
    <n v="0"/>
    <n v="0"/>
    <n v="0"/>
    <n v="0"/>
    <n v="0"/>
    <n v="0"/>
    <n v="0"/>
  </r>
  <r>
    <s v="2210"/>
    <s v="312020"/>
    <x v="8"/>
    <x v="279"/>
    <s v="0000"/>
    <s v="000"/>
    <s v="0000"/>
    <s v="USD"/>
    <s v="Water Service Corporation.Clinton S.Wastewater.Office Landscape/Mowing.Default Company.Default Reserve1.Default Reserve2"/>
    <s v="2210.312020.15.585200.0000.000.0000"/>
    <n v="0"/>
    <n v="0"/>
    <n v="0"/>
    <n v="0"/>
    <n v="0"/>
    <n v="0"/>
    <n v="0"/>
    <n v="0"/>
    <n v="0"/>
    <n v="0"/>
    <n v="0"/>
    <n v="0"/>
  </r>
  <r>
    <s v="2210"/>
    <s v="312015"/>
    <x v="0"/>
    <x v="280"/>
    <s v="0000"/>
    <s v="000"/>
    <s v="0000"/>
    <s v="USD"/>
    <s v="Water Service Corporation.Middlesboro W.Water.Office Snow Removal.Default Company.Default Reserve1.Default Reserve2"/>
    <s v="2210.312015.10.585300.0000.000.0000"/>
    <n v="0"/>
    <n v="0"/>
    <n v="0"/>
    <n v="0"/>
    <n v="0"/>
    <n v="0"/>
    <n v="0"/>
    <n v="0"/>
    <n v="0"/>
    <n v="0"/>
    <n v="0"/>
    <n v="0"/>
  </r>
  <r>
    <s v="2210"/>
    <s v="312010"/>
    <x v="0"/>
    <x v="281"/>
    <s v="0000"/>
    <s v="000"/>
    <s v="0000"/>
    <s v="USD"/>
    <s v="Water Service Corporation.Clinton W.Water.Office Security/Alarm Sys.Default Company.Default Reserve1.Default Reserve2"/>
    <s v="2210.312010.10.585400.0000.000.0000"/>
    <n v="0"/>
    <n v="0"/>
    <n v="0"/>
    <n v="177.06"/>
    <n v="0"/>
    <n v="177.06"/>
    <n v="177.06"/>
    <n v="0"/>
    <n v="177.06"/>
    <n v="177.06"/>
    <n v="0"/>
    <n v="177.06"/>
  </r>
  <r>
    <s v="2210"/>
    <s v="312010"/>
    <x v="7"/>
    <x v="281"/>
    <s v="0000"/>
    <s v="000"/>
    <s v="0000"/>
    <s v="USD"/>
    <s v="Water Service Corporation.Clinton W.Water - Allocation.Office Security/Alarm Sys.Default Company.Default Reserve1.Default Reserve2"/>
    <s v="2210.312010.71.585400.0000.000.0000"/>
    <n v="0"/>
    <n v="0"/>
    <n v="0"/>
    <n v="0"/>
    <n v="0"/>
    <n v="0"/>
    <n v="0"/>
    <n v="0"/>
    <n v="0"/>
    <n v="0"/>
    <n v="0"/>
    <n v="0"/>
  </r>
  <r>
    <s v="2210"/>
    <s v="312015"/>
    <x v="0"/>
    <x v="281"/>
    <s v="0000"/>
    <s v="000"/>
    <s v="0000"/>
    <s v="USD"/>
    <s v="Water Service Corporation.Middlesboro W.Water.Office Security/Alarm Sys.Default Company.Default Reserve1.Default Reserve2"/>
    <s v="2210.312015.10.585400.0000.000.0000"/>
    <n v="0"/>
    <n v="0"/>
    <n v="0"/>
    <n v="0"/>
    <n v="0"/>
    <n v="0"/>
    <n v="0"/>
    <n v="0"/>
    <n v="0"/>
    <n v="0"/>
    <n v="0"/>
    <n v="0"/>
  </r>
  <r>
    <s v="2210"/>
    <s v="312015"/>
    <x v="7"/>
    <x v="281"/>
    <s v="0000"/>
    <s v="000"/>
    <s v="0000"/>
    <s v="USD"/>
    <s v="Water Service Corporation.Middlesboro W.Water - Allocation.Office Security/Alarm Sys.Default Company.Default Reserve1.Default Reserve2"/>
    <s v="2210.312015.71.585400.0000.000.0000"/>
    <n v="0"/>
    <n v="0"/>
    <n v="0"/>
    <n v="0"/>
    <n v="0"/>
    <n v="0"/>
    <n v="0"/>
    <n v="0"/>
    <n v="0"/>
    <n v="0"/>
    <n v="0"/>
    <n v="0"/>
  </r>
  <r>
    <s v="2210"/>
    <s v="312020"/>
    <x v="8"/>
    <x v="281"/>
    <s v="0000"/>
    <s v="000"/>
    <s v="0000"/>
    <s v="USD"/>
    <s v="Water Service Corporation.Clinton S.Wastewater.Office Security/Alarm Sys.Default Company.Default Reserve1.Default Reserve2"/>
    <s v="2210.312020.15.585400.0000.000.0000"/>
    <n v="0"/>
    <n v="0"/>
    <n v="0"/>
    <n v="0"/>
    <n v="0"/>
    <n v="0"/>
    <n v="0"/>
    <n v="0"/>
    <n v="0"/>
    <n v="0"/>
    <n v="0"/>
    <n v="0"/>
  </r>
  <r>
    <s v="2210"/>
    <s v="312010"/>
    <x v="0"/>
    <x v="282"/>
    <s v="0000"/>
    <s v="000"/>
    <s v="0000"/>
    <s v="USD"/>
    <s v="Water Service Corporation.Clinton W.Water.Office Cleaning Services.Default Company.Default Reserve1.Default Reserve2"/>
    <s v="2210.312010.10.585500.0000.000.0000"/>
    <n v="0"/>
    <n v="0"/>
    <n v="0"/>
    <n v="0"/>
    <n v="0"/>
    <n v="0"/>
    <n v="0"/>
    <n v="0"/>
    <n v="0"/>
    <n v="0"/>
    <n v="0"/>
    <n v="0"/>
  </r>
  <r>
    <s v="2210"/>
    <s v="312010"/>
    <x v="7"/>
    <x v="282"/>
    <s v="0000"/>
    <s v="000"/>
    <s v="0000"/>
    <s v="USD"/>
    <s v="Water Service Corporation.Clinton W.Water - Allocation.Office Cleaning Services.Default Company.Default Reserve1.Default Reserve2"/>
    <s v="2210.312010.71.585500.0000.000.0000"/>
    <n v="0"/>
    <n v="0"/>
    <n v="0"/>
    <n v="0"/>
    <n v="0"/>
    <n v="0"/>
    <n v="0"/>
    <n v="0"/>
    <n v="0"/>
    <n v="0"/>
    <n v="0"/>
    <n v="0"/>
  </r>
  <r>
    <s v="2210"/>
    <s v="312015"/>
    <x v="0"/>
    <x v="282"/>
    <s v="0000"/>
    <s v="000"/>
    <s v="0000"/>
    <s v="USD"/>
    <s v="Water Service Corporation.Middlesboro W.Water.Office Cleaning Services.Default Company.Default Reserve1.Default Reserve2"/>
    <s v="2210.312015.10.585500.0000.000.0000"/>
    <n v="0"/>
    <n v="0"/>
    <n v="0"/>
    <n v="0"/>
    <n v="0"/>
    <n v="0"/>
    <n v="0"/>
    <n v="0"/>
    <n v="0"/>
    <n v="0"/>
    <n v="0"/>
    <n v="0"/>
  </r>
  <r>
    <s v="2210"/>
    <s v="312015"/>
    <x v="7"/>
    <x v="282"/>
    <s v="0000"/>
    <s v="000"/>
    <s v="0000"/>
    <s v="USD"/>
    <s v="Water Service Corporation.Middlesboro W.Water - Allocation.Office Cleaning Services.Default Company.Default Reserve1.Default Reserve2"/>
    <s v="2210.312015.71.585500.0000.000.0000"/>
    <n v="0"/>
    <n v="0"/>
    <n v="0"/>
    <n v="0"/>
    <n v="0"/>
    <n v="0"/>
    <n v="0"/>
    <n v="0"/>
    <n v="0"/>
    <n v="0"/>
    <n v="0"/>
    <n v="0"/>
  </r>
  <r>
    <s v="2210"/>
    <s v="312000"/>
    <x v="4"/>
    <x v="283"/>
    <s v="0000"/>
    <s v="000"/>
    <s v="0000"/>
    <s v="USD"/>
    <s v="Water Service Corporation.State of KY Cost Center.Cost Center - Regional - .Other Office Maintenance.Default Company.Default Reserve1.Default Reserve2"/>
    <s v="2210.312000.75.585900.0000.000.0000"/>
    <n v="0"/>
    <n v="0"/>
    <n v="0"/>
    <n v="0"/>
    <n v="0"/>
    <n v="0"/>
    <n v="0"/>
    <n v="0"/>
    <n v="0"/>
    <n v="0"/>
    <n v="0"/>
    <n v="0"/>
  </r>
  <r>
    <s v="2210"/>
    <s v="312000"/>
    <x v="5"/>
    <x v="283"/>
    <s v="0000"/>
    <s v="000"/>
    <s v="0000"/>
    <s v="USD"/>
    <s v="Water Service Corporation.State of KY Cost Center.Cost Center - Regional.Other Office Maintenance.Default Company.Default Reserve1.Default Reserve2"/>
    <s v="2210.312000.91.585900.0000.000.0000"/>
    <n v="0"/>
    <n v="0"/>
    <n v="0"/>
    <n v="0"/>
    <n v="0"/>
    <n v="0"/>
    <n v="0"/>
    <n v="0"/>
    <n v="0"/>
    <n v="0"/>
    <n v="0"/>
    <n v="0"/>
  </r>
  <r>
    <s v="2210"/>
    <s v="312010"/>
    <x v="0"/>
    <x v="283"/>
    <s v="0000"/>
    <s v="000"/>
    <s v="0000"/>
    <s v="USD"/>
    <s v="Water Service Corporation.Clinton W.Water.Other Office Maintenance.Default Company.Default Reserve1.Default Reserve2"/>
    <s v="2210.312010.10.585900.0000.000.0000"/>
    <n v="0"/>
    <n v="0"/>
    <n v="0"/>
    <n v="268.85000000000002"/>
    <n v="0"/>
    <n v="268.85000000000002"/>
    <n v="268.85000000000002"/>
    <n v="0"/>
    <n v="268.85000000000002"/>
    <n v="268.85000000000002"/>
    <n v="0"/>
    <n v="268.85000000000002"/>
  </r>
  <r>
    <s v="2210"/>
    <s v="312010"/>
    <x v="7"/>
    <x v="283"/>
    <s v="0000"/>
    <s v="000"/>
    <s v="0000"/>
    <s v="USD"/>
    <s v="Water Service Corporation.Clinton W.Water - Allocation.Other Office Maintenance.Default Company.Default Reserve1.Default Reserve2"/>
    <s v="2210.312010.71.585900.0000.000.0000"/>
    <n v="0"/>
    <n v="0"/>
    <n v="0"/>
    <n v="0"/>
    <n v="0"/>
    <n v="0"/>
    <n v="0"/>
    <n v="0"/>
    <n v="0"/>
    <n v="0"/>
    <n v="0"/>
    <n v="0"/>
  </r>
  <r>
    <s v="2210"/>
    <s v="312015"/>
    <x v="0"/>
    <x v="283"/>
    <s v="0000"/>
    <s v="000"/>
    <s v="0000"/>
    <s v="USD"/>
    <s v="Water Service Corporation.Middlesboro W.Water.Other Office Maintenance.Default Company.Default Reserve1.Default Reserve2"/>
    <s v="2210.312015.10.585900.0000.000.0000"/>
    <n v="0"/>
    <n v="0"/>
    <n v="0"/>
    <n v="21.19"/>
    <n v="0"/>
    <n v="21.19"/>
    <n v="21.19"/>
    <n v="0"/>
    <n v="21.19"/>
    <n v="21.19"/>
    <n v="0"/>
    <n v="21.19"/>
  </r>
  <r>
    <s v="2210"/>
    <s v="312015"/>
    <x v="7"/>
    <x v="283"/>
    <s v="0000"/>
    <s v="000"/>
    <s v="0000"/>
    <s v="USD"/>
    <s v="Water Service Corporation.Middlesboro W.Water - Allocation.Other Office Maintenance.Default Company.Default Reserve1.Default Reserve2"/>
    <s v="2210.312015.71.585900.0000.000.0000"/>
    <n v="0"/>
    <n v="0"/>
    <n v="0"/>
    <n v="0"/>
    <n v="0"/>
    <n v="0"/>
    <n v="0"/>
    <n v="0"/>
    <n v="0"/>
    <n v="0"/>
    <n v="0"/>
    <n v="0"/>
  </r>
  <r>
    <s v="2210"/>
    <s v="312020"/>
    <x v="8"/>
    <x v="283"/>
    <s v="0000"/>
    <s v="000"/>
    <s v="0000"/>
    <s v="USD"/>
    <s v="Water Service Corporation.Clinton S.Wastewater.Other Office Maintenance.Default Company.Default Reserve1.Default Reserve2"/>
    <s v="2210.312020.15.585900.0000.000.0000"/>
    <n v="0"/>
    <n v="0"/>
    <n v="0"/>
    <n v="0"/>
    <n v="0"/>
    <n v="0"/>
    <n v="0"/>
    <n v="0"/>
    <n v="0"/>
    <n v="0"/>
    <n v="0"/>
    <n v="0"/>
  </r>
  <r>
    <s v="2210"/>
    <s v="312000"/>
    <x v="4"/>
    <x v="284"/>
    <s v="0000"/>
    <s v="000"/>
    <s v="0000"/>
    <s v="USD"/>
    <s v="Water Service Corporation.State of KY Cost Center.Cost Center - Regional - .Landline/Telephone/Fax.Default Company.Default Reserve1.Default Reserve2"/>
    <s v="2210.312000.75.586100.0000.000.0000"/>
    <n v="0"/>
    <n v="0"/>
    <n v="0"/>
    <n v="0"/>
    <n v="0"/>
    <n v="0"/>
    <n v="0"/>
    <n v="0"/>
    <n v="0"/>
    <n v="0"/>
    <n v="0"/>
    <n v="0"/>
  </r>
  <r>
    <s v="2210"/>
    <s v="312000"/>
    <x v="5"/>
    <x v="284"/>
    <s v="0000"/>
    <s v="000"/>
    <s v="0000"/>
    <s v="USD"/>
    <s v="Water Service Corporation.State of KY Cost Center.Cost Center - Regional.Landline/Telephone/Fax.Default Company.Default Reserve1.Default Reserve2"/>
    <s v="2210.312000.91.586100.0000.000.0000"/>
    <n v="0"/>
    <n v="0"/>
    <n v="0"/>
    <n v="0"/>
    <n v="0"/>
    <n v="0"/>
    <n v="0"/>
    <n v="0"/>
    <n v="0"/>
    <n v="0"/>
    <n v="0"/>
    <n v="0"/>
  </r>
  <r>
    <s v="2210"/>
    <s v="312010"/>
    <x v="7"/>
    <x v="284"/>
    <s v="0000"/>
    <s v="000"/>
    <s v="0000"/>
    <s v="USD"/>
    <s v="Water Service Corporation.Clinton W.Water - Allocation.Landline/Telephone/Fax.Default Company.Default Reserve1.Default Reserve2"/>
    <s v="2210.312010.71.586100.0000.000.0000"/>
    <n v="0"/>
    <n v="0"/>
    <n v="0"/>
    <n v="8.64"/>
    <n v="0"/>
    <n v="8.64"/>
    <n v="8.64"/>
    <n v="0"/>
    <n v="8.64"/>
    <n v="8.64"/>
    <n v="0"/>
    <n v="8.64"/>
  </r>
  <r>
    <s v="2210"/>
    <s v="312015"/>
    <x v="7"/>
    <x v="284"/>
    <s v="0000"/>
    <s v="000"/>
    <s v="0000"/>
    <s v="USD"/>
    <s v="Water Service Corporation.Middlesboro W.Water - Allocation.Landline/Telephone/Fax.Default Company.Default Reserve1.Default Reserve2"/>
    <s v="2210.312015.71.586100.0000.000.0000"/>
    <n v="0"/>
    <n v="0"/>
    <n v="0"/>
    <n v="81.81"/>
    <n v="0"/>
    <n v="81.81"/>
    <n v="81.81"/>
    <n v="0"/>
    <n v="81.81"/>
    <n v="81.81"/>
    <n v="0"/>
    <n v="81.81"/>
  </r>
  <r>
    <s v="2210"/>
    <s v="312000"/>
    <x v="4"/>
    <x v="285"/>
    <s v="0000"/>
    <s v="000"/>
    <s v="0000"/>
    <s v="USD"/>
    <s v="Water Service Corporation.State of KY Cost Center.Cost Center - Regional - .Cellular/Mobile Phones.Default Company.Default Reserve1.Default Reserve2"/>
    <s v="2210.312000.75.586200.0000.000.0000"/>
    <n v="0"/>
    <n v="0"/>
    <n v="0"/>
    <n v="0"/>
    <n v="37.369999999999997"/>
    <n v="-37.369999999999997"/>
    <n v="0"/>
    <n v="37.369999999999997"/>
    <n v="-37.369999999999997"/>
    <n v="0"/>
    <n v="37.369999999999997"/>
    <n v="-37.369999999999997"/>
  </r>
  <r>
    <s v="2210"/>
    <s v="312000"/>
    <x v="5"/>
    <x v="285"/>
    <s v="0000"/>
    <s v="000"/>
    <s v="0000"/>
    <s v="USD"/>
    <s v="Water Service Corporation.State of KY Cost Center.Cost Center - Regional.Cellular/Mobile Phones.Default Company.Default Reserve1.Default Reserve2"/>
    <s v="2210.312000.91.586200.0000.000.0000"/>
    <n v="0"/>
    <n v="0"/>
    <n v="0"/>
    <n v="1807.09"/>
    <n v="1769.72"/>
    <n v="37.369999999999891"/>
    <n v="1807.09"/>
    <n v="1769.72"/>
    <n v="37.369999999999891"/>
    <n v="1807.09"/>
    <n v="1769.72"/>
    <n v="37.369999999999891"/>
  </r>
  <r>
    <s v="2210"/>
    <s v="312010"/>
    <x v="7"/>
    <x v="285"/>
    <s v="0000"/>
    <s v="000"/>
    <s v="0000"/>
    <s v="USD"/>
    <s v="Water Service Corporation.Clinton W.Water - Allocation.Cellular/Mobile Phones.Default Company.Default Reserve1.Default Reserve2"/>
    <s v="2210.312010.71.586200.0000.000.0000"/>
    <n v="0"/>
    <n v="0"/>
    <n v="0"/>
    <n v="3.57"/>
    <n v="18.28"/>
    <n v="-14.71"/>
    <n v="3.57"/>
    <n v="18.28"/>
    <n v="-14.71"/>
    <n v="3.57"/>
    <n v="18.28"/>
    <n v="-14.71"/>
  </r>
  <r>
    <s v="2210"/>
    <s v="312015"/>
    <x v="7"/>
    <x v="285"/>
    <s v="0000"/>
    <s v="000"/>
    <s v="0000"/>
    <s v="USD"/>
    <s v="Water Service Corporation.Middlesboro W.Water - Allocation.Cellular/Mobile Phones.Default Company.Default Reserve1.Default Reserve2"/>
    <s v="2210.312015.71.586200.0000.000.0000"/>
    <n v="0"/>
    <n v="0"/>
    <n v="0"/>
    <n v="33.799999999999997"/>
    <n v="173.04"/>
    <n v="-139.24"/>
    <n v="33.799999999999997"/>
    <n v="173.04"/>
    <n v="-139.24"/>
    <n v="33.799999999999997"/>
    <n v="173.04"/>
    <n v="-139.24"/>
  </r>
  <r>
    <s v="2210"/>
    <s v="312000"/>
    <x v="4"/>
    <x v="286"/>
    <s v="0000"/>
    <s v="000"/>
    <s v="0000"/>
    <s v="USD"/>
    <s v="Water Service Corporation.State of KY Cost Center.Cost Center - Regional - .Holiday Events/Picnics.Default Company.Default Reserve1.Default Reserve2"/>
    <s v="2210.312000.75.587100.0000.000.0000"/>
    <n v="0"/>
    <n v="0"/>
    <n v="0"/>
    <n v="0"/>
    <n v="0"/>
    <n v="0"/>
    <n v="0"/>
    <n v="0"/>
    <n v="0"/>
    <n v="0"/>
    <n v="0"/>
    <n v="0"/>
  </r>
  <r>
    <s v="2210"/>
    <s v="312000"/>
    <x v="5"/>
    <x v="286"/>
    <s v="0000"/>
    <s v="000"/>
    <s v="0000"/>
    <s v="USD"/>
    <s v="Water Service Corporation.State of KY Cost Center.Cost Center - Regional.Holiday Events/Picnics.Default Company.Default Reserve1.Default Reserve2"/>
    <s v="2210.312000.91.587100.0000.000.0000"/>
    <n v="0"/>
    <n v="0"/>
    <n v="0"/>
    <n v="0"/>
    <n v="0"/>
    <n v="0"/>
    <n v="0"/>
    <n v="0"/>
    <n v="0"/>
    <n v="0"/>
    <n v="0"/>
    <n v="0"/>
  </r>
  <r>
    <s v="2210"/>
    <s v="312010"/>
    <x v="0"/>
    <x v="286"/>
    <s v="0000"/>
    <s v="000"/>
    <s v="0000"/>
    <s v="USD"/>
    <s v="Water Service Corporation.Clinton W.Water.Holiday Events/Picnics.Default Company.Default Reserve1.Default Reserve2"/>
    <s v="2210.312010.10.587100.0000.000.0000"/>
    <n v="0"/>
    <n v="0"/>
    <n v="0"/>
    <n v="0"/>
    <n v="0"/>
    <n v="0"/>
    <n v="0"/>
    <n v="0"/>
    <n v="0"/>
    <n v="0"/>
    <n v="0"/>
    <n v="0"/>
  </r>
  <r>
    <s v="2210"/>
    <s v="312010"/>
    <x v="7"/>
    <x v="286"/>
    <s v="0000"/>
    <s v="000"/>
    <s v="0000"/>
    <s v="USD"/>
    <s v="Water Service Corporation.Clinton W.Water - Allocation.Holiday Events/Picnics.Default Company.Default Reserve1.Default Reserve2"/>
    <s v="2210.312010.71.587100.0000.000.0000"/>
    <n v="0"/>
    <n v="0"/>
    <n v="0"/>
    <n v="0"/>
    <n v="0"/>
    <n v="0"/>
    <n v="0"/>
    <n v="0"/>
    <n v="0"/>
    <n v="0"/>
    <n v="0"/>
    <n v="0"/>
  </r>
  <r>
    <s v="2210"/>
    <s v="312015"/>
    <x v="0"/>
    <x v="286"/>
    <s v="0000"/>
    <s v="000"/>
    <s v="0000"/>
    <s v="USD"/>
    <s v="Water Service Corporation.Middlesboro W.Water.Holiday Events/Picnics.Default Company.Default Reserve1.Default Reserve2"/>
    <s v="2210.312015.10.587100.0000.000.0000"/>
    <n v="0"/>
    <n v="0"/>
    <n v="0"/>
    <n v="0"/>
    <n v="0"/>
    <n v="0"/>
    <n v="0"/>
    <n v="0"/>
    <n v="0"/>
    <n v="0"/>
    <n v="0"/>
    <n v="0"/>
  </r>
  <r>
    <s v="2210"/>
    <s v="312015"/>
    <x v="7"/>
    <x v="286"/>
    <s v="0000"/>
    <s v="000"/>
    <s v="0000"/>
    <s v="USD"/>
    <s v="Water Service Corporation.Middlesboro W.Water - Allocation.Holiday Events/Picnics.Default Company.Default Reserve1.Default Reserve2"/>
    <s v="2210.312015.71.587100.0000.000.0000"/>
    <n v="0"/>
    <n v="0"/>
    <n v="0"/>
    <n v="0"/>
    <n v="0"/>
    <n v="0"/>
    <n v="0"/>
    <n v="0"/>
    <n v="0"/>
    <n v="0"/>
    <n v="0"/>
    <n v="0"/>
  </r>
  <r>
    <s v="2210"/>
    <s v="312000"/>
    <x v="4"/>
    <x v="287"/>
    <s v="0000"/>
    <s v="000"/>
    <s v="0000"/>
    <s v="USD"/>
    <s v="Water Service Corporation.State of KY Cost Center.Cost Center - Regional - .Answering Service.Default Company.Default Reserve1.Default Reserve2"/>
    <s v="2210.312000.75.587500.0000.000.0000"/>
    <n v="0"/>
    <n v="0"/>
    <n v="0"/>
    <n v="217.14"/>
    <n v="432.87"/>
    <n v="-215.73000000000002"/>
    <n v="217.14"/>
    <n v="432.87"/>
    <n v="-215.73000000000002"/>
    <n v="217.14"/>
    <n v="432.87"/>
    <n v="-215.73000000000002"/>
  </r>
  <r>
    <s v="2210"/>
    <s v="312000"/>
    <x v="5"/>
    <x v="287"/>
    <s v="0000"/>
    <s v="000"/>
    <s v="0000"/>
    <s v="USD"/>
    <s v="Water Service Corporation.State of KY Cost Center.Cost Center - Regional.Answering Service.Default Company.Default Reserve1.Default Reserve2"/>
    <s v="2210.312000.91.587500.0000.000.0000"/>
    <n v="0"/>
    <n v="0"/>
    <n v="0"/>
    <n v="215.73"/>
    <n v="0"/>
    <n v="215.73"/>
    <n v="215.73"/>
    <n v="0"/>
    <n v="215.73"/>
    <n v="215.73"/>
    <n v="0"/>
    <n v="215.73"/>
  </r>
  <r>
    <s v="2210"/>
    <s v="312010"/>
    <x v="7"/>
    <x v="287"/>
    <s v="0000"/>
    <s v="000"/>
    <s v="0000"/>
    <s v="USD"/>
    <s v="Water Service Corporation.Clinton W.Water - Allocation.Answering Service.Default Company.Default Reserve1.Default Reserve2"/>
    <s v="2210.312010.71.587500.0000.000.0000"/>
    <n v="0"/>
    <n v="0"/>
    <n v="0"/>
    <n v="41.32"/>
    <n v="20.7"/>
    <n v="20.62"/>
    <n v="41.32"/>
    <n v="20.7"/>
    <n v="20.62"/>
    <n v="41.32"/>
    <n v="20.7"/>
    <n v="20.62"/>
  </r>
  <r>
    <s v="2210"/>
    <s v="312015"/>
    <x v="7"/>
    <x v="287"/>
    <s v="0000"/>
    <s v="000"/>
    <s v="0000"/>
    <s v="USD"/>
    <s v="Water Service Corporation.Middlesboro W.Water - Allocation.Answering Service.Default Company.Default Reserve1.Default Reserve2"/>
    <s v="2210.312015.71.587500.0000.000.0000"/>
    <n v="0"/>
    <n v="0"/>
    <n v="0"/>
    <n v="391.55"/>
    <n v="196.44"/>
    <n v="195.11"/>
    <n v="391.55"/>
    <n v="196.44"/>
    <n v="195.11"/>
    <n v="391.55"/>
    <n v="196.44"/>
    <n v="195.11"/>
  </r>
  <r>
    <s v="2210"/>
    <s v="312020"/>
    <x v="8"/>
    <x v="287"/>
    <s v="0000"/>
    <s v="000"/>
    <s v="0000"/>
    <s v="USD"/>
    <s v="Water Service Corporation.Clinton S.Wastewater.Answering Service.Default Company.Default Reserve1.Default Reserve2"/>
    <s v="2210.312020.15.587500.0000.000.0000"/>
    <n v="0"/>
    <n v="0"/>
    <n v="0"/>
    <n v="0"/>
    <n v="0"/>
    <n v="0"/>
    <n v="0"/>
    <n v="0"/>
    <n v="0"/>
    <n v="0"/>
    <n v="0"/>
    <n v="0"/>
  </r>
  <r>
    <s v="2210"/>
    <s v="312000"/>
    <x v="4"/>
    <x v="288"/>
    <s v="0000"/>
    <s v="000"/>
    <s v="0000"/>
    <s v="USD"/>
    <s v="Water Service Corporation.State of KY Cost Center.Cost Center - Regional - .Other Office Expenses.Default Company.Default Reserve1.Default Reserve2"/>
    <s v="2210.312000.75.587900.0000.000.0000"/>
    <n v="0"/>
    <n v="0"/>
    <n v="0"/>
    <n v="0"/>
    <n v="0"/>
    <n v="0"/>
    <n v="0"/>
    <n v="0"/>
    <n v="0"/>
    <n v="0"/>
    <n v="0"/>
    <n v="0"/>
  </r>
  <r>
    <s v="2210"/>
    <s v="312000"/>
    <x v="5"/>
    <x v="288"/>
    <s v="0000"/>
    <s v="000"/>
    <s v="0000"/>
    <s v="USD"/>
    <s v="Water Service Corporation.State of KY Cost Center.Cost Center - Regional.Other Office Expenses.Default Company.Default Reserve1.Default Reserve2"/>
    <s v="2210.312000.91.587900.0000.000.0000"/>
    <n v="0"/>
    <n v="0"/>
    <n v="0"/>
    <n v="0"/>
    <n v="0"/>
    <n v="0"/>
    <n v="0"/>
    <n v="0"/>
    <n v="0"/>
    <n v="0"/>
    <n v="0"/>
    <n v="0"/>
  </r>
  <r>
    <s v="2210"/>
    <s v="312005"/>
    <x v="0"/>
    <x v="288"/>
    <s v="0000"/>
    <s v="000"/>
    <s v="0000"/>
    <s v="USD"/>
    <s v="Water Service Corporation.Water Serv Corp Kentucky.Water.Other Office Expenses.Default Company.Default Reserve1.Default Reserve2"/>
    <s v="2210.312005.10.587900.0000.000.0000"/>
    <n v="0"/>
    <n v="0"/>
    <n v="0"/>
    <n v="0"/>
    <n v="0"/>
    <n v="0"/>
    <n v="0"/>
    <n v="0"/>
    <n v="0"/>
    <n v="0"/>
    <n v="0"/>
    <n v="0"/>
  </r>
  <r>
    <s v="2210"/>
    <s v="312010"/>
    <x v="0"/>
    <x v="288"/>
    <s v="0000"/>
    <s v="000"/>
    <s v="0000"/>
    <s v="USD"/>
    <s v="Water Service Corporation.Clinton W.Water.Other Office Expenses.Default Company.Default Reserve1.Default Reserve2"/>
    <s v="2210.312010.10.587900.0000.000.0000"/>
    <n v="0"/>
    <n v="0"/>
    <n v="0"/>
    <n v="0"/>
    <n v="0"/>
    <n v="0"/>
    <n v="0"/>
    <n v="0"/>
    <n v="0"/>
    <n v="0"/>
    <n v="0"/>
    <n v="0"/>
  </r>
  <r>
    <s v="2210"/>
    <s v="312010"/>
    <x v="7"/>
    <x v="288"/>
    <s v="0000"/>
    <s v="000"/>
    <s v="0000"/>
    <s v="USD"/>
    <s v="Water Service Corporation.Clinton W.Water - Allocation.Other Office Expenses.Default Company.Default Reserve1.Default Reserve2"/>
    <s v="2210.312010.71.587900.0000.000.0000"/>
    <n v="0"/>
    <n v="0"/>
    <n v="0"/>
    <n v="0"/>
    <n v="0"/>
    <n v="0"/>
    <n v="0"/>
    <n v="0"/>
    <n v="0"/>
    <n v="0"/>
    <n v="0"/>
    <n v="0"/>
  </r>
  <r>
    <s v="2210"/>
    <s v="312015"/>
    <x v="0"/>
    <x v="288"/>
    <s v="0000"/>
    <s v="000"/>
    <s v="0000"/>
    <s v="USD"/>
    <s v="Water Service Corporation.Middlesboro W.Water.Other Office Expenses.Default Company.Default Reserve1.Default Reserve2"/>
    <s v="2210.312015.10.587900.0000.000.0000"/>
    <n v="0"/>
    <n v="0"/>
    <n v="0"/>
    <n v="0"/>
    <n v="0"/>
    <n v="0"/>
    <n v="0"/>
    <n v="0"/>
    <n v="0"/>
    <n v="0"/>
    <n v="0"/>
    <n v="0"/>
  </r>
  <r>
    <s v="2210"/>
    <s v="312015"/>
    <x v="7"/>
    <x v="288"/>
    <s v="0000"/>
    <s v="000"/>
    <s v="0000"/>
    <s v="USD"/>
    <s v="Water Service Corporation.Middlesboro W.Water - Allocation.Other Office Expenses.Default Company.Default Reserve1.Default Reserve2"/>
    <s v="2210.312015.71.587900.0000.000.0000"/>
    <n v="0"/>
    <n v="0"/>
    <n v="0"/>
    <n v="0"/>
    <n v="0"/>
    <n v="0"/>
    <n v="0"/>
    <n v="0"/>
    <n v="0"/>
    <n v="0"/>
    <n v="0"/>
    <n v="0"/>
  </r>
  <r>
    <s v="2210"/>
    <s v="312000"/>
    <x v="4"/>
    <x v="289"/>
    <s v="0000"/>
    <s v="000"/>
    <s v="0000"/>
    <s v="USD"/>
    <s v="Water Service Corporation.State of KY Cost Center.Cost Center - Regional - .Accommodation/Hotel/Lodgi.Default Company.Default Reserve1.Default Reserve2"/>
    <s v="2210.312000.75.591000.0000.000.0000"/>
    <n v="0"/>
    <n v="0"/>
    <n v="0"/>
    <n v="0"/>
    <n v="0"/>
    <n v="0"/>
    <n v="0"/>
    <n v="0"/>
    <n v="0"/>
    <n v="0"/>
    <n v="0"/>
    <n v="0"/>
  </r>
  <r>
    <s v="2210"/>
    <s v="312000"/>
    <x v="5"/>
    <x v="289"/>
    <s v="0000"/>
    <s v="000"/>
    <s v="0000"/>
    <s v="USD"/>
    <s v="Water Service Corporation.State of KY Cost Center.Cost Center - Regional.Accommodation/Hotel/Lodgi.Default Company.Default Reserve1.Default Reserve2"/>
    <s v="2210.312000.91.591000.0000.000.0000"/>
    <n v="0"/>
    <n v="0"/>
    <n v="0"/>
    <n v="0"/>
    <n v="0"/>
    <n v="0"/>
    <n v="0"/>
    <n v="0"/>
    <n v="0"/>
    <n v="0"/>
    <n v="0"/>
    <n v="0"/>
  </r>
  <r>
    <s v="2210"/>
    <s v="312005"/>
    <x v="0"/>
    <x v="289"/>
    <s v="0000"/>
    <s v="000"/>
    <s v="0000"/>
    <s v="USD"/>
    <s v="Water Service Corporation.Water Serv Corp Kentucky.Water.Accommodation/Hotel/Lodgi.Default Company.Default Reserve1.Default Reserve2"/>
    <s v="2210.312005.10.591000.0000.000.0000"/>
    <n v="0"/>
    <n v="0"/>
    <n v="0"/>
    <n v="0"/>
    <n v="0"/>
    <n v="0"/>
    <n v="0"/>
    <n v="0"/>
    <n v="0"/>
    <n v="0"/>
    <n v="0"/>
    <n v="0"/>
  </r>
  <r>
    <s v="2210"/>
    <s v="312010"/>
    <x v="0"/>
    <x v="289"/>
    <s v="0000"/>
    <s v="000"/>
    <s v="0000"/>
    <s v="USD"/>
    <s v="Water Service Corporation.Clinton W.Water.Accommodation/Hotel/Lodgi.Default Company.Default Reserve1.Default Reserve2"/>
    <s v="2210.312010.10.591000.0000.000.0000"/>
    <n v="0"/>
    <n v="0"/>
    <n v="0"/>
    <n v="444.57"/>
    <n v="0"/>
    <n v="444.57"/>
    <n v="444.57"/>
    <n v="0"/>
    <n v="444.57"/>
    <n v="444.57"/>
    <n v="0"/>
    <n v="444.57"/>
  </r>
  <r>
    <s v="2210"/>
    <s v="312010"/>
    <x v="7"/>
    <x v="289"/>
    <s v="0000"/>
    <s v="000"/>
    <s v="0000"/>
    <s v="USD"/>
    <s v="Water Service Corporation.Clinton W.Water - Allocation.Accommodation/Hotel/Lodgi.Default Company.Default Reserve1.Default Reserve2"/>
    <s v="2210.312010.71.591000.0000.000.0000"/>
    <n v="0"/>
    <n v="0"/>
    <n v="0"/>
    <n v="31.28"/>
    <n v="23.46"/>
    <n v="7.82"/>
    <n v="31.28"/>
    <n v="23.46"/>
    <n v="7.82"/>
    <n v="31.28"/>
    <n v="23.46"/>
    <n v="7.82"/>
  </r>
  <r>
    <s v="2210"/>
    <s v="312015"/>
    <x v="0"/>
    <x v="289"/>
    <s v="0000"/>
    <s v="000"/>
    <s v="0000"/>
    <s v="USD"/>
    <s v="Water Service Corporation.Middlesboro W.Water.Accommodation/Hotel/Lodgi.Default Company.Default Reserve1.Default Reserve2"/>
    <s v="2210.312015.10.591000.0000.000.0000"/>
    <n v="0"/>
    <n v="0"/>
    <n v="0"/>
    <n v="270.2"/>
    <n v="0"/>
    <n v="270.2"/>
    <n v="270.2"/>
    <n v="0"/>
    <n v="270.2"/>
    <n v="270.2"/>
    <n v="0"/>
    <n v="270.2"/>
  </r>
  <r>
    <s v="2210"/>
    <s v="312015"/>
    <x v="7"/>
    <x v="289"/>
    <s v="0000"/>
    <s v="000"/>
    <s v="0000"/>
    <s v="USD"/>
    <s v="Water Service Corporation.Middlesboro W.Water - Allocation.Accommodation/Hotel/Lodgi.Default Company.Default Reserve1.Default Reserve2"/>
    <s v="2210.312015.71.591000.0000.000.0000"/>
    <n v="0"/>
    <n v="0"/>
    <n v="0"/>
    <n v="297.24"/>
    <n v="222.93"/>
    <n v="74.31"/>
    <n v="297.24"/>
    <n v="222.93"/>
    <n v="74.31"/>
    <n v="297.24"/>
    <n v="222.93"/>
    <n v="74.31"/>
  </r>
  <r>
    <s v="2210"/>
    <s v="312010"/>
    <x v="7"/>
    <x v="290"/>
    <s v="0000"/>
    <s v="000"/>
    <s v="0000"/>
    <s v="USD"/>
    <s v="Water Service Corporation.Clinton W.Water - Allocation.Airfare.Default Company.Default Reserve1.Default Reserve2"/>
    <s v="2210.312010.71.592000.0000.000.0000"/>
    <n v="0"/>
    <n v="0"/>
    <n v="0"/>
    <n v="46.44"/>
    <n v="34.83"/>
    <n v="11.61"/>
    <n v="46.44"/>
    <n v="34.83"/>
    <n v="11.61"/>
    <n v="46.44"/>
    <n v="34.83"/>
    <n v="11.61"/>
  </r>
  <r>
    <s v="2210"/>
    <s v="312015"/>
    <x v="7"/>
    <x v="290"/>
    <s v="0000"/>
    <s v="000"/>
    <s v="0000"/>
    <s v="USD"/>
    <s v="Water Service Corporation.Middlesboro W.Water - Allocation.Airfare.Default Company.Default Reserve1.Default Reserve2"/>
    <s v="2210.312015.71.592000.0000.000.0000"/>
    <n v="0"/>
    <n v="0"/>
    <n v="0"/>
    <n v="441.12"/>
    <n v="330.84"/>
    <n v="110.28000000000003"/>
    <n v="441.12"/>
    <n v="330.84"/>
    <n v="110.28000000000003"/>
    <n v="441.12"/>
    <n v="330.84"/>
    <n v="110.28000000000003"/>
  </r>
  <r>
    <s v="2210"/>
    <s v="312000"/>
    <x v="4"/>
    <x v="291"/>
    <s v="0000"/>
    <s v="000"/>
    <s v="0000"/>
    <s v="USD"/>
    <s v="Water Service Corporation.State of KY Cost Center.Cost Center - Regional - .Transportation excl\. Airf.Default Company.Default Reserve1.Default Reserve2"/>
    <s v="2210.312000.75.593000.0000.000.0000"/>
    <n v="0"/>
    <n v="0"/>
    <n v="0"/>
    <n v="0"/>
    <n v="0"/>
    <n v="0"/>
    <n v="0"/>
    <n v="0"/>
    <n v="0"/>
    <n v="0"/>
    <n v="0"/>
    <n v="0"/>
  </r>
  <r>
    <s v="2210"/>
    <s v="312000"/>
    <x v="5"/>
    <x v="291"/>
    <s v="0000"/>
    <s v="000"/>
    <s v="0000"/>
    <s v="USD"/>
    <s v="Water Service Corporation.State of KY Cost Center.Cost Center - Regional.Transportation excl\. Airf.Default Company.Default Reserve1.Default Reserve2"/>
    <s v="2210.312000.91.593000.0000.000.0000"/>
    <n v="0"/>
    <n v="0"/>
    <n v="0"/>
    <n v="0"/>
    <n v="0"/>
    <n v="0"/>
    <n v="0"/>
    <n v="0"/>
    <n v="0"/>
    <n v="0"/>
    <n v="0"/>
    <n v="0"/>
  </r>
  <r>
    <s v="2210"/>
    <s v="312005"/>
    <x v="0"/>
    <x v="291"/>
    <s v="0000"/>
    <s v="000"/>
    <s v="0000"/>
    <s v="USD"/>
    <s v="Water Service Corporation.Water Serv Corp Kentucky.Water.Transportation excl\. Airf.Default Company.Default Reserve1.Default Reserve2"/>
    <s v="2210.312005.10.593000.0000.000.0000"/>
    <n v="0"/>
    <n v="0"/>
    <n v="0"/>
    <n v="0"/>
    <n v="0"/>
    <n v="0"/>
    <n v="0"/>
    <n v="0"/>
    <n v="0"/>
    <n v="0"/>
    <n v="0"/>
    <n v="0"/>
  </r>
  <r>
    <s v="2210"/>
    <s v="312010"/>
    <x v="7"/>
    <x v="291"/>
    <s v="0000"/>
    <s v="000"/>
    <s v="0000"/>
    <s v="USD"/>
    <s v="Water Service Corporation.Clinton W.Water - Allocation.Transportation excl\. Airf.Default Company.Default Reserve1.Default Reserve2"/>
    <s v="2210.312010.71.593000.0000.000.0000"/>
    <n v="0"/>
    <n v="0"/>
    <n v="0"/>
    <n v="9.98"/>
    <n v="6.66"/>
    <n v="3.3200000000000003"/>
    <n v="9.98"/>
    <n v="6.66"/>
    <n v="3.3200000000000003"/>
    <n v="9.98"/>
    <n v="6.66"/>
    <n v="3.3200000000000003"/>
  </r>
  <r>
    <s v="2210"/>
    <s v="312015"/>
    <x v="0"/>
    <x v="291"/>
    <s v="0000"/>
    <s v="000"/>
    <s v="0000"/>
    <s v="USD"/>
    <s v="Water Service Corporation.Middlesboro W.Water.Transportation excl\. Airf.Default Company.Default Reserve1.Default Reserve2"/>
    <s v="2210.312015.10.593000.0000.000.0000"/>
    <n v="0"/>
    <n v="0"/>
    <n v="0"/>
    <n v="428.25"/>
    <n v="0"/>
    <n v="428.25"/>
    <n v="428.25"/>
    <n v="0"/>
    <n v="428.25"/>
    <n v="428.25"/>
    <n v="0"/>
    <n v="428.25"/>
  </r>
  <r>
    <s v="2210"/>
    <s v="312015"/>
    <x v="7"/>
    <x v="291"/>
    <s v="0000"/>
    <s v="000"/>
    <s v="0000"/>
    <s v="USD"/>
    <s v="Water Service Corporation.Middlesboro W.Water - Allocation.Transportation excl\. Airf.Default Company.Default Reserve1.Default Reserve2"/>
    <s v="2210.312015.71.593000.0000.000.0000"/>
    <n v="0"/>
    <n v="0"/>
    <n v="0"/>
    <n v="94.86"/>
    <n v="63.3"/>
    <n v="31.560000000000002"/>
    <n v="94.86"/>
    <n v="63.3"/>
    <n v="31.560000000000002"/>
    <n v="94.86"/>
    <n v="63.3"/>
    <n v="31.560000000000002"/>
  </r>
  <r>
    <s v="2210"/>
    <s v="312000"/>
    <x v="4"/>
    <x v="292"/>
    <s v="0000"/>
    <s v="000"/>
    <s v="0000"/>
    <s v="USD"/>
    <s v="Water Service Corporation.State of KY Cost Center.Cost Center - Regional - .Travel - Meals and Entert.Default Company.Default Reserve1.Default Reserve2"/>
    <s v="2210.312000.75.594000.0000.000.0000"/>
    <n v="0"/>
    <n v="0"/>
    <n v="0"/>
    <n v="0"/>
    <n v="0"/>
    <n v="0"/>
    <n v="0"/>
    <n v="0"/>
    <n v="0"/>
    <n v="0"/>
    <n v="0"/>
    <n v="0"/>
  </r>
  <r>
    <s v="2210"/>
    <s v="312000"/>
    <x v="5"/>
    <x v="292"/>
    <s v="0000"/>
    <s v="000"/>
    <s v="0000"/>
    <s v="USD"/>
    <s v="Water Service Corporation.State of KY Cost Center.Cost Center - Regional.Travel - Meals and Entert.Default Company.Default Reserve1.Default Reserve2"/>
    <s v="2210.312000.91.594000.0000.000.0000"/>
    <n v="0"/>
    <n v="0"/>
    <n v="0"/>
    <n v="0"/>
    <n v="0"/>
    <n v="0"/>
    <n v="0"/>
    <n v="0"/>
    <n v="0"/>
    <n v="0"/>
    <n v="0"/>
    <n v="0"/>
  </r>
  <r>
    <s v="2210"/>
    <s v="312005"/>
    <x v="0"/>
    <x v="292"/>
    <s v="0000"/>
    <s v="000"/>
    <s v="0000"/>
    <s v="USD"/>
    <s v="Water Service Corporation.Water Serv Corp Kentucky.Water.Travel - Meals and Entert.Default Company.Default Reserve1.Default Reserve2"/>
    <s v="2210.312005.10.594000.0000.000.0000"/>
    <n v="0"/>
    <n v="0"/>
    <n v="0"/>
    <n v="0"/>
    <n v="0"/>
    <n v="0"/>
    <n v="0"/>
    <n v="0"/>
    <n v="0"/>
    <n v="0"/>
    <n v="0"/>
    <n v="0"/>
  </r>
  <r>
    <s v="2210"/>
    <s v="312010"/>
    <x v="0"/>
    <x v="292"/>
    <s v="0000"/>
    <s v="000"/>
    <s v="0000"/>
    <s v="USD"/>
    <s v="Water Service Corporation.Clinton W.Water.Travel - Meals and Entert.Default Company.Default Reserve1.Default Reserve2"/>
    <s v="2210.312010.10.594000.0000.000.0000"/>
    <n v="0"/>
    <n v="0"/>
    <n v="0"/>
    <n v="0"/>
    <n v="0"/>
    <n v="0"/>
    <n v="0"/>
    <n v="0"/>
    <n v="0"/>
    <n v="0"/>
    <n v="0"/>
    <n v="0"/>
  </r>
  <r>
    <s v="2210"/>
    <s v="312010"/>
    <x v="7"/>
    <x v="292"/>
    <s v="0000"/>
    <s v="000"/>
    <s v="0000"/>
    <s v="USD"/>
    <s v="Water Service Corporation.Clinton W.Water - Allocation.Travel - Meals and Entert.Default Company.Default Reserve1.Default Reserve2"/>
    <s v="2210.312010.71.594000.0000.000.0000"/>
    <n v="0"/>
    <n v="0"/>
    <n v="0"/>
    <n v="0"/>
    <n v="0"/>
    <n v="0"/>
    <n v="0"/>
    <n v="0"/>
    <n v="0"/>
    <n v="0"/>
    <n v="0"/>
    <n v="0"/>
  </r>
  <r>
    <s v="2210"/>
    <s v="312015"/>
    <x v="0"/>
    <x v="292"/>
    <s v="0000"/>
    <s v="000"/>
    <s v="0000"/>
    <s v="USD"/>
    <s v="Water Service Corporation.Middlesboro W.Water.Travel - Meals and Entert.Default Company.Default Reserve1.Default Reserve2"/>
    <s v="2210.312015.10.594000.0000.000.0000"/>
    <n v="0"/>
    <n v="0"/>
    <n v="0"/>
    <n v="0"/>
    <n v="0"/>
    <n v="0"/>
    <n v="0"/>
    <n v="0"/>
    <n v="0"/>
    <n v="0"/>
    <n v="0"/>
    <n v="0"/>
  </r>
  <r>
    <s v="2210"/>
    <s v="312015"/>
    <x v="7"/>
    <x v="292"/>
    <s v="0000"/>
    <s v="000"/>
    <s v="0000"/>
    <s v="USD"/>
    <s v="Water Service Corporation.Middlesboro W.Water - Allocation.Travel - Meals and Entert.Default Company.Default Reserve1.Default Reserve2"/>
    <s v="2210.312015.71.594000.0000.000.0000"/>
    <n v="0"/>
    <n v="0"/>
    <n v="0"/>
    <n v="0"/>
    <n v="0"/>
    <n v="0"/>
    <n v="0"/>
    <n v="0"/>
    <n v="0"/>
    <n v="0"/>
    <n v="0"/>
    <n v="0"/>
  </r>
  <r>
    <s v="2210"/>
    <s v="312005"/>
    <x v="0"/>
    <x v="293"/>
    <s v="0000"/>
    <s v="000"/>
    <s v="0000"/>
    <s v="USD"/>
    <s v="Water Service Corporation.Water Serv Corp Kentucky.Water.Travel - Meals and Entert.Default Company.Default Reserve1.Default Reserve2"/>
    <s v="2210.312005.10.595000.0000.000.0000"/>
    <n v="0"/>
    <n v="0"/>
    <n v="0"/>
    <n v="0"/>
    <n v="0"/>
    <n v="0"/>
    <n v="0"/>
    <n v="0"/>
    <n v="0"/>
    <n v="0"/>
    <n v="0"/>
    <n v="0"/>
  </r>
  <r>
    <s v="2210"/>
    <s v="312010"/>
    <x v="0"/>
    <x v="293"/>
    <s v="0000"/>
    <s v="000"/>
    <s v="0000"/>
    <s v="USD"/>
    <s v="Water Service Corporation.Clinton W.Water.Travel - Meals and Entert.Default Company.Default Reserve1.Default Reserve2"/>
    <s v="2210.312010.10.595000.0000.000.0000"/>
    <n v="0"/>
    <n v="0"/>
    <n v="0"/>
    <n v="139.93"/>
    <n v="0"/>
    <n v="139.93"/>
    <n v="139.93"/>
    <n v="0"/>
    <n v="139.93"/>
    <n v="139.93"/>
    <n v="0"/>
    <n v="139.93"/>
  </r>
  <r>
    <s v="2210"/>
    <s v="312010"/>
    <x v="7"/>
    <x v="293"/>
    <s v="0000"/>
    <s v="000"/>
    <s v="0000"/>
    <s v="USD"/>
    <s v="Water Service Corporation.Clinton W.Water - Allocation.Travel - Meals and Entert.Default Company.Default Reserve1.Default Reserve2"/>
    <s v="2210.312010.71.595000.0000.000.0000"/>
    <n v="0"/>
    <n v="0"/>
    <n v="0"/>
    <n v="10.08"/>
    <n v="7.02"/>
    <n v="3.0600000000000005"/>
    <n v="10.08"/>
    <n v="7.02"/>
    <n v="3.0600000000000005"/>
    <n v="10.08"/>
    <n v="7.02"/>
    <n v="3.0600000000000005"/>
  </r>
  <r>
    <s v="2210"/>
    <s v="312015"/>
    <x v="0"/>
    <x v="293"/>
    <s v="0000"/>
    <s v="000"/>
    <s v="0000"/>
    <s v="USD"/>
    <s v="Water Service Corporation.Middlesboro W.Water.Travel - Meals and Entert.Default Company.Default Reserve1.Default Reserve2"/>
    <s v="2210.312015.10.595000.0000.000.0000"/>
    <n v="0"/>
    <n v="0"/>
    <n v="0"/>
    <n v="90.12"/>
    <n v="0"/>
    <n v="90.12"/>
    <n v="90.12"/>
    <n v="0"/>
    <n v="90.12"/>
    <n v="90.12"/>
    <n v="0"/>
    <n v="90.12"/>
  </r>
  <r>
    <s v="2210"/>
    <s v="312015"/>
    <x v="7"/>
    <x v="293"/>
    <s v="0000"/>
    <s v="000"/>
    <s v="0000"/>
    <s v="USD"/>
    <s v="Water Service Corporation.Middlesboro W.Water - Allocation.Travel - Meals and Entert.Default Company.Default Reserve1.Default Reserve2"/>
    <s v="2210.312015.71.595000.0000.000.0000"/>
    <n v="0"/>
    <n v="0"/>
    <n v="0"/>
    <n v="95.44"/>
    <n v="66.48"/>
    <n v="28.959999999999994"/>
    <n v="95.44"/>
    <n v="66.48"/>
    <n v="28.959999999999994"/>
    <n v="95.44"/>
    <n v="66.48"/>
    <n v="28.959999999999994"/>
  </r>
  <r>
    <s v="2210"/>
    <s v="312000"/>
    <x v="4"/>
    <x v="294"/>
    <s v="0000"/>
    <s v="000"/>
    <s v="0000"/>
    <s v="USD"/>
    <s v="Water Service Corporation.State of KY Cost Center.Cost Center - Regional - .Other Travel.Default Company.Default Reserve1.Default Reserve2"/>
    <s v="2210.312000.75.599900.0000.000.0000"/>
    <n v="0"/>
    <n v="0"/>
    <n v="0"/>
    <n v="0"/>
    <n v="0"/>
    <n v="0"/>
    <n v="0"/>
    <n v="0"/>
    <n v="0"/>
    <n v="0"/>
    <n v="0"/>
    <n v="0"/>
  </r>
  <r>
    <s v="2210"/>
    <s v="312000"/>
    <x v="5"/>
    <x v="294"/>
    <s v="0000"/>
    <s v="000"/>
    <s v="0000"/>
    <s v="USD"/>
    <s v="Water Service Corporation.State of KY Cost Center.Cost Center - Regional.Other Travel.Default Company.Default Reserve1.Default Reserve2"/>
    <s v="2210.312000.91.599900.0000.000.0000"/>
    <n v="0"/>
    <n v="0"/>
    <n v="0"/>
    <n v="0"/>
    <n v="0"/>
    <n v="0"/>
    <n v="0"/>
    <n v="0"/>
    <n v="0"/>
    <n v="0"/>
    <n v="0"/>
    <n v="0"/>
  </r>
  <r>
    <s v="2210"/>
    <s v="312005"/>
    <x v="0"/>
    <x v="294"/>
    <s v="0000"/>
    <s v="000"/>
    <s v="0000"/>
    <s v="USD"/>
    <s v="Water Service Corporation.Water Serv Corp Kentucky.Water.Other Travel.Default Company.Default Reserve1.Default Reserve2"/>
    <s v="2210.312005.10.599900.0000.000.0000"/>
    <n v="0"/>
    <n v="0"/>
    <n v="0"/>
    <n v="0"/>
    <n v="0"/>
    <n v="0"/>
    <n v="0"/>
    <n v="0"/>
    <n v="0"/>
    <n v="0"/>
    <n v="0"/>
    <n v="0"/>
  </r>
  <r>
    <s v="2210"/>
    <s v="312010"/>
    <x v="7"/>
    <x v="294"/>
    <s v="0000"/>
    <s v="000"/>
    <s v="0000"/>
    <s v="USD"/>
    <s v="Water Service Corporation.Clinton W.Water - Allocation.Other Travel.Default Company.Default Reserve1.Default Reserve2"/>
    <s v="2210.312010.71.599900.0000.000.0000"/>
    <n v="0"/>
    <n v="0"/>
    <n v="0"/>
    <n v="0.51"/>
    <n v="0"/>
    <n v="0.51"/>
    <n v="0.51"/>
    <n v="0"/>
    <n v="0.51"/>
    <n v="0.51"/>
    <n v="0"/>
    <n v="0.51"/>
  </r>
  <r>
    <s v="2210"/>
    <s v="312015"/>
    <x v="0"/>
    <x v="294"/>
    <s v="0000"/>
    <s v="000"/>
    <s v="0000"/>
    <s v="USD"/>
    <s v="Water Service Corporation.Middlesboro W.Water.Other Travel.Default Company.Default Reserve1.Default Reserve2"/>
    <s v="2210.312015.10.599900.0000.000.0000"/>
    <n v="0"/>
    <n v="0"/>
    <n v="0"/>
    <n v="13.41"/>
    <n v="0"/>
    <n v="13.41"/>
    <n v="13.41"/>
    <n v="0"/>
    <n v="13.41"/>
    <n v="13.41"/>
    <n v="0"/>
    <n v="13.41"/>
  </r>
  <r>
    <s v="2210"/>
    <s v="312015"/>
    <x v="7"/>
    <x v="294"/>
    <s v="0000"/>
    <s v="000"/>
    <s v="0000"/>
    <s v="USD"/>
    <s v="Water Service Corporation.Middlesboro W.Water - Allocation.Other Travel.Default Company.Default Reserve1.Default Reserve2"/>
    <s v="2210.312015.71.599900.0000.000.0000"/>
    <n v="0"/>
    <n v="0"/>
    <n v="0"/>
    <n v="4.79"/>
    <n v="0"/>
    <n v="4.79"/>
    <n v="4.79"/>
    <n v="0"/>
    <n v="4.79"/>
    <n v="4.79"/>
    <n v="0"/>
    <n v="4.79"/>
  </r>
  <r>
    <s v="2210"/>
    <s v="312000"/>
    <x v="4"/>
    <x v="295"/>
    <s v="0000"/>
    <s v="000"/>
    <s v="0000"/>
    <s v="USD"/>
    <s v="Water Service Corporation.State of KY Cost Center.Cost Center - Regional - .Vehicle Leasing.Default Company.Default Reserve1.Default Reserve2"/>
    <s v="2210.312000.75.601000.0000.000.0000"/>
    <n v="0"/>
    <n v="0"/>
    <n v="0"/>
    <n v="0"/>
    <n v="0"/>
    <n v="0"/>
    <n v="0"/>
    <n v="0"/>
    <n v="0"/>
    <n v="0"/>
    <n v="0"/>
    <n v="0"/>
  </r>
  <r>
    <s v="2210"/>
    <s v="312000"/>
    <x v="5"/>
    <x v="295"/>
    <s v="0000"/>
    <s v="000"/>
    <s v="0000"/>
    <s v="USD"/>
    <s v="Water Service Corporation.State of KY Cost Center.Cost Center - Regional.Vehicle Leasing.Default Company.Default Reserve1.Default Reserve2"/>
    <s v="2210.312000.91.601000.0000.000.0000"/>
    <n v="0"/>
    <n v="0"/>
    <n v="0"/>
    <n v="0"/>
    <n v="0"/>
    <n v="0"/>
    <n v="0"/>
    <n v="0"/>
    <n v="0"/>
    <n v="0"/>
    <n v="0"/>
    <n v="0"/>
  </r>
  <r>
    <s v="2210"/>
    <s v="312010"/>
    <x v="7"/>
    <x v="295"/>
    <s v="0000"/>
    <s v="000"/>
    <s v="0000"/>
    <s v="USD"/>
    <s v="Water Service Corporation.Clinton W.Water - Allocation.Vehicle Leasing.Default Company.Default Reserve1.Default Reserve2"/>
    <s v="2210.312010.71.601000.0000.000.0000"/>
    <n v="0"/>
    <n v="0"/>
    <n v="0"/>
    <n v="0"/>
    <n v="0"/>
    <n v="0"/>
    <n v="0"/>
    <n v="0"/>
    <n v="0"/>
    <n v="0"/>
    <n v="0"/>
    <n v="0"/>
  </r>
  <r>
    <s v="2210"/>
    <s v="312015"/>
    <x v="7"/>
    <x v="295"/>
    <s v="0000"/>
    <s v="000"/>
    <s v="0000"/>
    <s v="USD"/>
    <s v="Water Service Corporation.Middlesboro W.Water - Allocation.Vehicle Leasing.Default Company.Default Reserve1.Default Reserve2"/>
    <s v="2210.312015.71.601000.0000.000.0000"/>
    <n v="0"/>
    <n v="0"/>
    <n v="0"/>
    <n v="0"/>
    <n v="0"/>
    <n v="0"/>
    <n v="0"/>
    <n v="0"/>
    <n v="0"/>
    <n v="0"/>
    <n v="0"/>
    <n v="0"/>
  </r>
  <r>
    <s v="2210"/>
    <s v="312000"/>
    <x v="4"/>
    <x v="296"/>
    <s v="0000"/>
    <s v="000"/>
    <s v="0000"/>
    <s v="USD"/>
    <s v="Water Service Corporation.State of KY Cost Center.Cost Center - Regional - .Vehicle Fuel.Default Company.Default Reserve1.Default Reserve2"/>
    <s v="2210.312000.75.602000.0000.000.0000"/>
    <n v="0"/>
    <n v="0"/>
    <n v="0"/>
    <n v="7706.64"/>
    <n v="13361.45"/>
    <n v="-5654.81"/>
    <n v="7706.64"/>
    <n v="13361.45"/>
    <n v="-5654.81"/>
    <n v="7706.64"/>
    <n v="13361.45"/>
    <n v="-5654.81"/>
  </r>
  <r>
    <s v="2210"/>
    <s v="312000"/>
    <x v="5"/>
    <x v="296"/>
    <s v="0000"/>
    <s v="000"/>
    <s v="0000"/>
    <s v="USD"/>
    <s v="Water Service Corporation.State of KY Cost Center.Cost Center - Regional.Vehicle Fuel.Default Company.Default Reserve1.Default Reserve2"/>
    <s v="2210.312000.91.602000.0000.000.0000"/>
    <n v="0"/>
    <n v="0"/>
    <n v="0"/>
    <n v="5654.81"/>
    <n v="0"/>
    <n v="5654.81"/>
    <n v="5654.81"/>
    <n v="0"/>
    <n v="5654.81"/>
    <n v="5654.81"/>
    <n v="0"/>
    <n v="5654.81"/>
  </r>
  <r>
    <s v="2210"/>
    <s v="312010"/>
    <x v="0"/>
    <x v="296"/>
    <s v="0000"/>
    <s v="000"/>
    <s v="0000"/>
    <s v="USD"/>
    <s v="Water Service Corporation.Clinton W.Water.Vehicle Fuel.Default Company.Default Reserve1.Default Reserve2"/>
    <s v="2210.312010.10.602000.0000.000.0000"/>
    <n v="0"/>
    <n v="0"/>
    <n v="0"/>
    <n v="0"/>
    <n v="0"/>
    <n v="0"/>
    <n v="0"/>
    <n v="0"/>
    <n v="0"/>
    <n v="0"/>
    <n v="0"/>
    <n v="0"/>
  </r>
  <r>
    <s v="2210"/>
    <s v="312010"/>
    <x v="7"/>
    <x v="296"/>
    <s v="0000"/>
    <s v="000"/>
    <s v="0000"/>
    <s v="USD"/>
    <s v="Water Service Corporation.Clinton W.Water - Allocation.Vehicle Fuel.Default Company.Default Reserve1.Default Reserve2"/>
    <s v="2210.312010.71.602000.0000.000.0000"/>
    <n v="0"/>
    <n v="0"/>
    <n v="0"/>
    <n v="1303.01"/>
    <n v="753.99"/>
    <n v="549.02"/>
    <n v="1303.01"/>
    <n v="753.99"/>
    <n v="549.02"/>
    <n v="1303.01"/>
    <n v="753.99"/>
    <n v="549.02"/>
  </r>
  <r>
    <s v="2210"/>
    <s v="312015"/>
    <x v="7"/>
    <x v="296"/>
    <s v="0000"/>
    <s v="000"/>
    <s v="0000"/>
    <s v="USD"/>
    <s v="Water Service Corporation.Middlesboro W.Water - Allocation.Vehicle Fuel.Default Company.Default Reserve1.Default Reserve2"/>
    <s v="2210.312015.71.602000.0000.000.0000"/>
    <n v="0"/>
    <n v="0"/>
    <n v="0"/>
    <n v="12359.2"/>
    <n v="7159.65"/>
    <n v="5199.5500000000011"/>
    <n v="12359.2"/>
    <n v="7159.65"/>
    <n v="5199.5500000000011"/>
    <n v="12359.2"/>
    <n v="7159.65"/>
    <n v="5199.5500000000011"/>
  </r>
  <r>
    <s v="2210"/>
    <s v="312000"/>
    <x v="4"/>
    <x v="297"/>
    <s v="0000"/>
    <s v="000"/>
    <s v="0000"/>
    <s v="USD"/>
    <s v="Water Service Corporation.State of KY Cost Center.Cost Center - Regional - .Vehicle Repairs and Maint.Default Company.Default Reserve1.Default Reserve2"/>
    <s v="2210.312000.75.603000.0000.000.0000"/>
    <n v="0"/>
    <n v="0"/>
    <n v="0"/>
    <n v="11182.89"/>
    <n v="16422.28"/>
    <n v="-5239.3899999999994"/>
    <n v="11182.89"/>
    <n v="16422.28"/>
    <n v="-5239.3899999999994"/>
    <n v="11182.89"/>
    <n v="16422.28"/>
    <n v="-5239.3899999999994"/>
  </r>
  <r>
    <s v="2210"/>
    <s v="312000"/>
    <x v="5"/>
    <x v="297"/>
    <s v="0000"/>
    <s v="000"/>
    <s v="0000"/>
    <s v="USD"/>
    <s v="Water Service Corporation.State of KY Cost Center.Cost Center - Regional.Vehicle Repairs and Maint.Default Company.Default Reserve1.Default Reserve2"/>
    <s v="2210.312000.91.603000.0000.000.0000"/>
    <n v="0"/>
    <n v="0"/>
    <n v="0"/>
    <n v="5239.3900000000003"/>
    <n v="0"/>
    <n v="5239.3900000000003"/>
    <n v="5239.3900000000003"/>
    <n v="0"/>
    <n v="5239.3900000000003"/>
    <n v="5239.3900000000003"/>
    <n v="0"/>
    <n v="5239.3900000000003"/>
  </r>
  <r>
    <s v="2210"/>
    <s v="312010"/>
    <x v="0"/>
    <x v="297"/>
    <s v="0000"/>
    <s v="000"/>
    <s v="0000"/>
    <s v="USD"/>
    <s v="Water Service Corporation.Clinton W.Water.Vehicle Repairs and Maint.Default Company.Default Reserve1.Default Reserve2"/>
    <s v="2210.312010.10.603000.0000.000.0000"/>
    <n v="0"/>
    <n v="0"/>
    <n v="0"/>
    <n v="172.5"/>
    <n v="0"/>
    <n v="172.5"/>
    <n v="172.5"/>
    <n v="0"/>
    <n v="172.5"/>
    <n v="172.5"/>
    <n v="0"/>
    <n v="172.5"/>
  </r>
  <r>
    <s v="2210"/>
    <s v="312010"/>
    <x v="7"/>
    <x v="297"/>
    <s v="0000"/>
    <s v="000"/>
    <s v="0000"/>
    <s v="USD"/>
    <s v="Water Service Corporation.Clinton W.Water - Allocation.Vehicle Repairs and Maint.Default Company.Default Reserve1.Default Reserve2"/>
    <s v="2210.312010.71.603000.0000.000.0000"/>
    <n v="0"/>
    <n v="0"/>
    <n v="0"/>
    <n v="1569.3"/>
    <n v="1068.21"/>
    <n v="501.08999999999992"/>
    <n v="1569.3"/>
    <n v="1068.21"/>
    <n v="501.08999999999992"/>
    <n v="1569.3"/>
    <n v="1068.21"/>
    <n v="501.08999999999992"/>
  </r>
  <r>
    <s v="2210"/>
    <s v="312015"/>
    <x v="0"/>
    <x v="297"/>
    <s v="0000"/>
    <s v="000"/>
    <s v="0000"/>
    <s v="USD"/>
    <s v="Water Service Corporation.Middlesboro W.Water.Vehicle Repairs and Maint.Default Company.Default Reserve1.Default Reserve2"/>
    <s v="2210.312015.10.603000.0000.000.0000"/>
    <n v="0"/>
    <n v="0"/>
    <n v="0"/>
    <n v="293.70999999999998"/>
    <n v="0"/>
    <n v="293.70999999999998"/>
    <n v="293.70999999999998"/>
    <n v="0"/>
    <n v="293.70999999999998"/>
    <n v="293.70999999999998"/>
    <n v="0"/>
    <n v="293.70999999999998"/>
  </r>
  <r>
    <s v="2210"/>
    <s v="312015"/>
    <x v="7"/>
    <x v="297"/>
    <s v="0000"/>
    <s v="000"/>
    <s v="0000"/>
    <s v="USD"/>
    <s v="Water Service Corporation.Middlesboro W.Water - Allocation.Vehicle Repairs and Maint.Default Company.Default Reserve1.Default Reserve2"/>
    <s v="2210.312015.71.603000.0000.000.0000"/>
    <n v="0"/>
    <n v="0"/>
    <n v="0"/>
    <n v="14893.89"/>
    <n v="10143.15"/>
    <n v="4750.74"/>
    <n v="14893.89"/>
    <n v="10143.15"/>
    <n v="4750.74"/>
    <n v="14893.89"/>
    <n v="10143.15"/>
    <n v="4750.74"/>
  </r>
  <r>
    <s v="2210"/>
    <s v="312020"/>
    <x v="8"/>
    <x v="297"/>
    <s v="0000"/>
    <s v="000"/>
    <s v="0000"/>
    <s v="USD"/>
    <s v="Water Service Corporation.Clinton S.Wastewater.Vehicle Repairs and Maint.Default Company.Default Reserve1.Default Reserve2"/>
    <s v="2210.312020.15.603000.0000.000.0000"/>
    <n v="0"/>
    <n v="0"/>
    <n v="0"/>
    <n v="0"/>
    <n v="0"/>
    <n v="0"/>
    <n v="0"/>
    <n v="0"/>
    <n v="0"/>
    <n v="0"/>
    <n v="0"/>
    <n v="0"/>
  </r>
  <r>
    <s v="2210"/>
    <s v="312000"/>
    <x v="4"/>
    <x v="298"/>
    <s v="0000"/>
    <s v="000"/>
    <s v="0000"/>
    <s v="USD"/>
    <s v="Water Service Corporation.State of KY Cost Center.Cost Center - Regional - .Vehicle Registration/Lice.Default Company.Default Reserve1.Default Reserve2"/>
    <s v="2210.312000.75.604000.0000.000.0000"/>
    <n v="0"/>
    <n v="0"/>
    <n v="0"/>
    <n v="0"/>
    <n v="0"/>
    <n v="0"/>
    <n v="0"/>
    <n v="0"/>
    <n v="0"/>
    <n v="0"/>
    <n v="0"/>
    <n v="0"/>
  </r>
  <r>
    <s v="2210"/>
    <s v="312000"/>
    <x v="5"/>
    <x v="298"/>
    <s v="0000"/>
    <s v="000"/>
    <s v="0000"/>
    <s v="USD"/>
    <s v="Water Service Corporation.State of KY Cost Center.Cost Center - Regional.Vehicle Registration/Lice.Default Company.Default Reserve1.Default Reserve2"/>
    <s v="2210.312000.91.604000.0000.000.0000"/>
    <n v="0"/>
    <n v="0"/>
    <n v="0"/>
    <n v="0"/>
    <n v="0"/>
    <n v="0"/>
    <n v="0"/>
    <n v="0"/>
    <n v="0"/>
    <n v="0"/>
    <n v="0"/>
    <n v="0"/>
  </r>
  <r>
    <s v="2210"/>
    <s v="312010"/>
    <x v="0"/>
    <x v="298"/>
    <s v="0000"/>
    <s v="000"/>
    <s v="0000"/>
    <s v="USD"/>
    <s v="Water Service Corporation.Clinton W.Water.Vehicle Registration/Lice.Default Company.Default Reserve1.Default Reserve2"/>
    <s v="2210.312010.10.604000.0000.000.0000"/>
    <n v="0"/>
    <n v="0"/>
    <n v="0"/>
    <n v="281.12"/>
    <n v="0"/>
    <n v="281.12"/>
    <n v="281.12"/>
    <n v="0"/>
    <n v="281.12"/>
    <n v="281.12"/>
    <n v="0"/>
    <n v="281.12"/>
  </r>
  <r>
    <s v="2210"/>
    <s v="312010"/>
    <x v="7"/>
    <x v="298"/>
    <s v="0000"/>
    <s v="000"/>
    <s v="0000"/>
    <s v="USD"/>
    <s v="Water Service Corporation.Clinton W.Water - Allocation.Vehicle Registration/Lice.Default Company.Default Reserve1.Default Reserve2"/>
    <s v="2210.312010.71.604000.0000.000.0000"/>
    <n v="0"/>
    <n v="0"/>
    <n v="0"/>
    <n v="0"/>
    <n v="0"/>
    <n v="0"/>
    <n v="0"/>
    <n v="0"/>
    <n v="0"/>
    <n v="0"/>
    <n v="0"/>
    <n v="0"/>
  </r>
  <r>
    <s v="2210"/>
    <s v="312015"/>
    <x v="0"/>
    <x v="298"/>
    <s v="0000"/>
    <s v="000"/>
    <s v="0000"/>
    <s v="USD"/>
    <s v="Water Service Corporation.Middlesboro W.Water.Vehicle Registration/Lice.Default Company.Default Reserve1.Default Reserve2"/>
    <s v="2210.312015.10.604000.0000.000.0000"/>
    <n v="0"/>
    <n v="0"/>
    <n v="0"/>
    <n v="0"/>
    <n v="0"/>
    <n v="0"/>
    <n v="0"/>
    <n v="0"/>
    <n v="0"/>
    <n v="0"/>
    <n v="0"/>
    <n v="0"/>
  </r>
  <r>
    <s v="2210"/>
    <s v="312015"/>
    <x v="7"/>
    <x v="298"/>
    <s v="0000"/>
    <s v="000"/>
    <s v="0000"/>
    <s v="USD"/>
    <s v="Water Service Corporation.Middlesboro W.Water - Allocation.Vehicle Registration/Lice.Default Company.Default Reserve1.Default Reserve2"/>
    <s v="2210.312015.71.604000.0000.000.0000"/>
    <n v="0"/>
    <n v="0"/>
    <n v="0"/>
    <n v="0"/>
    <n v="0"/>
    <n v="0"/>
    <n v="0"/>
    <n v="0"/>
    <n v="0"/>
    <n v="0"/>
    <n v="0"/>
    <n v="0"/>
  </r>
  <r>
    <s v="2210"/>
    <s v="312000"/>
    <x v="4"/>
    <x v="299"/>
    <s v="0000"/>
    <s v="000"/>
    <s v="0000"/>
    <s v="USD"/>
    <s v="Water Service Corporation.State of KY Cost Center.Cost Center - Regional - .Vehicle - Other Costs.Default Company.Default Reserve1.Default Reserve2"/>
    <s v="2210.312000.75.609000.0000.000.0000"/>
    <n v="0"/>
    <n v="0"/>
    <n v="0"/>
    <n v="0"/>
    <n v="483.75"/>
    <n v="-483.75"/>
    <n v="0"/>
    <n v="483.75"/>
    <n v="-483.75"/>
    <n v="0"/>
    <n v="483.75"/>
    <n v="-483.75"/>
  </r>
  <r>
    <s v="2210"/>
    <s v="312000"/>
    <x v="5"/>
    <x v="299"/>
    <s v="0000"/>
    <s v="000"/>
    <s v="0000"/>
    <s v="USD"/>
    <s v="Water Service Corporation.State of KY Cost Center.Cost Center - Regional.Vehicle - Other Costs.Default Company.Default Reserve1.Default Reserve2"/>
    <s v="2210.312000.91.609000.0000.000.0000"/>
    <n v="0"/>
    <n v="0"/>
    <n v="0"/>
    <n v="483.75"/>
    <n v="0"/>
    <n v="483.75"/>
    <n v="483.75"/>
    <n v="0"/>
    <n v="483.75"/>
    <n v="483.75"/>
    <n v="0"/>
    <n v="483.75"/>
  </r>
  <r>
    <s v="2210"/>
    <s v="312010"/>
    <x v="7"/>
    <x v="299"/>
    <s v="0000"/>
    <s v="000"/>
    <s v="0000"/>
    <s v="USD"/>
    <s v="Water Service Corporation.Clinton W.Water - Allocation.Vehicle - Other Costs.Default Company.Default Reserve1.Default Reserve2"/>
    <s v="2210.312010.71.609000.0000.000.0000"/>
    <n v="0"/>
    <n v="0"/>
    <n v="0"/>
    <n v="59.45"/>
    <n v="9.18"/>
    <n v="50.27"/>
    <n v="59.45"/>
    <n v="9.18"/>
    <n v="50.27"/>
    <n v="59.45"/>
    <n v="9.18"/>
    <n v="50.27"/>
  </r>
  <r>
    <s v="2210"/>
    <s v="312015"/>
    <x v="0"/>
    <x v="299"/>
    <s v="0000"/>
    <s v="000"/>
    <s v="0000"/>
    <s v="USD"/>
    <s v="Water Service Corporation.Middlesboro W.Water.Vehicle - Other Costs.Default Company.Default Reserve1.Default Reserve2"/>
    <s v="2210.312015.10.609000.0000.000.0000"/>
    <n v="0"/>
    <n v="0"/>
    <n v="0"/>
    <n v="16.61"/>
    <n v="0"/>
    <n v="16.61"/>
    <n v="16.61"/>
    <n v="0"/>
    <n v="16.61"/>
    <n v="16.61"/>
    <n v="0"/>
    <n v="16.61"/>
  </r>
  <r>
    <s v="2210"/>
    <s v="312015"/>
    <x v="7"/>
    <x v="299"/>
    <s v="0000"/>
    <s v="000"/>
    <s v="0000"/>
    <s v="USD"/>
    <s v="Water Service Corporation.Middlesboro W.Water - Allocation.Vehicle - Other Costs.Default Company.Default Reserve1.Default Reserve2"/>
    <s v="2210.312015.71.609000.0000.000.0000"/>
    <n v="0"/>
    <n v="0"/>
    <n v="0"/>
    <n v="561.5"/>
    <n v="87.06"/>
    <n v="474.44"/>
    <n v="561.5"/>
    <n v="87.06"/>
    <n v="474.44"/>
    <n v="561.5"/>
    <n v="87.06"/>
    <n v="474.44"/>
  </r>
  <r>
    <s v="2210"/>
    <s v="312000"/>
    <x v="4"/>
    <x v="300"/>
    <s v="0000"/>
    <s v="000"/>
    <s v="0000"/>
    <s v="USD"/>
    <s v="Water Service Corporation.State of KY Cost Center.Cost Center - Regional - .Rate Case Amortization.Default Company.Default Reserve1.Default Reserve2"/>
    <s v="2210.312000.75.611100.0000.000.0000"/>
    <n v="0"/>
    <n v="0"/>
    <n v="0"/>
    <n v="0"/>
    <n v="0"/>
    <n v="0"/>
    <n v="0"/>
    <n v="0"/>
    <n v="0"/>
    <n v="0"/>
    <n v="0"/>
    <n v="0"/>
  </r>
  <r>
    <s v="2210"/>
    <s v="312000"/>
    <x v="5"/>
    <x v="300"/>
    <s v="0000"/>
    <s v="000"/>
    <s v="0000"/>
    <s v="USD"/>
    <s v="Water Service Corporation.State of KY Cost Center.Cost Center - Regional.Rate Case Amortization.Default Company.Default Reserve1.Default Reserve2"/>
    <s v="2210.312000.91.611100.0000.000.0000"/>
    <n v="0"/>
    <n v="0"/>
    <n v="0"/>
    <n v="0"/>
    <n v="0"/>
    <n v="0"/>
    <n v="0"/>
    <n v="0"/>
    <n v="0"/>
    <n v="0"/>
    <n v="0"/>
    <n v="0"/>
  </r>
  <r>
    <s v="2210"/>
    <s v="312005"/>
    <x v="0"/>
    <x v="300"/>
    <s v="0000"/>
    <s v="000"/>
    <s v="0000"/>
    <s v="USD"/>
    <s v="Water Service Corporation.Water Serv Corp Kentucky.Water.Rate Case Amortization.Default Company.Default Reserve1.Default Reserve2"/>
    <s v="2210.312005.10.611100.0000.000.0000"/>
    <n v="0"/>
    <n v="0"/>
    <n v="0"/>
    <n v="12829.41"/>
    <n v="0"/>
    <n v="12829.41"/>
    <n v="12829.41"/>
    <n v="0"/>
    <n v="12829.41"/>
    <n v="12829.41"/>
    <n v="0"/>
    <n v="12829.41"/>
  </r>
  <r>
    <s v="2210"/>
    <s v="312010"/>
    <x v="7"/>
    <x v="300"/>
    <s v="0000"/>
    <s v="000"/>
    <s v="0000"/>
    <s v="USD"/>
    <s v="Water Service Corporation.Clinton W.Water - Allocation.Rate Case Amortization.Default Company.Default Reserve1.Default Reserve2"/>
    <s v="2210.312010.71.611100.0000.000.0000"/>
    <n v="0"/>
    <n v="0"/>
    <n v="0"/>
    <n v="0"/>
    <n v="0"/>
    <n v="0"/>
    <n v="0"/>
    <n v="0"/>
    <n v="0"/>
    <n v="0"/>
    <n v="0"/>
    <n v="0"/>
  </r>
  <r>
    <s v="2210"/>
    <s v="312015"/>
    <x v="0"/>
    <x v="300"/>
    <s v="0000"/>
    <s v="000"/>
    <s v="0000"/>
    <s v="USD"/>
    <s v="Water Service Corporation.Middlesboro W.Water.Rate Case Amortization.Default Company.Default Reserve1.Default Reserve2"/>
    <s v="2210.312015.10.611100.0000.000.0000"/>
    <n v="0"/>
    <n v="0"/>
    <n v="0"/>
    <n v="0"/>
    <n v="0"/>
    <n v="0"/>
    <n v="0"/>
    <n v="0"/>
    <n v="0"/>
    <n v="0"/>
    <n v="0"/>
    <n v="0"/>
  </r>
  <r>
    <s v="2210"/>
    <s v="312015"/>
    <x v="7"/>
    <x v="300"/>
    <s v="0000"/>
    <s v="000"/>
    <s v="0000"/>
    <s v="USD"/>
    <s v="Water Service Corporation.Middlesboro W.Water - Allocation.Rate Case Amortization.Default Company.Default Reserve1.Default Reserve2"/>
    <s v="2210.312015.71.611100.0000.000.0000"/>
    <n v="0"/>
    <n v="0"/>
    <n v="0"/>
    <n v="0"/>
    <n v="0"/>
    <n v="0"/>
    <n v="0"/>
    <n v="0"/>
    <n v="0"/>
    <n v="0"/>
    <n v="0"/>
    <n v="0"/>
  </r>
  <r>
    <s v="2210"/>
    <s v="312000"/>
    <x v="4"/>
    <x v="301"/>
    <s v="0000"/>
    <s v="000"/>
    <s v="0000"/>
    <s v="USD"/>
    <s v="Water Service Corporation.State of KY Cost Center.Cost Center - Regional - .Regulatory Fees.Default Company.Default Reserve1.Default Reserve2"/>
    <s v="2210.312000.75.612100.0000.000.0000"/>
    <n v="0"/>
    <n v="0"/>
    <n v="0"/>
    <n v="0"/>
    <n v="0"/>
    <n v="0"/>
    <n v="0"/>
    <n v="0"/>
    <n v="0"/>
    <n v="0"/>
    <n v="0"/>
    <n v="0"/>
  </r>
  <r>
    <s v="2210"/>
    <s v="312000"/>
    <x v="5"/>
    <x v="301"/>
    <s v="0000"/>
    <s v="000"/>
    <s v="0000"/>
    <s v="USD"/>
    <s v="Water Service Corporation.State of KY Cost Center.Cost Center - Regional.Regulatory Fees.Default Company.Default Reserve1.Default Reserve2"/>
    <s v="2210.312000.91.612100.0000.000.0000"/>
    <n v="0"/>
    <n v="0"/>
    <n v="0"/>
    <n v="0"/>
    <n v="0"/>
    <n v="0"/>
    <n v="0"/>
    <n v="0"/>
    <n v="0"/>
    <n v="0"/>
    <n v="0"/>
    <n v="0"/>
  </r>
  <r>
    <s v="2210"/>
    <s v="312005"/>
    <x v="0"/>
    <x v="301"/>
    <s v="0000"/>
    <s v="000"/>
    <s v="0000"/>
    <s v="USD"/>
    <s v="Water Service Corporation.Water Serv Corp Kentucky.Water.Regulatory Fees.Default Company.Default Reserve1.Default Reserve2"/>
    <s v="2210.312005.10.612100.0000.000.0000"/>
    <n v="0"/>
    <n v="0"/>
    <n v="0"/>
    <n v="0"/>
    <n v="0"/>
    <n v="0"/>
    <n v="0"/>
    <n v="0"/>
    <n v="0"/>
    <n v="0"/>
    <n v="0"/>
    <n v="0"/>
  </r>
  <r>
    <s v="2210"/>
    <s v="312010"/>
    <x v="7"/>
    <x v="301"/>
    <s v="0000"/>
    <s v="000"/>
    <s v="0000"/>
    <s v="USD"/>
    <s v="Water Service Corporation.Clinton W.Water - Allocation.Regulatory Fees.Default Company.Default Reserve1.Default Reserve2"/>
    <s v="2210.312010.71.612100.0000.000.0000"/>
    <n v="0"/>
    <n v="0"/>
    <n v="0"/>
    <n v="0"/>
    <n v="0"/>
    <n v="0"/>
    <n v="0"/>
    <n v="0"/>
    <n v="0"/>
    <n v="0"/>
    <n v="0"/>
    <n v="0"/>
  </r>
  <r>
    <s v="2210"/>
    <s v="312015"/>
    <x v="7"/>
    <x v="301"/>
    <s v="0000"/>
    <s v="000"/>
    <s v="0000"/>
    <s v="USD"/>
    <s v="Water Service Corporation.Middlesboro W.Water - Allocation.Regulatory Fees.Default Company.Default Reserve1.Default Reserve2"/>
    <s v="2210.312015.71.612100.0000.000.0000"/>
    <n v="0"/>
    <n v="0"/>
    <n v="0"/>
    <n v="0"/>
    <n v="0"/>
    <n v="0"/>
    <n v="0"/>
    <n v="0"/>
    <n v="0"/>
    <n v="0"/>
    <n v="0"/>
    <n v="0"/>
  </r>
  <r>
    <s v="2210"/>
    <s v="312010"/>
    <x v="0"/>
    <x v="302"/>
    <s v="0000"/>
    <s v="000"/>
    <s v="0000"/>
    <s v="USD"/>
    <s v="Water Service Corporation.Clinton W.Water.Advertising.Default Company.Default Reserve1.Default Reserve2"/>
    <s v="2210.312010.10.621100.0000.000.0000"/>
    <n v="0"/>
    <n v="0"/>
    <n v="0"/>
    <n v="44.4"/>
    <n v="0"/>
    <n v="44.4"/>
    <n v="44.4"/>
    <n v="0"/>
    <n v="44.4"/>
    <n v="44.4"/>
    <n v="0"/>
    <n v="44.4"/>
  </r>
  <r>
    <s v="2210"/>
    <s v="312010"/>
    <x v="7"/>
    <x v="302"/>
    <s v="0000"/>
    <s v="000"/>
    <s v="0000"/>
    <s v="USD"/>
    <s v="Water Service Corporation.Clinton W.Water - Allocation.Advertising.Default Company.Default Reserve1.Default Reserve2"/>
    <s v="2210.312010.71.621100.0000.000.0000"/>
    <n v="0"/>
    <n v="0"/>
    <n v="0"/>
    <n v="0"/>
    <n v="0"/>
    <n v="0"/>
    <n v="0"/>
    <n v="0"/>
    <n v="0"/>
    <n v="0"/>
    <n v="0"/>
    <n v="0"/>
  </r>
  <r>
    <s v="2210"/>
    <s v="312015"/>
    <x v="0"/>
    <x v="302"/>
    <s v="0000"/>
    <s v="000"/>
    <s v="0000"/>
    <s v="USD"/>
    <s v="Water Service Corporation.Middlesboro W.Water.Advertising.Default Company.Default Reserve1.Default Reserve2"/>
    <s v="2210.312015.10.621100.0000.000.0000"/>
    <n v="0"/>
    <n v="0"/>
    <n v="0"/>
    <n v="84.42"/>
    <n v="0"/>
    <n v="84.42"/>
    <n v="84.42"/>
    <n v="0"/>
    <n v="84.42"/>
    <n v="84.42"/>
    <n v="0"/>
    <n v="84.42"/>
  </r>
  <r>
    <s v="2210"/>
    <s v="312015"/>
    <x v="7"/>
    <x v="302"/>
    <s v="0000"/>
    <s v="000"/>
    <s v="0000"/>
    <s v="USD"/>
    <s v="Water Service Corporation.Middlesboro W.Water - Allocation.Advertising.Default Company.Default Reserve1.Default Reserve2"/>
    <s v="2210.312015.71.621100.0000.000.0000"/>
    <n v="0"/>
    <n v="0"/>
    <n v="0"/>
    <n v="0"/>
    <n v="0"/>
    <n v="0"/>
    <n v="0"/>
    <n v="0"/>
    <n v="0"/>
    <n v="0"/>
    <n v="0"/>
    <n v="0"/>
  </r>
  <r>
    <s v="2210"/>
    <s v="312005"/>
    <x v="0"/>
    <x v="303"/>
    <s v="0000"/>
    <s v="000"/>
    <s v="0000"/>
    <s v="USD"/>
    <s v="Water Service Corporation.Water Serv Corp Kentucky.Water.Bank Service Charges.Default Company.Default Reserve1.Default Reserve2"/>
    <s v="2210.312005.10.622100.0000.000.0000"/>
    <n v="0"/>
    <n v="0"/>
    <n v="0"/>
    <n v="0"/>
    <n v="0"/>
    <n v="0"/>
    <n v="0"/>
    <n v="0"/>
    <n v="0"/>
    <n v="0"/>
    <n v="0"/>
    <n v="0"/>
  </r>
  <r>
    <s v="2210"/>
    <s v="312010"/>
    <x v="0"/>
    <x v="303"/>
    <s v="0000"/>
    <s v="000"/>
    <s v="0000"/>
    <s v="USD"/>
    <s v="Water Service Corporation.Clinton W.Water.Bank Service Charges.Default Company.Default Reserve1.Default Reserve2"/>
    <s v="2210.312010.10.622100.0000.000.0000"/>
    <n v="0"/>
    <n v="0"/>
    <n v="0"/>
    <n v="0"/>
    <n v="0"/>
    <n v="0"/>
    <n v="0"/>
    <n v="0"/>
    <n v="0"/>
    <n v="0"/>
    <n v="0"/>
    <n v="0"/>
  </r>
  <r>
    <s v="2210"/>
    <s v="312010"/>
    <x v="7"/>
    <x v="303"/>
    <s v="0000"/>
    <s v="000"/>
    <s v="0000"/>
    <s v="USD"/>
    <s v="Water Service Corporation.Clinton W.Water - Allocation.Bank Service Charges.Default Company.Default Reserve1.Default Reserve2"/>
    <s v="2210.312010.71.622100.0000.000.0000"/>
    <n v="0"/>
    <n v="0"/>
    <n v="0"/>
    <n v="0"/>
    <n v="0"/>
    <n v="0"/>
    <n v="0"/>
    <n v="0"/>
    <n v="0"/>
    <n v="0"/>
    <n v="0"/>
    <n v="0"/>
  </r>
  <r>
    <s v="2210"/>
    <s v="312015"/>
    <x v="7"/>
    <x v="303"/>
    <s v="0000"/>
    <s v="000"/>
    <s v="0000"/>
    <s v="USD"/>
    <s v="Water Service Corporation.Middlesboro W.Water - Allocation.Bank Service Charges.Default Company.Default Reserve1.Default Reserve2"/>
    <s v="2210.312015.71.622100.0000.000.0000"/>
    <n v="0"/>
    <n v="0"/>
    <n v="0"/>
    <n v="0"/>
    <n v="0"/>
    <n v="0"/>
    <n v="0"/>
    <n v="0"/>
    <n v="0"/>
    <n v="0"/>
    <n v="0"/>
    <n v="0"/>
  </r>
  <r>
    <s v="2210"/>
    <s v="312005"/>
    <x v="0"/>
    <x v="304"/>
    <s v="0000"/>
    <s v="000"/>
    <s v="0000"/>
    <s v="USD"/>
    <s v="Water Service Corporation.Water Serv Corp Kentucky.Water.Donations for Registered .Default Company.Default Reserve1.Default Reserve2"/>
    <s v="2210.312005.10.623100.0000.000.0000"/>
    <n v="0"/>
    <n v="0"/>
    <n v="0"/>
    <n v="0"/>
    <n v="0"/>
    <n v="0"/>
    <n v="0"/>
    <n v="0"/>
    <n v="0"/>
    <n v="0"/>
    <n v="0"/>
    <n v="0"/>
  </r>
  <r>
    <s v="2210"/>
    <s v="312010"/>
    <x v="7"/>
    <x v="304"/>
    <s v="0000"/>
    <s v="000"/>
    <s v="0000"/>
    <s v="USD"/>
    <s v="Water Service Corporation.Clinton W.Water - Allocation.Donations for Registered .Default Company.Default Reserve1.Default Reserve2"/>
    <s v="2210.312010.71.623100.0000.000.0000"/>
    <n v="0"/>
    <n v="0"/>
    <n v="0"/>
    <n v="0"/>
    <n v="0"/>
    <n v="0"/>
    <n v="0"/>
    <n v="0"/>
    <n v="0"/>
    <n v="0"/>
    <n v="0"/>
    <n v="0"/>
  </r>
  <r>
    <s v="2210"/>
    <s v="312015"/>
    <x v="7"/>
    <x v="304"/>
    <s v="0000"/>
    <s v="000"/>
    <s v="0000"/>
    <s v="USD"/>
    <s v="Water Service Corporation.Middlesboro W.Water - Allocation.Donations for Registered .Default Company.Default Reserve1.Default Reserve2"/>
    <s v="2210.312015.71.623100.0000.000.0000"/>
    <n v="0"/>
    <n v="0"/>
    <n v="0"/>
    <n v="0"/>
    <n v="0"/>
    <n v="0"/>
    <n v="0"/>
    <n v="0"/>
    <n v="0"/>
    <n v="0"/>
    <n v="0"/>
    <n v="0"/>
  </r>
  <r>
    <s v="2210"/>
    <s v="312000"/>
    <x v="4"/>
    <x v="305"/>
    <s v="0000"/>
    <s v="000"/>
    <s v="0000"/>
    <s v="USD"/>
    <s v="Water Service Corporation.State of KY Cost Center.Cost Center - Regional - .License Fees.Default Company.Default Reserve1.Default Reserve2"/>
    <s v="2210.312000.75.624100.0000.000.0000"/>
    <n v="0"/>
    <n v="0"/>
    <n v="0"/>
    <n v="0"/>
    <n v="206"/>
    <n v="-206"/>
    <n v="0"/>
    <n v="206"/>
    <n v="-206"/>
    <n v="0"/>
    <n v="206"/>
    <n v="-206"/>
  </r>
  <r>
    <s v="2210"/>
    <s v="312000"/>
    <x v="5"/>
    <x v="305"/>
    <s v="0000"/>
    <s v="000"/>
    <s v="0000"/>
    <s v="USD"/>
    <s v="Water Service Corporation.State of KY Cost Center.Cost Center - Regional.License Fees.Default Company.Default Reserve1.Default Reserve2"/>
    <s v="2210.312000.91.624100.0000.000.0000"/>
    <n v="0"/>
    <n v="0"/>
    <n v="0"/>
    <n v="206"/>
    <n v="0"/>
    <n v="206"/>
    <n v="206"/>
    <n v="0"/>
    <n v="206"/>
    <n v="206"/>
    <n v="0"/>
    <n v="206"/>
  </r>
  <r>
    <s v="2210"/>
    <s v="312010"/>
    <x v="0"/>
    <x v="305"/>
    <s v="0000"/>
    <s v="000"/>
    <s v="0000"/>
    <s v="USD"/>
    <s v="Water Service Corporation.Clinton W.Water.License Fees.Default Company.Default Reserve1.Default Reserve2"/>
    <s v="2210.312010.10.624100.0000.000.0000"/>
    <n v="0"/>
    <n v="0"/>
    <n v="0"/>
    <n v="60"/>
    <n v="0"/>
    <n v="60"/>
    <n v="60"/>
    <n v="0"/>
    <n v="60"/>
    <n v="60"/>
    <n v="0"/>
    <n v="60"/>
  </r>
  <r>
    <s v="2210"/>
    <s v="312010"/>
    <x v="7"/>
    <x v="305"/>
    <s v="0000"/>
    <s v="000"/>
    <s v="0000"/>
    <s v="USD"/>
    <s v="Water Service Corporation.Clinton W.Water - Allocation.License Fees.Default Company.Default Reserve1.Default Reserve2"/>
    <s v="2210.312010.71.624100.0000.000.0000"/>
    <n v="0"/>
    <n v="0"/>
    <n v="0"/>
    <n v="19.739999999999998"/>
    <n v="0"/>
    <n v="19.739999999999998"/>
    <n v="19.739999999999998"/>
    <n v="0"/>
    <n v="19.739999999999998"/>
    <n v="19.739999999999998"/>
    <n v="0"/>
    <n v="19.739999999999998"/>
  </r>
  <r>
    <s v="2210"/>
    <s v="312015"/>
    <x v="0"/>
    <x v="305"/>
    <s v="0000"/>
    <s v="000"/>
    <s v="0000"/>
    <s v="USD"/>
    <s v="Water Service Corporation.Middlesboro W.Water.License Fees.Default Company.Default Reserve1.Default Reserve2"/>
    <s v="2210.312015.10.624100.0000.000.0000"/>
    <n v="0"/>
    <n v="0"/>
    <n v="0"/>
    <n v="412"/>
    <n v="0"/>
    <n v="412"/>
    <n v="412"/>
    <n v="0"/>
    <n v="412"/>
    <n v="412"/>
    <n v="0"/>
    <n v="412"/>
  </r>
  <r>
    <s v="2210"/>
    <s v="312015"/>
    <x v="7"/>
    <x v="305"/>
    <s v="0000"/>
    <s v="000"/>
    <s v="0000"/>
    <s v="USD"/>
    <s v="Water Service Corporation.Middlesboro W.Water - Allocation.License Fees.Default Company.Default Reserve1.Default Reserve2"/>
    <s v="2210.312015.71.624100.0000.000.0000"/>
    <n v="0"/>
    <n v="0"/>
    <n v="0"/>
    <n v="186.26"/>
    <n v="0"/>
    <n v="186.26"/>
    <n v="186.26"/>
    <n v="0"/>
    <n v="186.26"/>
    <n v="186.26"/>
    <n v="0"/>
    <n v="186.26"/>
  </r>
  <r>
    <s v="2210"/>
    <s v="312000"/>
    <x v="4"/>
    <x v="306"/>
    <s v="0000"/>
    <s v="000"/>
    <s v="0000"/>
    <s v="USD"/>
    <s v="Water Service Corporation.State of KY Cost Center.Cost Center - Regional - .Education and Training.Default Company.Default Reserve1.Default Reserve2"/>
    <s v="2210.312000.75.626100.0000.000.0000"/>
    <n v="0"/>
    <n v="0"/>
    <n v="0"/>
    <n v="0"/>
    <n v="257.5"/>
    <n v="-257.5"/>
    <n v="0"/>
    <n v="257.5"/>
    <n v="-257.5"/>
    <n v="0"/>
    <n v="257.5"/>
    <n v="-257.5"/>
  </r>
  <r>
    <s v="2210"/>
    <s v="312000"/>
    <x v="5"/>
    <x v="306"/>
    <s v="0000"/>
    <s v="000"/>
    <s v="0000"/>
    <s v="USD"/>
    <s v="Water Service Corporation.State of KY Cost Center.Cost Center - Regional.Education and Training.Default Company.Default Reserve1.Default Reserve2"/>
    <s v="2210.312000.91.626100.0000.000.0000"/>
    <n v="0"/>
    <n v="0"/>
    <n v="0"/>
    <n v="257.5"/>
    <n v="0"/>
    <n v="257.5"/>
    <n v="257.5"/>
    <n v="0"/>
    <n v="257.5"/>
    <n v="257.5"/>
    <n v="0"/>
    <n v="257.5"/>
  </r>
  <r>
    <s v="2210"/>
    <s v="312005"/>
    <x v="0"/>
    <x v="306"/>
    <s v="0000"/>
    <s v="000"/>
    <s v="0000"/>
    <s v="USD"/>
    <s v="Water Service Corporation.Water Serv Corp Kentucky.Water.Education and Training.Default Company.Default Reserve1.Default Reserve2"/>
    <s v="2210.312005.10.626100.0000.000.0000"/>
    <n v="0"/>
    <n v="0"/>
    <n v="0"/>
    <n v="0"/>
    <n v="0"/>
    <n v="0"/>
    <n v="0"/>
    <n v="0"/>
    <n v="0"/>
    <n v="0"/>
    <n v="0"/>
    <n v="0"/>
  </r>
  <r>
    <s v="2210"/>
    <s v="312010"/>
    <x v="0"/>
    <x v="306"/>
    <s v="0000"/>
    <s v="000"/>
    <s v="0000"/>
    <s v="USD"/>
    <s v="Water Service Corporation.Clinton W.Water.Education and Training.Default Company.Default Reserve1.Default Reserve2"/>
    <s v="2210.312010.10.626100.0000.000.0000"/>
    <n v="0"/>
    <n v="0"/>
    <n v="0"/>
    <n v="0"/>
    <n v="0"/>
    <n v="0"/>
    <n v="0"/>
    <n v="0"/>
    <n v="0"/>
    <n v="0"/>
    <n v="0"/>
    <n v="0"/>
  </r>
  <r>
    <s v="2210"/>
    <s v="312010"/>
    <x v="7"/>
    <x v="306"/>
    <s v="0000"/>
    <s v="000"/>
    <s v="0000"/>
    <s v="USD"/>
    <s v="Water Service Corporation.Clinton W.Water - Allocation.Education and Training.Default Company.Default Reserve1.Default Reserve2"/>
    <s v="2210.312010.71.626100.0000.000.0000"/>
    <n v="0"/>
    <n v="0"/>
    <n v="0"/>
    <n v="25.84"/>
    <n v="0"/>
    <n v="25.84"/>
    <n v="25.84"/>
    <n v="0"/>
    <n v="25.84"/>
    <n v="25.84"/>
    <n v="0"/>
    <n v="25.84"/>
  </r>
  <r>
    <s v="2210"/>
    <s v="312015"/>
    <x v="0"/>
    <x v="306"/>
    <s v="0000"/>
    <s v="000"/>
    <s v="0000"/>
    <s v="USD"/>
    <s v="Water Service Corporation.Middlesboro W.Water.Education and Training.Default Company.Default Reserve1.Default Reserve2"/>
    <s v="2210.312015.10.626100.0000.000.0000"/>
    <n v="0"/>
    <n v="0"/>
    <n v="0"/>
    <n v="0"/>
    <n v="0"/>
    <n v="0"/>
    <n v="0"/>
    <n v="0"/>
    <n v="0"/>
    <n v="0"/>
    <n v="0"/>
    <n v="0"/>
  </r>
  <r>
    <s v="2210"/>
    <s v="312015"/>
    <x v="7"/>
    <x v="306"/>
    <s v="0000"/>
    <s v="000"/>
    <s v="0000"/>
    <s v="USD"/>
    <s v="Water Service Corporation.Middlesboro W.Water - Allocation.Education and Training.Default Company.Default Reserve1.Default Reserve2"/>
    <s v="2210.312015.71.626100.0000.000.0000"/>
    <n v="0"/>
    <n v="0"/>
    <n v="0"/>
    <n v="243.76"/>
    <n v="0"/>
    <n v="243.76"/>
    <n v="243.76"/>
    <n v="0"/>
    <n v="243.76"/>
    <n v="243.76"/>
    <n v="0"/>
    <n v="243.76"/>
  </r>
  <r>
    <s v="2210"/>
    <s v="312010"/>
    <x v="0"/>
    <x v="307"/>
    <s v="0000"/>
    <s v="000"/>
    <s v="0000"/>
    <s v="USD"/>
    <s v="Water Service Corporation.Clinton W.Water.Bad Debt Expense.Default Company.Default Reserve1.Default Reserve2"/>
    <s v="2210.312010.10.627100.0000.000.0000"/>
    <n v="0"/>
    <n v="0"/>
    <n v="0"/>
    <n v="6438.97"/>
    <n v="298.76"/>
    <n v="6140.21"/>
    <n v="6438.97"/>
    <n v="298.76"/>
    <n v="6140.21"/>
    <n v="6438.97"/>
    <n v="298.76"/>
    <n v="6140.21"/>
  </r>
  <r>
    <s v="2210"/>
    <s v="312015"/>
    <x v="0"/>
    <x v="307"/>
    <s v="0000"/>
    <s v="000"/>
    <s v="0000"/>
    <s v="USD"/>
    <s v="Water Service Corporation.Middlesboro W.Water.Bad Debt Expense.Default Company.Default Reserve1.Default Reserve2"/>
    <s v="2210.312015.10.627100.0000.000.0000"/>
    <n v="0"/>
    <n v="0"/>
    <n v="0"/>
    <n v="169701.69"/>
    <n v="643.29"/>
    <n v="169058.4"/>
    <n v="169701.69"/>
    <n v="643.29"/>
    <n v="169058.4"/>
    <n v="169701.69"/>
    <n v="643.29"/>
    <n v="169058.4"/>
  </r>
  <r>
    <s v="2210"/>
    <s v="312020"/>
    <x v="8"/>
    <x v="307"/>
    <s v="0000"/>
    <s v="000"/>
    <s v="0000"/>
    <s v="USD"/>
    <s v="Water Service Corporation.Clinton S.Wastewater.Bad Debt Expense.Default Company.Default Reserve1.Default Reserve2"/>
    <s v="2210.312020.15.627100.0000.000.0000"/>
    <n v="0"/>
    <n v="0"/>
    <n v="0"/>
    <n v="0.4"/>
    <n v="0.4"/>
    <n v="0"/>
    <n v="0.4"/>
    <n v="0.4"/>
    <n v="0"/>
    <n v="0.4"/>
    <n v="0.4"/>
    <n v="0"/>
  </r>
  <r>
    <s v="2210"/>
    <s v="312030"/>
    <x v="8"/>
    <x v="307"/>
    <s v="0000"/>
    <s v="000"/>
    <s v="0000"/>
    <s v="USD"/>
    <s v="Water Service Corporation.Middlesboro S.Wastewater.Bad Debt Expense.Default Company.Default Reserve1.Default Reserve2"/>
    <s v="2210.312030.15.627100.0000.000.0000"/>
    <n v="0"/>
    <n v="0"/>
    <n v="0"/>
    <n v="130.63999999999999"/>
    <n v="130.63999999999999"/>
    <n v="0"/>
    <n v="130.63999999999999"/>
    <n v="130.63999999999999"/>
    <n v="0"/>
    <n v="130.63999999999999"/>
    <n v="130.63999999999999"/>
    <n v="0"/>
  </r>
  <r>
    <s v="2210"/>
    <s v="312040"/>
    <x v="1"/>
    <x v="307"/>
    <s v="0000"/>
    <s v="000"/>
    <s v="0000"/>
    <s v="USD"/>
    <s v="Water Service Corporation.Water Serv Corp Kentucky .BS Combined.Bad Debt Expense.Default Company.Default Reserve1.Default Reserve2"/>
    <s v="2210.312040.97.627100.0000.000.0000"/>
    <n v="0"/>
    <n v="0"/>
    <n v="0"/>
    <n v="0"/>
    <n v="48848.24"/>
    <n v="-48848.24"/>
    <n v="0"/>
    <n v="48848.24"/>
    <n v="-48848.24"/>
    <n v="0"/>
    <n v="48848.24"/>
    <n v="-48848.24"/>
  </r>
  <r>
    <s v="2210"/>
    <s v="312010"/>
    <x v="7"/>
    <x v="308"/>
    <s v="0000"/>
    <s v="000"/>
    <s v="0000"/>
    <s v="USD"/>
    <s v="Water Service Corporation.Clinton W.Water - Allocation.Bad Debt Collection Expen.Default Company.Default Reserve1.Default Reserve2"/>
    <s v="2210.312010.71.627200.0000.000.0000"/>
    <n v="0"/>
    <n v="0"/>
    <n v="0"/>
    <n v="0"/>
    <n v="0"/>
    <n v="0"/>
    <n v="0"/>
    <n v="0"/>
    <n v="0"/>
    <n v="0"/>
    <n v="0"/>
    <n v="0"/>
  </r>
  <r>
    <s v="2210"/>
    <s v="312015"/>
    <x v="7"/>
    <x v="308"/>
    <s v="0000"/>
    <s v="000"/>
    <s v="0000"/>
    <s v="USD"/>
    <s v="Water Service Corporation.Middlesboro W.Water - Allocation.Bad Debt Collection Expen.Default Company.Default Reserve1.Default Reserve2"/>
    <s v="2210.312015.71.627200.0000.000.0000"/>
    <n v="0"/>
    <n v="0"/>
    <n v="0"/>
    <n v="0"/>
    <n v="0"/>
    <n v="0"/>
    <n v="0"/>
    <n v="0"/>
    <n v="0"/>
    <n v="0"/>
    <n v="0"/>
    <n v="0"/>
  </r>
  <r>
    <s v="2210"/>
    <s v="312005"/>
    <x v="0"/>
    <x v="309"/>
    <s v="0000"/>
    <s v="000"/>
    <s v="0000"/>
    <s v="USD"/>
    <s v="Water Service Corporation.Water Serv Corp Kentucky.Water.Uncollectible Accounts Ac.Default Company.Default Reserve1.Default Reserve2"/>
    <s v="2210.312005.10.627300.0000.000.0000"/>
    <n v="0"/>
    <n v="0"/>
    <n v="0"/>
    <n v="8254.4599999999991"/>
    <n v="97835.67"/>
    <n v="-89581.209999999992"/>
    <n v="8254.4599999999991"/>
    <n v="97835.67"/>
    <n v="-89581.209999999992"/>
    <n v="8254.4599999999991"/>
    <n v="97835.67"/>
    <n v="-89581.209999999992"/>
  </r>
  <r>
    <s v="2210"/>
    <s v="312010"/>
    <x v="7"/>
    <x v="310"/>
    <s v="0000"/>
    <s v="000"/>
    <s v="0000"/>
    <s v="USD"/>
    <s v="Water Service Corporation.Clinton W.Water - Allocation.Billing Stock.Default Company.Default Reserve1.Default Reserve2"/>
    <s v="2210.312010.71.628100.0000.000.0000"/>
    <n v="0"/>
    <n v="0"/>
    <n v="0"/>
    <n v="0"/>
    <n v="0"/>
    <n v="0"/>
    <n v="0"/>
    <n v="0"/>
    <n v="0"/>
    <n v="0"/>
    <n v="0"/>
    <n v="0"/>
  </r>
  <r>
    <s v="2210"/>
    <s v="312015"/>
    <x v="7"/>
    <x v="310"/>
    <s v="0000"/>
    <s v="000"/>
    <s v="0000"/>
    <s v="USD"/>
    <s v="Water Service Corporation.Middlesboro W.Water - Allocation.Billing Stock.Default Company.Default Reserve1.Default Reserve2"/>
    <s v="2210.312015.71.628100.0000.000.0000"/>
    <n v="0"/>
    <n v="0"/>
    <n v="0"/>
    <n v="0"/>
    <n v="0"/>
    <n v="0"/>
    <n v="0"/>
    <n v="0"/>
    <n v="0"/>
    <n v="0"/>
    <n v="0"/>
    <n v="0"/>
  </r>
  <r>
    <s v="2210"/>
    <s v="312010"/>
    <x v="7"/>
    <x v="311"/>
    <s v="0000"/>
    <s v="000"/>
    <s v="0000"/>
    <s v="USD"/>
    <s v="Water Service Corporation.Clinton W.Water - Allocation.Billing Envelopes.Default Company.Default Reserve1.Default Reserve2"/>
    <s v="2210.312010.71.628200.0000.000.0000"/>
    <n v="0"/>
    <n v="0"/>
    <n v="0"/>
    <n v="0"/>
    <n v="0"/>
    <n v="0"/>
    <n v="0"/>
    <n v="0"/>
    <n v="0"/>
    <n v="0"/>
    <n v="0"/>
    <n v="0"/>
  </r>
  <r>
    <s v="2210"/>
    <s v="312015"/>
    <x v="7"/>
    <x v="311"/>
    <s v="0000"/>
    <s v="000"/>
    <s v="0000"/>
    <s v="USD"/>
    <s v="Water Service Corporation.Middlesboro W.Water - Allocation.Billing Envelopes.Default Company.Default Reserve1.Default Reserve2"/>
    <s v="2210.312015.71.628200.0000.000.0000"/>
    <n v="0"/>
    <n v="0"/>
    <n v="0"/>
    <n v="0"/>
    <n v="0"/>
    <n v="0"/>
    <n v="0"/>
    <n v="0"/>
    <n v="0"/>
    <n v="0"/>
    <n v="0"/>
    <n v="0"/>
  </r>
  <r>
    <s v="2210"/>
    <s v="312010"/>
    <x v="7"/>
    <x v="312"/>
    <s v="0000"/>
    <s v="000"/>
    <s v="0000"/>
    <s v="USD"/>
    <s v="Water Service Corporation.Clinton W.Water - Allocation.Billing Postage.Default Company.Default Reserve1.Default Reserve2"/>
    <s v="2210.312010.71.628300.0000.000.0000"/>
    <n v="0"/>
    <n v="0"/>
    <n v="0"/>
    <n v="0"/>
    <n v="0"/>
    <n v="0"/>
    <n v="0"/>
    <n v="0"/>
    <n v="0"/>
    <n v="0"/>
    <n v="0"/>
    <n v="0"/>
  </r>
  <r>
    <s v="2210"/>
    <s v="312015"/>
    <x v="7"/>
    <x v="312"/>
    <s v="0000"/>
    <s v="000"/>
    <s v="0000"/>
    <s v="USD"/>
    <s v="Water Service Corporation.Middlesboro W.Water - Allocation.Billing Postage.Default Company.Default Reserve1.Default Reserve2"/>
    <s v="2210.312015.71.628300.0000.000.0000"/>
    <n v="0"/>
    <n v="0"/>
    <n v="0"/>
    <n v="0"/>
    <n v="0"/>
    <n v="0"/>
    <n v="0"/>
    <n v="0"/>
    <n v="0"/>
    <n v="0"/>
    <n v="0"/>
    <n v="0"/>
  </r>
  <r>
    <s v="2210"/>
    <s v="312000"/>
    <x v="4"/>
    <x v="313"/>
    <s v="0000"/>
    <s v="000"/>
    <s v="0000"/>
    <s v="USD"/>
    <s v="Water Service Corporation.State of KY Cost Center.Cost Center - Regional - .Customer Service Printing.Default Company.Default Reserve1.Default Reserve2"/>
    <s v="2210.312000.75.628400.0000.000.0000"/>
    <n v="0"/>
    <n v="0"/>
    <n v="0"/>
    <n v="11955.24"/>
    <n v="24535.87"/>
    <n v="-12580.63"/>
    <n v="11955.24"/>
    <n v="24535.87"/>
    <n v="-12580.63"/>
    <n v="11955.24"/>
    <n v="24535.87"/>
    <n v="-12580.63"/>
  </r>
  <r>
    <s v="2210"/>
    <s v="312000"/>
    <x v="5"/>
    <x v="313"/>
    <s v="0000"/>
    <s v="000"/>
    <s v="0000"/>
    <s v="USD"/>
    <s v="Water Service Corporation.State of KY Cost Center.Cost Center - Regional.Customer Service Printing.Default Company.Default Reserve1.Default Reserve2"/>
    <s v="2210.312000.91.628400.0000.000.0000"/>
    <n v="0"/>
    <n v="0"/>
    <n v="0"/>
    <n v="28806.42"/>
    <n v="16225.79"/>
    <n v="12580.629999999997"/>
    <n v="28806.42"/>
    <n v="16225.79"/>
    <n v="12580.629999999997"/>
    <n v="28806.42"/>
    <n v="16225.79"/>
    <n v="12580.629999999997"/>
  </r>
  <r>
    <s v="2210"/>
    <s v="312005"/>
    <x v="0"/>
    <x v="313"/>
    <s v="0000"/>
    <s v="000"/>
    <s v="0000"/>
    <s v="USD"/>
    <s v="Water Service Corporation.Water Serv Corp Kentucky.Water.Customer Service Printing.Default Company.Default Reserve1.Default Reserve2"/>
    <s v="2210.312005.10.628400.0000.000.0000"/>
    <n v="0"/>
    <n v="0"/>
    <n v="0"/>
    <n v="0"/>
    <n v="0"/>
    <n v="0"/>
    <n v="0"/>
    <n v="0"/>
    <n v="0"/>
    <n v="0"/>
    <n v="0"/>
    <n v="0"/>
  </r>
  <r>
    <s v="2210"/>
    <s v="312010"/>
    <x v="0"/>
    <x v="313"/>
    <s v="0000"/>
    <s v="000"/>
    <s v="0000"/>
    <s v="USD"/>
    <s v="Water Service Corporation.Clinton W.Water.Customer Service Printing.Default Company.Default Reserve1.Default Reserve2"/>
    <s v="2210.312010.10.628400.0000.000.0000"/>
    <n v="0"/>
    <n v="0"/>
    <n v="0"/>
    <n v="0"/>
    <n v="0"/>
    <n v="0"/>
    <n v="0"/>
    <n v="0"/>
    <n v="0"/>
    <n v="0"/>
    <n v="0"/>
    <n v="0"/>
  </r>
  <r>
    <s v="2210"/>
    <s v="312010"/>
    <x v="7"/>
    <x v="313"/>
    <s v="0000"/>
    <s v="000"/>
    <s v="0000"/>
    <s v="USD"/>
    <s v="Water Service Corporation.Clinton W.Water - Allocation.Customer Service Printing.Default Company.Default Reserve1.Default Reserve2"/>
    <s v="2210.312010.71.628400.0000.000.0000"/>
    <n v="0"/>
    <n v="0"/>
    <n v="0"/>
    <n v="2341.2199999999998"/>
    <n v="1139.07"/>
    <n v="1202.1499999999999"/>
    <n v="2341.2199999999998"/>
    <n v="1139.07"/>
    <n v="1202.1499999999999"/>
    <n v="2341.2199999999998"/>
    <n v="1139.07"/>
    <n v="1202.1499999999999"/>
  </r>
  <r>
    <s v="2210"/>
    <s v="312015"/>
    <x v="0"/>
    <x v="313"/>
    <s v="0000"/>
    <s v="000"/>
    <s v="0000"/>
    <s v="USD"/>
    <s v="Water Service Corporation.Middlesboro W.Water.Customer Service Printing.Default Company.Default Reserve1.Default Reserve2"/>
    <s v="2210.312015.10.628400.0000.000.0000"/>
    <n v="0"/>
    <n v="0"/>
    <n v="0"/>
    <n v="0"/>
    <n v="0"/>
    <n v="0"/>
    <n v="0"/>
    <n v="0"/>
    <n v="0"/>
    <n v="0"/>
    <n v="0"/>
    <n v="0"/>
  </r>
  <r>
    <s v="2210"/>
    <s v="312015"/>
    <x v="7"/>
    <x v="313"/>
    <s v="0000"/>
    <s v="000"/>
    <s v="0000"/>
    <s v="USD"/>
    <s v="Water Service Corporation.Middlesboro W.Water - Allocation.Customer Service Printing.Default Company.Default Reserve1.Default Reserve2"/>
    <s v="2210.312015.71.628400.0000.000.0000"/>
    <n v="0"/>
    <n v="0"/>
    <n v="0"/>
    <n v="22194.65"/>
    <n v="10816.17"/>
    <n v="11378.480000000001"/>
    <n v="22194.65"/>
    <n v="10816.17"/>
    <n v="11378.480000000001"/>
    <n v="22194.65"/>
    <n v="10816.17"/>
    <n v="11378.480000000001"/>
  </r>
  <r>
    <s v="2210"/>
    <s v="312020"/>
    <x v="8"/>
    <x v="313"/>
    <s v="0000"/>
    <s v="000"/>
    <s v="0000"/>
    <s v="USD"/>
    <s v="Water Service Corporation.Clinton S.Wastewater.Customer Service Printing.Default Company.Default Reserve1.Default Reserve2"/>
    <s v="2210.312020.15.628400.0000.000.0000"/>
    <n v="0"/>
    <n v="0"/>
    <n v="0"/>
    <n v="0"/>
    <n v="0"/>
    <n v="0"/>
    <n v="0"/>
    <n v="0"/>
    <n v="0"/>
    <n v="0"/>
    <n v="0"/>
    <n v="0"/>
  </r>
  <r>
    <s v="2210"/>
    <s v="312000"/>
    <x v="4"/>
    <x v="314"/>
    <s v="0000"/>
    <s v="000"/>
    <s v="0000"/>
    <s v="USD"/>
    <s v="Water Service Corporation.State of KY Cost Center.Cost Center - Regional - .Memberships and Dues.Default Company.Default Reserve1.Default Reserve2"/>
    <s v="2210.312000.75.629100.0000.000.0000"/>
    <n v="0"/>
    <n v="0"/>
    <n v="0"/>
    <n v="16536.09"/>
    <n v="22048.12"/>
    <n v="-5512.0299999999988"/>
    <n v="16536.09"/>
    <n v="22048.12"/>
    <n v="-5512.0299999999988"/>
    <n v="16536.09"/>
    <n v="22048.12"/>
    <n v="-5512.0299999999988"/>
  </r>
  <r>
    <s v="2210"/>
    <s v="312000"/>
    <x v="5"/>
    <x v="314"/>
    <s v="0000"/>
    <s v="000"/>
    <s v="0000"/>
    <s v="USD"/>
    <s v="Water Service Corporation.State of KY Cost Center.Cost Center - Regional.Memberships and Dues.Default Company.Default Reserve1.Default Reserve2"/>
    <s v="2210.312000.91.629100.0000.000.0000"/>
    <n v="0"/>
    <n v="0"/>
    <n v="0"/>
    <n v="5512.03"/>
    <n v="0"/>
    <n v="5512.03"/>
    <n v="5512.03"/>
    <n v="0"/>
    <n v="5512.03"/>
    <n v="5512.03"/>
    <n v="0"/>
    <n v="5512.03"/>
  </r>
  <r>
    <s v="2210"/>
    <s v="312005"/>
    <x v="0"/>
    <x v="314"/>
    <s v="0000"/>
    <s v="000"/>
    <s v="0000"/>
    <s v="USD"/>
    <s v="Water Service Corporation.Water Serv Corp Kentucky.Water.Memberships and Dues.Default Company.Default Reserve1.Default Reserve2"/>
    <s v="2210.312005.10.629100.0000.000.0000"/>
    <n v="0"/>
    <n v="0"/>
    <n v="0"/>
    <n v="0"/>
    <n v="0"/>
    <n v="0"/>
    <n v="0"/>
    <n v="0"/>
    <n v="0"/>
    <n v="0"/>
    <n v="0"/>
    <n v="0"/>
  </r>
  <r>
    <s v="2210"/>
    <s v="312010"/>
    <x v="0"/>
    <x v="314"/>
    <s v="0000"/>
    <s v="000"/>
    <s v="0000"/>
    <s v="USD"/>
    <s v="Water Service Corporation.Clinton W.Water.Memberships and Dues.Default Company.Default Reserve1.Default Reserve2"/>
    <s v="2210.312010.10.629100.0000.000.0000"/>
    <n v="0"/>
    <n v="0"/>
    <n v="0"/>
    <n v="0"/>
    <n v="0"/>
    <n v="0"/>
    <n v="0"/>
    <n v="0"/>
    <n v="0"/>
    <n v="0"/>
    <n v="0"/>
    <n v="0"/>
  </r>
  <r>
    <s v="2210"/>
    <s v="312010"/>
    <x v="7"/>
    <x v="314"/>
    <s v="0000"/>
    <s v="000"/>
    <s v="0000"/>
    <s v="USD"/>
    <s v="Water Service Corporation.Clinton W.Water - Allocation.Memberships and Dues.Default Company.Default Reserve1.Default Reserve2"/>
    <s v="2210.312010.71.629100.0000.000.0000"/>
    <n v="0"/>
    <n v="0"/>
    <n v="0"/>
    <n v="2100.7199999999998"/>
    <n v="1575.54"/>
    <n v="525.17999999999984"/>
    <n v="2100.7199999999998"/>
    <n v="1575.54"/>
    <n v="525.17999999999984"/>
    <n v="2100.7199999999998"/>
    <n v="1575.54"/>
    <n v="525.17999999999984"/>
  </r>
  <r>
    <s v="2210"/>
    <s v="312015"/>
    <x v="0"/>
    <x v="314"/>
    <s v="0000"/>
    <s v="000"/>
    <s v="0000"/>
    <s v="USD"/>
    <s v="Water Service Corporation.Middlesboro W.Water.Memberships and Dues.Default Company.Default Reserve1.Default Reserve2"/>
    <s v="2210.312015.10.629100.0000.000.0000"/>
    <n v="0"/>
    <n v="0"/>
    <n v="0"/>
    <n v="790"/>
    <n v="0"/>
    <n v="790"/>
    <n v="790"/>
    <n v="0"/>
    <n v="790"/>
    <n v="790"/>
    <n v="0"/>
    <n v="790"/>
  </r>
  <r>
    <s v="2210"/>
    <s v="312015"/>
    <x v="7"/>
    <x v="314"/>
    <s v="0000"/>
    <s v="000"/>
    <s v="0000"/>
    <s v="USD"/>
    <s v="Water Service Corporation.Middlesboro W.Water - Allocation.Memberships and Dues.Default Company.Default Reserve1.Default Reserve2"/>
    <s v="2210.312015.71.629100.0000.000.0000"/>
    <n v="0"/>
    <n v="0"/>
    <n v="0"/>
    <n v="19947.400000000001"/>
    <n v="14960.55"/>
    <n v="4986.8500000000022"/>
    <n v="19947.400000000001"/>
    <n v="14960.55"/>
    <n v="4986.8500000000022"/>
    <n v="19947.400000000001"/>
    <n v="14960.55"/>
    <n v="4986.8500000000022"/>
  </r>
  <r>
    <s v="2210"/>
    <s v="312000"/>
    <x v="4"/>
    <x v="315"/>
    <s v="0000"/>
    <s v="000"/>
    <s v="0000"/>
    <s v="USD"/>
    <s v="Water Service Corporation.State of KY Cost Center.Cost Center - Regional - .Credit Card Expense Clear.Default Company.Default Reserve1.Default Reserve2"/>
    <s v="2210.312000.75.629500.0000.000.0000"/>
    <n v="0"/>
    <n v="0"/>
    <n v="0"/>
    <n v="6731.04"/>
    <n v="6144.54"/>
    <n v="586.5"/>
    <n v="6731.04"/>
    <n v="6144.54"/>
    <n v="586.5"/>
    <n v="6731.04"/>
    <n v="6144.54"/>
    <n v="586.5"/>
  </r>
  <r>
    <s v="2210"/>
    <s v="312000"/>
    <x v="5"/>
    <x v="315"/>
    <s v="0000"/>
    <s v="000"/>
    <s v="0000"/>
    <s v="USD"/>
    <s v="Water Service Corporation.State of KY Cost Center.Cost Center - Regional.Credit Card Expense Clear.Default Company.Default Reserve1.Default Reserve2"/>
    <s v="2210.312000.91.629500.0000.000.0000"/>
    <n v="0"/>
    <n v="0"/>
    <n v="0"/>
    <n v="6503.18"/>
    <n v="7089.68"/>
    <n v="-586.5"/>
    <n v="6503.18"/>
    <n v="7089.68"/>
    <n v="-586.5"/>
    <n v="6503.18"/>
    <n v="7089.68"/>
    <n v="-586.5"/>
  </r>
  <r>
    <s v="2210"/>
    <s v="312010"/>
    <x v="0"/>
    <x v="315"/>
    <s v="0000"/>
    <s v="000"/>
    <s v="0000"/>
    <s v="USD"/>
    <s v="Water Service Corporation.Clinton W.Water.Credit Card Expense Clear.Default Company.Default Reserve1.Default Reserve2"/>
    <s v="2210.312010.10.629500.0000.000.0000"/>
    <n v="0"/>
    <n v="0"/>
    <n v="0"/>
    <n v="0"/>
    <n v="0"/>
    <n v="0"/>
    <n v="0"/>
    <n v="0"/>
    <n v="0"/>
    <n v="0"/>
    <n v="0"/>
    <n v="0"/>
  </r>
  <r>
    <s v="2210"/>
    <s v="312010"/>
    <x v="7"/>
    <x v="315"/>
    <s v="0000"/>
    <s v="000"/>
    <s v="0000"/>
    <s v="USD"/>
    <s v="Water Service Corporation.Clinton W.Water - Allocation.Credit Card Expense Clear.Default Company.Default Reserve1.Default Reserve2"/>
    <s v="2210.312010.71.629500.0000.000.0000"/>
    <n v="0"/>
    <n v="0"/>
    <n v="0"/>
    <n v="625.82000000000005"/>
    <n v="681.72"/>
    <n v="-55.899999999999977"/>
    <n v="625.82000000000005"/>
    <n v="681.72"/>
    <n v="-55.899999999999977"/>
    <n v="625.82000000000005"/>
    <n v="681.72"/>
    <n v="-55.899999999999977"/>
  </r>
  <r>
    <s v="2210"/>
    <s v="312015"/>
    <x v="0"/>
    <x v="315"/>
    <s v="0000"/>
    <s v="000"/>
    <s v="0000"/>
    <s v="USD"/>
    <s v="Water Service Corporation.Middlesboro W.Water.Credit Card Expense Clear.Default Company.Default Reserve1.Default Reserve2"/>
    <s v="2210.312015.10.629500.0000.000.0000"/>
    <n v="0"/>
    <n v="0"/>
    <n v="0"/>
    <n v="0"/>
    <n v="0"/>
    <n v="0"/>
    <n v="0"/>
    <n v="0"/>
    <n v="0"/>
    <n v="0"/>
    <n v="0"/>
    <n v="0"/>
  </r>
  <r>
    <s v="2210"/>
    <s v="312015"/>
    <x v="7"/>
    <x v="315"/>
    <s v="0000"/>
    <s v="000"/>
    <s v="0000"/>
    <s v="USD"/>
    <s v="Water Service Corporation.Middlesboro W.Water - Allocation.Credit Card Expense Clear.Default Company.Default Reserve1.Default Reserve2"/>
    <s v="2210.312015.71.629500.0000.000.0000"/>
    <n v="0"/>
    <n v="0"/>
    <n v="0"/>
    <n v="5938.5"/>
    <n v="6473.32"/>
    <n v="-534.81999999999971"/>
    <n v="5938.5"/>
    <n v="6473.32"/>
    <n v="-534.81999999999971"/>
    <n v="5938.5"/>
    <n v="6473.32"/>
    <n v="-534.81999999999971"/>
  </r>
  <r>
    <s v="2210"/>
    <s v="312020"/>
    <x v="8"/>
    <x v="315"/>
    <s v="0000"/>
    <s v="000"/>
    <s v="0000"/>
    <s v="USD"/>
    <s v="Water Service Corporation.Clinton S.Wastewater.Credit Card Expense Clear.Default Company.Default Reserve1.Default Reserve2"/>
    <s v="2210.312020.15.629500.0000.000.0000"/>
    <n v="0"/>
    <n v="0"/>
    <n v="0"/>
    <n v="0"/>
    <n v="0"/>
    <n v="0"/>
    <n v="0"/>
    <n v="0"/>
    <n v="0"/>
    <n v="0"/>
    <n v="0"/>
    <n v="0"/>
  </r>
  <r>
    <s v="2210"/>
    <s v="312000"/>
    <x v="4"/>
    <x v="316"/>
    <s v="0000"/>
    <s v="000"/>
    <s v="0000"/>
    <s v="USD"/>
    <s v="Water Service Corporation.State of KY Cost Center.Cost Center - Regional - .Credit Card/Cash Expense .Default Company.Default Reserve1.Default Reserve2"/>
    <s v="2210.312000.75.629600.0000.000.0000"/>
    <n v="0"/>
    <n v="0"/>
    <n v="0"/>
    <n v="0"/>
    <n v="0"/>
    <n v="0"/>
    <n v="0"/>
    <n v="0"/>
    <n v="0"/>
    <n v="0"/>
    <n v="0"/>
    <n v="0"/>
  </r>
  <r>
    <s v="2210"/>
    <s v="312000"/>
    <x v="5"/>
    <x v="316"/>
    <s v="0000"/>
    <s v="000"/>
    <s v="0000"/>
    <s v="USD"/>
    <s v="Water Service Corporation.State of KY Cost Center.Cost Center - Regional.Credit Card/Cash Expense .Default Company.Default Reserve1.Default Reserve2"/>
    <s v="2210.312000.91.629600.0000.000.0000"/>
    <n v="0"/>
    <n v="0"/>
    <n v="0"/>
    <n v="0"/>
    <n v="0"/>
    <n v="0"/>
    <n v="0"/>
    <n v="0"/>
    <n v="0"/>
    <n v="0"/>
    <n v="0"/>
    <n v="0"/>
  </r>
  <r>
    <s v="2210"/>
    <s v="312010"/>
    <x v="7"/>
    <x v="316"/>
    <s v="0000"/>
    <s v="000"/>
    <s v="0000"/>
    <s v="USD"/>
    <s v="Water Service Corporation.Clinton W.Water - Allocation.Credit Card/Cash Expense .Default Company.Default Reserve1.Default Reserve2"/>
    <s v="2210.312010.71.629600.0000.000.0000"/>
    <n v="0"/>
    <n v="0"/>
    <n v="0"/>
    <n v="0"/>
    <n v="0"/>
    <n v="0"/>
    <n v="0"/>
    <n v="0"/>
    <n v="0"/>
    <n v="0"/>
    <n v="0"/>
    <n v="0"/>
  </r>
  <r>
    <s v="2210"/>
    <s v="312015"/>
    <x v="7"/>
    <x v="316"/>
    <s v="0000"/>
    <s v="000"/>
    <s v="0000"/>
    <s v="USD"/>
    <s v="Water Service Corporation.Middlesboro W.Water - Allocation.Credit Card/Cash Expense .Default Company.Default Reserve1.Default Reserve2"/>
    <s v="2210.312015.71.629600.0000.000.0000"/>
    <n v="0"/>
    <n v="0"/>
    <n v="0"/>
    <n v="0"/>
    <n v="0"/>
    <n v="0"/>
    <n v="0"/>
    <n v="0"/>
    <n v="0"/>
    <n v="0"/>
    <n v="0"/>
    <n v="0"/>
  </r>
  <r>
    <s v="2210"/>
    <s v="312000"/>
    <x v="4"/>
    <x v="317"/>
    <s v="0000"/>
    <s v="000"/>
    <s v="0000"/>
    <s v="USD"/>
    <s v="Water Service Corporation.State of KY Cost Center.Cost Center - Regional - .Other Misc Expense.Default Company.Default Reserve1.Default Reserve2"/>
    <s v="2210.312000.75.629900.0000.000.0000"/>
    <n v="0"/>
    <n v="0"/>
    <n v="0"/>
    <n v="116.6"/>
    <n v="0"/>
    <n v="116.6"/>
    <n v="116.6"/>
    <n v="0"/>
    <n v="116.6"/>
    <n v="116.6"/>
    <n v="0"/>
    <n v="116.6"/>
  </r>
  <r>
    <s v="2210"/>
    <s v="312000"/>
    <x v="5"/>
    <x v="317"/>
    <s v="0000"/>
    <s v="000"/>
    <s v="0000"/>
    <s v="USD"/>
    <s v="Water Service Corporation.State of KY Cost Center.Cost Center - Regional.Other Misc Expense.Default Company.Default Reserve1.Default Reserve2"/>
    <s v="2210.312000.91.629900.0000.000.0000"/>
    <n v="0"/>
    <n v="0"/>
    <n v="0"/>
    <n v="0"/>
    <n v="116.6"/>
    <n v="-116.6"/>
    <n v="0"/>
    <n v="116.6"/>
    <n v="-116.6"/>
    <n v="0"/>
    <n v="116.6"/>
    <n v="-116.6"/>
  </r>
  <r>
    <s v="2210"/>
    <s v="312005"/>
    <x v="0"/>
    <x v="317"/>
    <s v="0000"/>
    <s v="000"/>
    <s v="0000"/>
    <s v="USD"/>
    <s v="Water Service Corporation.Water Serv Corp Kentucky.Water.Other Misc Expense.Default Company.Default Reserve1.Default Reserve2"/>
    <s v="2210.312005.10.629900.0000.000.0000"/>
    <n v="0"/>
    <n v="0"/>
    <n v="0"/>
    <n v="0"/>
    <n v="0"/>
    <n v="0"/>
    <n v="0"/>
    <n v="0"/>
    <n v="0"/>
    <n v="0"/>
    <n v="0"/>
    <n v="0"/>
  </r>
  <r>
    <s v="2210"/>
    <s v="312010"/>
    <x v="0"/>
    <x v="317"/>
    <s v="0000"/>
    <s v="000"/>
    <s v="0000"/>
    <s v="USD"/>
    <s v="Water Service Corporation.Clinton W.Water.Other Misc Expense.Default Company.Default Reserve1.Default Reserve2"/>
    <s v="2210.312010.10.629900.0000.000.0000"/>
    <n v="0"/>
    <n v="0"/>
    <n v="0"/>
    <n v="529.58000000000004"/>
    <n v="0"/>
    <n v="529.58000000000004"/>
    <n v="529.58000000000004"/>
    <n v="0"/>
    <n v="529.58000000000004"/>
    <n v="529.58000000000004"/>
    <n v="0"/>
    <n v="529.58000000000004"/>
  </r>
  <r>
    <s v="2210"/>
    <s v="312010"/>
    <x v="7"/>
    <x v="317"/>
    <s v="0000"/>
    <s v="000"/>
    <s v="0000"/>
    <s v="USD"/>
    <s v="Water Service Corporation.Clinton W.Water - Allocation.Other Misc Expense.Default Company.Default Reserve1.Default Reserve2"/>
    <s v="2210.312010.71.629900.0000.000.0000"/>
    <n v="0"/>
    <n v="0"/>
    <n v="0"/>
    <n v="3.41"/>
    <n v="11.14"/>
    <n v="-7.73"/>
    <n v="3.41"/>
    <n v="11.14"/>
    <n v="-7.73"/>
    <n v="3.41"/>
    <n v="11.14"/>
    <n v="-7.73"/>
  </r>
  <r>
    <s v="2210"/>
    <s v="312015"/>
    <x v="0"/>
    <x v="317"/>
    <s v="0000"/>
    <s v="000"/>
    <s v="0000"/>
    <s v="USD"/>
    <s v="Water Service Corporation.Middlesboro W.Water.Other Misc Expense.Default Company.Default Reserve1.Default Reserve2"/>
    <s v="2210.312015.10.629900.0000.000.0000"/>
    <n v="0"/>
    <n v="0"/>
    <n v="0"/>
    <n v="0"/>
    <n v="0"/>
    <n v="0"/>
    <n v="0"/>
    <n v="0"/>
    <n v="0"/>
    <n v="0"/>
    <n v="0"/>
    <n v="0"/>
  </r>
  <r>
    <s v="2210"/>
    <s v="312015"/>
    <x v="7"/>
    <x v="317"/>
    <s v="0000"/>
    <s v="000"/>
    <s v="0000"/>
    <s v="USD"/>
    <s v="Water Service Corporation.Middlesboro W.Water - Allocation.Other Misc Expense.Default Company.Default Reserve1.Default Reserve2"/>
    <s v="2210.312015.71.629900.0000.000.0000"/>
    <n v="0"/>
    <n v="0"/>
    <n v="0"/>
    <n v="32.32"/>
    <n v="105.46"/>
    <n v="-73.139999999999986"/>
    <n v="32.32"/>
    <n v="105.46"/>
    <n v="-73.139999999999986"/>
    <n v="32.32"/>
    <n v="105.46"/>
    <n v="-73.139999999999986"/>
  </r>
  <r>
    <s v="2210"/>
    <s v="312020"/>
    <x v="8"/>
    <x v="317"/>
    <s v="0000"/>
    <s v="000"/>
    <s v="0000"/>
    <s v="USD"/>
    <s v="Water Service Corporation.Clinton S.Wastewater.Other Misc Expense.Default Company.Default Reserve1.Default Reserve2"/>
    <s v="2210.312020.15.629900.0000.000.0000"/>
    <n v="0"/>
    <n v="0"/>
    <n v="0"/>
    <n v="0"/>
    <n v="0"/>
    <n v="0"/>
    <n v="0"/>
    <n v="0"/>
    <n v="0"/>
    <n v="0"/>
    <n v="0"/>
    <n v="0"/>
  </r>
  <r>
    <s v="2210"/>
    <s v="312040"/>
    <x v="1"/>
    <x v="317"/>
    <s v="0000"/>
    <s v="000"/>
    <s v="0000"/>
    <s v="USD"/>
    <s v="Water Service Corporation.Water Serv Corp Kentucky .BS Combined.Other Misc Expense.Default Company.Default Reserve1.Default Reserve2"/>
    <s v="2210.312040.97.629900.0000.000.0000"/>
    <n v="0"/>
    <n v="0"/>
    <n v="0"/>
    <n v="19"/>
    <n v="100"/>
    <n v="-81"/>
    <n v="19"/>
    <n v="100"/>
    <n v="-81"/>
    <n v="19"/>
    <n v="100"/>
    <n v="-81"/>
  </r>
  <r>
    <s v="2210"/>
    <s v="312000"/>
    <x v="4"/>
    <x v="318"/>
    <s v="0000"/>
    <s v="000"/>
    <s v="0000"/>
    <s v="USD"/>
    <s v="Water Service Corporation.State of KY Cost Center.Cost Center - Regional - .FICA.Default Company.Default Reserve1.Default Reserve2"/>
    <s v="2210.312000.75.641100.0000.000.0000"/>
    <n v="0"/>
    <n v="0"/>
    <n v="0"/>
    <n v="5182.59"/>
    <n v="9495.74"/>
    <n v="-4313.1499999999996"/>
    <n v="5182.59"/>
    <n v="9495.74"/>
    <n v="-4313.1499999999996"/>
    <n v="5182.59"/>
    <n v="9495.74"/>
    <n v="-4313.1499999999996"/>
  </r>
  <r>
    <s v="2210"/>
    <s v="312000"/>
    <x v="5"/>
    <x v="318"/>
    <s v="0000"/>
    <s v="000"/>
    <s v="0000"/>
    <s v="USD"/>
    <s v="Water Service Corporation.State of KY Cost Center.Cost Center - Regional.FICA.Default Company.Default Reserve1.Default Reserve2"/>
    <s v="2210.312000.91.641100.0000.000.0000"/>
    <n v="0"/>
    <n v="0"/>
    <n v="0"/>
    <n v="5252.56"/>
    <n v="939.41"/>
    <n v="4313.1500000000005"/>
    <n v="5252.56"/>
    <n v="939.41"/>
    <n v="4313.1500000000005"/>
    <n v="5252.56"/>
    <n v="939.41"/>
    <n v="4313.1500000000005"/>
  </r>
  <r>
    <s v="2210"/>
    <s v="312010"/>
    <x v="0"/>
    <x v="318"/>
    <s v="0000"/>
    <s v="000"/>
    <s v="0000"/>
    <s v="USD"/>
    <s v="Water Service Corporation.Clinton W.Water.FICA.Default Company.Default Reserve1.Default Reserve2"/>
    <s v="2210.312010.10.641100.0000.000.0000"/>
    <n v="0"/>
    <n v="0"/>
    <n v="0"/>
    <n v="1146.47"/>
    <n v="227.82"/>
    <n v="918.65000000000009"/>
    <n v="1146.47"/>
    <n v="227.82"/>
    <n v="918.65000000000009"/>
    <n v="1146.47"/>
    <n v="227.82"/>
    <n v="918.65000000000009"/>
  </r>
  <r>
    <s v="2210"/>
    <s v="312010"/>
    <x v="7"/>
    <x v="318"/>
    <s v="0000"/>
    <s v="000"/>
    <s v="0000"/>
    <s v="USD"/>
    <s v="Water Service Corporation.Clinton W.Water - Allocation.FICA.Default Company.Default Reserve1.Default Reserve2"/>
    <s v="2210.312010.71.641100.0000.000.0000"/>
    <n v="0"/>
    <n v="0"/>
    <n v="0"/>
    <n v="1293.55"/>
    <n v="674.61"/>
    <n v="618.93999999999994"/>
    <n v="1293.55"/>
    <n v="674.61"/>
    <n v="618.93999999999994"/>
    <n v="1293.55"/>
    <n v="674.61"/>
    <n v="618.93999999999994"/>
  </r>
  <r>
    <s v="2210"/>
    <s v="312015"/>
    <x v="0"/>
    <x v="318"/>
    <s v="0000"/>
    <s v="000"/>
    <s v="0000"/>
    <s v="USD"/>
    <s v="Water Service Corporation.Middlesboro W.Water.FICA.Default Company.Default Reserve1.Default Reserve2"/>
    <s v="2210.312015.10.641100.0000.000.0000"/>
    <n v="0"/>
    <n v="0"/>
    <n v="0"/>
    <n v="6379.51"/>
    <n v="1117.44"/>
    <n v="5262.07"/>
    <n v="6379.51"/>
    <n v="1117.44"/>
    <n v="5262.07"/>
    <n v="6379.51"/>
    <n v="1117.44"/>
    <n v="5262.07"/>
  </r>
  <r>
    <s v="2210"/>
    <s v="312015"/>
    <x v="7"/>
    <x v="318"/>
    <s v="0000"/>
    <s v="000"/>
    <s v="0000"/>
    <s v="USD"/>
    <s v="Water Service Corporation.Middlesboro W.Water - Allocation.FICA.Default Company.Default Reserve1.Default Reserve2"/>
    <s v="2210.312015.71.641100.0000.000.0000"/>
    <n v="0"/>
    <n v="0"/>
    <n v="0"/>
    <n v="12264.68"/>
    <n v="6405.78"/>
    <n v="5858.9000000000005"/>
    <n v="12264.68"/>
    <n v="6405.78"/>
    <n v="5858.9000000000005"/>
    <n v="12264.68"/>
    <n v="6405.78"/>
    <n v="5858.9000000000005"/>
  </r>
  <r>
    <s v="2210"/>
    <s v="312000"/>
    <x v="4"/>
    <x v="319"/>
    <s v="0000"/>
    <s v="000"/>
    <s v="0000"/>
    <s v="USD"/>
    <s v="Water Service Corporation.State of KY Cost Center.Cost Center - Regional - .Federal Unemployment Tax.Default Company.Default Reserve1.Default Reserve2"/>
    <s v="2210.312000.75.642100.0000.000.0000"/>
    <n v="0"/>
    <n v="0"/>
    <n v="0"/>
    <n v="105.42"/>
    <n v="313.83999999999997"/>
    <n v="-208.41999999999996"/>
    <n v="105.42"/>
    <n v="313.83999999999997"/>
    <n v="-208.41999999999996"/>
    <n v="105.42"/>
    <n v="313.83999999999997"/>
    <n v="-208.41999999999996"/>
  </r>
  <r>
    <s v="2210"/>
    <s v="312000"/>
    <x v="5"/>
    <x v="319"/>
    <s v="0000"/>
    <s v="000"/>
    <s v="0000"/>
    <s v="USD"/>
    <s v="Water Service Corporation.State of KY Cost Center.Cost Center - Regional.Federal Unemployment Tax.Default Company.Default Reserve1.Default Reserve2"/>
    <s v="2210.312000.91.642100.0000.000.0000"/>
    <n v="0"/>
    <n v="0"/>
    <n v="0"/>
    <n v="208.42"/>
    <n v="0"/>
    <n v="208.42"/>
    <n v="208.42"/>
    <n v="0"/>
    <n v="208.42"/>
    <n v="208.42"/>
    <n v="0"/>
    <n v="208.42"/>
  </r>
  <r>
    <s v="2210"/>
    <s v="312010"/>
    <x v="0"/>
    <x v="319"/>
    <s v="0000"/>
    <s v="000"/>
    <s v="0000"/>
    <s v="USD"/>
    <s v="Water Service Corporation.Clinton W.Water.Federal Unemployment Tax.Default Company.Default Reserve1.Default Reserve2"/>
    <s v="2210.312010.10.642100.0000.000.0000"/>
    <n v="0"/>
    <n v="0"/>
    <n v="0"/>
    <n v="42"/>
    <n v="0"/>
    <n v="42"/>
    <n v="42"/>
    <n v="0"/>
    <n v="42"/>
    <n v="42"/>
    <n v="0"/>
    <n v="42"/>
  </r>
  <r>
    <s v="2210"/>
    <s v="312010"/>
    <x v="7"/>
    <x v="319"/>
    <s v="0000"/>
    <s v="000"/>
    <s v="0000"/>
    <s v="USD"/>
    <s v="Water Service Corporation.Clinton W.Water - Allocation.Federal Unemployment Tax.Default Company.Default Reserve1.Default Reserve2"/>
    <s v="2210.312010.71.642100.0000.000.0000"/>
    <n v="0"/>
    <n v="0"/>
    <n v="0"/>
    <n v="35.549999999999997"/>
    <n v="11.13"/>
    <n v="24.419999999999995"/>
    <n v="35.549999999999997"/>
    <n v="11.13"/>
    <n v="24.419999999999995"/>
    <n v="35.549999999999997"/>
    <n v="11.13"/>
    <n v="24.419999999999995"/>
  </r>
  <r>
    <s v="2210"/>
    <s v="312015"/>
    <x v="0"/>
    <x v="319"/>
    <s v="0000"/>
    <s v="000"/>
    <s v="0000"/>
    <s v="USD"/>
    <s v="Water Service Corporation.Middlesboro W.Water.Federal Unemployment Tax.Default Company.Default Reserve1.Default Reserve2"/>
    <s v="2210.312015.10.642100.0000.000.0000"/>
    <n v="0"/>
    <n v="0"/>
    <n v="0"/>
    <n v="210.12"/>
    <n v="0.12"/>
    <n v="210"/>
    <n v="210.12"/>
    <n v="0.12"/>
    <n v="210"/>
    <n v="210.12"/>
    <n v="0.12"/>
    <n v="210"/>
  </r>
  <r>
    <s v="2210"/>
    <s v="312015"/>
    <x v="7"/>
    <x v="319"/>
    <s v="0000"/>
    <s v="000"/>
    <s v="0000"/>
    <s v="USD"/>
    <s v="Water Service Corporation.Middlesboro W.Water - Allocation.Federal Unemployment Tax.Default Company.Default Reserve1.Default Reserve2"/>
    <s v="2210.312015.71.642100.0000.000.0000"/>
    <n v="0"/>
    <n v="0"/>
    <n v="0"/>
    <n v="336.47"/>
    <n v="105.63"/>
    <n v="230.84000000000003"/>
    <n v="336.47"/>
    <n v="105.63"/>
    <n v="230.84000000000003"/>
    <n v="336.47"/>
    <n v="105.63"/>
    <n v="230.84000000000003"/>
  </r>
  <r>
    <s v="2210"/>
    <s v="312000"/>
    <x v="4"/>
    <x v="320"/>
    <s v="0000"/>
    <s v="000"/>
    <s v="0000"/>
    <s v="USD"/>
    <s v="Water Service Corporation.State of KY Cost Center.Cost Center - Regional - .State Unemployment Tax.Default Company.Default Reserve1.Default Reserve2"/>
    <s v="2210.312000.75.642200.0000.000.0000"/>
    <n v="0"/>
    <n v="0"/>
    <n v="0"/>
    <n v="246.24"/>
    <n v="555.15"/>
    <n v="-308.90999999999997"/>
    <n v="246.24"/>
    <n v="555.15"/>
    <n v="-308.90999999999997"/>
    <n v="246.24"/>
    <n v="555.15"/>
    <n v="-308.90999999999997"/>
  </r>
  <r>
    <s v="2210"/>
    <s v="312000"/>
    <x v="5"/>
    <x v="320"/>
    <s v="0000"/>
    <s v="000"/>
    <s v="0000"/>
    <s v="USD"/>
    <s v="Water Service Corporation.State of KY Cost Center.Cost Center - Regional.State Unemployment Tax.Default Company.Default Reserve1.Default Reserve2"/>
    <s v="2210.312000.91.642200.0000.000.0000"/>
    <n v="0"/>
    <n v="0"/>
    <n v="0"/>
    <n v="340.75"/>
    <n v="31.84"/>
    <n v="308.91000000000003"/>
    <n v="340.75"/>
    <n v="31.84"/>
    <n v="308.91000000000003"/>
    <n v="340.75"/>
    <n v="31.84"/>
    <n v="308.91000000000003"/>
  </r>
  <r>
    <s v="2210"/>
    <s v="312010"/>
    <x v="0"/>
    <x v="320"/>
    <s v="0000"/>
    <s v="000"/>
    <s v="0000"/>
    <s v="USD"/>
    <s v="Water Service Corporation.Clinton W.Water.State Unemployment Tax.Default Company.Default Reserve1.Default Reserve2"/>
    <s v="2210.312010.10.642200.0000.000.0000"/>
    <n v="0"/>
    <n v="0"/>
    <n v="0"/>
    <n v="55.5"/>
    <n v="0"/>
    <n v="55.5"/>
    <n v="55.5"/>
    <n v="0"/>
    <n v="55.5"/>
    <n v="55.5"/>
    <n v="0"/>
    <n v="55.5"/>
  </r>
  <r>
    <s v="2210"/>
    <s v="312010"/>
    <x v="7"/>
    <x v="320"/>
    <s v="0000"/>
    <s v="000"/>
    <s v="0000"/>
    <s v="USD"/>
    <s v="Water Service Corporation.Clinton W.Water - Allocation.State Unemployment Tax.Default Company.Default Reserve1.Default Reserve2"/>
    <s v="2210.312010.71.642200.0000.000.0000"/>
    <n v="0"/>
    <n v="0"/>
    <n v="0"/>
    <n v="115.58"/>
    <n v="31.74"/>
    <n v="83.84"/>
    <n v="115.58"/>
    <n v="31.74"/>
    <n v="83.84"/>
    <n v="115.58"/>
    <n v="31.74"/>
    <n v="83.84"/>
  </r>
  <r>
    <s v="2210"/>
    <s v="312015"/>
    <x v="0"/>
    <x v="320"/>
    <s v="0000"/>
    <s v="000"/>
    <s v="0000"/>
    <s v="USD"/>
    <s v="Water Service Corporation.Middlesboro W.Water.State Unemployment Tax.Default Company.Default Reserve1.Default Reserve2"/>
    <s v="2210.312015.10.642200.0000.000.0000"/>
    <n v="0"/>
    <n v="0"/>
    <n v="0"/>
    <n v="266.45"/>
    <n v="0.13"/>
    <n v="266.32"/>
    <n v="266.45"/>
    <n v="0.13"/>
    <n v="266.32"/>
    <n v="266.45"/>
    <n v="0.13"/>
    <n v="266.32"/>
  </r>
  <r>
    <s v="2210"/>
    <s v="312015"/>
    <x v="7"/>
    <x v="320"/>
    <s v="0000"/>
    <s v="000"/>
    <s v="0000"/>
    <s v="USD"/>
    <s v="Water Service Corporation.Middlesboro W.Water - Allocation.State Unemployment Tax.Default Company.Default Reserve1.Default Reserve2"/>
    <s v="2210.312015.71.642200.0000.000.0000"/>
    <n v="0"/>
    <n v="0"/>
    <n v="0"/>
    <n v="1094.24"/>
    <n v="301.77"/>
    <n v="792.47"/>
    <n v="1094.24"/>
    <n v="301.77"/>
    <n v="792.47"/>
    <n v="1094.24"/>
    <n v="301.77"/>
    <n v="792.47"/>
  </r>
  <r>
    <s v="2210"/>
    <s v="312005"/>
    <x v="0"/>
    <x v="321"/>
    <s v="0000"/>
    <s v="000"/>
    <s v="0000"/>
    <s v="USD"/>
    <s v="Water Service Corporation.Water Serv Corp Kentucky.Water.Franchise Taxes.Default Company.Default Reserve1.Default Reserve2"/>
    <s v="2210.312005.10.643100.0000.000.0000"/>
    <n v="0"/>
    <n v="0"/>
    <n v="0"/>
    <n v="0"/>
    <n v="0"/>
    <n v="0"/>
    <n v="0"/>
    <n v="0"/>
    <n v="0"/>
    <n v="0"/>
    <n v="0"/>
    <n v="0"/>
  </r>
  <r>
    <s v="2210"/>
    <s v="312010"/>
    <x v="7"/>
    <x v="321"/>
    <s v="0000"/>
    <s v="000"/>
    <s v="0000"/>
    <s v="USD"/>
    <s v="Water Service Corporation.Clinton W.Water - Allocation.Franchise Taxes.Default Company.Default Reserve1.Default Reserve2"/>
    <s v="2210.312010.71.643100.0000.000.0000"/>
    <n v="0"/>
    <n v="0"/>
    <n v="0"/>
    <n v="0"/>
    <n v="0"/>
    <n v="0"/>
    <n v="0"/>
    <n v="0"/>
    <n v="0"/>
    <n v="0"/>
    <n v="0"/>
    <n v="0"/>
  </r>
  <r>
    <s v="2210"/>
    <s v="312015"/>
    <x v="7"/>
    <x v="321"/>
    <s v="0000"/>
    <s v="000"/>
    <s v="0000"/>
    <s v="USD"/>
    <s v="Water Service Corporation.Middlesboro W.Water - Allocation.Franchise Taxes.Default Company.Default Reserve1.Default Reserve2"/>
    <s v="2210.312015.71.643100.0000.000.0000"/>
    <n v="0"/>
    <n v="0"/>
    <n v="0"/>
    <n v="0"/>
    <n v="0"/>
    <n v="0"/>
    <n v="0"/>
    <n v="0"/>
    <n v="0"/>
    <n v="0"/>
    <n v="0"/>
    <n v="0"/>
  </r>
  <r>
    <s v="2210"/>
    <s v="312005"/>
    <x v="0"/>
    <x v="322"/>
    <s v="0000"/>
    <s v="000"/>
    <s v="0000"/>
    <s v="USD"/>
    <s v="Water Service Corporation.Water Serv Corp Kentucky.Water.Personal Property Taxes.Default Company.Default Reserve1.Default Reserve2"/>
    <s v="2210.312005.10.643300.0000.000.0000"/>
    <n v="0"/>
    <n v="0"/>
    <n v="0"/>
    <n v="0"/>
    <n v="0"/>
    <n v="0"/>
    <n v="0"/>
    <n v="0"/>
    <n v="0"/>
    <n v="0"/>
    <n v="0"/>
    <n v="0"/>
  </r>
  <r>
    <s v="2210"/>
    <s v="312010"/>
    <x v="0"/>
    <x v="322"/>
    <s v="0000"/>
    <s v="000"/>
    <s v="0000"/>
    <s v="USD"/>
    <s v="Water Service Corporation.Clinton W.Water.Personal Property Taxes.Default Company.Default Reserve1.Default Reserve2"/>
    <s v="2210.312010.10.643300.0000.000.0000"/>
    <n v="0"/>
    <n v="0"/>
    <n v="0"/>
    <n v="0"/>
    <n v="0"/>
    <n v="0"/>
    <n v="0"/>
    <n v="0"/>
    <n v="0"/>
    <n v="0"/>
    <n v="0"/>
    <n v="0"/>
  </r>
  <r>
    <s v="2210"/>
    <s v="312010"/>
    <x v="7"/>
    <x v="322"/>
    <s v="0000"/>
    <s v="000"/>
    <s v="0000"/>
    <s v="USD"/>
    <s v="Water Service Corporation.Clinton W.Water - Allocation.Personal Property Taxes.Default Company.Default Reserve1.Default Reserve2"/>
    <s v="2210.312010.71.643300.0000.000.0000"/>
    <n v="0"/>
    <n v="0"/>
    <n v="0"/>
    <n v="0"/>
    <n v="0"/>
    <n v="0"/>
    <n v="0"/>
    <n v="0"/>
    <n v="0"/>
    <n v="0"/>
    <n v="0"/>
    <n v="0"/>
  </r>
  <r>
    <s v="2210"/>
    <s v="312015"/>
    <x v="0"/>
    <x v="322"/>
    <s v="0000"/>
    <s v="000"/>
    <s v="0000"/>
    <s v="USD"/>
    <s v="Water Service Corporation.Middlesboro W.Water.Personal Property Taxes.Default Company.Default Reserve1.Default Reserve2"/>
    <s v="2210.312015.10.643300.0000.000.0000"/>
    <n v="0"/>
    <n v="0"/>
    <n v="0"/>
    <n v="0"/>
    <n v="0"/>
    <n v="0"/>
    <n v="0"/>
    <n v="0"/>
    <n v="0"/>
    <n v="0"/>
    <n v="0"/>
    <n v="0"/>
  </r>
  <r>
    <s v="2210"/>
    <s v="312015"/>
    <x v="7"/>
    <x v="322"/>
    <s v="0000"/>
    <s v="000"/>
    <s v="0000"/>
    <s v="USD"/>
    <s v="Water Service Corporation.Middlesboro W.Water - Allocation.Personal Property Taxes.Default Company.Default Reserve1.Default Reserve2"/>
    <s v="2210.312015.71.643300.0000.000.0000"/>
    <n v="0"/>
    <n v="0"/>
    <n v="0"/>
    <n v="0"/>
    <n v="0"/>
    <n v="0"/>
    <n v="0"/>
    <n v="0"/>
    <n v="0"/>
    <n v="0"/>
    <n v="0"/>
    <n v="0"/>
  </r>
  <r>
    <s v="2210"/>
    <s v="312020"/>
    <x v="8"/>
    <x v="322"/>
    <s v="0000"/>
    <s v="000"/>
    <s v="0000"/>
    <s v="USD"/>
    <s v="Water Service Corporation.Clinton S.Wastewater.Personal Property Taxes.Default Company.Default Reserve1.Default Reserve2"/>
    <s v="2210.312020.15.643300.0000.000.0000"/>
    <n v="0"/>
    <n v="0"/>
    <n v="0"/>
    <n v="0"/>
    <n v="0"/>
    <n v="0"/>
    <n v="0"/>
    <n v="0"/>
    <n v="0"/>
    <n v="0"/>
    <n v="0"/>
    <n v="0"/>
  </r>
  <r>
    <s v="2210"/>
    <s v="312040"/>
    <x v="1"/>
    <x v="322"/>
    <s v="0000"/>
    <s v="000"/>
    <s v="0000"/>
    <s v="USD"/>
    <s v="Water Service Corporation.Water Serv Corp Kentucky .BS Combined.Personal Property Taxes.Default Company.Default Reserve1.Default Reserve2"/>
    <s v="2210.312040.97.643300.0000.000.0000"/>
    <n v="0"/>
    <n v="0"/>
    <n v="0"/>
    <n v="0"/>
    <n v="0"/>
    <n v="0"/>
    <n v="0"/>
    <n v="0"/>
    <n v="0"/>
    <n v="0"/>
    <n v="0"/>
    <n v="0"/>
  </r>
  <r>
    <s v="2210"/>
    <s v="312005"/>
    <x v="0"/>
    <x v="323"/>
    <s v="0000"/>
    <s v="000"/>
    <s v="0000"/>
    <s v="USD"/>
    <s v="Water Service Corporation.Water Serv Corp Kentucky.Water.Real Estate Taxes.Default Company.Default Reserve1.Default Reserve2"/>
    <s v="2210.312005.10.643400.0000.000.0000"/>
    <n v="0"/>
    <n v="0"/>
    <n v="0"/>
    <n v="25458.7"/>
    <n v="0"/>
    <n v="25458.7"/>
    <n v="25458.7"/>
    <n v="0"/>
    <n v="25458.7"/>
    <n v="25458.7"/>
    <n v="0"/>
    <n v="25458.7"/>
  </r>
  <r>
    <s v="2210"/>
    <s v="312010"/>
    <x v="0"/>
    <x v="323"/>
    <s v="0000"/>
    <s v="000"/>
    <s v="0000"/>
    <s v="USD"/>
    <s v="Water Service Corporation.Clinton W.Water.Real Estate Taxes.Default Company.Default Reserve1.Default Reserve2"/>
    <s v="2210.312010.10.643400.0000.000.0000"/>
    <n v="0"/>
    <n v="0"/>
    <n v="0"/>
    <n v="0"/>
    <n v="0"/>
    <n v="0"/>
    <n v="0"/>
    <n v="0"/>
    <n v="0"/>
    <n v="0"/>
    <n v="0"/>
    <n v="0"/>
  </r>
  <r>
    <s v="2210"/>
    <s v="312010"/>
    <x v="7"/>
    <x v="323"/>
    <s v="0000"/>
    <s v="000"/>
    <s v="0000"/>
    <s v="USD"/>
    <s v="Water Service Corporation.Clinton W.Water - Allocation.Real Estate Taxes.Default Company.Default Reserve1.Default Reserve2"/>
    <s v="2210.312010.71.643400.0000.000.0000"/>
    <n v="0"/>
    <n v="0"/>
    <n v="0"/>
    <n v="0"/>
    <n v="0"/>
    <n v="0"/>
    <n v="0"/>
    <n v="0"/>
    <n v="0"/>
    <n v="0"/>
    <n v="0"/>
    <n v="0"/>
  </r>
  <r>
    <s v="2210"/>
    <s v="312015"/>
    <x v="0"/>
    <x v="323"/>
    <s v="0000"/>
    <s v="000"/>
    <s v="0000"/>
    <s v="USD"/>
    <s v="Water Service Corporation.Middlesboro W.Water.Real Estate Taxes.Default Company.Default Reserve1.Default Reserve2"/>
    <s v="2210.312015.10.643400.0000.000.0000"/>
    <n v="0"/>
    <n v="0"/>
    <n v="0"/>
    <n v="0"/>
    <n v="0"/>
    <n v="0"/>
    <n v="0"/>
    <n v="0"/>
    <n v="0"/>
    <n v="0"/>
    <n v="0"/>
    <n v="0"/>
  </r>
  <r>
    <s v="2210"/>
    <s v="312015"/>
    <x v="7"/>
    <x v="323"/>
    <s v="0000"/>
    <s v="000"/>
    <s v="0000"/>
    <s v="USD"/>
    <s v="Water Service Corporation.Middlesboro W.Water - Allocation.Real Estate Taxes.Default Company.Default Reserve1.Default Reserve2"/>
    <s v="2210.312015.71.643400.0000.000.0000"/>
    <n v="0"/>
    <n v="0"/>
    <n v="0"/>
    <n v="0"/>
    <n v="0"/>
    <n v="0"/>
    <n v="0"/>
    <n v="0"/>
    <n v="0"/>
    <n v="0"/>
    <n v="0"/>
    <n v="0"/>
  </r>
  <r>
    <s v="2210"/>
    <s v="312040"/>
    <x v="1"/>
    <x v="323"/>
    <s v="0000"/>
    <s v="000"/>
    <s v="0000"/>
    <s v="USD"/>
    <s v="Water Service Corporation.Water Serv Corp Kentucky .BS Combined.Real Estate Taxes.Default Company.Default Reserve1.Default Reserve2"/>
    <s v="2210.312040.97.643400.0000.000.0000"/>
    <n v="0"/>
    <n v="0"/>
    <n v="0"/>
    <n v="0"/>
    <n v="0"/>
    <n v="0"/>
    <n v="0"/>
    <n v="0"/>
    <n v="0"/>
    <n v="0"/>
    <n v="0"/>
    <n v="0"/>
  </r>
  <r>
    <s v="2210"/>
    <s v="312015"/>
    <x v="7"/>
    <x v="324"/>
    <s v="0000"/>
    <s v="000"/>
    <s v="0000"/>
    <s v="USD"/>
    <s v="Water Service Corporation.Middlesboro W.Water - Allocation.Sales And Use Taxes.Default Company.Default Reserve1.Default Reserve2"/>
    <s v="2210.312015.71.643500.0000.000.0000"/>
    <n v="0"/>
    <n v="0"/>
    <n v="0"/>
    <n v="0"/>
    <n v="0"/>
    <n v="0"/>
    <n v="0"/>
    <n v="0"/>
    <n v="0"/>
    <n v="0"/>
    <n v="0"/>
    <n v="0"/>
  </r>
  <r>
    <s v="2210"/>
    <s v="312005"/>
    <x v="0"/>
    <x v="325"/>
    <s v="0000"/>
    <s v="000"/>
    <s v="0000"/>
    <s v="USD"/>
    <s v="Water Service Corporation.Water Serv Corp Kentucky.Water.Utility/Commission Taxes.Default Company.Default Reserve1.Default Reserve2"/>
    <s v="2210.312005.10.643600.0000.000.0000"/>
    <n v="0"/>
    <n v="0"/>
    <n v="0"/>
    <n v="0"/>
    <n v="0"/>
    <n v="0"/>
    <n v="0"/>
    <n v="0"/>
    <n v="0"/>
    <n v="0"/>
    <n v="0"/>
    <n v="0"/>
  </r>
  <r>
    <s v="2210"/>
    <s v="312015"/>
    <x v="0"/>
    <x v="325"/>
    <s v="0000"/>
    <s v="000"/>
    <s v="0000"/>
    <s v="USD"/>
    <s v="Water Service Corporation.Middlesboro W.Water.Utility/Commission Taxes.Default Company.Default Reserve1.Default Reserve2"/>
    <s v="2210.312015.10.643600.0000.000.0000"/>
    <n v="0"/>
    <n v="0"/>
    <n v="0"/>
    <n v="0"/>
    <n v="0"/>
    <n v="0"/>
    <n v="0"/>
    <n v="0"/>
    <n v="0"/>
    <n v="0"/>
    <n v="0"/>
    <n v="0"/>
  </r>
  <r>
    <s v="2210"/>
    <s v="312040"/>
    <x v="1"/>
    <x v="325"/>
    <s v="0000"/>
    <s v="000"/>
    <s v="0000"/>
    <s v="USD"/>
    <s v="Water Service Corporation.Water Serv Corp Kentucky .BS Combined.Utility/Commission Taxes.Default Company.Default Reserve1.Default Reserve2"/>
    <s v="2210.312040.97.643600.0000.000.0000"/>
    <n v="0"/>
    <n v="0"/>
    <n v="0"/>
    <n v="0"/>
    <n v="0"/>
    <n v="0"/>
    <n v="0"/>
    <n v="0"/>
    <n v="0"/>
    <n v="0"/>
    <n v="0"/>
    <n v="0"/>
  </r>
  <r>
    <s v="2210"/>
    <s v="312000"/>
    <x v="4"/>
    <x v="326"/>
    <s v="0000"/>
    <s v="000"/>
    <s v="0000"/>
    <s v="USD"/>
    <s v="Water Service Corporation.State of KY Cost Center.Cost Center - Regional - .Other General Taxes.Default Company.Default Reserve1.Default Reserve2"/>
    <s v="2210.312000.75.643700.0000.000.0000"/>
    <n v="0"/>
    <n v="0"/>
    <n v="0"/>
    <n v="20607.810000000001"/>
    <n v="41206.230000000003"/>
    <n v="-20598.420000000002"/>
    <n v="20607.810000000001"/>
    <n v="41206.230000000003"/>
    <n v="-20598.420000000002"/>
    <n v="20607.810000000001"/>
    <n v="41206.230000000003"/>
    <n v="-20598.420000000002"/>
  </r>
  <r>
    <s v="2210"/>
    <s v="312000"/>
    <x v="5"/>
    <x v="326"/>
    <s v="0000"/>
    <s v="000"/>
    <s v="0000"/>
    <s v="USD"/>
    <s v="Water Service Corporation.State of KY Cost Center.Cost Center - Regional.Other General Taxes.Default Company.Default Reserve1.Default Reserve2"/>
    <s v="2210.312000.91.643700.0000.000.0000"/>
    <n v="0"/>
    <n v="0"/>
    <n v="0"/>
    <n v="41205.4"/>
    <n v="20606.98"/>
    <n v="20598.420000000002"/>
    <n v="41205.4"/>
    <n v="20606.98"/>
    <n v="20598.420000000002"/>
    <n v="41205.4"/>
    <n v="20606.98"/>
    <n v="20598.420000000002"/>
  </r>
  <r>
    <s v="2210"/>
    <s v="312005"/>
    <x v="0"/>
    <x v="326"/>
    <s v="0000"/>
    <s v="000"/>
    <s v="0000"/>
    <s v="USD"/>
    <s v="Water Service Corporation.Water Serv Corp Kentucky.Water.Other General Taxes.Default Company.Default Reserve1.Default Reserve2"/>
    <s v="2210.312005.10.643700.0000.000.0000"/>
    <n v="0"/>
    <n v="0"/>
    <n v="0"/>
    <n v="0"/>
    <n v="25458.7"/>
    <n v="-25458.7"/>
    <n v="0"/>
    <n v="25458.7"/>
    <n v="-25458.7"/>
    <n v="0"/>
    <n v="25458.7"/>
    <n v="-25458.7"/>
  </r>
  <r>
    <s v="2210"/>
    <s v="312010"/>
    <x v="0"/>
    <x v="326"/>
    <s v="0000"/>
    <s v="000"/>
    <s v="0000"/>
    <s v="USD"/>
    <s v="Water Service Corporation.Clinton W.Water.Other General Taxes.Default Company.Default Reserve1.Default Reserve2"/>
    <s v="2210.312010.10.643700.0000.000.0000"/>
    <n v="0"/>
    <n v="0"/>
    <n v="0"/>
    <n v="0"/>
    <n v="0"/>
    <n v="0"/>
    <n v="0"/>
    <n v="0"/>
    <n v="0"/>
    <n v="0"/>
    <n v="0"/>
    <n v="0"/>
  </r>
  <r>
    <s v="2210"/>
    <s v="312010"/>
    <x v="7"/>
    <x v="326"/>
    <s v="0000"/>
    <s v="000"/>
    <s v="0000"/>
    <s v="USD"/>
    <s v="Water Service Corporation.Clinton W.Water - Allocation.Other General Taxes.Default Company.Default Reserve1.Default Reserve2"/>
    <s v="2210.312010.71.643700.0000.000.0000"/>
    <n v="0"/>
    <n v="0"/>
    <n v="0"/>
    <n v="4137.8999999999996"/>
    <n v="2376.1999999999998"/>
    <n v="1761.6999999999998"/>
    <n v="4137.8999999999996"/>
    <n v="2376.1999999999998"/>
    <n v="1761.6999999999998"/>
    <n v="4137.8999999999996"/>
    <n v="2376.1999999999998"/>
    <n v="1761.6999999999998"/>
  </r>
  <r>
    <s v="2210"/>
    <s v="312015"/>
    <x v="0"/>
    <x v="326"/>
    <s v="0000"/>
    <s v="000"/>
    <s v="0000"/>
    <s v="USD"/>
    <s v="Water Service Corporation.Middlesboro W.Water.Other General Taxes.Default Company.Default Reserve1.Default Reserve2"/>
    <s v="2210.312015.10.643700.0000.000.0000"/>
    <n v="0"/>
    <n v="0"/>
    <n v="0"/>
    <n v="54622.38"/>
    <n v="27315.47"/>
    <n v="27306.909999999996"/>
    <n v="54622.38"/>
    <n v="27315.47"/>
    <n v="27306.909999999996"/>
    <n v="54622.38"/>
    <n v="27315.47"/>
    <n v="27306.909999999996"/>
  </r>
  <r>
    <s v="2210"/>
    <s v="312015"/>
    <x v="7"/>
    <x v="326"/>
    <s v="0000"/>
    <s v="000"/>
    <s v="0000"/>
    <s v="USD"/>
    <s v="Water Service Corporation.Middlesboro W.Water - Allocation.Other General Taxes.Default Company.Default Reserve1.Default Reserve2"/>
    <s v="2210.312015.71.643700.0000.000.0000"/>
    <n v="0"/>
    <n v="0"/>
    <n v="0"/>
    <n v="39232.65"/>
    <n v="22557.119999999999"/>
    <n v="16675.530000000002"/>
    <n v="39232.65"/>
    <n v="22557.119999999999"/>
    <n v="16675.530000000002"/>
    <n v="39232.65"/>
    <n v="22557.119999999999"/>
    <n v="16675.530000000002"/>
  </r>
  <r>
    <s v="2210"/>
    <s v="312020"/>
    <x v="8"/>
    <x v="326"/>
    <s v="0000"/>
    <s v="000"/>
    <s v="0000"/>
    <s v="USD"/>
    <s v="Water Service Corporation.Clinton S.Wastewater.Other General Taxes.Default Company.Default Reserve1.Default Reserve2"/>
    <s v="2210.312020.15.643700.0000.000.0000"/>
    <n v="0"/>
    <n v="0"/>
    <n v="0"/>
    <n v="0"/>
    <n v="0"/>
    <n v="0"/>
    <n v="0"/>
    <n v="0"/>
    <n v="0"/>
    <n v="0"/>
    <n v="0"/>
    <n v="0"/>
  </r>
  <r>
    <s v="2210"/>
    <s v="312040"/>
    <x v="1"/>
    <x v="326"/>
    <s v="0000"/>
    <s v="000"/>
    <s v="0000"/>
    <s v="USD"/>
    <s v="Water Service Corporation.Water Serv Corp Kentucky .BS Combined.Other General Taxes.Default Company.Default Reserve1.Default Reserve2"/>
    <s v="2210.312040.97.643700.0000.000.0000"/>
    <n v="0"/>
    <n v="0"/>
    <n v="0"/>
    <n v="6034.84"/>
    <n v="3017.42"/>
    <n v="3017.42"/>
    <n v="6034.84"/>
    <n v="3017.42"/>
    <n v="3017.42"/>
    <n v="6034.84"/>
    <n v="3017.42"/>
    <n v="3017.42"/>
  </r>
  <r>
    <s v="2210"/>
    <s v="312000"/>
    <x v="4"/>
    <x v="327"/>
    <s v="0000"/>
    <s v="000"/>
    <s v="0000"/>
    <s v="USD"/>
    <s v="Water Service Corporation.State of KY Cost Center.Cost Center - Regional - .Corporate Allocation.Default Company.Default Reserve1.Default Reserve2"/>
    <s v="2210.312000.75.691000.0000.000.0000"/>
    <n v="0"/>
    <n v="0"/>
    <n v="0"/>
    <n v="97822.02"/>
    <n v="244555.05"/>
    <n v="-146733.02999999997"/>
    <n v="97822.02"/>
    <n v="244555.05"/>
    <n v="-146733.02999999997"/>
    <n v="97822.02"/>
    <n v="244555.05"/>
    <n v="-146733.02999999997"/>
  </r>
  <r>
    <s v="2210"/>
    <s v="312000"/>
    <x v="5"/>
    <x v="327"/>
    <s v="0000"/>
    <s v="000"/>
    <s v="0000"/>
    <s v="USD"/>
    <s v="Water Service Corporation.State of KY Cost Center.Cost Center - Regional.Corporate Allocation.Default Company.Default Reserve1.Default Reserve2"/>
    <s v="2210.312000.91.691000.0000.000.0000"/>
    <n v="0"/>
    <n v="0"/>
    <n v="0"/>
    <n v="146733.03"/>
    <n v="0"/>
    <n v="146733.03"/>
    <n v="146733.03"/>
    <n v="0"/>
    <n v="146733.03"/>
    <n v="146733.03"/>
    <n v="0"/>
    <n v="146733.03"/>
  </r>
  <r>
    <s v="2210"/>
    <s v="312010"/>
    <x v="7"/>
    <x v="327"/>
    <s v="0000"/>
    <s v="000"/>
    <s v="0000"/>
    <s v="USD"/>
    <s v="Water Service Corporation.Clinton W.Water - Allocation.Corporate Allocation.Default Company.Default Reserve1.Default Reserve2"/>
    <s v="2210.312010.71.691000.0000.000.0000"/>
    <n v="0"/>
    <n v="0"/>
    <n v="0"/>
    <n v="23340.87"/>
    <n v="9320.34"/>
    <n v="14020.529999999999"/>
    <n v="23340.87"/>
    <n v="9320.34"/>
    <n v="14020.529999999999"/>
    <n v="23340.87"/>
    <n v="9320.34"/>
    <n v="14020.529999999999"/>
  </r>
  <r>
    <s v="2210"/>
    <s v="312010"/>
    <x v="7"/>
    <x v="327"/>
    <s v="1010"/>
    <s v="000"/>
    <s v="0000"/>
    <s v="USD"/>
    <s v="Water Service Corporation.Clinton W.Water - Allocation.Corporate Allocation.Corix Infrastructure Inc\..Default Reserve1.Default Reserve2"/>
    <s v="2210.312010.71.691000.1010.000.0000"/>
    <n v="0"/>
    <n v="0"/>
    <n v="0"/>
    <n v="0"/>
    <n v="0"/>
    <n v="0"/>
    <n v="0"/>
    <n v="0"/>
    <n v="0"/>
    <n v="0"/>
    <n v="0"/>
    <n v="0"/>
  </r>
  <r>
    <s v="2210"/>
    <s v="312015"/>
    <x v="7"/>
    <x v="327"/>
    <s v="0000"/>
    <s v="000"/>
    <s v="0000"/>
    <s v="USD"/>
    <s v="Water Service Corporation.Middlesboro W.Water - Allocation.Corporate Allocation.Default Company.Default Reserve1.Default Reserve2"/>
    <s v="2210.312015.71.691000.0000.000.0000"/>
    <n v="0"/>
    <n v="0"/>
    <n v="0"/>
    <n v="221214.18"/>
    <n v="88501.68"/>
    <n v="132712.5"/>
    <n v="221214.18"/>
    <n v="88501.68"/>
    <n v="132712.5"/>
    <n v="221214.18"/>
    <n v="88501.68"/>
    <n v="132712.5"/>
  </r>
  <r>
    <s v="2210"/>
    <s v="312015"/>
    <x v="7"/>
    <x v="327"/>
    <s v="1010"/>
    <s v="000"/>
    <s v="0000"/>
    <s v="USD"/>
    <s v="Water Service Corporation.Middlesboro W.Water - Allocation.Corporate Allocation.Corix Infrastructure Inc\..Default Reserve1.Default Reserve2"/>
    <s v="2210.312015.71.691000.1010.000.0000"/>
    <n v="0"/>
    <n v="0"/>
    <n v="0"/>
    <n v="0"/>
    <n v="0"/>
    <n v="0"/>
    <n v="0"/>
    <n v="0"/>
    <n v="0"/>
    <n v="0"/>
    <n v="0"/>
    <n v="0"/>
  </r>
  <r>
    <s v="2210"/>
    <s v="312000"/>
    <x v="4"/>
    <x v="328"/>
    <s v="0000"/>
    <s v="000"/>
    <s v="0000"/>
    <s v="USD"/>
    <s v="Water Service Corporation.State of KY Cost Center.Cost Center - Regional - .Regional Allocation.Default Company.Default Reserve1.Default Reserve2"/>
    <s v="2210.312000.75.692000.0000.000.0000"/>
    <n v="0"/>
    <n v="0"/>
    <n v="0"/>
    <n v="11687.42"/>
    <n v="29218.55"/>
    <n v="-17531.129999999997"/>
    <n v="11687.42"/>
    <n v="29218.55"/>
    <n v="-17531.129999999997"/>
    <n v="11687.42"/>
    <n v="29218.55"/>
    <n v="-17531.129999999997"/>
  </r>
  <r>
    <s v="2210"/>
    <s v="312000"/>
    <x v="5"/>
    <x v="328"/>
    <s v="0000"/>
    <s v="000"/>
    <s v="0000"/>
    <s v="USD"/>
    <s v="Water Service Corporation.State of KY Cost Center.Cost Center - Regional.Regional Allocation.Default Company.Default Reserve1.Default Reserve2"/>
    <s v="2210.312000.91.692000.0000.000.0000"/>
    <n v="0"/>
    <n v="0"/>
    <n v="0"/>
    <n v="17531.13"/>
    <n v="0"/>
    <n v="17531.13"/>
    <n v="17531.13"/>
    <n v="0"/>
    <n v="17531.13"/>
    <n v="17531.13"/>
    <n v="0"/>
    <n v="17531.13"/>
  </r>
  <r>
    <s v="2210"/>
    <s v="312010"/>
    <x v="7"/>
    <x v="328"/>
    <s v="0000"/>
    <s v="000"/>
    <s v="0000"/>
    <s v="USD"/>
    <s v="Water Service Corporation.Clinton W.Water - Allocation.Regional Allocation.Default Company.Default Reserve1.Default Reserve2"/>
    <s v="2210.312010.71.692000.0000.000.0000"/>
    <n v="0"/>
    <n v="0"/>
    <n v="0"/>
    <n v="2788.68"/>
    <n v="1113.56"/>
    <n v="1675.12"/>
    <n v="2788.68"/>
    <n v="1113.56"/>
    <n v="1675.12"/>
    <n v="2788.68"/>
    <n v="1113.56"/>
    <n v="1675.12"/>
  </r>
  <r>
    <s v="2210"/>
    <s v="312015"/>
    <x v="7"/>
    <x v="328"/>
    <s v="0000"/>
    <s v="000"/>
    <s v="0000"/>
    <s v="USD"/>
    <s v="Water Service Corporation.Middlesboro W.Water - Allocation.Regional Allocation.Default Company.Default Reserve1.Default Reserve2"/>
    <s v="2210.312015.71.692000.0000.000.0000"/>
    <n v="0"/>
    <n v="0"/>
    <n v="0"/>
    <n v="26429.87"/>
    <n v="10573.86"/>
    <n v="15856.009999999998"/>
    <n v="26429.87"/>
    <n v="10573.86"/>
    <n v="15856.009999999998"/>
    <n v="26429.87"/>
    <n v="10573.86"/>
    <n v="15856.009999999998"/>
  </r>
  <r>
    <s v="2210"/>
    <s v="312010"/>
    <x v="0"/>
    <x v="329"/>
    <s v="0000"/>
    <s v="000"/>
    <s v="0000"/>
    <s v="USD"/>
    <s v="Water Service Corporation.Clinton W.Water.Dep -  Organization.Default Company.Default Reserve1.Default Reserve2"/>
    <s v="2210.312010.10.710201.0000.000.0000"/>
    <n v="0"/>
    <n v="0"/>
    <n v="0"/>
    <n v="1632.15"/>
    <n v="0"/>
    <n v="1632.15"/>
    <n v="1632.15"/>
    <n v="0"/>
    <n v="1632.15"/>
    <n v="1632.15"/>
    <n v="0"/>
    <n v="1632.15"/>
  </r>
  <r>
    <s v="2210"/>
    <s v="312015"/>
    <x v="0"/>
    <x v="329"/>
    <s v="0000"/>
    <s v="000"/>
    <s v="0000"/>
    <s v="USD"/>
    <s v="Water Service Corporation.Middlesboro W.Water.Dep -  Organization.Default Company.Default Reserve1.Default Reserve2"/>
    <s v="2210.312015.10.710201.0000.000.0000"/>
    <n v="0"/>
    <n v="0"/>
    <n v="0"/>
    <n v="11.79"/>
    <n v="0"/>
    <n v="11.79"/>
    <n v="11.79"/>
    <n v="0"/>
    <n v="11.79"/>
    <n v="11.79"/>
    <n v="0"/>
    <n v="11.79"/>
  </r>
  <r>
    <s v="2210"/>
    <s v="312015"/>
    <x v="0"/>
    <x v="330"/>
    <s v="0000"/>
    <s v="000"/>
    <s v="0000"/>
    <s v="USD"/>
    <s v="Water Service Corporation.Middlesboro W.Water.Dep -  Struct and Improv .Default Company.Default Reserve1.Default Reserve2"/>
    <s v="2210.312015.10.710203.0000.000.0000"/>
    <n v="0"/>
    <n v="0"/>
    <n v="0"/>
    <n v="876.15"/>
    <n v="0"/>
    <n v="876.15"/>
    <n v="876.15"/>
    <n v="0"/>
    <n v="876.15"/>
    <n v="876.15"/>
    <n v="0"/>
    <n v="876.15"/>
  </r>
  <r>
    <s v="2210"/>
    <s v="312010"/>
    <x v="0"/>
    <x v="331"/>
    <s v="0000"/>
    <s v="000"/>
    <s v="0000"/>
    <s v="USD"/>
    <s v="Water Service Corporation.Clinton W.Water.Dep -  Struct and Improv .Default Company.Default Reserve1.Default Reserve2"/>
    <s v="2210.312010.10.710204.0000.000.0000"/>
    <n v="0"/>
    <n v="0"/>
    <n v="0"/>
    <n v="234.24"/>
    <n v="0"/>
    <n v="234.24"/>
    <n v="234.24"/>
    <n v="0"/>
    <n v="234.24"/>
    <n v="234.24"/>
    <n v="0"/>
    <n v="234.24"/>
  </r>
  <r>
    <s v="2210"/>
    <s v="312015"/>
    <x v="0"/>
    <x v="331"/>
    <s v="0000"/>
    <s v="000"/>
    <s v="0000"/>
    <s v="USD"/>
    <s v="Water Service Corporation.Middlesboro W.Water.Dep -  Struct and Improv .Default Company.Default Reserve1.Default Reserve2"/>
    <s v="2210.312015.10.710204.0000.000.0000"/>
    <n v="0"/>
    <n v="0"/>
    <n v="0"/>
    <n v="621.41999999999996"/>
    <n v="0"/>
    <n v="621.41999999999996"/>
    <n v="621.41999999999996"/>
    <n v="0"/>
    <n v="621.41999999999996"/>
    <n v="621.41999999999996"/>
    <n v="0"/>
    <n v="621.41999999999996"/>
  </r>
  <r>
    <s v="2210"/>
    <s v="312005"/>
    <x v="0"/>
    <x v="332"/>
    <s v="0000"/>
    <s v="000"/>
    <s v="0000"/>
    <s v="USD"/>
    <s v="Water Service Corporation.Water Serv Corp Kentucky.Water.Dep -  Struct and Improv .Default Company.Default Reserve1.Default Reserve2"/>
    <s v="2210.312005.10.710205.0000.000.0000"/>
    <n v="0"/>
    <n v="0"/>
    <n v="0"/>
    <n v="0.99"/>
    <n v="0"/>
    <n v="0.99"/>
    <n v="0.99"/>
    <n v="0"/>
    <n v="0.99"/>
    <n v="0.99"/>
    <n v="0"/>
    <n v="0.99"/>
  </r>
  <r>
    <s v="2210"/>
    <s v="312010"/>
    <x v="0"/>
    <x v="332"/>
    <s v="0000"/>
    <s v="000"/>
    <s v="0000"/>
    <s v="USD"/>
    <s v="Water Service Corporation.Clinton W.Water.Dep -  Struct and Improv .Default Company.Default Reserve1.Default Reserve2"/>
    <s v="2210.312010.10.710205.0000.000.0000"/>
    <n v="0"/>
    <n v="0"/>
    <n v="0"/>
    <n v="228.36"/>
    <n v="0"/>
    <n v="228.36"/>
    <n v="228.36"/>
    <n v="0"/>
    <n v="228.36"/>
    <n v="228.36"/>
    <n v="0"/>
    <n v="228.36"/>
  </r>
  <r>
    <s v="2210"/>
    <s v="312015"/>
    <x v="0"/>
    <x v="332"/>
    <s v="0000"/>
    <s v="000"/>
    <s v="0000"/>
    <s v="USD"/>
    <s v="Water Service Corporation.Middlesboro W.Water.Dep -  Struct and Improv .Default Company.Default Reserve1.Default Reserve2"/>
    <s v="2210.312015.10.710205.0000.000.0000"/>
    <n v="0"/>
    <n v="0"/>
    <n v="0"/>
    <n v="3257.88"/>
    <n v="0"/>
    <n v="3257.88"/>
    <n v="3257.88"/>
    <n v="0"/>
    <n v="3257.88"/>
    <n v="3257.88"/>
    <n v="0"/>
    <n v="3257.88"/>
  </r>
  <r>
    <s v="2210"/>
    <s v="312010"/>
    <x v="0"/>
    <x v="333"/>
    <s v="0000"/>
    <s v="000"/>
    <s v="0000"/>
    <s v="USD"/>
    <s v="Water Service Corporation.Clinton W.Water.Dep -  Struct and Improv .Default Company.Default Reserve1.Default Reserve2"/>
    <s v="2210.312010.10.710206.0000.000.0000"/>
    <n v="0"/>
    <n v="0"/>
    <n v="0"/>
    <n v="5.22"/>
    <n v="0"/>
    <n v="5.22"/>
    <n v="5.22"/>
    <n v="0"/>
    <n v="5.22"/>
    <n v="5.22"/>
    <n v="0"/>
    <n v="5.22"/>
  </r>
  <r>
    <s v="2210"/>
    <s v="312015"/>
    <x v="0"/>
    <x v="333"/>
    <s v="0000"/>
    <s v="000"/>
    <s v="0000"/>
    <s v="USD"/>
    <s v="Water Service Corporation.Middlesboro W.Water.Dep -  Struct and Improv .Default Company.Default Reserve1.Default Reserve2"/>
    <s v="2210.312015.10.710206.0000.000.0000"/>
    <n v="0"/>
    <n v="0"/>
    <n v="0"/>
    <n v="15.45"/>
    <n v="0"/>
    <n v="15.45"/>
    <n v="15.45"/>
    <n v="0"/>
    <n v="15.45"/>
    <n v="15.45"/>
    <n v="0"/>
    <n v="15.45"/>
  </r>
  <r>
    <s v="2210"/>
    <s v="312010"/>
    <x v="0"/>
    <x v="334"/>
    <s v="0000"/>
    <s v="000"/>
    <s v="0000"/>
    <s v="USD"/>
    <s v="Water Service Corporation.Clinton W.Water.Dep -  Struct and Improv .Default Company.Default Reserve1.Default Reserve2"/>
    <s v="2210.312010.10.710220.0000.000.0000"/>
    <n v="0"/>
    <n v="0"/>
    <n v="0"/>
    <n v="419.28"/>
    <n v="0"/>
    <n v="419.28"/>
    <n v="419.28"/>
    <n v="0"/>
    <n v="419.28"/>
    <n v="419.28"/>
    <n v="0"/>
    <n v="419.28"/>
  </r>
  <r>
    <s v="2210"/>
    <s v="312010"/>
    <x v="7"/>
    <x v="334"/>
    <s v="0000"/>
    <s v="000"/>
    <s v="0000"/>
    <s v="USD"/>
    <s v="Water Service Corporation.Clinton W.Water - Allocation.Dep -  Struct and Improv .Default Company.Default Reserve1.Default Reserve2"/>
    <s v="2210.312010.71.710220.0000.000.0000"/>
    <n v="0"/>
    <n v="0"/>
    <n v="0"/>
    <n v="0"/>
    <n v="0"/>
    <n v="0"/>
    <n v="0"/>
    <n v="0"/>
    <n v="0"/>
    <n v="0"/>
    <n v="0"/>
    <n v="0"/>
  </r>
  <r>
    <s v="2210"/>
    <s v="312015"/>
    <x v="0"/>
    <x v="334"/>
    <s v="0000"/>
    <s v="000"/>
    <s v="0000"/>
    <s v="USD"/>
    <s v="Water Service Corporation.Middlesboro W.Water.Dep -  Struct and Improv .Default Company.Default Reserve1.Default Reserve2"/>
    <s v="2210.312015.10.710220.0000.000.0000"/>
    <n v="0"/>
    <n v="0"/>
    <n v="0"/>
    <n v="121.23"/>
    <n v="0"/>
    <n v="121.23"/>
    <n v="121.23"/>
    <n v="0"/>
    <n v="121.23"/>
    <n v="121.23"/>
    <n v="0"/>
    <n v="121.23"/>
  </r>
  <r>
    <s v="2210"/>
    <s v="312015"/>
    <x v="7"/>
    <x v="334"/>
    <s v="0000"/>
    <s v="000"/>
    <s v="0000"/>
    <s v="USD"/>
    <s v="Water Service Corporation.Middlesboro W.Water - Allocation.Dep -  Struct and Improv .Default Company.Default Reserve1.Default Reserve2"/>
    <s v="2210.312015.71.710220.0000.000.0000"/>
    <n v="0"/>
    <n v="0"/>
    <n v="0"/>
    <n v="0"/>
    <n v="0"/>
    <n v="0"/>
    <n v="0"/>
    <n v="0"/>
    <n v="0"/>
    <n v="0"/>
    <n v="0"/>
    <n v="0"/>
  </r>
  <r>
    <s v="2210"/>
    <s v="312005"/>
    <x v="0"/>
    <x v="335"/>
    <s v="0000"/>
    <s v="000"/>
    <s v="0000"/>
    <s v="USD"/>
    <s v="Water Service Corporation.Water Serv Corp Kentucky.Water.Dep -  Wells and Springs.Default Company.Default Reserve1.Default Reserve2"/>
    <s v="2210.312005.10.710223.0000.000.0000"/>
    <n v="0"/>
    <n v="0"/>
    <n v="0"/>
    <n v="3.51"/>
    <n v="0"/>
    <n v="3.51"/>
    <n v="3.51"/>
    <n v="0"/>
    <n v="3.51"/>
    <n v="3.51"/>
    <n v="0"/>
    <n v="3.51"/>
  </r>
  <r>
    <s v="2210"/>
    <s v="312010"/>
    <x v="0"/>
    <x v="335"/>
    <s v="0000"/>
    <s v="000"/>
    <s v="0000"/>
    <s v="USD"/>
    <s v="Water Service Corporation.Clinton W.Water.Dep -  Wells and Springs.Default Company.Default Reserve1.Default Reserve2"/>
    <s v="2210.312010.10.710223.0000.000.0000"/>
    <n v="0"/>
    <n v="0"/>
    <n v="0"/>
    <n v="3854.55"/>
    <n v="0"/>
    <n v="3854.55"/>
    <n v="3854.55"/>
    <n v="0"/>
    <n v="3854.55"/>
    <n v="3854.55"/>
    <n v="0"/>
    <n v="3854.55"/>
  </r>
  <r>
    <s v="2210"/>
    <s v="312015"/>
    <x v="0"/>
    <x v="335"/>
    <s v="0000"/>
    <s v="000"/>
    <s v="0000"/>
    <s v="USD"/>
    <s v="Water Service Corporation.Middlesboro W.Water.Dep -  Wells and Springs.Default Company.Default Reserve1.Default Reserve2"/>
    <s v="2210.312015.10.710223.0000.000.0000"/>
    <n v="0"/>
    <n v="0"/>
    <n v="0"/>
    <n v="120.96"/>
    <n v="0"/>
    <n v="120.96"/>
    <n v="120.96"/>
    <n v="0"/>
    <n v="120.96"/>
    <n v="120.96"/>
    <n v="0"/>
    <n v="120.96"/>
  </r>
  <r>
    <s v="2210"/>
    <s v="312010"/>
    <x v="0"/>
    <x v="336"/>
    <s v="0000"/>
    <s v="000"/>
    <s v="0000"/>
    <s v="USD"/>
    <s v="Water Service Corporation.Clinton W.Water.Dep -  Supply Mains.Default Company.Default Reserve1.Default Reserve2"/>
    <s v="2210.312010.10.710225.0000.000.0000"/>
    <n v="0"/>
    <n v="0"/>
    <n v="0"/>
    <n v="25.32"/>
    <n v="0"/>
    <n v="25.32"/>
    <n v="25.32"/>
    <n v="0"/>
    <n v="25.32"/>
    <n v="25.32"/>
    <n v="0"/>
    <n v="25.32"/>
  </r>
  <r>
    <s v="2210"/>
    <s v="312015"/>
    <x v="0"/>
    <x v="336"/>
    <s v="0000"/>
    <s v="000"/>
    <s v="0000"/>
    <s v="USD"/>
    <s v="Water Service Corporation.Middlesboro W.Water.Dep -  Supply Mains.Default Company.Default Reserve1.Default Reserve2"/>
    <s v="2210.312015.10.710225.0000.000.0000"/>
    <n v="0"/>
    <n v="0"/>
    <n v="0"/>
    <n v="48.09"/>
    <n v="0"/>
    <n v="48.09"/>
    <n v="48.09"/>
    <n v="0"/>
    <n v="48.09"/>
    <n v="48.09"/>
    <n v="0"/>
    <n v="48.09"/>
  </r>
  <r>
    <s v="2210"/>
    <s v="312010"/>
    <x v="0"/>
    <x v="337"/>
    <s v="0000"/>
    <s v="000"/>
    <s v="0000"/>
    <s v="USD"/>
    <s v="Water Service Corporation.Clinton W.Water.Dep -  Electric Pump Equi.Default Company.Default Reserve1.Default Reserve2"/>
    <s v="2210.312010.10.710227.0000.000.0000"/>
    <n v="0"/>
    <n v="0"/>
    <n v="0"/>
    <n v="28.2"/>
    <n v="0"/>
    <n v="28.2"/>
    <n v="28.2"/>
    <n v="0"/>
    <n v="28.2"/>
    <n v="28.2"/>
    <n v="0"/>
    <n v="28.2"/>
  </r>
  <r>
    <s v="2210"/>
    <s v="312015"/>
    <x v="0"/>
    <x v="337"/>
    <s v="0000"/>
    <s v="000"/>
    <s v="0000"/>
    <s v="USD"/>
    <s v="Water Service Corporation.Middlesboro W.Water.Dep -  Electric Pump Equi.Default Company.Default Reserve1.Default Reserve2"/>
    <s v="2210.312015.10.710227.0000.000.0000"/>
    <n v="0"/>
    <n v="0"/>
    <n v="0"/>
    <n v="528.87"/>
    <n v="0"/>
    <n v="528.87"/>
    <n v="528.87"/>
    <n v="0"/>
    <n v="528.87"/>
    <n v="528.87"/>
    <n v="0"/>
    <n v="528.87"/>
  </r>
  <r>
    <s v="2210"/>
    <s v="312005"/>
    <x v="0"/>
    <x v="338"/>
    <s v="0000"/>
    <s v="000"/>
    <s v="0000"/>
    <s v="USD"/>
    <s v="Water Service Corporation.Water Serv Corp Kentucky.Water.Dep -  Electric Pump Equi.Default Company.Default Reserve1.Default Reserve2"/>
    <s v="2210.312005.10.710228.0000.000.0000"/>
    <n v="0"/>
    <n v="0"/>
    <n v="0"/>
    <n v="72.540000000000006"/>
    <n v="0"/>
    <n v="72.540000000000006"/>
    <n v="72.540000000000006"/>
    <n v="0"/>
    <n v="72.540000000000006"/>
    <n v="72.540000000000006"/>
    <n v="0"/>
    <n v="72.540000000000006"/>
  </r>
  <r>
    <s v="2210"/>
    <s v="312010"/>
    <x v="0"/>
    <x v="338"/>
    <s v="0000"/>
    <s v="000"/>
    <s v="0000"/>
    <s v="USD"/>
    <s v="Water Service Corporation.Clinton W.Water.Dep -  Electric Pump Equi.Default Company.Default Reserve1.Default Reserve2"/>
    <s v="2210.312010.10.710228.0000.000.0000"/>
    <n v="0"/>
    <n v="0"/>
    <n v="0"/>
    <n v="1408.41"/>
    <n v="0"/>
    <n v="1408.41"/>
    <n v="1408.41"/>
    <n v="0"/>
    <n v="1408.41"/>
    <n v="1408.41"/>
    <n v="0"/>
    <n v="1408.41"/>
  </r>
  <r>
    <s v="2210"/>
    <s v="312015"/>
    <x v="0"/>
    <x v="338"/>
    <s v="0000"/>
    <s v="000"/>
    <s v="0000"/>
    <s v="USD"/>
    <s v="Water Service Corporation.Middlesboro W.Water.Dep -  Electric Pump Equi.Default Company.Default Reserve1.Default Reserve2"/>
    <s v="2210.312015.10.710228.0000.000.0000"/>
    <n v="0"/>
    <n v="0"/>
    <n v="0"/>
    <n v="8823.33"/>
    <n v="0"/>
    <n v="8823.33"/>
    <n v="8823.33"/>
    <n v="0"/>
    <n v="8823.33"/>
    <n v="8823.33"/>
    <n v="0"/>
    <n v="8823.33"/>
  </r>
  <r>
    <s v="2210"/>
    <s v="312005"/>
    <x v="0"/>
    <x v="339"/>
    <s v="0000"/>
    <s v="000"/>
    <s v="0000"/>
    <s v="USD"/>
    <s v="Water Service Corporation.Water Serv Corp Kentucky.Water.Dep -  Electric Pump Equi.Default Company.Default Reserve1.Default Reserve2"/>
    <s v="2210.312005.10.710229.0000.000.0000"/>
    <n v="0"/>
    <n v="0"/>
    <n v="0"/>
    <n v="75.39"/>
    <n v="0"/>
    <n v="75.39"/>
    <n v="75.39"/>
    <n v="0"/>
    <n v="75.39"/>
    <n v="75.39"/>
    <n v="0"/>
    <n v="75.39"/>
  </r>
  <r>
    <s v="2210"/>
    <s v="312010"/>
    <x v="0"/>
    <x v="339"/>
    <s v="0000"/>
    <s v="000"/>
    <s v="0000"/>
    <s v="USD"/>
    <s v="Water Service Corporation.Clinton W.Water.Dep -  Electric Pump Equi.Default Company.Default Reserve1.Default Reserve2"/>
    <s v="2210.312010.10.710229.0000.000.0000"/>
    <n v="0"/>
    <n v="0"/>
    <n v="0"/>
    <n v="55.65"/>
    <n v="0"/>
    <n v="55.65"/>
    <n v="55.65"/>
    <n v="0"/>
    <n v="55.65"/>
    <n v="55.65"/>
    <n v="0"/>
    <n v="55.65"/>
  </r>
  <r>
    <s v="2210"/>
    <s v="312015"/>
    <x v="0"/>
    <x v="339"/>
    <s v="0000"/>
    <s v="000"/>
    <s v="0000"/>
    <s v="USD"/>
    <s v="Water Service Corporation.Middlesboro W.Water.Dep -  Electric Pump Equi.Default Company.Default Reserve1.Default Reserve2"/>
    <s v="2210.312015.10.710229.0000.000.0000"/>
    <n v="0"/>
    <n v="0"/>
    <n v="0"/>
    <n v="84.27"/>
    <n v="0"/>
    <n v="84.27"/>
    <n v="84.27"/>
    <n v="0"/>
    <n v="84.27"/>
    <n v="84.27"/>
    <n v="0"/>
    <n v="84.27"/>
  </r>
  <r>
    <s v="2210"/>
    <s v="312005"/>
    <x v="0"/>
    <x v="340"/>
    <s v="0000"/>
    <s v="000"/>
    <s v="0000"/>
    <s v="USD"/>
    <s v="Water Service Corporation.Water Serv Corp Kentucky.Water.Dep -  Water Treatment Eq.Default Company.Default Reserve1.Default Reserve2"/>
    <s v="2210.312005.10.710230.0000.000.0000"/>
    <n v="0"/>
    <n v="0"/>
    <n v="0"/>
    <n v="14.27"/>
    <n v="0"/>
    <n v="14.27"/>
    <n v="14.27"/>
    <n v="0"/>
    <n v="14.27"/>
    <n v="14.27"/>
    <n v="0"/>
    <n v="14.27"/>
  </r>
  <r>
    <s v="2210"/>
    <s v="312010"/>
    <x v="0"/>
    <x v="340"/>
    <s v="0000"/>
    <s v="000"/>
    <s v="0000"/>
    <s v="USD"/>
    <s v="Water Service Corporation.Clinton W.Water.Dep -  Water Treatment Eq.Default Company.Default Reserve1.Default Reserve2"/>
    <s v="2210.312010.10.710230.0000.000.0000"/>
    <n v="0"/>
    <n v="0"/>
    <n v="0"/>
    <n v="281.7"/>
    <n v="0"/>
    <n v="281.7"/>
    <n v="281.7"/>
    <n v="0"/>
    <n v="281.7"/>
    <n v="281.7"/>
    <n v="0"/>
    <n v="281.7"/>
  </r>
  <r>
    <s v="2210"/>
    <s v="312015"/>
    <x v="0"/>
    <x v="340"/>
    <s v="0000"/>
    <s v="000"/>
    <s v="0000"/>
    <s v="USD"/>
    <s v="Water Service Corporation.Middlesboro W.Water.Dep -  Water Treatment Eq.Default Company.Default Reserve1.Default Reserve2"/>
    <s v="2210.312015.10.710230.0000.000.0000"/>
    <n v="0"/>
    <n v="0"/>
    <n v="0"/>
    <n v="10481.82"/>
    <n v="0"/>
    <n v="10481.82"/>
    <n v="10481.82"/>
    <n v="0"/>
    <n v="10481.82"/>
    <n v="10481.82"/>
    <n v="0"/>
    <n v="10481.82"/>
  </r>
  <r>
    <s v="2210"/>
    <s v="312010"/>
    <x v="0"/>
    <x v="341"/>
    <s v="0000"/>
    <s v="000"/>
    <s v="0000"/>
    <s v="USD"/>
    <s v="Water Service Corporation.Clinton W.Water.Dep -  Dist Resv and Stan.Default Company.Default Reserve1.Default Reserve2"/>
    <s v="2210.312010.10.710231.0000.000.0000"/>
    <n v="0"/>
    <n v="0"/>
    <n v="0"/>
    <n v="782.37"/>
    <n v="0"/>
    <n v="782.37"/>
    <n v="782.37"/>
    <n v="0"/>
    <n v="782.37"/>
    <n v="782.37"/>
    <n v="0"/>
    <n v="782.37"/>
  </r>
  <r>
    <s v="2210"/>
    <s v="312015"/>
    <x v="0"/>
    <x v="341"/>
    <s v="0000"/>
    <s v="000"/>
    <s v="0000"/>
    <s v="USD"/>
    <s v="Water Service Corporation.Middlesboro W.Water.Dep -  Dist Resv and Stan.Default Company.Default Reserve1.Default Reserve2"/>
    <s v="2210.312015.10.710231.0000.000.0000"/>
    <n v="0"/>
    <n v="0"/>
    <n v="0"/>
    <n v="2247.1799999999998"/>
    <n v="0"/>
    <n v="2247.1799999999998"/>
    <n v="2247.1799999999998"/>
    <n v="0"/>
    <n v="2247.1799999999998"/>
    <n v="2247.1799999999998"/>
    <n v="0"/>
    <n v="2247.1799999999998"/>
  </r>
  <r>
    <s v="2210"/>
    <s v="312005"/>
    <x v="0"/>
    <x v="342"/>
    <s v="0000"/>
    <s v="000"/>
    <s v="0000"/>
    <s v="USD"/>
    <s v="Water Service Corporation.Water Serv Corp Kentucky.Water.Dep -  Trans and Distr Ma.Default Company.Default Reserve1.Default Reserve2"/>
    <s v="2210.312005.10.710232.0000.000.0000"/>
    <n v="0"/>
    <n v="0"/>
    <n v="0"/>
    <n v="62.67"/>
    <n v="0"/>
    <n v="62.67"/>
    <n v="62.67"/>
    <n v="0"/>
    <n v="62.67"/>
    <n v="62.67"/>
    <n v="0"/>
    <n v="62.67"/>
  </r>
  <r>
    <s v="2210"/>
    <s v="312010"/>
    <x v="0"/>
    <x v="342"/>
    <s v="0000"/>
    <s v="000"/>
    <s v="0000"/>
    <s v="USD"/>
    <s v="Water Service Corporation.Clinton W.Water.Dep -  Trans and Distr Ma.Default Company.Default Reserve1.Default Reserve2"/>
    <s v="2210.312010.10.710232.0000.000.0000"/>
    <n v="0"/>
    <n v="0"/>
    <n v="0"/>
    <n v="1704.12"/>
    <n v="0"/>
    <n v="1704.12"/>
    <n v="1704.12"/>
    <n v="0"/>
    <n v="1704.12"/>
    <n v="1704.12"/>
    <n v="0"/>
    <n v="1704.12"/>
  </r>
  <r>
    <s v="2210"/>
    <s v="312015"/>
    <x v="0"/>
    <x v="342"/>
    <s v="0000"/>
    <s v="000"/>
    <s v="0000"/>
    <s v="USD"/>
    <s v="Water Service Corporation.Middlesboro W.Water.Dep -  Trans and Distr Ma.Default Company.Default Reserve1.Default Reserve2"/>
    <s v="2210.312015.10.710232.0000.000.0000"/>
    <n v="0"/>
    <n v="0"/>
    <n v="0"/>
    <n v="13046.29"/>
    <n v="0"/>
    <n v="13046.29"/>
    <n v="13046.29"/>
    <n v="0"/>
    <n v="13046.29"/>
    <n v="13046.29"/>
    <n v="0"/>
    <n v="13046.29"/>
  </r>
  <r>
    <s v="2210"/>
    <s v="312010"/>
    <x v="0"/>
    <x v="343"/>
    <s v="0000"/>
    <s v="000"/>
    <s v="0000"/>
    <s v="USD"/>
    <s v="Water Service Corporation.Clinton W.Water.Dep -  Service Lines.Default Company.Default Reserve1.Default Reserve2"/>
    <s v="2210.312010.10.710233.0000.000.0000"/>
    <n v="0"/>
    <n v="0"/>
    <n v="0"/>
    <n v="1683.18"/>
    <n v="0"/>
    <n v="1683.18"/>
    <n v="1683.18"/>
    <n v="0"/>
    <n v="1683.18"/>
    <n v="1683.18"/>
    <n v="0"/>
    <n v="1683.18"/>
  </r>
  <r>
    <s v="2210"/>
    <s v="312015"/>
    <x v="0"/>
    <x v="343"/>
    <s v="0000"/>
    <s v="000"/>
    <s v="0000"/>
    <s v="USD"/>
    <s v="Water Service Corporation.Middlesboro W.Water.Dep -  Service Lines.Default Company.Default Reserve1.Default Reserve2"/>
    <s v="2210.312015.10.710233.0000.000.0000"/>
    <n v="0"/>
    <n v="0"/>
    <n v="0"/>
    <n v="5521.24"/>
    <n v="0"/>
    <n v="5521.24"/>
    <n v="5521.24"/>
    <n v="0"/>
    <n v="5521.24"/>
    <n v="5521.24"/>
    <n v="0"/>
    <n v="5521.24"/>
  </r>
  <r>
    <s v="2210"/>
    <s v="312010"/>
    <x v="0"/>
    <x v="344"/>
    <s v="0000"/>
    <s v="000"/>
    <s v="0000"/>
    <s v="USD"/>
    <s v="Water Service Corporation.Clinton W.Water.Dep -  Meters.Default Company.Default Reserve1.Default Reserve2"/>
    <s v="2210.312010.10.710234.0000.000.0000"/>
    <n v="0"/>
    <n v="0"/>
    <n v="0"/>
    <n v="739.62"/>
    <n v="0"/>
    <n v="739.62"/>
    <n v="739.62"/>
    <n v="0"/>
    <n v="739.62"/>
    <n v="739.62"/>
    <n v="0"/>
    <n v="739.62"/>
  </r>
  <r>
    <s v="2210"/>
    <s v="312015"/>
    <x v="0"/>
    <x v="344"/>
    <s v="0000"/>
    <s v="000"/>
    <s v="0000"/>
    <s v="USD"/>
    <s v="Water Service Corporation.Middlesboro W.Water.Dep -  Meters.Default Company.Default Reserve1.Default Reserve2"/>
    <s v="2210.312015.10.710234.0000.000.0000"/>
    <n v="0"/>
    <n v="0"/>
    <n v="0"/>
    <n v="3637.94"/>
    <n v="0"/>
    <n v="3637.94"/>
    <n v="3637.94"/>
    <n v="0"/>
    <n v="3637.94"/>
    <n v="3637.94"/>
    <n v="0"/>
    <n v="3637.94"/>
  </r>
  <r>
    <s v="2210"/>
    <s v="312005"/>
    <x v="0"/>
    <x v="345"/>
    <s v="0000"/>
    <s v="000"/>
    <s v="0000"/>
    <s v="USD"/>
    <s v="Water Service Corporation.Water Serv Corp Kentucky.Water.Dep -  Meter Installation.Default Company.Default Reserve1.Default Reserve2"/>
    <s v="2210.312005.10.710235.0000.000.0000"/>
    <n v="0"/>
    <n v="0"/>
    <n v="0"/>
    <n v="125.13"/>
    <n v="0"/>
    <n v="125.13"/>
    <n v="125.13"/>
    <n v="0"/>
    <n v="125.13"/>
    <n v="125.13"/>
    <n v="0"/>
    <n v="125.13"/>
  </r>
  <r>
    <s v="2210"/>
    <s v="312010"/>
    <x v="0"/>
    <x v="345"/>
    <s v="0000"/>
    <s v="000"/>
    <s v="0000"/>
    <s v="USD"/>
    <s v="Water Service Corporation.Clinton W.Water.Dep -  Meter Installation.Default Company.Default Reserve1.Default Reserve2"/>
    <s v="2210.312010.10.710235.0000.000.0000"/>
    <n v="0"/>
    <n v="0"/>
    <n v="0"/>
    <n v="1022.58"/>
    <n v="0"/>
    <n v="1022.58"/>
    <n v="1022.58"/>
    <n v="0"/>
    <n v="1022.58"/>
    <n v="1022.58"/>
    <n v="0"/>
    <n v="1022.58"/>
  </r>
  <r>
    <s v="2210"/>
    <s v="312015"/>
    <x v="0"/>
    <x v="345"/>
    <s v="0000"/>
    <s v="000"/>
    <s v="0000"/>
    <s v="USD"/>
    <s v="Water Service Corporation.Middlesboro W.Water.Dep -  Meter Installation.Default Company.Default Reserve1.Default Reserve2"/>
    <s v="2210.312015.10.710235.0000.000.0000"/>
    <n v="0"/>
    <n v="0"/>
    <n v="0"/>
    <n v="2748.39"/>
    <n v="0"/>
    <n v="2748.39"/>
    <n v="2748.39"/>
    <n v="0"/>
    <n v="2748.39"/>
    <n v="2748.39"/>
    <n v="0"/>
    <n v="2748.39"/>
  </r>
  <r>
    <s v="2210"/>
    <s v="312010"/>
    <x v="0"/>
    <x v="346"/>
    <s v="0000"/>
    <s v="000"/>
    <s v="0000"/>
    <s v="USD"/>
    <s v="Water Service Corporation.Clinton W.Water.Dep -  Hydrants.Default Company.Default Reserve1.Default Reserve2"/>
    <s v="2210.312010.10.710236.0000.000.0000"/>
    <n v="0"/>
    <n v="0"/>
    <n v="0"/>
    <n v="364.47"/>
    <n v="0"/>
    <n v="364.47"/>
    <n v="364.47"/>
    <n v="0"/>
    <n v="364.47"/>
    <n v="364.47"/>
    <n v="0"/>
    <n v="364.47"/>
  </r>
  <r>
    <s v="2210"/>
    <s v="312015"/>
    <x v="0"/>
    <x v="346"/>
    <s v="0000"/>
    <s v="000"/>
    <s v="0000"/>
    <s v="USD"/>
    <s v="Water Service Corporation.Middlesboro W.Water.Dep -  Hydrants.Default Company.Default Reserve1.Default Reserve2"/>
    <s v="2210.312015.10.710236.0000.000.0000"/>
    <n v="0"/>
    <n v="0"/>
    <n v="0"/>
    <n v="2002.77"/>
    <n v="0"/>
    <n v="2002.77"/>
    <n v="2002.77"/>
    <n v="0"/>
    <n v="2002.77"/>
    <n v="2002.77"/>
    <n v="0"/>
    <n v="2002.77"/>
  </r>
  <r>
    <s v="2210"/>
    <s v="312010"/>
    <x v="0"/>
    <x v="347"/>
    <s v="0000"/>
    <s v="000"/>
    <s v="0000"/>
    <s v="USD"/>
    <s v="Water Service Corporation.Clinton W.Water.Dep -  Backflow Preventio.Default Company.Default Reserve1.Default Reserve2"/>
    <s v="2210.312010.10.710237.0000.000.0000"/>
    <n v="0"/>
    <n v="0"/>
    <n v="0"/>
    <n v="1.8"/>
    <n v="0"/>
    <n v="1.8"/>
    <n v="1.8"/>
    <n v="0"/>
    <n v="1.8"/>
    <n v="1.8"/>
    <n v="0"/>
    <n v="1.8"/>
  </r>
  <r>
    <s v="2210"/>
    <s v="312015"/>
    <x v="0"/>
    <x v="347"/>
    <s v="0000"/>
    <s v="000"/>
    <s v="0000"/>
    <s v="USD"/>
    <s v="Water Service Corporation.Middlesboro W.Water.Dep -  Backflow Preventio.Default Company.Default Reserve1.Default Reserve2"/>
    <s v="2210.312015.10.710237.0000.000.0000"/>
    <n v="0"/>
    <n v="0"/>
    <n v="0"/>
    <n v="0.81"/>
    <n v="0"/>
    <n v="0.81"/>
    <n v="0.81"/>
    <n v="0"/>
    <n v="0.81"/>
    <n v="0.81"/>
    <n v="0"/>
    <n v="0.81"/>
  </r>
  <r>
    <s v="2210"/>
    <s v="312015"/>
    <x v="0"/>
    <x v="348"/>
    <s v="0000"/>
    <s v="000"/>
    <s v="0000"/>
    <s v="USD"/>
    <s v="Water Service Corporation.Middlesboro W.Water.Dep -  Other and Misc Equ.Default Company.Default Reserve1.Default Reserve2"/>
    <s v="2210.312015.10.710269.0000.000.0000"/>
    <n v="0"/>
    <n v="0"/>
    <n v="0"/>
    <n v="1.47"/>
    <n v="0"/>
    <n v="1.47"/>
    <n v="1.47"/>
    <n v="0"/>
    <n v="1.47"/>
    <n v="1.47"/>
    <n v="0"/>
    <n v="1.47"/>
  </r>
  <r>
    <s v="2210"/>
    <s v="312015"/>
    <x v="0"/>
    <x v="349"/>
    <s v="0000"/>
    <s v="000"/>
    <s v="0000"/>
    <s v="USD"/>
    <s v="Water Service Corporation.Middlesboro W.Water.Dep -  Other Tangible Pla.Default Company.Default Reserve1.Default Reserve2"/>
    <s v="2210.312015.10.710271.0000.000.0000"/>
    <n v="0"/>
    <n v="0"/>
    <n v="0"/>
    <n v="499.83"/>
    <n v="0"/>
    <n v="499.83"/>
    <n v="499.83"/>
    <n v="0"/>
    <n v="499.83"/>
    <n v="499.83"/>
    <n v="0"/>
    <n v="499.83"/>
  </r>
  <r>
    <s v="2210"/>
    <s v="312020"/>
    <x v="8"/>
    <x v="350"/>
    <s v="0000"/>
    <s v="000"/>
    <s v="0000"/>
    <s v="USD"/>
    <s v="Water Service Corporation.Clinton S.Wastewater.Dep -  Other Plant Treatm.Default Company.Default Reserve1.Default Reserve2"/>
    <s v="2210.312020.15.710274.0000.000.0000"/>
    <n v="0"/>
    <n v="0"/>
    <n v="0"/>
    <n v="0.6"/>
    <n v="0"/>
    <n v="0.6"/>
    <n v="0.6"/>
    <n v="0"/>
    <n v="0.6"/>
    <n v="0.6"/>
    <n v="0"/>
    <n v="0.6"/>
  </r>
  <r>
    <s v="2210"/>
    <s v="312010"/>
    <x v="0"/>
    <x v="351"/>
    <s v="0000"/>
    <s v="000"/>
    <s v="0000"/>
    <s v="USD"/>
    <s v="Water Service Corporation.Clinton W.Water.Dep -  Office Furniture.Default Company.Default Reserve1.Default Reserve2"/>
    <s v="2210.312010.10.710303.0000.000.0000"/>
    <n v="0"/>
    <n v="0"/>
    <n v="0"/>
    <n v="166.17"/>
    <n v="0"/>
    <n v="166.17"/>
    <n v="166.17"/>
    <n v="0"/>
    <n v="166.17"/>
    <n v="166.17"/>
    <n v="0"/>
    <n v="166.17"/>
  </r>
  <r>
    <s v="2210"/>
    <s v="312010"/>
    <x v="7"/>
    <x v="351"/>
    <s v="0000"/>
    <s v="000"/>
    <s v="0000"/>
    <s v="USD"/>
    <s v="Water Service Corporation.Clinton W.Water - Allocation.Dep -  Office Furniture.Default Company.Default Reserve1.Default Reserve2"/>
    <s v="2210.312010.71.710303.0000.000.0000"/>
    <n v="0"/>
    <n v="0"/>
    <n v="0"/>
    <n v="0"/>
    <n v="0"/>
    <n v="0"/>
    <n v="0"/>
    <n v="0"/>
    <n v="0"/>
    <n v="0"/>
    <n v="0"/>
    <n v="0"/>
  </r>
  <r>
    <s v="2210"/>
    <s v="312015"/>
    <x v="0"/>
    <x v="351"/>
    <s v="0000"/>
    <s v="000"/>
    <s v="0000"/>
    <s v="USD"/>
    <s v="Water Service Corporation.Middlesboro W.Water.Dep -  Office Furniture.Default Company.Default Reserve1.Default Reserve2"/>
    <s v="2210.312015.10.710303.0000.000.0000"/>
    <n v="0"/>
    <n v="0"/>
    <n v="0"/>
    <n v="576.09"/>
    <n v="0"/>
    <n v="576.09"/>
    <n v="576.09"/>
    <n v="0"/>
    <n v="576.09"/>
    <n v="576.09"/>
    <n v="0"/>
    <n v="576.09"/>
  </r>
  <r>
    <s v="2210"/>
    <s v="312015"/>
    <x v="7"/>
    <x v="351"/>
    <s v="0000"/>
    <s v="000"/>
    <s v="0000"/>
    <s v="USD"/>
    <s v="Water Service Corporation.Middlesboro W.Water - Allocation.Dep -  Office Furniture.Default Company.Default Reserve1.Default Reserve2"/>
    <s v="2210.312015.71.710303.0000.000.0000"/>
    <n v="0"/>
    <n v="0"/>
    <n v="0"/>
    <n v="0"/>
    <n v="0"/>
    <n v="0"/>
    <n v="0"/>
    <n v="0"/>
    <n v="0"/>
    <n v="0"/>
    <n v="0"/>
    <n v="0"/>
  </r>
  <r>
    <s v="2210"/>
    <s v="312015"/>
    <x v="0"/>
    <x v="352"/>
    <s v="0000"/>
    <s v="000"/>
    <s v="0000"/>
    <s v="USD"/>
    <s v="Water Service Corporation.Middlesboro W.Water.Dep -  Stores Equipment.Default Company.Default Reserve1.Default Reserve2"/>
    <s v="2210.312015.10.710305.0000.000.0000"/>
    <n v="0"/>
    <n v="0"/>
    <n v="0"/>
    <n v="22.62"/>
    <n v="0"/>
    <n v="22.62"/>
    <n v="22.62"/>
    <n v="0"/>
    <n v="22.62"/>
    <n v="22.62"/>
    <n v="0"/>
    <n v="22.62"/>
  </r>
  <r>
    <s v="2210"/>
    <s v="312010"/>
    <x v="0"/>
    <x v="353"/>
    <s v="0000"/>
    <s v="000"/>
    <s v="0000"/>
    <s v="USD"/>
    <s v="Water Service Corporation.Clinton W.Water.Dep -  Lab Equipment.Default Company.Default Reserve1.Default Reserve2"/>
    <s v="2210.312010.10.710306.0000.000.0000"/>
    <n v="0"/>
    <n v="0"/>
    <n v="0"/>
    <n v="90.33"/>
    <n v="0"/>
    <n v="90.33"/>
    <n v="90.33"/>
    <n v="0"/>
    <n v="90.33"/>
    <n v="90.33"/>
    <n v="0"/>
    <n v="90.33"/>
  </r>
  <r>
    <s v="2210"/>
    <s v="312015"/>
    <x v="0"/>
    <x v="353"/>
    <s v="0000"/>
    <s v="000"/>
    <s v="0000"/>
    <s v="USD"/>
    <s v="Water Service Corporation.Middlesboro W.Water.Dep -  Lab Equipment.Default Company.Default Reserve1.Default Reserve2"/>
    <s v="2210.312015.10.710306.0000.000.0000"/>
    <n v="0"/>
    <n v="0"/>
    <n v="0"/>
    <n v="1428.54"/>
    <n v="0"/>
    <n v="1428.54"/>
    <n v="1428.54"/>
    <n v="0"/>
    <n v="1428.54"/>
    <n v="1428.54"/>
    <n v="0"/>
    <n v="1428.54"/>
  </r>
  <r>
    <s v="2210"/>
    <s v="312000"/>
    <x v="4"/>
    <x v="354"/>
    <s v="0000"/>
    <s v="000"/>
    <s v="0000"/>
    <s v="USD"/>
    <s v="Water Service Corporation.State of KY Cost Center.Cost Center - Regional - .Dep -  Tool Shop Equipmen.Default Company.Default Reserve1.Default Reserve2"/>
    <s v="2210.312000.75.710308.0000.000.0000"/>
    <n v="0"/>
    <n v="0"/>
    <n v="0"/>
    <n v="127.05"/>
    <n v="254.1"/>
    <n v="-127.05"/>
    <n v="127.05"/>
    <n v="254.1"/>
    <n v="-127.05"/>
    <n v="127.05"/>
    <n v="254.1"/>
    <n v="-127.05"/>
  </r>
  <r>
    <s v="2210"/>
    <s v="312000"/>
    <x v="5"/>
    <x v="354"/>
    <s v="0000"/>
    <s v="000"/>
    <s v="0000"/>
    <s v="USD"/>
    <s v="Water Service Corporation.State of KY Cost Center.Cost Center - Regional.Dep -  Tool Shop Equipmen.Default Company.Default Reserve1.Default Reserve2"/>
    <s v="2210.312000.91.710308.0000.000.0000"/>
    <n v="0"/>
    <n v="0"/>
    <n v="0"/>
    <n v="127.05"/>
    <n v="0"/>
    <n v="127.05"/>
    <n v="127.05"/>
    <n v="0"/>
    <n v="127.05"/>
    <n v="127.05"/>
    <n v="0"/>
    <n v="127.05"/>
  </r>
  <r>
    <s v="2210"/>
    <s v="312010"/>
    <x v="0"/>
    <x v="354"/>
    <s v="0000"/>
    <s v="000"/>
    <s v="0000"/>
    <s v="USD"/>
    <s v="Water Service Corporation.Clinton W.Water.Dep -  Tool Shop Equipmen.Default Company.Default Reserve1.Default Reserve2"/>
    <s v="2210.312010.10.710308.0000.000.0000"/>
    <n v="0"/>
    <n v="0"/>
    <n v="0"/>
    <n v="1125.57"/>
    <n v="0"/>
    <n v="1125.57"/>
    <n v="1125.57"/>
    <n v="0"/>
    <n v="1125.57"/>
    <n v="1125.57"/>
    <n v="0"/>
    <n v="1125.57"/>
  </r>
  <r>
    <s v="2210"/>
    <s v="312010"/>
    <x v="7"/>
    <x v="354"/>
    <s v="0000"/>
    <s v="000"/>
    <s v="0000"/>
    <s v="USD"/>
    <s v="Water Service Corporation.Clinton W.Water - Allocation.Dep -  Tool Shop Equipmen.Default Company.Default Reserve1.Default Reserve2"/>
    <s v="2210.312010.71.710308.0000.000.0000"/>
    <n v="0"/>
    <n v="0"/>
    <n v="0"/>
    <n v="24.27"/>
    <n v="12.12"/>
    <n v="12.15"/>
    <n v="24.27"/>
    <n v="12.12"/>
    <n v="12.15"/>
    <n v="24.27"/>
    <n v="12.12"/>
    <n v="12.15"/>
  </r>
  <r>
    <s v="2210"/>
    <s v="312015"/>
    <x v="0"/>
    <x v="354"/>
    <s v="0000"/>
    <s v="000"/>
    <s v="0000"/>
    <s v="USD"/>
    <s v="Water Service Corporation.Middlesboro W.Water.Dep -  Tool Shop Equipmen.Default Company.Default Reserve1.Default Reserve2"/>
    <s v="2210.312015.10.710308.0000.000.0000"/>
    <n v="0"/>
    <n v="0"/>
    <n v="0"/>
    <n v="3483.57"/>
    <n v="0"/>
    <n v="3483.57"/>
    <n v="3483.57"/>
    <n v="0"/>
    <n v="3483.57"/>
    <n v="3483.57"/>
    <n v="0"/>
    <n v="3483.57"/>
  </r>
  <r>
    <s v="2210"/>
    <s v="312015"/>
    <x v="7"/>
    <x v="354"/>
    <s v="0000"/>
    <s v="000"/>
    <s v="0000"/>
    <s v="USD"/>
    <s v="Water Service Corporation.Middlesboro W.Water - Allocation.Dep -  Tool Shop Equipmen.Default Company.Default Reserve1.Default Reserve2"/>
    <s v="2210.312015.71.710308.0000.000.0000"/>
    <n v="0"/>
    <n v="0"/>
    <n v="0"/>
    <n v="229.83"/>
    <n v="114.93"/>
    <n v="114.9"/>
    <n v="229.83"/>
    <n v="114.93"/>
    <n v="114.9"/>
    <n v="229.83"/>
    <n v="114.93"/>
    <n v="114.9"/>
  </r>
  <r>
    <s v="2210"/>
    <s v="312010"/>
    <x v="0"/>
    <x v="355"/>
    <s v="0000"/>
    <s v="000"/>
    <s v="0000"/>
    <s v="USD"/>
    <s v="Water Service Corporation.Clinton W.Water.Dep -  Power Operated Equ.Default Company.Default Reserve1.Default Reserve2"/>
    <s v="2210.312010.10.710309.0000.000.0000"/>
    <n v="0"/>
    <n v="0"/>
    <n v="0"/>
    <n v="24.9"/>
    <n v="0"/>
    <n v="24.9"/>
    <n v="24.9"/>
    <n v="0"/>
    <n v="24.9"/>
    <n v="24.9"/>
    <n v="0"/>
    <n v="24.9"/>
  </r>
  <r>
    <s v="2210"/>
    <s v="312015"/>
    <x v="0"/>
    <x v="355"/>
    <s v="0000"/>
    <s v="000"/>
    <s v="0000"/>
    <s v="USD"/>
    <s v="Water Service Corporation.Middlesboro W.Water.Dep -  Power Operated Equ.Default Company.Default Reserve1.Default Reserve2"/>
    <s v="2210.312015.10.710309.0000.000.0000"/>
    <n v="0"/>
    <n v="0"/>
    <n v="0"/>
    <n v="1324.23"/>
    <n v="0"/>
    <n v="1324.23"/>
    <n v="1324.23"/>
    <n v="0"/>
    <n v="1324.23"/>
    <n v="1324.23"/>
    <n v="0"/>
    <n v="1324.23"/>
  </r>
  <r>
    <s v="2210"/>
    <s v="312010"/>
    <x v="0"/>
    <x v="356"/>
    <s v="0000"/>
    <s v="000"/>
    <s v="0000"/>
    <s v="USD"/>
    <s v="Water Service Corporation.Clinton W.Water.Dep -  Communications Equ.Default Company.Default Reserve1.Default Reserve2"/>
    <s v="2210.312010.10.710310.0000.000.0000"/>
    <n v="0"/>
    <n v="0"/>
    <n v="0"/>
    <n v="1495.74"/>
    <n v="0"/>
    <n v="1495.74"/>
    <n v="1495.74"/>
    <n v="0"/>
    <n v="1495.74"/>
    <n v="1495.74"/>
    <n v="0"/>
    <n v="1495.74"/>
  </r>
  <r>
    <s v="2210"/>
    <s v="312010"/>
    <x v="7"/>
    <x v="356"/>
    <s v="0000"/>
    <s v="000"/>
    <s v="0000"/>
    <s v="USD"/>
    <s v="Water Service Corporation.Clinton W.Water - Allocation.Dep -  Communications Equ.Default Company.Default Reserve1.Default Reserve2"/>
    <s v="2210.312010.71.710310.0000.000.0000"/>
    <n v="0"/>
    <n v="0"/>
    <n v="0"/>
    <n v="6.31"/>
    <n v="3.15"/>
    <n v="3.1599999999999997"/>
    <n v="6.31"/>
    <n v="3.15"/>
    <n v="3.1599999999999997"/>
    <n v="6.31"/>
    <n v="3.15"/>
    <n v="3.1599999999999997"/>
  </r>
  <r>
    <s v="2210"/>
    <s v="312015"/>
    <x v="0"/>
    <x v="356"/>
    <s v="0000"/>
    <s v="000"/>
    <s v="0000"/>
    <s v="USD"/>
    <s v="Water Service Corporation.Middlesboro W.Water.Dep -  Communications Equ.Default Company.Default Reserve1.Default Reserve2"/>
    <s v="2210.312015.10.710310.0000.000.0000"/>
    <n v="0"/>
    <n v="0"/>
    <n v="0"/>
    <n v="826.35"/>
    <n v="0"/>
    <n v="826.35"/>
    <n v="826.35"/>
    <n v="0"/>
    <n v="826.35"/>
    <n v="826.35"/>
    <n v="0"/>
    <n v="826.35"/>
  </r>
  <r>
    <s v="2210"/>
    <s v="312015"/>
    <x v="7"/>
    <x v="356"/>
    <s v="0000"/>
    <s v="000"/>
    <s v="0000"/>
    <s v="USD"/>
    <s v="Water Service Corporation.Middlesboro W.Water - Allocation.Dep -  Communications Equ.Default Company.Default Reserve1.Default Reserve2"/>
    <s v="2210.312015.71.710310.0000.000.0000"/>
    <n v="0"/>
    <n v="0"/>
    <n v="0"/>
    <n v="59.88"/>
    <n v="29.97"/>
    <n v="29.910000000000004"/>
    <n v="59.88"/>
    <n v="29.97"/>
    <n v="29.910000000000004"/>
    <n v="59.88"/>
    <n v="29.97"/>
    <n v="29.910000000000004"/>
  </r>
  <r>
    <s v="2210"/>
    <s v="312000"/>
    <x v="4"/>
    <x v="357"/>
    <s v="0000"/>
    <s v="000"/>
    <s v="0000"/>
    <s v="USD"/>
    <s v="Water Service Corporation.State of KY Cost Center.Cost Center - Regional - .Dep -  Vehicles.Default Company.Default Reserve1.Default Reserve2"/>
    <s v="2210.312000.75.710401.0000.000.0000"/>
    <n v="0"/>
    <n v="0"/>
    <n v="0"/>
    <n v="3965.04"/>
    <n v="7930.08"/>
    <n v="-3965.04"/>
    <n v="3965.04"/>
    <n v="7930.08"/>
    <n v="-3965.04"/>
    <n v="3965.04"/>
    <n v="7930.08"/>
    <n v="-3965.04"/>
  </r>
  <r>
    <s v="2210"/>
    <s v="312000"/>
    <x v="5"/>
    <x v="357"/>
    <s v="0000"/>
    <s v="000"/>
    <s v="0000"/>
    <s v="USD"/>
    <s v="Water Service Corporation.State of KY Cost Center.Cost Center - Regional.Dep -  Vehicles.Default Company.Default Reserve1.Default Reserve2"/>
    <s v="2210.312000.91.710401.0000.000.0000"/>
    <n v="0"/>
    <n v="0"/>
    <n v="0"/>
    <n v="3965.04"/>
    <n v="0"/>
    <n v="3965.04"/>
    <n v="3965.04"/>
    <n v="0"/>
    <n v="3965.04"/>
    <n v="3965.04"/>
    <n v="0"/>
    <n v="3965.04"/>
  </r>
  <r>
    <s v="2210"/>
    <s v="312010"/>
    <x v="7"/>
    <x v="357"/>
    <s v="0000"/>
    <s v="000"/>
    <s v="0000"/>
    <s v="USD"/>
    <s v="Water Service Corporation.Clinton W.Water - Allocation.Dep -  Vehicles.Default Company.Default Reserve1.Default Reserve2"/>
    <s v="2210.312010.71.710401.0000.000.0000"/>
    <n v="0"/>
    <n v="0"/>
    <n v="0"/>
    <n v="898.41"/>
    <n v="448.62"/>
    <n v="449.78999999999996"/>
    <n v="898.41"/>
    <n v="448.62"/>
    <n v="449.78999999999996"/>
    <n v="898.41"/>
    <n v="448.62"/>
    <n v="449.78999999999996"/>
  </r>
  <r>
    <s v="2210"/>
    <s v="312015"/>
    <x v="7"/>
    <x v="357"/>
    <s v="0000"/>
    <s v="000"/>
    <s v="0000"/>
    <s v="USD"/>
    <s v="Water Service Corporation.Middlesboro W.Water - Allocation.Dep -  Vehicles.Default Company.Default Reserve1.Default Reserve2"/>
    <s v="2210.312015.71.710401.0000.000.0000"/>
    <n v="0"/>
    <n v="0"/>
    <n v="0"/>
    <n v="8517.36"/>
    <n v="4259.82"/>
    <n v="4257.5400000000009"/>
    <n v="8517.36"/>
    <n v="4259.82"/>
    <n v="4257.5400000000009"/>
    <n v="8517.36"/>
    <n v="4259.82"/>
    <n v="4257.5400000000009"/>
  </r>
  <r>
    <s v="2210"/>
    <s v="312000"/>
    <x v="4"/>
    <x v="358"/>
    <s v="0000"/>
    <s v="000"/>
    <s v="0000"/>
    <s v="USD"/>
    <s v="Water Service Corporation.State of KY Cost Center.Cost Center - Regional - .Dep -  Computer Hardware.Default Company.Default Reserve1.Default Reserve2"/>
    <s v="2210.312000.75.710501.0000.000.0000"/>
    <n v="0"/>
    <n v="0"/>
    <n v="0"/>
    <n v="1477.41"/>
    <n v="2954.82"/>
    <n v="-1477.41"/>
    <n v="1477.41"/>
    <n v="2954.82"/>
    <n v="-1477.41"/>
    <n v="1477.41"/>
    <n v="2954.82"/>
    <n v="-1477.41"/>
  </r>
  <r>
    <s v="2210"/>
    <s v="312000"/>
    <x v="5"/>
    <x v="358"/>
    <s v="0000"/>
    <s v="000"/>
    <s v="0000"/>
    <s v="USD"/>
    <s v="Water Service Corporation.State of KY Cost Center.Cost Center - Regional.Dep -  Computer Hardware.Default Company.Default Reserve1.Default Reserve2"/>
    <s v="2210.312000.91.710501.0000.000.0000"/>
    <n v="0"/>
    <n v="0"/>
    <n v="0"/>
    <n v="1477.41"/>
    <n v="0"/>
    <n v="1477.41"/>
    <n v="1477.41"/>
    <n v="0"/>
    <n v="1477.41"/>
    <n v="1477.41"/>
    <n v="0"/>
    <n v="1477.41"/>
  </r>
  <r>
    <s v="2210"/>
    <s v="312010"/>
    <x v="7"/>
    <x v="358"/>
    <s v="0000"/>
    <s v="000"/>
    <s v="0000"/>
    <s v="USD"/>
    <s v="Water Service Corporation.Clinton W.Water - Allocation.Dep -  Computer Hardware.Default Company.Default Reserve1.Default Reserve2"/>
    <s v="2210.312010.71.710501.0000.000.0000"/>
    <n v="0"/>
    <n v="0"/>
    <n v="0"/>
    <n v="309.01"/>
    <n v="154.29"/>
    <n v="154.72"/>
    <n v="309.01"/>
    <n v="154.29"/>
    <n v="154.72"/>
    <n v="309.01"/>
    <n v="154.29"/>
    <n v="154.72"/>
  </r>
  <r>
    <s v="2210"/>
    <s v="312015"/>
    <x v="0"/>
    <x v="358"/>
    <s v="0000"/>
    <s v="000"/>
    <s v="0000"/>
    <s v="USD"/>
    <s v="Water Service Corporation.Middlesboro W.Water.Dep -  Computer Hardware.Default Company.Default Reserve1.Default Reserve2"/>
    <s v="2210.312015.10.710501.0000.000.0000"/>
    <n v="0"/>
    <n v="0"/>
    <n v="0"/>
    <n v="0"/>
    <n v="0"/>
    <n v="0"/>
    <n v="0"/>
    <n v="0"/>
    <n v="0"/>
    <n v="0"/>
    <n v="0"/>
    <n v="0"/>
  </r>
  <r>
    <s v="2210"/>
    <s v="312015"/>
    <x v="7"/>
    <x v="358"/>
    <s v="0000"/>
    <s v="000"/>
    <s v="0000"/>
    <s v="USD"/>
    <s v="Water Service Corporation.Middlesboro W.Water - Allocation.Dep -  Computer Hardware.Default Company.Default Reserve1.Default Reserve2"/>
    <s v="2210.312015.71.710501.0000.000.0000"/>
    <n v="0"/>
    <n v="0"/>
    <n v="0"/>
    <n v="2929.78"/>
    <n v="1465.17"/>
    <n v="1464.6100000000001"/>
    <n v="2929.78"/>
    <n v="1465.17"/>
    <n v="1464.6100000000001"/>
    <n v="2929.78"/>
    <n v="1465.17"/>
    <n v="1464.6100000000001"/>
  </r>
  <r>
    <s v="2210"/>
    <s v="312010"/>
    <x v="7"/>
    <x v="359"/>
    <s v="0000"/>
    <s v="000"/>
    <s v="0000"/>
    <s v="USD"/>
    <s v="Water Service Corporation.Clinton W.Water - Allocation.Dep -  Desktop/Laptop Com.Default Company.Default Reserve1.Default Reserve2"/>
    <s v="2210.312010.71.710502.0000.000.0000"/>
    <n v="0"/>
    <n v="0"/>
    <n v="0"/>
    <n v="0"/>
    <n v="0"/>
    <n v="0"/>
    <n v="0"/>
    <n v="0"/>
    <n v="0"/>
    <n v="0"/>
    <n v="0"/>
    <n v="0"/>
  </r>
  <r>
    <s v="2210"/>
    <s v="312015"/>
    <x v="7"/>
    <x v="359"/>
    <s v="0000"/>
    <s v="000"/>
    <s v="0000"/>
    <s v="USD"/>
    <s v="Water Service Corporation.Middlesboro W.Water - Allocation.Dep -  Desktop/Laptop Com.Default Company.Default Reserve1.Default Reserve2"/>
    <s v="2210.312015.71.710502.0000.000.0000"/>
    <n v="0"/>
    <n v="0"/>
    <n v="0"/>
    <n v="0"/>
    <n v="0"/>
    <n v="0"/>
    <n v="0"/>
    <n v="0"/>
    <n v="0"/>
    <n v="0"/>
    <n v="0"/>
    <n v="0"/>
  </r>
  <r>
    <s v="2210"/>
    <s v="312000"/>
    <x v="4"/>
    <x v="360"/>
    <s v="0000"/>
    <s v="000"/>
    <s v="0000"/>
    <s v="USD"/>
    <s v="Water Service Corporation.State of KY Cost Center.Cost Center - Regional - .Dep -  Mini Comp Wtr.Default Company.Default Reserve1.Default Reserve2"/>
    <s v="2210.312000.75.710504.0000.000.0000"/>
    <n v="0"/>
    <n v="0"/>
    <n v="0"/>
    <n v="44.55"/>
    <n v="89.1"/>
    <n v="-44.55"/>
    <n v="44.55"/>
    <n v="89.1"/>
    <n v="-44.55"/>
    <n v="44.55"/>
    <n v="89.1"/>
    <n v="-44.55"/>
  </r>
  <r>
    <s v="2210"/>
    <s v="312000"/>
    <x v="5"/>
    <x v="360"/>
    <s v="0000"/>
    <s v="000"/>
    <s v="0000"/>
    <s v="USD"/>
    <s v="Water Service Corporation.State of KY Cost Center.Cost Center - Regional.Dep -  Mini Comp Wtr.Default Company.Default Reserve1.Default Reserve2"/>
    <s v="2210.312000.91.710504.0000.000.0000"/>
    <n v="0"/>
    <n v="0"/>
    <n v="0"/>
    <n v="44.55"/>
    <n v="0"/>
    <n v="44.55"/>
    <n v="44.55"/>
    <n v="0"/>
    <n v="44.55"/>
    <n v="44.55"/>
    <n v="0"/>
    <n v="44.55"/>
  </r>
  <r>
    <s v="2210"/>
    <s v="312010"/>
    <x v="7"/>
    <x v="360"/>
    <s v="0000"/>
    <s v="000"/>
    <s v="0000"/>
    <s v="USD"/>
    <s v="Water Service Corporation.Clinton W.Water - Allocation.Dep -  Mini Comp Wtr.Default Company.Default Reserve1.Default Reserve2"/>
    <s v="2210.312010.71.710504.0000.000.0000"/>
    <n v="0"/>
    <n v="0"/>
    <n v="0"/>
    <n v="14.78"/>
    <n v="7.38"/>
    <n v="7.3999999999999995"/>
    <n v="14.78"/>
    <n v="7.38"/>
    <n v="7.3999999999999995"/>
    <n v="14.78"/>
    <n v="7.38"/>
    <n v="7.3999999999999995"/>
  </r>
  <r>
    <s v="2210"/>
    <s v="312015"/>
    <x v="0"/>
    <x v="360"/>
    <s v="0000"/>
    <s v="000"/>
    <s v="0000"/>
    <s v="USD"/>
    <s v="Water Service Corporation.Middlesboro W.Water.Dep -  Mini Comp Wtr.Default Company.Default Reserve1.Default Reserve2"/>
    <s v="2210.312015.10.710504.0000.000.0000"/>
    <n v="0"/>
    <n v="0"/>
    <n v="0"/>
    <n v="19.03"/>
    <n v="0"/>
    <n v="19.03"/>
    <n v="19.03"/>
    <n v="0"/>
    <n v="19.03"/>
    <n v="19.03"/>
    <n v="0"/>
    <n v="19.03"/>
  </r>
  <r>
    <s v="2210"/>
    <s v="312015"/>
    <x v="7"/>
    <x v="360"/>
    <s v="0000"/>
    <s v="000"/>
    <s v="0000"/>
    <s v="USD"/>
    <s v="Water Service Corporation.Middlesboro W.Water - Allocation.Dep -  Mini Comp Wtr.Default Company.Default Reserve1.Default Reserve2"/>
    <s v="2210.312015.71.710504.0000.000.0000"/>
    <n v="0"/>
    <n v="0"/>
    <n v="0"/>
    <n v="140.11000000000001"/>
    <n v="70.11"/>
    <n v="70.000000000000014"/>
    <n v="140.11000000000001"/>
    <n v="70.11"/>
    <n v="70.000000000000014"/>
    <n v="140.11000000000001"/>
    <n v="70.11"/>
    <n v="70.000000000000014"/>
  </r>
  <r>
    <s v="2210"/>
    <s v="312010"/>
    <x v="7"/>
    <x v="361"/>
    <s v="0000"/>
    <s v="000"/>
    <s v="0000"/>
    <s v="USD"/>
    <s v="Water Service Corporation.Clinton W.Water - Allocation.Dep -  Comp Systems.Default Company.Default Reserve1.Default Reserve2"/>
    <s v="2210.312010.71.710602.0000.000.0000"/>
    <n v="0"/>
    <n v="0"/>
    <n v="0"/>
    <n v="0"/>
    <n v="0"/>
    <n v="0"/>
    <n v="0"/>
    <n v="0"/>
    <n v="0"/>
    <n v="0"/>
    <n v="0"/>
    <n v="0"/>
  </r>
  <r>
    <s v="2210"/>
    <s v="312015"/>
    <x v="7"/>
    <x v="361"/>
    <s v="0000"/>
    <s v="000"/>
    <s v="0000"/>
    <s v="USD"/>
    <s v="Water Service Corporation.Middlesboro W.Water - Allocation.Dep -  Comp Systems.Default Company.Default Reserve1.Default Reserve2"/>
    <s v="2210.312015.71.710602.0000.000.0000"/>
    <n v="0"/>
    <n v="0"/>
    <n v="0"/>
    <n v="0"/>
    <n v="0"/>
    <n v="0"/>
    <n v="0"/>
    <n v="0"/>
    <n v="0"/>
    <n v="0"/>
    <n v="0"/>
    <n v="0"/>
  </r>
  <r>
    <s v="2210"/>
    <s v="312005"/>
    <x v="0"/>
    <x v="362"/>
    <s v="0000"/>
    <s v="000"/>
    <s v="0000"/>
    <s v="USD"/>
    <s v="Water Service Corporation.Water Serv Corp Kentucky.Water.Dep -  Purchase Acquisiti.Default Company.Default Reserve1.Default Reserve2"/>
    <s v="2210.312005.10.710901.0000.000.0000"/>
    <n v="0"/>
    <n v="0"/>
    <n v="0"/>
    <n v="0"/>
    <n v="915.12"/>
    <n v="-915.12"/>
    <n v="0"/>
    <n v="915.12"/>
    <n v="-915.12"/>
    <n v="0"/>
    <n v="915.12"/>
    <n v="-915.12"/>
  </r>
  <r>
    <s v="2210"/>
    <s v="312010"/>
    <x v="0"/>
    <x v="363"/>
    <s v="0000"/>
    <s v="000"/>
    <s v="0000"/>
    <s v="USD"/>
    <s v="Water Service Corporation.Clinton W.Water.Amort CIAC - Meters.Default Company.Default Reserve1.Default Reserve2"/>
    <s v="2210.312010.10.720026.0000.000.0000"/>
    <n v="0"/>
    <n v="0"/>
    <n v="0"/>
    <n v="0"/>
    <n v="467.97"/>
    <n v="-467.97"/>
    <n v="0"/>
    <n v="467.97"/>
    <n v="-467.97"/>
    <n v="0"/>
    <n v="467.97"/>
    <n v="-467.97"/>
  </r>
  <r>
    <s v="2210"/>
    <s v="312015"/>
    <x v="0"/>
    <x v="364"/>
    <s v="0000"/>
    <s v="000"/>
    <s v="0000"/>
    <s v="USD"/>
    <s v="Water Service Corporation.Middlesboro W.Water.Amort CIAC - Other Tangib.Default Company.Default Reserve1.Default Reserve2"/>
    <s v="2210.312015.10.720035.0000.000.0000"/>
    <n v="0"/>
    <n v="0"/>
    <n v="0"/>
    <n v="47.43"/>
    <n v="796.17"/>
    <n v="-748.74"/>
    <n v="47.43"/>
    <n v="796.17"/>
    <n v="-748.74"/>
    <n v="47.43"/>
    <n v="796.17"/>
    <n v="-748.74"/>
  </r>
  <r>
    <s v="2210"/>
    <s v="312005"/>
    <x v="0"/>
    <x v="365"/>
    <s v="0000"/>
    <s v="000"/>
    <s v="0000"/>
    <s v="USD"/>
    <s v="Water Service Corporation.Water Serv Corp Kentucky.Water.Amort CIAC - Tap Fee.Default Company.Default Reserve1.Default Reserve2"/>
    <s v="2210.312005.10.720036.0000.000.0000"/>
    <n v="0"/>
    <n v="0"/>
    <n v="0"/>
    <n v="0"/>
    <n v="706.74"/>
    <n v="-706.74"/>
    <n v="0"/>
    <n v="706.74"/>
    <n v="-706.74"/>
    <n v="0"/>
    <n v="706.74"/>
    <n v="-706.74"/>
  </r>
  <r>
    <s v="2210"/>
    <s v="312010"/>
    <x v="0"/>
    <x v="365"/>
    <s v="0000"/>
    <s v="000"/>
    <s v="0000"/>
    <s v="USD"/>
    <s v="Water Service Corporation.Clinton W.Water.Amort CIAC - Tap Fee.Default Company.Default Reserve1.Default Reserve2"/>
    <s v="2210.312010.10.720036.0000.000.0000"/>
    <n v="0"/>
    <n v="0"/>
    <n v="0"/>
    <n v="0"/>
    <n v="11.52"/>
    <n v="-11.52"/>
    <n v="0"/>
    <n v="11.52"/>
    <n v="-11.52"/>
    <n v="0"/>
    <n v="11.52"/>
    <n v="-11.52"/>
  </r>
  <r>
    <s v="2210"/>
    <s v="312015"/>
    <x v="0"/>
    <x v="365"/>
    <s v="0000"/>
    <s v="000"/>
    <s v="0000"/>
    <s v="USD"/>
    <s v="Water Service Corporation.Middlesboro W.Water.Amort CIAC - Tap Fee.Default Company.Default Reserve1.Default Reserve2"/>
    <s v="2210.312015.10.720036.0000.000.0000"/>
    <n v="0"/>
    <n v="0"/>
    <n v="0"/>
    <n v="0"/>
    <n v="612.77"/>
    <n v="-612.77"/>
    <n v="0"/>
    <n v="612.77"/>
    <n v="-612.77"/>
    <n v="0"/>
    <n v="612.77"/>
    <n v="-612.77"/>
  </r>
  <r>
    <s v="2210"/>
    <s v="312015"/>
    <x v="0"/>
    <x v="366"/>
    <s v="0000"/>
    <s v="000"/>
    <s v="0000"/>
    <s v="USD"/>
    <s v="Water Service Corporation.Middlesboro W.Water.Amort CIAC - Management F.Default Company.Default Reserve1.Default Reserve2"/>
    <s v="2210.312015.10.720037.0000.000.0000"/>
    <n v="0"/>
    <n v="0"/>
    <n v="0"/>
    <n v="0"/>
    <n v="7.74"/>
    <n v="-7.74"/>
    <n v="0"/>
    <n v="7.74"/>
    <n v="-7.74"/>
    <n v="0"/>
    <n v="7.74"/>
    <n v="-7.74"/>
  </r>
  <r>
    <s v="2210"/>
    <s v="312015"/>
    <x v="0"/>
    <x v="367"/>
    <s v="0000"/>
    <s v="000"/>
    <s v="0000"/>
    <s v="USD"/>
    <s v="Water Service Corporation.Middlesboro W.Water.Amort CIAC - Plant Meter .Default Company.Default Reserve1.Default Reserve2"/>
    <s v="2210.312015.10.720041.0000.000.0000"/>
    <n v="0"/>
    <n v="0"/>
    <n v="0"/>
    <n v="0"/>
    <n v="23.46"/>
    <n v="-23.46"/>
    <n v="0"/>
    <n v="23.46"/>
    <n v="-23.46"/>
    <n v="0"/>
    <n v="23.46"/>
    <n v="-23.46"/>
  </r>
  <r>
    <s v="2210"/>
    <s v="312005"/>
    <x v="0"/>
    <x v="368"/>
    <s v="0000"/>
    <s v="000"/>
    <s v="0000"/>
    <s v="USD"/>
    <s v="Water Service Corporation.Water Serv Corp Kentucky.Water.Interest - Revolver.Default Company.Default Reserve1.Default Reserve2"/>
    <s v="2210.312005.10.811002.0000.000.0000"/>
    <n v="0"/>
    <n v="0"/>
    <n v="0"/>
    <n v="0"/>
    <n v="0"/>
    <n v="0"/>
    <n v="0"/>
    <n v="0"/>
    <n v="0"/>
    <n v="0"/>
    <n v="0"/>
    <n v="0"/>
  </r>
  <r>
    <s v="2210"/>
    <s v="312010"/>
    <x v="7"/>
    <x v="368"/>
    <s v="0000"/>
    <s v="000"/>
    <s v="0000"/>
    <s v="USD"/>
    <s v="Water Service Corporation.Clinton W.Water - Allocation.Interest - Revolver.Default Company.Default Reserve1.Default Reserve2"/>
    <s v="2210.312010.71.811002.0000.000.0000"/>
    <n v="0"/>
    <n v="0"/>
    <n v="0"/>
    <n v="0"/>
    <n v="0"/>
    <n v="0"/>
    <n v="0"/>
    <n v="0"/>
    <n v="0"/>
    <n v="0"/>
    <n v="0"/>
    <n v="0"/>
  </r>
  <r>
    <s v="2210"/>
    <s v="312015"/>
    <x v="7"/>
    <x v="368"/>
    <s v="0000"/>
    <s v="000"/>
    <s v="0000"/>
    <s v="USD"/>
    <s v="Water Service Corporation.Middlesboro W.Water - Allocation.Interest - Revolver.Default Company.Default Reserve1.Default Reserve2"/>
    <s v="2210.312015.71.811002.0000.000.0000"/>
    <n v="0"/>
    <n v="0"/>
    <n v="0"/>
    <n v="0"/>
    <n v="0"/>
    <n v="0"/>
    <n v="0"/>
    <n v="0"/>
    <n v="0"/>
    <n v="0"/>
    <n v="0"/>
    <n v="0"/>
  </r>
  <r>
    <s v="2210"/>
    <s v="312040"/>
    <x v="1"/>
    <x v="368"/>
    <s v="0000"/>
    <s v="000"/>
    <s v="0000"/>
    <s v="USD"/>
    <s v="Water Service Corporation.Water Serv Corp Kentucky .BS Combined.Interest - Revolver.Default Company.Default Reserve1.Default Reserve2"/>
    <s v="2210.312040.97.811002.0000.000.0000"/>
    <n v="0"/>
    <n v="0"/>
    <n v="0"/>
    <n v="0"/>
    <n v="0"/>
    <n v="0"/>
    <n v="0"/>
    <n v="0"/>
    <n v="0"/>
    <n v="0"/>
    <n v="0"/>
    <n v="0"/>
  </r>
  <r>
    <s v="2210"/>
    <s v="312010"/>
    <x v="0"/>
    <x v="369"/>
    <s v="0000"/>
    <s v="000"/>
    <s v="0000"/>
    <s v="USD"/>
    <s v="Water Service Corporation.Clinton W.Water.Intercompany Interest Exp.Default Company.Default Reserve1.Default Reserve2"/>
    <s v="2210.312010.10.815001.0000.000.0000"/>
    <n v="0"/>
    <n v="0"/>
    <n v="0"/>
    <n v="157.06"/>
    <n v="0"/>
    <n v="157.06"/>
    <n v="157.06"/>
    <n v="0"/>
    <n v="157.06"/>
    <n v="157.06"/>
    <n v="0"/>
    <n v="157.06"/>
  </r>
  <r>
    <s v="2210"/>
    <s v="312010"/>
    <x v="7"/>
    <x v="369"/>
    <s v="0000"/>
    <s v="000"/>
    <s v="0000"/>
    <s v="USD"/>
    <s v="Water Service Corporation.Clinton W.Water - Allocation.Intercompany Interest Exp.Default Company.Default Reserve1.Default Reserve2"/>
    <s v="2210.312010.71.815001.0000.000.0000"/>
    <n v="0"/>
    <n v="0"/>
    <n v="0"/>
    <n v="0"/>
    <n v="0"/>
    <n v="0"/>
    <n v="0"/>
    <n v="0"/>
    <n v="0"/>
    <n v="0"/>
    <n v="0"/>
    <n v="0"/>
  </r>
  <r>
    <s v="2210"/>
    <s v="312015"/>
    <x v="0"/>
    <x v="369"/>
    <s v="0000"/>
    <s v="000"/>
    <s v="0000"/>
    <s v="USD"/>
    <s v="Water Service Corporation.Middlesboro W.Water.Intercompany Interest Exp.Default Company.Default Reserve1.Default Reserve2"/>
    <s v="2210.312015.10.815001.0000.000.0000"/>
    <n v="0"/>
    <n v="0"/>
    <n v="0"/>
    <n v="1491.39"/>
    <n v="0"/>
    <n v="1491.39"/>
    <n v="1491.39"/>
    <n v="0"/>
    <n v="1491.39"/>
    <n v="1491.39"/>
    <n v="0"/>
    <n v="1491.39"/>
  </r>
  <r>
    <s v="2210"/>
    <s v="312015"/>
    <x v="7"/>
    <x v="369"/>
    <s v="0000"/>
    <s v="000"/>
    <s v="0000"/>
    <s v="USD"/>
    <s v="Water Service Corporation.Middlesboro W.Water - Allocation.Intercompany Interest Exp.Default Company.Default Reserve1.Default Reserve2"/>
    <s v="2210.312015.71.815001.0000.000.0000"/>
    <n v="0"/>
    <n v="0"/>
    <n v="0"/>
    <n v="0"/>
    <n v="0"/>
    <n v="0"/>
    <n v="0"/>
    <n v="0"/>
    <n v="0"/>
    <n v="0"/>
    <n v="0"/>
    <n v="0"/>
  </r>
  <r>
    <s v="2210"/>
    <s v="312020"/>
    <x v="8"/>
    <x v="369"/>
    <s v="0000"/>
    <s v="000"/>
    <s v="0000"/>
    <s v="USD"/>
    <s v="Water Service Corporation.Clinton S.Wastewater.Intercompany Interest Exp.Default Company.Default Reserve1.Default Reserve2"/>
    <s v="2210.312020.15.815001.0000.000.0000"/>
    <n v="0"/>
    <n v="0"/>
    <n v="0"/>
    <n v="0"/>
    <n v="0"/>
    <n v="0"/>
    <n v="0"/>
    <n v="0"/>
    <n v="0"/>
    <n v="0"/>
    <n v="0"/>
    <n v="0"/>
  </r>
  <r>
    <s v="2210"/>
    <s v="312030"/>
    <x v="8"/>
    <x v="369"/>
    <s v="0000"/>
    <s v="000"/>
    <s v="0000"/>
    <s v="USD"/>
    <s v="Water Service Corporation.Middlesboro S.Wastewater.Intercompany Interest Exp.Default Company.Default Reserve1.Default Reserve2"/>
    <s v="2210.312030.15.815001.0000.000.0000"/>
    <n v="0"/>
    <n v="0"/>
    <n v="0"/>
    <n v="0"/>
    <n v="0"/>
    <n v="0"/>
    <n v="0"/>
    <n v="0"/>
    <n v="0"/>
    <n v="0"/>
    <n v="0"/>
    <n v="0"/>
  </r>
  <r>
    <s v="2210"/>
    <s v="312040"/>
    <x v="6"/>
    <x v="369"/>
    <s v="0000"/>
    <s v="000"/>
    <s v="0000"/>
    <s v="USD"/>
    <s v="Water Service Corporation.Water Serv Corp Kentucky .BS Combined - Allocation.Intercompany Interest Exp.Default Company.Default Reserve1.Default Reserve2"/>
    <s v="2210.312040.78.815001.0000.000.0000"/>
    <n v="0"/>
    <n v="0"/>
    <n v="0"/>
    <n v="31529.61"/>
    <n v="31529.61"/>
    <n v="0"/>
    <n v="31529.61"/>
    <n v="31529.61"/>
    <n v="0"/>
    <n v="31529.61"/>
    <n v="31529.61"/>
    <n v="0"/>
  </r>
  <r>
    <s v="2210"/>
    <s v="312040"/>
    <x v="1"/>
    <x v="369"/>
    <s v="0000"/>
    <s v="000"/>
    <s v="0000"/>
    <s v="USD"/>
    <s v="Water Service Corporation.Water Serv Corp Kentucky .BS Combined.Intercompany Interest Exp.Default Company.Default Reserve1.Default Reserve2"/>
    <s v="2210.312040.97.815001.0000.000.0000"/>
    <n v="0"/>
    <n v="0"/>
    <n v="0"/>
    <n v="63059.22"/>
    <n v="31529.61"/>
    <n v="31529.61"/>
    <n v="63059.22"/>
    <n v="31529.61"/>
    <n v="31529.61"/>
    <n v="63059.22"/>
    <n v="31529.61"/>
    <n v="31529.61"/>
  </r>
  <r>
    <s v="2210"/>
    <s v="312040"/>
    <x v="1"/>
    <x v="370"/>
    <s v="0000"/>
    <s v="000"/>
    <s v="0000"/>
    <s v="USD"/>
    <s v="Water Service Corporation.Water Serv Corp Kentucky .BS Combined.Interest - Other.Default Company.Default Reserve1.Default Reserve2"/>
    <s v="2210.312040.97.816004.0000.000.0000"/>
    <n v="0"/>
    <n v="0"/>
    <n v="0"/>
    <n v="12.2"/>
    <n v="0"/>
    <n v="12.2"/>
    <n v="12.2"/>
    <n v="0"/>
    <n v="12.2"/>
    <n v="12.2"/>
    <n v="0"/>
    <n v="12.2"/>
  </r>
  <r>
    <s v="2210"/>
    <s v="312010"/>
    <x v="0"/>
    <x v="371"/>
    <s v="0000"/>
    <s v="000"/>
    <s v="0000"/>
    <s v="USD"/>
    <s v="Water Service Corporation.Clinton W.Water.AFUDC (for equity capital.Default Company.Default Reserve1.Default Reserve2"/>
    <s v="2210.312010.10.820001.0000.000.0000"/>
    <n v="0"/>
    <n v="0"/>
    <n v="0"/>
    <n v="0"/>
    <n v="0"/>
    <n v="0"/>
    <n v="0"/>
    <n v="0"/>
    <n v="0"/>
    <n v="0"/>
    <n v="0"/>
    <n v="0"/>
  </r>
  <r>
    <s v="2210"/>
    <s v="312010"/>
    <x v="7"/>
    <x v="371"/>
    <s v="0000"/>
    <s v="000"/>
    <s v="0000"/>
    <s v="USD"/>
    <s v="Water Service Corporation.Clinton W.Water - Allocation.AFUDC (for equity capital.Default Company.Default Reserve1.Default Reserve2"/>
    <s v="2210.312010.71.820001.0000.000.0000"/>
    <n v="0"/>
    <n v="0"/>
    <n v="0"/>
    <n v="0"/>
    <n v="0"/>
    <n v="0"/>
    <n v="0"/>
    <n v="0"/>
    <n v="0"/>
    <n v="0"/>
    <n v="0"/>
    <n v="0"/>
  </r>
  <r>
    <s v="2210"/>
    <s v="312015"/>
    <x v="0"/>
    <x v="371"/>
    <s v="0000"/>
    <s v="000"/>
    <s v="0000"/>
    <s v="USD"/>
    <s v="Water Service Corporation.Middlesboro W.Water.AFUDC (for equity capital.Default Company.Default Reserve1.Default Reserve2"/>
    <s v="2210.312015.10.820001.0000.000.0000"/>
    <n v="0"/>
    <n v="0"/>
    <n v="0"/>
    <n v="0"/>
    <n v="0"/>
    <n v="0"/>
    <n v="0"/>
    <n v="0"/>
    <n v="0"/>
    <n v="0"/>
    <n v="0"/>
    <n v="0"/>
  </r>
  <r>
    <s v="2210"/>
    <s v="312015"/>
    <x v="7"/>
    <x v="371"/>
    <s v="0000"/>
    <s v="000"/>
    <s v="0000"/>
    <s v="USD"/>
    <s v="Water Service Corporation.Middlesboro W.Water - Allocation.AFUDC (for equity capital.Default Company.Default Reserve1.Default Reserve2"/>
    <s v="2210.312015.71.820001.0000.000.0000"/>
    <n v="0"/>
    <n v="0"/>
    <n v="0"/>
    <n v="0"/>
    <n v="0"/>
    <n v="0"/>
    <n v="0"/>
    <n v="0"/>
    <n v="0"/>
    <n v="0"/>
    <n v="0"/>
    <n v="0"/>
  </r>
  <r>
    <s v="2210"/>
    <s v="312000"/>
    <x v="4"/>
    <x v="372"/>
    <s v="0000"/>
    <s v="000"/>
    <s v="0000"/>
    <s v="USD"/>
    <s v="Water Service Corporation.State of KY Cost Center.Cost Center - Regional - .Gain/Loss - Sale of Fixed.Default Company.Default Reserve1.Default Reserve2"/>
    <s v="2210.312000.75.830001.0000.000.0000"/>
    <n v="0"/>
    <n v="0"/>
    <n v="0"/>
    <n v="0"/>
    <n v="0"/>
    <n v="0"/>
    <n v="0"/>
    <n v="0"/>
    <n v="0"/>
    <n v="0"/>
    <n v="0"/>
    <n v="0"/>
  </r>
  <r>
    <s v="2210"/>
    <s v="312000"/>
    <x v="5"/>
    <x v="372"/>
    <s v="0000"/>
    <s v="000"/>
    <s v="0000"/>
    <s v="USD"/>
    <s v="Water Service Corporation.State of KY Cost Center.Cost Center - Regional.Gain/Loss - Sale of Fixed.Default Company.Default Reserve1.Default Reserve2"/>
    <s v="2210.312000.91.830001.0000.000.0000"/>
    <n v="0"/>
    <n v="0"/>
    <n v="0"/>
    <n v="0"/>
    <n v="0"/>
    <n v="0"/>
    <n v="0"/>
    <n v="0"/>
    <n v="0"/>
    <n v="0"/>
    <n v="0"/>
    <n v="0"/>
  </r>
  <r>
    <s v="2210"/>
    <s v="312005"/>
    <x v="0"/>
    <x v="372"/>
    <s v="0000"/>
    <s v="000"/>
    <s v="0000"/>
    <s v="USD"/>
    <s v="Water Service Corporation.Water Serv Corp Kentucky.Water.Gain/Loss - Sale of Fixed.Default Company.Default Reserve1.Default Reserve2"/>
    <s v="2210.312005.10.830001.0000.000.0000"/>
    <n v="0"/>
    <n v="0"/>
    <n v="0"/>
    <n v="0"/>
    <n v="0"/>
    <n v="0"/>
    <n v="0"/>
    <n v="0"/>
    <n v="0"/>
    <n v="0"/>
    <n v="0"/>
    <n v="0"/>
  </r>
  <r>
    <s v="2210"/>
    <s v="312010"/>
    <x v="7"/>
    <x v="372"/>
    <s v="0000"/>
    <s v="000"/>
    <s v="0000"/>
    <s v="USD"/>
    <s v="Water Service Corporation.Clinton W.Water - Allocation.Gain/Loss - Sale of Fixed.Default Company.Default Reserve1.Default Reserve2"/>
    <s v="2210.312010.71.830001.0000.000.0000"/>
    <n v="0"/>
    <n v="0"/>
    <n v="0"/>
    <n v="0"/>
    <n v="0"/>
    <n v="0"/>
    <n v="0"/>
    <n v="0"/>
    <n v="0"/>
    <n v="0"/>
    <n v="0"/>
    <n v="0"/>
  </r>
  <r>
    <s v="2210"/>
    <s v="312015"/>
    <x v="7"/>
    <x v="372"/>
    <s v="0000"/>
    <s v="000"/>
    <s v="0000"/>
    <s v="USD"/>
    <s v="Water Service Corporation.Middlesboro W.Water - Allocation.Gain/Loss - Sale of Fixed.Default Company.Default Reserve1.Default Reserve2"/>
    <s v="2210.312015.71.830001.0000.000.0000"/>
    <n v="0"/>
    <n v="0"/>
    <n v="0"/>
    <n v="0"/>
    <n v="0"/>
    <n v="0"/>
    <n v="0"/>
    <n v="0"/>
    <n v="0"/>
    <n v="0"/>
    <n v="0"/>
    <n v="0"/>
  </r>
  <r>
    <s v="2210"/>
    <s v="312010"/>
    <x v="7"/>
    <x v="373"/>
    <s v="0000"/>
    <s v="000"/>
    <s v="0000"/>
    <s v="USD"/>
    <s v="Water Service Corporation.Clinton W.Water - Allocation.Other Gains and Losses.Default Company.Default Reserve1.Default Reserve2"/>
    <s v="2210.312010.71.842003.0000.000.0000"/>
    <n v="0"/>
    <n v="0"/>
    <n v="0"/>
    <n v="0"/>
    <n v="0"/>
    <n v="0"/>
    <n v="0"/>
    <n v="0"/>
    <n v="0"/>
    <n v="0"/>
    <n v="0"/>
    <n v="0"/>
  </r>
  <r>
    <s v="2210"/>
    <s v="312015"/>
    <x v="7"/>
    <x v="373"/>
    <s v="0000"/>
    <s v="000"/>
    <s v="0000"/>
    <s v="USD"/>
    <s v="Water Service Corporation.Middlesboro W.Water - Allocation.Other Gains and Losses.Default Company.Default Reserve1.Default Reserve2"/>
    <s v="2210.312015.71.842003.0000.000.0000"/>
    <n v="0"/>
    <n v="0"/>
    <n v="0"/>
    <n v="0"/>
    <n v="0"/>
    <n v="0"/>
    <n v="0"/>
    <n v="0"/>
    <n v="0"/>
    <n v="0"/>
    <n v="0"/>
    <n v="0"/>
  </r>
  <r>
    <s v="2210"/>
    <s v="312005"/>
    <x v="0"/>
    <x v="374"/>
    <s v="0000"/>
    <s v="000"/>
    <s v="0000"/>
    <s v="USD"/>
    <s v="Water Service Corporation.Water Serv Corp Kentucky.Water.CIAC Gross-Up Tax.Default Company.Default Reserve1.Default Reserve2"/>
    <s v="2210.312005.10.843003.0000.000.0000"/>
    <n v="0"/>
    <n v="0"/>
    <n v="0"/>
    <n v="0"/>
    <n v="0"/>
    <n v="0"/>
    <n v="0"/>
    <n v="0"/>
    <n v="0"/>
    <n v="0"/>
    <n v="0"/>
    <n v="0"/>
  </r>
  <r>
    <s v="2210"/>
    <s v="312010"/>
    <x v="0"/>
    <x v="374"/>
    <s v="0000"/>
    <s v="000"/>
    <s v="0000"/>
    <s v="USD"/>
    <s v="Water Service Corporation.Clinton W.Water.CIAC Gross-Up Tax.Default Company.Default Reserve1.Default Reserve2"/>
    <s v="2210.312010.10.843003.0000.000.0000"/>
    <n v="0"/>
    <n v="0"/>
    <n v="0"/>
    <n v="0"/>
    <n v="0"/>
    <n v="0"/>
    <n v="0"/>
    <n v="0"/>
    <n v="0"/>
    <n v="0"/>
    <n v="0"/>
    <n v="0"/>
  </r>
  <r>
    <s v="2210"/>
    <s v="312015"/>
    <x v="0"/>
    <x v="374"/>
    <s v="0000"/>
    <s v="000"/>
    <s v="0000"/>
    <s v="USD"/>
    <s v="Water Service Corporation.Middlesboro W.Water.CIAC Gross-Up Tax.Default Company.Default Reserve1.Default Reserve2"/>
    <s v="2210.312015.10.843003.0000.000.0000"/>
    <n v="0"/>
    <n v="0"/>
    <n v="0"/>
    <n v="319.14999999999998"/>
    <n v="638.29999999999995"/>
    <n v="-319.14999999999998"/>
    <n v="319.14999999999998"/>
    <n v="638.29999999999995"/>
    <n v="-319.14999999999998"/>
    <n v="319.14999999999998"/>
    <n v="638.29999999999995"/>
    <n v="-319.14999999999998"/>
  </r>
  <r>
    <s v="2210"/>
    <s v="312040"/>
    <x v="1"/>
    <x v="375"/>
    <s v="0000"/>
    <s v="000"/>
    <s v="0000"/>
    <s v="USD"/>
    <s v="Water Service Corporation.Water Serv Corp Kentucky .BS Combined.Federal Income Taxes.Default Company.Default Reserve1.Default Reserve2"/>
    <s v="2210.312040.97.910001.0000.000.0000"/>
    <n v="0"/>
    <n v="0"/>
    <n v="0"/>
    <n v="0"/>
    <n v="0"/>
    <n v="0"/>
    <n v="0"/>
    <n v="0"/>
    <n v="0"/>
    <n v="0"/>
    <n v="0"/>
    <n v="0"/>
  </r>
  <r>
    <s v="2210"/>
    <s v="312005"/>
    <x v="0"/>
    <x v="376"/>
    <s v="0000"/>
    <s v="000"/>
    <s v="0000"/>
    <s v="USD"/>
    <s v="Water Service Corporation.Water Serv Corp Kentucky.Water.State Income Taxes.Default Company.Default Reserve1.Default Reserve2"/>
    <s v="2210.312005.10.910002.0000.000.0000"/>
    <n v="0"/>
    <n v="0"/>
    <n v="0"/>
    <n v="0"/>
    <n v="0"/>
    <n v="0"/>
    <n v="0"/>
    <n v="0"/>
    <n v="0"/>
    <n v="0"/>
    <n v="0"/>
    <n v="0"/>
  </r>
  <r>
    <s v="2210"/>
    <s v="312010"/>
    <x v="7"/>
    <x v="376"/>
    <s v="0000"/>
    <s v="000"/>
    <s v="0000"/>
    <s v="USD"/>
    <s v="Water Service Corporation.Clinton W.Water - Allocation.State Income Taxes.Default Company.Default Reserve1.Default Reserve2"/>
    <s v="2210.312010.71.910002.0000.000.0000"/>
    <n v="0"/>
    <n v="0"/>
    <n v="0"/>
    <n v="0"/>
    <n v="0"/>
    <n v="0"/>
    <n v="0"/>
    <n v="0"/>
    <n v="0"/>
    <n v="0"/>
    <n v="0"/>
    <n v="0"/>
  </r>
  <r>
    <s v="2210"/>
    <s v="312015"/>
    <x v="7"/>
    <x v="376"/>
    <s v="0000"/>
    <s v="000"/>
    <s v="0000"/>
    <s v="USD"/>
    <s v="Water Service Corporation.Middlesboro W.Water - Allocation.State Income Taxes.Default Company.Default Reserve1.Default Reserve2"/>
    <s v="2210.312015.71.910002.0000.000.0000"/>
    <n v="0"/>
    <n v="0"/>
    <n v="0"/>
    <n v="0"/>
    <n v="0"/>
    <n v="0"/>
    <n v="0"/>
    <n v="0"/>
    <n v="0"/>
    <n v="0"/>
    <n v="0"/>
    <n v="0"/>
  </r>
  <r>
    <s v="2210"/>
    <s v="312000"/>
    <x v="5"/>
    <x v="377"/>
    <s v="0000"/>
    <s v="000"/>
    <s v="0000"/>
    <s v="USD"/>
    <s v="Water Service Corporation.State of KY Cost Center.Cost Center - Regional.Deferred Federal Income T.Default Company.Default Reserve1.Default Reserve2"/>
    <s v="2210.312000.91.920001.0000.000.0000"/>
    <n v="0"/>
    <n v="0"/>
    <n v="0"/>
    <n v="0"/>
    <n v="0"/>
    <n v="0"/>
    <n v="0"/>
    <n v="0"/>
    <n v="0"/>
    <n v="0"/>
    <n v="0"/>
    <n v="0"/>
  </r>
  <r>
    <s v="2210"/>
    <s v="312005"/>
    <x v="0"/>
    <x v="377"/>
    <s v="0000"/>
    <s v="000"/>
    <s v="0000"/>
    <s v="USD"/>
    <s v="Water Service Corporation.Water Serv Corp Kentucky.Water.Deferred Federal Income T.Default Company.Default Reserve1.Default Reserve2"/>
    <s v="2210.312005.10.920001.0000.000.0000"/>
    <n v="0"/>
    <n v="0"/>
    <n v="0"/>
    <n v="0"/>
    <n v="0"/>
    <n v="0"/>
    <n v="0"/>
    <n v="0"/>
    <n v="0"/>
    <n v="0"/>
    <n v="0"/>
    <n v="0"/>
  </r>
  <r>
    <s v="2210"/>
    <s v="312010"/>
    <x v="0"/>
    <x v="377"/>
    <s v="0000"/>
    <s v="000"/>
    <s v="0000"/>
    <s v="USD"/>
    <s v="Water Service Corporation.Clinton W.Water.Deferred Federal Income T.Default Company.Default Reserve1.Default Reserve2"/>
    <s v="2210.312010.10.920001.0000.000.0000"/>
    <n v="0"/>
    <n v="0"/>
    <n v="0"/>
    <n v="0"/>
    <n v="0"/>
    <n v="0"/>
    <n v="0"/>
    <n v="0"/>
    <n v="0"/>
    <n v="0"/>
    <n v="0"/>
    <n v="0"/>
  </r>
  <r>
    <s v="2210"/>
    <s v="312010"/>
    <x v="7"/>
    <x v="377"/>
    <s v="0000"/>
    <s v="000"/>
    <s v="0000"/>
    <s v="USD"/>
    <s v="Water Service Corporation.Clinton W.Water - Allocation.Deferred Federal Income T.Default Company.Default Reserve1.Default Reserve2"/>
    <s v="2210.312010.71.920001.0000.000.0000"/>
    <n v="0"/>
    <n v="0"/>
    <n v="0"/>
    <n v="0"/>
    <n v="0"/>
    <n v="0"/>
    <n v="0"/>
    <n v="0"/>
    <n v="0"/>
    <n v="0"/>
    <n v="0"/>
    <n v="0"/>
  </r>
  <r>
    <s v="2210"/>
    <s v="312015"/>
    <x v="7"/>
    <x v="377"/>
    <s v="0000"/>
    <s v="000"/>
    <s v="0000"/>
    <s v="USD"/>
    <s v="Water Service Corporation.Middlesboro W.Water - Allocation.Deferred Federal Income T.Default Company.Default Reserve1.Default Reserve2"/>
    <s v="2210.312015.71.920001.0000.000.0000"/>
    <n v="0"/>
    <n v="0"/>
    <n v="0"/>
    <n v="0"/>
    <n v="0"/>
    <n v="0"/>
    <n v="0"/>
    <n v="0"/>
    <n v="0"/>
    <n v="0"/>
    <n v="0"/>
    <n v="0"/>
  </r>
  <r>
    <s v="2210"/>
    <s v="312000"/>
    <x v="5"/>
    <x v="378"/>
    <s v="0000"/>
    <s v="000"/>
    <s v="0000"/>
    <s v="USD"/>
    <s v="Water Service Corporation.State of KY Cost Center.Cost Center - Regional.Deferred State Income Tax.Default Company.Default Reserve1.Default Reserve2"/>
    <s v="2210.312000.91.920002.0000.000.0000"/>
    <n v="0"/>
    <n v="0"/>
    <n v="0"/>
    <n v="0"/>
    <n v="0"/>
    <n v="0"/>
    <n v="0"/>
    <n v="0"/>
    <n v="0"/>
    <n v="0"/>
    <n v="0"/>
    <n v="0"/>
  </r>
  <r>
    <s v="2210"/>
    <s v="312005"/>
    <x v="0"/>
    <x v="378"/>
    <s v="0000"/>
    <s v="000"/>
    <s v="0000"/>
    <s v="USD"/>
    <s v="Water Service Corporation.Water Serv Corp Kentucky.Water.Deferred State Income Tax.Default Company.Default Reserve1.Default Reserve2"/>
    <s v="2210.312005.10.920002.0000.000.0000"/>
    <n v="0"/>
    <n v="0"/>
    <n v="0"/>
    <n v="0"/>
    <n v="0"/>
    <n v="0"/>
    <n v="0"/>
    <n v="0"/>
    <n v="0"/>
    <n v="0"/>
    <n v="0"/>
    <n v="0"/>
  </r>
  <r>
    <s v="2210"/>
    <s v="312010"/>
    <x v="0"/>
    <x v="378"/>
    <s v="0000"/>
    <s v="000"/>
    <s v="0000"/>
    <s v="USD"/>
    <s v="Water Service Corporation.Clinton W.Water.Deferred State Income Tax.Default Company.Default Reserve1.Default Reserve2"/>
    <s v="2210.312010.10.920002.0000.000.0000"/>
    <n v="0"/>
    <n v="0"/>
    <n v="0"/>
    <n v="0"/>
    <n v="0"/>
    <n v="0"/>
    <n v="0"/>
    <n v="0"/>
    <n v="0"/>
    <n v="0"/>
    <n v="0"/>
    <n v="0"/>
  </r>
  <r>
    <s v="2210"/>
    <s v="312010"/>
    <x v="7"/>
    <x v="378"/>
    <s v="0000"/>
    <s v="000"/>
    <s v="0000"/>
    <s v="USD"/>
    <s v="Water Service Corporation.Clinton W.Water - Allocation.Deferred State Income Tax.Default Company.Default Reserve1.Default Reserve2"/>
    <s v="2210.312010.71.920002.0000.000.0000"/>
    <n v="0"/>
    <n v="0"/>
    <n v="0"/>
    <n v="0"/>
    <n v="0"/>
    <n v="0"/>
    <n v="0"/>
    <n v="0"/>
    <n v="0"/>
    <n v="0"/>
    <n v="0"/>
    <n v="0"/>
  </r>
  <r>
    <s v="2210"/>
    <s v="312015"/>
    <x v="7"/>
    <x v="378"/>
    <s v="0000"/>
    <s v="000"/>
    <s v="0000"/>
    <s v="USD"/>
    <s v="Water Service Corporation.Middlesboro W.Water - Allocation.Deferred State Income Tax.Default Company.Default Reserve1.Default Reserve2"/>
    <s v="2210.312015.71.920002.0000.000.0000"/>
    <n v="0"/>
    <n v="0"/>
    <n v="0"/>
    <n v="0"/>
    <n v="0"/>
    <n v="0"/>
    <n v="0"/>
    <n v="0"/>
    <n v="0"/>
    <n v="0"/>
    <n v="0"/>
    <n v="0"/>
  </r>
  <r>
    <s v="2210"/>
    <s v="312010"/>
    <x v="0"/>
    <x v="379"/>
    <s v="0000"/>
    <s v="000"/>
    <s v="0000"/>
    <s v="USD"/>
    <s v="Water Service Corporation.Clinton W.Water.ERC Water and Sewer by BU.Default Company.Default Reserve1.Default Reserve2"/>
    <s v="2210.312010.10.N10005.0000.000.0000"/>
    <n v="0"/>
    <n v="0"/>
    <n v="0"/>
    <n v="0"/>
    <n v="0"/>
    <n v="0"/>
    <n v="0"/>
    <n v="0"/>
    <n v="0"/>
    <n v="0"/>
    <n v="0"/>
    <n v="0"/>
  </r>
  <r>
    <s v="2210"/>
    <s v="312015"/>
    <x v="0"/>
    <x v="379"/>
    <s v="0000"/>
    <s v="000"/>
    <s v="0000"/>
    <s v="USD"/>
    <s v="Water Service Corporation.Middlesboro W.Water.ERC Water and Sewer by BU.Default Company.Default Reserve1.Default Reserve2"/>
    <s v="2210.312015.10.N10005.0000.000.0000"/>
    <n v="0"/>
    <n v="0"/>
    <n v="0"/>
    <n v="0"/>
    <n v="0"/>
    <n v="0"/>
    <n v="0"/>
    <n v="0"/>
    <n v="0"/>
    <n v="0"/>
    <n v="0"/>
    <n v="0"/>
  </r>
  <r>
    <s v="2210"/>
    <s v="312020"/>
    <x v="8"/>
    <x v="379"/>
    <s v="0000"/>
    <s v="000"/>
    <s v="0000"/>
    <s v="USD"/>
    <s v="Water Service Corporation.Clinton S.Wastewater.ERC Water and Sewer by BU.Default Company.Default Reserve1.Default Reserve2"/>
    <s v="2210.312020.15.N10005.0000.000.0000"/>
    <n v="0"/>
    <n v="0"/>
    <n v="0"/>
    <n v="0"/>
    <n v="0"/>
    <n v="0"/>
    <n v="0"/>
    <n v="0"/>
    <n v="0"/>
    <n v="0"/>
    <n v="0"/>
    <n v="0"/>
  </r>
  <r>
    <s v="2210"/>
    <s v="312030"/>
    <x v="8"/>
    <x v="379"/>
    <s v="0000"/>
    <s v="000"/>
    <s v="0000"/>
    <s v="USD"/>
    <s v="Water Service Corporation.Middlesboro S.Wastewater.ERC Water and Sewer by BU.Default Company.Default Reserve1.Default Reserve2"/>
    <s v="2210.312030.15.N10005.0000.000.0000"/>
    <n v="0"/>
    <n v="0"/>
    <n v="0"/>
    <n v="0"/>
    <n v="0"/>
    <n v="0"/>
    <n v="0"/>
    <n v="0"/>
    <n v="0"/>
    <n v="0"/>
    <n v="0"/>
    <n v="0"/>
  </r>
  <r>
    <s v="2210"/>
    <s v="312040"/>
    <x v="1"/>
    <x v="380"/>
    <s v="0000"/>
    <s v="000"/>
    <s v="0000"/>
    <s v="USD"/>
    <s v="Water Service Corporation.Water Serv Corp Kentucky .BS Combined.ERC Water and Sewer by CO.Default Company.Default Reserve1.Default Reserve2"/>
    <s v="2210.312040.97.N10006.0000.000.0000"/>
    <n v="0"/>
    <n v="0"/>
    <n v="0"/>
    <n v="0"/>
    <n v="0"/>
    <n v="0"/>
    <n v="0"/>
    <n v="0"/>
    <n v="0"/>
    <n v="0"/>
    <n v="0"/>
    <n v="0"/>
  </r>
  <r>
    <s v="2210"/>
    <s v="312000"/>
    <x v="5"/>
    <x v="381"/>
    <s v="0000"/>
    <s v="000"/>
    <s v="0000"/>
    <s v="USD"/>
    <s v="Water Service Corporation.State of KY Cost Center.Cost Center - Regional.Office Salaries.Default Company.Default Reserve1.Default Reserve2"/>
    <s v="2210.312000.91.N10007.0000.000.0000"/>
    <n v="0"/>
    <n v="0"/>
    <n v="0"/>
    <n v="0"/>
    <n v="0"/>
    <n v="0"/>
    <n v="0"/>
    <n v="0"/>
    <n v="0"/>
    <n v="0"/>
    <n v="0"/>
    <n v="0"/>
  </r>
  <r>
    <s v="2210"/>
    <s v="312010"/>
    <x v="0"/>
    <x v="381"/>
    <s v="0000"/>
    <s v="000"/>
    <s v="0000"/>
    <s v="USD"/>
    <s v="Water Service Corporation.Clinton W.Water.Office Salaries.Default Company.Default Reserve1.Default Reserve2"/>
    <s v="2210.312010.10.N10007.0000.000.0000"/>
    <n v="0"/>
    <n v="0"/>
    <n v="0"/>
    <n v="0"/>
    <n v="0"/>
    <n v="0"/>
    <n v="0"/>
    <n v="0"/>
    <n v="0"/>
    <n v="0"/>
    <n v="0"/>
    <n v="0"/>
  </r>
  <r>
    <s v="2210"/>
    <s v="312015"/>
    <x v="0"/>
    <x v="381"/>
    <s v="0000"/>
    <s v="000"/>
    <s v="0000"/>
    <s v="USD"/>
    <s v="Water Service Corporation.Middlesboro W.Water.Office Salaries.Default Company.Default Reserve1.Default Reserve2"/>
    <s v="2210.312015.10.N10007.0000.000.000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5">
  <r>
    <s v="2210"/>
    <s v="312005"/>
    <s v="10"/>
    <s v="000000"/>
    <s v="0000"/>
    <s v="000"/>
    <s v="0000"/>
    <s v="USD"/>
    <s v="Water Service Corporation.Water Serv Corp Kentucky.Water.Default Account.Default Company.Default Reserve1.Default Reserve2"/>
    <s v="2210.312005.10.000000.0000.000.0000"/>
    <n v="138591.57"/>
    <n v="138591.57"/>
    <n v="0"/>
    <n v="0"/>
    <n v="0"/>
    <n v="0"/>
    <n v="0"/>
    <n v="0"/>
    <n v="0"/>
    <n v="138591.57"/>
    <n v="138591.57"/>
    <n v="0"/>
    <x v="0"/>
  </r>
  <r>
    <s v="2210"/>
    <s v="312040"/>
    <s v="97"/>
    <s v="111280"/>
    <s v="0000"/>
    <s v="000"/>
    <s v="0000"/>
    <s v="USD"/>
    <s v="Water Service Corporation.Water Serv Corp Kentucky .BS Combined.Cash - Commercial Bank - .Default Company.Default Reserve1.Default Reserve2"/>
    <s v="2210.312040.97.111280.0000.000.0000"/>
    <n v="5972370.3799999999"/>
    <n v="5953650.1100000003"/>
    <n v="18720.269999999553"/>
    <n v="489336.93"/>
    <n v="473786.81"/>
    <n v="15550.119999999995"/>
    <n v="489336.9299999997"/>
    <n v="473786.80999999959"/>
    <n v="15550.120000000112"/>
    <n v="6461707.3099999996"/>
    <n v="6427436.9199999999"/>
    <n v="34270.389999999665"/>
    <x v="1"/>
  </r>
  <r>
    <s v="2210"/>
    <s v="312040"/>
    <s v="97"/>
    <s v="111283"/>
    <s v="0000"/>
    <s v="000"/>
    <s v="0000"/>
    <s v="USD"/>
    <s v="Water Service Corporation.Water Serv Corp Kentucky .BS Combined.Cash - 1st Community Bank.Default Company.Default Reserve1.Default Reserve2"/>
    <s v="2210.312040.97.111283.0000.000.0000"/>
    <n v="719766.87"/>
    <n v="718778.47"/>
    <n v="988.40000000002328"/>
    <n v="57748.23"/>
    <n v="56914.63"/>
    <n v="833.60000000000582"/>
    <n v="57748.229999999981"/>
    <n v="56914.630000000005"/>
    <n v="833.59999999997672"/>
    <n v="777515.1"/>
    <n v="775693.1"/>
    <n v="1822"/>
    <x v="1"/>
  </r>
  <r>
    <s v="2210"/>
    <s v="312040"/>
    <s v="97"/>
    <s v="112102"/>
    <s v="0000"/>
    <s v="000"/>
    <s v="0000"/>
    <s v="USD"/>
    <s v="Water Service Corporation.Water Serv Corp Kentucky .BS Combined.Accounts Receivable - USD.Default Company.Default Reserve1.Default Reserve2"/>
    <s v="2210.312040.97.112102.0000.000.0000"/>
    <n v="20463826.390000001"/>
    <n v="19325044.34"/>
    <n v="1138782.0500000007"/>
    <n v="1999237.91"/>
    <n v="2177399.4300000002"/>
    <n v="-178161.52000000025"/>
    <n v="1999237.9100000001"/>
    <n v="2177399.4299999997"/>
    <n v="-178161.51999999955"/>
    <n v="22463064.300000001"/>
    <n v="21502443.77"/>
    <n v="960620.53000000119"/>
    <x v="1"/>
  </r>
  <r>
    <s v="2210"/>
    <s v="312040"/>
    <s v="97"/>
    <s v="112202"/>
    <s v="0000"/>
    <s v="000"/>
    <s v="0000"/>
    <s v="USD"/>
    <s v="Water Service Corporation.Water Serv Corp Kentucky .BS Combined.Allowance for Doubtful Ac.Default Company.Default Reserve1.Default Reserve2"/>
    <s v="2210.312040.97.112202.0000.000.0000"/>
    <n v="126498.84"/>
    <n v="433395"/>
    <n v="-306896.16000000003"/>
    <n v="97835.67"/>
    <n v="8254.4599999999991"/>
    <n v="89581.209999999992"/>
    <n v="97835.670000000013"/>
    <n v="8254.460000000021"/>
    <n v="89581.209999999992"/>
    <n v="224334.51"/>
    <n v="441649.46"/>
    <n v="-217314.95"/>
    <x v="1"/>
  </r>
  <r>
    <s v="2210"/>
    <s v="312005"/>
    <s v="10"/>
    <s v="112301"/>
    <s v="0000"/>
    <s v="000"/>
    <s v="0000"/>
    <s v="USD"/>
    <s v="Water Service Corporation.Water Serv Corp Kentucky.Water.Unbilled Revenue.Default Company.Default Reserve1.Default Reserve2"/>
    <s v="2210.312005.10.112301.0000.000.0000"/>
    <n v="73528.34"/>
    <n v="75729.039999999994"/>
    <n v="-2200.6999999999971"/>
    <n v="10250.31"/>
    <n v="16216.71"/>
    <n v="-5966.4"/>
    <n v="10250.309999999998"/>
    <n v="16216.710000000006"/>
    <n v="-5966.4000000000087"/>
    <n v="83778.649999999994"/>
    <n v="91945.75"/>
    <n v="-8167.1000000000058"/>
    <x v="1"/>
  </r>
  <r>
    <s v="2210"/>
    <s v="312010"/>
    <s v="10"/>
    <s v="112301"/>
    <s v="0000"/>
    <s v="000"/>
    <s v="0000"/>
    <s v="USD"/>
    <s v="Water Service Corporation.Clinton W.Water.Unbilled Revenue.Default Company.Default Reserve1.Default Reserve2"/>
    <s v="2210.312010.10.112301.0000.000.0000"/>
    <n v="542827"/>
    <n v="508970"/>
    <n v="33857"/>
    <n v="101423"/>
    <n v="100431"/>
    <n v="992"/>
    <n v="101423"/>
    <n v="100431"/>
    <n v="992"/>
    <n v="644250"/>
    <n v="609401"/>
    <n v="34849"/>
    <x v="1"/>
  </r>
  <r>
    <s v="2210"/>
    <s v="312015"/>
    <s v="10"/>
    <s v="112301"/>
    <s v="0000"/>
    <s v="000"/>
    <s v="0000"/>
    <s v="USD"/>
    <s v="Water Service Corporation.Middlesboro W.Water.Unbilled Revenue.Default Company.Default Reserve1.Default Reserve2"/>
    <s v="2210.312015.10.112301.0000.000.0000"/>
    <n v="3185748"/>
    <n v="3020340"/>
    <n v="165408"/>
    <n v="455712"/>
    <n v="466333"/>
    <n v="-10621"/>
    <n v="455712"/>
    <n v="466333"/>
    <n v="-10621"/>
    <n v="3641460"/>
    <n v="3486673"/>
    <n v="154787"/>
    <x v="1"/>
  </r>
  <r>
    <s v="2210"/>
    <s v="312040"/>
    <s v="97"/>
    <s v="112301"/>
    <s v="0000"/>
    <s v="000"/>
    <s v="0000"/>
    <s v="USD"/>
    <s v="Water Service Corporation.Water Serv Corp Kentucky .BS Combined.Unbilled Revenue.Default Company.Default Reserve1.Default Reserve2"/>
    <s v="2210.312040.97.112301.0000.000.0000"/>
    <n v="3032307.46"/>
    <n v="3032307.46"/>
    <n v="0"/>
    <n v="0"/>
    <n v="0"/>
    <n v="0"/>
    <n v="0"/>
    <n v="0"/>
    <n v="0"/>
    <n v="3032307.46"/>
    <n v="3032307.46"/>
    <n v="0"/>
    <x v="1"/>
  </r>
  <r>
    <s v="2210"/>
    <s v="312010"/>
    <s v="10"/>
    <s v="113102"/>
    <s v="0000"/>
    <s v="000"/>
    <s v="0000"/>
    <s v="USD"/>
    <s v="Water Service Corporation.Clinton W.Water.Inventory.Default Company.Default Reserve1.Default Reserve2"/>
    <s v="2210.312010.10.113102.0000.000.0000"/>
    <n v="469.16"/>
    <n v="242"/>
    <n v="227.16000000000003"/>
    <n v="0"/>
    <n v="0"/>
    <n v="0"/>
    <n v="0"/>
    <n v="0"/>
    <n v="0"/>
    <n v="469.16"/>
    <n v="242"/>
    <n v="227.16000000000003"/>
    <x v="1"/>
  </r>
  <r>
    <s v="2210"/>
    <s v="312015"/>
    <s v="10"/>
    <s v="113102"/>
    <s v="0000"/>
    <s v="000"/>
    <s v="0000"/>
    <s v="USD"/>
    <s v="Water Service Corporation.Middlesboro W.Water.Inventory.Default Company.Default Reserve1.Default Reserve2"/>
    <s v="2210.312015.10.113102.0000.000.0000"/>
    <n v="18731.919999999998"/>
    <n v="10423"/>
    <n v="8308.9199999999983"/>
    <n v="0"/>
    <n v="0"/>
    <n v="0"/>
    <n v="0"/>
    <n v="0"/>
    <n v="0"/>
    <n v="18731.919999999998"/>
    <n v="10423"/>
    <n v="8308.9199999999983"/>
    <x v="1"/>
  </r>
  <r>
    <s v="2210"/>
    <s v="312040"/>
    <s v="97"/>
    <s v="113102"/>
    <s v="0000"/>
    <s v="000"/>
    <s v="0000"/>
    <s v="USD"/>
    <s v="Water Service Corporation.Water Serv Corp Kentucky .BS Combined.Inventory.Default Company.Default Reserve1.Default Reserve2"/>
    <s v="2210.312040.97.113102.0000.000.0000"/>
    <n v="19698"/>
    <n v="19698"/>
    <n v="0"/>
    <n v="0"/>
    <n v="0"/>
    <n v="0"/>
    <n v="0"/>
    <n v="0"/>
    <n v="0"/>
    <n v="19698"/>
    <n v="19698"/>
    <n v="0"/>
    <x v="1"/>
  </r>
  <r>
    <s v="2210"/>
    <s v="312040"/>
    <s v="97"/>
    <s v="113211"/>
    <s v="0000"/>
    <s v="000"/>
    <s v="0000"/>
    <s v="USD"/>
    <s v="Water Service Corporation.Water Serv Corp Kentucky .BS Combined.Deposits.Default Company.Default Reserve1.Default Reserve2"/>
    <s v="2210.312040.97.113211.0000.000.0000"/>
    <n v="6100"/>
    <n v="0"/>
    <n v="6100"/>
    <n v="0"/>
    <n v="0"/>
    <n v="0"/>
    <n v="0"/>
    <n v="0"/>
    <n v="0"/>
    <n v="6100"/>
    <n v="0"/>
    <n v="6100"/>
    <x v="1"/>
  </r>
  <r>
    <s v="2210"/>
    <s v="312040"/>
    <s v="97"/>
    <s v="113301"/>
    <s v="0000"/>
    <s v="000"/>
    <s v="0000"/>
    <s v="USD"/>
    <s v="Water Service Corporation.Water Serv Corp Kentucky .BS Combined.Misc Receivable.Default Company.Default Reserve1.Default Reserve2"/>
    <s v="2210.312040.97.113301.0000.000.0000"/>
    <n v="10500"/>
    <n v="0"/>
    <n v="10500"/>
    <n v="0"/>
    <n v="0"/>
    <n v="0"/>
    <n v="0"/>
    <n v="0"/>
    <n v="0"/>
    <n v="10500"/>
    <n v="0"/>
    <n v="10500"/>
    <x v="1"/>
  </r>
  <r>
    <s v="2210"/>
    <s v="000000"/>
    <s v="00"/>
    <s v="113603"/>
    <s v="2010"/>
    <s v="000"/>
    <s v="0000"/>
    <s v="USD"/>
    <s v="Water Service Corporation.Default Department.Default.Intercompany Automatic Ac.Corix Regulated Utilities.Default Reserve1.Default Reserve2"/>
    <s v="2210.000000.00.113603.2010.000.0000"/>
    <n v="187977.59"/>
    <n v="322857.45"/>
    <n v="-134879.86000000002"/>
    <n v="63059.22"/>
    <n v="94588.83"/>
    <n v="-31529.61"/>
    <n v="63059.22"/>
    <n v="94588.830000000016"/>
    <n v="-31529.610000000015"/>
    <n v="251036.81"/>
    <n v="417446.28"/>
    <n v="-166409.47000000003"/>
    <x v="1"/>
  </r>
  <r>
    <s v="2210"/>
    <s v="000000"/>
    <s v="00"/>
    <s v="113603"/>
    <s v="2020"/>
    <s v="000"/>
    <s v="0000"/>
    <s v="USD"/>
    <s v="Water Service Corporation.Default Department.Default.Intercompany Automatic Ac.Water Service Corporation.Default Reserve1.Default Reserve2"/>
    <s v="2210.000000.00.113603.2020.000.0000"/>
    <n v="9259731.6799999997"/>
    <n v="9079607.4700000007"/>
    <n v="180124.20999999903"/>
    <n v="1436462.14"/>
    <n v="1380007.15"/>
    <n v="56454.989999999991"/>
    <n v="1436462.1400000006"/>
    <n v="1380007.1499999985"/>
    <n v="56454.990000002086"/>
    <n v="10696193.82"/>
    <n v="10459614.619999999"/>
    <n v="236579.20000000112"/>
    <x v="1"/>
  </r>
  <r>
    <s v="2210"/>
    <s v="000000"/>
    <s v="00"/>
    <s v="113603"/>
    <s v="2100"/>
    <s v="000"/>
    <s v="0000"/>
    <s v="USD"/>
    <s v="Water Service Corporation.Default Department.Default.Intercompany Automatic Ac.Carolina Water Service, I.Default Reserve1.Default Reserve2"/>
    <s v="2210.000000.00.113603.2100.000.0000"/>
    <n v="429.17"/>
    <n v="1688.5"/>
    <n v="-1259.33"/>
    <n v="0"/>
    <n v="0"/>
    <n v="0"/>
    <n v="0"/>
    <n v="0"/>
    <n v="0"/>
    <n v="429.17"/>
    <n v="1688.5"/>
    <n v="-1259.33"/>
    <x v="1"/>
  </r>
  <r>
    <s v="2210"/>
    <s v="000000"/>
    <s v="00"/>
    <s v="113603"/>
    <s v="2220"/>
    <s v="000"/>
    <s v="0000"/>
    <s v="USD"/>
    <s v="Water Service Corporation.Default Department.Default.Intercompany Automatic Ac.Community Utilities of Ma.Default Reserve1.Default Reserve2"/>
    <s v="2210.000000.00.113603.2220.000.0000"/>
    <n v="41531.5"/>
    <n v="0"/>
    <n v="41531.5"/>
    <n v="0"/>
    <n v="41531.5"/>
    <n v="-41531.5"/>
    <n v="0"/>
    <n v="41531.5"/>
    <n v="-41531.5"/>
    <n v="41531.5"/>
    <n v="41531.5"/>
    <n v="0"/>
    <x v="1"/>
  </r>
  <r>
    <s v="2210"/>
    <s v="000000"/>
    <s v="00"/>
    <s v="113603"/>
    <s v="2410"/>
    <s v="000"/>
    <s v="0000"/>
    <s v="USD"/>
    <s v="Water Service Corporation.Default Department.Default.Intercompany Automatic Ac.Sunshine Water Services.Default Reserve1.Default Reserve2"/>
    <s v="2210.000000.00.113603.2410.000.0000"/>
    <n v="0"/>
    <n v="5134.0200000000004"/>
    <n v="-5134.0200000000004"/>
    <n v="0"/>
    <n v="0"/>
    <n v="0"/>
    <n v="0"/>
    <n v="0"/>
    <n v="0"/>
    <n v="0"/>
    <n v="5134.0200000000004"/>
    <n v="-5134.0200000000004"/>
    <x v="1"/>
  </r>
  <r>
    <s v="2210"/>
    <s v="000000"/>
    <s v="00"/>
    <s v="113603"/>
    <s v="2510"/>
    <s v="000"/>
    <s v="0000"/>
    <s v="USD"/>
    <s v="Water Service Corporation.Default Department.Default.Intercompany Automatic Ac.Utilities, Inc\. of Georgi.Default Reserve1.Default Reserve2"/>
    <s v="2210.000000.00.113603.2510.000.0000"/>
    <n v="100.5"/>
    <n v="0"/>
    <n v="100.5"/>
    <n v="0"/>
    <n v="0"/>
    <n v="0"/>
    <n v="0"/>
    <n v="0"/>
    <n v="0"/>
    <n v="100.5"/>
    <n v="0"/>
    <n v="100.5"/>
    <x v="1"/>
  </r>
  <r>
    <s v="2210"/>
    <s v="000000"/>
    <s v="00"/>
    <s v="113603"/>
    <s v="2600"/>
    <s v="000"/>
    <s v="0000"/>
    <s v="USD"/>
    <s v="Water Service Corporation.Default Department.Default.Intercompany Automatic Ac.Bermuda Water Company, In.Default Reserve1.Default Reserve2"/>
    <s v="2210.000000.00.113603.2600.000.0000"/>
    <n v="0"/>
    <n v="45500"/>
    <n v="-45500"/>
    <n v="45500"/>
    <n v="0"/>
    <n v="45500"/>
    <n v="45500"/>
    <n v="0"/>
    <n v="45500"/>
    <n v="45500"/>
    <n v="45500"/>
    <n v="0"/>
    <x v="1"/>
  </r>
  <r>
    <s v="2210"/>
    <s v="000000"/>
    <s v="00"/>
    <s v="113603"/>
    <s v="6031"/>
    <s v="000"/>
    <s v="0000"/>
    <s v="USD"/>
    <s v="Water Service Corporation.Default Department.Default.Intercompany Automatic Ac.Cleveland Thermal, LLC.Default Reserve1.Default Reserve2"/>
    <s v="2210.000000.00.113603.6031.000.0000"/>
    <n v="0"/>
    <n v="168.09"/>
    <n v="-168.09"/>
    <n v="0"/>
    <n v="0"/>
    <n v="0"/>
    <n v="0"/>
    <n v="0"/>
    <n v="0"/>
    <n v="0"/>
    <n v="168.09"/>
    <n v="-168.09"/>
    <x v="1"/>
  </r>
  <r>
    <s v="2210"/>
    <s v="000000"/>
    <s v="00"/>
    <s v="113603"/>
    <s v="9997"/>
    <s v="000"/>
    <s v="0000"/>
    <s v="USD"/>
    <s v="Water Service Corporation.Default Department.Default.Intercompany Automatic Ac.Intercompany Clearing Val.Default Reserve1.Default Reserve2"/>
    <s v="2210.000000.00.113603.9997.000.0000"/>
    <n v="3352474.66"/>
    <n v="2765808.18"/>
    <n v="586666.48"/>
    <n v="104530.91"/>
    <n v="527.82000000000005"/>
    <n v="104003.09"/>
    <n v="104530.90999999968"/>
    <n v="527.81999999983236"/>
    <n v="104003.08999999985"/>
    <n v="3457005.57"/>
    <n v="2766336"/>
    <n v="690669.56999999983"/>
    <x v="1"/>
  </r>
  <r>
    <s v="2210"/>
    <s v="000000"/>
    <s v="89"/>
    <s v="113603"/>
    <s v="2010"/>
    <s v="000"/>
    <s v="0000"/>
    <s v="USD"/>
    <s v="Water Service Corporation.Default Department.Allocation Interco Cleari.Intercompany Automatic Ac.Corix Regulated Utilities.Default Reserve1.Default Reserve2"/>
    <s v="2210.000000.89.113603.2010.000.0000"/>
    <n v="0"/>
    <n v="111167.94"/>
    <n v="-111167.94"/>
    <n v="0"/>
    <n v="0"/>
    <n v="0"/>
    <n v="0"/>
    <n v="0"/>
    <n v="0"/>
    <n v="0"/>
    <n v="111167.94"/>
    <n v="-111167.94"/>
    <x v="1"/>
  </r>
  <r>
    <s v="2210"/>
    <s v="000000"/>
    <s v="89"/>
    <s v="113603"/>
    <s v="2020"/>
    <s v="000"/>
    <s v="0000"/>
    <s v="USD"/>
    <s v="Water Service Corporation.Default Department.Allocation Interco Cleari.Intercompany Automatic Ac.Water Service Corporation.Default Reserve1.Default Reserve2"/>
    <s v="2210.000000.89.113603.2020.000.0000"/>
    <n v="23.28"/>
    <n v="23.28"/>
    <n v="0"/>
    <n v="0"/>
    <n v="0"/>
    <n v="0"/>
    <n v="0"/>
    <n v="0"/>
    <n v="0"/>
    <n v="23.28"/>
    <n v="23.28"/>
    <n v="0"/>
    <x v="1"/>
  </r>
  <r>
    <s v="2210"/>
    <s v="000000"/>
    <s v="89"/>
    <s v="113603"/>
    <s v="9997"/>
    <s v="000"/>
    <s v="0000"/>
    <s v="USD"/>
    <s v="Water Service Corporation.Default Department.Allocation Interco Cleari.Intercompany Automatic Ac.Intercompany Clearing Val.Default Reserve1.Default Reserve2"/>
    <s v="2210.000000.89.113603.9997.000.0000"/>
    <n v="5515749.2300000004"/>
    <n v="6595728.9199999999"/>
    <n v="-1079979.6899999995"/>
    <n v="1499969.16"/>
    <n v="1289184.5"/>
    <n v="210784.65999999992"/>
    <n v="1499969.1599999992"/>
    <n v="1289184.5"/>
    <n v="210784.65999999922"/>
    <n v="7015718.3899999997"/>
    <n v="7884913.4199999999"/>
    <n v="-869195.03000000026"/>
    <x v="1"/>
  </r>
  <r>
    <s v="2210"/>
    <s v="312000"/>
    <s v="75"/>
    <s v="113603"/>
    <s v="0000"/>
    <s v="000"/>
    <s v="0000"/>
    <s v="USD"/>
    <s v="Water Service Corporation.State of KY Cost Center.Cost Center - Regional - .Intercompany Automatic Ac.Default Company.Default Reserve1.Default Reserve2"/>
    <s v="2210.312000.75.113603.0000.000.0000"/>
    <n v="30334466.510000002"/>
    <n v="28245793.57"/>
    <n v="2088672.9400000013"/>
    <n v="0"/>
    <n v="0"/>
    <n v="0"/>
    <n v="0"/>
    <n v="0"/>
    <n v="0"/>
    <n v="30334466.510000002"/>
    <n v="28245793.57"/>
    <n v="2088672.9400000013"/>
    <x v="1"/>
  </r>
  <r>
    <s v="2210"/>
    <s v="312000"/>
    <s v="91"/>
    <s v="113603"/>
    <s v="0000"/>
    <s v="000"/>
    <s v="0000"/>
    <s v="USD"/>
    <s v="Water Service Corporation.State of KY Cost Center.Cost Center - Regional.Intercompany Automatic Ac.Default Company.Default Reserve1.Default Reserve2"/>
    <s v="2210.312000.91.113603.0000.000.0000"/>
    <n v="108253.44"/>
    <n v="2330836.75"/>
    <n v="-2222583.31"/>
    <n v="0"/>
    <n v="0"/>
    <n v="0"/>
    <n v="0"/>
    <n v="0"/>
    <n v="0"/>
    <n v="108253.44"/>
    <n v="2330836.75"/>
    <n v="-2222583.31"/>
    <x v="1"/>
  </r>
  <r>
    <s v="2210"/>
    <s v="312040"/>
    <s v="78"/>
    <s v="113603"/>
    <s v="0000"/>
    <s v="000"/>
    <s v="0000"/>
    <s v="USD"/>
    <s v="Water Service Corporation.Water Serv Corp Kentucky .BS Combined - Allocation.Intercompany Automatic Ac.Default Company.Default Reserve1.Default Reserve2"/>
    <s v="2210.312040.78.113603.0000.000.0000"/>
    <n v="65498168.869999997"/>
    <n v="78349057.200000003"/>
    <n v="-12850888.330000006"/>
    <n v="0"/>
    <n v="0"/>
    <n v="0"/>
    <n v="0"/>
    <n v="0"/>
    <n v="0"/>
    <n v="65498168.869999997"/>
    <n v="78349057.200000003"/>
    <n v="-12850888.330000006"/>
    <x v="1"/>
  </r>
  <r>
    <s v="2210"/>
    <s v="312040"/>
    <s v="97"/>
    <s v="113603"/>
    <s v="0000"/>
    <s v="000"/>
    <s v="0000"/>
    <s v="USD"/>
    <s v="Water Service Corporation.Water Serv Corp Kentucky .BS Combined.Intercompany Automatic Ac.Default Company.Default Reserve1.Default Reserve2"/>
    <s v="2210.312040.97.113603.0000.000.0000"/>
    <n v="30512543.710000001"/>
    <n v="16951814.530000001"/>
    <n v="13560729.18"/>
    <n v="0"/>
    <n v="0"/>
    <n v="0"/>
    <n v="0"/>
    <n v="0"/>
    <n v="0"/>
    <n v="30512543.710000001"/>
    <n v="16951814.530000001"/>
    <n v="13560729.18"/>
    <x v="1"/>
  </r>
  <r>
    <s v="2210"/>
    <s v="312000"/>
    <s v="91"/>
    <s v="113712"/>
    <s v="0000"/>
    <s v="000"/>
    <s v="0000"/>
    <s v="USD"/>
    <s v="Water Service Corporation.State of KY Cost Center.Cost Center - Regional.Preliminary Survey and In.Default Company.Default Reserve1.Default Reserve2"/>
    <s v="2210.312000.91.113712.0000.000.0000"/>
    <n v="9723.82"/>
    <n v="9723.82"/>
    <n v="0"/>
    <n v="0"/>
    <n v="0"/>
    <n v="0"/>
    <n v="0"/>
    <n v="0"/>
    <n v="0"/>
    <n v="9723.82"/>
    <n v="9723.82"/>
    <n v="0"/>
    <x v="1"/>
  </r>
  <r>
    <s v="2210"/>
    <s v="312010"/>
    <s v="10"/>
    <s v="113712"/>
    <s v="0000"/>
    <s v="000"/>
    <s v="0000"/>
    <s v="USD"/>
    <s v="Water Service Corporation.Clinton W.Water.Preliminary Survey and In.Default Company.Default Reserve1.Default Reserve2"/>
    <s v="2210.312010.10.113712.0000.000.0000"/>
    <n v="3500"/>
    <n v="0"/>
    <n v="3500"/>
    <n v="0"/>
    <n v="0"/>
    <n v="0"/>
    <n v="0"/>
    <n v="0"/>
    <n v="0"/>
    <n v="3500"/>
    <n v="0"/>
    <n v="3500"/>
    <x v="1"/>
  </r>
  <r>
    <s v="2210"/>
    <s v="312010"/>
    <s v="71"/>
    <s v="141101"/>
    <s v="0000"/>
    <s v="000"/>
    <s v="0000"/>
    <s v="USD"/>
    <s v="Water Service Corporation.Clinton W.Water - Allocation.Land and Rights General.Default Company.Default Reserve1.Default Reserve2"/>
    <s v="2210.312010.71.141101.0000.000.0000"/>
    <n v="3135.84"/>
    <n v="3135.84"/>
    <n v="0"/>
    <n v="0"/>
    <n v="0"/>
    <n v="0"/>
    <n v="0"/>
    <n v="0"/>
    <n v="0"/>
    <n v="3135.84"/>
    <n v="3135.84"/>
    <n v="0"/>
    <x v="1"/>
  </r>
  <r>
    <s v="2210"/>
    <s v="312015"/>
    <s v="71"/>
    <s v="141101"/>
    <s v="0000"/>
    <s v="000"/>
    <s v="0000"/>
    <s v="USD"/>
    <s v="Water Service Corporation.Middlesboro W.Water - Allocation.Land and Rights General.Default Company.Default Reserve1.Default Reserve2"/>
    <s v="2210.312015.71.141101.0000.000.0000"/>
    <n v="29926.36"/>
    <n v="29926.36"/>
    <n v="0"/>
    <n v="0"/>
    <n v="0"/>
    <n v="0"/>
    <n v="0"/>
    <n v="0"/>
    <n v="0"/>
    <n v="29926.36"/>
    <n v="29926.36"/>
    <n v="0"/>
    <x v="1"/>
  </r>
  <r>
    <s v="2210"/>
    <s v="312040"/>
    <s v="78"/>
    <s v="141101"/>
    <s v="0000"/>
    <s v="000"/>
    <s v="0000"/>
    <s v="USD"/>
    <s v="Water Service Corporation.Water Serv Corp Kentucky .BS Combined - Allocation.Land and Rights General.Default Company.Default Reserve1.Default Reserve2"/>
    <s v="2210.312040.78.141101.0000.000.0000"/>
    <n v="40638.660000000003"/>
    <n v="40638.660000000003"/>
    <n v="0"/>
    <n v="0"/>
    <n v="0"/>
    <n v="0"/>
    <n v="0"/>
    <n v="0"/>
    <n v="0"/>
    <n v="40638.660000000003"/>
    <n v="40638.660000000003"/>
    <n v="0"/>
    <x v="1"/>
  </r>
  <r>
    <s v="2210"/>
    <s v="312040"/>
    <s v="97"/>
    <s v="141101"/>
    <s v="0000"/>
    <s v="000"/>
    <s v="0000"/>
    <s v="USD"/>
    <s v="Water Service Corporation.Water Serv Corp Kentucky .BS Combined.Land and Rights General.Default Company.Default Reserve1.Default Reserve2"/>
    <s v="2210.312040.97.141101.0000.000.0000"/>
    <n v="40088.1"/>
    <n v="20044.05"/>
    <n v="20044.05"/>
    <n v="0"/>
    <n v="0"/>
    <n v="0"/>
    <n v="0"/>
    <n v="0"/>
    <n v="0"/>
    <n v="40088.1"/>
    <n v="20044.05"/>
    <n v="20044.05"/>
    <x v="1"/>
  </r>
  <r>
    <s v="2210"/>
    <s v="312040"/>
    <s v="97"/>
    <s v="141199"/>
    <s v="0000"/>
    <s v="000"/>
    <s v="0000"/>
    <s v="USD"/>
    <s v="Water Service Corporation.Water Serv Corp Kentucky .BS Combined.Land Clearing.Default Company.Default Reserve1.Default Reserve2"/>
    <s v="2210.312040.97.141199.0000.000.0000"/>
    <n v="20044.05"/>
    <n v="20044.05"/>
    <n v="0"/>
    <n v="0"/>
    <n v="0"/>
    <n v="0"/>
    <n v="0"/>
    <n v="0"/>
    <n v="0"/>
    <n v="20044.05"/>
    <n v="20044.05"/>
    <n v="0"/>
    <x v="1"/>
  </r>
  <r>
    <s v="2210"/>
    <s v="312010"/>
    <s v="10"/>
    <s v="141201"/>
    <s v="0000"/>
    <s v="000"/>
    <s v="0000"/>
    <s v="USD"/>
    <s v="Water Service Corporation.Clinton W.Water.Organization.Default Company.Default Reserve1.Default Reserve2"/>
    <s v="2210.312010.10.141201.0000.000.0000"/>
    <n v="326432.03000000003"/>
    <n v="163216.01999999999"/>
    <n v="163216.01000000004"/>
    <n v="0"/>
    <n v="0"/>
    <n v="0"/>
    <n v="0"/>
    <n v="0"/>
    <n v="0"/>
    <n v="326432.03000000003"/>
    <n v="163216.01999999999"/>
    <n v="163216.01000000004"/>
    <x v="1"/>
  </r>
  <r>
    <s v="2210"/>
    <s v="312015"/>
    <s v="10"/>
    <s v="141201"/>
    <s v="0000"/>
    <s v="000"/>
    <s v="0000"/>
    <s v="USD"/>
    <s v="Water Service Corporation.Middlesboro W.Water.Organization.Default Company.Default Reserve1.Default Reserve2"/>
    <s v="2210.312015.10.141201.0000.000.0000"/>
    <n v="2356.19"/>
    <n v="1178.0999999999999"/>
    <n v="1178.0900000000001"/>
    <n v="0"/>
    <n v="0"/>
    <n v="0"/>
    <n v="0"/>
    <n v="0"/>
    <n v="0"/>
    <n v="2356.19"/>
    <n v="1178.0999999999999"/>
    <n v="1178.0900000000001"/>
    <x v="1"/>
  </r>
  <r>
    <s v="2210"/>
    <s v="312040"/>
    <s v="97"/>
    <s v="141201"/>
    <s v="0000"/>
    <s v="000"/>
    <s v="0000"/>
    <s v="USD"/>
    <s v="Water Service Corporation.Water Serv Corp Kentucky .BS Combined.Organization.Default Company.Default Reserve1.Default Reserve2"/>
    <s v="2210.312040.97.141201.0000.000.0000"/>
    <n v="164394.1"/>
    <n v="164394.1"/>
    <n v="0"/>
    <n v="0"/>
    <n v="0"/>
    <n v="0"/>
    <n v="0"/>
    <n v="0"/>
    <n v="0"/>
    <n v="164394.1"/>
    <n v="164394.1"/>
    <n v="0"/>
    <x v="1"/>
  </r>
  <r>
    <s v="2210"/>
    <s v="312015"/>
    <s v="10"/>
    <s v="141203"/>
    <s v="0000"/>
    <s v="000"/>
    <s v="0000"/>
    <s v="USD"/>
    <s v="Water Service Corporation.Middlesboro W.Water.Struct and Improv General.Default Company.Default Reserve1.Default Reserve2"/>
    <s v="2210.312015.10.141203.0000.000.0000"/>
    <n v="260305.33"/>
    <n v="129602.67"/>
    <n v="130702.65999999999"/>
    <n v="1078.77"/>
    <n v="0"/>
    <n v="1078.77"/>
    <n v="1078.7700000000186"/>
    <n v="0"/>
    <n v="1078.7700000000186"/>
    <n v="261384.1"/>
    <n v="129602.67"/>
    <n v="131781.43"/>
    <x v="1"/>
  </r>
  <r>
    <s v="2210"/>
    <s v="312040"/>
    <s v="97"/>
    <s v="141203"/>
    <s v="0000"/>
    <s v="000"/>
    <s v="0000"/>
    <s v="USD"/>
    <s v="Water Service Corporation.Water Serv Corp Kentucky .BS Combined.Struct and Improv General.Default Company.Default Reserve1.Default Reserve2"/>
    <s v="2210.312040.97.141203.0000.000.0000"/>
    <n v="129602.66"/>
    <n v="129602.66"/>
    <n v="0"/>
    <n v="0"/>
    <n v="0"/>
    <n v="0"/>
    <n v="0"/>
    <n v="0"/>
    <n v="0"/>
    <n v="129602.66"/>
    <n v="129602.66"/>
    <n v="0"/>
    <x v="1"/>
  </r>
  <r>
    <s v="2210"/>
    <s v="312040"/>
    <s v="97"/>
    <s v="141204"/>
    <s v="0000"/>
    <s v="000"/>
    <s v="0000"/>
    <s v="USD"/>
    <s v="Water Service Corporation.Water Serv Corp Kentucky .BS Combined.Struct and Improv Service.Default Company.Default Reserve1.Default Reserve2"/>
    <s v="2210.312040.97.141204.0000.000.0000"/>
    <n v="232738.07"/>
    <n v="232738.07"/>
    <n v="0"/>
    <n v="0"/>
    <n v="0"/>
    <n v="0"/>
    <n v="0"/>
    <n v="0"/>
    <n v="0"/>
    <n v="232738.07"/>
    <n v="232738.07"/>
    <n v="0"/>
    <x v="1"/>
  </r>
  <r>
    <s v="2210"/>
    <s v="312005"/>
    <s v="10"/>
    <s v="141205"/>
    <s v="0000"/>
    <s v="000"/>
    <s v="0000"/>
    <s v="USD"/>
    <s v="Water Service Corporation.Water Serv Corp Kentucky.Water.Struct and Improv Water T.Default Company.Default Reserve1.Default Reserve2"/>
    <s v="2210.312005.10.141205.0000.000.0000"/>
    <n v="296.41000000000003"/>
    <n v="148.21"/>
    <n v="148.20000000000002"/>
    <n v="0"/>
    <n v="0"/>
    <n v="0"/>
    <n v="0"/>
    <n v="0"/>
    <n v="0"/>
    <n v="296.41000000000003"/>
    <n v="148.21"/>
    <n v="148.20000000000002"/>
    <x v="1"/>
  </r>
  <r>
    <s v="2210"/>
    <s v="312010"/>
    <s v="10"/>
    <s v="141205"/>
    <s v="0000"/>
    <s v="000"/>
    <s v="0000"/>
    <s v="USD"/>
    <s v="Water Service Corporation.Clinton W.Water.Struct and Improv Water T.Default Company.Default Reserve1.Default Reserve2"/>
    <s v="2210.312010.10.141205.0000.000.0000"/>
    <n v="68503.91"/>
    <n v="34251.96"/>
    <n v="34251.950000000004"/>
    <n v="0"/>
    <n v="0"/>
    <n v="0"/>
    <n v="0"/>
    <n v="0"/>
    <n v="0"/>
    <n v="68503.91"/>
    <n v="34251.96"/>
    <n v="34251.950000000004"/>
    <x v="1"/>
  </r>
  <r>
    <s v="2210"/>
    <s v="312015"/>
    <s v="10"/>
    <s v="141205"/>
    <s v="0000"/>
    <s v="000"/>
    <s v="0000"/>
    <s v="USD"/>
    <s v="Water Service Corporation.Middlesboro W.Water.Struct and Improv Water T.Default Company.Default Reserve1.Default Reserve2"/>
    <s v="2210.312015.10.141205.0000.000.0000"/>
    <n v="977264.03"/>
    <n v="488590.37"/>
    <n v="488673.66000000003"/>
    <n v="0"/>
    <n v="0"/>
    <n v="0"/>
    <n v="0"/>
    <n v="0"/>
    <n v="0"/>
    <n v="977264.03"/>
    <n v="488590.37"/>
    <n v="488673.66000000003"/>
    <x v="1"/>
  </r>
  <r>
    <s v="2210"/>
    <s v="312040"/>
    <s v="97"/>
    <s v="141205"/>
    <s v="0000"/>
    <s v="000"/>
    <s v="0000"/>
    <s v="USD"/>
    <s v="Water Service Corporation.Water Serv Corp Kentucky .BS Combined.Struct and Improv Water T.Default Company.Default Reserve1.Default Reserve2"/>
    <s v="2210.312040.97.141205.0000.000.0000"/>
    <n v="974823.39"/>
    <n v="974823.39"/>
    <n v="0"/>
    <n v="0"/>
    <n v="0"/>
    <n v="0"/>
    <n v="0"/>
    <n v="0"/>
    <n v="0"/>
    <n v="974823.39"/>
    <n v="974823.39"/>
    <n v="0"/>
    <x v="1"/>
  </r>
  <r>
    <s v="2210"/>
    <s v="312010"/>
    <s v="10"/>
    <s v="141206"/>
    <s v="0000"/>
    <s v="000"/>
    <s v="0000"/>
    <s v="USD"/>
    <s v="Water Service Corporation.Clinton W.Water.Struct and Improv Trans D.Default Company.Default Reserve1.Default Reserve2"/>
    <s v="2210.312010.10.141206.0000.000.0000"/>
    <n v="1564.39"/>
    <n v="782.2"/>
    <n v="782.19"/>
    <n v="0"/>
    <n v="0"/>
    <n v="0"/>
    <n v="0"/>
    <n v="0"/>
    <n v="0"/>
    <n v="1564.39"/>
    <n v="782.2"/>
    <n v="782.19"/>
    <x v="1"/>
  </r>
  <r>
    <s v="2210"/>
    <s v="312015"/>
    <s v="10"/>
    <s v="141206"/>
    <s v="0000"/>
    <s v="000"/>
    <s v="0000"/>
    <s v="USD"/>
    <s v="Water Service Corporation.Middlesboro W.Water.Struct and Improv Trans D.Default Company.Default Reserve1.Default Reserve2"/>
    <s v="2210.312015.10.141206.0000.000.0000"/>
    <n v="2549.9699999999998"/>
    <n v="234.74"/>
    <n v="2315.2299999999996"/>
    <n v="0"/>
    <n v="0"/>
    <n v="0"/>
    <n v="0"/>
    <n v="0"/>
    <n v="0"/>
    <n v="2549.9699999999998"/>
    <n v="234.74"/>
    <n v="2315.2299999999996"/>
    <x v="1"/>
  </r>
  <r>
    <s v="2210"/>
    <s v="312040"/>
    <s v="97"/>
    <s v="141206"/>
    <s v="0000"/>
    <s v="000"/>
    <s v="0000"/>
    <s v="USD"/>
    <s v="Water Service Corporation.Water Serv Corp Kentucky .BS Combined.Struct and Improv Trans D.Default Company.Default Reserve1.Default Reserve2"/>
    <s v="2210.312040.97.141206.0000.000.0000"/>
    <n v="1016.92"/>
    <n v="1016.92"/>
    <n v="0"/>
    <n v="0"/>
    <n v="0"/>
    <n v="0"/>
    <n v="0"/>
    <n v="0"/>
    <n v="0"/>
    <n v="1016.92"/>
    <n v="1016.92"/>
    <n v="0"/>
    <x v="1"/>
  </r>
  <r>
    <s v="2210"/>
    <s v="312010"/>
    <s v="10"/>
    <s v="141211"/>
    <s v="0000"/>
    <s v="000"/>
    <s v="0000"/>
    <s v="USD"/>
    <s v="Water Service Corporation.Clinton W.Water.Struct and Improv Reclaim.Default Company.Default Reserve1.Default Reserve2"/>
    <s v="2210.312010.10.141211.0000.000.0000"/>
    <n v="70266.649999999994"/>
    <n v="35133.33"/>
    <n v="35133.319999999992"/>
    <n v="0"/>
    <n v="0"/>
    <n v="0"/>
    <n v="0"/>
    <n v="0"/>
    <n v="0"/>
    <n v="70266.649999999994"/>
    <n v="35133.33"/>
    <n v="35133.319999999992"/>
    <x v="1"/>
  </r>
  <r>
    <s v="2210"/>
    <s v="312015"/>
    <s v="10"/>
    <s v="141211"/>
    <s v="0000"/>
    <s v="000"/>
    <s v="0000"/>
    <s v="USD"/>
    <s v="Water Service Corporation.Middlesboro W.Water.Struct and Improv Reclaim.Default Company.Default Reserve1.Default Reserve2"/>
    <s v="2210.312015.10.141211.0000.000.0000"/>
    <n v="186358.85"/>
    <n v="93146.47"/>
    <n v="93212.38"/>
    <n v="0"/>
    <n v="0"/>
    <n v="0"/>
    <n v="0"/>
    <n v="0"/>
    <n v="0"/>
    <n v="186358.85"/>
    <n v="93146.47"/>
    <n v="93212.38"/>
    <x v="1"/>
  </r>
  <r>
    <s v="2210"/>
    <s v="312010"/>
    <s v="10"/>
    <s v="141220"/>
    <s v="0000"/>
    <s v="000"/>
    <s v="0000"/>
    <s v="USD"/>
    <s v="Water Service Corporation.Clinton W.Water.Struct and Improv Office.Default Company.Default Reserve1.Default Reserve2"/>
    <s v="2210.312010.10.141220.0000.000.0000"/>
    <n v="125779.57"/>
    <n v="62889.79"/>
    <n v="62889.780000000006"/>
    <n v="0"/>
    <n v="0"/>
    <n v="0"/>
    <n v="0"/>
    <n v="0"/>
    <n v="0"/>
    <n v="125779.57"/>
    <n v="62889.79"/>
    <n v="62889.780000000006"/>
    <x v="1"/>
  </r>
  <r>
    <s v="2210"/>
    <s v="312010"/>
    <s v="71"/>
    <s v="141220"/>
    <s v="0000"/>
    <s v="000"/>
    <s v="0000"/>
    <s v="USD"/>
    <s v="Water Service Corporation.Clinton W.Water - Allocation.Struct and Improv Office.Default Company.Default Reserve1.Default Reserve2"/>
    <s v="2210.312010.71.141220.0000.000.0000"/>
    <n v="287456.89"/>
    <n v="279883.88"/>
    <n v="7573.0100000000093"/>
    <n v="52651.360000000001"/>
    <n v="52722.51"/>
    <n v="-71.150000000001455"/>
    <n v="52651.359999999986"/>
    <n v="52722.510000000009"/>
    <n v="-71.150000000023283"/>
    <n v="340108.25"/>
    <n v="332606.39"/>
    <n v="7501.859999999986"/>
    <x v="1"/>
  </r>
  <r>
    <s v="2210"/>
    <s v="312015"/>
    <s v="10"/>
    <s v="141220"/>
    <s v="0000"/>
    <s v="000"/>
    <s v="0000"/>
    <s v="USD"/>
    <s v="Water Service Corporation.Middlesboro W.Water.Struct and Improv Office.Default Company.Default Reserve1.Default Reserve2"/>
    <s v="2210.312015.10.141220.0000.000.0000"/>
    <n v="36368.99"/>
    <n v="18184.5"/>
    <n v="18184.489999999998"/>
    <n v="0"/>
    <n v="0"/>
    <n v="0"/>
    <n v="0"/>
    <n v="0"/>
    <n v="0"/>
    <n v="36368.99"/>
    <n v="18184.5"/>
    <n v="18184.489999999998"/>
    <x v="1"/>
  </r>
  <r>
    <s v="2210"/>
    <s v="312015"/>
    <s v="71"/>
    <s v="141220"/>
    <s v="0000"/>
    <s v="000"/>
    <s v="0000"/>
    <s v="USD"/>
    <s v="Water Service Corporation.Middlesboro W.Water - Allocation.Struct and Improv Office.Default Company.Default Reserve1.Default Reserve2"/>
    <s v="2210.312015.71.141220.0000.000.0000"/>
    <n v="2741611.09"/>
    <n v="2670235.71"/>
    <n v="71375.379999999888"/>
    <n v="498741.69"/>
    <n v="498882.95"/>
    <n v="-141.26000000000931"/>
    <n v="498741.68999999994"/>
    <n v="498882.95000000019"/>
    <n v="-141.26000000024214"/>
    <n v="3240352.78"/>
    <n v="3169118.66"/>
    <n v="71234.119999999646"/>
    <x v="1"/>
  </r>
  <r>
    <s v="2210"/>
    <s v="312040"/>
    <s v="78"/>
    <s v="141220"/>
    <s v="0000"/>
    <s v="000"/>
    <s v="0000"/>
    <s v="USD"/>
    <s v="Water Service Corporation.Water Serv Corp Kentucky .BS Combined - Allocation.Struct and Improv Office.Default Company.Default Reserve1.Default Reserve2"/>
    <s v="2210.312040.78.141220.0000.000.0000"/>
    <n v="2602969.7000000002"/>
    <n v="2602969.7000000002"/>
    <n v="0"/>
    <n v="0"/>
    <n v="0"/>
    <n v="0"/>
    <n v="0"/>
    <n v="0"/>
    <n v="0"/>
    <n v="2602969.7000000002"/>
    <n v="2602969.7000000002"/>
    <n v="0"/>
    <x v="1"/>
  </r>
  <r>
    <s v="2210"/>
    <s v="312040"/>
    <s v="97"/>
    <s v="141220"/>
    <s v="0000"/>
    <s v="000"/>
    <s v="0000"/>
    <s v="USD"/>
    <s v="Water Service Corporation.Water Serv Corp Kentucky .BS Combined.Struct and Improv Office.Default Company.Default Reserve1.Default Reserve2"/>
    <s v="2210.312040.97.141220.0000.000.0000"/>
    <n v="85798.95"/>
    <n v="85798.95"/>
    <n v="0"/>
    <n v="0"/>
    <n v="0"/>
    <n v="0"/>
    <n v="0"/>
    <n v="0"/>
    <n v="0"/>
    <n v="85798.95"/>
    <n v="85798.95"/>
    <n v="0"/>
    <x v="1"/>
  </r>
  <r>
    <s v="2210"/>
    <s v="312005"/>
    <s v="10"/>
    <s v="141223"/>
    <s v="0000"/>
    <s v="000"/>
    <s v="0000"/>
    <s v="USD"/>
    <s v="Water Service Corporation.Water Serv Corp Kentucky.Water.Wells and Springs.Default Company.Default Reserve1.Default Reserve2"/>
    <s v="2210.312005.10.141223.0000.000.0000"/>
    <n v="840.01"/>
    <n v="420.01"/>
    <n v="420"/>
    <n v="0"/>
    <n v="0"/>
    <n v="0"/>
    <n v="0"/>
    <n v="0"/>
    <n v="0"/>
    <n v="840.01"/>
    <n v="420.01"/>
    <n v="420"/>
    <x v="1"/>
  </r>
  <r>
    <s v="2210"/>
    <s v="312010"/>
    <s v="10"/>
    <s v="141223"/>
    <s v="0000"/>
    <s v="000"/>
    <s v="0000"/>
    <s v="USD"/>
    <s v="Water Service Corporation.Clinton W.Water.Wells and Springs.Default Company.Default Reserve1.Default Reserve2"/>
    <s v="2210.312010.10.141223.0000.000.0000"/>
    <n v="925100.03"/>
    <n v="462550.02"/>
    <n v="462550.01"/>
    <n v="0"/>
    <n v="0"/>
    <n v="0"/>
    <n v="0"/>
    <n v="0"/>
    <n v="0"/>
    <n v="925100.03"/>
    <n v="462550.02"/>
    <n v="462550.01"/>
    <x v="1"/>
  </r>
  <r>
    <s v="2210"/>
    <s v="312015"/>
    <s v="10"/>
    <s v="141223"/>
    <s v="0000"/>
    <s v="000"/>
    <s v="0000"/>
    <s v="USD"/>
    <s v="Water Service Corporation.Middlesboro W.Water.Wells and Springs.Default Company.Default Reserve1.Default Reserve2"/>
    <s v="2210.312015.10.141223.0000.000.0000"/>
    <n v="29030.25"/>
    <n v="14515.13"/>
    <n v="14515.12"/>
    <n v="0"/>
    <n v="0"/>
    <n v="0"/>
    <n v="0"/>
    <n v="0"/>
    <n v="0"/>
    <n v="29030.25"/>
    <n v="14515.13"/>
    <n v="14515.12"/>
    <x v="1"/>
  </r>
  <r>
    <s v="2210"/>
    <s v="312040"/>
    <s v="97"/>
    <s v="141223"/>
    <s v="0000"/>
    <s v="000"/>
    <s v="0000"/>
    <s v="USD"/>
    <s v="Water Service Corporation.Water Serv Corp Kentucky .BS Combined.Wells and Springs.Default Company.Default Reserve1.Default Reserve2"/>
    <s v="2210.312040.97.141223.0000.000.0000"/>
    <n v="952520.26"/>
    <n v="952520.26"/>
    <n v="0"/>
    <n v="0"/>
    <n v="0"/>
    <n v="0"/>
    <n v="0"/>
    <n v="0"/>
    <n v="0"/>
    <n v="952520.26"/>
    <n v="952520.26"/>
    <n v="0"/>
    <x v="1"/>
  </r>
  <r>
    <s v="2210"/>
    <s v="312010"/>
    <s v="10"/>
    <s v="141225"/>
    <s v="0000"/>
    <s v="000"/>
    <s v="0000"/>
    <s v="USD"/>
    <s v="Water Service Corporation.Clinton W.Water.Supply Mains.Default Company.Default Reserve1.Default Reserve2"/>
    <s v="2210.312010.10.141225.0000.000.0000"/>
    <n v="6708.69"/>
    <n v="376.47"/>
    <n v="6332.2199999999993"/>
    <n v="0"/>
    <n v="0"/>
    <n v="0"/>
    <n v="0"/>
    <n v="0"/>
    <n v="0"/>
    <n v="6708.69"/>
    <n v="376.47"/>
    <n v="6332.2199999999993"/>
    <x v="1"/>
  </r>
  <r>
    <s v="2210"/>
    <s v="312015"/>
    <s v="10"/>
    <s v="141225"/>
    <s v="0000"/>
    <s v="000"/>
    <s v="0000"/>
    <s v="USD"/>
    <s v="Water Service Corporation.Middlesboro W.Water.Supply Mains.Default Company.Default Reserve1.Default Reserve2"/>
    <s v="2210.312015.10.141225.0000.000.0000"/>
    <n v="21519.34"/>
    <n v="9496.36"/>
    <n v="12022.98"/>
    <n v="0"/>
    <n v="0"/>
    <n v="0"/>
    <n v="0"/>
    <n v="0"/>
    <n v="0"/>
    <n v="21519.34"/>
    <n v="9496.36"/>
    <n v="12022.98"/>
    <x v="1"/>
  </r>
  <r>
    <s v="2210"/>
    <s v="312040"/>
    <s v="97"/>
    <s v="141225"/>
    <s v="0000"/>
    <s v="000"/>
    <s v="0000"/>
    <s v="USD"/>
    <s v="Water Service Corporation.Water Serv Corp Kentucky .BS Combined.Supply Mains.Default Company.Default Reserve1.Default Reserve2"/>
    <s v="2210.312040.97.141225.0000.000.0000"/>
    <n v="14142.32"/>
    <n v="14142.32"/>
    <n v="0"/>
    <n v="0"/>
    <n v="0"/>
    <n v="0"/>
    <n v="0"/>
    <n v="0"/>
    <n v="0"/>
    <n v="14142.32"/>
    <n v="14142.32"/>
    <n v="0"/>
    <x v="1"/>
  </r>
  <r>
    <s v="2210"/>
    <s v="312010"/>
    <s v="10"/>
    <s v="141227"/>
    <s v="0000"/>
    <s v="000"/>
    <s v="0000"/>
    <s v="USD"/>
    <s v="Water Service Corporation.Clinton W.Water.Electric Pump Equip Src P.Default Company.Default Reserve1.Default Reserve2"/>
    <s v="2210.312010.10.141227.0000.000.0000"/>
    <n v="4512.7700000000004"/>
    <n v="2256.39"/>
    <n v="2256.3800000000006"/>
    <n v="0"/>
    <n v="0"/>
    <n v="0"/>
    <n v="0"/>
    <n v="0"/>
    <n v="0"/>
    <n v="4512.7700000000004"/>
    <n v="2256.39"/>
    <n v="2256.3800000000006"/>
    <x v="1"/>
  </r>
  <r>
    <s v="2210"/>
    <s v="312015"/>
    <s v="10"/>
    <s v="141227"/>
    <s v="0000"/>
    <s v="000"/>
    <s v="0000"/>
    <s v="USD"/>
    <s v="Water Service Corporation.Middlesboro W.Water.Electric Pump Equip Src P.Default Company.Default Reserve1.Default Reserve2"/>
    <s v="2210.312015.10.141227.0000.000.0000"/>
    <n v="81952.210000000006"/>
    <n v="40743.15"/>
    <n v="41209.060000000005"/>
    <n v="1100"/>
    <n v="0"/>
    <n v="1100"/>
    <n v="1100"/>
    <n v="0"/>
    <n v="1100"/>
    <n v="83052.210000000006"/>
    <n v="40743.15"/>
    <n v="42309.060000000005"/>
    <x v="1"/>
  </r>
  <r>
    <s v="2210"/>
    <s v="312040"/>
    <s v="97"/>
    <s v="141227"/>
    <s v="0000"/>
    <s v="000"/>
    <s v="0000"/>
    <s v="USD"/>
    <s v="Water Service Corporation.Water Serv Corp Kentucky .BS Combined.Electric Pump Equip Src P.Default Company.Default Reserve1.Default Reserve2"/>
    <s v="2210.312040.97.141227.0000.000.0000"/>
    <n v="42999.519999999997"/>
    <n v="42999.519999999997"/>
    <n v="0"/>
    <n v="0"/>
    <n v="0"/>
    <n v="0"/>
    <n v="0"/>
    <n v="0"/>
    <n v="0"/>
    <n v="42999.519999999997"/>
    <n v="42999.519999999997"/>
    <n v="0"/>
    <x v="1"/>
  </r>
  <r>
    <s v="2210"/>
    <s v="312005"/>
    <s v="10"/>
    <s v="141228"/>
    <s v="0000"/>
    <s v="000"/>
    <s v="0000"/>
    <s v="USD"/>
    <s v="Water Service Corporation.Water Serv Corp Kentucky.Water.Electric Pump Equip WTP.Default Company.Default Reserve1.Default Reserve2"/>
    <s v="2210.312005.10.141228.0000.000.0000"/>
    <n v="11605.51"/>
    <n v="5802.76"/>
    <n v="5802.75"/>
    <n v="0"/>
    <n v="0"/>
    <n v="0"/>
    <n v="0"/>
    <n v="0"/>
    <n v="0"/>
    <n v="11605.51"/>
    <n v="5802.76"/>
    <n v="5802.75"/>
    <x v="1"/>
  </r>
  <r>
    <s v="2210"/>
    <s v="312010"/>
    <s v="10"/>
    <s v="141228"/>
    <s v="0000"/>
    <s v="000"/>
    <s v="0000"/>
    <s v="USD"/>
    <s v="Water Service Corporation.Clinton W.Water.Electric Pump Equip WTP.Default Company.Default Reserve1.Default Reserve2"/>
    <s v="2210.312010.10.141228.0000.000.0000"/>
    <n v="224722.82"/>
    <n v="112049.04"/>
    <n v="112673.78000000001"/>
    <n v="0"/>
    <n v="0"/>
    <n v="0"/>
    <n v="0"/>
    <n v="0"/>
    <n v="0"/>
    <n v="224722.82"/>
    <n v="112049.04"/>
    <n v="112673.78000000001"/>
    <x v="1"/>
  </r>
  <r>
    <s v="2210"/>
    <s v="312015"/>
    <s v="10"/>
    <s v="141228"/>
    <s v="0000"/>
    <s v="000"/>
    <s v="0000"/>
    <s v="USD"/>
    <s v="Water Service Corporation.Middlesboro W.Water.Electric Pump Equip WTP.Default Company.Default Reserve1.Default Reserve2"/>
    <s v="2210.312015.10.141228.0000.000.0000"/>
    <n v="1409800.99"/>
    <n v="703934.58"/>
    <n v="705866.41"/>
    <n v="0"/>
    <n v="0"/>
    <n v="0"/>
    <n v="0"/>
    <n v="0"/>
    <n v="0"/>
    <n v="1409800.99"/>
    <n v="703934.58"/>
    <n v="705866.41"/>
    <x v="1"/>
  </r>
  <r>
    <s v="2210"/>
    <s v="312040"/>
    <s v="97"/>
    <s v="141228"/>
    <s v="0000"/>
    <s v="000"/>
    <s v="0000"/>
    <s v="USD"/>
    <s v="Water Service Corporation.Water Serv Corp Kentucky .BS Combined.Electric Pump Equip WTP.Default Company.Default Reserve1.Default Reserve2"/>
    <s v="2210.312040.97.141228.0000.000.0000"/>
    <n v="1367221.91"/>
    <n v="1367221.91"/>
    <n v="0"/>
    <n v="0"/>
    <n v="0"/>
    <n v="0"/>
    <n v="0"/>
    <n v="0"/>
    <n v="0"/>
    <n v="1367221.91"/>
    <n v="1367221.91"/>
    <n v="0"/>
    <x v="1"/>
  </r>
  <r>
    <s v="2210"/>
    <s v="312005"/>
    <s v="10"/>
    <s v="141229"/>
    <s v="0000"/>
    <s v="000"/>
    <s v="0000"/>
    <s v="USD"/>
    <s v="Water Service Corporation.Water Serv Corp Kentucky.Water.Electric Pump Equip Trans.Default Company.Default Reserve1.Default Reserve2"/>
    <s v="2210.312005.10.141229.0000.000.0000"/>
    <n v="11900.93"/>
    <n v="5868.57"/>
    <n v="6032.3600000000006"/>
    <n v="0"/>
    <n v="0"/>
    <n v="0"/>
    <n v="0"/>
    <n v="0"/>
    <n v="0"/>
    <n v="11900.93"/>
    <n v="5868.57"/>
    <n v="6032.3600000000006"/>
    <x v="1"/>
  </r>
  <r>
    <s v="2210"/>
    <s v="312010"/>
    <s v="10"/>
    <s v="141229"/>
    <s v="0000"/>
    <s v="000"/>
    <s v="0000"/>
    <s v="USD"/>
    <s v="Water Service Corporation.Clinton W.Water.Electric Pump Equip Trans.Default Company.Default Reserve1.Default Reserve2"/>
    <s v="2210.312010.10.141229.0000.000.0000"/>
    <n v="7088.85"/>
    <n v="2637.07"/>
    <n v="4451.7800000000007"/>
    <n v="0"/>
    <n v="0"/>
    <n v="0"/>
    <n v="0"/>
    <n v="0"/>
    <n v="0"/>
    <n v="7088.85"/>
    <n v="2637.07"/>
    <n v="4451.7800000000007"/>
    <x v="1"/>
  </r>
  <r>
    <s v="2210"/>
    <s v="312015"/>
    <s v="10"/>
    <s v="141229"/>
    <s v="0000"/>
    <s v="000"/>
    <s v="0000"/>
    <s v="USD"/>
    <s v="Water Service Corporation.Middlesboro W.Water.Electric Pump Equip Trans.Default Company.Default Reserve1.Default Reserve2"/>
    <s v="2210.312015.10.141229.0000.000.0000"/>
    <n v="13482.71"/>
    <n v="6741.36"/>
    <n v="6741.3499999999995"/>
    <n v="0"/>
    <n v="0"/>
    <n v="0"/>
    <n v="0"/>
    <n v="0"/>
    <n v="0"/>
    <n v="13482.71"/>
    <n v="6741.36"/>
    <n v="6741.3499999999995"/>
    <x v="1"/>
  </r>
  <r>
    <s v="2210"/>
    <s v="312040"/>
    <s v="97"/>
    <s v="141229"/>
    <s v="0000"/>
    <s v="000"/>
    <s v="0000"/>
    <s v="USD"/>
    <s v="Water Service Corporation.Water Serv Corp Kentucky .BS Combined.Electric Pump Equip Trans.Default Company.Default Reserve1.Default Reserve2"/>
    <s v="2210.312040.97.141229.0000.000.0000"/>
    <n v="14195.57"/>
    <n v="14195.57"/>
    <n v="0"/>
    <n v="0"/>
    <n v="0"/>
    <n v="0"/>
    <n v="0"/>
    <n v="0"/>
    <n v="0"/>
    <n v="14195.57"/>
    <n v="14195.57"/>
    <n v="0"/>
    <x v="1"/>
  </r>
  <r>
    <s v="2210"/>
    <s v="312005"/>
    <s v="10"/>
    <s v="141230"/>
    <s v="0000"/>
    <s v="000"/>
    <s v="0000"/>
    <s v="USD"/>
    <s v="Water Service Corporation.Water Serv Corp Kentucky.Water.Water Treatment Equipment.Default Company.Default Reserve1.Default Reserve2"/>
    <s v="2210.312005.10.141230.0000.000.0000"/>
    <n v="2851.49"/>
    <n v="1392.79"/>
    <n v="1458.6999999999998"/>
    <n v="333.2"/>
    <n v="0"/>
    <n v="333.2"/>
    <n v="333.20000000000027"/>
    <n v="0"/>
    <n v="333.20000000000027"/>
    <n v="3184.69"/>
    <n v="1392.79"/>
    <n v="1791.9"/>
    <x v="1"/>
  </r>
  <r>
    <s v="2210"/>
    <s v="312010"/>
    <s v="10"/>
    <s v="141230"/>
    <s v="0000"/>
    <s v="000"/>
    <s v="0000"/>
    <s v="USD"/>
    <s v="Water Service Corporation.Clinton W.Water.Water Treatment Equipment.Default Company.Default Reserve1.Default Reserve2"/>
    <s v="2210.312010.10.141230.0000.000.0000"/>
    <n v="61971.79"/>
    <n v="30985.9"/>
    <n v="30985.89"/>
    <n v="0"/>
    <n v="0"/>
    <n v="0"/>
    <n v="0"/>
    <n v="0"/>
    <n v="0"/>
    <n v="61971.79"/>
    <n v="30985.9"/>
    <n v="30985.89"/>
    <x v="1"/>
  </r>
  <r>
    <s v="2210"/>
    <s v="312015"/>
    <s v="10"/>
    <s v="141230"/>
    <s v="0000"/>
    <s v="000"/>
    <s v="0000"/>
    <s v="USD"/>
    <s v="Water Service Corporation.Middlesboro W.Water.Water Treatment Equipment.Default Company.Default Reserve1.Default Reserve2"/>
    <s v="2210.312015.10.141230.0000.000.0000"/>
    <n v="2304203.71"/>
    <n v="1151213.43"/>
    <n v="1152990.28"/>
    <n v="0"/>
    <n v="0"/>
    <n v="0"/>
    <n v="0"/>
    <n v="0"/>
    <n v="0"/>
    <n v="2304203.71"/>
    <n v="1151213.43"/>
    <n v="1152990.28"/>
    <x v="1"/>
  </r>
  <r>
    <s v="2210"/>
    <s v="312040"/>
    <s v="97"/>
    <s v="141230"/>
    <s v="0000"/>
    <s v="000"/>
    <s v="0000"/>
    <s v="USD"/>
    <s v="Water Service Corporation.Water Serv Corp Kentucky .BS Combined.Water Treatment Equipment.Default Company.Default Reserve1.Default Reserve2"/>
    <s v="2210.312040.97.141230.0000.000.0000"/>
    <n v="1725676.76"/>
    <n v="1725676.76"/>
    <n v="0"/>
    <n v="0"/>
    <n v="0"/>
    <n v="0"/>
    <n v="0"/>
    <n v="0"/>
    <n v="0"/>
    <n v="1725676.76"/>
    <n v="1725676.76"/>
    <n v="0"/>
    <x v="1"/>
  </r>
  <r>
    <s v="2210"/>
    <s v="312010"/>
    <s v="10"/>
    <s v="141231"/>
    <s v="0000"/>
    <s v="000"/>
    <s v="0000"/>
    <s v="USD"/>
    <s v="Water Service Corporation.Clinton W.Water.Dist Resv and Standpipes.Default Company.Default Reserve1.Default Reserve2"/>
    <s v="2210.312010.10.141231.0000.000.0000"/>
    <n v="281509.15000000002"/>
    <n v="140681.69"/>
    <n v="140827.46000000002"/>
    <n v="0"/>
    <n v="0"/>
    <n v="0"/>
    <n v="0"/>
    <n v="0"/>
    <n v="0"/>
    <n v="281509.15000000002"/>
    <n v="140681.69"/>
    <n v="140827.46000000002"/>
    <x v="1"/>
  </r>
  <r>
    <s v="2210"/>
    <s v="312015"/>
    <s v="10"/>
    <s v="141231"/>
    <s v="0000"/>
    <s v="000"/>
    <s v="0000"/>
    <s v="USD"/>
    <s v="Water Service Corporation.Middlesboro W.Water.Dist Resv and Standpipes.Default Company.Default Reserve1.Default Reserve2"/>
    <s v="2210.312015.10.141231.0000.000.0000"/>
    <n v="808997.75"/>
    <n v="404498.88"/>
    <n v="404498.87"/>
    <n v="0"/>
    <n v="0"/>
    <n v="0"/>
    <n v="0"/>
    <n v="0"/>
    <n v="0"/>
    <n v="808997.75"/>
    <n v="404498.88"/>
    <n v="404498.87"/>
    <x v="1"/>
  </r>
  <r>
    <s v="2210"/>
    <s v="312040"/>
    <s v="97"/>
    <s v="141231"/>
    <s v="0000"/>
    <s v="000"/>
    <s v="0000"/>
    <s v="USD"/>
    <s v="Water Service Corporation.Water Serv Corp Kentucky .BS Combined.Dist Resv and Standpipes.Default Company.Default Reserve1.Default Reserve2"/>
    <s v="2210.312040.97.141231.0000.000.0000"/>
    <n v="1061061.8500000001"/>
    <n v="1061061.8500000001"/>
    <n v="0"/>
    <n v="0"/>
    <n v="0"/>
    <n v="0"/>
    <n v="0"/>
    <n v="0"/>
    <n v="0"/>
    <n v="1061061.8500000001"/>
    <n v="1061061.8500000001"/>
    <n v="0"/>
    <x v="1"/>
  </r>
  <r>
    <s v="2210"/>
    <s v="312005"/>
    <s v="10"/>
    <s v="141232"/>
    <s v="0000"/>
    <s v="000"/>
    <s v="0000"/>
    <s v="USD"/>
    <s v="Water Service Corporation.Water Serv Corp Kentucky.Water.Trans and Distr Mains.Default Company.Default Reserve1.Default Reserve2"/>
    <s v="2210.312005.10.141232.0000.000.0000"/>
    <n v="30768.25"/>
    <n v="15103.97"/>
    <n v="15664.28"/>
    <n v="0"/>
    <n v="0"/>
    <n v="0"/>
    <n v="0"/>
    <n v="0"/>
    <n v="0"/>
    <n v="30768.25"/>
    <n v="15103.97"/>
    <n v="15664.28"/>
    <x v="1"/>
  </r>
  <r>
    <s v="2210"/>
    <s v="312010"/>
    <s v="10"/>
    <s v="141232"/>
    <s v="0000"/>
    <s v="000"/>
    <s v="0000"/>
    <s v="USD"/>
    <s v="Water Service Corporation.Clinton W.Water.Trans and Distr Mains.Default Company.Default Reserve1.Default Reserve2"/>
    <s v="2210.312010.10.141232.0000.000.0000"/>
    <n v="848253.63"/>
    <n v="422226.29"/>
    <n v="426027.34"/>
    <n v="0"/>
    <n v="0"/>
    <n v="0"/>
    <n v="0"/>
    <n v="0"/>
    <n v="0"/>
    <n v="848253.63"/>
    <n v="422226.29"/>
    <n v="426027.34"/>
    <x v="1"/>
  </r>
  <r>
    <s v="2210"/>
    <s v="312015"/>
    <s v="10"/>
    <s v="141232"/>
    <s v="0000"/>
    <s v="000"/>
    <s v="0000"/>
    <s v="USD"/>
    <s v="Water Service Corporation.Middlesboro W.Water.Trans and Distr Mains.Default Company.Default Reserve1.Default Reserve2"/>
    <s v="2210.312015.10.141232.0000.000.0000"/>
    <n v="6500728.3700000001"/>
    <n v="3239857.8"/>
    <n v="3260870.5700000003"/>
    <n v="2061.6799999999998"/>
    <n v="0"/>
    <n v="2061.6799999999998"/>
    <n v="2061.679999999702"/>
    <n v="0"/>
    <n v="2061.679999999702"/>
    <n v="6502790.0499999998"/>
    <n v="3239857.8"/>
    <n v="3262932.25"/>
    <x v="1"/>
  </r>
  <r>
    <s v="2210"/>
    <s v="312040"/>
    <s v="97"/>
    <s v="141232"/>
    <s v="0000"/>
    <s v="000"/>
    <s v="0000"/>
    <s v="USD"/>
    <s v="Water Service Corporation.Water Serv Corp Kentucky .BS Combined.Trans and Distr Mains.Default Company.Default Reserve1.Default Reserve2"/>
    <s v="2210.312040.97.141232.0000.000.0000"/>
    <n v="6558522.0800000001"/>
    <n v="6558522.0800000001"/>
    <n v="0"/>
    <n v="0"/>
    <n v="0"/>
    <n v="0"/>
    <n v="0"/>
    <n v="0"/>
    <n v="0"/>
    <n v="6558522.0800000001"/>
    <n v="6558522.0800000001"/>
    <n v="0"/>
    <x v="1"/>
  </r>
  <r>
    <s v="2210"/>
    <s v="312010"/>
    <s v="10"/>
    <s v="141233"/>
    <s v="0000"/>
    <s v="000"/>
    <s v="0000"/>
    <s v="USD"/>
    <s v="Water Service Corporation.Clinton W.Water.Service Lines.Default Company.Default Reserve1.Default Reserve2"/>
    <s v="2210.312010.10.141233.0000.000.0000"/>
    <n v="512711.97"/>
    <n v="244277.78"/>
    <n v="268434.18999999994"/>
    <n v="4065.03"/>
    <n v="1845.09"/>
    <n v="2219.9400000000005"/>
    <n v="4065.0300000000279"/>
    <n v="1845.0899999999965"/>
    <n v="2219.9400000000314"/>
    <n v="516777"/>
    <n v="246122.87"/>
    <n v="270654.13"/>
    <x v="1"/>
  </r>
  <r>
    <s v="2210"/>
    <s v="312015"/>
    <s v="10"/>
    <s v="141233"/>
    <s v="0000"/>
    <s v="000"/>
    <s v="0000"/>
    <s v="USD"/>
    <s v="Water Service Corporation.Middlesboro W.Water.Service Lines.Default Company.Default Reserve1.Default Reserve2"/>
    <s v="2210.312015.10.141233.0000.000.0000"/>
    <n v="1748402.36"/>
    <n v="865848.73"/>
    <n v="882553.63000000012"/>
    <n v="2866.8"/>
    <n v="578.71"/>
    <n v="2288.09"/>
    <n v="2866.7999999998137"/>
    <n v="578.70999999996275"/>
    <n v="2288.089999999851"/>
    <n v="1751269.16"/>
    <n v="866427.44"/>
    <n v="884841.72"/>
    <x v="1"/>
  </r>
  <r>
    <s v="2210"/>
    <s v="312040"/>
    <s v="97"/>
    <s v="141233"/>
    <s v="0000"/>
    <s v="000"/>
    <s v="0000"/>
    <s v="USD"/>
    <s v="Water Service Corporation.Water Serv Corp Kentucky .BS Combined.Service Lines.Default Company.Default Reserve1.Default Reserve2"/>
    <s v="2210.312040.97.141233.0000.000.0000"/>
    <n v="1760859.69"/>
    <n v="1760859.69"/>
    <n v="0"/>
    <n v="0"/>
    <n v="0"/>
    <n v="0"/>
    <n v="0"/>
    <n v="0"/>
    <n v="0"/>
    <n v="1760859.69"/>
    <n v="1760859.69"/>
    <n v="0"/>
    <x v="1"/>
  </r>
  <r>
    <s v="2210"/>
    <s v="312010"/>
    <s v="10"/>
    <s v="141234"/>
    <s v="0000"/>
    <s v="000"/>
    <s v="0000"/>
    <s v="USD"/>
    <s v="Water Service Corporation.Clinton W.Water.Meters.Default Company.Default Reserve1.Default Reserve2"/>
    <s v="2210.312010.10.141234.0000.000.0000"/>
    <n v="262809.69"/>
    <n v="131404.85"/>
    <n v="131404.84"/>
    <n v="0"/>
    <n v="0"/>
    <n v="0"/>
    <n v="0"/>
    <n v="0"/>
    <n v="0"/>
    <n v="262809.69"/>
    <n v="131404.85"/>
    <n v="131404.84"/>
    <x v="1"/>
  </r>
  <r>
    <s v="2210"/>
    <s v="312015"/>
    <s v="10"/>
    <s v="141234"/>
    <s v="0000"/>
    <s v="000"/>
    <s v="0000"/>
    <s v="USD"/>
    <s v="Water Service Corporation.Middlesboro W.Water.Meters.Default Company.Default Reserve1.Default Reserve2"/>
    <s v="2210.312015.10.141234.0000.000.0000"/>
    <n v="1282120.1599999999"/>
    <n v="634718.49"/>
    <n v="647401.66999999993"/>
    <n v="3423.14"/>
    <n v="4844.79"/>
    <n v="-1421.65"/>
    <n v="3423.1400000001304"/>
    <n v="4844.7900000000373"/>
    <n v="-1421.6499999999069"/>
    <n v="1285543.3"/>
    <n v="639563.28"/>
    <n v="645980.02"/>
    <x v="1"/>
  </r>
  <r>
    <s v="2210"/>
    <s v="312040"/>
    <s v="97"/>
    <s v="141234"/>
    <s v="0000"/>
    <s v="000"/>
    <s v="0000"/>
    <s v="USD"/>
    <s v="Water Service Corporation.Water Serv Corp Kentucky .BS Combined.Meters.Default Company.Default Reserve1.Default Reserve2"/>
    <s v="2210.312040.97.141234.0000.000.0000"/>
    <n v="1320003.42"/>
    <n v="1320003.42"/>
    <n v="0"/>
    <n v="0"/>
    <n v="0"/>
    <n v="0"/>
    <n v="0"/>
    <n v="0"/>
    <n v="0"/>
    <n v="1320003.42"/>
    <n v="1320003.42"/>
    <n v="0"/>
    <x v="1"/>
  </r>
  <r>
    <s v="2210"/>
    <s v="312005"/>
    <s v="10"/>
    <s v="141235"/>
    <s v="0000"/>
    <s v="000"/>
    <s v="0000"/>
    <s v="USD"/>
    <s v="Water Service Corporation.Water Serv Corp Kentucky.Water.Meter Installations.Default Company.Default Reserve1.Default Reserve2"/>
    <s v="2210.312005.10.141235.0000.000.0000"/>
    <n v="45045.71"/>
    <n v="22522.86"/>
    <n v="22522.85"/>
    <n v="0"/>
    <n v="0"/>
    <n v="0"/>
    <n v="0"/>
    <n v="0"/>
    <n v="0"/>
    <n v="45045.71"/>
    <n v="22522.86"/>
    <n v="22522.85"/>
    <x v="1"/>
  </r>
  <r>
    <s v="2210"/>
    <s v="312010"/>
    <s v="10"/>
    <s v="141235"/>
    <s v="0000"/>
    <s v="000"/>
    <s v="0000"/>
    <s v="USD"/>
    <s v="Water Service Corporation.Clinton W.Water.Meter Installations.Default Company.Default Reserve1.Default Reserve2"/>
    <s v="2210.312010.10.141235.0000.000.0000"/>
    <n v="368132.97"/>
    <n v="184066.49"/>
    <n v="184066.47999999998"/>
    <n v="0"/>
    <n v="0"/>
    <n v="0"/>
    <n v="0"/>
    <n v="0"/>
    <n v="0"/>
    <n v="368132.97"/>
    <n v="184066.49"/>
    <n v="184066.47999999998"/>
    <x v="1"/>
  </r>
  <r>
    <s v="2210"/>
    <s v="312015"/>
    <s v="10"/>
    <s v="141235"/>
    <s v="0000"/>
    <s v="000"/>
    <s v="0000"/>
    <s v="USD"/>
    <s v="Water Service Corporation.Middlesboro W.Water.Meter Installations.Default Company.Default Reserve1.Default Reserve2"/>
    <s v="2210.312015.10.141235.0000.000.0000"/>
    <n v="988174.11"/>
    <n v="493456.69"/>
    <n v="494717.42"/>
    <n v="0"/>
    <n v="0"/>
    <n v="0"/>
    <n v="0"/>
    <n v="0"/>
    <n v="0"/>
    <n v="988174.11"/>
    <n v="493456.69"/>
    <n v="494717.42"/>
    <x v="1"/>
  </r>
  <r>
    <s v="2210"/>
    <s v="312040"/>
    <s v="97"/>
    <s v="141235"/>
    <s v="0000"/>
    <s v="000"/>
    <s v="0000"/>
    <s v="USD"/>
    <s v="Water Service Corporation.Water Serv Corp Kentucky .BS Combined.Meter Installations.Default Company.Default Reserve1.Default Reserve2"/>
    <s v="2210.312040.97.141235.0000.000.0000"/>
    <n v="991953.94"/>
    <n v="991953.94"/>
    <n v="0"/>
    <n v="0"/>
    <n v="0"/>
    <n v="0"/>
    <n v="0"/>
    <n v="0"/>
    <n v="0"/>
    <n v="991953.94"/>
    <n v="991953.94"/>
    <n v="0"/>
    <x v="1"/>
  </r>
  <r>
    <s v="2210"/>
    <s v="312010"/>
    <s v="10"/>
    <s v="141236"/>
    <s v="0000"/>
    <s v="000"/>
    <s v="0000"/>
    <s v="USD"/>
    <s v="Water Service Corporation.Clinton W.Water.Hydrants.Default Company.Default Reserve1.Default Reserve2"/>
    <s v="2210.312010.10.141236.0000.000.0000"/>
    <n v="153570.49"/>
    <n v="76785.25"/>
    <n v="76785.239999999991"/>
    <n v="0"/>
    <n v="0"/>
    <n v="0"/>
    <n v="0"/>
    <n v="0"/>
    <n v="0"/>
    <n v="153570.49"/>
    <n v="76785.25"/>
    <n v="76785.239999999991"/>
    <x v="1"/>
  </r>
  <r>
    <s v="2210"/>
    <s v="312015"/>
    <s v="10"/>
    <s v="141236"/>
    <s v="0000"/>
    <s v="000"/>
    <s v="0000"/>
    <s v="USD"/>
    <s v="Water Service Corporation.Middlesboro W.Water.Hydrants.Default Company.Default Reserve1.Default Reserve2"/>
    <s v="2210.312015.10.141236.0000.000.0000"/>
    <n v="798708.83"/>
    <n v="376781.74"/>
    <n v="421927.08999999997"/>
    <n v="0"/>
    <n v="0"/>
    <n v="0"/>
    <n v="0"/>
    <n v="0"/>
    <n v="0"/>
    <n v="798708.83"/>
    <n v="376781.74"/>
    <n v="421927.08999999997"/>
    <x v="1"/>
  </r>
  <r>
    <s v="2210"/>
    <s v="312040"/>
    <s v="97"/>
    <s v="141236"/>
    <s v="0000"/>
    <s v="000"/>
    <s v="0000"/>
    <s v="USD"/>
    <s v="Water Service Corporation.Water Serv Corp Kentucky .BS Combined.Hydrants.Default Company.Default Reserve1.Default Reserve2"/>
    <s v="2210.312040.97.141236.0000.000.0000"/>
    <n v="878435.25"/>
    <n v="878435.25"/>
    <n v="0"/>
    <n v="0"/>
    <n v="0"/>
    <n v="0"/>
    <n v="0"/>
    <n v="0"/>
    <n v="0"/>
    <n v="878435.25"/>
    <n v="878435.25"/>
    <n v="0"/>
    <x v="1"/>
  </r>
  <r>
    <s v="2210"/>
    <s v="312010"/>
    <s v="10"/>
    <s v="141237"/>
    <s v="0000"/>
    <s v="000"/>
    <s v="0000"/>
    <s v="USD"/>
    <s v="Water Service Corporation.Clinton W.Water.Backflow Prevention Devic.Default Company.Default Reserve1.Default Reserve2"/>
    <s v="2210.312010.10.141237.0000.000.0000"/>
    <n v="577.79999999999995"/>
    <n v="288.89999999999998"/>
    <n v="288.89999999999998"/>
    <n v="0"/>
    <n v="0"/>
    <n v="0"/>
    <n v="0"/>
    <n v="0"/>
    <n v="0"/>
    <n v="577.79999999999995"/>
    <n v="288.89999999999998"/>
    <n v="288.89999999999998"/>
    <x v="1"/>
  </r>
  <r>
    <s v="2210"/>
    <s v="312015"/>
    <s v="10"/>
    <s v="141237"/>
    <s v="0000"/>
    <s v="000"/>
    <s v="0000"/>
    <s v="USD"/>
    <s v="Water Service Corporation.Middlesboro W.Water.Backflow Prevention Devic.Default Company.Default Reserve1.Default Reserve2"/>
    <s v="2210.312015.10.141237.0000.000.0000"/>
    <n v="258.87"/>
    <n v="129.44"/>
    <n v="129.43"/>
    <n v="0"/>
    <n v="0"/>
    <n v="0"/>
    <n v="0"/>
    <n v="0"/>
    <n v="0"/>
    <n v="258.87"/>
    <n v="129.44"/>
    <n v="129.43"/>
    <x v="1"/>
  </r>
  <r>
    <s v="2210"/>
    <s v="312040"/>
    <s v="97"/>
    <s v="141237"/>
    <s v="0000"/>
    <s v="000"/>
    <s v="0000"/>
    <s v="USD"/>
    <s v="Water Service Corporation.Water Serv Corp Kentucky .BS Combined.Backflow Prevention Devic.Default Company.Default Reserve1.Default Reserve2"/>
    <s v="2210.312040.97.141237.0000.000.0000"/>
    <n v="129.43"/>
    <n v="129.43"/>
    <n v="0"/>
    <n v="0"/>
    <n v="0"/>
    <n v="0"/>
    <n v="0"/>
    <n v="0"/>
    <n v="0"/>
    <n v="129.43"/>
    <n v="129.43"/>
    <n v="0"/>
    <x v="1"/>
  </r>
  <r>
    <s v="2210"/>
    <s v="312015"/>
    <s v="10"/>
    <s v="141269"/>
    <s v="0000"/>
    <s v="000"/>
    <s v="0000"/>
    <s v="USD"/>
    <s v="Water Service Corporation.Middlesboro W.Water.Other and Misc Equip WTP.Default Company.Default Reserve1.Default Reserve2"/>
    <s v="2210.312015.10.141269.0000.000.0000"/>
    <n v="466.38"/>
    <n v="233.19"/>
    <n v="233.19"/>
    <n v="0"/>
    <n v="0"/>
    <n v="0"/>
    <n v="0"/>
    <n v="0"/>
    <n v="0"/>
    <n v="466.38"/>
    <n v="233.19"/>
    <n v="233.19"/>
    <x v="1"/>
  </r>
  <r>
    <s v="2210"/>
    <s v="312020"/>
    <s v="15"/>
    <s v="141274"/>
    <s v="0000"/>
    <s v="000"/>
    <s v="0000"/>
    <s v="USD"/>
    <s v="Water Service Corporation.Clinton S.Wastewater.Other Plant Treatment.Default Company.Default Reserve1.Default Reserve2"/>
    <s v="2210.312020.15.141274.0000.000.0000"/>
    <n v="165.21"/>
    <n v="82.61"/>
    <n v="82.600000000000009"/>
    <n v="0"/>
    <n v="0"/>
    <n v="0"/>
    <n v="0"/>
    <n v="0"/>
    <n v="0"/>
    <n v="165.21"/>
    <n v="82.61"/>
    <n v="82.600000000000009"/>
    <x v="1"/>
  </r>
  <r>
    <s v="2210"/>
    <s v="312040"/>
    <s v="97"/>
    <s v="141274"/>
    <s v="0000"/>
    <s v="000"/>
    <s v="0000"/>
    <s v="USD"/>
    <s v="Water Service Corporation.Water Serv Corp Kentucky .BS Combined.Other Plant Treatment.Default Company.Default Reserve1.Default Reserve2"/>
    <s v="2210.312040.97.141274.0000.000.0000"/>
    <n v="82.6"/>
    <n v="82.6"/>
    <n v="0"/>
    <n v="0"/>
    <n v="0"/>
    <n v="0"/>
    <n v="0"/>
    <n v="0"/>
    <n v="0"/>
    <n v="82.6"/>
    <n v="82.6"/>
    <n v="0"/>
    <x v="1"/>
  </r>
  <r>
    <s v="2210"/>
    <s v="312015"/>
    <s v="10"/>
    <s v="141278"/>
    <s v="0000"/>
    <s v="000"/>
    <s v="0000"/>
    <s v="USD"/>
    <s v="Water Service Corporation.Middlesboro W.Water.Plant Alloc.Default Company.Default Reserve1.Default Reserve2"/>
    <s v="2210.312015.10.141278.0000.000.0000"/>
    <n v="139952.01"/>
    <n v="69976.009999999995"/>
    <n v="69976.000000000015"/>
    <n v="0"/>
    <n v="0"/>
    <n v="0"/>
    <n v="0"/>
    <n v="0"/>
    <n v="0"/>
    <n v="139952.01"/>
    <n v="69976.009999999995"/>
    <n v="69976.000000000015"/>
    <x v="1"/>
  </r>
  <r>
    <s v="2210"/>
    <s v="312040"/>
    <s v="97"/>
    <s v="141278"/>
    <s v="0000"/>
    <s v="000"/>
    <s v="0000"/>
    <s v="USD"/>
    <s v="Water Service Corporation.Water Serv Corp Kentucky .BS Combined.Plant Alloc.Default Company.Default Reserve1.Default Reserve2"/>
    <s v="2210.312040.97.141278.0000.000.0000"/>
    <n v="69976"/>
    <n v="69976"/>
    <n v="0"/>
    <n v="0"/>
    <n v="0"/>
    <n v="0"/>
    <n v="0"/>
    <n v="0"/>
    <n v="0"/>
    <n v="69976"/>
    <n v="69976"/>
    <n v="0"/>
    <x v="1"/>
  </r>
  <r>
    <s v="2210"/>
    <s v="312000"/>
    <s v="75"/>
    <s v="141299"/>
    <s v="0000"/>
    <s v="000"/>
    <s v="0000"/>
    <s v="USD"/>
    <s v="Water Service Corporation.State of KY Cost Center.Cost Center - Regional - .Utility Plant Clearing.Default Company.Default Reserve1.Default Reserve2"/>
    <s v="2210.312000.75.141299.0000.000.0000"/>
    <n v="1860.3"/>
    <n v="1860.3"/>
    <n v="0"/>
    <n v="0"/>
    <n v="0"/>
    <n v="0"/>
    <n v="0"/>
    <n v="0"/>
    <n v="0"/>
    <n v="1860.3"/>
    <n v="1860.3"/>
    <n v="0"/>
    <x v="1"/>
  </r>
  <r>
    <s v="2210"/>
    <s v="312000"/>
    <s v="91"/>
    <s v="141299"/>
    <s v="0000"/>
    <s v="000"/>
    <s v="0000"/>
    <s v="USD"/>
    <s v="Water Service Corporation.State of KY Cost Center.Cost Center - Regional.Utility Plant Clearing.Default Company.Default Reserve1.Default Reserve2"/>
    <s v="2210.312000.91.141299.0000.000.0000"/>
    <n v="248.04"/>
    <n v="248.04"/>
    <n v="0"/>
    <n v="0"/>
    <n v="0"/>
    <n v="0"/>
    <n v="0"/>
    <n v="0"/>
    <n v="0"/>
    <n v="248.04"/>
    <n v="248.04"/>
    <n v="0"/>
    <x v="1"/>
  </r>
  <r>
    <s v="2210"/>
    <s v="312005"/>
    <s v="10"/>
    <s v="141299"/>
    <s v="0000"/>
    <s v="000"/>
    <s v="0000"/>
    <s v="USD"/>
    <s v="Water Service Corporation.Water Serv Corp Kentucky.Water.Utility Plant Clearing.Default Company.Default Reserve1.Default Reserve2"/>
    <s v="2210.312005.10.141299.0000.000.0000"/>
    <n v="49842.34"/>
    <n v="49842.34"/>
    <n v="0"/>
    <n v="0"/>
    <n v="0"/>
    <n v="0"/>
    <n v="0"/>
    <n v="0"/>
    <n v="0"/>
    <n v="49842.34"/>
    <n v="49842.34"/>
    <n v="0"/>
    <x v="1"/>
  </r>
  <r>
    <s v="2210"/>
    <s v="312010"/>
    <s v="10"/>
    <s v="141299"/>
    <s v="0000"/>
    <s v="000"/>
    <s v="0000"/>
    <s v="USD"/>
    <s v="Water Service Corporation.Clinton W.Water.Utility Plant Clearing.Default Company.Default Reserve1.Default Reserve2"/>
    <s v="2210.312010.10.141299.0000.000.0000"/>
    <n v="1964821.1"/>
    <n v="1964821.1"/>
    <n v="0"/>
    <n v="1845.09"/>
    <n v="1845.09"/>
    <n v="0"/>
    <n v="1845.089999999851"/>
    <n v="1845.089999999851"/>
    <n v="0"/>
    <n v="1966666.19"/>
    <n v="1966666.19"/>
    <n v="0"/>
    <x v="1"/>
  </r>
  <r>
    <s v="2210"/>
    <s v="312010"/>
    <s v="71"/>
    <s v="141299"/>
    <s v="0000"/>
    <s v="000"/>
    <s v="0000"/>
    <s v="USD"/>
    <s v="Water Service Corporation.Clinton W.Water - Allocation.Utility Plant Clearing.Default Company.Default Reserve1.Default Reserve2"/>
    <s v="2210.312010.71.141299.0000.000.0000"/>
    <n v="188.04"/>
    <n v="188.04"/>
    <n v="0"/>
    <n v="0"/>
    <n v="0"/>
    <n v="0"/>
    <n v="0"/>
    <n v="0"/>
    <n v="0"/>
    <n v="188.04"/>
    <n v="188.04"/>
    <n v="0"/>
    <x v="1"/>
  </r>
  <r>
    <s v="2210"/>
    <s v="312015"/>
    <s v="10"/>
    <s v="141299"/>
    <s v="0000"/>
    <s v="000"/>
    <s v="0000"/>
    <s v="USD"/>
    <s v="Water Service Corporation.Middlesboro W.Water.Utility Plant Clearing.Default Company.Default Reserve1.Default Reserve2"/>
    <s v="2210.312015.10.141299.0000.000.0000"/>
    <n v="7958797.25"/>
    <n v="7958797.25"/>
    <n v="0"/>
    <n v="548.26"/>
    <n v="548.26"/>
    <n v="0"/>
    <n v="548.25999999977648"/>
    <n v="548.25999999977648"/>
    <n v="0"/>
    <n v="7959345.5099999998"/>
    <n v="7959345.5099999998"/>
    <n v="0"/>
    <x v="1"/>
  </r>
  <r>
    <s v="2210"/>
    <s v="312015"/>
    <s v="71"/>
    <s v="141299"/>
    <s v="0000"/>
    <s v="000"/>
    <s v="0000"/>
    <s v="USD"/>
    <s v="Water Service Corporation.Middlesboro W.Water - Allocation.Utility Plant Clearing.Default Company.Default Reserve1.Default Reserve2"/>
    <s v="2210.312015.71.141299.0000.000.0000"/>
    <n v="1796.28"/>
    <n v="1796.28"/>
    <n v="0"/>
    <n v="0"/>
    <n v="0"/>
    <n v="0"/>
    <n v="0"/>
    <n v="0"/>
    <n v="0"/>
    <n v="1796.28"/>
    <n v="1796.28"/>
    <n v="0"/>
    <x v="1"/>
  </r>
  <r>
    <s v="2210"/>
    <s v="312010"/>
    <s v="10"/>
    <s v="141303"/>
    <s v="0000"/>
    <s v="000"/>
    <s v="0000"/>
    <s v="USD"/>
    <s v="Water Service Corporation.Clinton W.Water.Office Furniture.Default Company.Default Reserve1.Default Reserve2"/>
    <s v="2210.312010.10.141303.0000.000.0000"/>
    <n v="31460.85"/>
    <n v="15730.43"/>
    <n v="15730.419999999998"/>
    <n v="0"/>
    <n v="0"/>
    <n v="0"/>
    <n v="0"/>
    <n v="0"/>
    <n v="0"/>
    <n v="31460.85"/>
    <n v="15730.43"/>
    <n v="15730.419999999998"/>
    <x v="1"/>
  </r>
  <r>
    <s v="2210"/>
    <s v="312010"/>
    <s v="71"/>
    <s v="141303"/>
    <s v="0000"/>
    <s v="000"/>
    <s v="0000"/>
    <s v="USD"/>
    <s v="Water Service Corporation.Clinton W.Water - Allocation.Office Furniture.Default Company.Default Reserve1.Default Reserve2"/>
    <s v="2210.312010.71.141303.0000.000.0000"/>
    <n v="129393.32"/>
    <n v="124013.77"/>
    <n v="5379.5500000000029"/>
    <n v="37401.35"/>
    <n v="37451.89"/>
    <n v="-50.540000000000873"/>
    <n v="37401.350000000006"/>
    <n v="37451.89"/>
    <n v="-50.539999999993597"/>
    <n v="166794.67000000001"/>
    <n v="161465.66"/>
    <n v="5329.0100000000093"/>
    <x v="1"/>
  </r>
  <r>
    <s v="2210"/>
    <s v="312015"/>
    <s v="10"/>
    <s v="141303"/>
    <s v="0000"/>
    <s v="000"/>
    <s v="0000"/>
    <s v="USD"/>
    <s v="Water Service Corporation.Middlesboro W.Water.Office Furniture.Default Company.Default Reserve1.Default Reserve2"/>
    <s v="2210.312015.10.141303.0000.000.0000"/>
    <n v="109072.17"/>
    <n v="54536.09"/>
    <n v="54536.08"/>
    <n v="0"/>
    <n v="0"/>
    <n v="0"/>
    <n v="0"/>
    <n v="0"/>
    <n v="0"/>
    <n v="109072.17"/>
    <n v="54536.09"/>
    <n v="54536.08"/>
    <x v="1"/>
  </r>
  <r>
    <s v="2210"/>
    <s v="312015"/>
    <s v="71"/>
    <s v="141303"/>
    <s v="0000"/>
    <s v="000"/>
    <s v="0000"/>
    <s v="USD"/>
    <s v="Water Service Corporation.Middlesboro W.Water - Allocation.Office Furniture.Default Company.Default Reserve1.Default Reserve2"/>
    <s v="2210.312015.71.141303.0000.000.0000"/>
    <n v="1233640.93"/>
    <n v="1182938.83"/>
    <n v="50702.09999999986"/>
    <n v="354285.44"/>
    <n v="354385.77"/>
    <n v="-100.3300000000163"/>
    <n v="354285.44000000018"/>
    <n v="354385.77"/>
    <n v="-100.32999999984168"/>
    <n v="1587926.37"/>
    <n v="1537324.6"/>
    <n v="50601.770000000019"/>
    <x v="1"/>
  </r>
  <r>
    <s v="2210"/>
    <s v="312040"/>
    <s v="78"/>
    <s v="141303"/>
    <s v="0000"/>
    <s v="000"/>
    <s v="0000"/>
    <s v="USD"/>
    <s v="Water Service Corporation.Water Serv Corp Kentucky .BS Combined - Allocation.Office Furniture.Default Company.Default Reserve1.Default Reserve2"/>
    <s v="2210.312040.78.141303.0000.000.0000"/>
    <n v="890708.18"/>
    <n v="890708.18"/>
    <n v="0"/>
    <n v="0"/>
    <n v="0"/>
    <n v="0"/>
    <n v="0"/>
    <n v="0"/>
    <n v="0"/>
    <n v="890708.18"/>
    <n v="890708.18"/>
    <n v="0"/>
    <x v="1"/>
  </r>
  <r>
    <s v="2210"/>
    <s v="312040"/>
    <s v="97"/>
    <s v="141303"/>
    <s v="0000"/>
    <s v="000"/>
    <s v="0000"/>
    <s v="USD"/>
    <s v="Water Service Corporation.Water Serv Corp Kentucky .BS Combined.Office Furniture.Default Company.Default Reserve1.Default Reserve2"/>
    <s v="2210.312040.97.141303.0000.000.0000"/>
    <n v="71995.03"/>
    <n v="71995.03"/>
    <n v="0"/>
    <n v="0"/>
    <n v="0"/>
    <n v="0"/>
    <n v="0"/>
    <n v="0"/>
    <n v="0"/>
    <n v="71995.03"/>
    <n v="71995.03"/>
    <n v="0"/>
    <x v="1"/>
  </r>
  <r>
    <s v="2210"/>
    <s v="312010"/>
    <s v="71"/>
    <s v="141305"/>
    <s v="0000"/>
    <s v="000"/>
    <s v="0000"/>
    <s v="USD"/>
    <s v="Water Service Corporation.Clinton W.Water - Allocation.Stores Equipment.Default Company.Default Reserve1.Default Reserve2"/>
    <s v="2210.312010.71.141305.0000.000.0000"/>
    <n v="34.869999999999997"/>
    <n v="30.49"/>
    <n v="4.379999999999999"/>
    <n v="30.45"/>
    <n v="30.49"/>
    <n v="-3.9999999999999147E-2"/>
    <n v="30.449999999999996"/>
    <n v="30.49"/>
    <n v="-4.00000000000027E-2"/>
    <n v="65.319999999999993"/>
    <n v="60.98"/>
    <n v="4.3399999999999963"/>
    <x v="1"/>
  </r>
  <r>
    <s v="2210"/>
    <s v="312015"/>
    <s v="10"/>
    <s v="141305"/>
    <s v="0000"/>
    <s v="000"/>
    <s v="0000"/>
    <s v="USD"/>
    <s v="Water Service Corporation.Middlesboro W.Water.Stores Equipment.Default Company.Default Reserve1.Default Reserve2"/>
    <s v="2210.312015.10.141305.0000.000.0000"/>
    <n v="3620.91"/>
    <n v="1810.46"/>
    <n v="1810.4499999999998"/>
    <n v="0"/>
    <n v="0"/>
    <n v="0"/>
    <n v="0"/>
    <n v="0"/>
    <n v="0"/>
    <n v="3620.91"/>
    <n v="1810.46"/>
    <n v="1810.4499999999998"/>
    <x v="1"/>
  </r>
  <r>
    <s v="2210"/>
    <s v="312015"/>
    <s v="71"/>
    <s v="141305"/>
    <s v="0000"/>
    <s v="000"/>
    <s v="0000"/>
    <s v="USD"/>
    <s v="Water Service Corporation.Middlesboro W.Water - Allocation.Stores Equipment.Default Company.Default Reserve1.Default Reserve2"/>
    <s v="2210.312015.71.141305.0000.000.0000"/>
    <n v="331.85"/>
    <n v="290.60000000000002"/>
    <n v="41.25"/>
    <n v="288.25"/>
    <n v="288.33"/>
    <n v="-7.9999999999984084E-2"/>
    <n v="288.25"/>
    <n v="288.32999999999993"/>
    <n v="-7.999999999992724E-2"/>
    <n v="620.1"/>
    <n v="578.92999999999995"/>
    <n v="41.170000000000073"/>
    <x v="1"/>
  </r>
  <r>
    <s v="2210"/>
    <s v="312040"/>
    <s v="97"/>
    <s v="141305"/>
    <s v="0000"/>
    <s v="000"/>
    <s v="0000"/>
    <s v="USD"/>
    <s v="Water Service Corporation.Water Serv Corp Kentucky .BS Combined.Stores Equipment.Default Company.Default Reserve1.Default Reserve2"/>
    <s v="2210.312040.97.141305.0000.000.0000"/>
    <n v="1810.45"/>
    <n v="1810.45"/>
    <n v="0"/>
    <n v="0"/>
    <n v="0"/>
    <n v="0"/>
    <n v="0"/>
    <n v="0"/>
    <n v="0"/>
    <n v="1810.45"/>
    <n v="1810.45"/>
    <n v="0"/>
    <x v="1"/>
  </r>
  <r>
    <s v="2210"/>
    <s v="312010"/>
    <s v="10"/>
    <s v="141306"/>
    <s v="0000"/>
    <s v="000"/>
    <s v="0000"/>
    <s v="USD"/>
    <s v="Water Service Corporation.Clinton W.Water.Lab Equipment.Default Company.Default Reserve1.Default Reserve2"/>
    <s v="2210.312010.10.141306.0000.000.0000"/>
    <n v="13135.11"/>
    <n v="6811.31"/>
    <n v="6323.8"/>
    <n v="0"/>
    <n v="0"/>
    <n v="0"/>
    <n v="0"/>
    <n v="0"/>
    <n v="0"/>
    <n v="13135.11"/>
    <n v="6811.31"/>
    <n v="6323.8"/>
    <x v="1"/>
  </r>
  <r>
    <s v="2210"/>
    <s v="312015"/>
    <s v="10"/>
    <s v="141306"/>
    <s v="0000"/>
    <s v="000"/>
    <s v="0000"/>
    <s v="USD"/>
    <s v="Water Service Corporation.Middlesboro W.Water.Lab Equipment.Default Company.Default Reserve1.Default Reserve2"/>
    <s v="2210.312015.10.141306.0000.000.0000"/>
    <n v="198024.39"/>
    <n v="98979.24"/>
    <n v="99045.150000000009"/>
    <n v="5674.1"/>
    <n v="3124.72"/>
    <n v="2549.3800000000006"/>
    <n v="5674.0999999999767"/>
    <n v="3124.7200000000012"/>
    <n v="2549.3799999999756"/>
    <n v="203698.49"/>
    <n v="102103.96"/>
    <n v="101594.52999999998"/>
    <x v="1"/>
  </r>
  <r>
    <s v="2210"/>
    <s v="312040"/>
    <s v="97"/>
    <s v="141306"/>
    <s v="0000"/>
    <s v="000"/>
    <s v="0000"/>
    <s v="USD"/>
    <s v="Water Service Corporation.Water Serv Corp Kentucky .BS Combined.Lab Equipment.Default Company.Default Reserve1.Default Reserve2"/>
    <s v="2210.312040.97.141306.0000.000.0000"/>
    <n v="141861.31"/>
    <n v="141861.31"/>
    <n v="0"/>
    <n v="0"/>
    <n v="0"/>
    <n v="0"/>
    <n v="0"/>
    <n v="0"/>
    <n v="0"/>
    <n v="141861.31"/>
    <n v="141861.31"/>
    <n v="0"/>
    <x v="1"/>
  </r>
  <r>
    <s v="2210"/>
    <s v="312000"/>
    <s v="75"/>
    <s v="141308"/>
    <s v="0000"/>
    <s v="000"/>
    <s v="0000"/>
    <s v="USD"/>
    <s v="Water Service Corporation.State of KY Cost Center.Cost Center - Regional - .Tool Shop Equipment.Default Company.Default Reserve1.Default Reserve2"/>
    <s v="2210.312000.75.141308.0000.000.0000"/>
    <n v="284779.44"/>
    <n v="291725.28000000003"/>
    <n v="-6945.8400000000256"/>
    <n v="48620.88"/>
    <n v="48620.88"/>
    <n v="0"/>
    <n v="48620.880000000005"/>
    <n v="48620.879999999946"/>
    <n v="5.8207660913467407E-11"/>
    <n v="333400.32000000001"/>
    <n v="340346.16"/>
    <n v="-6945.8399999999674"/>
    <x v="1"/>
  </r>
  <r>
    <s v="2210"/>
    <s v="312000"/>
    <s v="91"/>
    <s v="141308"/>
    <s v="0000"/>
    <s v="000"/>
    <s v="0000"/>
    <s v="USD"/>
    <s v="Water Service Corporation.State of KY Cost Center.Cost Center - Regional.Tool Shop Equipment.Default Company.Default Reserve1.Default Reserve2"/>
    <s v="2210.312000.91.141308.0000.000.0000"/>
    <n v="13891.69"/>
    <n v="6945.85"/>
    <n v="6945.84"/>
    <n v="0"/>
    <n v="0"/>
    <n v="0"/>
    <n v="0"/>
    <n v="0"/>
    <n v="0"/>
    <n v="13891.69"/>
    <n v="6945.85"/>
    <n v="6945.84"/>
    <x v="1"/>
  </r>
  <r>
    <s v="2210"/>
    <s v="312010"/>
    <s v="10"/>
    <s v="141308"/>
    <s v="0000"/>
    <s v="000"/>
    <s v="0000"/>
    <s v="USD"/>
    <s v="Water Service Corporation.Clinton W.Water.Tool Shop Equipment.Default Company.Default Reserve1.Default Reserve2"/>
    <s v="2210.312010.10.141308.0000.000.0000"/>
    <n v="165831.73000000001"/>
    <n v="82915.87"/>
    <n v="82915.860000000015"/>
    <n v="0"/>
    <n v="0"/>
    <n v="0"/>
    <n v="0"/>
    <n v="0"/>
    <n v="0"/>
    <n v="165831.73000000001"/>
    <n v="82915.87"/>
    <n v="82915.860000000015"/>
    <x v="1"/>
  </r>
  <r>
    <s v="2210"/>
    <s v="312010"/>
    <s v="71"/>
    <s v="141308"/>
    <s v="0000"/>
    <s v="000"/>
    <s v="0000"/>
    <s v="USD"/>
    <s v="Water Service Corporation.Clinton W.Water - Allocation.Tool Shop Equipment.Default Company.Default Reserve1.Default Reserve2"/>
    <s v="2210.312010.71.141308.0000.000.0000"/>
    <n v="16929.650000000001"/>
    <n v="16217.46"/>
    <n v="712.19000000000233"/>
    <n v="4961.96"/>
    <n v="4966.87"/>
    <n v="-4.9099999999998545"/>
    <n v="4961.9599999999991"/>
    <n v="4966.8700000000026"/>
    <n v="-4.9100000000034925"/>
    <n v="21891.61"/>
    <n v="21184.33"/>
    <n v="707.27999999999884"/>
    <x v="1"/>
  </r>
  <r>
    <s v="2210"/>
    <s v="312015"/>
    <s v="10"/>
    <s v="141308"/>
    <s v="0000"/>
    <s v="000"/>
    <s v="0000"/>
    <s v="USD"/>
    <s v="Water Service Corporation.Middlesboro W.Water.Tool Shop Equipment.Default Company.Default Reserve1.Default Reserve2"/>
    <s v="2210.312015.10.141308.0000.000.0000"/>
    <n v="513242.25"/>
    <n v="256621.13"/>
    <n v="256621.12"/>
    <n v="0"/>
    <n v="0"/>
    <n v="0"/>
    <n v="0"/>
    <n v="0"/>
    <n v="0"/>
    <n v="513242.25"/>
    <n v="256621.13"/>
    <n v="256621.12"/>
    <x v="1"/>
  </r>
  <r>
    <s v="2210"/>
    <s v="312015"/>
    <s v="71"/>
    <s v="141308"/>
    <s v="0000"/>
    <s v="000"/>
    <s v="0000"/>
    <s v="USD"/>
    <s v="Water Service Corporation.Middlesboro W.Water - Allocation.Tool Shop Equipment.Default Company.Default Reserve1.Default Reserve2"/>
    <s v="2210.312015.71.141308.0000.000.0000"/>
    <n v="161406.41"/>
    <n v="154694.01"/>
    <n v="6712.3999999999942"/>
    <n v="47002.67"/>
    <n v="46999.040000000001"/>
    <n v="3.6299999999973807"/>
    <n v="47002.669999999984"/>
    <n v="46999.039999999979"/>
    <n v="3.6300000000046566"/>
    <n v="208409.08"/>
    <n v="201693.05"/>
    <n v="6716.0299999999988"/>
    <x v="1"/>
  </r>
  <r>
    <s v="2210"/>
    <s v="312040"/>
    <s v="78"/>
    <s v="141308"/>
    <s v="0000"/>
    <s v="000"/>
    <s v="0000"/>
    <s v="USD"/>
    <s v="Water Service Corporation.Water Serv Corp Kentucky .BS Combined - Allocation.Tool Shop Equipment.Default Company.Default Reserve1.Default Reserve2"/>
    <s v="2210.312040.78.141308.0000.000.0000"/>
    <n v="134002.48000000001"/>
    <n v="134002.48000000001"/>
    <n v="0"/>
    <n v="0"/>
    <n v="0"/>
    <n v="0"/>
    <n v="0"/>
    <n v="0"/>
    <n v="0"/>
    <n v="134002.48000000001"/>
    <n v="134002.48000000001"/>
    <n v="0"/>
    <x v="1"/>
  </r>
  <r>
    <s v="2210"/>
    <s v="312040"/>
    <s v="97"/>
    <s v="141308"/>
    <s v="0000"/>
    <s v="000"/>
    <s v="0000"/>
    <s v="USD"/>
    <s v="Water Service Corporation.Water Serv Corp Kentucky .BS Combined.Tool Shop Equipment.Default Company.Default Reserve1.Default Reserve2"/>
    <s v="2210.312040.97.141308.0000.000.0000"/>
    <n v="584621.85"/>
    <n v="584621.85"/>
    <n v="0"/>
    <n v="0"/>
    <n v="0"/>
    <n v="0"/>
    <n v="0"/>
    <n v="0"/>
    <n v="0"/>
    <n v="584621.85"/>
    <n v="584621.85"/>
    <n v="0"/>
    <x v="1"/>
  </r>
  <r>
    <s v="2210"/>
    <s v="312010"/>
    <s v="10"/>
    <s v="141309"/>
    <s v="0000"/>
    <s v="000"/>
    <s v="0000"/>
    <s v="USD"/>
    <s v="Water Service Corporation.Clinton W.Water.Power Operated Equipment.Default Company.Default Reserve1.Default Reserve2"/>
    <s v="2210.312010.10.141309.0000.000.0000"/>
    <n v="2773.07"/>
    <n v="1386.54"/>
    <n v="1386.5300000000002"/>
    <n v="0"/>
    <n v="0"/>
    <n v="0"/>
    <n v="0"/>
    <n v="0"/>
    <n v="0"/>
    <n v="2773.07"/>
    <n v="1386.54"/>
    <n v="1386.5300000000002"/>
    <x v="1"/>
  </r>
  <r>
    <s v="2210"/>
    <s v="312015"/>
    <s v="10"/>
    <s v="141309"/>
    <s v="0000"/>
    <s v="000"/>
    <s v="0000"/>
    <s v="USD"/>
    <s v="Water Service Corporation.Middlesboro W.Water.Power Operated Equipment.Default Company.Default Reserve1.Default Reserve2"/>
    <s v="2210.312015.10.141309.0000.000.0000"/>
    <n v="91204.02"/>
    <n v="17487.82"/>
    <n v="73716.200000000012"/>
    <n v="0"/>
    <n v="0"/>
    <n v="0"/>
    <n v="0"/>
    <n v="0"/>
    <n v="0"/>
    <n v="91204.02"/>
    <n v="17487.82"/>
    <n v="73716.200000000012"/>
    <x v="1"/>
  </r>
  <r>
    <s v="2210"/>
    <s v="312040"/>
    <s v="97"/>
    <s v="141309"/>
    <s v="0000"/>
    <s v="000"/>
    <s v="0000"/>
    <s v="USD"/>
    <s v="Water Service Corporation.Water Serv Corp Kentucky .BS Combined.Power Operated Equipment.Default Company.Default Reserve1.Default Reserve2"/>
    <s v="2210.312040.97.141309.0000.000.0000"/>
    <n v="19829.32"/>
    <n v="19829.32"/>
    <n v="0"/>
    <n v="0"/>
    <n v="0"/>
    <n v="0"/>
    <n v="0"/>
    <n v="0"/>
    <n v="0"/>
    <n v="19829.32"/>
    <n v="19829.32"/>
    <n v="0"/>
    <x v="1"/>
  </r>
  <r>
    <s v="2210"/>
    <s v="312010"/>
    <s v="10"/>
    <s v="141310"/>
    <s v="0000"/>
    <s v="000"/>
    <s v="0000"/>
    <s v="USD"/>
    <s v="Water Service Corporation.Clinton W.Water.Communications Equipment.Default Company.Default Reserve1.Default Reserve2"/>
    <s v="2210.312010.10.141310.0000.000.0000"/>
    <n v="73831.73"/>
    <n v="7521.01"/>
    <n v="66310.720000000001"/>
    <n v="0"/>
    <n v="0"/>
    <n v="0"/>
    <n v="0"/>
    <n v="0"/>
    <n v="0"/>
    <n v="73831.73"/>
    <n v="7521.01"/>
    <n v="66310.720000000001"/>
    <x v="1"/>
  </r>
  <r>
    <s v="2210"/>
    <s v="312010"/>
    <s v="71"/>
    <s v="141310"/>
    <s v="0000"/>
    <s v="000"/>
    <s v="0000"/>
    <s v="USD"/>
    <s v="Water Service Corporation.Clinton W.Water - Allocation.Communications Equipment.Default Company.Default Reserve1.Default Reserve2"/>
    <s v="2210.312010.71.141310.0000.000.0000"/>
    <n v="21902.86"/>
    <n v="20992.01"/>
    <n v="910.85000000000218"/>
    <n v="6335.16"/>
    <n v="6343.2"/>
    <n v="-8.0399999999999636"/>
    <n v="6335.16"/>
    <n v="6343.2000000000007"/>
    <n v="-8.0400000000008731"/>
    <n v="28238.02"/>
    <n v="27335.21"/>
    <n v="902.81000000000131"/>
    <x v="1"/>
  </r>
  <r>
    <s v="2210"/>
    <s v="312015"/>
    <s v="10"/>
    <s v="141310"/>
    <s v="0000"/>
    <s v="000"/>
    <s v="0000"/>
    <s v="USD"/>
    <s v="Water Service Corporation.Middlesboro W.Water.Communications Equipment.Default Company.Default Reserve1.Default Reserve2"/>
    <s v="2210.312015.10.141310.0000.000.0000"/>
    <n v="73269.73"/>
    <n v="36634.870000000003"/>
    <n v="36634.859999999993"/>
    <n v="0"/>
    <n v="0"/>
    <n v="0"/>
    <n v="0"/>
    <n v="0"/>
    <n v="0"/>
    <n v="73269.73"/>
    <n v="36634.870000000003"/>
    <n v="36634.859999999993"/>
    <x v="1"/>
  </r>
  <r>
    <s v="2210"/>
    <s v="312015"/>
    <s v="71"/>
    <s v="141310"/>
    <s v="0000"/>
    <s v="000"/>
    <s v="0000"/>
    <s v="USD"/>
    <s v="Water Service Corporation.Middlesboro W.Water - Allocation.Communications Equipment.Default Company.Default Reserve1.Default Reserve2"/>
    <s v="2210.312015.71.141310.0000.000.0000"/>
    <n v="208822.76"/>
    <n v="200238.05"/>
    <n v="8584.710000000021"/>
    <n v="60009.97"/>
    <n v="60022.02"/>
    <n v="-12.049999999995634"/>
    <n v="60009.969999999972"/>
    <n v="60022.020000000019"/>
    <n v="-12.050000000046566"/>
    <n v="268832.73"/>
    <n v="260260.07"/>
    <n v="8572.6599999999744"/>
    <x v="1"/>
  </r>
  <r>
    <s v="2210"/>
    <s v="312040"/>
    <s v="78"/>
    <s v="141310"/>
    <s v="0000"/>
    <s v="000"/>
    <s v="0000"/>
    <s v="USD"/>
    <s v="Water Service Corporation.Water Serv Corp Kentucky .BS Combined - Allocation.Communications Equipment.Default Company.Default Reserve1.Default Reserve2"/>
    <s v="2210.312040.78.141310.0000.000.0000"/>
    <n v="177484.95"/>
    <n v="177484.95"/>
    <n v="0"/>
    <n v="0"/>
    <n v="0"/>
    <n v="0"/>
    <n v="0"/>
    <n v="0"/>
    <n v="0"/>
    <n v="177484.95"/>
    <n v="177484.95"/>
    <n v="0"/>
    <x v="1"/>
  </r>
  <r>
    <s v="2210"/>
    <s v="312040"/>
    <s v="97"/>
    <s v="141310"/>
    <s v="0000"/>
    <s v="000"/>
    <s v="0000"/>
    <s v="USD"/>
    <s v="Water Service Corporation.Water Serv Corp Kentucky .BS Combined.Communications Equipment.Default Company.Default Reserve1.Default Reserve2"/>
    <s v="2210.312040.97.141310.0000.000.0000"/>
    <n v="44590.44"/>
    <n v="44590.44"/>
    <n v="0"/>
    <n v="0"/>
    <n v="0"/>
    <n v="0"/>
    <n v="0"/>
    <n v="0"/>
    <n v="0"/>
    <n v="44590.44"/>
    <n v="44590.44"/>
    <n v="0"/>
    <x v="1"/>
  </r>
  <r>
    <s v="2210"/>
    <s v="312000"/>
    <s v="91"/>
    <s v="141399"/>
    <s v="0000"/>
    <s v="000"/>
    <s v="0000"/>
    <s v="USD"/>
    <s v="Water Service Corporation.State of KY Cost Center.Cost Center - Regional.Building and Equipment Cl.Default Company.Default Reserve1.Default Reserve2"/>
    <s v="2210.312000.91.141399.0000.000.0000"/>
    <n v="6945.84"/>
    <n v="6945.84"/>
    <n v="0"/>
    <n v="0"/>
    <n v="0"/>
    <n v="0"/>
    <n v="0"/>
    <n v="0"/>
    <n v="0"/>
    <n v="6945.84"/>
    <n v="6945.84"/>
    <n v="0"/>
    <x v="1"/>
  </r>
  <r>
    <s v="2210"/>
    <s v="312005"/>
    <s v="10"/>
    <s v="141399"/>
    <s v="0000"/>
    <s v="000"/>
    <s v="0000"/>
    <s v="USD"/>
    <s v="Water Service Corporation.Water Serv Corp Kentucky.Water.Building and Equipment Cl.Default Company.Default Reserve1.Default Reserve2"/>
    <s v="2210.312005.10.141399.0000.000.0000"/>
    <n v="148.19999999999999"/>
    <n v="148.19999999999999"/>
    <n v="0"/>
    <n v="0"/>
    <n v="0"/>
    <n v="0"/>
    <n v="0"/>
    <n v="0"/>
    <n v="0"/>
    <n v="148.19999999999999"/>
    <n v="148.19999999999999"/>
    <n v="0"/>
    <x v="1"/>
  </r>
  <r>
    <s v="2210"/>
    <s v="312010"/>
    <s v="10"/>
    <s v="141399"/>
    <s v="0000"/>
    <s v="000"/>
    <s v="0000"/>
    <s v="USD"/>
    <s v="Water Service Corporation.Clinton W.Water.Building and Equipment Cl.Default Company.Default Reserve1.Default Reserve2"/>
    <s v="2210.312010.10.141399.0000.000.0000"/>
    <n v="244889.45"/>
    <n v="244889.45"/>
    <n v="0"/>
    <n v="0"/>
    <n v="0"/>
    <n v="0"/>
    <n v="0"/>
    <n v="0"/>
    <n v="0"/>
    <n v="244889.45"/>
    <n v="244889.45"/>
    <n v="0"/>
    <x v="1"/>
  </r>
  <r>
    <s v="2210"/>
    <s v="312015"/>
    <s v="10"/>
    <s v="141399"/>
    <s v="0000"/>
    <s v="000"/>
    <s v="0000"/>
    <s v="USD"/>
    <s v="Water Service Corporation.Middlesboro W.Water.Building and Equipment Cl.Default Company.Default Reserve1.Default Reserve2"/>
    <s v="2210.312015.10.141399.0000.000.0000"/>
    <n v="1265804.25"/>
    <n v="1265804.25"/>
    <n v="0"/>
    <n v="1078.77"/>
    <n v="1078.77"/>
    <n v="0"/>
    <n v="1078.7700000000186"/>
    <n v="1078.7700000000186"/>
    <n v="0"/>
    <n v="1266883.02"/>
    <n v="1266883.02"/>
    <n v="0"/>
    <x v="1"/>
  </r>
  <r>
    <s v="2210"/>
    <s v="312020"/>
    <s v="15"/>
    <s v="141399"/>
    <s v="0000"/>
    <s v="000"/>
    <s v="0000"/>
    <s v="USD"/>
    <s v="Water Service Corporation.Clinton S.Wastewater.Building and Equipment Cl.Default Company.Default Reserve1.Default Reserve2"/>
    <s v="2210.312020.15.141399.0000.000.0000"/>
    <n v="82.6"/>
    <n v="82.6"/>
    <n v="0"/>
    <n v="0"/>
    <n v="0"/>
    <n v="0"/>
    <n v="0"/>
    <n v="0"/>
    <n v="0"/>
    <n v="82.6"/>
    <n v="82.6"/>
    <n v="0"/>
    <x v="1"/>
  </r>
  <r>
    <s v="2210"/>
    <s v="312000"/>
    <s v="75"/>
    <s v="141401"/>
    <s v="0000"/>
    <s v="000"/>
    <s v="0000"/>
    <s v="USD"/>
    <s v="Water Service Corporation.State of KY Cost Center.Cost Center - Regional - .Vehicles.Default Company.Default Reserve1.Default Reserve2"/>
    <s v="2210.312000.75.141401.0000.000.0000"/>
    <n v="27915206.190000001"/>
    <n v="28351856.879999999"/>
    <n v="-436650.68999999762"/>
    <n v="3056554.83"/>
    <n v="3056554.83"/>
    <n v="0"/>
    <n v="3056554.8299999982"/>
    <n v="3056554.8300000019"/>
    <n v="0"/>
    <n v="30971761.02"/>
    <n v="31408411.710000001"/>
    <n v="-436650.69000000134"/>
    <x v="1"/>
  </r>
  <r>
    <s v="2210"/>
    <s v="312000"/>
    <s v="91"/>
    <s v="141401"/>
    <s v="0000"/>
    <s v="000"/>
    <s v="0000"/>
    <s v="USD"/>
    <s v="Water Service Corporation.State of KY Cost Center.Cost Center - Regional.Vehicles.Default Company.Default Reserve1.Default Reserve2"/>
    <s v="2210.312000.91.141401.0000.000.0000"/>
    <n v="1472663.78"/>
    <n v="1036013.09"/>
    <n v="436650.69000000006"/>
    <n v="0"/>
    <n v="0"/>
    <n v="0"/>
    <n v="0"/>
    <n v="0"/>
    <n v="0"/>
    <n v="1472663.78"/>
    <n v="1036013.09"/>
    <n v="436650.69000000006"/>
    <x v="1"/>
  </r>
  <r>
    <s v="2210"/>
    <s v="312010"/>
    <s v="71"/>
    <s v="141401"/>
    <s v="0000"/>
    <s v="000"/>
    <s v="0000"/>
    <s v="USD"/>
    <s v="Water Service Corporation.Clinton W.Water - Allocation.Vehicles.Default Company.Default Reserve1.Default Reserve2"/>
    <s v="2210.312010.71.141401.0000.000.0000"/>
    <n v="1478294.6"/>
    <n v="1434532.18"/>
    <n v="43762.420000000158"/>
    <n v="304954.68"/>
    <n v="305245.96000000002"/>
    <n v="-291.28000000002794"/>
    <n v="304954.67999999993"/>
    <n v="305245.95999999996"/>
    <n v="-291.28000000002794"/>
    <n v="1783249.28"/>
    <n v="1739778.14"/>
    <n v="43471.14000000013"/>
    <x v="1"/>
  </r>
  <r>
    <s v="2210"/>
    <s v="312015"/>
    <s v="71"/>
    <s v="141401"/>
    <s v="0000"/>
    <s v="000"/>
    <s v="0000"/>
    <s v="USD"/>
    <s v="Water Service Corporation.Middlesboro W.Water - Allocation.Vehicles.Default Company.Default Reserve1.Default Reserve2"/>
    <s v="2210.312015.71.141401.0000.000.0000"/>
    <n v="14098487.220000001"/>
    <n v="13686027.66"/>
    <n v="412459.56000000052"/>
    <n v="2888702.42"/>
    <n v="2888380.36"/>
    <n v="322.06000000005588"/>
    <n v="2888702.42"/>
    <n v="2888380.3599999994"/>
    <n v="322.06000000052154"/>
    <n v="16987189.640000001"/>
    <n v="16574408.02"/>
    <n v="412781.62000000104"/>
    <x v="1"/>
  </r>
  <r>
    <s v="2210"/>
    <s v="312040"/>
    <s v="78"/>
    <s v="141401"/>
    <s v="0000"/>
    <s v="000"/>
    <s v="0000"/>
    <s v="USD"/>
    <s v="Water Service Corporation.Water Serv Corp Kentucky .BS Combined - Allocation.Vehicles.Default Company.Default Reserve1.Default Reserve2"/>
    <s v="2210.312040.78.141401.0000.000.0000"/>
    <n v="13595752.75"/>
    <n v="13595752.75"/>
    <n v="0"/>
    <n v="0"/>
    <n v="0"/>
    <n v="0"/>
    <n v="0"/>
    <n v="0"/>
    <n v="0"/>
    <n v="13595752.75"/>
    <n v="13595752.75"/>
    <n v="0"/>
    <x v="1"/>
  </r>
  <r>
    <s v="2210"/>
    <s v="312000"/>
    <s v="91"/>
    <s v="141499"/>
    <s v="0000"/>
    <s v="000"/>
    <s v="0000"/>
    <s v="USD"/>
    <s v="Water Service Corporation.State of KY Cost Center.Cost Center - Regional.Vehicles Clearing.Default Company.Default Reserve1.Default Reserve2"/>
    <s v="2210.312000.91.141499.0000.000.0000"/>
    <n v="736331.89"/>
    <n v="736331.89"/>
    <n v="0"/>
    <n v="0"/>
    <n v="0"/>
    <n v="0"/>
    <n v="0"/>
    <n v="0"/>
    <n v="0"/>
    <n v="736331.89"/>
    <n v="736331.89"/>
    <n v="0"/>
    <x v="1"/>
  </r>
  <r>
    <s v="2210"/>
    <s v="312010"/>
    <s v="71"/>
    <s v="141501"/>
    <s v="0000"/>
    <s v="000"/>
    <s v="0000"/>
    <s v="USD"/>
    <s v="Water Service Corporation.Clinton W.Water - Allocation.Computer Hardware.Default Company.Default Reserve1.Default Reserve2"/>
    <s v="2210.312010.71.141501.0000.000.0000"/>
    <n v="126.29"/>
    <n v="110.72"/>
    <n v="15.570000000000007"/>
    <n v="108.23"/>
    <n v="108.38"/>
    <n v="-0.14999999999999147"/>
    <n v="108.23"/>
    <n v="108.38"/>
    <n v="-0.14999999999999147"/>
    <n v="234.52"/>
    <n v="219.1"/>
    <n v="15.420000000000016"/>
    <x v="1"/>
  </r>
  <r>
    <s v="2210"/>
    <s v="312015"/>
    <s v="10"/>
    <s v="141501"/>
    <s v="0000"/>
    <s v="000"/>
    <s v="0000"/>
    <s v="USD"/>
    <s v="Water Service Corporation.Middlesboro W.Water.Computer Hardware.Default Company.Default Reserve1.Default Reserve2"/>
    <s v="2210.312015.10.141501.0000.000.0000"/>
    <n v="52.97"/>
    <n v="52.97"/>
    <n v="0"/>
    <n v="0"/>
    <n v="0"/>
    <n v="0"/>
    <n v="0"/>
    <n v="0"/>
    <n v="0"/>
    <n v="52.97"/>
    <n v="52.97"/>
    <n v="0"/>
    <x v="1"/>
  </r>
  <r>
    <s v="2210"/>
    <s v="312015"/>
    <s v="71"/>
    <s v="141501"/>
    <s v="0000"/>
    <s v="000"/>
    <s v="0000"/>
    <s v="USD"/>
    <s v="Water Service Corporation.Middlesboro W.Water - Allocation.Computer Hardware.Default Company.Default Reserve1.Default Reserve2"/>
    <s v="2210.312015.71.141501.0000.000.0000"/>
    <n v="1201.54"/>
    <n v="1054.83"/>
    <n v="146.71000000000004"/>
    <n v="1025.1500000000001"/>
    <n v="1025.44"/>
    <n v="-0.28999999999996362"/>
    <n v="1025.1500000000001"/>
    <n v="1025.44"/>
    <n v="-0.28999999999996362"/>
    <n v="2226.69"/>
    <n v="2080.27"/>
    <n v="146.42000000000007"/>
    <x v="1"/>
  </r>
  <r>
    <s v="2210"/>
    <s v="312010"/>
    <s v="71"/>
    <s v="141502"/>
    <s v="0000"/>
    <s v="000"/>
    <s v="0000"/>
    <s v="USD"/>
    <s v="Water Service Corporation.Clinton W.Water - Allocation.Desktop/Laptop Computers.Default Company.Default Reserve1.Default Reserve2"/>
    <s v="2210.312010.71.141502.0000.000.0000"/>
    <n v="1762.46"/>
    <n v="1509.03"/>
    <n v="253.43000000000006"/>
    <n v="2219.2399999999998"/>
    <n v="2124.41"/>
    <n v="94.829999999999927"/>
    <n v="2219.2399999999998"/>
    <n v="2124.41"/>
    <n v="94.829999999999927"/>
    <n v="3981.7"/>
    <n v="3633.44"/>
    <n v="348.25999999999976"/>
    <x v="1"/>
  </r>
  <r>
    <s v="2210"/>
    <s v="312015"/>
    <s v="71"/>
    <s v="141502"/>
    <s v="0000"/>
    <s v="000"/>
    <s v="0000"/>
    <s v="USD"/>
    <s v="Water Service Corporation.Middlesboro W.Water - Allocation.Desktop/Laptop Computers.Default Company.Default Reserve1.Default Reserve2"/>
    <s v="2210.312015.71.141502.0000.000.0000"/>
    <n v="16738.810000000001"/>
    <n v="14350.27"/>
    <n v="2388.5400000000009"/>
    <n v="21030.400000000001"/>
    <n v="20112.02"/>
    <n v="918.38000000000102"/>
    <n v="21030.399999999998"/>
    <n v="20112.02"/>
    <n v="918.37999999999738"/>
    <n v="37769.21"/>
    <n v="34462.29"/>
    <n v="3306.9199999999983"/>
    <x v="1"/>
  </r>
  <r>
    <s v="2210"/>
    <s v="312010"/>
    <s v="71"/>
    <s v="141503"/>
    <s v="0000"/>
    <s v="000"/>
    <s v="0000"/>
    <s v="USD"/>
    <s v="Water Service Corporation.Clinton W.Water - Allocation.Mainframe Computers.Default Company.Default Reserve1.Default Reserve2"/>
    <s v="2210.312010.71.141503.0000.000.0000"/>
    <n v="57211.72"/>
    <n v="54833.13"/>
    <n v="2378.5900000000038"/>
    <n v="16537.14"/>
    <n v="16559.490000000002"/>
    <n v="-22.350000000002183"/>
    <n v="16537.14"/>
    <n v="16559.489999999998"/>
    <n v="-22.349999999998545"/>
    <n v="73748.86"/>
    <n v="71392.62"/>
    <n v="2356.2400000000052"/>
    <x v="1"/>
  </r>
  <r>
    <s v="2210"/>
    <s v="312015"/>
    <s v="71"/>
    <s v="141503"/>
    <s v="0000"/>
    <s v="000"/>
    <s v="0000"/>
    <s v="USD"/>
    <s v="Water Service Corporation.Middlesboro W.Water - Allocation.Mainframe Computers.Default Company.Default Reserve1.Default Reserve2"/>
    <s v="2210.312015.71.141503.0000.000.0000"/>
    <n v="545458.81999999995"/>
    <n v="523040.7"/>
    <n v="22418.119999999937"/>
    <n v="156648.56"/>
    <n v="156692.93"/>
    <n v="-44.369999999995343"/>
    <n v="156648.56000000006"/>
    <n v="156692.93"/>
    <n v="-44.369999999937136"/>
    <n v="702107.38"/>
    <n v="679733.63"/>
    <n v="22373.75"/>
    <x v="1"/>
  </r>
  <r>
    <s v="2210"/>
    <s v="312040"/>
    <s v="78"/>
    <s v="141503"/>
    <s v="0000"/>
    <s v="000"/>
    <s v="0000"/>
    <s v="USD"/>
    <s v="Water Service Corporation.Water Serv Corp Kentucky .BS Combined - Allocation.Mainframe Computers.Default Company.Default Reserve1.Default Reserve2"/>
    <s v="2210.312040.78.141503.0000.000.0000"/>
    <n v="464971.58"/>
    <n v="464971.58"/>
    <n v="0"/>
    <n v="0"/>
    <n v="0"/>
    <n v="0"/>
    <n v="0"/>
    <n v="0"/>
    <n v="0"/>
    <n v="464971.58"/>
    <n v="464971.58"/>
    <n v="0"/>
    <x v="1"/>
  </r>
  <r>
    <s v="2210"/>
    <s v="312000"/>
    <s v="75"/>
    <s v="141504"/>
    <s v="0000"/>
    <s v="000"/>
    <s v="0000"/>
    <s v="USD"/>
    <s v="Water Service Corporation.State of KY Cost Center.Cost Center - Regional - .Mini Comp Wtr.Default Company.Default Reserve1.Default Reserve2"/>
    <s v="2210.312000.75.141504.0000.000.0000"/>
    <n v="1724473.84"/>
    <n v="1768258.44"/>
    <n v="-43784.59999999986"/>
    <n v="306492.2"/>
    <n v="306492.2"/>
    <n v="0"/>
    <n v="306492.19999999995"/>
    <n v="306492.19999999995"/>
    <n v="0"/>
    <n v="2030966.04"/>
    <n v="2074750.64"/>
    <n v="-43784.59999999986"/>
    <x v="1"/>
  </r>
  <r>
    <s v="2210"/>
    <s v="312000"/>
    <s v="91"/>
    <s v="141504"/>
    <s v="0000"/>
    <s v="000"/>
    <s v="0000"/>
    <s v="USD"/>
    <s v="Water Service Corporation.State of KY Cost Center.Cost Center - Regional.Mini Comp Wtr.Default Company.Default Reserve1.Default Reserve2"/>
    <s v="2210.312000.91.141504.0000.000.0000"/>
    <n v="218923"/>
    <n v="175138.4"/>
    <n v="43784.600000000006"/>
    <n v="0"/>
    <n v="0"/>
    <n v="0"/>
    <n v="0"/>
    <n v="0"/>
    <n v="0"/>
    <n v="218923"/>
    <n v="175138.4"/>
    <n v="43784.600000000006"/>
    <x v="1"/>
  </r>
  <r>
    <s v="2210"/>
    <s v="312010"/>
    <s v="10"/>
    <s v="141504"/>
    <s v="0000"/>
    <s v="000"/>
    <s v="0000"/>
    <s v="USD"/>
    <s v="Water Service Corporation.Clinton W.Water.Mini Comp Wtr.Default Company.Default Reserve1.Default Reserve2"/>
    <s v="2210.312010.10.141504.0000.000.0000"/>
    <n v="12446.1"/>
    <n v="12446.1"/>
    <n v="0"/>
    <n v="0"/>
    <n v="0"/>
    <n v="0"/>
    <n v="0"/>
    <n v="0"/>
    <n v="0"/>
    <n v="12446.1"/>
    <n v="12446.1"/>
    <n v="0"/>
    <x v="1"/>
  </r>
  <r>
    <s v="2210"/>
    <s v="312010"/>
    <s v="71"/>
    <s v="141504"/>
    <s v="0000"/>
    <s v="000"/>
    <s v="0000"/>
    <s v="USD"/>
    <s v="Water Service Corporation.Clinton W.Water - Allocation.Mini Comp Wtr.Default Company.Default Reserve1.Default Reserve2"/>
    <s v="2210.312010.71.141504.0000.000.0000"/>
    <n v="588250.77"/>
    <n v="561847.66"/>
    <n v="26403.109999999986"/>
    <n v="184139.4"/>
    <n v="184287.59"/>
    <n v="-148.19000000000233"/>
    <n v="184139.40000000002"/>
    <n v="184287.58999999997"/>
    <n v="-148.18999999994412"/>
    <n v="772390.17"/>
    <n v="746135.25"/>
    <n v="26254.920000000042"/>
    <x v="1"/>
  </r>
  <r>
    <s v="2210"/>
    <s v="312015"/>
    <s v="10"/>
    <s v="141504"/>
    <s v="0000"/>
    <s v="000"/>
    <s v="0000"/>
    <s v="USD"/>
    <s v="Water Service Corporation.Middlesboro W.Water.Mini Comp Wtr.Default Company.Default Reserve1.Default Reserve2"/>
    <s v="2210.312015.10.141504.0000.000.0000"/>
    <n v="118960.67"/>
    <n v="118907.7"/>
    <n v="52.970000000001164"/>
    <n v="263.10000000000002"/>
    <n v="0"/>
    <n v="263.10000000000002"/>
    <n v="263.10000000000582"/>
    <n v="0"/>
    <n v="263.10000000000582"/>
    <n v="119223.77"/>
    <n v="118907.7"/>
    <n v="316.07000000000698"/>
    <x v="1"/>
  </r>
  <r>
    <s v="2210"/>
    <s v="312015"/>
    <s v="71"/>
    <s v="141504"/>
    <s v="0000"/>
    <s v="000"/>
    <s v="0000"/>
    <s v="USD"/>
    <s v="Water Service Corporation.Middlesboro W.Water - Allocation.Mini Comp Wtr.Default Company.Default Reserve1.Default Reserve2"/>
    <s v="2210.312015.71.141504.0000.000.0000"/>
    <n v="5607829.7999999998"/>
    <n v="5358981.3499999996"/>
    <n v="248848.45000000019"/>
    <n v="1744273.03"/>
    <n v="1743817.06"/>
    <n v="455.96999999997206"/>
    <n v="1744273.0300000003"/>
    <n v="1743817.0600000005"/>
    <n v="455.96999999973923"/>
    <n v="7352102.8300000001"/>
    <n v="7102798.4100000001"/>
    <n v="249304.41999999993"/>
    <x v="1"/>
  </r>
  <r>
    <s v="2210"/>
    <s v="312040"/>
    <s v="78"/>
    <s v="141504"/>
    <s v="0000"/>
    <s v="000"/>
    <s v="0000"/>
    <s v="USD"/>
    <s v="Water Service Corporation.Water Serv Corp Kentucky .BS Combined - Allocation.Mini Comp Wtr.Default Company.Default Reserve1.Default Reserve2"/>
    <s v="2210.312040.78.141504.0000.000.0000"/>
    <n v="3573378.49"/>
    <n v="3573378.49"/>
    <n v="0"/>
    <n v="0"/>
    <n v="0"/>
    <n v="0"/>
    <n v="0"/>
    <n v="0"/>
    <n v="0"/>
    <n v="3573378.49"/>
    <n v="3573378.49"/>
    <n v="0"/>
    <x v="1"/>
  </r>
  <r>
    <s v="2210"/>
    <s v="312010"/>
    <s v="71"/>
    <s v="141601"/>
    <s v="0000"/>
    <s v="000"/>
    <s v="0000"/>
    <s v="USD"/>
    <s v="Water Service Corporation.Clinton W.Water - Allocation.Computer Software.Default Company.Default Reserve1.Default Reserve2"/>
    <s v="2210.312010.71.141601.0000.000.0000"/>
    <n v="20218.169999999998"/>
    <n v="17926.669999999998"/>
    <n v="2291.5"/>
    <n v="16052.03"/>
    <n v="16049.49"/>
    <n v="2.5400000000008731"/>
    <n v="16052.029999999999"/>
    <n v="16049.490000000005"/>
    <n v="2.5399999999935972"/>
    <n v="36270.199999999997"/>
    <n v="33976.160000000003"/>
    <n v="2294.0399999999936"/>
    <x v="1"/>
  </r>
  <r>
    <s v="2210"/>
    <s v="312015"/>
    <s v="71"/>
    <s v="141601"/>
    <s v="0000"/>
    <s v="000"/>
    <s v="0000"/>
    <s v="USD"/>
    <s v="Water Service Corporation.Middlesboro W.Water - Allocation.Computer Software.Default Company.Default Reserve1.Default Reserve2"/>
    <s v="2210.312015.71.141601.0000.000.0000"/>
    <n v="192400.55"/>
    <n v="170803.22"/>
    <n v="21597.329999999987"/>
    <n v="152055.82"/>
    <n v="151869.95000000001"/>
    <n v="185.86999999999534"/>
    <n v="152055.82"/>
    <n v="151869.94999999998"/>
    <n v="185.87000000002445"/>
    <n v="344456.37"/>
    <n v="322673.17"/>
    <n v="21783.200000000012"/>
    <x v="1"/>
  </r>
  <r>
    <s v="2210"/>
    <s v="312000"/>
    <s v="75"/>
    <s v="141602"/>
    <s v="0000"/>
    <s v="000"/>
    <s v="0000"/>
    <s v="USD"/>
    <s v="Water Service Corporation.State of KY Cost Center.Cost Center - Regional - .Comp Systems.Default Company.Default Reserve1.Default Reserve2"/>
    <s v="2210.312000.75.141602.0000.000.0000"/>
    <n v="1865044.08"/>
    <n v="1910532.96"/>
    <n v="-45488.879999999888"/>
    <n v="318422.15999999997"/>
    <n v="318422.15999999997"/>
    <n v="0"/>
    <n v="318422.16000000015"/>
    <n v="318422.16000000015"/>
    <n v="0"/>
    <n v="2183466.2400000002"/>
    <n v="2228955.12"/>
    <n v="-45488.879999999888"/>
    <x v="1"/>
  </r>
  <r>
    <s v="2210"/>
    <s v="312000"/>
    <s v="91"/>
    <s v="141602"/>
    <s v="0000"/>
    <s v="000"/>
    <s v="0000"/>
    <s v="USD"/>
    <s v="Water Service Corporation.State of KY Cost Center.Cost Center - Regional.Comp Systems.Default Company.Default Reserve1.Default Reserve2"/>
    <s v="2210.312000.91.141602.0000.000.0000"/>
    <n v="90977.76"/>
    <n v="45488.88"/>
    <n v="45488.88"/>
    <n v="0"/>
    <n v="0"/>
    <n v="0"/>
    <n v="0"/>
    <n v="0"/>
    <n v="0"/>
    <n v="90977.76"/>
    <n v="45488.88"/>
    <n v="45488.88"/>
    <x v="1"/>
  </r>
  <r>
    <s v="2210"/>
    <s v="312010"/>
    <s v="71"/>
    <s v="141602"/>
    <s v="0000"/>
    <s v="000"/>
    <s v="0000"/>
    <s v="USD"/>
    <s v="Water Service Corporation.Clinton W.Water - Allocation.Comp Systems.Default Company.Default Reserve1.Default Reserve2"/>
    <s v="2210.312010.71.141602.0000.000.0000"/>
    <n v="1807681.67"/>
    <n v="1732034.9"/>
    <n v="75646.770000000019"/>
    <n v="526013.11"/>
    <n v="526710.11"/>
    <n v="-697"/>
    <n v="526013.10999999987"/>
    <n v="526710.10999999987"/>
    <n v="-697"/>
    <n v="2333694.7799999998"/>
    <n v="2258745.0099999998"/>
    <n v="74949.770000000019"/>
    <x v="1"/>
  </r>
  <r>
    <s v="2210"/>
    <s v="312015"/>
    <s v="71"/>
    <s v="141602"/>
    <s v="0000"/>
    <s v="000"/>
    <s v="0000"/>
    <s v="USD"/>
    <s v="Water Service Corporation.Middlesboro W.Water - Allocation.Comp Systems.Default Company.Default Reserve1.Default Reserve2"/>
    <s v="2210.312015.71.141602.0000.000.0000"/>
    <n v="17234414.93"/>
    <n v="16521446.380000001"/>
    <n v="712968.54999999888"/>
    <n v="4982677.8"/>
    <n v="4983958.47"/>
    <n v="-1280.6699999999255"/>
    <n v="4982677.8000000007"/>
    <n v="4983958.4700000007"/>
    <n v="-1280.6699999999255"/>
    <n v="22217092.73"/>
    <n v="21505404.850000001"/>
    <n v="711687.87999999896"/>
    <x v="1"/>
  </r>
  <r>
    <s v="2210"/>
    <s v="312040"/>
    <s v="78"/>
    <s v="141602"/>
    <s v="0000"/>
    <s v="000"/>
    <s v="0000"/>
    <s v="USD"/>
    <s v="Water Service Corporation.Water Serv Corp Kentucky .BS Combined - Allocation.Comp Systems.Default Company.Default Reserve1.Default Reserve2"/>
    <s v="2210.312040.78.141602.0000.000.0000"/>
    <n v="14015912.050000001"/>
    <n v="14015912.050000001"/>
    <n v="0"/>
    <n v="0"/>
    <n v="0"/>
    <n v="0"/>
    <n v="0"/>
    <n v="0"/>
    <n v="0"/>
    <n v="14015912.050000001"/>
    <n v="14015912.050000001"/>
    <n v="0"/>
    <x v="1"/>
  </r>
  <r>
    <s v="2210"/>
    <s v="312000"/>
    <s v="75"/>
    <s v="141603"/>
    <s v="0000"/>
    <s v="000"/>
    <s v="0000"/>
    <s v="USD"/>
    <s v="Water Service Corporation.State of KY Cost Center.Cost Center - Regional - .Micro Systems.Default Company.Default Reserve1.Default Reserve2"/>
    <s v="2210.312000.75.141603.0000.000.0000"/>
    <n v="132736.68"/>
    <n v="135974.16"/>
    <n v="-3237.4800000000105"/>
    <n v="22662.36"/>
    <n v="22662.36"/>
    <n v="0"/>
    <n v="22662.360000000015"/>
    <n v="22662.359999999986"/>
    <n v="2.9103830456733704E-11"/>
    <n v="155399.04000000001"/>
    <n v="158636.51999999999"/>
    <n v="-3237.4799999999814"/>
    <x v="1"/>
  </r>
  <r>
    <s v="2210"/>
    <s v="312000"/>
    <s v="91"/>
    <s v="141603"/>
    <s v="0000"/>
    <s v="000"/>
    <s v="0000"/>
    <s v="USD"/>
    <s v="Water Service Corporation.State of KY Cost Center.Cost Center - Regional.Micro Systems.Default Company.Default Reserve1.Default Reserve2"/>
    <s v="2210.312000.91.141603.0000.000.0000"/>
    <n v="6474.96"/>
    <n v="3237.48"/>
    <n v="3237.48"/>
    <n v="0"/>
    <n v="0"/>
    <n v="0"/>
    <n v="0"/>
    <n v="0"/>
    <n v="0"/>
    <n v="6474.96"/>
    <n v="3237.48"/>
    <n v="3237.48"/>
    <x v="1"/>
  </r>
  <r>
    <s v="2210"/>
    <s v="312010"/>
    <s v="71"/>
    <s v="141603"/>
    <s v="0000"/>
    <s v="000"/>
    <s v="0000"/>
    <s v="USD"/>
    <s v="Water Service Corporation.Clinton W.Water - Allocation.Micro Systems.Default Company.Default Reserve1.Default Reserve2"/>
    <s v="2210.312010.71.141603.0000.000.0000"/>
    <n v="36974.129999999997"/>
    <n v="35433.040000000001"/>
    <n v="1541.0899999999965"/>
    <n v="10719.3"/>
    <n v="10732.95"/>
    <n v="-13.650000000001455"/>
    <n v="10719.300000000003"/>
    <n v="10732.949999999997"/>
    <n v="-13.649999999994179"/>
    <n v="47693.43"/>
    <n v="46165.99"/>
    <n v="1527.4400000000023"/>
    <x v="1"/>
  </r>
  <r>
    <s v="2210"/>
    <s v="312015"/>
    <s v="71"/>
    <s v="141603"/>
    <s v="0000"/>
    <s v="000"/>
    <s v="0000"/>
    <s v="USD"/>
    <s v="Water Service Corporation.Middlesboro W.Water - Allocation.Micro Systems.Default Company.Default Reserve1.Default Reserve2"/>
    <s v="2210.312015.71.141603.0000.000.0000"/>
    <n v="352511.86"/>
    <n v="337987.11"/>
    <n v="14524.75"/>
    <n v="101539.2"/>
    <n v="101560.06"/>
    <n v="-20.860000000000582"/>
    <n v="101539.20000000001"/>
    <n v="101560.06"/>
    <n v="-20.85999999998603"/>
    <n v="454051.06"/>
    <n v="439547.17"/>
    <n v="14503.890000000014"/>
    <x v="1"/>
  </r>
  <r>
    <s v="2210"/>
    <s v="312040"/>
    <s v="78"/>
    <s v="141603"/>
    <s v="0000"/>
    <s v="000"/>
    <s v="0000"/>
    <s v="USD"/>
    <s v="Water Service Corporation.Water Serv Corp Kentucky .BS Combined - Allocation.Micro Systems.Default Company.Default Reserve1.Default Reserve2"/>
    <s v="2210.312040.78.141603.0000.000.0000"/>
    <n v="298823.71999999997"/>
    <n v="298823.71999999997"/>
    <n v="0"/>
    <n v="0"/>
    <n v="0"/>
    <n v="0"/>
    <n v="0"/>
    <n v="0"/>
    <n v="0"/>
    <n v="298823.71999999997"/>
    <n v="298823.71999999997"/>
    <n v="0"/>
    <x v="1"/>
  </r>
  <r>
    <s v="2210"/>
    <s v="312000"/>
    <s v="75"/>
    <s v="141699"/>
    <s v="0000"/>
    <s v="000"/>
    <s v="0000"/>
    <s v="USD"/>
    <s v="Water Service Corporation.State of KY Cost Center.Cost Center - Regional - .Computer Clearing.Default Company.Default Reserve1.Default Reserve2"/>
    <s v="2210.312000.75.141699.0000.000.0000"/>
    <n v="228.92"/>
    <n v="228.92"/>
    <n v="0"/>
    <n v="0"/>
    <n v="0"/>
    <n v="0"/>
    <n v="0"/>
    <n v="0"/>
    <n v="0"/>
    <n v="228.92"/>
    <n v="228.92"/>
    <n v="0"/>
    <x v="1"/>
  </r>
  <r>
    <s v="2210"/>
    <s v="312000"/>
    <s v="91"/>
    <s v="141699"/>
    <s v="0000"/>
    <s v="000"/>
    <s v="0000"/>
    <s v="USD"/>
    <s v="Water Service Corporation.State of KY Cost Center.Cost Center - Regional.Computer Clearing.Default Company.Default Reserve1.Default Reserve2"/>
    <s v="2210.312000.91.141699.0000.000.0000"/>
    <n v="92568.19"/>
    <n v="92568.19"/>
    <n v="0"/>
    <n v="0"/>
    <n v="0"/>
    <n v="0"/>
    <n v="0"/>
    <n v="0"/>
    <n v="0"/>
    <n v="92568.19"/>
    <n v="92568.19"/>
    <n v="0"/>
    <x v="1"/>
  </r>
  <r>
    <s v="2210"/>
    <s v="312010"/>
    <s v="71"/>
    <s v="141699"/>
    <s v="0000"/>
    <s v="000"/>
    <s v="0000"/>
    <s v="USD"/>
    <s v="Water Service Corporation.Clinton W.Water - Allocation.Computer Clearing.Default Company.Default Reserve1.Default Reserve2"/>
    <s v="2210.312010.71.141699.0000.000.0000"/>
    <n v="2630.79"/>
    <n v="2630.79"/>
    <n v="0"/>
    <n v="0"/>
    <n v="0"/>
    <n v="0"/>
    <n v="0"/>
    <n v="0"/>
    <n v="0"/>
    <n v="2630.79"/>
    <n v="2630.79"/>
    <n v="0"/>
    <x v="1"/>
  </r>
  <r>
    <s v="2210"/>
    <s v="312010"/>
    <s v="71"/>
    <s v="141699"/>
    <s v="1010"/>
    <s v="000"/>
    <s v="0000"/>
    <s v="USD"/>
    <s v="Water Service Corporation.Clinton W.Water - Allocation.Computer Clearing.Corix Infrastructure Inc\..Default Reserve1.Default Reserve2"/>
    <s v="2210.312010.71.141699.1010.000.0000"/>
    <n v="92.54"/>
    <n v="92.54"/>
    <n v="0"/>
    <n v="0"/>
    <n v="0"/>
    <n v="0"/>
    <n v="0"/>
    <n v="0"/>
    <n v="0"/>
    <n v="92.54"/>
    <n v="92.54"/>
    <n v="0"/>
    <x v="1"/>
  </r>
  <r>
    <s v="2210"/>
    <s v="312015"/>
    <s v="10"/>
    <s v="141699"/>
    <s v="0000"/>
    <s v="000"/>
    <s v="0000"/>
    <s v="USD"/>
    <s v="Water Service Corporation.Middlesboro W.Water.Computer Clearing.Default Company.Default Reserve1.Default Reserve2"/>
    <s v="2210.312015.10.141699.0000.000.0000"/>
    <n v="9514.11"/>
    <n v="9514.11"/>
    <n v="0"/>
    <n v="263.10000000000002"/>
    <n v="263.10000000000002"/>
    <n v="0"/>
    <n v="263.09999999999854"/>
    <n v="263.09999999999854"/>
    <n v="0"/>
    <n v="9777.2099999999991"/>
    <n v="9777.2099999999991"/>
    <n v="0"/>
    <x v="1"/>
  </r>
  <r>
    <s v="2210"/>
    <s v="312015"/>
    <s v="71"/>
    <s v="141699"/>
    <s v="0000"/>
    <s v="000"/>
    <s v="0000"/>
    <s v="USD"/>
    <s v="Water Service Corporation.Middlesboro W.Water - Allocation.Computer Clearing.Default Company.Default Reserve1.Default Reserve2"/>
    <s v="2210.312015.71.141699.0000.000.0000"/>
    <n v="25123.67"/>
    <n v="25123.67"/>
    <n v="0"/>
    <n v="0"/>
    <n v="0"/>
    <n v="0"/>
    <n v="0"/>
    <n v="0"/>
    <n v="0"/>
    <n v="25123.67"/>
    <n v="25123.67"/>
    <n v="0"/>
    <x v="1"/>
  </r>
  <r>
    <s v="2210"/>
    <s v="312015"/>
    <s v="71"/>
    <s v="141699"/>
    <s v="1010"/>
    <s v="000"/>
    <s v="0000"/>
    <s v="USD"/>
    <s v="Water Service Corporation.Middlesboro W.Water - Allocation.Computer Clearing.Corix Infrastructure Inc\..Default Reserve1.Default Reserve2"/>
    <s v="2210.312015.71.141699.1010.000.0000"/>
    <n v="883.41"/>
    <n v="883.41"/>
    <n v="0"/>
    <n v="0"/>
    <n v="0"/>
    <n v="0"/>
    <n v="0"/>
    <n v="0"/>
    <n v="0"/>
    <n v="883.41"/>
    <n v="883.41"/>
    <n v="0"/>
    <x v="1"/>
  </r>
  <r>
    <s v="2210"/>
    <s v="312000"/>
    <s v="75"/>
    <s v="141702"/>
    <s v="0000"/>
    <s v="000"/>
    <s v="0000"/>
    <s v="USD"/>
    <s v="Water Service Corporation.State of KY Cost Center.Cost Center - Regional - .CWIP - Captime.Default Company.Default Reserve1.Default Reserve2"/>
    <s v="2210.312000.75.141702.0000.000.0000"/>
    <n v="446.76"/>
    <n v="446.76"/>
    <n v="0"/>
    <n v="0"/>
    <n v="0"/>
    <n v="0"/>
    <n v="0"/>
    <n v="0"/>
    <n v="0"/>
    <n v="446.76"/>
    <n v="446.76"/>
    <n v="0"/>
    <x v="1"/>
  </r>
  <r>
    <s v="2210"/>
    <s v="312000"/>
    <s v="91"/>
    <s v="141702"/>
    <s v="0000"/>
    <s v="000"/>
    <s v="0000"/>
    <s v="USD"/>
    <s v="Water Service Corporation.State of KY Cost Center.Cost Center - Regional.CWIP - Captime.Default Company.Default Reserve1.Default Reserve2"/>
    <s v="2210.312000.91.141702.0000.000.0000"/>
    <n v="4733.05"/>
    <n v="37.229999999999997"/>
    <n v="4695.8200000000006"/>
    <n v="0"/>
    <n v="0"/>
    <n v="0"/>
    <n v="0"/>
    <n v="0"/>
    <n v="0"/>
    <n v="4733.05"/>
    <n v="37.229999999999997"/>
    <n v="4695.8200000000006"/>
    <x v="1"/>
  </r>
  <r>
    <s v="2210"/>
    <s v="312005"/>
    <s v="10"/>
    <s v="141702"/>
    <s v="0000"/>
    <s v="000"/>
    <s v="0000"/>
    <s v="USD"/>
    <s v="Water Service Corporation.Water Serv Corp Kentucky.Water.CWIP - Captime.Default Company.Default Reserve1.Default Reserve2"/>
    <s v="2210.312005.10.141702.0000.000.0000"/>
    <n v="626.24"/>
    <n v="626.24"/>
    <n v="0"/>
    <n v="333.2"/>
    <n v="333.2"/>
    <n v="0"/>
    <n v="333.20000000000005"/>
    <n v="333.20000000000005"/>
    <n v="0"/>
    <n v="959.44"/>
    <n v="959.44"/>
    <n v="0"/>
    <x v="1"/>
  </r>
  <r>
    <s v="2210"/>
    <s v="312010"/>
    <s v="10"/>
    <s v="141702"/>
    <s v="0000"/>
    <s v="000"/>
    <s v="0000"/>
    <s v="USD"/>
    <s v="Water Service Corporation.Clinton W.Water.CWIP - Captime.Default Company.Default Reserve1.Default Reserve2"/>
    <s v="2210.312010.10.141702.0000.000.0000"/>
    <n v="19608.77"/>
    <n v="19608.72"/>
    <n v="4.9999999999272404E-2"/>
    <n v="374.85"/>
    <n v="374.85"/>
    <n v="0"/>
    <n v="374.84999999999854"/>
    <n v="374.84999999999854"/>
    <n v="0"/>
    <n v="19983.62"/>
    <n v="19983.57"/>
    <n v="4.9999999999272404E-2"/>
    <x v="1"/>
  </r>
  <r>
    <s v="2210"/>
    <s v="312015"/>
    <s v="10"/>
    <s v="141702"/>
    <s v="0000"/>
    <s v="000"/>
    <s v="0000"/>
    <s v="USD"/>
    <s v="Water Service Corporation.Middlesboro W.Water.CWIP - Captime.Default Company.Default Reserve1.Default Reserve2"/>
    <s v="2210.312015.10.141702.0000.000.0000"/>
    <n v="48579.97"/>
    <n v="48579.97"/>
    <n v="0"/>
    <n v="3561.09"/>
    <n v="3561.08"/>
    <n v="1.0000000000218279E-2"/>
    <n v="3561.0899999999965"/>
    <n v="3561.0800000000017"/>
    <n v="9.9999999947613105E-3"/>
    <n v="52141.06"/>
    <n v="52141.05"/>
    <n v="9.9999999947613105E-3"/>
    <x v="1"/>
  </r>
  <r>
    <s v="2210"/>
    <s v="312040"/>
    <s v="78"/>
    <s v="141702"/>
    <s v="0000"/>
    <s v="000"/>
    <s v="0000"/>
    <s v="USD"/>
    <s v="Water Service Corporation.Water Serv Corp Kentucky .BS Combined - Allocation.CWIP - Captime.Default Company.Default Reserve1.Default Reserve2"/>
    <s v="2210.312040.78.141702.0000.000.0000"/>
    <n v="43393.81"/>
    <n v="43393.81"/>
    <n v="0"/>
    <n v="0"/>
    <n v="0"/>
    <n v="0"/>
    <n v="0"/>
    <n v="0"/>
    <n v="0"/>
    <n v="43393.81"/>
    <n v="43393.81"/>
    <n v="0"/>
    <x v="1"/>
  </r>
  <r>
    <s v="2210"/>
    <s v="312040"/>
    <s v="97"/>
    <s v="141702"/>
    <s v="0000"/>
    <s v="000"/>
    <s v="0000"/>
    <s v="USD"/>
    <s v="Water Service Corporation.Water Serv Corp Kentucky .BS Combined.CWIP - Captime.Default Company.Default Reserve1.Default Reserve2"/>
    <s v="2210.312040.97.141702.0000.000.0000"/>
    <n v="224569.51"/>
    <n v="0"/>
    <n v="224569.51"/>
    <n v="0"/>
    <n v="0"/>
    <n v="0"/>
    <n v="0"/>
    <n v="0"/>
    <n v="0"/>
    <n v="224569.51"/>
    <n v="0"/>
    <n v="224569.51"/>
    <x v="1"/>
  </r>
  <r>
    <s v="2210"/>
    <s v="312010"/>
    <s v="10"/>
    <s v="141703"/>
    <s v="0000"/>
    <s v="000"/>
    <s v="0000"/>
    <s v="USD"/>
    <s v="Water Service Corporation.Clinton W.Water.CWIP - Interest During Co.Default Company.Default Reserve1.Default Reserve2"/>
    <s v="2210.312010.10.141703.0000.000.0000"/>
    <n v="77.66"/>
    <n v="9.68"/>
    <n v="67.97999999999999"/>
    <n v="0"/>
    <n v="0"/>
    <n v="0"/>
    <n v="0"/>
    <n v="0"/>
    <n v="0"/>
    <n v="77.66"/>
    <n v="9.68"/>
    <n v="67.97999999999999"/>
    <x v="1"/>
  </r>
  <r>
    <s v="2210"/>
    <s v="312015"/>
    <s v="10"/>
    <s v="141703"/>
    <s v="0000"/>
    <s v="000"/>
    <s v="0000"/>
    <s v="USD"/>
    <s v="Water Service Corporation.Middlesboro W.Water.CWIP - Interest During Co.Default Company.Default Reserve1.Default Reserve2"/>
    <s v="2210.312015.10.141703.0000.000.0000"/>
    <n v="586.41999999999996"/>
    <n v="586.41999999999996"/>
    <n v="0"/>
    <n v="0"/>
    <n v="0"/>
    <n v="0"/>
    <n v="0"/>
    <n v="0"/>
    <n v="0"/>
    <n v="586.41999999999996"/>
    <n v="586.41999999999996"/>
    <n v="0"/>
    <x v="1"/>
  </r>
  <r>
    <s v="2210"/>
    <s v="312040"/>
    <s v="97"/>
    <s v="141703"/>
    <s v="0000"/>
    <s v="000"/>
    <s v="0000"/>
    <s v="USD"/>
    <s v="Water Service Corporation.Water Serv Corp Kentucky .BS Combined.CWIP - Interest During Co.Default Company.Default Reserve1.Default Reserve2"/>
    <s v="2210.312040.97.141703.0000.000.0000"/>
    <n v="20097.28"/>
    <n v="0"/>
    <n v="20097.28"/>
    <n v="0"/>
    <n v="0"/>
    <n v="0"/>
    <n v="0"/>
    <n v="0"/>
    <n v="0"/>
    <n v="20097.28"/>
    <n v="0"/>
    <n v="20097.28"/>
    <x v="1"/>
  </r>
  <r>
    <s v="2210"/>
    <s v="312010"/>
    <s v="10"/>
    <s v="141704"/>
    <s v="0000"/>
    <s v="000"/>
    <s v="0000"/>
    <s v="USD"/>
    <s v="Water Service Corporation.Clinton W.Water.CWIP - Engineering.Default Company.Default Reserve1.Default Reserve2"/>
    <s v="2210.312010.10.141704.0000.000.0000"/>
    <n v="66368.34"/>
    <n v="66368.34"/>
    <n v="0"/>
    <n v="0"/>
    <n v="0"/>
    <n v="0"/>
    <n v="0"/>
    <n v="0"/>
    <n v="0"/>
    <n v="66368.34"/>
    <n v="66368.34"/>
    <n v="0"/>
    <x v="1"/>
  </r>
  <r>
    <s v="2210"/>
    <s v="312015"/>
    <s v="10"/>
    <s v="141704"/>
    <s v="0000"/>
    <s v="000"/>
    <s v="0000"/>
    <s v="USD"/>
    <s v="Water Service Corporation.Middlesboro W.Water.CWIP - Engineering.Default Company.Default Reserve1.Default Reserve2"/>
    <s v="2210.312015.10.141704.0000.000.0000"/>
    <n v="152373.92000000001"/>
    <n v="152373.92000000001"/>
    <n v="0"/>
    <n v="0"/>
    <n v="0"/>
    <n v="0"/>
    <n v="0"/>
    <n v="0"/>
    <n v="0"/>
    <n v="152373.92000000001"/>
    <n v="152373.92000000001"/>
    <n v="0"/>
    <x v="1"/>
  </r>
  <r>
    <s v="2210"/>
    <s v="312040"/>
    <s v="97"/>
    <s v="141704"/>
    <s v="0000"/>
    <s v="000"/>
    <s v="0000"/>
    <s v="USD"/>
    <s v="Water Service Corporation.Water Serv Corp Kentucky .BS Combined.CWIP - Engineering.Default Company.Default Reserve1.Default Reserve2"/>
    <s v="2210.312040.97.141704.0000.000.0000"/>
    <n v="25063.24"/>
    <n v="0"/>
    <n v="25063.24"/>
    <n v="0"/>
    <n v="0"/>
    <n v="0"/>
    <n v="0"/>
    <n v="0"/>
    <n v="0"/>
    <n v="25063.24"/>
    <n v="0"/>
    <n v="25063.24"/>
    <x v="1"/>
  </r>
  <r>
    <s v="2210"/>
    <s v="312000"/>
    <s v="91"/>
    <s v="141705"/>
    <s v="0000"/>
    <s v="000"/>
    <s v="0000"/>
    <s v="USD"/>
    <s v="Water Service Corporation.State of KY Cost Center.Cost Center - Regional.CWIP - Labor/Installation.Default Company.Default Reserve1.Default Reserve2"/>
    <s v="2210.312000.91.141705.0000.000.0000"/>
    <n v="40830.29"/>
    <n v="0"/>
    <n v="40830.29"/>
    <n v="0"/>
    <n v="0"/>
    <n v="0"/>
    <n v="0"/>
    <n v="0"/>
    <n v="0"/>
    <n v="40830.29"/>
    <n v="0"/>
    <n v="40830.29"/>
    <x v="1"/>
  </r>
  <r>
    <s v="2210"/>
    <s v="312015"/>
    <s v="10"/>
    <s v="141705"/>
    <s v="0000"/>
    <s v="000"/>
    <s v="0000"/>
    <s v="USD"/>
    <s v="Water Service Corporation.Middlesboro W.Water.CWIP - Labor/Installation.Default Company.Default Reserve1.Default Reserve2"/>
    <s v="2210.312015.10.141705.0000.000.0000"/>
    <n v="55328"/>
    <n v="55328"/>
    <n v="0"/>
    <n v="0"/>
    <n v="0"/>
    <n v="0"/>
    <n v="0"/>
    <n v="0"/>
    <n v="0"/>
    <n v="55328"/>
    <n v="55328"/>
    <n v="0"/>
    <x v="1"/>
  </r>
  <r>
    <s v="2210"/>
    <s v="312040"/>
    <s v="97"/>
    <s v="141705"/>
    <s v="0000"/>
    <s v="000"/>
    <s v="0000"/>
    <s v="USD"/>
    <s v="Water Service Corporation.Water Serv Corp Kentucky .BS Combined.CWIP - Labor/Installation.Default Company.Default Reserve1.Default Reserve2"/>
    <s v="2210.312040.97.141705.0000.000.0000"/>
    <n v="324999.96999999997"/>
    <n v="0"/>
    <n v="324999.96999999997"/>
    <n v="0"/>
    <n v="0"/>
    <n v="0"/>
    <n v="0"/>
    <n v="0"/>
    <n v="0"/>
    <n v="324999.96999999997"/>
    <n v="0"/>
    <n v="324999.96999999997"/>
    <x v="1"/>
  </r>
  <r>
    <s v="2210"/>
    <s v="312040"/>
    <s v="97"/>
    <s v="141706"/>
    <s v="0000"/>
    <s v="000"/>
    <s v="0000"/>
    <s v="USD"/>
    <s v="Water Service Corporation.Water Serv Corp Kentucky .BS Combined.CWIP - Equipment.Default Company.Default Reserve1.Default Reserve2"/>
    <s v="2210.312040.97.141706.0000.000.0000"/>
    <n v="204363.17"/>
    <n v="0"/>
    <n v="204363.17"/>
    <n v="0"/>
    <n v="0"/>
    <n v="0"/>
    <n v="0"/>
    <n v="0"/>
    <n v="0"/>
    <n v="204363.17"/>
    <n v="0"/>
    <n v="204363.17"/>
    <x v="1"/>
  </r>
  <r>
    <s v="2210"/>
    <s v="312040"/>
    <s v="97"/>
    <s v="141707"/>
    <s v="0000"/>
    <s v="000"/>
    <s v="0000"/>
    <s v="USD"/>
    <s v="Water Service Corporation.Water Serv Corp Kentucky .BS Combined.CWIP - Material.Default Company.Default Reserve1.Default Reserve2"/>
    <s v="2210.312040.97.141707.0000.000.0000"/>
    <n v="260785.58"/>
    <n v="0"/>
    <n v="260785.58"/>
    <n v="0"/>
    <n v="0"/>
    <n v="0"/>
    <n v="0"/>
    <n v="0"/>
    <n v="0"/>
    <n v="260785.58"/>
    <n v="0"/>
    <n v="260785.58"/>
    <x v="1"/>
  </r>
  <r>
    <s v="2210"/>
    <s v="312040"/>
    <s v="97"/>
    <s v="141709"/>
    <s v="0000"/>
    <s v="000"/>
    <s v="0000"/>
    <s v="USD"/>
    <s v="Water Service Corporation.Water Serv Corp Kentucky .BS Combined.CWIP - Piping.Default Company.Default Reserve1.Default Reserve2"/>
    <s v="2210.312040.97.141709.0000.000.0000"/>
    <n v="193298.13"/>
    <n v="0"/>
    <n v="193298.13"/>
    <n v="0"/>
    <n v="0"/>
    <n v="0"/>
    <n v="0"/>
    <n v="0"/>
    <n v="0"/>
    <n v="193298.13"/>
    <n v="0"/>
    <n v="193298.13"/>
    <x v="1"/>
  </r>
  <r>
    <s v="2210"/>
    <s v="312040"/>
    <s v="97"/>
    <s v="141710"/>
    <s v="0000"/>
    <s v="000"/>
    <s v="0000"/>
    <s v="USD"/>
    <s v="Water Service Corporation.Water Serv Corp Kentucky .BS Combined.CWIP - Site Work.Default Company.Default Reserve1.Default Reserve2"/>
    <s v="2210.312040.97.141710.0000.000.0000"/>
    <n v="1410"/>
    <n v="0"/>
    <n v="1410"/>
    <n v="0"/>
    <n v="0"/>
    <n v="0"/>
    <n v="0"/>
    <n v="0"/>
    <n v="0"/>
    <n v="1410"/>
    <n v="0"/>
    <n v="1410"/>
    <x v="1"/>
  </r>
  <r>
    <s v="2210"/>
    <s v="312040"/>
    <s v="97"/>
    <s v="141720"/>
    <s v="0000"/>
    <s v="000"/>
    <s v="0000"/>
    <s v="USD"/>
    <s v="Water Service Corporation.Water Serv Corp Kentucky .BS Combined.CWIP - Pumps/Equipment.Default Company.Default Reserve1.Default Reserve2"/>
    <s v="2210.312040.97.141720.0000.000.0000"/>
    <n v="331861.62"/>
    <n v="0"/>
    <n v="331861.62"/>
    <n v="0"/>
    <n v="0"/>
    <n v="0"/>
    <n v="0"/>
    <n v="0"/>
    <n v="0"/>
    <n v="331861.62"/>
    <n v="0"/>
    <n v="331861.62"/>
    <x v="1"/>
  </r>
  <r>
    <s v="2210"/>
    <s v="312000"/>
    <s v="91"/>
    <s v="141732"/>
    <s v="0000"/>
    <s v="000"/>
    <s v="0000"/>
    <s v="USD"/>
    <s v="Water Service Corporation.State of KY Cost Center.Cost Center - Regional.CWIP - Transfer to Fixed .Default Company.Default Reserve1.Default Reserve2"/>
    <s v="2210.312000.91.141732.0000.000.0000"/>
    <n v="0"/>
    <n v="45488.88"/>
    <n v="-45488.88"/>
    <n v="0"/>
    <n v="0"/>
    <n v="0"/>
    <n v="0"/>
    <n v="0"/>
    <n v="0"/>
    <n v="0"/>
    <n v="45488.88"/>
    <n v="-45488.88"/>
    <x v="1"/>
  </r>
  <r>
    <s v="2210"/>
    <s v="312015"/>
    <s v="10"/>
    <s v="141732"/>
    <s v="0000"/>
    <s v="000"/>
    <s v="0000"/>
    <s v="USD"/>
    <s v="Water Service Corporation.Middlesboro W.Water.CWIP - Transfer to Fixed .Default Company.Default Reserve1.Default Reserve2"/>
    <s v="2210.312015.10.141732.0000.000.0000"/>
    <n v="65547.94"/>
    <n v="65547.94"/>
    <n v="0"/>
    <n v="0"/>
    <n v="0"/>
    <n v="0"/>
    <n v="0"/>
    <n v="0"/>
    <n v="0"/>
    <n v="65547.94"/>
    <n v="65547.94"/>
    <n v="0"/>
    <x v="1"/>
  </r>
  <r>
    <s v="2210"/>
    <s v="312040"/>
    <s v="97"/>
    <s v="141732"/>
    <s v="0000"/>
    <s v="000"/>
    <s v="0000"/>
    <s v="USD"/>
    <s v="Water Service Corporation.Water Serv Corp Kentucky .BS Combined.CWIP - Transfer to Fixed .Default Company.Default Reserve1.Default Reserve2"/>
    <s v="2210.312040.97.141732.0000.000.0000"/>
    <n v="0"/>
    <n v="1785284.08"/>
    <n v="-1785284.08"/>
    <n v="0"/>
    <n v="0"/>
    <n v="0"/>
    <n v="0"/>
    <n v="0"/>
    <n v="0"/>
    <n v="0"/>
    <n v="1785284.08"/>
    <n v="-1785284.08"/>
    <x v="1"/>
  </r>
  <r>
    <s v="2210"/>
    <s v="312040"/>
    <s v="97"/>
    <s v="141748"/>
    <s v="0000"/>
    <s v="000"/>
    <s v="0000"/>
    <s v="USD"/>
    <s v="Water Service Corporation.Water Serv Corp Kentucky .BS Combined.CWIP - Contractor/Labour.Default Company.Default Reserve1.Default Reserve2"/>
    <s v="2210.312040.97.141748.0000.000.0000"/>
    <n v="198835.58"/>
    <n v="0"/>
    <n v="198835.58"/>
    <n v="0"/>
    <n v="0"/>
    <n v="0"/>
    <n v="0"/>
    <n v="0"/>
    <n v="0"/>
    <n v="198835.58"/>
    <n v="0"/>
    <n v="198835.58"/>
    <x v="1"/>
  </r>
  <r>
    <s v="2210"/>
    <s v="312010"/>
    <s v="10"/>
    <s v="141753"/>
    <s v="0000"/>
    <s v="000"/>
    <s v="0000"/>
    <s v="USD"/>
    <s v="Water Service Corporation.Clinton W.Water.CWIP - Modification/Con.Default Company.Default Reserve1.Default Reserve2"/>
    <s v="2210.312010.10.141753.0000.000.0000"/>
    <n v="113840"/>
    <n v="0"/>
    <n v="113840"/>
    <n v="0"/>
    <n v="0"/>
    <n v="0"/>
    <n v="0"/>
    <n v="0"/>
    <n v="0"/>
    <n v="113840"/>
    <n v="0"/>
    <n v="113840"/>
    <x v="1"/>
  </r>
  <r>
    <s v="2210"/>
    <s v="312015"/>
    <s v="10"/>
    <s v="141761"/>
    <s v="0000"/>
    <s v="000"/>
    <s v="0000"/>
    <s v="USD"/>
    <s v="Water Service Corporation.Middlesboro W.Water.CWIP - Construction.Default Company.Default Reserve1.Default Reserve2"/>
    <s v="2210.312015.10.141761.0000.000.0000"/>
    <n v="1808079.22"/>
    <n v="1808079.22"/>
    <n v="0"/>
    <n v="0"/>
    <n v="0"/>
    <n v="0"/>
    <n v="0"/>
    <n v="0"/>
    <n v="0"/>
    <n v="1808079.22"/>
    <n v="1808079.22"/>
    <n v="0"/>
    <x v="1"/>
  </r>
  <r>
    <s v="2210"/>
    <s v="312000"/>
    <s v="91"/>
    <s v="141798"/>
    <s v="0000"/>
    <s v="000"/>
    <s v="0000"/>
    <s v="USD"/>
    <s v="Water Service Corporation.State of KY Cost Center.Cost Center - Regional.CWIP - Clearing-Fixed Ass.Default Company.Default Reserve1.Default Reserve2"/>
    <s v="2210.312000.91.141798.0000.000.0000"/>
    <n v="0.03"/>
    <n v="0.03"/>
    <n v="0"/>
    <n v="0"/>
    <n v="0"/>
    <n v="0"/>
    <n v="0"/>
    <n v="0"/>
    <n v="0"/>
    <n v="0.03"/>
    <n v="0.03"/>
    <n v="0"/>
    <x v="1"/>
  </r>
  <r>
    <s v="2210"/>
    <s v="312005"/>
    <s v="10"/>
    <s v="141798"/>
    <s v="0000"/>
    <s v="000"/>
    <s v="0000"/>
    <s v="USD"/>
    <s v="Water Service Corporation.Water Serv Corp Kentucky.Water.CWIP - Clearing-Fixed Ass.Default Company.Default Reserve1.Default Reserve2"/>
    <s v="2210.312005.10.141798.0000.000.0000"/>
    <n v="8165.93"/>
    <n v="8165.93"/>
    <n v="0"/>
    <n v="0"/>
    <n v="0"/>
    <n v="0"/>
    <n v="0"/>
    <n v="0"/>
    <n v="0"/>
    <n v="8165.93"/>
    <n v="8165.93"/>
    <n v="0"/>
    <x v="1"/>
  </r>
  <r>
    <s v="2210"/>
    <s v="312010"/>
    <s v="10"/>
    <s v="141798"/>
    <s v="0000"/>
    <s v="000"/>
    <s v="0000"/>
    <s v="USD"/>
    <s v="Water Service Corporation.Clinton W.Water.CWIP - Clearing-Fixed Ass.Default Company.Default Reserve1.Default Reserve2"/>
    <s v="2210.312010.10.141798.0000.000.0000"/>
    <n v="113645.24"/>
    <n v="113645.24"/>
    <n v="0"/>
    <n v="0"/>
    <n v="0"/>
    <n v="0"/>
    <n v="0"/>
    <n v="0"/>
    <n v="0"/>
    <n v="113645.24"/>
    <n v="113645.24"/>
    <n v="0"/>
    <x v="1"/>
  </r>
  <r>
    <s v="2210"/>
    <s v="312015"/>
    <s v="10"/>
    <s v="141798"/>
    <s v="0000"/>
    <s v="000"/>
    <s v="0000"/>
    <s v="USD"/>
    <s v="Water Service Corporation.Middlesboro W.Water.CWIP - Clearing-Fixed Ass.Default Company.Default Reserve1.Default Reserve2"/>
    <s v="2210.312015.10.141798.0000.000.0000"/>
    <n v="363196.86"/>
    <n v="374897.44"/>
    <n v="-11700.580000000016"/>
    <n v="25004.62"/>
    <n v="25004.62"/>
    <n v="0"/>
    <n v="25004.619999999995"/>
    <n v="25004.619999999995"/>
    <n v="0"/>
    <n v="388201.48"/>
    <n v="399902.06"/>
    <n v="-11700.580000000016"/>
    <x v="1"/>
  </r>
  <r>
    <s v="2210"/>
    <s v="312020"/>
    <s v="15"/>
    <s v="141798"/>
    <s v="0000"/>
    <s v="000"/>
    <s v="0000"/>
    <s v="USD"/>
    <s v="Water Service Corporation.Clinton S.Wastewater.CWIP - Clearing-Fixed Ass.Default Company.Default Reserve1.Default Reserve2"/>
    <s v="2210.312020.15.141798.0000.000.0000"/>
    <n v="0.03"/>
    <n v="0.03"/>
    <n v="0"/>
    <n v="0"/>
    <n v="0"/>
    <n v="0"/>
    <n v="0"/>
    <n v="0"/>
    <n v="0"/>
    <n v="0.03"/>
    <n v="0.03"/>
    <n v="0"/>
    <x v="1"/>
  </r>
  <r>
    <s v="2210"/>
    <s v="312000"/>
    <s v="91"/>
    <s v="141799"/>
    <s v="0000"/>
    <s v="000"/>
    <s v="0000"/>
    <s v="USD"/>
    <s v="Water Service Corporation.State of KY Cost Center.Cost Center - Regional.CWIP - Clearing.Default Company.Default Reserve1.Default Reserve2"/>
    <s v="2210.312000.91.141799.0000.000.0000"/>
    <n v="2804.57"/>
    <n v="2688.39"/>
    <n v="116.18000000000029"/>
    <n v="0"/>
    <n v="116.18"/>
    <n v="-116.18"/>
    <n v="0"/>
    <n v="116.18000000000029"/>
    <n v="-116.18000000000029"/>
    <n v="2804.57"/>
    <n v="2804.57"/>
    <n v="0"/>
    <x v="1"/>
  </r>
  <r>
    <s v="2210"/>
    <s v="312005"/>
    <s v="10"/>
    <s v="141799"/>
    <s v="0000"/>
    <s v="000"/>
    <s v="0000"/>
    <s v="USD"/>
    <s v="Water Service Corporation.Water Serv Corp Kentucky.Water.CWIP - Clearing.Default Company.Default Reserve1.Default Reserve2"/>
    <s v="2210.312005.10.141799.0000.000.0000"/>
    <n v="316117.57"/>
    <n v="316117.57"/>
    <n v="0"/>
    <n v="45000"/>
    <n v="45000"/>
    <n v="0"/>
    <n v="45000"/>
    <n v="45000"/>
    <n v="0"/>
    <n v="361117.57"/>
    <n v="361117.57"/>
    <n v="0"/>
    <x v="1"/>
  </r>
  <r>
    <s v="2210"/>
    <s v="312005"/>
    <s v="10"/>
    <s v="141899"/>
    <s v="0000"/>
    <s v="000"/>
    <s v="0000"/>
    <s v="USD"/>
    <s v="Water Service Corporation.Water Serv Corp Kentucky.Water.CIAC-Clearing account.Default Company.Default Reserve1.Default Reserve2"/>
    <s v="2210.312005.10.141899.0000.000.0000"/>
    <n v="113080.53"/>
    <n v="113080.53"/>
    <n v="0"/>
    <n v="0"/>
    <n v="0"/>
    <n v="0"/>
    <n v="0"/>
    <n v="0"/>
    <n v="0"/>
    <n v="113080.53"/>
    <n v="113080.53"/>
    <n v="0"/>
    <x v="1"/>
  </r>
  <r>
    <s v="2210"/>
    <s v="312010"/>
    <s v="10"/>
    <s v="141899"/>
    <s v="0000"/>
    <s v="000"/>
    <s v="0000"/>
    <s v="USD"/>
    <s v="Water Service Corporation.Clinton W.Water.CIAC-Clearing account.Default Company.Default Reserve1.Default Reserve2"/>
    <s v="2210.312010.10.141899.0000.000.0000"/>
    <n v="84982.5"/>
    <n v="84982.5"/>
    <n v="0"/>
    <n v="0"/>
    <n v="0"/>
    <n v="0"/>
    <n v="0"/>
    <n v="0"/>
    <n v="0"/>
    <n v="84982.5"/>
    <n v="84982.5"/>
    <n v="0"/>
    <x v="1"/>
  </r>
  <r>
    <s v="2210"/>
    <s v="312015"/>
    <s v="10"/>
    <s v="141899"/>
    <s v="0000"/>
    <s v="000"/>
    <s v="0000"/>
    <s v="USD"/>
    <s v="Water Service Corporation.Middlesboro W.Water.CIAC-Clearing account.Default Company.Default Reserve1.Default Reserve2"/>
    <s v="2210.312015.10.141899.0000.000.0000"/>
    <n v="220529.1"/>
    <n v="220529.1"/>
    <n v="0"/>
    <n v="7758.55"/>
    <n v="7758.55"/>
    <n v="0"/>
    <n v="7758.5499999999884"/>
    <n v="7758.5499999999884"/>
    <n v="0"/>
    <n v="228287.65"/>
    <n v="228287.65"/>
    <n v="0"/>
    <x v="1"/>
  </r>
  <r>
    <s v="2210"/>
    <s v="312040"/>
    <s v="97"/>
    <s v="141899"/>
    <s v="0000"/>
    <s v="000"/>
    <s v="0000"/>
    <s v="USD"/>
    <s v="Water Service Corporation.Water Serv Corp Kentucky .BS Combined.CIAC-Clearing account.Default Company.Default Reserve1.Default Reserve2"/>
    <s v="2210.312040.97.141899.0000.000.0000"/>
    <n v="925"/>
    <n v="925"/>
    <n v="0"/>
    <n v="0"/>
    <n v="0"/>
    <n v="0"/>
    <n v="0"/>
    <n v="0"/>
    <n v="0"/>
    <n v="925"/>
    <n v="925"/>
    <n v="0"/>
    <x v="1"/>
  </r>
  <r>
    <s v="2210"/>
    <s v="312005"/>
    <s v="10"/>
    <s v="141901"/>
    <s v="0000"/>
    <s v="000"/>
    <s v="0000"/>
    <s v="USD"/>
    <s v="Water Service Corporation.Water Serv Corp Kentucky.Water.Purchase Acquisition Adju.Default Company.Default Reserve1.Default Reserve2"/>
    <s v="2210.312005.10.141901.0000.000.0000"/>
    <n v="549073.68000000005"/>
    <n v="732098.24"/>
    <n v="-183024.55999999994"/>
    <n v="0"/>
    <n v="0"/>
    <n v="0"/>
    <n v="0"/>
    <n v="0"/>
    <n v="0"/>
    <n v="549073.68000000005"/>
    <n v="732098.24"/>
    <n v="-183024.55999999994"/>
    <x v="1"/>
  </r>
  <r>
    <s v="2210"/>
    <s v="312040"/>
    <s v="97"/>
    <s v="141901"/>
    <s v="0000"/>
    <s v="000"/>
    <s v="0000"/>
    <s v="USD"/>
    <s v="Water Service Corporation.Water Serv Corp Kentucky .BS Combined.Purchase Acquisition Adju.Default Company.Default Reserve1.Default Reserve2"/>
    <s v="2210.312040.97.141901.0000.000.0000"/>
    <n v="183024.56"/>
    <n v="183024.56"/>
    <n v="0"/>
    <n v="0"/>
    <n v="0"/>
    <n v="0"/>
    <n v="0"/>
    <n v="0"/>
    <n v="0"/>
    <n v="183024.56"/>
    <n v="183024.56"/>
    <n v="0"/>
    <x v="1"/>
  </r>
  <r>
    <s v="2210"/>
    <s v="312005"/>
    <s v="10"/>
    <s v="141999"/>
    <s v="0000"/>
    <s v="000"/>
    <s v="0000"/>
    <s v="USD"/>
    <s v="Water Service Corporation.Water Serv Corp Kentucky.Water.PAA Clearing.Default Company.Default Reserve1.Default Reserve2"/>
    <s v="2210.312005.10.141999.0000.000.0000"/>
    <n v="366049.12"/>
    <n v="366049.12"/>
    <n v="0"/>
    <n v="0"/>
    <n v="0"/>
    <n v="0"/>
    <n v="0"/>
    <n v="0"/>
    <n v="0"/>
    <n v="366049.12"/>
    <n v="366049.12"/>
    <n v="0"/>
    <x v="1"/>
  </r>
  <r>
    <s v="2210"/>
    <s v="312010"/>
    <s v="10"/>
    <s v="142201"/>
    <s v="0000"/>
    <s v="000"/>
    <s v="0000"/>
    <s v="USD"/>
    <s v="Water Service Corporation.Clinton W.Water.Acc Dep -  Organization.Default Company.Default Reserve1.Default Reserve2"/>
    <s v="2210.312010.10.142201.0000.000.0000"/>
    <n v="155204.51"/>
    <n v="197491.35"/>
    <n v="-42286.84"/>
    <n v="0"/>
    <n v="1632.15"/>
    <n v="-1632.15"/>
    <n v="0"/>
    <n v="1632.1499999999942"/>
    <n v="-1632.1499999999942"/>
    <n v="155204.51"/>
    <n v="199123.5"/>
    <n v="-43918.989999999991"/>
    <x v="1"/>
  </r>
  <r>
    <s v="2210"/>
    <s v="312015"/>
    <s v="10"/>
    <s v="142201"/>
    <s v="0000"/>
    <s v="000"/>
    <s v="0000"/>
    <s v="USD"/>
    <s v="Water Service Corporation.Middlesboro W.Water.Acc Dep -  Organization.Default Company.Default Reserve1.Default Reserve2"/>
    <s v="2210.312015.10.142201.0000.000.0000"/>
    <n v="1022.53"/>
    <n v="1464.77"/>
    <n v="-442.24"/>
    <n v="0"/>
    <n v="11.79"/>
    <n v="-11.79"/>
    <n v="0"/>
    <n v="11.789999999999964"/>
    <n v="-11.789999999999964"/>
    <n v="1022.53"/>
    <n v="1476.56"/>
    <n v="-454.03"/>
    <x v="1"/>
  </r>
  <r>
    <s v="2210"/>
    <s v="312040"/>
    <s v="97"/>
    <s v="142201"/>
    <s v="0000"/>
    <s v="000"/>
    <s v="0000"/>
    <s v="USD"/>
    <s v="Water Service Corporation.Water Serv Corp Kentucky .BS Combined.Acc Dep -  Organization.Default Company.Default Reserve1.Default Reserve2"/>
    <s v="2210.312040.97.142201.0000.000.0000"/>
    <n v="32317.46"/>
    <n v="32317.46"/>
    <n v="0"/>
    <n v="0"/>
    <n v="0"/>
    <n v="0"/>
    <n v="0"/>
    <n v="0"/>
    <n v="0"/>
    <n v="32317.46"/>
    <n v="32317.46"/>
    <n v="0"/>
    <x v="1"/>
  </r>
  <r>
    <s v="2210"/>
    <s v="312015"/>
    <s v="10"/>
    <s v="142203"/>
    <s v="0000"/>
    <s v="000"/>
    <s v="0000"/>
    <s v="USD"/>
    <s v="Water Service Corporation.Middlesboro W.Water.Acc Dep -  Struct and Imp.Default Company.Default Reserve1.Default Reserve2"/>
    <s v="2210.312015.10.142203.0000.000.0000"/>
    <n v="53206.28"/>
    <n v="91877.49"/>
    <n v="-38671.210000000006"/>
    <n v="0"/>
    <n v="876.15"/>
    <n v="-876.15"/>
    <n v="0"/>
    <n v="876.14999999999418"/>
    <n v="-876.14999999999418"/>
    <n v="53206.28"/>
    <n v="92753.64"/>
    <n v="-39547.360000000001"/>
    <x v="1"/>
  </r>
  <r>
    <s v="2210"/>
    <s v="312040"/>
    <s v="97"/>
    <s v="142203"/>
    <s v="0000"/>
    <s v="000"/>
    <s v="0000"/>
    <s v="USD"/>
    <s v="Water Service Corporation.Water Serv Corp Kentucky .BS Combined.Acc Dep -  Struct and Imp.Default Company.Default Reserve1.Default Reserve2"/>
    <s v="2210.312040.97.142203.0000.000.0000"/>
    <n v="33196.58"/>
    <n v="33196.58"/>
    <n v="0"/>
    <n v="0"/>
    <n v="0"/>
    <n v="0"/>
    <n v="0"/>
    <n v="0"/>
    <n v="0"/>
    <n v="33196.58"/>
    <n v="33196.58"/>
    <n v="0"/>
    <x v="1"/>
  </r>
  <r>
    <s v="2210"/>
    <s v="312040"/>
    <s v="97"/>
    <s v="142204"/>
    <s v="0000"/>
    <s v="000"/>
    <s v="0000"/>
    <s v="USD"/>
    <s v="Water Service Corporation.Water Serv Corp Kentucky .BS Combined.Acc Dep -  Struct and Imp.Default Company.Default Reserve1.Default Reserve2"/>
    <s v="2210.312040.97.142204.0000.000.0000"/>
    <n v="87192"/>
    <n v="87192"/>
    <n v="0"/>
    <n v="0"/>
    <n v="0"/>
    <n v="0"/>
    <n v="0"/>
    <n v="0"/>
    <n v="0"/>
    <n v="87192"/>
    <n v="87192"/>
    <n v="0"/>
    <x v="1"/>
  </r>
  <r>
    <s v="2210"/>
    <s v="312005"/>
    <s v="10"/>
    <s v="142205"/>
    <s v="0000"/>
    <s v="000"/>
    <s v="0000"/>
    <s v="USD"/>
    <s v="Water Service Corporation.Water Serv Corp Kentucky.Water.Acc Dep -  Struct and Imp.Default Company.Default Reserve1.Default Reserve2"/>
    <s v="2210.312005.10.142205.0000.000.0000"/>
    <n v="80.38"/>
    <n v="105.02"/>
    <n v="-24.64"/>
    <n v="0"/>
    <n v="0.99"/>
    <n v="-0.99"/>
    <n v="0"/>
    <n v="0.99000000000000909"/>
    <n v="-0.99000000000000909"/>
    <n v="80.38"/>
    <n v="106.01"/>
    <n v="-25.63000000000001"/>
    <x v="1"/>
  </r>
  <r>
    <s v="2210"/>
    <s v="312010"/>
    <s v="10"/>
    <s v="142205"/>
    <s v="0000"/>
    <s v="000"/>
    <s v="0000"/>
    <s v="USD"/>
    <s v="Water Service Corporation.Clinton W.Water.Acc Dep -  Struct and Imp.Default Company.Default Reserve1.Default Reserve2"/>
    <s v="2210.312010.10.142205.0000.000.0000"/>
    <n v="13306.86"/>
    <n v="27603.37"/>
    <n v="-14296.509999999998"/>
    <n v="0"/>
    <n v="228.36"/>
    <n v="-228.36"/>
    <n v="0"/>
    <n v="228.36000000000058"/>
    <n v="-228.36000000000058"/>
    <n v="13306.86"/>
    <n v="27831.73"/>
    <n v="-14524.869999999999"/>
    <x v="1"/>
  </r>
  <r>
    <s v="2210"/>
    <s v="312015"/>
    <s v="10"/>
    <s v="142205"/>
    <s v="0000"/>
    <s v="000"/>
    <s v="0000"/>
    <s v="USD"/>
    <s v="Water Service Corporation.Middlesboro W.Water.Acc Dep -  Struct and Imp.Default Company.Default Reserve1.Default Reserve2"/>
    <s v="2210.312015.10.142205.0000.000.0000"/>
    <n v="236507.33"/>
    <n v="486044.88"/>
    <n v="-249537.55000000002"/>
    <n v="0"/>
    <n v="3257.88"/>
    <n v="-3257.88"/>
    <n v="0"/>
    <n v="3257.8800000000047"/>
    <n v="-3257.8800000000047"/>
    <n v="236507.33"/>
    <n v="489302.76"/>
    <n v="-252795.43000000002"/>
    <x v="1"/>
  </r>
  <r>
    <s v="2210"/>
    <s v="312040"/>
    <s v="97"/>
    <s v="142205"/>
    <s v="0000"/>
    <s v="000"/>
    <s v="0000"/>
    <s v="USD"/>
    <s v="Water Service Corporation.Water Serv Corp Kentucky .BS Combined.Acc Dep -  Struct and Imp.Default Company.Default Reserve1.Default Reserve2"/>
    <s v="2210.312040.97.142205.0000.000.0000"/>
    <n v="471105.64"/>
    <n v="471105.64"/>
    <n v="0"/>
    <n v="0"/>
    <n v="0"/>
    <n v="0"/>
    <n v="0"/>
    <n v="0"/>
    <n v="0"/>
    <n v="471105.64"/>
    <n v="471105.64"/>
    <n v="0"/>
    <x v="1"/>
  </r>
  <r>
    <s v="2210"/>
    <s v="312010"/>
    <s v="10"/>
    <s v="142206"/>
    <s v="0000"/>
    <s v="000"/>
    <s v="0000"/>
    <s v="USD"/>
    <s v="Water Service Corporation.Clinton W.Water.Acc Dep -  Struct and Imp.Default Company.Default Reserve1.Default Reserve2"/>
    <s v="2210.312010.10.142206.0000.000.0000"/>
    <n v="1032.92"/>
    <n v="610.33000000000004"/>
    <n v="422.59000000000003"/>
    <n v="0"/>
    <n v="5.22"/>
    <n v="-5.22"/>
    <n v="0"/>
    <n v="5.2199999999999136"/>
    <n v="-5.2199999999999136"/>
    <n v="1032.92"/>
    <n v="615.54999999999995"/>
    <n v="417.37000000000012"/>
    <x v="1"/>
  </r>
  <r>
    <s v="2210"/>
    <s v="312015"/>
    <s v="10"/>
    <s v="142206"/>
    <s v="0000"/>
    <s v="000"/>
    <s v="0000"/>
    <s v="USD"/>
    <s v="Water Service Corporation.Middlesboro W.Water.Acc Dep -  Struct and Imp.Default Company.Default Reserve1.Default Reserve2"/>
    <s v="2210.312015.10.142206.0000.000.0000"/>
    <n v="234.73"/>
    <n v="502.49"/>
    <n v="-267.76"/>
    <n v="0"/>
    <n v="15.45"/>
    <n v="-15.45"/>
    <n v="0"/>
    <n v="15.450000000000045"/>
    <n v="-15.450000000000045"/>
    <n v="234.73"/>
    <n v="517.94000000000005"/>
    <n v="-283.21000000000004"/>
    <x v="1"/>
  </r>
  <r>
    <s v="2210"/>
    <s v="312040"/>
    <s v="97"/>
    <s v="142206"/>
    <s v="0000"/>
    <s v="000"/>
    <s v="0000"/>
    <s v="USD"/>
    <s v="Water Service Corporation.Water Serv Corp Kentucky .BS Combined.Acc Dep -  Struct and Imp.Default Company.Default Reserve1.Default Reserve2"/>
    <s v="2210.312040.97.142206.0000.000.0000"/>
    <n v="1007.9"/>
    <n v="1007.9"/>
    <n v="0"/>
    <n v="0"/>
    <n v="0"/>
    <n v="0"/>
    <n v="0"/>
    <n v="0"/>
    <n v="0"/>
    <n v="1007.9"/>
    <n v="1007.9"/>
    <n v="0"/>
    <x v="1"/>
  </r>
  <r>
    <s v="2210"/>
    <s v="312010"/>
    <s v="10"/>
    <s v="142211"/>
    <s v="0000"/>
    <s v="000"/>
    <s v="0000"/>
    <s v="USD"/>
    <s v="Water Service Corporation.Clinton W.Water.Acc Dep -  Struct and Imp.Default Company.Default Reserve1.Default Reserve2"/>
    <s v="2210.312010.10.142211.0000.000.0000"/>
    <n v="11897.93"/>
    <n v="24810.959999999999"/>
    <n v="-12913.029999999999"/>
    <n v="0"/>
    <n v="234.24"/>
    <n v="-234.24"/>
    <n v="0"/>
    <n v="234.2400000000016"/>
    <n v="-234.2400000000016"/>
    <n v="11897.93"/>
    <n v="25045.200000000001"/>
    <n v="-13147.27"/>
    <x v="1"/>
  </r>
  <r>
    <s v="2210"/>
    <s v="312015"/>
    <s v="10"/>
    <s v="142211"/>
    <s v="0000"/>
    <s v="000"/>
    <s v="0000"/>
    <s v="USD"/>
    <s v="Water Service Corporation.Middlesboro W.Water.Acc Dep -  Struct and Imp.Default Company.Default Reserve1.Default Reserve2"/>
    <s v="2210.312015.10.142211.0000.000.0000"/>
    <n v="34538.07"/>
    <n v="71562.2"/>
    <n v="-37024.129999999997"/>
    <n v="0"/>
    <n v="621.41999999999996"/>
    <n v="-621.41999999999996"/>
    <n v="0"/>
    <n v="621.41999999999825"/>
    <n v="-621.41999999999825"/>
    <n v="34538.07"/>
    <n v="72183.62"/>
    <n v="-37645.549999999996"/>
    <x v="1"/>
  </r>
  <r>
    <s v="2210"/>
    <s v="312010"/>
    <s v="10"/>
    <s v="142220"/>
    <s v="0000"/>
    <s v="000"/>
    <s v="0000"/>
    <s v="USD"/>
    <s v="Water Service Corporation.Clinton W.Water.Acc Dep -  Struct and Imp.Default Company.Default Reserve1.Default Reserve2"/>
    <s v="2210.312010.10.142220.0000.000.0000"/>
    <n v="47239.839999999997"/>
    <n v="72813.320000000007"/>
    <n v="-25573.48000000001"/>
    <n v="0"/>
    <n v="419.28"/>
    <n v="-419.28"/>
    <n v="0"/>
    <n v="419.27999999999884"/>
    <n v="-419.27999999999884"/>
    <n v="47239.839999999997"/>
    <n v="73232.600000000006"/>
    <n v="-25992.760000000009"/>
    <x v="1"/>
  </r>
  <r>
    <s v="2210"/>
    <s v="312010"/>
    <s v="71"/>
    <s v="142220"/>
    <s v="0000"/>
    <s v="000"/>
    <s v="0000"/>
    <s v="USD"/>
    <s v="Water Service Corporation.Clinton W.Water - Allocation.Acc Dep -  Struct and Imp.Default Company.Default Reserve1.Default Reserve2"/>
    <s v="2210.312010.71.142220.0000.000.0000"/>
    <n v="99712.320000000007"/>
    <n v="100862.51"/>
    <n v="-1150.1899999999878"/>
    <n v="8510.8700000000008"/>
    <n v="8625.7999999999993"/>
    <n v="-114.92999999999847"/>
    <n v="8510.8699999999953"/>
    <n v="8625.8000000000029"/>
    <n v="-114.93000000000757"/>
    <n v="108223.19"/>
    <n v="109488.31"/>
    <n v="-1265.1199999999953"/>
    <x v="1"/>
  </r>
  <r>
    <s v="2210"/>
    <s v="312015"/>
    <s v="10"/>
    <s v="142220"/>
    <s v="0000"/>
    <s v="000"/>
    <s v="0000"/>
    <s v="USD"/>
    <s v="Water Service Corporation.Middlesboro W.Water.Acc Dep -  Struct and Imp.Default Company.Default Reserve1.Default Reserve2"/>
    <s v="2210.312015.10.142220.0000.000.0000"/>
    <n v="10185.85"/>
    <n v="17255.27"/>
    <n v="-7069.42"/>
    <n v="0"/>
    <n v="121.23"/>
    <n v="-121.23"/>
    <n v="0"/>
    <n v="121.22999999999956"/>
    <n v="-121.22999999999956"/>
    <n v="10185.85"/>
    <n v="17376.5"/>
    <n v="-7190.65"/>
    <x v="1"/>
  </r>
  <r>
    <s v="2210"/>
    <s v="312015"/>
    <s v="71"/>
    <s v="142220"/>
    <s v="0000"/>
    <s v="000"/>
    <s v="0000"/>
    <s v="USD"/>
    <s v="Water Service Corporation.Middlesboro W.Water - Allocation.Acc Dep -  Struct and Imp.Default Company.Default Reserve1.Default Reserve2"/>
    <s v="2210.312015.71.142220.0000.000.0000"/>
    <n v="951487.62"/>
    <n v="962328.17"/>
    <n v="-10840.550000000047"/>
    <n v="80545.2"/>
    <n v="81717.61"/>
    <n v="-1172.4100000000035"/>
    <n v="80545.199999999953"/>
    <n v="81717.609999999986"/>
    <n v="-1172.4100000000326"/>
    <n v="1032032.82"/>
    <n v="1044045.78"/>
    <n v="-12012.960000000079"/>
    <x v="1"/>
  </r>
  <r>
    <s v="2210"/>
    <s v="312040"/>
    <s v="78"/>
    <s v="142220"/>
    <s v="0000"/>
    <s v="000"/>
    <s v="0000"/>
    <s v="USD"/>
    <s v="Water Service Corporation.Water Serv Corp Kentucky .BS Combined - Allocation.Acc Dep -  Struct and Imp.Default Company.Default Reserve1.Default Reserve2"/>
    <s v="2210.312040.78.142220.0000.000.0000"/>
    <n v="1032507.5"/>
    <n v="1032507.5"/>
    <n v="0"/>
    <n v="0"/>
    <n v="0"/>
    <n v="0"/>
    <n v="0"/>
    <n v="0"/>
    <n v="0"/>
    <n v="1032507.5"/>
    <n v="1032507.5"/>
    <n v="0"/>
    <x v="1"/>
  </r>
  <r>
    <s v="2210"/>
    <s v="312040"/>
    <s v="97"/>
    <s v="142220"/>
    <s v="0000"/>
    <s v="000"/>
    <s v="0000"/>
    <s v="USD"/>
    <s v="Water Service Corporation.Water Serv Corp Kentucky .BS Combined.Acc Dep -  Struct and Imp.Default Company.Default Reserve1.Default Reserve2"/>
    <s v="2210.312040.97.142220.0000.000.0000"/>
    <n v="30035.66"/>
    <n v="30035.66"/>
    <n v="0"/>
    <n v="0"/>
    <n v="0"/>
    <n v="0"/>
    <n v="0"/>
    <n v="0"/>
    <n v="0"/>
    <n v="30035.66"/>
    <n v="30035.66"/>
    <n v="0"/>
    <x v="1"/>
  </r>
  <r>
    <s v="2210"/>
    <s v="312005"/>
    <s v="10"/>
    <s v="142223"/>
    <s v="0000"/>
    <s v="000"/>
    <s v="0000"/>
    <s v="USD"/>
    <s v="Water Service Corporation.Water Serv Corp Kentucky.Water.Acc Dep -  Wells and Spri.Default Company.Default Reserve1.Default Reserve2"/>
    <s v="2210.312005.10.142223.0000.000.0000"/>
    <n v="298.43"/>
    <n v="371.98"/>
    <n v="-73.550000000000011"/>
    <n v="0"/>
    <n v="3.51"/>
    <n v="-3.51"/>
    <n v="0"/>
    <n v="3.5099999999999909"/>
    <n v="-3.5099999999999909"/>
    <n v="298.43"/>
    <n v="375.49"/>
    <n v="-77.06"/>
    <x v="1"/>
  </r>
  <r>
    <s v="2210"/>
    <s v="312010"/>
    <s v="10"/>
    <s v="142223"/>
    <s v="0000"/>
    <s v="000"/>
    <s v="0000"/>
    <s v="USD"/>
    <s v="Water Service Corporation.Clinton W.Water.Acc Dep -  Wells and Spri.Default Company.Default Reserve1.Default Reserve2"/>
    <s v="2210.312010.10.142223.0000.000.0000"/>
    <n v="223275.87"/>
    <n v="409866.4"/>
    <n v="-186590.53000000003"/>
    <n v="0"/>
    <n v="3854.55"/>
    <n v="-3854.55"/>
    <n v="0"/>
    <n v="3854.5499999999884"/>
    <n v="-3854.5499999999884"/>
    <n v="223275.87"/>
    <n v="413720.95"/>
    <n v="-190445.08000000002"/>
    <x v="1"/>
  </r>
  <r>
    <s v="2210"/>
    <s v="312015"/>
    <s v="10"/>
    <s v="142223"/>
    <s v="0000"/>
    <s v="000"/>
    <s v="0000"/>
    <s v="USD"/>
    <s v="Water Service Corporation.Middlesboro W.Water.Acc Dep -  Wells and Spri.Default Company.Default Reserve1.Default Reserve2"/>
    <s v="2210.312015.10.142223.0000.000.0000"/>
    <n v="7792.16"/>
    <n v="12861.83"/>
    <n v="-5069.67"/>
    <n v="0"/>
    <n v="120.96"/>
    <n v="-120.96"/>
    <n v="0"/>
    <n v="120.96000000000095"/>
    <n v="-120.96000000000095"/>
    <n v="7792.16"/>
    <n v="12982.79"/>
    <n v="-5190.630000000001"/>
    <x v="1"/>
  </r>
  <r>
    <s v="2210"/>
    <s v="312040"/>
    <s v="97"/>
    <s v="142223"/>
    <s v="0000"/>
    <s v="000"/>
    <s v="0000"/>
    <s v="USD"/>
    <s v="Water Service Corporation.Water Serv Corp Kentucky .BS Combined.Acc Dep -  Wells and Spri.Default Company.Default Reserve1.Default Reserve2"/>
    <s v="2210.312040.97.142223.0000.000.0000"/>
    <n v="323480.12"/>
    <n v="323480.12"/>
    <n v="0"/>
    <n v="0"/>
    <n v="0"/>
    <n v="0"/>
    <n v="0"/>
    <n v="0"/>
    <n v="0"/>
    <n v="323480.12"/>
    <n v="323480.12"/>
    <n v="0"/>
    <x v="1"/>
  </r>
  <r>
    <s v="2210"/>
    <s v="312010"/>
    <s v="10"/>
    <s v="142225"/>
    <s v="0000"/>
    <s v="000"/>
    <s v="0000"/>
    <s v="USD"/>
    <s v="Water Service Corporation.Clinton W.Water.Acc Dep -  Supply Mains.Default Company.Default Reserve1.Default Reserve2"/>
    <s v="2210.312010.10.142225.0000.000.0000"/>
    <n v="180.22"/>
    <n v="160.24"/>
    <n v="19.97999999999999"/>
    <n v="0"/>
    <n v="25.32"/>
    <n v="-25.32"/>
    <n v="0"/>
    <n v="25.319999999999993"/>
    <n v="-25.319999999999993"/>
    <n v="180.22"/>
    <n v="185.56"/>
    <n v="-5.3400000000000034"/>
    <x v="1"/>
  </r>
  <r>
    <s v="2210"/>
    <s v="312015"/>
    <s v="10"/>
    <s v="142225"/>
    <s v="0000"/>
    <s v="000"/>
    <s v="0000"/>
    <s v="USD"/>
    <s v="Water Service Corporation.Middlesboro W.Water.Acc Dep -  Supply Mains.Default Company.Default Reserve1.Default Reserve2"/>
    <s v="2210.312015.10.142225.0000.000.0000"/>
    <n v="1916.61"/>
    <n v="3808.66"/>
    <n v="-1892.05"/>
    <n v="0"/>
    <n v="48.09"/>
    <n v="-48.09"/>
    <n v="0"/>
    <n v="48.090000000000146"/>
    <n v="-48.090000000000146"/>
    <n v="1916.61"/>
    <n v="3856.75"/>
    <n v="-1940.14"/>
    <x v="1"/>
  </r>
  <r>
    <s v="2210"/>
    <s v="312040"/>
    <s v="97"/>
    <s v="142225"/>
    <s v="0000"/>
    <s v="000"/>
    <s v="0000"/>
    <s v="USD"/>
    <s v="Water Service Corporation.Water Serv Corp Kentucky .BS Combined.Acc Dep -  Supply Mains.Default Company.Default Reserve1.Default Reserve2"/>
    <s v="2210.312040.97.142225.0000.000.0000"/>
    <n v="2451.5300000000002"/>
    <n v="2451.5300000000002"/>
    <n v="0"/>
    <n v="0"/>
    <n v="0"/>
    <n v="0"/>
    <n v="0"/>
    <n v="0"/>
    <n v="0"/>
    <n v="2451.5300000000002"/>
    <n v="2451.5300000000002"/>
    <n v="0"/>
    <x v="1"/>
  </r>
  <r>
    <s v="2210"/>
    <s v="312010"/>
    <s v="10"/>
    <s v="142227"/>
    <s v="0000"/>
    <s v="000"/>
    <s v="0000"/>
    <s v="USD"/>
    <s v="Water Service Corporation.Clinton W.Water.Acc Dep -  Electric Pump .Default Company.Default Reserve1.Default Reserve2"/>
    <s v="2210.312010.10.142227.0000.000.0000"/>
    <n v="847.78"/>
    <n v="1231.5899999999999"/>
    <n v="-383.80999999999995"/>
    <n v="0"/>
    <n v="28.2"/>
    <n v="-28.2"/>
    <n v="0"/>
    <n v="28.200000000000045"/>
    <n v="-28.200000000000045"/>
    <n v="847.78"/>
    <n v="1259.79"/>
    <n v="-412.01"/>
    <x v="1"/>
  </r>
  <r>
    <s v="2210"/>
    <s v="312015"/>
    <s v="10"/>
    <s v="142227"/>
    <s v="0000"/>
    <s v="000"/>
    <s v="0000"/>
    <s v="USD"/>
    <s v="Water Service Corporation.Middlesboro W.Water.Acc Dep -  Electric Pump .Default Company.Default Reserve1.Default Reserve2"/>
    <s v="2210.312015.10.142227.0000.000.0000"/>
    <n v="39963.300000000003"/>
    <n v="42484.27"/>
    <n v="-2520.9699999999939"/>
    <n v="0"/>
    <n v="528.87"/>
    <n v="-528.87"/>
    <n v="0"/>
    <n v="528.87000000000262"/>
    <n v="-528.87000000000262"/>
    <n v="39963.300000000003"/>
    <n v="43013.14"/>
    <n v="-3049.8399999999965"/>
    <x v="1"/>
  </r>
  <r>
    <s v="2210"/>
    <s v="312040"/>
    <s v="97"/>
    <s v="142227"/>
    <s v="0000"/>
    <s v="000"/>
    <s v="0000"/>
    <s v="USD"/>
    <s v="Water Service Corporation.Water Serv Corp Kentucky .BS Combined.Acc Dep -  Electric Pump .Default Company.Default Reserve1.Default Reserve2"/>
    <s v="2210.312040.97.142227.0000.000.0000"/>
    <n v="2518.48"/>
    <n v="2518.48"/>
    <n v="0"/>
    <n v="0"/>
    <n v="0"/>
    <n v="0"/>
    <n v="0"/>
    <n v="0"/>
    <n v="0"/>
    <n v="2518.48"/>
    <n v="2518.48"/>
    <n v="0"/>
    <x v="1"/>
  </r>
  <r>
    <s v="2210"/>
    <s v="312005"/>
    <s v="10"/>
    <s v="142228"/>
    <s v="0000"/>
    <s v="000"/>
    <s v="0000"/>
    <s v="USD"/>
    <s v="Water Service Corporation.Water Serv Corp Kentucky.Water.Acc Dep -  Electric Pump .Default Company.Default Reserve1.Default Reserve2"/>
    <s v="2210.312005.10.142228.0000.000.0000"/>
    <n v="5990.81"/>
    <n v="8148.03"/>
    <n v="-2157.2199999999993"/>
    <n v="0"/>
    <n v="72.540000000000006"/>
    <n v="-72.540000000000006"/>
    <n v="0"/>
    <n v="72.539999999999964"/>
    <n v="-72.539999999999964"/>
    <n v="5990.81"/>
    <n v="8220.57"/>
    <n v="-2229.7599999999993"/>
    <x v="1"/>
  </r>
  <r>
    <s v="2210"/>
    <s v="312010"/>
    <s v="10"/>
    <s v="142228"/>
    <s v="0000"/>
    <s v="000"/>
    <s v="0000"/>
    <s v="USD"/>
    <s v="Water Service Corporation.Clinton W.Water.Acc Dep -  Electric Pump .Default Company.Default Reserve1.Default Reserve2"/>
    <s v="2210.312010.10.142228.0000.000.0000"/>
    <n v="127077.11"/>
    <n v="149415.28"/>
    <n v="-22338.17"/>
    <n v="0"/>
    <n v="1408.41"/>
    <n v="-1408.41"/>
    <n v="0"/>
    <n v="1408.4100000000035"/>
    <n v="-1408.4100000000035"/>
    <n v="127077.11"/>
    <n v="150823.69"/>
    <n v="-23746.58"/>
    <x v="1"/>
  </r>
  <r>
    <s v="2210"/>
    <s v="312015"/>
    <s v="10"/>
    <s v="142228"/>
    <s v="0000"/>
    <s v="000"/>
    <s v="0000"/>
    <s v="USD"/>
    <s v="Water Service Corporation.Middlesboro W.Water.Acc Dep -  Electric Pump .Default Company.Default Reserve1.Default Reserve2"/>
    <s v="2210.312015.10.142228.0000.000.0000"/>
    <n v="657783.16"/>
    <n v="907419.91"/>
    <n v="-249636.75"/>
    <n v="0"/>
    <n v="8823.33"/>
    <n v="-8823.33"/>
    <n v="0"/>
    <n v="8823.3299999999581"/>
    <n v="-8823.3299999999581"/>
    <n v="657783.16"/>
    <n v="916243.24"/>
    <n v="-258460.07999999996"/>
    <x v="1"/>
  </r>
  <r>
    <s v="2210"/>
    <s v="312040"/>
    <s v="97"/>
    <s v="142228"/>
    <s v="0000"/>
    <s v="000"/>
    <s v="0000"/>
    <s v="USD"/>
    <s v="Water Service Corporation.Water Serv Corp Kentucky .BS Combined.Acc Dep -  Electric Pump .Default Company.Default Reserve1.Default Reserve2"/>
    <s v="2210.312040.97.142228.0000.000.0000"/>
    <n v="390439.73"/>
    <n v="390439.73"/>
    <n v="0"/>
    <n v="0"/>
    <n v="0"/>
    <n v="0"/>
    <n v="0"/>
    <n v="0"/>
    <n v="0"/>
    <n v="390439.73"/>
    <n v="390439.73"/>
    <n v="0"/>
    <x v="1"/>
  </r>
  <r>
    <s v="2210"/>
    <s v="312005"/>
    <s v="10"/>
    <s v="142229"/>
    <s v="0000"/>
    <s v="000"/>
    <s v="0000"/>
    <s v="USD"/>
    <s v="Water Service Corporation.Water Serv Corp Kentucky.Water.Acc Dep -  Electric Pump .Default Company.Default Reserve1.Default Reserve2"/>
    <s v="2210.312005.10.142229.0000.000.0000"/>
    <n v="5728.39"/>
    <n v="6169.47"/>
    <n v="-441.07999999999993"/>
    <n v="0"/>
    <n v="75.39"/>
    <n v="-75.39"/>
    <n v="0"/>
    <n v="75.389999999999418"/>
    <n v="-75.389999999999418"/>
    <n v="5728.39"/>
    <n v="6244.86"/>
    <n v="-516.46999999999935"/>
    <x v="1"/>
  </r>
  <r>
    <s v="2210"/>
    <s v="312010"/>
    <s v="10"/>
    <s v="142229"/>
    <s v="0000"/>
    <s v="000"/>
    <s v="0000"/>
    <s v="USD"/>
    <s v="Water Service Corporation.Clinton W.Water.Acc Dep -  Electric Pump .Default Company.Default Reserve1.Default Reserve2"/>
    <s v="2210.312010.10.142229.0000.000.0000"/>
    <n v="2699.7"/>
    <n v="2674.17"/>
    <n v="25.529999999999745"/>
    <n v="0"/>
    <n v="55.65"/>
    <n v="-55.65"/>
    <n v="0"/>
    <n v="55.650000000000091"/>
    <n v="-55.650000000000091"/>
    <n v="2699.7"/>
    <n v="2729.82"/>
    <n v="-30.120000000000346"/>
    <x v="1"/>
  </r>
  <r>
    <s v="2210"/>
    <s v="312015"/>
    <s v="10"/>
    <s v="142229"/>
    <s v="0000"/>
    <s v="000"/>
    <s v="0000"/>
    <s v="USD"/>
    <s v="Water Service Corporation.Middlesboro W.Water.Acc Dep -  Electric Pump .Default Company.Default Reserve1.Default Reserve2"/>
    <s v="2210.312015.10.142229.0000.000.0000"/>
    <n v="8923.2000000000007"/>
    <n v="9011.94"/>
    <n v="-88.739999999999782"/>
    <n v="0"/>
    <n v="84.27"/>
    <n v="-84.27"/>
    <n v="0"/>
    <n v="84.269999999998618"/>
    <n v="-84.269999999998618"/>
    <n v="8923.2000000000007"/>
    <n v="9096.2099999999991"/>
    <n v="-173.0099999999984"/>
    <x v="1"/>
  </r>
  <r>
    <s v="2210"/>
    <s v="312040"/>
    <s v="97"/>
    <s v="142229"/>
    <s v="0000"/>
    <s v="000"/>
    <s v="0000"/>
    <s v="USD"/>
    <s v="Water Service Corporation.Water Serv Corp Kentucky .BS Combined.Acc Dep -  Electric Pump .Default Company.Default Reserve1.Default Reserve2"/>
    <s v="2210.312040.97.142229.0000.000.0000"/>
    <n v="1371.23"/>
    <n v="1371.23"/>
    <n v="0"/>
    <n v="0"/>
    <n v="0"/>
    <n v="0"/>
    <n v="0"/>
    <n v="0"/>
    <n v="0"/>
    <n v="1371.23"/>
    <n v="1371.23"/>
    <n v="0"/>
    <x v="1"/>
  </r>
  <r>
    <s v="2210"/>
    <s v="312005"/>
    <s v="10"/>
    <s v="142230"/>
    <s v="0000"/>
    <s v="000"/>
    <s v="0000"/>
    <s v="USD"/>
    <s v="Water Service Corporation.Water Serv Corp Kentucky.Water.Acc Dep -  Water Treatmen.Default Company.Default Reserve1.Default Reserve2"/>
    <s v="2210.312005.10.142230.0000.000.0000"/>
    <n v="967.4"/>
    <n v="1349.98"/>
    <n v="-382.58000000000004"/>
    <n v="0"/>
    <n v="14.27"/>
    <n v="-14.27"/>
    <n v="0"/>
    <n v="14.269999999999982"/>
    <n v="-14.269999999999982"/>
    <n v="967.4"/>
    <n v="1364.25"/>
    <n v="-396.85"/>
    <x v="1"/>
  </r>
  <r>
    <s v="2210"/>
    <s v="312010"/>
    <s v="10"/>
    <s v="142230"/>
    <s v="0000"/>
    <s v="000"/>
    <s v="0000"/>
    <s v="USD"/>
    <s v="Water Service Corporation.Clinton W.Water.Acc Dep -  Water Treatmen.Default Company.Default Reserve1.Default Reserve2"/>
    <s v="2210.312010.10.142230.0000.000.0000"/>
    <n v="14997.7"/>
    <n v="29953.35"/>
    <n v="-14955.649999999998"/>
    <n v="0"/>
    <n v="281.7"/>
    <n v="-281.7"/>
    <n v="0"/>
    <n v="281.70000000000073"/>
    <n v="-281.70000000000073"/>
    <n v="14997.7"/>
    <n v="30235.05"/>
    <n v="-15237.349999999999"/>
    <x v="1"/>
  </r>
  <r>
    <s v="2210"/>
    <s v="312015"/>
    <s v="10"/>
    <s v="142230"/>
    <s v="0000"/>
    <s v="000"/>
    <s v="0000"/>
    <s v="USD"/>
    <s v="Water Service Corporation.Middlesboro W.Water.Acc Dep -  Water Treatmen.Default Company.Default Reserve1.Default Reserve2"/>
    <s v="2210.312015.10.142230.0000.000.0000"/>
    <n v="427358.59"/>
    <n v="835871.02"/>
    <n v="-408512.43"/>
    <n v="0"/>
    <n v="10481.82"/>
    <n v="-10481.82"/>
    <n v="0"/>
    <n v="10481.819999999949"/>
    <n v="-10481.819999999949"/>
    <n v="427358.59"/>
    <n v="846352.84"/>
    <n v="-418994.24999999994"/>
    <x v="1"/>
  </r>
  <r>
    <s v="2210"/>
    <s v="312040"/>
    <s v="97"/>
    <s v="142230"/>
    <s v="0000"/>
    <s v="000"/>
    <s v="0000"/>
    <s v="USD"/>
    <s v="Water Service Corporation.Water Serv Corp Kentucky .BS Combined.Acc Dep -  Water Treatmen.Default Company.Default Reserve1.Default Reserve2"/>
    <s v="2210.312040.97.142230.0000.000.0000"/>
    <n v="633475.35"/>
    <n v="633475.35"/>
    <n v="0"/>
    <n v="0"/>
    <n v="0"/>
    <n v="0"/>
    <n v="0"/>
    <n v="0"/>
    <n v="0"/>
    <n v="633475.35"/>
    <n v="633475.35"/>
    <n v="0"/>
    <x v="1"/>
  </r>
  <r>
    <s v="2210"/>
    <s v="312010"/>
    <s v="10"/>
    <s v="142231"/>
    <s v="0000"/>
    <s v="000"/>
    <s v="0000"/>
    <s v="USD"/>
    <s v="Water Service Corporation.Clinton W.Water.Acc Dep -  Dist Resv and .Default Company.Default Reserve1.Default Reserve2"/>
    <s v="2210.312010.10.142231.0000.000.0000"/>
    <n v="93578.43"/>
    <n v="190284.38"/>
    <n v="-96705.950000000012"/>
    <n v="0"/>
    <n v="782.37"/>
    <n v="-782.37"/>
    <n v="0"/>
    <n v="782.36999999999534"/>
    <n v="-782.36999999999534"/>
    <n v="93578.43"/>
    <n v="191066.75"/>
    <n v="-97488.320000000007"/>
    <x v="1"/>
  </r>
  <r>
    <s v="2210"/>
    <s v="312015"/>
    <s v="10"/>
    <s v="142231"/>
    <s v="0000"/>
    <s v="000"/>
    <s v="0000"/>
    <s v="USD"/>
    <s v="Water Service Corporation.Middlesboro W.Water.Acc Dep -  Dist Resv and .Default Company.Default Reserve1.Default Reserve2"/>
    <s v="2210.312015.10.142231.0000.000.0000"/>
    <n v="239417.03"/>
    <n v="488572.01"/>
    <n v="-249154.98"/>
    <n v="0"/>
    <n v="2247.1799999999998"/>
    <n v="-2247.1799999999998"/>
    <n v="0"/>
    <n v="2247.179999999993"/>
    <n v="-2247.179999999993"/>
    <n v="239417.03"/>
    <n v="490819.19"/>
    <n v="-251402.16"/>
    <x v="1"/>
  </r>
  <r>
    <s v="2210"/>
    <s v="312040"/>
    <s v="97"/>
    <s v="142231"/>
    <s v="0000"/>
    <s v="000"/>
    <s v="0000"/>
    <s v="USD"/>
    <s v="Water Service Corporation.Water Serv Corp Kentucky .BS Combined.Acc Dep -  Dist Resv and .Default Company.Default Reserve1.Default Reserve2"/>
    <s v="2210.312040.97.142231.0000.000.0000"/>
    <n v="644350.76"/>
    <n v="644350.76"/>
    <n v="0"/>
    <n v="0"/>
    <n v="0"/>
    <n v="0"/>
    <n v="0"/>
    <n v="0"/>
    <n v="0"/>
    <n v="644350.76"/>
    <n v="644350.76"/>
    <n v="0"/>
    <x v="1"/>
  </r>
  <r>
    <s v="2210"/>
    <s v="312005"/>
    <s v="10"/>
    <s v="142232"/>
    <s v="0000"/>
    <s v="000"/>
    <s v="0000"/>
    <s v="USD"/>
    <s v="Water Service Corporation.Water Serv Corp Kentucky.Water.Acc Dep -  Trans and Dist.Default Company.Default Reserve1.Default Reserve2"/>
    <s v="2210.312005.10.142232.0000.000.0000"/>
    <n v="3484.44"/>
    <n v="7224.08"/>
    <n v="-3739.64"/>
    <n v="0"/>
    <n v="62.67"/>
    <n v="-62.67"/>
    <n v="0"/>
    <n v="62.670000000000073"/>
    <n v="-62.670000000000073"/>
    <n v="3484.44"/>
    <n v="7286.75"/>
    <n v="-3802.31"/>
    <x v="1"/>
  </r>
  <r>
    <s v="2210"/>
    <s v="312010"/>
    <s v="10"/>
    <s v="142232"/>
    <s v="0000"/>
    <s v="000"/>
    <s v="0000"/>
    <s v="USD"/>
    <s v="Water Service Corporation.Clinton W.Water.Acc Dep -  Trans and Dist.Default Company.Default Reserve1.Default Reserve2"/>
    <s v="2210.312010.10.142232.0000.000.0000"/>
    <n v="232198.55"/>
    <n v="470591.45"/>
    <n v="-238392.90000000002"/>
    <n v="0"/>
    <n v="1704.12"/>
    <n v="-1704.12"/>
    <n v="0"/>
    <n v="1704.1199999999953"/>
    <n v="-1704.1199999999953"/>
    <n v="232198.55"/>
    <n v="472295.57"/>
    <n v="-240097.02000000002"/>
    <x v="1"/>
  </r>
  <r>
    <s v="2210"/>
    <s v="312015"/>
    <s v="10"/>
    <s v="142232"/>
    <s v="0000"/>
    <s v="000"/>
    <s v="0000"/>
    <s v="USD"/>
    <s v="Water Service Corporation.Middlesboro W.Water.Acc Dep -  Trans and Dist.Default Company.Default Reserve1.Default Reserve2"/>
    <s v="2210.312015.10.142232.0000.000.0000"/>
    <n v="1249866.24"/>
    <n v="2511217.0299999998"/>
    <n v="-1261350.7899999998"/>
    <n v="0"/>
    <n v="13046.29"/>
    <n v="-13046.29"/>
    <n v="0"/>
    <n v="13046.290000000037"/>
    <n v="-13046.290000000037"/>
    <n v="1249866.24"/>
    <n v="2524263.3199999998"/>
    <n v="-1274397.0799999998"/>
    <x v="1"/>
  </r>
  <r>
    <s v="2210"/>
    <s v="312040"/>
    <s v="97"/>
    <s v="142232"/>
    <s v="0000"/>
    <s v="000"/>
    <s v="0000"/>
    <s v="USD"/>
    <s v="Water Service Corporation.Water Serv Corp Kentucky .BS Combined.Acc Dep -  Trans and Dist.Default Company.Default Reserve1.Default Reserve2"/>
    <s v="2210.312040.97.142232.0000.000.0000"/>
    <n v="2732617.57"/>
    <n v="2732617.57"/>
    <n v="0"/>
    <n v="0"/>
    <n v="0"/>
    <n v="0"/>
    <n v="0"/>
    <n v="0"/>
    <n v="0"/>
    <n v="2732617.57"/>
    <n v="2732617.57"/>
    <n v="0"/>
    <x v="1"/>
  </r>
  <r>
    <s v="2210"/>
    <s v="312010"/>
    <s v="10"/>
    <s v="142233"/>
    <s v="0000"/>
    <s v="000"/>
    <s v="0000"/>
    <s v="USD"/>
    <s v="Water Service Corporation.Clinton W.Water.Acc Dep -  Service Lines.Default Company.Default Reserve1.Default Reserve2"/>
    <s v="2210.312010.10.142233.0000.000.0000"/>
    <n v="117829.56"/>
    <n v="236071.86"/>
    <n v="-118242.29999999999"/>
    <n v="0"/>
    <n v="1683.18"/>
    <n v="-1683.18"/>
    <n v="0"/>
    <n v="1683.1800000000221"/>
    <n v="-1683.1800000000221"/>
    <n v="117829.56"/>
    <n v="237755.04"/>
    <n v="-119925.48000000001"/>
    <x v="1"/>
  </r>
  <r>
    <s v="2210"/>
    <s v="312015"/>
    <s v="10"/>
    <s v="142233"/>
    <s v="0000"/>
    <s v="000"/>
    <s v="0000"/>
    <s v="USD"/>
    <s v="Water Service Corporation.Middlesboro W.Water.Acc Dep -  Service Lines.Default Company.Default Reserve1.Default Reserve2"/>
    <s v="2210.312015.10.142233.0000.000.0000"/>
    <n v="662828.13"/>
    <n v="1325433.0900000001"/>
    <n v="-662604.96000000008"/>
    <n v="578.71"/>
    <n v="5521.24"/>
    <n v="-4942.53"/>
    <n v="578.70999999996275"/>
    <n v="5521.2399999999907"/>
    <n v="-4942.5300000000279"/>
    <n v="663406.84"/>
    <n v="1330954.33"/>
    <n v="-667547.49000000011"/>
    <x v="1"/>
  </r>
  <r>
    <s v="2210"/>
    <s v="312040"/>
    <s v="97"/>
    <s v="142233"/>
    <s v="0000"/>
    <s v="000"/>
    <s v="0000"/>
    <s v="USD"/>
    <s v="Water Service Corporation.Water Serv Corp Kentucky .BS Combined.Acc Dep -  Service Lines.Default Company.Default Reserve1.Default Reserve2"/>
    <s v="2210.312040.97.142233.0000.000.0000"/>
    <n v="1425642.07"/>
    <n v="1425642.07"/>
    <n v="0"/>
    <n v="0"/>
    <n v="0"/>
    <n v="0"/>
    <n v="0"/>
    <n v="0"/>
    <n v="0"/>
    <n v="1425642.07"/>
    <n v="1425642.07"/>
    <n v="0"/>
    <x v="1"/>
  </r>
  <r>
    <s v="2210"/>
    <s v="312010"/>
    <s v="10"/>
    <s v="142234"/>
    <s v="0000"/>
    <s v="000"/>
    <s v="0000"/>
    <s v="USD"/>
    <s v="Water Service Corporation.Clinton W.Water.Acc Dep -  Meters.Default Company.Default Reserve1.Default Reserve2"/>
    <s v="2210.312010.10.142234.0000.000.0000"/>
    <n v="149571.71"/>
    <n v="248263.16"/>
    <n v="-98691.450000000012"/>
    <n v="0"/>
    <n v="739.62"/>
    <n v="-739.62"/>
    <n v="0"/>
    <n v="739.61999999999534"/>
    <n v="-739.61999999999534"/>
    <n v="149571.71"/>
    <n v="249002.78"/>
    <n v="-99431.07"/>
    <x v="1"/>
  </r>
  <r>
    <s v="2210"/>
    <s v="312015"/>
    <s v="10"/>
    <s v="142234"/>
    <s v="0000"/>
    <s v="000"/>
    <s v="0000"/>
    <s v="USD"/>
    <s v="Water Service Corporation.Middlesboro W.Water.Acc Dep -  Meters.Default Company.Default Reserve1.Default Reserve2"/>
    <s v="2210.312015.10.142234.0000.000.0000"/>
    <n v="448182.38"/>
    <n v="883529.78"/>
    <n v="-435347.4"/>
    <n v="4296.53"/>
    <n v="5818.65"/>
    <n v="-1522.12"/>
    <n v="4296.5299999999697"/>
    <n v="5818.6500000000233"/>
    <n v="-1522.1200000000536"/>
    <n v="452478.91"/>
    <n v="889348.43"/>
    <n v="-436869.52000000008"/>
    <x v="1"/>
  </r>
  <r>
    <s v="2210"/>
    <s v="312040"/>
    <s v="97"/>
    <s v="142234"/>
    <s v="0000"/>
    <s v="000"/>
    <s v="0000"/>
    <s v="USD"/>
    <s v="Water Service Corporation.Water Serv Corp Kentucky .BS Combined.Acc Dep -  Meters.Default Company.Default Reserve1.Default Reserve2"/>
    <s v="2210.312040.97.142234.0000.000.0000"/>
    <n v="926654.85"/>
    <n v="926654.85"/>
    <n v="0"/>
    <n v="0"/>
    <n v="0"/>
    <n v="0"/>
    <n v="0"/>
    <n v="0"/>
    <n v="0"/>
    <n v="926654.85"/>
    <n v="926654.85"/>
    <n v="0"/>
    <x v="1"/>
  </r>
  <r>
    <s v="2210"/>
    <s v="312005"/>
    <s v="10"/>
    <s v="142235"/>
    <s v="0000"/>
    <s v="000"/>
    <s v="0000"/>
    <s v="USD"/>
    <s v="Water Service Corporation.Water Serv Corp Kentucky.Water.Acc Dep -  Meter Installa.Default Company.Default Reserve1.Default Reserve2"/>
    <s v="2210.312005.10.142235.0000.000.0000"/>
    <n v="7071.26"/>
    <n v="13304.99"/>
    <n v="-6233.73"/>
    <n v="0"/>
    <n v="125.13"/>
    <n v="-125.13"/>
    <n v="0"/>
    <n v="125.13000000000102"/>
    <n v="-125.13000000000102"/>
    <n v="7071.26"/>
    <n v="13430.12"/>
    <n v="-6358.8600000000006"/>
    <x v="1"/>
  </r>
  <r>
    <s v="2210"/>
    <s v="312010"/>
    <s v="10"/>
    <s v="142235"/>
    <s v="0000"/>
    <s v="000"/>
    <s v="0000"/>
    <s v="USD"/>
    <s v="Water Service Corporation.Clinton W.Water.Acc Dep -  Meter Installa.Default Company.Default Reserve1.Default Reserve2"/>
    <s v="2210.312010.10.142235.0000.000.0000"/>
    <n v="48494.07"/>
    <n v="91706.58"/>
    <n v="-43212.51"/>
    <n v="0"/>
    <n v="1022.58"/>
    <n v="-1022.58"/>
    <n v="0"/>
    <n v="1022.5800000000017"/>
    <n v="-1022.5800000000017"/>
    <n v="48494.07"/>
    <n v="92729.16"/>
    <n v="-44235.090000000004"/>
    <x v="1"/>
  </r>
  <r>
    <s v="2210"/>
    <s v="312015"/>
    <s v="10"/>
    <s v="142235"/>
    <s v="0000"/>
    <s v="000"/>
    <s v="0000"/>
    <s v="USD"/>
    <s v="Water Service Corporation.Middlesboro W.Water.Acc Dep -  Meter Installa.Default Company.Default Reserve1.Default Reserve2"/>
    <s v="2210.312015.10.142235.0000.000.0000"/>
    <n v="235544.07"/>
    <n v="482993.99"/>
    <n v="-247449.91999999998"/>
    <n v="0"/>
    <n v="2748.39"/>
    <n v="-2748.39"/>
    <n v="0"/>
    <n v="2748.390000000014"/>
    <n v="-2748.390000000014"/>
    <n v="235544.07"/>
    <n v="485742.38"/>
    <n v="-250198.31"/>
    <x v="1"/>
  </r>
  <r>
    <s v="2210"/>
    <s v="312040"/>
    <s v="97"/>
    <s v="142235"/>
    <s v="0000"/>
    <s v="000"/>
    <s v="0000"/>
    <s v="USD"/>
    <s v="Water Service Corporation.Water Serv Corp Kentucky .BS Combined.Acc Dep -  Meter Installa.Default Company.Default Reserve1.Default Reserve2"/>
    <s v="2210.312040.97.142235.0000.000.0000"/>
    <n v="480067.03"/>
    <n v="480067.03"/>
    <n v="0"/>
    <n v="0"/>
    <n v="0"/>
    <n v="0"/>
    <n v="0"/>
    <n v="0"/>
    <n v="0"/>
    <n v="480067.03"/>
    <n v="480067.03"/>
    <n v="0"/>
    <x v="1"/>
  </r>
  <r>
    <s v="2210"/>
    <s v="312010"/>
    <s v="10"/>
    <s v="142236"/>
    <s v="0000"/>
    <s v="000"/>
    <s v="0000"/>
    <s v="USD"/>
    <s v="Water Service Corporation.Clinton W.Water.Acc Dep -  Hydrants.Default Company.Default Reserve1.Default Reserve2"/>
    <s v="2210.312010.10.142236.0000.000.0000"/>
    <n v="83869.539999999994"/>
    <n v="55876.959999999999"/>
    <n v="27992.579999999994"/>
    <n v="0"/>
    <n v="364.47"/>
    <n v="-364.47"/>
    <n v="0"/>
    <n v="364.47000000000116"/>
    <n v="-364.47000000000116"/>
    <n v="83869.539999999994"/>
    <n v="56241.43"/>
    <n v="27628.109999999993"/>
    <x v="1"/>
  </r>
  <r>
    <s v="2210"/>
    <s v="312015"/>
    <s v="10"/>
    <s v="142236"/>
    <s v="0000"/>
    <s v="000"/>
    <s v="0000"/>
    <s v="USD"/>
    <s v="Water Service Corporation.Middlesboro W.Water.Acc Dep -  Hydrants.Default Company.Default Reserve1.Default Reserve2"/>
    <s v="2210.312015.10.142236.0000.000.0000"/>
    <n v="158788.76999999999"/>
    <n v="322463.82"/>
    <n v="-163675.05000000002"/>
    <n v="0"/>
    <n v="2002.77"/>
    <n v="-2002.77"/>
    <n v="0"/>
    <n v="2002.7700000000186"/>
    <n v="-2002.7700000000186"/>
    <n v="158788.76999999999"/>
    <n v="324466.59000000003"/>
    <n v="-165677.82000000004"/>
    <x v="1"/>
  </r>
  <r>
    <s v="2210"/>
    <s v="312040"/>
    <s v="97"/>
    <s v="142236"/>
    <s v="0000"/>
    <s v="000"/>
    <s v="0000"/>
    <s v="USD"/>
    <s v="Water Service Corporation.Water Serv Corp Kentucky .BS Combined.Acc Dep -  Hydrants.Default Company.Default Reserve1.Default Reserve2"/>
    <s v="2210.312040.97.142236.0000.000.0000"/>
    <n v="331546.95"/>
    <n v="331546.95"/>
    <n v="0"/>
    <n v="0"/>
    <n v="0"/>
    <n v="0"/>
    <n v="0"/>
    <n v="0"/>
    <n v="0"/>
    <n v="331546.95"/>
    <n v="331546.95"/>
    <n v="0"/>
    <x v="1"/>
  </r>
  <r>
    <s v="2210"/>
    <s v="312010"/>
    <s v="10"/>
    <s v="142237"/>
    <s v="0000"/>
    <s v="000"/>
    <s v="0000"/>
    <s v="USD"/>
    <s v="Water Service Corporation.Clinton W.Water.Acc Dep -  Backflow Preve.Default Company.Default Reserve1.Default Reserve2"/>
    <s v="2210.312010.10.142237.0000.000.0000"/>
    <n v="0"/>
    <n v="2.4"/>
    <n v="-2.4"/>
    <n v="0"/>
    <n v="1.8"/>
    <n v="-1.8"/>
    <n v="0"/>
    <n v="1.8000000000000003"/>
    <n v="-1.8000000000000003"/>
    <n v="0"/>
    <n v="4.2"/>
    <n v="-4.2"/>
    <x v="1"/>
  </r>
  <r>
    <s v="2210"/>
    <s v="312015"/>
    <s v="10"/>
    <s v="142237"/>
    <s v="0000"/>
    <s v="000"/>
    <s v="0000"/>
    <s v="USD"/>
    <s v="Water Service Corporation.Middlesboro W.Water.Acc Dep -  Backflow Preve.Default Company.Default Reserve1.Default Reserve2"/>
    <s v="2210.312015.10.142237.0000.000.0000"/>
    <n v="243.3"/>
    <n v="136.74"/>
    <n v="106.56"/>
    <n v="0"/>
    <n v="0.81"/>
    <n v="-0.81"/>
    <n v="0"/>
    <n v="0.81000000000000227"/>
    <n v="-0.81000000000000227"/>
    <n v="243.3"/>
    <n v="137.55000000000001"/>
    <n v="105.75"/>
    <x v="1"/>
  </r>
  <r>
    <s v="2210"/>
    <s v="312040"/>
    <s v="97"/>
    <s v="142237"/>
    <s v="0000"/>
    <s v="000"/>
    <s v="0000"/>
    <s v="USD"/>
    <s v="Water Service Corporation.Water Serv Corp Kentucky .BS Combined.Acc Dep -  Backflow Preve.Default Company.Default Reserve1.Default Reserve2"/>
    <s v="2210.312040.97.142237.0000.000.0000"/>
    <n v="115.97"/>
    <n v="115.97"/>
    <n v="0"/>
    <n v="0"/>
    <n v="0"/>
    <n v="0"/>
    <n v="0"/>
    <n v="0"/>
    <n v="0"/>
    <n v="115.97"/>
    <n v="115.97"/>
    <n v="0"/>
    <x v="1"/>
  </r>
  <r>
    <s v="2210"/>
    <s v="312015"/>
    <s v="10"/>
    <s v="142269"/>
    <s v="0000"/>
    <s v="000"/>
    <s v="0000"/>
    <s v="USD"/>
    <s v="Water Service Corporation.Middlesboro W.Water.Acc Dep -  Other and Misc.Default Company.Default Reserve1.Default Reserve2"/>
    <s v="2210.312015.10.142269.0000.000.0000"/>
    <n v="0"/>
    <n v="2.91"/>
    <n v="-2.91"/>
    <n v="0"/>
    <n v="1.47"/>
    <n v="-1.47"/>
    <n v="0"/>
    <n v="1.4699999999999998"/>
    <n v="-1.4699999999999998"/>
    <n v="0"/>
    <n v="4.38"/>
    <n v="-4.38"/>
    <x v="1"/>
  </r>
  <r>
    <s v="2210"/>
    <s v="312040"/>
    <s v="97"/>
    <s v="142271"/>
    <s v="0000"/>
    <s v="000"/>
    <s v="0000"/>
    <s v="USD"/>
    <s v="Water Service Corporation.Water Serv Corp Kentucky .BS Combined.Acc Dep -  Other Tangible.Default Company.Default Reserve1.Default Reserve2"/>
    <s v="2210.312040.97.142271.0000.000.0000"/>
    <n v="22823.45"/>
    <n v="22823.45"/>
    <n v="0"/>
    <n v="0"/>
    <n v="0"/>
    <n v="0"/>
    <n v="0"/>
    <n v="0"/>
    <n v="0"/>
    <n v="22823.45"/>
    <n v="22823.45"/>
    <n v="0"/>
    <x v="1"/>
  </r>
  <r>
    <s v="2210"/>
    <s v="312020"/>
    <s v="15"/>
    <s v="142274"/>
    <s v="0000"/>
    <s v="000"/>
    <s v="0000"/>
    <s v="USD"/>
    <s v="Water Service Corporation.Clinton S.Wastewater.Acc Dep -  Other Plant Tr.Default Company.Default Reserve1.Default Reserve2"/>
    <s v="2210.312020.15.142274.0000.000.0000"/>
    <n v="4.96"/>
    <n v="12.45"/>
    <n v="-7.4899999999999993"/>
    <n v="0"/>
    <n v="0.6"/>
    <n v="-0.6"/>
    <n v="0"/>
    <n v="0.60000000000000142"/>
    <n v="-0.60000000000000142"/>
    <n v="4.96"/>
    <n v="13.05"/>
    <n v="-8.09"/>
    <x v="1"/>
  </r>
  <r>
    <s v="2210"/>
    <s v="312040"/>
    <s v="97"/>
    <s v="142274"/>
    <s v="0000"/>
    <s v="000"/>
    <s v="0000"/>
    <s v="USD"/>
    <s v="Water Service Corporation.Water Serv Corp Kentucky .BS Combined.Acc Dep -  Other Plant Tr.Default Company.Default Reserve1.Default Reserve2"/>
    <s v="2210.312040.97.142274.0000.000.0000"/>
    <n v="3.74"/>
    <n v="3.74"/>
    <n v="0"/>
    <n v="0"/>
    <n v="0"/>
    <n v="0"/>
    <n v="0"/>
    <n v="0"/>
    <n v="0"/>
    <n v="3.74"/>
    <n v="3.74"/>
    <n v="0"/>
    <x v="1"/>
  </r>
  <r>
    <s v="2210"/>
    <s v="312015"/>
    <s v="10"/>
    <s v="142278"/>
    <s v="0000"/>
    <s v="000"/>
    <s v="0000"/>
    <s v="USD"/>
    <s v="Water Service Corporation.Middlesboro W.Water.Acc Dep -  Plant Alloc.Default Company.Default Reserve1.Default Reserve2"/>
    <s v="2210.312015.10.142278.0000.000.0000"/>
    <n v="39487.57"/>
    <n v="65476.57"/>
    <n v="-25989"/>
    <n v="0"/>
    <n v="499.83"/>
    <n v="-499.83"/>
    <n v="0"/>
    <n v="499.82999999999447"/>
    <n v="-499.82999999999447"/>
    <n v="39487.57"/>
    <n v="65976.399999999994"/>
    <n v="-26488.829999999994"/>
    <x v="1"/>
  </r>
  <r>
    <s v="2210"/>
    <s v="312010"/>
    <s v="10"/>
    <s v="142303"/>
    <s v="0000"/>
    <s v="000"/>
    <s v="0000"/>
    <s v="USD"/>
    <s v="Water Service Corporation.Clinton W.Water.Acc Dep -  Office Furnitu.Default Company.Default Reserve1.Default Reserve2"/>
    <s v="2210.312010.10.142303.0000.000.0000"/>
    <n v="53859.41"/>
    <n v="65193.36"/>
    <n v="-11333.949999999997"/>
    <n v="0"/>
    <n v="166.17"/>
    <n v="-166.17"/>
    <n v="0"/>
    <n v="166.16999999999825"/>
    <n v="-166.16999999999825"/>
    <n v="53859.41"/>
    <n v="65359.53"/>
    <n v="-11500.119999999995"/>
    <x v="1"/>
  </r>
  <r>
    <s v="2210"/>
    <s v="312010"/>
    <s v="71"/>
    <s v="142303"/>
    <s v="0000"/>
    <s v="000"/>
    <s v="0000"/>
    <s v="USD"/>
    <s v="Water Service Corporation.Clinton W.Water - Allocation.Acc Dep -  Office Furnitu.Default Company.Default Reserve1.Default Reserve2"/>
    <s v="2210.312010.71.142303.0000.000.0000"/>
    <n v="72630.710000000006"/>
    <n v="75935.86"/>
    <n v="-3305.1499999999942"/>
    <n v="23202.720000000001"/>
    <n v="23219.78"/>
    <n v="-17.059999999997672"/>
    <n v="23202.719999999987"/>
    <n v="23219.78"/>
    <n v="-17.060000000012224"/>
    <n v="95833.43"/>
    <n v="99155.64"/>
    <n v="-3322.2100000000064"/>
    <x v="1"/>
  </r>
  <r>
    <s v="2210"/>
    <s v="312015"/>
    <s v="10"/>
    <s v="142303"/>
    <s v="0000"/>
    <s v="000"/>
    <s v="0000"/>
    <s v="USD"/>
    <s v="Water Service Corporation.Middlesboro W.Water.Acc Dep -  Office Furnitu.Default Company.Default Reserve1.Default Reserve2"/>
    <s v="2210.312015.10.142303.0000.000.0000"/>
    <n v="182813.78"/>
    <n v="240998.43"/>
    <n v="-58184.649999999994"/>
    <n v="0"/>
    <n v="576.09"/>
    <n v="-576.09"/>
    <n v="0"/>
    <n v="576.08999999999651"/>
    <n v="-576.08999999999651"/>
    <n v="182813.78"/>
    <n v="241574.52"/>
    <n v="-58760.739999999991"/>
    <x v="1"/>
  </r>
  <r>
    <s v="2210"/>
    <s v="312015"/>
    <s v="71"/>
    <s v="142303"/>
    <s v="0000"/>
    <s v="000"/>
    <s v="0000"/>
    <s v="USD"/>
    <s v="Water Service Corporation.Middlesboro W.Water - Allocation.Acc Dep -  Office Furnitu.Default Company.Default Reserve1.Default Reserve2"/>
    <s v="2210.312015.71.142303.0000.000.0000"/>
    <n v="692794.87"/>
    <n v="723945.83"/>
    <n v="-31150.959999999963"/>
    <n v="219558.2"/>
    <n v="219953.27"/>
    <n v="-395.06999999997788"/>
    <n v="219558.19999999995"/>
    <n v="219953.27000000002"/>
    <n v="-395.07000000006519"/>
    <n v="912353.07"/>
    <n v="943899.1"/>
    <n v="-31546.030000000028"/>
    <x v="1"/>
  </r>
  <r>
    <s v="2210"/>
    <s v="312040"/>
    <s v="78"/>
    <s v="142303"/>
    <s v="0000"/>
    <s v="000"/>
    <s v="0000"/>
    <s v="USD"/>
    <s v="Water Service Corporation.Water Serv Corp Kentucky .BS Combined - Allocation.Acc Dep -  Office Furnitu.Default Company.Default Reserve1.Default Reserve2"/>
    <s v="2210.312040.78.142303.0000.000.0000"/>
    <n v="561769.77"/>
    <n v="561769.77"/>
    <n v="0"/>
    <n v="0"/>
    <n v="0"/>
    <n v="0"/>
    <n v="0"/>
    <n v="0"/>
    <n v="0"/>
    <n v="561769.77"/>
    <n v="561769.77"/>
    <n v="0"/>
    <x v="1"/>
  </r>
  <r>
    <s v="2210"/>
    <s v="312040"/>
    <s v="97"/>
    <s v="142303"/>
    <s v="0000"/>
    <s v="000"/>
    <s v="0000"/>
    <s v="USD"/>
    <s v="Water Service Corporation.Water Serv Corp Kentucky .BS Combined.Acc Dep -  Office Furnitu.Default Company.Default Reserve1.Default Reserve2"/>
    <s v="2210.312040.97.142303.0000.000.0000"/>
    <n v="65239.95"/>
    <n v="65239.95"/>
    <n v="0"/>
    <n v="0"/>
    <n v="0"/>
    <n v="0"/>
    <n v="0"/>
    <n v="0"/>
    <n v="0"/>
    <n v="65239.95"/>
    <n v="65239.95"/>
    <n v="0"/>
    <x v="1"/>
  </r>
  <r>
    <s v="2210"/>
    <s v="312010"/>
    <s v="71"/>
    <s v="142305"/>
    <s v="0000"/>
    <s v="000"/>
    <s v="0000"/>
    <s v="USD"/>
    <s v="Water Service Corporation.Clinton W.Water - Allocation.Acc Dep -  Stores Equipme.Default Company.Default Reserve1.Default Reserve2"/>
    <s v="2210.312010.71.142305.0000.000.0000"/>
    <n v="0.56000000000000005"/>
    <n v="0.7"/>
    <n v="-0.1399999999999999"/>
    <n v="1.22"/>
    <n v="1.28"/>
    <n v="-6.0000000000000053E-2"/>
    <n v="1.22"/>
    <n v="1.28"/>
    <n v="-6.0000000000000053E-2"/>
    <n v="1.78"/>
    <n v="1.98"/>
    <n v="-0.19999999999999996"/>
    <x v="1"/>
  </r>
  <r>
    <s v="2210"/>
    <s v="312015"/>
    <s v="10"/>
    <s v="142305"/>
    <s v="0000"/>
    <s v="000"/>
    <s v="0000"/>
    <s v="USD"/>
    <s v="Water Service Corporation.Middlesboro W.Water.Acc Dep -  Stores Equipme.Default Company.Default Reserve1.Default Reserve2"/>
    <s v="2210.312015.10.142305.0000.000.0000"/>
    <n v="252.96"/>
    <n v="505.3"/>
    <n v="-252.34"/>
    <n v="0"/>
    <n v="22.62"/>
    <n v="-22.62"/>
    <n v="0"/>
    <n v="22.619999999999948"/>
    <n v="-22.619999999999948"/>
    <n v="252.96"/>
    <n v="527.91999999999996"/>
    <n v="-274.95999999999992"/>
    <x v="1"/>
  </r>
  <r>
    <s v="2210"/>
    <s v="312015"/>
    <s v="71"/>
    <s v="142305"/>
    <s v="0000"/>
    <s v="000"/>
    <s v="0000"/>
    <s v="USD"/>
    <s v="Water Service Corporation.Middlesboro W.Water - Allocation.Acc Dep -  Stores Equipme.Default Company.Default Reserve1.Default Reserve2"/>
    <s v="2210.312015.71.142305.0000.000.0000"/>
    <n v="5.38"/>
    <n v="6.72"/>
    <n v="-1.3399999999999999"/>
    <n v="11.65"/>
    <n v="12.22"/>
    <n v="-0.57000000000000028"/>
    <n v="11.650000000000002"/>
    <n v="12.220000000000002"/>
    <n v="-0.57000000000000028"/>
    <n v="17.03"/>
    <n v="18.940000000000001"/>
    <n v="-1.9100000000000001"/>
    <x v="1"/>
  </r>
  <r>
    <s v="2210"/>
    <s v="312040"/>
    <s v="97"/>
    <s v="142305"/>
    <s v="0000"/>
    <s v="000"/>
    <s v="0000"/>
    <s v="USD"/>
    <s v="Water Service Corporation.Water Serv Corp Kentucky .BS Combined.Acc Dep -  Stores Equipme.Default Company.Default Reserve1.Default Reserve2"/>
    <s v="2210.312040.97.142305.0000.000.0000"/>
    <n v="109.04"/>
    <n v="109.04"/>
    <n v="0"/>
    <n v="0"/>
    <n v="0"/>
    <n v="0"/>
    <n v="0"/>
    <n v="0"/>
    <n v="0"/>
    <n v="109.04"/>
    <n v="109.04"/>
    <n v="0"/>
    <x v="1"/>
  </r>
  <r>
    <s v="2210"/>
    <s v="312010"/>
    <s v="10"/>
    <s v="142306"/>
    <s v="0000"/>
    <s v="000"/>
    <s v="0000"/>
    <s v="USD"/>
    <s v="Water Service Corporation.Clinton W.Water.Acc Dep -  Lab Equipment.Default Company.Default Reserve1.Default Reserve2"/>
    <s v="2210.312010.10.142306.0000.000.0000"/>
    <n v="15713.61"/>
    <n v="11270.94"/>
    <n v="4442.67"/>
    <n v="0"/>
    <n v="90.33"/>
    <n v="-90.33"/>
    <n v="0"/>
    <n v="90.329999999999927"/>
    <n v="-90.329999999999927"/>
    <n v="15713.61"/>
    <n v="11361.27"/>
    <n v="4352.34"/>
    <x v="1"/>
  </r>
  <r>
    <s v="2210"/>
    <s v="312015"/>
    <s v="10"/>
    <s v="142306"/>
    <s v="0000"/>
    <s v="000"/>
    <s v="0000"/>
    <s v="USD"/>
    <s v="Water Service Corporation.Middlesboro W.Water.Acc Dep -  Lab Equipment.Default Company.Default Reserve1.Default Reserve2"/>
    <s v="2210.312015.10.142306.0000.000.0000"/>
    <n v="92544.63"/>
    <n v="127262.38"/>
    <n v="-34717.75"/>
    <n v="3124.72"/>
    <n v="1428.54"/>
    <n v="1696.1799999999998"/>
    <n v="3124.7200000000012"/>
    <n v="1428.5399999999936"/>
    <n v="1696.1800000000076"/>
    <n v="95669.35"/>
    <n v="128690.92"/>
    <n v="-33021.569999999992"/>
    <x v="1"/>
  </r>
  <r>
    <s v="2210"/>
    <s v="312040"/>
    <s v="97"/>
    <s v="142306"/>
    <s v="0000"/>
    <s v="000"/>
    <s v="0000"/>
    <s v="USD"/>
    <s v="Water Service Corporation.Water Serv Corp Kentucky .BS Combined.Acc Dep -  Lab Equipment.Default Company.Default Reserve1.Default Reserve2"/>
    <s v="2210.312040.97.142306.0000.000.0000"/>
    <n v="54084.6"/>
    <n v="54084.6"/>
    <n v="0"/>
    <n v="0"/>
    <n v="0"/>
    <n v="0"/>
    <n v="0"/>
    <n v="0"/>
    <n v="0"/>
    <n v="54084.6"/>
    <n v="54084.6"/>
    <n v="0"/>
    <x v="1"/>
  </r>
  <r>
    <s v="2210"/>
    <s v="312000"/>
    <s v="75"/>
    <s v="142308"/>
    <s v="0000"/>
    <s v="000"/>
    <s v="0000"/>
    <s v="USD"/>
    <s v="Water Service Corporation.State of KY Cost Center.Cost Center - Regional - .Acc Dep -  Tool Shop Equi.Default Company.Default Reserve1.Default Reserve2"/>
    <s v="2210.312000.75.142308.0000.000.0000"/>
    <n v="46246.26"/>
    <n v="44425.18"/>
    <n v="1821.0800000000017"/>
    <n v="13382.81"/>
    <n v="13255.76"/>
    <n v="127.04999999999927"/>
    <n v="13382.809999999998"/>
    <n v="13255.760000000002"/>
    <n v="127.04999999999563"/>
    <n v="59629.07"/>
    <n v="57680.94"/>
    <n v="1948.1299999999974"/>
    <x v="1"/>
  </r>
  <r>
    <s v="2210"/>
    <s v="312000"/>
    <s v="91"/>
    <s v="142308"/>
    <s v="0000"/>
    <s v="000"/>
    <s v="0000"/>
    <s v="USD"/>
    <s v="Water Service Corporation.State of KY Cost Center.Cost Center - Regional.Acc Dep -  Tool Shop Equi.Default Company.Default Reserve1.Default Reserve2"/>
    <s v="2210.312000.91.142308.0000.000.0000"/>
    <n v="1016.54"/>
    <n v="2837.62"/>
    <n v="-1821.08"/>
    <n v="0"/>
    <n v="127.05"/>
    <n v="-127.05"/>
    <n v="0"/>
    <n v="127.05000000000018"/>
    <n v="-127.05000000000018"/>
    <n v="1016.54"/>
    <n v="2964.67"/>
    <n v="-1948.13"/>
    <x v="1"/>
  </r>
  <r>
    <s v="2210"/>
    <s v="312010"/>
    <s v="10"/>
    <s v="142308"/>
    <s v="0000"/>
    <s v="000"/>
    <s v="0000"/>
    <s v="USD"/>
    <s v="Water Service Corporation.Clinton W.Water.Acc Dep -  Tool Shop Equi.Default Company.Default Reserve1.Default Reserve2"/>
    <s v="2210.312010.10.142308.0000.000.0000"/>
    <n v="73074.399999999994"/>
    <n v="112737.41"/>
    <n v="-39663.010000000009"/>
    <n v="0"/>
    <n v="1125.57"/>
    <n v="-1125.57"/>
    <n v="0"/>
    <n v="1125.5699999999924"/>
    <n v="-1125.5699999999924"/>
    <n v="73074.399999999994"/>
    <n v="113862.98"/>
    <n v="-40788.58"/>
    <x v="1"/>
  </r>
  <r>
    <s v="2210"/>
    <s v="312010"/>
    <s v="71"/>
    <s v="142308"/>
    <s v="0000"/>
    <s v="000"/>
    <s v="0000"/>
    <s v="USD"/>
    <s v="Water Service Corporation.Clinton W.Water - Allocation.Acc Dep -  Tool Shop Equi.Default Company.Default Reserve1.Default Reserve2"/>
    <s v="2210.312010.71.142308.0000.000.0000"/>
    <n v="4187.0200000000004"/>
    <n v="4409.6400000000003"/>
    <n v="-222.61999999999989"/>
    <n v="1601.31"/>
    <n v="1611.97"/>
    <n v="-10.660000000000082"/>
    <n v="1601.3099999999995"/>
    <n v="1611.9699999999993"/>
    <n v="-10.659999999999854"/>
    <n v="5788.33"/>
    <n v="6021.61"/>
    <n v="-233.27999999999975"/>
    <x v="1"/>
  </r>
  <r>
    <s v="2210"/>
    <s v="312015"/>
    <s v="10"/>
    <s v="142308"/>
    <s v="0000"/>
    <s v="000"/>
    <s v="0000"/>
    <s v="USD"/>
    <s v="Water Service Corporation.Middlesboro W.Water.Acc Dep -  Tool Shop Equi.Default Company.Default Reserve1.Default Reserve2"/>
    <s v="2210.312015.10.142308.0000.000.0000"/>
    <n v="201502.66"/>
    <n v="349517.96"/>
    <n v="-148015.30000000002"/>
    <n v="0"/>
    <n v="3483.57"/>
    <n v="-3483.57"/>
    <n v="0"/>
    <n v="3483.570000000007"/>
    <n v="-3483.570000000007"/>
    <n v="201502.66"/>
    <n v="353001.53"/>
    <n v="-151498.87000000002"/>
    <x v="1"/>
  </r>
  <r>
    <s v="2210"/>
    <s v="312015"/>
    <s v="71"/>
    <s v="142308"/>
    <s v="0000"/>
    <s v="000"/>
    <s v="0000"/>
    <s v="USD"/>
    <s v="Water Service Corporation.Middlesboro W.Water - Allocation.Acc Dep -  Tool Shop Equi.Default Company.Default Reserve1.Default Reserve2"/>
    <s v="2210.312015.71.142308.0000.000.0000"/>
    <n v="39935.75"/>
    <n v="42033.96"/>
    <n v="-2098.2099999999991"/>
    <n v="15153.34"/>
    <n v="15270.18"/>
    <n v="-116.84000000000015"/>
    <n v="15153.339999999997"/>
    <n v="15270.18"/>
    <n v="-116.84000000000378"/>
    <n v="55089.09"/>
    <n v="57304.14"/>
    <n v="-2215.0500000000029"/>
    <x v="1"/>
  </r>
  <r>
    <s v="2210"/>
    <s v="312040"/>
    <s v="78"/>
    <s v="142308"/>
    <s v="0000"/>
    <s v="000"/>
    <s v="0000"/>
    <s v="USD"/>
    <s v="Water Service Corporation.Water Serv Corp Kentucky .BS Combined - Allocation.Acc Dep -  Tool Shop Equi.Default Company.Default Reserve1.Default Reserve2"/>
    <s v="2210.312040.78.142308.0000.000.0000"/>
    <n v="20877.61"/>
    <n v="20877.61"/>
    <n v="0"/>
    <n v="0"/>
    <n v="0"/>
    <n v="0"/>
    <n v="0"/>
    <n v="0"/>
    <n v="0"/>
    <n v="20877.61"/>
    <n v="20877.61"/>
    <n v="0"/>
    <x v="1"/>
  </r>
  <r>
    <s v="2210"/>
    <s v="312040"/>
    <s v="97"/>
    <s v="142308"/>
    <s v="0000"/>
    <s v="000"/>
    <s v="0000"/>
    <s v="USD"/>
    <s v="Water Service Corporation.Water Serv Corp Kentucky .BS Combined.Acc Dep -  Tool Shop Equi.Default Company.Default Reserve1.Default Reserve2"/>
    <s v="2210.312040.97.142308.0000.000.0000"/>
    <n v="312172.26"/>
    <n v="312172.26"/>
    <n v="0"/>
    <n v="0"/>
    <n v="0"/>
    <n v="0"/>
    <n v="0"/>
    <n v="0"/>
    <n v="0"/>
    <n v="312172.26"/>
    <n v="312172.26"/>
    <n v="0"/>
    <x v="1"/>
  </r>
  <r>
    <s v="2210"/>
    <s v="312010"/>
    <s v="10"/>
    <s v="142309"/>
    <s v="0000"/>
    <s v="000"/>
    <s v="0000"/>
    <s v="USD"/>
    <s v="Water Service Corporation.Clinton W.Water.Acc Dep -  Power Operated.Default Company.Default Reserve1.Default Reserve2"/>
    <s v="2210.312010.10.142309.0000.000.0000"/>
    <n v="2763.64"/>
    <n v="1655.75"/>
    <n v="1107.8899999999999"/>
    <n v="0"/>
    <n v="24.9"/>
    <n v="-24.9"/>
    <n v="0"/>
    <n v="24.900000000000091"/>
    <n v="-24.900000000000091"/>
    <n v="2763.64"/>
    <n v="1680.65"/>
    <n v="1082.9899999999998"/>
    <x v="1"/>
  </r>
  <r>
    <s v="2210"/>
    <s v="312015"/>
    <s v="10"/>
    <s v="142309"/>
    <s v="0000"/>
    <s v="000"/>
    <s v="0000"/>
    <s v="USD"/>
    <s v="Water Service Corporation.Middlesboro W.Water.Acc Dep -  Power Operated.Default Company.Default Reserve1.Default Reserve2"/>
    <s v="2210.312015.10.142309.0000.000.0000"/>
    <n v="37905.919999999998"/>
    <n v="32278.19"/>
    <n v="5627.73"/>
    <n v="0"/>
    <n v="1324.23"/>
    <n v="-1324.23"/>
    <n v="0"/>
    <n v="1324.2299999999996"/>
    <n v="-1324.2299999999996"/>
    <n v="37905.919999999998"/>
    <n v="33602.42"/>
    <n v="4303.5"/>
    <x v="1"/>
  </r>
  <r>
    <s v="2210"/>
    <s v="312040"/>
    <s v="97"/>
    <s v="142309"/>
    <s v="0000"/>
    <s v="000"/>
    <s v="0000"/>
    <s v="USD"/>
    <s v="Water Service Corporation.Water Serv Corp Kentucky .BS Combined.Acc Dep -  Power Operated.Default Company.Default Reserve1.Default Reserve2"/>
    <s v="2210.312040.97.142309.0000.000.0000"/>
    <n v="11797.61"/>
    <n v="11797.61"/>
    <n v="0"/>
    <n v="0"/>
    <n v="0"/>
    <n v="0"/>
    <n v="0"/>
    <n v="0"/>
    <n v="0"/>
    <n v="11797.61"/>
    <n v="11797.61"/>
    <n v="0"/>
    <x v="1"/>
  </r>
  <r>
    <s v="2210"/>
    <s v="312010"/>
    <s v="10"/>
    <s v="142310"/>
    <s v="0000"/>
    <s v="000"/>
    <s v="0000"/>
    <s v="USD"/>
    <s v="Water Service Corporation.Clinton W.Water.Acc Dep -  Communications.Default Company.Default Reserve1.Default Reserve2"/>
    <s v="2210.312010.10.142310.0000.000.0000"/>
    <n v="63504.72"/>
    <n v="74310.320000000007"/>
    <n v="-10805.600000000006"/>
    <n v="0"/>
    <n v="1495.74"/>
    <n v="-1495.74"/>
    <n v="0"/>
    <n v="1495.7399999999907"/>
    <n v="-1495.7399999999907"/>
    <n v="63504.72"/>
    <n v="75806.06"/>
    <n v="-12301.339999999997"/>
    <x v="1"/>
  </r>
  <r>
    <s v="2210"/>
    <s v="312010"/>
    <s v="71"/>
    <s v="142310"/>
    <s v="0000"/>
    <s v="000"/>
    <s v="0000"/>
    <s v="USD"/>
    <s v="Water Service Corporation.Clinton W.Water - Allocation.Acc Dep -  Communications.Default Company.Default Reserve1.Default Reserve2"/>
    <s v="2210.312010.71.142310.0000.000.0000"/>
    <n v="23204.07"/>
    <n v="24283.37"/>
    <n v="-1079.2999999999993"/>
    <n v="7606.73"/>
    <n v="7619.8"/>
    <n v="-13.070000000000618"/>
    <n v="7606.73"/>
    <n v="7619.7999999999993"/>
    <n v="-13.069999999999709"/>
    <n v="30810.799999999999"/>
    <n v="31903.17"/>
    <n v="-1092.369999999999"/>
    <x v="1"/>
  </r>
  <r>
    <s v="2210"/>
    <s v="312015"/>
    <s v="10"/>
    <s v="142310"/>
    <s v="0000"/>
    <s v="000"/>
    <s v="0000"/>
    <s v="USD"/>
    <s v="Water Service Corporation.Middlesboro W.Water.Acc Dep -  Communications.Default Company.Default Reserve1.Default Reserve2"/>
    <s v="2210.312015.10.142310.0000.000.0000"/>
    <n v="294457.74"/>
    <n v="336326.16"/>
    <n v="-41868.419999999984"/>
    <n v="0"/>
    <n v="826.35"/>
    <n v="-826.35"/>
    <n v="0"/>
    <n v="826.35000000003492"/>
    <n v="-826.35000000003492"/>
    <n v="294457.74"/>
    <n v="337152.51"/>
    <n v="-42694.770000000019"/>
    <x v="1"/>
  </r>
  <r>
    <s v="2210"/>
    <s v="312015"/>
    <s v="71"/>
    <s v="142310"/>
    <s v="0000"/>
    <s v="000"/>
    <s v="0000"/>
    <s v="USD"/>
    <s v="Water Service Corporation.Middlesboro W.Water - Allocation.Acc Dep -  Communications.Default Company.Default Reserve1.Default Reserve2"/>
    <s v="2210.312015.71.142310.0000.000.0000"/>
    <n v="221332.65"/>
    <n v="231505.01"/>
    <n v="-10172.360000000015"/>
    <n v="71980.31"/>
    <n v="72180.56"/>
    <n v="-200.25"/>
    <n v="71980.310000000027"/>
    <n v="72180.56"/>
    <n v="-200.2499999999709"/>
    <n v="293312.96000000002"/>
    <n v="303685.57"/>
    <n v="-10372.609999999986"/>
    <x v="1"/>
  </r>
  <r>
    <s v="2210"/>
    <s v="312040"/>
    <s v="78"/>
    <s v="142310"/>
    <s v="0000"/>
    <s v="000"/>
    <s v="0000"/>
    <s v="USD"/>
    <s v="Water Service Corporation.Water Serv Corp Kentucky .BS Combined - Allocation.Acc Dep -  Communications.Default Company.Default Reserve1.Default Reserve2"/>
    <s v="2210.312040.78.142310.0000.000.0000"/>
    <n v="169545.97"/>
    <n v="169545.97"/>
    <n v="0"/>
    <n v="0"/>
    <n v="0"/>
    <n v="0"/>
    <n v="0"/>
    <n v="0"/>
    <n v="0"/>
    <n v="169545.97"/>
    <n v="169545.97"/>
    <n v="0"/>
    <x v="1"/>
  </r>
  <r>
    <s v="2210"/>
    <s v="312040"/>
    <s v="97"/>
    <s v="142310"/>
    <s v="0000"/>
    <s v="000"/>
    <s v="0000"/>
    <s v="USD"/>
    <s v="Water Service Corporation.Water Serv Corp Kentucky .BS Combined.Acc Dep -  Communications.Default Company.Default Reserve1.Default Reserve2"/>
    <s v="2210.312040.97.142310.0000.000.0000"/>
    <n v="44861.599999999999"/>
    <n v="44861.599999999999"/>
    <n v="0"/>
    <n v="0"/>
    <n v="0"/>
    <n v="0"/>
    <n v="0"/>
    <n v="0"/>
    <n v="0"/>
    <n v="44861.599999999999"/>
    <n v="44861.599999999999"/>
    <n v="0"/>
    <x v="1"/>
  </r>
  <r>
    <s v="2210"/>
    <s v="312000"/>
    <s v="75"/>
    <s v="142401"/>
    <s v="0000"/>
    <s v="000"/>
    <s v="0000"/>
    <s v="USD"/>
    <s v="Water Service Corporation.State of KY Cost Center.Cost Center - Regional - .Acc Dep -  Vehicles.Default Company.Default Reserve1.Default Reserve2"/>
    <s v="2210.312000.75.142401.0000.000.0000"/>
    <n v="26146146.649999999"/>
    <n v="25727811.109999999"/>
    <n v="418335.53999999911"/>
    <n v="2948173.98"/>
    <n v="2944208.94"/>
    <n v="3965.0400000000373"/>
    <n v="2948173.9800000004"/>
    <n v="2944208.9400000013"/>
    <n v="3965.0399999991059"/>
    <n v="29094320.629999999"/>
    <n v="28672020.050000001"/>
    <n v="422300.57999999821"/>
    <x v="1"/>
  </r>
  <r>
    <s v="2210"/>
    <s v="312000"/>
    <s v="91"/>
    <s v="142401"/>
    <s v="0000"/>
    <s v="000"/>
    <s v="0000"/>
    <s v="USD"/>
    <s v="Water Service Corporation.State of KY Cost Center.Cost Center - Regional.Acc Dep -  Vehicles.Default Company.Default Reserve1.Default Reserve2"/>
    <s v="2210.312000.91.142401.0000.000.0000"/>
    <n v="306160.90000000002"/>
    <n v="724496.44"/>
    <n v="-418335.53999999992"/>
    <n v="0"/>
    <n v="3965.04"/>
    <n v="-3965.04"/>
    <n v="0"/>
    <n v="3965.0400000000373"/>
    <n v="-3965.0400000000373"/>
    <n v="306160.90000000002"/>
    <n v="728461.48"/>
    <n v="-422300.57999999996"/>
    <x v="1"/>
  </r>
  <r>
    <s v="2210"/>
    <s v="312010"/>
    <s v="71"/>
    <s v="142401"/>
    <s v="0000"/>
    <s v="000"/>
    <s v="0000"/>
    <s v="USD"/>
    <s v="Water Service Corporation.Clinton W.Water - Allocation.Acc Dep -  Vehicles.Default Company.Default Reserve1.Default Reserve2"/>
    <s v="2210.312010.71.142401.0000.000.0000"/>
    <n v="1353683.25"/>
    <n v="1395428.28"/>
    <n v="-41745.030000000028"/>
    <n v="292969.7"/>
    <n v="293140.14"/>
    <n v="-170.44000000000233"/>
    <n v="292969.69999999995"/>
    <n v="293140.1399999999"/>
    <n v="-170.43999999994412"/>
    <n v="1646652.95"/>
    <n v="1688568.42"/>
    <n v="-41915.469999999972"/>
    <x v="1"/>
  </r>
  <r>
    <s v="2210"/>
    <s v="312015"/>
    <s v="71"/>
    <s v="142401"/>
    <s v="0000"/>
    <s v="000"/>
    <s v="0000"/>
    <s v="USD"/>
    <s v="Water Service Corporation.Middlesboro W.Water - Allocation.Acc Dep -  Vehicles.Default Company.Default Reserve1.Default Reserve2"/>
    <s v="2210.312015.71.142401.0000.000.0000"/>
    <n v="12914778.460000001"/>
    <n v="13308224.24"/>
    <n v="-393445.77999999933"/>
    <n v="2772258.34"/>
    <n v="2776822.28"/>
    <n v="-4563.9399999999441"/>
    <n v="2772258.34"/>
    <n v="2776822.2799999993"/>
    <n v="-4563.9399999994785"/>
    <n v="15687036.800000001"/>
    <n v="16085046.52"/>
    <n v="-398009.71999999881"/>
    <x v="1"/>
  </r>
  <r>
    <s v="2210"/>
    <s v="312040"/>
    <s v="78"/>
    <s v="142401"/>
    <s v="0000"/>
    <s v="000"/>
    <s v="0000"/>
    <s v="USD"/>
    <s v="Water Service Corporation.Water Serv Corp Kentucky .BS Combined - Allocation.Acc Dep -  Vehicles.Default Company.Default Reserve1.Default Reserve2"/>
    <s v="2210.312040.78.142401.0000.000.0000"/>
    <n v="11963798.970000001"/>
    <n v="11963798.970000001"/>
    <n v="0"/>
    <n v="0"/>
    <n v="0"/>
    <n v="0"/>
    <n v="0"/>
    <n v="0"/>
    <n v="0"/>
    <n v="11963798.970000001"/>
    <n v="11963798.970000001"/>
    <n v="0"/>
    <x v="1"/>
  </r>
  <r>
    <s v="2210"/>
    <s v="312010"/>
    <s v="71"/>
    <s v="142501"/>
    <s v="0000"/>
    <s v="000"/>
    <s v="0000"/>
    <s v="USD"/>
    <s v="Water Service Corporation.Clinton W.Water - Allocation.Acc Dep -  Computer Hardw.Default Company.Default Reserve1.Default Reserve2"/>
    <s v="2210.312010.71.142501.0000.000.0000"/>
    <n v="16.54"/>
    <n v="19.670000000000002"/>
    <n v="-3.1300000000000026"/>
    <n v="24.87"/>
    <n v="25.61"/>
    <n v="-0.73999999999999844"/>
    <n v="24.869999999999997"/>
    <n v="25.61"/>
    <n v="-0.74000000000000199"/>
    <n v="41.41"/>
    <n v="45.28"/>
    <n v="-3.8700000000000045"/>
    <x v="1"/>
  </r>
  <r>
    <s v="2210"/>
    <s v="312015"/>
    <s v="10"/>
    <s v="142501"/>
    <s v="0000"/>
    <s v="000"/>
    <s v="0000"/>
    <s v="USD"/>
    <s v="Water Service Corporation.Middlesboro W.Water.Acc Dep -  Computer Hardw.Default Company.Default Reserve1.Default Reserve2"/>
    <s v="2210.312015.10.142501.0000.000.0000"/>
    <n v="5.28"/>
    <n v="5.28"/>
    <n v="0"/>
    <n v="0"/>
    <n v="0"/>
    <n v="0"/>
    <n v="0"/>
    <n v="0"/>
    <n v="0"/>
    <n v="5.28"/>
    <n v="5.28"/>
    <n v="0"/>
    <x v="1"/>
  </r>
  <r>
    <s v="2210"/>
    <s v="312015"/>
    <s v="71"/>
    <s v="142501"/>
    <s v="0000"/>
    <s v="000"/>
    <s v="0000"/>
    <s v="USD"/>
    <s v="Water Service Corporation.Middlesboro W.Water - Allocation.Acc Dep -  Computer Hardw.Default Company.Default Reserve1.Default Reserve2"/>
    <s v="2210.312015.71.142501.0000.000.0000"/>
    <n v="157.6"/>
    <n v="187.07"/>
    <n v="-29.47"/>
    <n v="235.25"/>
    <n v="242.51"/>
    <n v="-7.2599999999999909"/>
    <n v="235.25000000000003"/>
    <n v="242.51"/>
    <n v="-7.2599999999999625"/>
    <n v="392.85"/>
    <n v="429.58"/>
    <n v="-36.729999999999961"/>
    <x v="1"/>
  </r>
  <r>
    <s v="2210"/>
    <s v="312010"/>
    <s v="71"/>
    <s v="142502"/>
    <s v="0000"/>
    <s v="000"/>
    <s v="0000"/>
    <s v="USD"/>
    <s v="Water Service Corporation.Clinton W.Water - Allocation.Acc Dep -  Desktop/Laptop.Default Company.Default Reserve1.Default Reserve2"/>
    <s v="2210.312010.71.142502.0000.000.0000"/>
    <n v="95.5"/>
    <n v="115.9"/>
    <n v="-20.400000000000006"/>
    <n v="201.69"/>
    <n v="216.81"/>
    <n v="-15.120000000000005"/>
    <n v="201.69"/>
    <n v="216.80999999999997"/>
    <n v="-15.119999999999976"/>
    <n v="297.19"/>
    <n v="332.71"/>
    <n v="-35.519999999999982"/>
    <x v="1"/>
  </r>
  <r>
    <s v="2210"/>
    <s v="312015"/>
    <s v="71"/>
    <s v="142502"/>
    <s v="0000"/>
    <s v="000"/>
    <s v="0000"/>
    <s v="USD"/>
    <s v="Water Service Corporation.Middlesboro W.Water - Allocation.Acc Dep -  Desktop/Laptop.Default Company.Default Reserve1.Default Reserve2"/>
    <s v="2210.312015.71.142502.0000.000.0000"/>
    <n v="907.45"/>
    <n v="1099.69"/>
    <n v="-192.24"/>
    <n v="1909.78"/>
    <n v="2054.8000000000002"/>
    <n v="-145.02000000000021"/>
    <n v="1909.78"/>
    <n v="2054.7999999999997"/>
    <n v="-145.01999999999975"/>
    <n v="2817.23"/>
    <n v="3154.49"/>
    <n v="-337.25999999999976"/>
    <x v="1"/>
  </r>
  <r>
    <s v="2210"/>
    <s v="312010"/>
    <s v="71"/>
    <s v="142503"/>
    <s v="0000"/>
    <s v="000"/>
    <s v="0000"/>
    <s v="USD"/>
    <s v="Water Service Corporation.Clinton W.Water - Allocation.Acc Dep -  Mainframe Comp.Default Company.Default Reserve1.Default Reserve2"/>
    <s v="2210.312010.71.142503.0000.000.0000"/>
    <n v="54833.11"/>
    <n v="57211.7"/>
    <n v="-2378.5899999999965"/>
    <n v="16559.490000000002"/>
    <n v="16537.14"/>
    <n v="22.350000000002183"/>
    <n v="16559.490000000005"/>
    <n v="16537.14"/>
    <n v="22.350000000005821"/>
    <n v="71392.600000000006"/>
    <n v="73748.84"/>
    <n v="-2356.2399999999907"/>
    <x v="1"/>
  </r>
  <r>
    <s v="2210"/>
    <s v="312015"/>
    <s v="71"/>
    <s v="142503"/>
    <s v="0000"/>
    <s v="000"/>
    <s v="0000"/>
    <s v="USD"/>
    <s v="Water Service Corporation.Middlesboro W.Water - Allocation.Acc Dep -  Mainframe Comp.Default Company.Default Reserve1.Default Reserve2"/>
    <s v="2210.312015.71.142503.0000.000.0000"/>
    <n v="523040.67"/>
    <n v="545458.79"/>
    <n v="-22418.120000000054"/>
    <n v="156692.93"/>
    <n v="156648.56"/>
    <n v="44.369999999995343"/>
    <n v="156692.93"/>
    <n v="156648.55999999994"/>
    <n v="44.370000000053551"/>
    <n v="679733.6"/>
    <n v="702107.35"/>
    <n v="-22373.75"/>
    <x v="1"/>
  </r>
  <r>
    <s v="2210"/>
    <s v="312040"/>
    <s v="78"/>
    <s v="142503"/>
    <s v="0000"/>
    <s v="000"/>
    <s v="0000"/>
    <s v="USD"/>
    <s v="Water Service Corporation.Water Serv Corp Kentucky .BS Combined - Allocation.Acc Dep -  Mainframe Comp.Default Company.Default Reserve1.Default Reserve2"/>
    <s v="2210.312040.78.142503.0000.000.0000"/>
    <n v="464947.46"/>
    <n v="464947.46"/>
    <n v="0"/>
    <n v="0"/>
    <n v="0"/>
    <n v="0"/>
    <n v="0"/>
    <n v="0"/>
    <n v="0"/>
    <n v="464947.46"/>
    <n v="464947.46"/>
    <n v="0"/>
    <x v="1"/>
  </r>
  <r>
    <s v="2210"/>
    <s v="312000"/>
    <s v="75"/>
    <s v="142504"/>
    <s v="0000"/>
    <s v="000"/>
    <s v="0000"/>
    <s v="USD"/>
    <s v="Water Service Corporation.State of KY Cost Center.Cost Center - Regional - .Acc Dep -  Mini Comp Wtr.Default Company.Default Reserve1.Default Reserve2"/>
    <s v="2210.312000.75.142504.0000.000.0000"/>
    <n v="1794319.97"/>
    <n v="1751189.91"/>
    <n v="43130.060000000056"/>
    <n v="302412.62"/>
    <n v="302312.18"/>
    <n v="100.44000000000233"/>
    <n v="302412.62000000011"/>
    <n v="302312.18000000017"/>
    <n v="100.43999999994412"/>
    <n v="2096732.59"/>
    <n v="2053502.09"/>
    <n v="43230.5"/>
    <x v="1"/>
  </r>
  <r>
    <s v="2210"/>
    <s v="312000"/>
    <s v="91"/>
    <s v="142504"/>
    <s v="0000"/>
    <s v="000"/>
    <s v="0000"/>
    <s v="USD"/>
    <s v="Water Service Corporation.State of KY Cost Center.Cost Center - Regional.Acc Dep -  Mini Comp Wtr.Default Company.Default Reserve1.Default Reserve2"/>
    <s v="2210.312000.91.142504.0000.000.0000"/>
    <n v="18.71"/>
    <n v="43148.77"/>
    <n v="-43130.06"/>
    <n v="0"/>
    <n v="100.44"/>
    <n v="-100.44"/>
    <n v="0"/>
    <n v="100.44000000000233"/>
    <n v="-100.44000000000233"/>
    <n v="18.71"/>
    <n v="43249.21"/>
    <n v="-43230.5"/>
    <x v="1"/>
  </r>
  <r>
    <s v="2210"/>
    <s v="312010"/>
    <s v="71"/>
    <s v="142504"/>
    <s v="0000"/>
    <s v="000"/>
    <s v="0000"/>
    <s v="USD"/>
    <s v="Water Service Corporation.Clinton W.Water - Allocation.Acc Dep -  Mini Comp Wtr.Default Company.Default Reserve1.Default Reserve2"/>
    <s v="2210.312010.71.142504.0000.000.0000"/>
    <n v="438464.33"/>
    <n v="460347.93"/>
    <n v="-21883.599999999977"/>
    <n v="156215.07"/>
    <n v="156970.54"/>
    <n v="-755.47000000000116"/>
    <n v="156215.07"/>
    <n v="156970.53999999998"/>
    <n v="-755.46999999997206"/>
    <n v="594679.4"/>
    <n v="617318.47"/>
    <n v="-22639.069999999949"/>
    <x v="1"/>
  </r>
  <r>
    <s v="2210"/>
    <s v="312015"/>
    <s v="10"/>
    <s v="142504"/>
    <s v="0000"/>
    <s v="000"/>
    <s v="0000"/>
    <s v="USD"/>
    <s v="Water Service Corporation.Middlesboro W.Water.Acc Dep -  Mini Comp Wtr.Default Company.Default Reserve1.Default Reserve2"/>
    <s v="2210.312015.10.142504.0000.000.0000"/>
    <n v="0"/>
    <n v="19.11"/>
    <n v="-19.11"/>
    <n v="0"/>
    <n v="19.03"/>
    <n v="-19.03"/>
    <n v="0"/>
    <n v="19.03"/>
    <n v="-19.03"/>
    <n v="0"/>
    <n v="38.14"/>
    <n v="-38.14"/>
    <x v="1"/>
  </r>
  <r>
    <s v="2210"/>
    <s v="312015"/>
    <s v="71"/>
    <s v="142504"/>
    <s v="0000"/>
    <s v="000"/>
    <s v="0000"/>
    <s v="USD"/>
    <s v="Water Service Corporation.Middlesboro W.Water - Allocation.Acc Dep -  Mini Comp Wtr.Default Company.Default Reserve1.Default Reserve2"/>
    <s v="2210.312015.71.142504.0000.000.0000"/>
    <n v="4182171.95"/>
    <n v="4388424.18"/>
    <n v="-206252.22999999952"/>
    <n v="1478263.07"/>
    <n v="1486980.82"/>
    <n v="-8717.75"/>
    <n v="1478263.0699999994"/>
    <n v="1486980.8200000003"/>
    <n v="-8717.7500000009313"/>
    <n v="5660435.0199999996"/>
    <n v="5875405"/>
    <n v="-214969.98000000045"/>
    <x v="1"/>
  </r>
  <r>
    <s v="2210"/>
    <s v="312040"/>
    <s v="78"/>
    <s v="142504"/>
    <s v="0000"/>
    <s v="000"/>
    <s v="0000"/>
    <s v="USD"/>
    <s v="Water Service Corporation.Water Serv Corp Kentucky .BS Combined - Allocation.Acc Dep -  Mini Comp Wtr.Default Company.Default Reserve1.Default Reserve2"/>
    <s v="2210.312040.78.142504.0000.000.0000"/>
    <n v="2803009.17"/>
    <n v="2803009.17"/>
    <n v="0"/>
    <n v="0"/>
    <n v="0"/>
    <n v="0"/>
    <n v="0"/>
    <n v="0"/>
    <n v="0"/>
    <n v="2803009.17"/>
    <n v="2803009.17"/>
    <n v="0"/>
    <x v="1"/>
  </r>
  <r>
    <s v="2210"/>
    <s v="312010"/>
    <s v="71"/>
    <s v="142601"/>
    <s v="0000"/>
    <s v="000"/>
    <s v="0000"/>
    <s v="USD"/>
    <s v="Water Service Corporation.Clinton W.Water - Allocation.Acc Dep -  Computer Softw.Default Company.Default Reserve1.Default Reserve2"/>
    <s v="2210.312010.71.142601.0000.000.0000"/>
    <n v="2041.27"/>
    <n v="2435.34"/>
    <n v="-394.07000000000016"/>
    <n v="3303.86"/>
    <n v="3440.52"/>
    <n v="-136.65999999999985"/>
    <n v="3303.86"/>
    <n v="3440.5199999999995"/>
    <n v="-136.6599999999994"/>
    <n v="5345.13"/>
    <n v="5875.86"/>
    <n v="-530.72999999999956"/>
    <x v="1"/>
  </r>
  <r>
    <s v="2210"/>
    <s v="312015"/>
    <s v="71"/>
    <s v="142601"/>
    <s v="0000"/>
    <s v="000"/>
    <s v="0000"/>
    <s v="USD"/>
    <s v="Water Service Corporation.Middlesboro W.Water - Allocation.Acc Dep -  Computer Softw.Default Company.Default Reserve1.Default Reserve2"/>
    <s v="2210.312015.71.142601.0000.000.0000"/>
    <n v="19416.25"/>
    <n v="23130.33"/>
    <n v="-3714.0800000000017"/>
    <n v="31275.31"/>
    <n v="32600.73"/>
    <n v="-1325.4199999999983"/>
    <n v="31275.309999999998"/>
    <n v="32600.729999999996"/>
    <n v="-1325.4199999999983"/>
    <n v="50691.56"/>
    <n v="55731.06"/>
    <n v="-5039.5"/>
    <x v="1"/>
  </r>
  <r>
    <s v="2210"/>
    <s v="312000"/>
    <s v="75"/>
    <s v="142602"/>
    <s v="0000"/>
    <s v="000"/>
    <s v="0000"/>
    <s v="USD"/>
    <s v="Water Service Corporation.State of KY Cost Center.Cost Center - Regional - .Acc Dep -  Comp Systems.Default Company.Default Reserve1.Default Reserve2"/>
    <s v="2210.312000.75.142602.0000.000.0000"/>
    <n v="398408.76"/>
    <n v="380867.52"/>
    <n v="17541.239999999991"/>
    <n v="129896.28"/>
    <n v="128474.76"/>
    <n v="1421.5200000000041"/>
    <n v="129896.28000000003"/>
    <n v="128474.76000000001"/>
    <n v="1421.5200000000186"/>
    <n v="528305.04"/>
    <n v="509342.28"/>
    <n v="18962.760000000009"/>
    <x v="1"/>
  </r>
  <r>
    <s v="2210"/>
    <s v="312000"/>
    <s v="91"/>
    <s v="142602"/>
    <s v="0000"/>
    <s v="000"/>
    <s v="0000"/>
    <s v="USD"/>
    <s v="Water Service Corporation.State of KY Cost Center.Cost Center - Regional.Acc Dep -  Comp Systems.Default Company.Default Reserve1.Default Reserve2"/>
    <s v="2210.312000.91.142602.0000.000.0000"/>
    <n v="947.68"/>
    <n v="18488.919999999998"/>
    <n v="-17541.239999999998"/>
    <n v="0"/>
    <n v="1421.52"/>
    <n v="-1421.52"/>
    <n v="0"/>
    <n v="1421.5200000000004"/>
    <n v="-1421.5200000000004"/>
    <n v="947.68"/>
    <n v="19910.439999999999"/>
    <n v="-18962.759999999998"/>
    <x v="1"/>
  </r>
  <r>
    <s v="2210"/>
    <s v="312010"/>
    <s v="71"/>
    <s v="142602"/>
    <s v="0000"/>
    <s v="000"/>
    <s v="0000"/>
    <s v="USD"/>
    <s v="Water Service Corporation.Clinton W.Water - Allocation.Acc Dep -  Comp Systems.Default Company.Default Reserve1.Default Reserve2"/>
    <s v="2210.312010.71.142602.0000.000.0000"/>
    <n v="1410208.98"/>
    <n v="1473685.65"/>
    <n v="-63476.669999999925"/>
    <n v="444663.49"/>
    <n v="444751.91"/>
    <n v="-88.419999999983702"/>
    <n v="444663.49"/>
    <n v="444751.91000000015"/>
    <n v="-88.420000000158325"/>
    <n v="1854872.47"/>
    <n v="1918437.56"/>
    <n v="-63565.090000000084"/>
    <x v="1"/>
  </r>
  <r>
    <s v="2210"/>
    <s v="312015"/>
    <s v="71"/>
    <s v="142602"/>
    <s v="0000"/>
    <s v="000"/>
    <s v="0000"/>
    <s v="USD"/>
    <s v="Water Service Corporation.Middlesboro W.Water - Allocation.Acc Dep -  Comp Systems.Default Company.Default Reserve1.Default Reserve2"/>
    <s v="2210.312015.71.142602.0000.000.0000"/>
    <n v="13451460.66"/>
    <n v="14049726.449999999"/>
    <n v="-598265.78999999911"/>
    <n v="4207660.75"/>
    <n v="4212979.3099999996"/>
    <n v="-5318.5599999995902"/>
    <n v="4207660.75"/>
    <n v="4212979.3100000024"/>
    <n v="-5318.5600000023842"/>
    <n v="17659121.41"/>
    <n v="18262705.760000002"/>
    <n v="-603584.35000000149"/>
    <x v="1"/>
  </r>
  <r>
    <s v="2210"/>
    <s v="312040"/>
    <s v="78"/>
    <s v="142602"/>
    <s v="0000"/>
    <s v="000"/>
    <s v="0000"/>
    <s v="USD"/>
    <s v="Water Service Corporation.Water Serv Corp Kentucky .BS Combined - Allocation.Acc Dep -  Comp Systems.Default Company.Default Reserve1.Default Reserve2"/>
    <s v="2210.312040.78.142602.0000.000.0000"/>
    <n v="11129224.039999999"/>
    <n v="11129224.039999999"/>
    <n v="0"/>
    <n v="0"/>
    <n v="0"/>
    <n v="0"/>
    <n v="0"/>
    <n v="0"/>
    <n v="0"/>
    <n v="11129224.039999999"/>
    <n v="11129224.039999999"/>
    <n v="0"/>
    <x v="1"/>
  </r>
  <r>
    <s v="2210"/>
    <s v="312000"/>
    <s v="75"/>
    <s v="142603"/>
    <s v="0000"/>
    <s v="000"/>
    <s v="0000"/>
    <s v="USD"/>
    <s v="Water Service Corporation.State of KY Cost Center.Cost Center - Regional - .Acc Dep -  Micro Systems.Default Company.Default Reserve1.Default Reserve2"/>
    <s v="2210.312000.75.142603.0000.000.0000"/>
    <n v="135974.16"/>
    <n v="132736.68"/>
    <n v="3237.4800000000105"/>
    <n v="22662.36"/>
    <n v="22662.36"/>
    <n v="0"/>
    <n v="22662.359999999986"/>
    <n v="22662.360000000015"/>
    <n v="0"/>
    <n v="158636.51999999999"/>
    <n v="155399.04000000001"/>
    <n v="3237.4799999999814"/>
    <x v="1"/>
  </r>
  <r>
    <s v="2210"/>
    <s v="312000"/>
    <s v="91"/>
    <s v="142603"/>
    <s v="0000"/>
    <s v="000"/>
    <s v="0000"/>
    <s v="USD"/>
    <s v="Water Service Corporation.State of KY Cost Center.Cost Center - Regional.Acc Dep -  Micro Systems.Default Company.Default Reserve1.Default Reserve2"/>
    <s v="2210.312000.91.142603.0000.000.0000"/>
    <n v="0"/>
    <n v="3237.48"/>
    <n v="-3237.48"/>
    <n v="0"/>
    <n v="0"/>
    <n v="0"/>
    <n v="0"/>
    <n v="0"/>
    <n v="0"/>
    <n v="0"/>
    <n v="3237.48"/>
    <n v="-3237.48"/>
    <x v="1"/>
  </r>
  <r>
    <s v="2210"/>
    <s v="312010"/>
    <s v="71"/>
    <s v="142603"/>
    <s v="0000"/>
    <s v="000"/>
    <s v="0000"/>
    <s v="USD"/>
    <s v="Water Service Corporation.Clinton W.Water - Allocation.Acc Dep -  Micro Systems.Default Company.Default Reserve1.Default Reserve2"/>
    <s v="2210.312010.71.142603.0000.000.0000"/>
    <n v="35433.040000000001"/>
    <n v="36974.129999999997"/>
    <n v="-1541.0899999999965"/>
    <n v="10732.95"/>
    <n v="10719.3"/>
    <n v="13.650000000001455"/>
    <n v="10732.949999999997"/>
    <n v="10719.300000000003"/>
    <n v="13.649999999994179"/>
    <n v="46165.99"/>
    <n v="47693.43"/>
    <n v="-1527.4400000000023"/>
    <x v="1"/>
  </r>
  <r>
    <s v="2210"/>
    <s v="312015"/>
    <s v="71"/>
    <s v="142603"/>
    <s v="0000"/>
    <s v="000"/>
    <s v="0000"/>
    <s v="USD"/>
    <s v="Water Service Corporation.Middlesboro W.Water - Allocation.Acc Dep -  Micro Systems.Default Company.Default Reserve1.Default Reserve2"/>
    <s v="2210.312015.71.142603.0000.000.0000"/>
    <n v="337987.11"/>
    <n v="352511.86"/>
    <n v="-14524.75"/>
    <n v="101560.06"/>
    <n v="101539.2"/>
    <n v="20.860000000000582"/>
    <n v="101560.06"/>
    <n v="101539.20000000001"/>
    <n v="20.85999999998603"/>
    <n v="439547.17"/>
    <n v="454051.06"/>
    <n v="-14503.890000000014"/>
    <x v="1"/>
  </r>
  <r>
    <s v="2210"/>
    <s v="312040"/>
    <s v="78"/>
    <s v="142603"/>
    <s v="0000"/>
    <s v="000"/>
    <s v="0000"/>
    <s v="USD"/>
    <s v="Water Service Corporation.Water Serv Corp Kentucky .BS Combined - Allocation.Acc Dep -  Micro Systems.Default Company.Default Reserve1.Default Reserve2"/>
    <s v="2210.312040.78.142603.0000.000.0000"/>
    <n v="298823.71999999997"/>
    <n v="298823.71999999997"/>
    <n v="0"/>
    <n v="0"/>
    <n v="0"/>
    <n v="0"/>
    <n v="0"/>
    <n v="0"/>
    <n v="0"/>
    <n v="298823.71999999997"/>
    <n v="298823.71999999997"/>
    <n v="0"/>
    <x v="1"/>
  </r>
  <r>
    <s v="2210"/>
    <s v="312005"/>
    <s v="10"/>
    <s v="142901"/>
    <s v="0000"/>
    <s v="000"/>
    <s v="0000"/>
    <s v="USD"/>
    <s v="Water Service Corporation.Water Serv Corp Kentucky.Water.Acc Dep -  Purchase Acqui.Default Company.Default Reserve1.Default Reserve2"/>
    <s v="2210.312005.10.142901.0000.000.0000"/>
    <n v="499351.93"/>
    <n v="429802.78"/>
    <n v="69549.149999999965"/>
    <n v="915.12"/>
    <n v="0"/>
    <n v="915.12"/>
    <n v="915.11999999999534"/>
    <n v="0"/>
    <n v="915.11999999999534"/>
    <n v="500267.05"/>
    <n v="429802.78"/>
    <n v="70464.26999999996"/>
    <x v="1"/>
  </r>
  <r>
    <s v="2210"/>
    <s v="312040"/>
    <s v="97"/>
    <s v="142901"/>
    <s v="0000"/>
    <s v="000"/>
    <s v="0000"/>
    <s v="USD"/>
    <s v="Water Service Corporation.Water Serv Corp Kentucky .BS Combined.Acc Dep -  Purchase Acqui.Default Company.Default Reserve1.Default Reserve2"/>
    <s v="2210.312040.97.142901.0000.000.0000"/>
    <n v="63753.38"/>
    <n v="63753.38"/>
    <n v="0"/>
    <n v="0"/>
    <n v="0"/>
    <n v="0"/>
    <n v="0"/>
    <n v="0"/>
    <n v="0"/>
    <n v="63753.38"/>
    <n v="63753.38"/>
    <n v="0"/>
    <x v="1"/>
  </r>
  <r>
    <s v="2210"/>
    <s v="312000"/>
    <s v="91"/>
    <s v="170002"/>
    <s v="0000"/>
    <s v="000"/>
    <s v="0000"/>
    <s v="USD"/>
    <s v="Water Service Corporation.State of KY Cost Center.Cost Center - Regional.RCIP - Attorney Fees.Default Company.Default Reserve1.Default Reserve2"/>
    <s v="2210.312000.91.170002.0000.000.0000"/>
    <n v="44279.360000000001"/>
    <n v="0"/>
    <n v="44279.360000000001"/>
    <n v="0"/>
    <n v="0"/>
    <n v="0"/>
    <n v="0"/>
    <n v="0"/>
    <n v="0"/>
    <n v="44279.360000000001"/>
    <n v="0"/>
    <n v="44279.360000000001"/>
    <x v="1"/>
  </r>
  <r>
    <s v="2210"/>
    <s v="312005"/>
    <s v="10"/>
    <s v="170002"/>
    <s v="0000"/>
    <s v="000"/>
    <s v="0000"/>
    <s v="USD"/>
    <s v="Water Service Corporation.Water Serv Corp Kentucky.Water.RCIP - Attorney Fees.Default Company.Default Reserve1.Default Reserve2"/>
    <s v="2210.312005.10.170002.0000.000.0000"/>
    <n v="222297.43"/>
    <n v="135355.43"/>
    <n v="86942"/>
    <n v="0"/>
    <n v="0"/>
    <n v="0"/>
    <n v="0"/>
    <n v="0"/>
    <n v="0"/>
    <n v="222297.43"/>
    <n v="135355.43"/>
    <n v="86942"/>
    <x v="1"/>
  </r>
  <r>
    <s v="2210"/>
    <s v="312040"/>
    <s v="97"/>
    <s v="170002"/>
    <s v="0000"/>
    <s v="000"/>
    <s v="0000"/>
    <s v="USD"/>
    <s v="Water Service Corporation.Water Serv Corp Kentucky .BS Combined.RCIP - Attorney Fees.Default Company.Default Reserve1.Default Reserve2"/>
    <s v="2210.312040.97.170002.0000.000.0000"/>
    <n v="317571.36"/>
    <n v="22826"/>
    <n v="294745.36"/>
    <n v="0"/>
    <n v="0"/>
    <n v="0"/>
    <n v="0"/>
    <n v="0"/>
    <n v="0"/>
    <n v="317571.36"/>
    <n v="22826"/>
    <n v="294745.36"/>
    <x v="1"/>
  </r>
  <r>
    <s v="2210"/>
    <s v="312000"/>
    <s v="91"/>
    <s v="170003"/>
    <s v="0000"/>
    <s v="000"/>
    <s v="0000"/>
    <s v="USD"/>
    <s v="Water Service Corporation.State of KY Cost Center.Cost Center - Regional.RCIP - Capitalized Time.Default Company.Default Reserve1.Default Reserve2"/>
    <s v="2210.312000.91.170003.0000.000.0000"/>
    <n v="59885.84"/>
    <n v="0"/>
    <n v="59885.84"/>
    <n v="0"/>
    <n v="0"/>
    <n v="0"/>
    <n v="0"/>
    <n v="0"/>
    <n v="0"/>
    <n v="59885.84"/>
    <n v="0"/>
    <n v="59885.84"/>
    <x v="1"/>
  </r>
  <r>
    <s v="2210"/>
    <s v="312040"/>
    <s v="97"/>
    <s v="170003"/>
    <s v="0000"/>
    <s v="000"/>
    <s v="0000"/>
    <s v="USD"/>
    <s v="Water Service Corporation.Water Serv Corp Kentucky .BS Combined.RCIP - Capitalized Time.Default Company.Default Reserve1.Default Reserve2"/>
    <s v="2210.312040.97.170003.0000.000.0000"/>
    <n v="214873.78"/>
    <n v="0"/>
    <n v="214873.78"/>
    <n v="0"/>
    <n v="0"/>
    <n v="0"/>
    <n v="0"/>
    <n v="0"/>
    <n v="0"/>
    <n v="214873.78"/>
    <n v="0"/>
    <n v="214873.78"/>
    <x v="1"/>
  </r>
  <r>
    <s v="2210"/>
    <s v="312000"/>
    <s v="91"/>
    <s v="170004"/>
    <s v="0000"/>
    <s v="000"/>
    <s v="0000"/>
    <s v="USD"/>
    <s v="Water Service Corporation.State of KY Cost Center.Cost Center - Regional.RCIP - Administrative.Default Company.Default Reserve1.Default Reserve2"/>
    <s v="2210.312000.91.170004.0000.000.0000"/>
    <n v="5526.08"/>
    <n v="0"/>
    <n v="5526.08"/>
    <n v="0"/>
    <n v="0"/>
    <n v="0"/>
    <n v="0"/>
    <n v="0"/>
    <n v="0"/>
    <n v="5526.08"/>
    <n v="0"/>
    <n v="5526.08"/>
    <x v="1"/>
  </r>
  <r>
    <s v="2210"/>
    <s v="312005"/>
    <s v="10"/>
    <s v="170004"/>
    <s v="0000"/>
    <s v="000"/>
    <s v="0000"/>
    <s v="USD"/>
    <s v="Water Service Corporation.Water Serv Corp Kentucky.Water.RCIP - Administrative.Default Company.Default Reserve1.Default Reserve2"/>
    <s v="2210.312005.10.170004.0000.000.0000"/>
    <n v="9189.2199999999993"/>
    <n v="2167.2800000000002"/>
    <n v="7021.9399999999987"/>
    <n v="0"/>
    <n v="0"/>
    <n v="0"/>
    <n v="0"/>
    <n v="0"/>
    <n v="0"/>
    <n v="9189.2199999999993"/>
    <n v="2167.2800000000002"/>
    <n v="7021.9399999999987"/>
    <x v="1"/>
  </r>
  <r>
    <s v="2210"/>
    <s v="312040"/>
    <s v="97"/>
    <s v="170004"/>
    <s v="0000"/>
    <s v="000"/>
    <s v="0000"/>
    <s v="USD"/>
    <s v="Water Service Corporation.Water Serv Corp Kentucky .BS Combined.RCIP - Administrative.Default Company.Default Reserve1.Default Reserve2"/>
    <s v="2210.312040.97.170004.0000.000.0000"/>
    <n v="6671.38"/>
    <n v="185.63"/>
    <n v="6485.75"/>
    <n v="0"/>
    <n v="0"/>
    <n v="0"/>
    <n v="0"/>
    <n v="0"/>
    <n v="0"/>
    <n v="6671.38"/>
    <n v="185.63"/>
    <n v="6485.75"/>
    <x v="1"/>
  </r>
  <r>
    <s v="2210"/>
    <s v="312000"/>
    <s v="91"/>
    <s v="170005"/>
    <s v="0000"/>
    <s v="000"/>
    <s v="0000"/>
    <s v="USD"/>
    <s v="Water Service Corporation.State of KY Cost Center.Cost Center - Regional.RCIP - Travel.Default Company.Default Reserve1.Default Reserve2"/>
    <s v="2210.312000.91.170005.0000.000.0000"/>
    <n v="238.57"/>
    <n v="0"/>
    <n v="238.57"/>
    <n v="0"/>
    <n v="0"/>
    <n v="0"/>
    <n v="0"/>
    <n v="0"/>
    <n v="0"/>
    <n v="238.57"/>
    <n v="0"/>
    <n v="238.57"/>
    <x v="1"/>
  </r>
  <r>
    <s v="2210"/>
    <s v="312005"/>
    <s v="10"/>
    <s v="170005"/>
    <s v="0000"/>
    <s v="000"/>
    <s v="0000"/>
    <s v="USD"/>
    <s v="Water Service Corporation.Water Serv Corp Kentucky.Water.RCIP - Travel.Default Company.Default Reserve1.Default Reserve2"/>
    <s v="2210.312005.10.170005.0000.000.0000"/>
    <n v="5453.29"/>
    <n v="5453.29"/>
    <n v="0"/>
    <n v="0"/>
    <n v="0"/>
    <n v="0"/>
    <n v="0"/>
    <n v="0"/>
    <n v="0"/>
    <n v="5453.29"/>
    <n v="5453.29"/>
    <n v="0"/>
    <x v="1"/>
  </r>
  <r>
    <s v="2210"/>
    <s v="312040"/>
    <s v="97"/>
    <s v="170005"/>
    <s v="0000"/>
    <s v="000"/>
    <s v="0000"/>
    <s v="USD"/>
    <s v="Water Service Corporation.Water Serv Corp Kentucky .BS Combined.RCIP - Travel.Default Company.Default Reserve1.Default Reserve2"/>
    <s v="2210.312040.97.170005.0000.000.0000"/>
    <n v="15657.75"/>
    <n v="0"/>
    <n v="15657.75"/>
    <n v="0"/>
    <n v="0"/>
    <n v="0"/>
    <n v="0"/>
    <n v="0"/>
    <n v="0"/>
    <n v="15657.75"/>
    <n v="0"/>
    <n v="15657.75"/>
    <x v="1"/>
  </r>
  <r>
    <s v="2210"/>
    <s v="312005"/>
    <s v="10"/>
    <s v="170006"/>
    <s v="0000"/>
    <s v="000"/>
    <s v="0000"/>
    <s v="USD"/>
    <s v="Water Service Corporation.Water Serv Corp Kentucky.Water.RCIP - Consulting Fees.Default Company.Default Reserve1.Default Reserve2"/>
    <s v="2210.312005.10.170006.0000.000.0000"/>
    <n v="57663.32"/>
    <n v="48665.32"/>
    <n v="8998"/>
    <n v="0"/>
    <n v="0"/>
    <n v="0"/>
    <n v="0"/>
    <n v="0"/>
    <n v="0"/>
    <n v="57663.32"/>
    <n v="48665.32"/>
    <n v="8998"/>
    <x v="1"/>
  </r>
  <r>
    <s v="2210"/>
    <s v="312040"/>
    <s v="97"/>
    <s v="170006"/>
    <s v="0000"/>
    <s v="000"/>
    <s v="0000"/>
    <s v="USD"/>
    <s v="Water Service Corporation.Water Serv Corp Kentucky .BS Combined.RCIP - Consulting Fees.Default Company.Default Reserve1.Default Reserve2"/>
    <s v="2210.312040.97.170006.0000.000.0000"/>
    <n v="143923.29999999999"/>
    <n v="0"/>
    <n v="143923.29999999999"/>
    <n v="0"/>
    <n v="0"/>
    <n v="0"/>
    <n v="0"/>
    <n v="0"/>
    <n v="0"/>
    <n v="143923.29999999999"/>
    <n v="0"/>
    <n v="143923.29999999999"/>
    <x v="1"/>
  </r>
  <r>
    <s v="2210"/>
    <s v="312000"/>
    <s v="91"/>
    <s v="170007"/>
    <s v="0000"/>
    <s v="000"/>
    <s v="0000"/>
    <s v="USD"/>
    <s v="Water Service Corporation.State of KY Cost Center.Cost Center - Regional.RCIP - Transfer to DEF.Default Company.Default Reserve1.Default Reserve2"/>
    <s v="2210.312000.91.170007.0000.000.0000"/>
    <n v="0"/>
    <n v="109929.85"/>
    <n v="-109929.85"/>
    <n v="0"/>
    <n v="0"/>
    <n v="0"/>
    <n v="0"/>
    <n v="0"/>
    <n v="0"/>
    <n v="0"/>
    <n v="109929.85"/>
    <n v="-109929.85"/>
    <x v="1"/>
  </r>
  <r>
    <s v="2210"/>
    <s v="312005"/>
    <s v="10"/>
    <s v="170007"/>
    <s v="0000"/>
    <s v="000"/>
    <s v="0000"/>
    <s v="USD"/>
    <s v="Water Service Corporation.Water Serv Corp Kentucky.Water.RCIP - Transfer to DEF.Default Company.Default Reserve1.Default Reserve2"/>
    <s v="2210.312005.10.170007.0000.000.0000"/>
    <n v="130401.56"/>
    <n v="230950.63"/>
    <n v="-100549.07"/>
    <n v="0"/>
    <n v="0"/>
    <n v="0"/>
    <n v="0"/>
    <n v="0"/>
    <n v="0"/>
    <n v="130401.56"/>
    <n v="230950.63"/>
    <n v="-100549.07"/>
    <x v="1"/>
  </r>
  <r>
    <s v="2210"/>
    <s v="312040"/>
    <s v="97"/>
    <s v="170007"/>
    <s v="0000"/>
    <s v="000"/>
    <s v="0000"/>
    <s v="USD"/>
    <s v="Water Service Corporation.Water Serv Corp Kentucky .BS Combined.RCIP - Transfer to DEF.Default Company.Default Reserve1.Default Reserve2"/>
    <s v="2210.312040.97.170007.0000.000.0000"/>
    <n v="0"/>
    <n v="675685.94"/>
    <n v="-675685.94"/>
    <n v="0"/>
    <n v="0"/>
    <n v="0"/>
    <n v="0"/>
    <n v="0"/>
    <n v="0"/>
    <n v="0"/>
    <n v="675685.94"/>
    <n v="-675685.94"/>
    <x v="1"/>
  </r>
  <r>
    <s v="2210"/>
    <s v="312000"/>
    <s v="75"/>
    <s v="170009"/>
    <s v="0000"/>
    <s v="000"/>
    <s v="0000"/>
    <s v="USD"/>
    <s v="Water Service Corporation.State of KY Cost Center.Cost Center - Regional - .Rate Case Being Amortized.Default Company.Default Reserve1.Default Reserve2"/>
    <s v="2210.312000.75.170009.0000.000.0000"/>
    <n v="1301055.6499999999"/>
    <n v="1324099.32"/>
    <n v="-23043.670000000158"/>
    <n v="161305.69"/>
    <n v="161305.69"/>
    <n v="0"/>
    <n v="161305.69000000018"/>
    <n v="161305.68999999994"/>
    <n v="2.3283064365386963E-10"/>
    <n v="1462361.34"/>
    <n v="1485405.01"/>
    <n v="-23043.669999999925"/>
    <x v="1"/>
  </r>
  <r>
    <s v="2210"/>
    <s v="312000"/>
    <s v="91"/>
    <s v="170009"/>
    <s v="0000"/>
    <s v="000"/>
    <s v="0000"/>
    <s v="USD"/>
    <s v="Water Service Corporation.State of KY Cost Center.Cost Center - Regional.Rate Case Being Amortized.Default Company.Default Reserve1.Default Reserve2"/>
    <s v="2210.312000.91.170009.0000.000.0000"/>
    <n v="256020.42"/>
    <n v="232976.75"/>
    <n v="23043.670000000013"/>
    <n v="0"/>
    <n v="0"/>
    <n v="0"/>
    <n v="0"/>
    <n v="0"/>
    <n v="0"/>
    <n v="256020.42"/>
    <n v="232976.75"/>
    <n v="23043.670000000013"/>
    <x v="1"/>
  </r>
  <r>
    <s v="2210"/>
    <s v="312005"/>
    <s v="10"/>
    <s v="170009"/>
    <s v="0000"/>
    <s v="000"/>
    <s v="0000"/>
    <s v="USD"/>
    <s v="Water Service Corporation.Water Serv Corp Kentucky.Water.Rate Case Being Amortized.Default Company.Default Reserve1.Default Reserve2"/>
    <s v="2210.312005.10.170009.0000.000.0000"/>
    <n v="2116575.16"/>
    <n v="1551293.31"/>
    <n v="565281.85000000009"/>
    <n v="0"/>
    <n v="0"/>
    <n v="0"/>
    <n v="0"/>
    <n v="0"/>
    <n v="0"/>
    <n v="2116575.16"/>
    <n v="1551293.31"/>
    <n v="565281.85000000009"/>
    <x v="1"/>
  </r>
  <r>
    <s v="2210"/>
    <s v="312010"/>
    <s v="71"/>
    <s v="170009"/>
    <s v="0000"/>
    <s v="000"/>
    <s v="0000"/>
    <s v="USD"/>
    <s v="Water Service Corporation.Clinton W.Water - Allocation.Rate Case Being Amortized.Default Company.Default Reserve1.Default Reserve2"/>
    <s v="2210.312010.71.170009.0000.000.0000"/>
    <n v="56281.96"/>
    <n v="54071.53"/>
    <n v="2210.4300000000003"/>
    <n v="15402.7"/>
    <n v="15417.56"/>
    <n v="-14.859999999998763"/>
    <n v="15402.700000000004"/>
    <n v="15417.559999999998"/>
    <n v="-14.859999999993306"/>
    <n v="71684.66"/>
    <n v="69489.09"/>
    <n v="2195.570000000007"/>
    <x v="1"/>
  </r>
  <r>
    <s v="2210"/>
    <s v="312015"/>
    <s v="10"/>
    <s v="170009"/>
    <s v="0000"/>
    <s v="000"/>
    <s v="0000"/>
    <s v="USD"/>
    <s v="Water Service Corporation.Middlesboro W.Water.Rate Case Being Amortized.Default Company.Default Reserve1.Default Reserve2"/>
    <s v="2210.312015.10.170009.0000.000.0000"/>
    <n v="259260.92"/>
    <n v="129630.46"/>
    <n v="129630.46"/>
    <n v="0"/>
    <n v="0"/>
    <n v="0"/>
    <n v="0"/>
    <n v="0"/>
    <n v="0"/>
    <n v="259260.92"/>
    <n v="129630.46"/>
    <n v="129630.46"/>
    <x v="1"/>
  </r>
  <r>
    <s v="2210"/>
    <s v="312015"/>
    <s v="71"/>
    <s v="170009"/>
    <s v="0000"/>
    <s v="000"/>
    <s v="0000"/>
    <s v="USD"/>
    <s v="Water Service Corporation.Middlesboro W.Water - Allocation.Rate Case Being Amortized.Default Company.Default Reserve1.Default Reserve2"/>
    <s v="2210.312015.71.170009.0000.000.0000"/>
    <n v="536506.1"/>
    <n v="515672.86"/>
    <n v="20833.239999999991"/>
    <n v="145902.99"/>
    <n v="145888.13"/>
    <n v="14.85999999998603"/>
    <n v="145902.99"/>
    <n v="145888.13"/>
    <n v="14.85999999998603"/>
    <n v="682409.09"/>
    <n v="661560.99"/>
    <n v="20848.099999999977"/>
    <x v="1"/>
  </r>
  <r>
    <s v="2210"/>
    <s v="312040"/>
    <s v="78"/>
    <s v="170009"/>
    <s v="0000"/>
    <s v="000"/>
    <s v="0000"/>
    <s v="USD"/>
    <s v="Water Service Corporation.Water Serv Corp Kentucky .BS Combined - Allocation.Rate Case Being Amortized.Default Company.Default Reserve1.Default Reserve2"/>
    <s v="2210.312040.78.170009.0000.000.0000"/>
    <n v="731311.26"/>
    <n v="731311.26"/>
    <n v="0"/>
    <n v="0"/>
    <n v="0"/>
    <n v="0"/>
    <n v="0"/>
    <n v="0"/>
    <n v="0"/>
    <n v="731311.26"/>
    <n v="731311.26"/>
    <n v="0"/>
    <x v="1"/>
  </r>
  <r>
    <s v="2210"/>
    <s v="312040"/>
    <s v="97"/>
    <s v="170009"/>
    <s v="0000"/>
    <s v="000"/>
    <s v="0000"/>
    <s v="USD"/>
    <s v="Water Service Corporation.Water Serv Corp Kentucky .BS Combined.Rate Case Being Amortized.Default Company.Default Reserve1.Default Reserve2"/>
    <s v="2210.312040.97.170009.0000.000.0000"/>
    <n v="594363.24"/>
    <n v="594363.24"/>
    <n v="0"/>
    <n v="0"/>
    <n v="0"/>
    <n v="0"/>
    <n v="0"/>
    <n v="0"/>
    <n v="0"/>
    <n v="594363.24"/>
    <n v="594363.24"/>
    <n v="0"/>
    <x v="1"/>
  </r>
  <r>
    <s v="2210"/>
    <s v="312000"/>
    <s v="75"/>
    <s v="170011"/>
    <s v="0000"/>
    <s v="000"/>
    <s v="0000"/>
    <s v="USD"/>
    <s v="Water Service Corporation.State of KY Cost Center.Cost Center - Regional - .Acc Amort - Rate Case.Default Company.Default Reserve1.Default Reserve2"/>
    <s v="2210.312000.75.170011.0000.000.0000"/>
    <n v="575003.31000000006"/>
    <n v="575003.31000000006"/>
    <n v="0"/>
    <n v="0"/>
    <n v="0"/>
    <n v="0"/>
    <n v="0"/>
    <n v="0"/>
    <n v="0"/>
    <n v="575003.31000000006"/>
    <n v="575003.31000000006"/>
    <n v="0"/>
    <x v="1"/>
  </r>
  <r>
    <s v="2210"/>
    <s v="312000"/>
    <s v="91"/>
    <s v="170011"/>
    <s v="0000"/>
    <s v="000"/>
    <s v="0000"/>
    <s v="USD"/>
    <s v="Water Service Corporation.State of KY Cost Center.Cost Center - Regional.Acc Amort - Rate Case.Default Company.Default Reserve1.Default Reserve2"/>
    <s v="2210.312000.91.170011.0000.000.0000"/>
    <n v="197423.99"/>
    <n v="197423.99"/>
    <n v="0"/>
    <n v="0"/>
    <n v="0"/>
    <n v="0"/>
    <n v="0"/>
    <n v="0"/>
    <n v="0"/>
    <n v="197423.99"/>
    <n v="197423.99"/>
    <n v="0"/>
    <x v="1"/>
  </r>
  <r>
    <s v="2210"/>
    <s v="312005"/>
    <s v="10"/>
    <s v="170011"/>
    <s v="0000"/>
    <s v="000"/>
    <s v="0000"/>
    <s v="USD"/>
    <s v="Water Service Corporation.Water Serv Corp Kentucky.Water.Acc Amort - Rate Case.Default Company.Default Reserve1.Default Reserve2"/>
    <s v="2210.312005.10.170011.0000.000.0000"/>
    <n v="419535.48"/>
    <n v="886458.35"/>
    <n v="-466922.87"/>
    <n v="0"/>
    <n v="12829.41"/>
    <n v="-12829.41"/>
    <n v="0"/>
    <n v="12829.410000000033"/>
    <n v="-12829.410000000033"/>
    <n v="419535.48"/>
    <n v="899287.76"/>
    <n v="-479752.28"/>
    <x v="1"/>
  </r>
  <r>
    <s v="2210"/>
    <s v="312015"/>
    <s v="10"/>
    <s v="170011"/>
    <s v="0000"/>
    <s v="000"/>
    <s v="0000"/>
    <s v="USD"/>
    <s v="Water Service Corporation.Middlesboro W.Water.Acc Amort - Rate Case.Default Company.Default Reserve1.Default Reserve2"/>
    <s v="2210.312015.10.170011.0000.000.0000"/>
    <n v="129630.46"/>
    <n v="259260.92"/>
    <n v="-129630.46"/>
    <n v="0"/>
    <n v="0"/>
    <n v="0"/>
    <n v="0"/>
    <n v="0"/>
    <n v="0"/>
    <n v="129630.46"/>
    <n v="259260.92"/>
    <n v="-129630.46"/>
    <x v="1"/>
  </r>
  <r>
    <s v="2210"/>
    <s v="312040"/>
    <s v="78"/>
    <s v="170011"/>
    <s v="0000"/>
    <s v="000"/>
    <s v="0000"/>
    <s v="USD"/>
    <s v="Water Service Corporation.Water Serv Corp Kentucky .BS Combined - Allocation.Acc Amort - Rate Case.Default Company.Default Reserve1.Default Reserve2"/>
    <s v="2210.312040.78.170011.0000.000.0000"/>
    <n v="575003.31000000006"/>
    <n v="575003.31000000006"/>
    <n v="0"/>
    <n v="0"/>
    <n v="0"/>
    <n v="0"/>
    <n v="0"/>
    <n v="0"/>
    <n v="0"/>
    <n v="575003.31000000006"/>
    <n v="575003.31000000006"/>
    <n v="0"/>
    <x v="1"/>
  </r>
  <r>
    <s v="2210"/>
    <s v="312040"/>
    <s v="97"/>
    <s v="170011"/>
    <s v="0000"/>
    <s v="000"/>
    <s v="0000"/>
    <s v="USD"/>
    <s v="Water Service Corporation.Water Serv Corp Kentucky .BS Combined.Acc Amort - Rate Case.Default Company.Default Reserve1.Default Reserve2"/>
    <s v="2210.312040.97.170011.0000.000.0000"/>
    <n v="512245.57"/>
    <n v="512245.57"/>
    <n v="0"/>
    <n v="0"/>
    <n v="0"/>
    <n v="0"/>
    <n v="0"/>
    <n v="0"/>
    <n v="0"/>
    <n v="512245.57"/>
    <n v="512245.57"/>
    <n v="0"/>
    <x v="1"/>
  </r>
  <r>
    <s v="2210"/>
    <s v="312000"/>
    <s v="91"/>
    <s v="170099"/>
    <s v="0000"/>
    <s v="000"/>
    <s v="0000"/>
    <s v="USD"/>
    <s v="Water Service Corporation.State of KY Cost Center.Cost Center - Regional.Regulatory Asset Clearing.Default Company.Default Reserve1.Default Reserve2"/>
    <s v="2210.312000.91.170099.0000.000.0000"/>
    <n v="36290.33"/>
    <n v="36290.33"/>
    <n v="0"/>
    <n v="0"/>
    <n v="0"/>
    <n v="0"/>
    <n v="0"/>
    <n v="0"/>
    <n v="0"/>
    <n v="36290.33"/>
    <n v="36290.33"/>
    <n v="0"/>
    <x v="1"/>
  </r>
  <r>
    <s v="2210"/>
    <s v="312005"/>
    <s v="10"/>
    <s v="170099"/>
    <s v="0000"/>
    <s v="000"/>
    <s v="0000"/>
    <s v="USD"/>
    <s v="Water Service Corporation.Water Serv Corp Kentucky.Water.Regulatory Asset Clearing.Default Company.Default Reserve1.Default Reserve2"/>
    <s v="2210.312005.10.170099.0000.000.0000"/>
    <n v="1025915.5"/>
    <n v="1025915.5"/>
    <n v="0"/>
    <n v="0"/>
    <n v="0"/>
    <n v="0"/>
    <n v="0"/>
    <n v="0"/>
    <n v="0"/>
    <n v="1025915.5"/>
    <n v="1025915.5"/>
    <n v="0"/>
    <x v="1"/>
  </r>
  <r>
    <s v="2210"/>
    <s v="312015"/>
    <s v="10"/>
    <s v="170099"/>
    <s v="0000"/>
    <s v="000"/>
    <s v="0000"/>
    <s v="USD"/>
    <s v="Water Service Corporation.Middlesboro W.Water.Regulatory Asset Clearing.Default Company.Default Reserve1.Default Reserve2"/>
    <s v="2210.312015.10.170099.0000.000.0000"/>
    <n v="129630.46"/>
    <n v="129630.46"/>
    <n v="0"/>
    <n v="0"/>
    <n v="0"/>
    <n v="0"/>
    <n v="0"/>
    <n v="0"/>
    <n v="0"/>
    <n v="129630.46"/>
    <n v="129630.46"/>
    <n v="0"/>
    <x v="1"/>
  </r>
  <r>
    <s v="2210"/>
    <s v="312005"/>
    <s v="10"/>
    <s v="181002"/>
    <s v="0000"/>
    <s v="000"/>
    <s v="0000"/>
    <s v="USD"/>
    <s v="Water Service Corporation.Water Serv Corp Kentucky.Water. Def Chgs - Tank Maint an.Default Company.Default Reserve1.Default Reserve2"/>
    <s v="2210.312005.10.181002.0000.000.0000"/>
    <n v="12000"/>
    <n v="6000"/>
    <n v="6000"/>
    <n v="0"/>
    <n v="0"/>
    <n v="0"/>
    <n v="0"/>
    <n v="0"/>
    <n v="0"/>
    <n v="12000"/>
    <n v="6000"/>
    <n v="6000"/>
    <x v="1"/>
  </r>
  <r>
    <s v="2210"/>
    <s v="312010"/>
    <s v="10"/>
    <s v="181002"/>
    <s v="0000"/>
    <s v="000"/>
    <s v="0000"/>
    <s v="USD"/>
    <s v="Water Service Corporation.Clinton W.Water. Def Chgs - Tank Maint an.Default Company.Default Reserve1.Default Reserve2"/>
    <s v="2210.312010.10.181002.0000.000.0000"/>
    <n v="420489.92"/>
    <n v="201707.23"/>
    <n v="218782.68999999997"/>
    <n v="0"/>
    <n v="0"/>
    <n v="0"/>
    <n v="0"/>
    <n v="0"/>
    <n v="0"/>
    <n v="420489.92"/>
    <n v="201707.23"/>
    <n v="218782.68999999997"/>
    <x v="1"/>
  </r>
  <r>
    <s v="2210"/>
    <s v="312015"/>
    <s v="10"/>
    <s v="181002"/>
    <s v="0000"/>
    <s v="000"/>
    <s v="0000"/>
    <s v="USD"/>
    <s v="Water Service Corporation.Middlesboro W.Water. Def Chgs - Tank Maint an.Default Company.Default Reserve1.Default Reserve2"/>
    <s v="2210.312015.10.181002.0000.000.0000"/>
    <n v="841353.06"/>
    <n v="89789.58"/>
    <n v="751563.4800000001"/>
    <n v="0"/>
    <n v="0"/>
    <n v="0"/>
    <n v="0"/>
    <n v="0"/>
    <n v="0"/>
    <n v="841353.06"/>
    <n v="89789.58"/>
    <n v="751563.4800000001"/>
    <x v="1"/>
  </r>
  <r>
    <s v="2210"/>
    <s v="312040"/>
    <s v="97"/>
    <s v="181002"/>
    <s v="0000"/>
    <s v="000"/>
    <s v="0000"/>
    <s v="USD"/>
    <s v="Water Service Corporation.Water Serv Corp Kentucky .BS Combined. Def Chgs - Tank Maint an.Default Company.Default Reserve1.Default Reserve2"/>
    <s v="2210.312040.97.181002.0000.000.0000"/>
    <n v="297496.81"/>
    <n v="297496.81"/>
    <n v="0"/>
    <n v="0"/>
    <n v="0"/>
    <n v="0"/>
    <n v="0"/>
    <n v="0"/>
    <n v="0"/>
    <n v="297496.81"/>
    <n v="297496.81"/>
    <n v="0"/>
    <x v="1"/>
  </r>
  <r>
    <s v="2210"/>
    <s v="312010"/>
    <s v="71"/>
    <s v="181003"/>
    <s v="0000"/>
    <s v="000"/>
    <s v="0000"/>
    <s v="USD"/>
    <s v="Water Service Corporation.Clinton W.Water - Allocation. Def Chgs - Relocation.Default Company.Default Reserve1.Default Reserve2"/>
    <s v="2210.312010.71.181003.0000.000.0000"/>
    <n v="385.6"/>
    <n v="368.09"/>
    <n v="17.510000000000048"/>
    <n v="121.71"/>
    <n v="121.88"/>
    <n v="-0.17000000000000171"/>
    <n v="121.70999999999998"/>
    <n v="121.88000000000005"/>
    <n v="-0.17000000000007276"/>
    <n v="507.31"/>
    <n v="489.97"/>
    <n v="17.339999999999975"/>
    <x v="1"/>
  </r>
  <r>
    <s v="2210"/>
    <s v="312015"/>
    <s v="71"/>
    <s v="181003"/>
    <s v="0000"/>
    <s v="000"/>
    <s v="0000"/>
    <s v="USD"/>
    <s v="Water Service Corporation.Middlesboro W.Water - Allocation. Def Chgs - Relocation.Default Company.Default Reserve1.Default Reserve2"/>
    <s v="2210.312015.71.181003.0000.000.0000"/>
    <n v="3677.45"/>
    <n v="3512.45"/>
    <n v="165"/>
    <n v="1152.94"/>
    <n v="1153.27"/>
    <n v="-0.32999999999992724"/>
    <n v="1152.9400000000005"/>
    <n v="1153.2700000000004"/>
    <n v="-0.32999999999992724"/>
    <n v="4830.3900000000003"/>
    <n v="4665.72"/>
    <n v="164.67000000000007"/>
    <x v="1"/>
  </r>
  <r>
    <s v="2210"/>
    <s v="312010"/>
    <s v="10"/>
    <s v="181006"/>
    <s v="0000"/>
    <s v="000"/>
    <s v="0000"/>
    <s v="USD"/>
    <s v="Water Service Corporation.Clinton W.Water. Def Chgs - Other Water a.Default Company.Default Reserve1.Default Reserve2"/>
    <s v="2210.312010.10.181006.0000.000.0000"/>
    <n v="9750"/>
    <n v="4875"/>
    <n v="4875"/>
    <n v="0"/>
    <n v="0"/>
    <n v="0"/>
    <n v="0"/>
    <n v="0"/>
    <n v="0"/>
    <n v="9750"/>
    <n v="4875"/>
    <n v="4875"/>
    <x v="1"/>
  </r>
  <r>
    <s v="2210"/>
    <s v="312010"/>
    <s v="71"/>
    <s v="181006"/>
    <s v="0000"/>
    <s v="000"/>
    <s v="0000"/>
    <s v="USD"/>
    <s v="Water Service Corporation.Clinton W.Water - Allocation. Def Chgs - Other Water a.Default Company.Default Reserve1.Default Reserve2"/>
    <s v="2210.312010.71.181006.0000.000.0000"/>
    <n v="789.52"/>
    <n v="756.7"/>
    <n v="32.819999999999936"/>
    <n v="228.22"/>
    <n v="228.52"/>
    <n v="-0.30000000000001137"/>
    <n v="228.22000000000003"/>
    <n v="228.51999999999998"/>
    <n v="-0.29999999999995453"/>
    <n v="1017.74"/>
    <n v="985.22"/>
    <n v="32.519999999999982"/>
    <x v="1"/>
  </r>
  <r>
    <s v="2210"/>
    <s v="312015"/>
    <s v="71"/>
    <s v="181006"/>
    <s v="0000"/>
    <s v="000"/>
    <s v="0000"/>
    <s v="USD"/>
    <s v="Water Service Corporation.Middlesboro W.Water - Allocation. Def Chgs - Other Water a.Default Company.Default Reserve1.Default Reserve2"/>
    <s v="2210.312015.71.181006.0000.000.0000"/>
    <n v="7527.32"/>
    <n v="7217.95"/>
    <n v="309.36999999999989"/>
    <n v="2161.7600000000002"/>
    <n v="2162.37"/>
    <n v="-0.60999999999967258"/>
    <n v="2161.7600000000002"/>
    <n v="2162.37"/>
    <n v="-0.60999999999967258"/>
    <n v="9689.08"/>
    <n v="9380.32"/>
    <n v="308.76000000000022"/>
    <x v="1"/>
  </r>
  <r>
    <s v="2210"/>
    <s v="312040"/>
    <s v="78"/>
    <s v="181006"/>
    <s v="0000"/>
    <s v="000"/>
    <s v="0000"/>
    <s v="USD"/>
    <s v="Water Service Corporation.Water Serv Corp Kentucky .BS Combined - Allocation. Def Chgs - Other Water a.Default Company.Default Reserve1.Default Reserve2"/>
    <s v="2210.312040.78.181006.0000.000.0000"/>
    <n v="1756.8"/>
    <n v="1756.8"/>
    <n v="0"/>
    <n v="0"/>
    <n v="0"/>
    <n v="0"/>
    <n v="0"/>
    <n v="0"/>
    <n v="0"/>
    <n v="1756.8"/>
    <n v="1756.8"/>
    <n v="0"/>
    <x v="1"/>
  </r>
  <r>
    <s v="2210"/>
    <s v="312010"/>
    <s v="10"/>
    <s v="181007"/>
    <s v="0000"/>
    <s v="000"/>
    <s v="0000"/>
    <s v="USD"/>
    <s v="Water Service Corporation.Clinton W.Water. Def Chgs - Multi Yr Test.Default Company.Default Reserve1.Default Reserve2"/>
    <s v="2210.312010.10.181007.0000.000.0000"/>
    <n v="3228.58"/>
    <n v="1614.29"/>
    <n v="1614.29"/>
    <n v="0"/>
    <n v="0"/>
    <n v="0"/>
    <n v="0"/>
    <n v="0"/>
    <n v="0"/>
    <n v="3228.58"/>
    <n v="1614.29"/>
    <n v="1614.29"/>
    <x v="1"/>
  </r>
  <r>
    <s v="2210"/>
    <s v="312015"/>
    <s v="10"/>
    <s v="181007"/>
    <s v="0000"/>
    <s v="000"/>
    <s v="0000"/>
    <s v="USD"/>
    <s v="Water Service Corporation.Middlesboro W.Water. Def Chgs - Multi Yr Test.Default Company.Default Reserve1.Default Reserve2"/>
    <s v="2210.312015.10.181007.0000.000.0000"/>
    <n v="27050"/>
    <n v="13525"/>
    <n v="13525"/>
    <n v="0"/>
    <n v="0"/>
    <n v="0"/>
    <n v="0"/>
    <n v="0"/>
    <n v="0"/>
    <n v="27050"/>
    <n v="13525"/>
    <n v="13525"/>
    <x v="1"/>
  </r>
  <r>
    <s v="2210"/>
    <s v="312040"/>
    <s v="97"/>
    <s v="181007"/>
    <s v="0000"/>
    <s v="000"/>
    <s v="0000"/>
    <s v="USD"/>
    <s v="Water Service Corporation.Water Serv Corp Kentucky .BS Combined. Def Chgs - Multi Yr Test.Default Company.Default Reserve1.Default Reserve2"/>
    <s v="2210.312040.97.181007.0000.000.0000"/>
    <n v="15080"/>
    <n v="15080"/>
    <n v="0"/>
    <n v="0"/>
    <n v="0"/>
    <n v="0"/>
    <n v="0"/>
    <n v="0"/>
    <n v="0"/>
    <n v="15080"/>
    <n v="15080"/>
    <n v="0"/>
    <x v="1"/>
  </r>
  <r>
    <s v="2210"/>
    <s v="312015"/>
    <s v="10"/>
    <s v="181015"/>
    <s v="0000"/>
    <s v="000"/>
    <s v="0000"/>
    <s v="USD"/>
    <s v="Water Service Corporation.Middlesboro W.Water. Def Chgs - Other.Default Company.Default Reserve1.Default Reserve2"/>
    <s v="2210.312015.10.181015.0000.000.0000"/>
    <n v="5500"/>
    <n v="2750"/>
    <n v="2750"/>
    <n v="0"/>
    <n v="0"/>
    <n v="0"/>
    <n v="0"/>
    <n v="0"/>
    <n v="0"/>
    <n v="5500"/>
    <n v="2750"/>
    <n v="2750"/>
    <x v="1"/>
  </r>
  <r>
    <s v="2210"/>
    <s v="312040"/>
    <s v="97"/>
    <s v="181015"/>
    <s v="0000"/>
    <s v="000"/>
    <s v="0000"/>
    <s v="USD"/>
    <s v="Water Service Corporation.Water Serv Corp Kentucky .BS Combined. Def Chgs - Other.Default Company.Default Reserve1.Default Reserve2"/>
    <s v="2210.312040.97.181015.0000.000.0000"/>
    <n v="2750"/>
    <n v="2750"/>
    <n v="0"/>
    <n v="0"/>
    <n v="0"/>
    <n v="0"/>
    <n v="0"/>
    <n v="0"/>
    <n v="0"/>
    <n v="2750"/>
    <n v="2750"/>
    <n v="0"/>
    <x v="1"/>
  </r>
  <r>
    <s v="2210"/>
    <s v="312005"/>
    <s v="10"/>
    <s v="181099"/>
    <s v="0000"/>
    <s v="000"/>
    <s v="0000"/>
    <s v="USD"/>
    <s v="Water Service Corporation.Water Serv Corp Kentucky.Water.Def Chg-Clearing.Default Company.Default Reserve1.Default Reserve2"/>
    <s v="2210.312005.10.181099.0000.000.0000"/>
    <n v="6000"/>
    <n v="6000"/>
    <n v="0"/>
    <n v="0"/>
    <n v="0"/>
    <n v="0"/>
    <n v="0"/>
    <n v="0"/>
    <n v="0"/>
    <n v="6000"/>
    <n v="6000"/>
    <n v="0"/>
    <x v="1"/>
  </r>
  <r>
    <s v="2210"/>
    <s v="312010"/>
    <s v="10"/>
    <s v="181099"/>
    <s v="0000"/>
    <s v="000"/>
    <s v="0000"/>
    <s v="USD"/>
    <s v="Water Service Corporation.Clinton W.Water.Def Chg-Clearing.Default Company.Default Reserve1.Default Reserve2"/>
    <s v="2210.312010.10.181099.0000.000.0000"/>
    <n v="208196.52"/>
    <n v="208196.52"/>
    <n v="0"/>
    <n v="0"/>
    <n v="0"/>
    <n v="0"/>
    <n v="0"/>
    <n v="0"/>
    <n v="0"/>
    <n v="208196.52"/>
    <n v="208196.52"/>
    <n v="0"/>
    <x v="1"/>
  </r>
  <r>
    <s v="2210"/>
    <s v="312015"/>
    <s v="10"/>
    <s v="181099"/>
    <s v="0000"/>
    <s v="000"/>
    <s v="0000"/>
    <s v="USD"/>
    <s v="Water Service Corporation.Middlesboro W.Water.Def Chg-Clearing.Default Company.Default Reserve1.Default Reserve2"/>
    <s v="2210.312015.10.181099.0000.000.0000"/>
    <n v="106064.58"/>
    <n v="106064.58"/>
    <n v="0"/>
    <n v="0"/>
    <n v="0"/>
    <n v="0"/>
    <n v="0"/>
    <n v="0"/>
    <n v="0"/>
    <n v="106064.58"/>
    <n v="106064.58"/>
    <n v="0"/>
    <x v="1"/>
  </r>
  <r>
    <s v="2210"/>
    <s v="312005"/>
    <s v="10"/>
    <s v="182002"/>
    <s v="0000"/>
    <s v="000"/>
    <s v="0000"/>
    <s v="USD"/>
    <s v="Water Service Corporation.Water Serv Corp Kentucky.Water.Acc Amort -  Def Chgs - T.Default Company.Default Reserve1.Default Reserve2"/>
    <s v="2210.312005.10.182002.0000.000.0000"/>
    <n v="200"/>
    <n v="3901.92"/>
    <n v="-3701.92"/>
    <n v="0"/>
    <n v="300"/>
    <n v="-300"/>
    <n v="0"/>
    <n v="300"/>
    <n v="-300"/>
    <n v="200"/>
    <n v="4201.92"/>
    <n v="-4001.92"/>
    <x v="1"/>
  </r>
  <r>
    <s v="2210"/>
    <s v="312010"/>
    <s v="10"/>
    <s v="182002"/>
    <s v="0000"/>
    <s v="000"/>
    <s v="0000"/>
    <s v="USD"/>
    <s v="Water Service Corporation.Clinton W.Water.Acc Amort -  Def Chgs - T.Default Company.Default Reserve1.Default Reserve2"/>
    <s v="2210.312010.10.182002.0000.000.0000"/>
    <n v="2356.02"/>
    <n v="152417.81"/>
    <n v="-150061.79"/>
    <n v="0"/>
    <n v="3818.61"/>
    <n v="-3818.61"/>
    <n v="0"/>
    <n v="3818.6100000000151"/>
    <n v="-3818.6100000000151"/>
    <n v="2356.02"/>
    <n v="156236.42000000001"/>
    <n v="-153880.40000000002"/>
    <x v="1"/>
  </r>
  <r>
    <s v="2210"/>
    <s v="312015"/>
    <s v="10"/>
    <s v="182002"/>
    <s v="0000"/>
    <s v="000"/>
    <s v="0000"/>
    <s v="USD"/>
    <s v="Water Service Corporation.Middlesboro W.Water.Acc Amort -  Def Chgs - T.Default Company.Default Reserve1.Default Reserve2"/>
    <s v="2210.312015.10.182002.0000.000.0000"/>
    <n v="583.84"/>
    <n v="119454.95"/>
    <n v="-118871.11"/>
    <n v="0"/>
    <n v="11686.32"/>
    <n v="-11686.32"/>
    <n v="0"/>
    <n v="11686.319999999992"/>
    <n v="-11686.319999999992"/>
    <n v="583.84"/>
    <n v="131141.26999999999"/>
    <n v="-130557.43"/>
    <x v="1"/>
  </r>
  <r>
    <s v="2210"/>
    <s v="312040"/>
    <s v="97"/>
    <s v="182002"/>
    <s v="0000"/>
    <s v="000"/>
    <s v="0000"/>
    <s v="USD"/>
    <s v="Water Service Corporation.Water Serv Corp Kentucky .BS Combined.Acc Amort -  Def Chgs - T.Default Company.Default Reserve1.Default Reserve2"/>
    <s v="2210.312040.97.182002.0000.000.0000"/>
    <n v="256044.45"/>
    <n v="256044.45"/>
    <n v="0"/>
    <n v="0"/>
    <n v="0"/>
    <n v="0"/>
    <n v="0"/>
    <n v="0"/>
    <n v="0"/>
    <n v="256044.45"/>
    <n v="256044.45"/>
    <n v="0"/>
    <x v="1"/>
  </r>
  <r>
    <s v="2210"/>
    <s v="312010"/>
    <s v="71"/>
    <s v="182003"/>
    <s v="0000"/>
    <s v="000"/>
    <s v="0000"/>
    <s v="USD"/>
    <s v="Water Service Corporation.Clinton W.Water - Allocation.Acc Amort -  Def Chgs - R.Default Company.Default Reserve1.Default Reserve2"/>
    <s v="2210.312010.71.182003.0000.000.0000"/>
    <n v="118.68"/>
    <n v="131.08000000000001"/>
    <n v="-12.400000000000006"/>
    <n v="95"/>
    <n v="97.05"/>
    <n v="-2.0499999999999972"/>
    <n v="95"/>
    <n v="97.049999999999983"/>
    <n v="-2.0499999999999829"/>
    <n v="213.68"/>
    <n v="228.13"/>
    <n v="-14.449999999999989"/>
    <x v="1"/>
  </r>
  <r>
    <s v="2210"/>
    <s v="312015"/>
    <s v="71"/>
    <s v="182003"/>
    <s v="0000"/>
    <s v="000"/>
    <s v="0000"/>
    <s v="USD"/>
    <s v="Water Service Corporation.Middlesboro W.Water - Allocation.Acc Amort -  Def Chgs - R.Default Company.Default Reserve1.Default Reserve2"/>
    <s v="2210.312015.71.182003.0000.000.0000"/>
    <n v="1131.72"/>
    <n v="1248.5899999999999"/>
    <n v="-116.86999999999989"/>
    <n v="899.22"/>
    <n v="919.58"/>
    <n v="-20.360000000000014"/>
    <n v="899.22"/>
    <n v="919.58000000000015"/>
    <n v="-20.360000000000127"/>
    <n v="2030.94"/>
    <n v="2168.17"/>
    <n v="-137.23000000000002"/>
    <x v="1"/>
  </r>
  <r>
    <s v="2210"/>
    <s v="312010"/>
    <s v="10"/>
    <s v="182006"/>
    <s v="0000"/>
    <s v="000"/>
    <s v="0000"/>
    <s v="USD"/>
    <s v="Water Service Corporation.Clinton W.Water.Acc Amort -  Def Chgs - O.Default Company.Default Reserve1.Default Reserve2"/>
    <s v="2210.312010.10.182006.0000.000.0000"/>
    <n v="0"/>
    <n v="1300"/>
    <n v="-1300"/>
    <n v="0"/>
    <n v="243.75"/>
    <n v="-243.75"/>
    <n v="0"/>
    <n v="243.75"/>
    <n v="-243.75"/>
    <n v="0"/>
    <n v="1543.75"/>
    <n v="-1543.75"/>
    <x v="1"/>
  </r>
  <r>
    <s v="2210"/>
    <s v="312010"/>
    <s v="71"/>
    <s v="182006"/>
    <s v="0000"/>
    <s v="000"/>
    <s v="0000"/>
    <s v="USD"/>
    <s v="Water Service Corporation.Clinton W.Water - Allocation.Acc Amort -  Def Chgs - O.Default Company.Default Reserve1.Default Reserve2"/>
    <s v="2210.312010.71.182006.0000.000.0000"/>
    <n v="455.67"/>
    <n v="488.49"/>
    <n v="-32.819999999999993"/>
    <n v="228.52"/>
    <n v="228.22"/>
    <n v="0.30000000000001137"/>
    <n v="228.52000000000004"/>
    <n v="228.22000000000003"/>
    <n v="0.30000000000001137"/>
    <n v="684.19"/>
    <n v="716.71"/>
    <n v="-32.519999999999982"/>
    <x v="1"/>
  </r>
  <r>
    <s v="2210"/>
    <s v="312015"/>
    <s v="71"/>
    <s v="182006"/>
    <s v="0000"/>
    <s v="000"/>
    <s v="0000"/>
    <s v="USD"/>
    <s v="Water Service Corporation.Middlesboro W.Water - Allocation.Acc Amort -  Def Chgs - O.Default Company.Default Reserve1.Default Reserve2"/>
    <s v="2210.312015.71.182006.0000.000.0000"/>
    <n v="4345.43"/>
    <n v="4654.8"/>
    <n v="-309.36999999999989"/>
    <n v="2162.37"/>
    <n v="2161.7600000000002"/>
    <n v="0.60999999999967258"/>
    <n v="2162.37"/>
    <n v="2161.7600000000002"/>
    <n v="0.60999999999967258"/>
    <n v="6507.8"/>
    <n v="6816.56"/>
    <n v="-308.76000000000022"/>
    <x v="1"/>
  </r>
  <r>
    <s v="2210"/>
    <s v="312040"/>
    <s v="78"/>
    <s v="182006"/>
    <s v="0000"/>
    <s v="000"/>
    <s v="0000"/>
    <s v="USD"/>
    <s v="Water Service Corporation.Water Serv Corp Kentucky .BS Combined - Allocation.Acc Amort -  Def Chgs - O.Default Company.Default Reserve1.Default Reserve2"/>
    <s v="2210.312040.78.182006.0000.000.0000"/>
    <n v="204.36"/>
    <n v="204.36"/>
    <n v="0"/>
    <n v="0"/>
    <n v="0"/>
    <n v="0"/>
    <n v="0"/>
    <n v="0"/>
    <n v="0"/>
    <n v="204.36"/>
    <n v="204.36"/>
    <n v="0"/>
    <x v="1"/>
  </r>
  <r>
    <s v="2210"/>
    <s v="312010"/>
    <s v="10"/>
    <s v="182007"/>
    <s v="0000"/>
    <s v="000"/>
    <s v="0000"/>
    <s v="USD"/>
    <s v="Water Service Corporation.Clinton W.Water.Acc Amort -  Def Chgs - M.Default Company.Default Reserve1.Default Reserve2"/>
    <s v="2210.312010.10.182007.0000.000.0000"/>
    <n v="0"/>
    <n v="1582.99"/>
    <n v="-1582.99"/>
    <n v="0"/>
    <n v="4.95"/>
    <n v="-4.95"/>
    <n v="0"/>
    <n v="4.9500000000000455"/>
    <n v="-4.9500000000000455"/>
    <n v="0"/>
    <n v="1587.94"/>
    <n v="-1587.94"/>
    <x v="1"/>
  </r>
  <r>
    <s v="2210"/>
    <s v="312015"/>
    <s v="10"/>
    <s v="182007"/>
    <s v="0000"/>
    <s v="000"/>
    <s v="0000"/>
    <s v="USD"/>
    <s v="Water Service Corporation.Middlesboro W.Water.Acc Amort -  Def Chgs - M.Default Company.Default Reserve1.Default Reserve2"/>
    <s v="2210.312015.10.182007.0000.000.0000"/>
    <n v="701.4"/>
    <n v="14226.4"/>
    <n v="-13525"/>
    <n v="0"/>
    <n v="0"/>
    <n v="0"/>
    <n v="0"/>
    <n v="0"/>
    <n v="0"/>
    <n v="701.4"/>
    <n v="14226.4"/>
    <n v="-13525"/>
    <x v="1"/>
  </r>
  <r>
    <s v="2210"/>
    <s v="312040"/>
    <s v="97"/>
    <s v="182007"/>
    <s v="0000"/>
    <s v="000"/>
    <s v="0000"/>
    <s v="USD"/>
    <s v="Water Service Corporation.Water Serv Corp Kentucky .BS Combined.Acc Amort -  Def Chgs - M.Default Company.Default Reserve1.Default Reserve2"/>
    <s v="2210.312040.97.182007.0000.000.0000"/>
    <n v="10447.39"/>
    <n v="10447.39"/>
    <n v="0"/>
    <n v="0"/>
    <n v="0"/>
    <n v="0"/>
    <n v="0"/>
    <n v="0"/>
    <n v="0"/>
    <n v="10447.39"/>
    <n v="10447.39"/>
    <n v="0"/>
    <x v="1"/>
  </r>
  <r>
    <s v="2210"/>
    <s v="312015"/>
    <s v="10"/>
    <s v="182015"/>
    <s v="0000"/>
    <s v="000"/>
    <s v="0000"/>
    <s v="USD"/>
    <s v="Water Service Corporation.Middlesboro W.Water.Acc Amort -  Def Chgs - O.Default Company.Default Reserve1.Default Reserve2"/>
    <s v="2210.312015.10.182015.0000.000.0000"/>
    <n v="0"/>
    <n v="2750"/>
    <n v="-2750"/>
    <n v="0"/>
    <n v="0"/>
    <n v="0"/>
    <n v="0"/>
    <n v="0"/>
    <n v="0"/>
    <n v="0"/>
    <n v="2750"/>
    <n v="-2750"/>
    <x v="1"/>
  </r>
  <r>
    <s v="2210"/>
    <s v="312040"/>
    <s v="97"/>
    <s v="182015"/>
    <s v="0000"/>
    <s v="000"/>
    <s v="0000"/>
    <s v="USD"/>
    <s v="Water Service Corporation.Water Serv Corp Kentucky .BS Combined.Acc Amort -  Def Chgs - O.Default Company.Default Reserve1.Default Reserve2"/>
    <s v="2210.312040.97.182015.0000.000.0000"/>
    <n v="2750"/>
    <n v="2750"/>
    <n v="0"/>
    <n v="0"/>
    <n v="0"/>
    <n v="0"/>
    <n v="0"/>
    <n v="0"/>
    <n v="0"/>
    <n v="2750"/>
    <n v="2750"/>
    <n v="0"/>
    <x v="1"/>
  </r>
  <r>
    <s v="2210"/>
    <s v="312010"/>
    <s v="71"/>
    <s v="194006"/>
    <s v="0000"/>
    <s v="000"/>
    <s v="0000"/>
    <s v="USD"/>
    <s v="Water Service Corporation.Clinton W.Water - Allocation.Other Non-Current Assets.Default Company.Default Reserve1.Default Reserve2"/>
    <s v="2210.312010.71.194006.0000.000.0000"/>
    <n v="84593.18"/>
    <n v="67805.66"/>
    <n v="16787.51999999999"/>
    <n v="114011.22"/>
    <n v="114717.15"/>
    <n v="-705.92999999999302"/>
    <n v="114011.22"/>
    <n v="114717.15"/>
    <n v="-705.92999999999302"/>
    <n v="198604.4"/>
    <n v="182522.81"/>
    <n v="16081.589999999997"/>
    <x v="1"/>
  </r>
  <r>
    <s v="2210"/>
    <s v="312015"/>
    <s v="71"/>
    <s v="194006"/>
    <s v="0000"/>
    <s v="000"/>
    <s v="0000"/>
    <s v="USD"/>
    <s v="Water Service Corporation.Middlesboro W.Water - Allocation.Other Non-Current Assets.Default Company.Default Reserve1.Default Reserve2"/>
    <s v="2210.312015.71.194006.0000.000.0000"/>
    <n v="801874.17"/>
    <n v="643652.31000000006"/>
    <n v="158221.85999999999"/>
    <n v="1079932.68"/>
    <n v="1085451.27"/>
    <n v="-5518.5900000000838"/>
    <n v="1079932.6800000002"/>
    <n v="1085451.27"/>
    <n v="-5518.589999999851"/>
    <n v="1881806.85"/>
    <n v="1729103.58"/>
    <n v="152703.27000000002"/>
    <x v="1"/>
  </r>
  <r>
    <s v="2210"/>
    <s v="312000"/>
    <s v="91"/>
    <s v="221102"/>
    <s v="0000"/>
    <s v="000"/>
    <s v="0000"/>
    <s v="USD"/>
    <s v="Water Service Corporation.State of KY Cost Center.Cost Center - Regional.Trade Accounts Payable - .Default Company.Default Reserve1.Default Reserve2"/>
    <s v="2210.312000.91.221102.0000.000.0000"/>
    <n v="128946.44"/>
    <n v="157298.81"/>
    <n v="-28352.369999999995"/>
    <n v="22371"/>
    <n v="20959.04"/>
    <n v="1411.9599999999991"/>
    <n v="22371"/>
    <n v="20959.040000000008"/>
    <n v="1411.9599999999919"/>
    <n v="151317.44"/>
    <n v="178257.85"/>
    <n v="-26940.410000000003"/>
    <x v="2"/>
  </r>
  <r>
    <s v="2210"/>
    <s v="312005"/>
    <s v="10"/>
    <s v="221102"/>
    <s v="0000"/>
    <s v="000"/>
    <s v="0000"/>
    <s v="USD"/>
    <s v="Water Service Corporation.Water Serv Corp Kentucky.Water.Trade Accounts Payable - .Default Company.Default Reserve1.Default Reserve2"/>
    <s v="2210.312005.10.221102.0000.000.0000"/>
    <n v="132243.20000000001"/>
    <n v="146936.57"/>
    <n v="-14693.369999999995"/>
    <n v="76197.710000000006"/>
    <n v="63498.32"/>
    <n v="12699.390000000007"/>
    <n v="76197.709999999992"/>
    <n v="63498.320000000007"/>
    <n v="12699.389999999985"/>
    <n v="208440.91"/>
    <n v="210434.89"/>
    <n v="-1993.9800000000105"/>
    <x v="2"/>
  </r>
  <r>
    <s v="2210"/>
    <s v="312010"/>
    <s v="10"/>
    <s v="221102"/>
    <s v="0000"/>
    <s v="000"/>
    <s v="0000"/>
    <s v="USD"/>
    <s v="Water Service Corporation.Clinton W.Water.Trade Accounts Payable - .Default Company.Default Reserve1.Default Reserve2"/>
    <s v="2210.312010.10.221102.0000.000.0000"/>
    <n v="463989.01"/>
    <n v="493674.39"/>
    <n v="-29685.380000000005"/>
    <n v="11691.52"/>
    <n v="16910.169999999998"/>
    <n v="-5218.6499999999978"/>
    <n v="11691.520000000019"/>
    <n v="16910.169999999984"/>
    <n v="-5218.6499999999651"/>
    <n v="475680.53"/>
    <n v="510584.56"/>
    <n v="-34904.02999999997"/>
    <x v="2"/>
  </r>
  <r>
    <s v="2210"/>
    <s v="312015"/>
    <s v="10"/>
    <s v="221102"/>
    <s v="0000"/>
    <s v="000"/>
    <s v="0000"/>
    <s v="USD"/>
    <s v="Water Service Corporation.Middlesboro W.Water.Trade Accounts Payable - .Default Company.Default Reserve1.Default Reserve2"/>
    <s v="2210.312015.10.221102.0000.000.0000"/>
    <n v="1874375.48"/>
    <n v="1942414.51"/>
    <n v="-68039.030000000028"/>
    <n v="72756.11"/>
    <n v="96676.72"/>
    <n v="-23920.61"/>
    <n v="72756.110000000102"/>
    <n v="96676.719999999972"/>
    <n v="-23920.60999999987"/>
    <n v="1947131.59"/>
    <n v="2039091.23"/>
    <n v="-91959.639999999898"/>
    <x v="2"/>
  </r>
  <r>
    <s v="2210"/>
    <s v="312020"/>
    <s v="15"/>
    <s v="221102"/>
    <s v="0000"/>
    <s v="000"/>
    <s v="0000"/>
    <s v="USD"/>
    <s v="Water Service Corporation.Clinton S.Wastewater.Trade Accounts Payable - .Default Company.Default Reserve1.Default Reserve2"/>
    <s v="2210.312020.15.221102.0000.000.0000"/>
    <n v="442547.83"/>
    <n v="461952.8"/>
    <n v="-19404.969999999972"/>
    <n v="63365.4"/>
    <n v="62765.4"/>
    <n v="600"/>
    <n v="63365.399999999965"/>
    <n v="62765.399999999965"/>
    <n v="600"/>
    <n v="505913.23"/>
    <n v="524718.19999999995"/>
    <n v="-18804.969999999972"/>
    <x v="2"/>
  </r>
  <r>
    <s v="2210"/>
    <s v="312030"/>
    <s v="15"/>
    <s v="221102"/>
    <s v="0000"/>
    <s v="000"/>
    <s v="0000"/>
    <s v="USD"/>
    <s v="Water Service Corporation.Middlesboro S.Wastewater.Trade Accounts Payable - .Default Company.Default Reserve1.Default Reserve2"/>
    <s v="2210.312030.15.221102.0000.000.0000"/>
    <n v="3206452.12"/>
    <n v="3206452.12"/>
    <n v="0"/>
    <n v="528768.63"/>
    <n v="528768.63"/>
    <n v="0"/>
    <n v="528768.62999999989"/>
    <n v="528768.62999999989"/>
    <n v="0"/>
    <n v="3735220.75"/>
    <n v="3735220.75"/>
    <n v="0"/>
    <x v="2"/>
  </r>
  <r>
    <s v="2210"/>
    <s v="312040"/>
    <s v="97"/>
    <s v="221102"/>
    <s v="0000"/>
    <s v="000"/>
    <s v="0000"/>
    <s v="USD"/>
    <s v="Water Service Corporation.Water Serv Corp Kentucky .BS Combined.Trade Accounts Payable - .Default Company.Default Reserve1.Default Reserve2"/>
    <s v="2210.312040.97.221102.0000.000.0000"/>
    <n v="4958372.2"/>
    <n v="4958372.2"/>
    <n v="0"/>
    <n v="43364.76"/>
    <n v="43364.76"/>
    <n v="0"/>
    <n v="43364.759999999776"/>
    <n v="43364.759999999776"/>
    <n v="0"/>
    <n v="5001736.96"/>
    <n v="5001736.96"/>
    <n v="0"/>
    <x v="2"/>
  </r>
  <r>
    <s v="2210"/>
    <s v="312000"/>
    <s v="91"/>
    <s v="221103"/>
    <s v="0000"/>
    <s v="000"/>
    <s v="0000"/>
    <s v="USD"/>
    <s v="Water Service Corporation.State of KY Cost Center.Cost Center - Regional.Trade Accounts Payable RN.Default Company.Default Reserve1.Default Reserve2"/>
    <s v="2210.312000.91.221103.0000.000.0000"/>
    <n v="3521.06"/>
    <n v="3521.06"/>
    <n v="0"/>
    <n v="0"/>
    <n v="0"/>
    <n v="0"/>
    <n v="0"/>
    <n v="0"/>
    <n v="0"/>
    <n v="3521.06"/>
    <n v="3521.06"/>
    <n v="0"/>
    <x v="2"/>
  </r>
  <r>
    <s v="2210"/>
    <s v="312005"/>
    <s v="10"/>
    <s v="221103"/>
    <s v="0000"/>
    <s v="000"/>
    <s v="0000"/>
    <s v="USD"/>
    <s v="Water Service Corporation.Water Serv Corp Kentucky.Water.Trade Accounts Payable RN.Default Company.Default Reserve1.Default Reserve2"/>
    <s v="2210.312005.10.221103.0000.000.0000"/>
    <n v="2700.92"/>
    <n v="2700.92"/>
    <n v="0"/>
    <n v="0"/>
    <n v="0"/>
    <n v="0"/>
    <n v="0"/>
    <n v="0"/>
    <n v="0"/>
    <n v="2700.92"/>
    <n v="2700.92"/>
    <n v="0"/>
    <x v="2"/>
  </r>
  <r>
    <s v="2210"/>
    <s v="312010"/>
    <s v="10"/>
    <s v="221103"/>
    <s v="0000"/>
    <s v="000"/>
    <s v="0000"/>
    <s v="USD"/>
    <s v="Water Service Corporation.Clinton W.Water.Trade Accounts Payable RN.Default Company.Default Reserve1.Default Reserve2"/>
    <s v="2210.312010.10.221103.0000.000.0000"/>
    <n v="70353.210000000006"/>
    <n v="70353.210000000006"/>
    <n v="0"/>
    <n v="0"/>
    <n v="0"/>
    <n v="0"/>
    <n v="0"/>
    <n v="0"/>
    <n v="0"/>
    <n v="70353.210000000006"/>
    <n v="70353.210000000006"/>
    <n v="0"/>
    <x v="2"/>
  </r>
  <r>
    <s v="2210"/>
    <s v="312015"/>
    <s v="10"/>
    <s v="221103"/>
    <s v="0000"/>
    <s v="000"/>
    <s v="0000"/>
    <s v="USD"/>
    <s v="Water Service Corporation.Middlesboro W.Water.Trade Accounts Payable RN.Default Company.Default Reserve1.Default Reserve2"/>
    <s v="2210.312015.10.221103.0000.000.0000"/>
    <n v="189713.58"/>
    <n v="194325.82"/>
    <n v="-4612.2400000000198"/>
    <n v="11543.52"/>
    <n v="6931.52"/>
    <n v="4612"/>
    <n v="11543.520000000019"/>
    <n v="6931.5199999999895"/>
    <n v="4612.0000000000291"/>
    <n v="201257.1"/>
    <n v="201257.34"/>
    <n v="-0.23999999999068677"/>
    <x v="2"/>
  </r>
  <r>
    <s v="2210"/>
    <s v="312020"/>
    <s v="15"/>
    <s v="221103"/>
    <s v="0000"/>
    <s v="000"/>
    <s v="0000"/>
    <s v="USD"/>
    <s v="Water Service Corporation.Clinton S.Wastewater.Trade Accounts Payable RN.Default Company.Default Reserve1.Default Reserve2"/>
    <s v="2210.312020.15.221103.0000.000.0000"/>
    <n v="600"/>
    <n v="600"/>
    <n v="0"/>
    <n v="0"/>
    <n v="0"/>
    <n v="0"/>
    <n v="0"/>
    <n v="0"/>
    <n v="0"/>
    <n v="600"/>
    <n v="600"/>
    <n v="0"/>
    <x v="2"/>
  </r>
  <r>
    <s v="2210"/>
    <s v="312040"/>
    <s v="97"/>
    <s v="221103"/>
    <s v="0000"/>
    <s v="000"/>
    <s v="0000"/>
    <s v="USD"/>
    <s v="Water Service Corporation.Water Serv Corp Kentucky .BS Combined.Trade Accounts Payable RN.Default Company.Default Reserve1.Default Reserve2"/>
    <s v="2210.312040.97.221103.0000.000.0000"/>
    <n v="450225.81"/>
    <n v="450225.81"/>
    <n v="0"/>
    <n v="0"/>
    <n v="0"/>
    <n v="0"/>
    <n v="0"/>
    <n v="0"/>
    <n v="0"/>
    <n v="450225.81"/>
    <n v="450225.81"/>
    <n v="0"/>
    <x v="2"/>
  </r>
  <r>
    <s v="2210"/>
    <s v="312005"/>
    <s v="10"/>
    <s v="221104"/>
    <s v="0000"/>
    <s v="000"/>
    <s v="0000"/>
    <s v="USD"/>
    <s v="Water Service Corporation.Water Serv Corp Kentucky.Water.Receipt Clearing.Default Company.Default Reserve1.Default Reserve2"/>
    <s v="2210.312005.10.221104.0000.000.0000"/>
    <n v="2716.66"/>
    <n v="2716.66"/>
    <n v="0"/>
    <n v="0"/>
    <n v="0"/>
    <n v="0"/>
    <n v="0"/>
    <n v="0"/>
    <n v="0"/>
    <n v="2716.66"/>
    <n v="2716.66"/>
    <n v="0"/>
    <x v="2"/>
  </r>
  <r>
    <s v="2210"/>
    <s v="312010"/>
    <s v="10"/>
    <s v="221104"/>
    <s v="0000"/>
    <s v="000"/>
    <s v="0000"/>
    <s v="USD"/>
    <s v="Water Service Corporation.Clinton W.Water.Receipt Clearing.Default Company.Default Reserve1.Default Reserve2"/>
    <s v="2210.312010.10.221104.0000.000.0000"/>
    <n v="70473.97"/>
    <n v="70473.97"/>
    <n v="0"/>
    <n v="0"/>
    <n v="0"/>
    <n v="0"/>
    <n v="0"/>
    <n v="0"/>
    <n v="0"/>
    <n v="70473.97"/>
    <n v="70473.97"/>
    <n v="0"/>
    <x v="2"/>
  </r>
  <r>
    <s v="2210"/>
    <s v="312015"/>
    <s v="10"/>
    <s v="221104"/>
    <s v="0000"/>
    <s v="000"/>
    <s v="0000"/>
    <s v="USD"/>
    <s v="Water Service Corporation.Middlesboro W.Water.Receipt Clearing.Default Company.Default Reserve1.Default Reserve2"/>
    <s v="2210.312015.10.221104.0000.000.0000"/>
    <n v="143147.82999999999"/>
    <n v="143147.82999999999"/>
    <n v="0"/>
    <n v="7073.91"/>
    <n v="7073.91"/>
    <n v="0"/>
    <n v="7073.9100000000035"/>
    <n v="7073.9100000000035"/>
    <n v="0"/>
    <n v="150221.74"/>
    <n v="150221.74"/>
    <n v="0"/>
    <x v="2"/>
  </r>
  <r>
    <s v="2210"/>
    <s v="312020"/>
    <s v="15"/>
    <s v="221104"/>
    <s v="0000"/>
    <s v="000"/>
    <s v="0000"/>
    <s v="USD"/>
    <s v="Water Service Corporation.Clinton S.Wastewater.Receipt Clearing.Default Company.Default Reserve1.Default Reserve2"/>
    <s v="2210.312020.15.221104.0000.000.0000"/>
    <n v="600"/>
    <n v="600"/>
    <n v="0"/>
    <n v="0"/>
    <n v="0"/>
    <n v="0"/>
    <n v="0"/>
    <n v="0"/>
    <n v="0"/>
    <n v="600"/>
    <n v="600"/>
    <n v="0"/>
    <x v="2"/>
  </r>
  <r>
    <s v="2210"/>
    <s v="312000"/>
    <s v="91"/>
    <s v="221203"/>
    <s v="0000"/>
    <s v="000"/>
    <s v="0000"/>
    <s v="USD"/>
    <s v="Water Service Corporation.State of KY Cost Center.Cost Center - Regional.Accounts Payable - Other.Default Company.Default Reserve1.Default Reserve2"/>
    <s v="2210.312000.91.221203.0000.000.0000"/>
    <n v="34429.96"/>
    <n v="34429.96"/>
    <n v="0"/>
    <n v="0"/>
    <n v="0"/>
    <n v="0"/>
    <n v="0"/>
    <n v="0"/>
    <n v="0"/>
    <n v="34429.96"/>
    <n v="34429.96"/>
    <n v="0"/>
    <x v="2"/>
  </r>
  <r>
    <s v="2210"/>
    <s v="312005"/>
    <s v="10"/>
    <s v="221203"/>
    <s v="0000"/>
    <s v="000"/>
    <s v="0000"/>
    <s v="USD"/>
    <s v="Water Service Corporation.Water Serv Corp Kentucky.Water.Accounts Payable - Other.Default Company.Default Reserve1.Default Reserve2"/>
    <s v="2210.312005.10.221203.0000.000.0000"/>
    <n v="291698.77"/>
    <n v="279766.26"/>
    <n v="11932.510000000009"/>
    <n v="0"/>
    <n v="11932.51"/>
    <n v="-11932.51"/>
    <n v="0"/>
    <n v="11932.510000000009"/>
    <n v="-11932.510000000009"/>
    <n v="291698.77"/>
    <n v="291698.77"/>
    <n v="0"/>
    <x v="2"/>
  </r>
  <r>
    <s v="2210"/>
    <s v="312010"/>
    <s v="10"/>
    <s v="221203"/>
    <s v="0000"/>
    <s v="000"/>
    <s v="0000"/>
    <s v="USD"/>
    <s v="Water Service Corporation.Clinton W.Water.Accounts Payable - Other.Default Company.Default Reserve1.Default Reserve2"/>
    <s v="2210.312010.10.221203.0000.000.0000"/>
    <n v="6177.87"/>
    <n v="6177.87"/>
    <n v="0"/>
    <n v="0"/>
    <n v="0"/>
    <n v="0"/>
    <n v="0"/>
    <n v="0"/>
    <n v="0"/>
    <n v="6177.87"/>
    <n v="6177.87"/>
    <n v="0"/>
    <x v="2"/>
  </r>
  <r>
    <s v="2210"/>
    <s v="312015"/>
    <s v="10"/>
    <s v="221203"/>
    <s v="0000"/>
    <s v="000"/>
    <s v="0000"/>
    <s v="USD"/>
    <s v="Water Service Corporation.Middlesboro W.Water.Accounts Payable - Other.Default Company.Default Reserve1.Default Reserve2"/>
    <s v="2210.312015.10.221203.0000.000.0000"/>
    <n v="26931.8"/>
    <n v="27506.13"/>
    <n v="-574.33000000000175"/>
    <n v="638.29999999999995"/>
    <n v="319.14999999999998"/>
    <n v="319.14999999999998"/>
    <n v="638.29999999999927"/>
    <n v="319.14999999999782"/>
    <n v="319.15000000000146"/>
    <n v="27570.1"/>
    <n v="27825.279999999999"/>
    <n v="-255.18000000000029"/>
    <x v="2"/>
  </r>
  <r>
    <s v="2210"/>
    <s v="312020"/>
    <s v="15"/>
    <s v="221203"/>
    <s v="0000"/>
    <s v="000"/>
    <s v="0000"/>
    <s v="USD"/>
    <s v="Water Service Corporation.Clinton S.Wastewater.Accounts Payable - Other.Default Company.Default Reserve1.Default Reserve2"/>
    <s v="2210.312020.15.221203.0000.000.0000"/>
    <n v="6071.54"/>
    <n v="5504.36"/>
    <n v="567.18000000000029"/>
    <n v="0.4"/>
    <n v="0"/>
    <n v="0.4"/>
    <n v="0.3999999999996362"/>
    <n v="0"/>
    <n v="0.3999999999996362"/>
    <n v="6071.94"/>
    <n v="5504.36"/>
    <n v="567.57999999999993"/>
    <x v="2"/>
  </r>
  <r>
    <s v="2210"/>
    <s v="312030"/>
    <s v="15"/>
    <s v="221203"/>
    <s v="0000"/>
    <s v="000"/>
    <s v="0000"/>
    <s v="USD"/>
    <s v="Water Service Corporation.Middlesboro S.Wastewater.Accounts Payable - Other.Default Company.Default Reserve1.Default Reserve2"/>
    <s v="2210.312030.15.221203.0000.000.0000"/>
    <n v="8078.07"/>
    <n v="3658.08"/>
    <n v="4419.99"/>
    <n v="0.46"/>
    <n v="129.94999999999999"/>
    <n v="-129.48999999999998"/>
    <n v="0.46000000000003638"/>
    <n v="129.95000000000027"/>
    <n v="-129.49000000000024"/>
    <n v="8078.53"/>
    <n v="3788.03"/>
    <n v="4290.5"/>
    <x v="2"/>
  </r>
  <r>
    <s v="2210"/>
    <s v="312040"/>
    <s v="97"/>
    <s v="221203"/>
    <s v="0000"/>
    <s v="000"/>
    <s v="0000"/>
    <s v="USD"/>
    <s v="Water Service Corporation.Water Serv Corp Kentucky .BS Combined.Accounts Payable - Other.Default Company.Default Reserve1.Default Reserve2"/>
    <s v="2210.312040.97.221203.0000.000.0000"/>
    <n v="1575445.15"/>
    <n v="2383794.89"/>
    <n v="-808349.74000000022"/>
    <n v="134602.01"/>
    <n v="29573.38"/>
    <n v="105028.63"/>
    <n v="134602.01"/>
    <n v="29573.379999999888"/>
    <n v="105028.63000000012"/>
    <n v="1710047.16"/>
    <n v="2413368.27"/>
    <n v="-703321.1100000001"/>
    <x v="2"/>
  </r>
  <r>
    <s v="2210"/>
    <s v="312000"/>
    <s v="91"/>
    <s v="222101"/>
    <s v="0000"/>
    <s v="000"/>
    <s v="0000"/>
    <s v="USD"/>
    <s v="Water Service Corporation.State of KY Cost Center.Cost Center - Regional.Accrued Expenses.Default Company.Default Reserve1.Default Reserve2"/>
    <s v="2210.312000.91.222101.0000.000.0000"/>
    <n v="58486.96"/>
    <n v="62417.31"/>
    <n v="-3930.3499999999985"/>
    <n v="14945.16"/>
    <n v="16837.98"/>
    <n v="-1892.8199999999997"/>
    <n v="14945.159999999996"/>
    <n v="16837.979999999996"/>
    <n v="-1892.8199999999997"/>
    <n v="73432.12"/>
    <n v="79255.289999999994"/>
    <n v="-5823.1699999999983"/>
    <x v="2"/>
  </r>
  <r>
    <s v="2210"/>
    <s v="312010"/>
    <s v="10"/>
    <s v="222101"/>
    <s v="0000"/>
    <s v="000"/>
    <s v="0000"/>
    <s v="USD"/>
    <s v="Water Service Corporation.Clinton W.Water.Accrued Expenses.Default Company.Default Reserve1.Default Reserve2"/>
    <s v="2210.312010.10.222101.0000.000.0000"/>
    <n v="3780.63"/>
    <n v="3780.63"/>
    <n v="0"/>
    <n v="0"/>
    <n v="0"/>
    <n v="0"/>
    <n v="0"/>
    <n v="0"/>
    <n v="0"/>
    <n v="3780.63"/>
    <n v="3780.63"/>
    <n v="0"/>
    <x v="2"/>
  </r>
  <r>
    <s v="2210"/>
    <s v="312015"/>
    <s v="10"/>
    <s v="222101"/>
    <s v="0000"/>
    <s v="000"/>
    <s v="0000"/>
    <s v="USD"/>
    <s v="Water Service Corporation.Middlesboro W.Water.Accrued Expenses.Default Company.Default Reserve1.Default Reserve2"/>
    <s v="2210.312015.10.222101.0000.000.0000"/>
    <n v="10075.61"/>
    <n v="10075.61"/>
    <n v="0"/>
    <n v="0"/>
    <n v="0"/>
    <n v="0"/>
    <n v="0"/>
    <n v="0"/>
    <n v="0"/>
    <n v="10075.61"/>
    <n v="10075.61"/>
    <n v="0"/>
    <x v="2"/>
  </r>
  <r>
    <s v="2210"/>
    <s v="312020"/>
    <s v="15"/>
    <s v="222101"/>
    <s v="0000"/>
    <s v="000"/>
    <s v="0000"/>
    <s v="USD"/>
    <s v="Water Service Corporation.Clinton S.Wastewater.Accrued Expenses.Default Company.Default Reserve1.Default Reserve2"/>
    <s v="2210.312020.15.222101.0000.000.0000"/>
    <n v="8122"/>
    <n v="8122"/>
    <n v="0"/>
    <n v="0"/>
    <n v="0"/>
    <n v="0"/>
    <n v="0"/>
    <n v="0"/>
    <n v="0"/>
    <n v="8122"/>
    <n v="8122"/>
    <n v="0"/>
    <x v="2"/>
  </r>
  <r>
    <s v="2210"/>
    <s v="312030"/>
    <s v="15"/>
    <s v="222101"/>
    <s v="0000"/>
    <s v="000"/>
    <s v="0000"/>
    <s v="USD"/>
    <s v="Water Service Corporation.Middlesboro S.Wastewater.Accrued Expenses.Default Company.Default Reserve1.Default Reserve2"/>
    <s v="2210.312030.15.222101.0000.000.0000"/>
    <n v="6825.4"/>
    <n v="6825.4"/>
    <n v="0"/>
    <n v="0"/>
    <n v="0"/>
    <n v="0"/>
    <n v="0"/>
    <n v="0"/>
    <n v="0"/>
    <n v="6825.4"/>
    <n v="6825.4"/>
    <n v="0"/>
    <x v="2"/>
  </r>
  <r>
    <s v="2210"/>
    <s v="312010"/>
    <s v="10"/>
    <s v="222102"/>
    <s v="0000"/>
    <s v="000"/>
    <s v="0000"/>
    <s v="USD"/>
    <s v="Water Service Corporation.Clinton W.Water.Accrued Electric.Default Company.Default Reserve1.Default Reserve2"/>
    <s v="2210.312010.10.222102.0000.000.0000"/>
    <n v="52473.67"/>
    <n v="54756.02"/>
    <n v="-2282.3499999999985"/>
    <n v="2282.35"/>
    <n v="0"/>
    <n v="2282.35"/>
    <n v="2282.3499999999985"/>
    <n v="0"/>
    <n v="2282.3499999999985"/>
    <n v="54756.02"/>
    <n v="54756.02"/>
    <n v="0"/>
    <x v="2"/>
  </r>
  <r>
    <s v="2210"/>
    <s v="312015"/>
    <s v="10"/>
    <s v="222102"/>
    <s v="0000"/>
    <s v="000"/>
    <s v="0000"/>
    <s v="USD"/>
    <s v="Water Service Corporation.Middlesboro W.Water.Accrued Electric.Default Company.Default Reserve1.Default Reserve2"/>
    <s v="2210.312015.10.222102.0000.000.0000"/>
    <n v="137327.18"/>
    <n v="145235.81"/>
    <n v="-7908.6300000000047"/>
    <n v="7908.63"/>
    <n v="0"/>
    <n v="7908.63"/>
    <n v="7908.6300000000047"/>
    <n v="0"/>
    <n v="7908.6300000000047"/>
    <n v="145235.81"/>
    <n v="145235.81"/>
    <n v="0"/>
    <x v="2"/>
  </r>
  <r>
    <s v="2210"/>
    <s v="312020"/>
    <s v="15"/>
    <s v="222102"/>
    <s v="0000"/>
    <s v="000"/>
    <s v="0000"/>
    <s v="USD"/>
    <s v="Water Service Corporation.Clinton S.Wastewater.Accrued Electric.Default Company.Default Reserve1.Default Reserve2"/>
    <s v="2210.312020.15.222102.0000.000.0000"/>
    <n v="95760.42"/>
    <n v="95784.58"/>
    <n v="-24.160000000003492"/>
    <n v="24.16"/>
    <n v="0"/>
    <n v="24.16"/>
    <n v="24.160000000003492"/>
    <n v="0"/>
    <n v="24.160000000003492"/>
    <n v="95784.58"/>
    <n v="95784.58"/>
    <n v="0"/>
    <x v="2"/>
  </r>
  <r>
    <s v="2210"/>
    <s v="312015"/>
    <s v="10"/>
    <s v="222103"/>
    <s v="0000"/>
    <s v="000"/>
    <s v="0000"/>
    <s v="USD"/>
    <s v="Water Service Corporation.Middlesboro W.Water.Accrued Water.Default Company.Default Reserve1.Default Reserve2"/>
    <s v="2210.312015.10.222103.0000.000.0000"/>
    <n v="32124.77"/>
    <n v="42391.77"/>
    <n v="-10266.999999999996"/>
    <n v="10267"/>
    <n v="0"/>
    <n v="10267"/>
    <n v="10266.999999999996"/>
    <n v="0"/>
    <n v="10266.999999999996"/>
    <n v="42391.77"/>
    <n v="42391.77"/>
    <n v="0"/>
    <x v="2"/>
  </r>
  <r>
    <s v="2210"/>
    <s v="312000"/>
    <s v="91"/>
    <s v="222202"/>
    <s v="0000"/>
    <s v="000"/>
    <s v="0000"/>
    <s v="USD"/>
    <s v="Water Service Corporation.State of KY Cost Center.Cost Center - Regional.Bonus Accrual.Default Company.Default Reserve1.Default Reserve2"/>
    <s v="2210.312000.91.222202.0000.000.0000"/>
    <n v="2000"/>
    <n v="2000"/>
    <n v="0"/>
    <n v="0"/>
    <n v="0"/>
    <n v="0"/>
    <n v="0"/>
    <n v="0"/>
    <n v="0"/>
    <n v="2000"/>
    <n v="2000"/>
    <n v="0"/>
    <x v="2"/>
  </r>
  <r>
    <s v="2210"/>
    <s v="312010"/>
    <s v="10"/>
    <s v="222206"/>
    <s v="0000"/>
    <s v="000"/>
    <s v="0000"/>
    <s v="USD"/>
    <s v="Water Service Corporation.Clinton W.Water.Accrued Payroll.Default Company.Default Reserve1.Default Reserve2"/>
    <s v="2210.312010.10.222206.0000.000.0000"/>
    <n v="11657.95"/>
    <n v="11657.95"/>
    <n v="0"/>
    <n v="0"/>
    <n v="0"/>
    <n v="0"/>
    <n v="0"/>
    <n v="0"/>
    <n v="0"/>
    <n v="11657.95"/>
    <n v="11657.95"/>
    <n v="0"/>
    <x v="2"/>
  </r>
  <r>
    <s v="2210"/>
    <s v="312015"/>
    <s v="10"/>
    <s v="222206"/>
    <s v="0000"/>
    <s v="000"/>
    <s v="0000"/>
    <s v="USD"/>
    <s v="Water Service Corporation.Middlesboro W.Water.Accrued Payroll.Default Company.Default Reserve1.Default Reserve2"/>
    <s v="2210.312015.10.222206.0000.000.0000"/>
    <n v="98984.59"/>
    <n v="98984.59"/>
    <n v="0"/>
    <n v="0"/>
    <n v="0"/>
    <n v="0"/>
    <n v="0"/>
    <n v="0"/>
    <n v="0"/>
    <n v="98984.59"/>
    <n v="98984.59"/>
    <n v="0"/>
    <x v="2"/>
  </r>
  <r>
    <s v="2210"/>
    <s v="312000"/>
    <s v="75"/>
    <s v="223101"/>
    <s v="0000"/>
    <s v="000"/>
    <s v="0000"/>
    <s v="USD"/>
    <s v="Water Service Corporation.State of KY Cost Center.Cost Center - Regional - .Accrued Taxes General.Default Company.Default Reserve1.Default Reserve2"/>
    <s v="2210.312000.75.223101.0000.000.0000"/>
    <n v="0"/>
    <n v="0"/>
    <n v="0"/>
    <n v="103000.66"/>
    <n v="82402.240000000005"/>
    <n v="20598.419999999998"/>
    <n v="103000.66"/>
    <n v="82402.240000000005"/>
    <n v="20598.419999999998"/>
    <n v="103000.66"/>
    <n v="82402.240000000005"/>
    <n v="20598.419999999998"/>
    <x v="2"/>
  </r>
  <r>
    <s v="2210"/>
    <s v="312000"/>
    <s v="91"/>
    <s v="223101"/>
    <s v="0000"/>
    <s v="000"/>
    <s v="0000"/>
    <s v="USD"/>
    <s v="Water Service Corporation.State of KY Cost Center.Cost Center - Regional.Accrued Taxes General.Default Company.Default Reserve1.Default Reserve2"/>
    <s v="2210.312000.91.223101.0000.000.0000"/>
    <n v="0"/>
    <n v="0"/>
    <n v="0"/>
    <n v="20606.98"/>
    <n v="41205.4"/>
    <n v="-20598.420000000002"/>
    <n v="20606.98"/>
    <n v="41205.4"/>
    <n v="-20598.420000000002"/>
    <n v="20606.98"/>
    <n v="41205.4"/>
    <n v="-20598.420000000002"/>
    <x v="2"/>
  </r>
  <r>
    <s v="2210"/>
    <s v="312005"/>
    <s v="10"/>
    <s v="223101"/>
    <s v="0000"/>
    <s v="000"/>
    <s v="0000"/>
    <s v="USD"/>
    <s v="Water Service Corporation.Water Serv Corp Kentucky.Water.Accrued Taxes General.Default Company.Default Reserve1.Default Reserve2"/>
    <s v="2210.312005.10.223101.0000.000.0000"/>
    <n v="600063.88"/>
    <n v="600063.88"/>
    <n v="0"/>
    <n v="25458.7"/>
    <n v="0"/>
    <n v="25458.7"/>
    <n v="25458.699999999953"/>
    <n v="0"/>
    <n v="25458.699999999953"/>
    <n v="625522.57999999996"/>
    <n v="600063.88"/>
    <n v="25458.699999999953"/>
    <x v="2"/>
  </r>
  <r>
    <s v="2210"/>
    <s v="312010"/>
    <s v="10"/>
    <s v="223101"/>
    <s v="0000"/>
    <s v="000"/>
    <s v="0000"/>
    <s v="USD"/>
    <s v="Water Service Corporation.Clinton W.Water.Accrued Taxes General.Default Company.Default Reserve1.Default Reserve2"/>
    <s v="2210.312010.10.223101.0000.000.0000"/>
    <n v="1463.91"/>
    <n v="1463.91"/>
    <n v="0"/>
    <n v="0"/>
    <n v="0"/>
    <n v="0"/>
    <n v="0"/>
    <n v="0"/>
    <n v="0"/>
    <n v="1463.91"/>
    <n v="1463.91"/>
    <n v="0"/>
    <x v="2"/>
  </r>
  <r>
    <s v="2210"/>
    <s v="312010"/>
    <s v="71"/>
    <s v="223101"/>
    <s v="0000"/>
    <s v="000"/>
    <s v="0000"/>
    <s v="USD"/>
    <s v="Water Service Corporation.Clinton W.Water - Allocation.Accrued Taxes General.Default Company.Default Reserve1.Default Reserve2"/>
    <s v="2210.312010.71.223101.0000.000.0000"/>
    <n v="3716.26"/>
    <n v="3716.26"/>
    <n v="0"/>
    <n v="8889.94"/>
    <n v="10646.32"/>
    <n v="-1756.3799999999992"/>
    <n v="8889.94"/>
    <n v="10646.32"/>
    <n v="-1756.3799999999992"/>
    <n v="12606.2"/>
    <n v="14362.58"/>
    <n v="-1756.3799999999992"/>
    <x v="2"/>
  </r>
  <r>
    <s v="2210"/>
    <s v="312015"/>
    <s v="10"/>
    <s v="223101"/>
    <s v="0000"/>
    <s v="000"/>
    <s v="0000"/>
    <s v="USD"/>
    <s v="Water Service Corporation.Middlesboro W.Water.Accrued Taxes General.Default Company.Default Reserve1.Default Reserve2"/>
    <s v="2210.312015.10.223101.0000.000.0000"/>
    <n v="808502.11"/>
    <n v="808502.11"/>
    <n v="0"/>
    <n v="27315.47"/>
    <n v="54622.38"/>
    <n v="-27306.909999999996"/>
    <n v="27315.469999999972"/>
    <n v="54622.380000000005"/>
    <n v="-27306.910000000033"/>
    <n v="835817.58"/>
    <n v="863124.49"/>
    <n v="-27306.910000000033"/>
    <x v="2"/>
  </r>
  <r>
    <s v="2210"/>
    <s v="312015"/>
    <s v="71"/>
    <s v="223101"/>
    <s v="0000"/>
    <s v="000"/>
    <s v="0000"/>
    <s v="USD"/>
    <s v="Water Service Corporation.Middlesboro W.Water - Allocation.Accrued Taxes General.Default Company.Default Reserve1.Default Reserve2"/>
    <s v="2210.312015.71.223101.0000.000.0000"/>
    <n v="35477.839999999997"/>
    <n v="35477.839999999997"/>
    <n v="0"/>
    <n v="84328.36"/>
    <n v="101006.13"/>
    <n v="-16677.770000000004"/>
    <n v="84328.36"/>
    <n v="101006.13"/>
    <n v="-16677.770000000004"/>
    <n v="119806.2"/>
    <n v="136483.97"/>
    <n v="-16677.770000000004"/>
    <x v="2"/>
  </r>
  <r>
    <s v="2210"/>
    <s v="312020"/>
    <s v="15"/>
    <s v="223101"/>
    <s v="0000"/>
    <s v="000"/>
    <s v="0000"/>
    <s v="USD"/>
    <s v="Water Service Corporation.Clinton S.Wastewater.Accrued Taxes General.Default Company.Default Reserve1.Default Reserve2"/>
    <s v="2210.312020.15.223101.0000.000.0000"/>
    <n v="167492.28"/>
    <n v="167492.28"/>
    <n v="0"/>
    <n v="0"/>
    <n v="0"/>
    <n v="0"/>
    <n v="0"/>
    <n v="0"/>
    <n v="0"/>
    <n v="167492.28"/>
    <n v="167492.28"/>
    <n v="0"/>
    <x v="2"/>
  </r>
  <r>
    <s v="2210"/>
    <s v="312040"/>
    <s v="78"/>
    <s v="223101"/>
    <s v="0000"/>
    <s v="000"/>
    <s v="0000"/>
    <s v="USD"/>
    <s v="Water Service Corporation.Water Serv Corp Kentucky .BS Combined - Allocation.Accrued Taxes General.Default Company.Default Reserve1.Default Reserve2"/>
    <s v="2210.312040.78.223101.0000.000.0000"/>
    <n v="8702.32"/>
    <n v="8702.32"/>
    <n v="0"/>
    <n v="0"/>
    <n v="0"/>
    <n v="0"/>
    <n v="0"/>
    <n v="0"/>
    <n v="0"/>
    <n v="8702.32"/>
    <n v="8702.32"/>
    <n v="0"/>
    <x v="2"/>
  </r>
  <r>
    <s v="2210"/>
    <s v="312040"/>
    <s v="97"/>
    <s v="223101"/>
    <s v="0000"/>
    <s v="000"/>
    <s v="0000"/>
    <s v="USD"/>
    <s v="Water Service Corporation.Water Serv Corp Kentucky .BS Combined.Accrued Taxes General.Default Company.Default Reserve1.Default Reserve2"/>
    <s v="2210.312040.97.223101.0000.000.0000"/>
    <n v="1008232.11"/>
    <n v="1008232.11"/>
    <n v="0"/>
    <n v="3017.42"/>
    <n v="6034.84"/>
    <n v="-3017.42"/>
    <n v="3017.4200000000419"/>
    <n v="6034.8399999999674"/>
    <n v="-3017.4199999999255"/>
    <n v="1011249.53"/>
    <n v="1014266.95"/>
    <n v="-3017.4199999999255"/>
    <x v="2"/>
  </r>
  <r>
    <s v="2210"/>
    <s v="312010"/>
    <s v="71"/>
    <s v="223103"/>
    <s v="0000"/>
    <s v="000"/>
    <s v="0000"/>
    <s v="USD"/>
    <s v="Water Service Corporation.Clinton W.Water - Allocation.Accrued Real Estate Prope.Default Company.Default Reserve1.Default Reserve2"/>
    <s v="2210.312010.71.223103.0000.000.0000"/>
    <n v="3349.43"/>
    <n v="3349.43"/>
    <n v="0"/>
    <n v="0"/>
    <n v="0"/>
    <n v="0"/>
    <n v="0"/>
    <n v="0"/>
    <n v="0"/>
    <n v="3349.43"/>
    <n v="3349.43"/>
    <n v="0"/>
    <x v="2"/>
  </r>
  <r>
    <s v="2210"/>
    <s v="312015"/>
    <s v="71"/>
    <s v="223103"/>
    <s v="0000"/>
    <s v="000"/>
    <s v="0000"/>
    <s v="USD"/>
    <s v="Water Service Corporation.Middlesboro W.Water - Allocation.Accrued Real Estate Prope.Default Company.Default Reserve1.Default Reserve2"/>
    <s v="2210.312015.71.223103.0000.000.0000"/>
    <n v="31974.74"/>
    <n v="31974.74"/>
    <n v="0"/>
    <n v="0"/>
    <n v="0"/>
    <n v="0"/>
    <n v="0"/>
    <n v="0"/>
    <n v="0"/>
    <n v="31974.74"/>
    <n v="31974.74"/>
    <n v="0"/>
    <x v="2"/>
  </r>
  <r>
    <s v="2210"/>
    <s v="312040"/>
    <s v="78"/>
    <s v="223103"/>
    <s v="0000"/>
    <s v="000"/>
    <s v="0000"/>
    <s v="USD"/>
    <s v="Water Service Corporation.Water Serv Corp Kentucky .BS Combined - Allocation.Accrued Real Estate Prope.Default Company.Default Reserve1.Default Reserve2"/>
    <s v="2210.312040.78.223103.0000.000.0000"/>
    <n v="37277.910000000003"/>
    <n v="37277.910000000003"/>
    <n v="0"/>
    <n v="0"/>
    <n v="0"/>
    <n v="0"/>
    <n v="0"/>
    <n v="0"/>
    <n v="0"/>
    <n v="37277.910000000003"/>
    <n v="37277.910000000003"/>
    <n v="0"/>
    <x v="2"/>
  </r>
  <r>
    <s v="2210"/>
    <s v="312040"/>
    <s v="97"/>
    <s v="223103"/>
    <s v="0000"/>
    <s v="000"/>
    <s v="0000"/>
    <s v="USD"/>
    <s v="Water Service Corporation.Water Serv Corp Kentucky .BS Combined.Accrued Real Estate Prope.Default Company.Default Reserve1.Default Reserve2"/>
    <s v="2210.312040.97.223103.0000.000.0000"/>
    <n v="1067"/>
    <n v="137280"/>
    <n v="-136213"/>
    <n v="0"/>
    <n v="0"/>
    <n v="0"/>
    <n v="0"/>
    <n v="0"/>
    <n v="0"/>
    <n v="1067"/>
    <n v="137280"/>
    <n v="-136213"/>
    <x v="2"/>
  </r>
  <r>
    <s v="2210"/>
    <s v="312010"/>
    <s v="71"/>
    <s v="223105"/>
    <s v="0000"/>
    <s v="000"/>
    <s v="0000"/>
    <s v="USD"/>
    <s v="Water Service Corporation.Clinton W.Water - Allocation.Accrued Franchise Tax A.Default Company.Default Reserve1.Default Reserve2"/>
    <s v="2210.312010.71.223105.0000.000.0000"/>
    <n v="0"/>
    <n v="0"/>
    <n v="0"/>
    <n v="0"/>
    <n v="0"/>
    <n v="0"/>
    <n v="0"/>
    <n v="0"/>
    <n v="0"/>
    <n v="0"/>
    <n v="0"/>
    <n v="0"/>
    <x v="2"/>
  </r>
  <r>
    <s v="2210"/>
    <s v="312015"/>
    <s v="71"/>
    <s v="223105"/>
    <s v="0000"/>
    <s v="000"/>
    <s v="0000"/>
    <s v="USD"/>
    <s v="Water Service Corporation.Middlesboro W.Water - Allocation.Accrued Franchise Tax A.Default Company.Default Reserve1.Default Reserve2"/>
    <s v="2210.312015.71.223105.0000.000.0000"/>
    <n v="0.96"/>
    <n v="0.92"/>
    <n v="3.9999999999999925E-2"/>
    <n v="0.28000000000000003"/>
    <n v="0.28000000000000003"/>
    <n v="0"/>
    <n v="0.28000000000000003"/>
    <n v="0.27999999999999992"/>
    <n v="1.1102230246251565E-16"/>
    <n v="1.24"/>
    <n v="1.2"/>
    <n v="4.0000000000000036E-2"/>
    <x v="2"/>
  </r>
  <r>
    <s v="2210"/>
    <s v="312040"/>
    <s v="78"/>
    <s v="223105"/>
    <s v="0000"/>
    <s v="000"/>
    <s v="0000"/>
    <s v="USD"/>
    <s v="Water Service Corporation.Water Serv Corp Kentucky .BS Combined - Allocation.Accrued Franchise Tax A.Default Company.Default Reserve1.Default Reserve2"/>
    <s v="2210.312040.78.223105.0000.000.0000"/>
    <n v="0.9"/>
    <n v="0.9"/>
    <n v="0"/>
    <n v="0"/>
    <n v="0"/>
    <n v="0"/>
    <n v="0"/>
    <n v="0"/>
    <n v="0"/>
    <n v="0.9"/>
    <n v="0.9"/>
    <n v="0"/>
    <x v="2"/>
  </r>
  <r>
    <s v="2210"/>
    <s v="312040"/>
    <s v="97"/>
    <s v="223106"/>
    <s v="0000"/>
    <s v="000"/>
    <s v="0000"/>
    <s v="USD"/>
    <s v="Water Service Corporation.Water Serv Corp Kentucky .BS Combined.Accrued Utility and Commi.Default Company.Default Reserve1.Default Reserve2"/>
    <s v="2210.312040.97.223106.0000.000.0000"/>
    <n v="64.55"/>
    <n v="1500.6"/>
    <n v="-1436.05"/>
    <n v="0"/>
    <n v="0"/>
    <n v="0"/>
    <n v="0"/>
    <n v="0"/>
    <n v="0"/>
    <n v="64.55"/>
    <n v="1500.6"/>
    <n v="-1436.05"/>
    <x v="2"/>
  </r>
  <r>
    <s v="2210"/>
    <s v="312040"/>
    <s v="97"/>
    <s v="223205"/>
    <s v="0000"/>
    <s v="000"/>
    <s v="0000"/>
    <s v="USD"/>
    <s v="Water Service Corporation.Water Serv Corp Kentucky .BS Combined.Accrued Sales Tax.Default Company.Default Reserve1.Default Reserve2"/>
    <s v="2210.312040.97.223205.0000.000.0000"/>
    <n v="215006"/>
    <n v="229737.71"/>
    <n v="-14731.709999999992"/>
    <n v="22470.76"/>
    <n v="22191.55"/>
    <n v="279.20999999999913"/>
    <n v="22470.760000000009"/>
    <n v="22191.550000000017"/>
    <n v="279.20999999999185"/>
    <n v="237476.76"/>
    <n v="251929.26"/>
    <n v="-14452.5"/>
    <x v="2"/>
  </r>
  <r>
    <s v="2210"/>
    <s v="312010"/>
    <s v="10"/>
    <s v="223206"/>
    <s v="0000"/>
    <s v="000"/>
    <s v="0000"/>
    <s v="USD"/>
    <s v="Water Service Corporation.Clinton W.Water.Accrued Use Tax.Default Company.Default Reserve1.Default Reserve2"/>
    <s v="2210.312010.10.223206.0000.000.0000"/>
    <n v="87.06"/>
    <n v="87.06"/>
    <n v="0"/>
    <n v="0"/>
    <n v="0"/>
    <n v="0"/>
    <n v="0"/>
    <n v="0"/>
    <n v="0"/>
    <n v="87.06"/>
    <n v="87.06"/>
    <n v="0"/>
    <x v="2"/>
  </r>
  <r>
    <s v="2210"/>
    <s v="312010"/>
    <s v="71"/>
    <s v="223206"/>
    <s v="0000"/>
    <s v="000"/>
    <s v="0000"/>
    <s v="USD"/>
    <s v="Water Service Corporation.Clinton W.Water - Allocation.Accrued Use Tax.Default Company.Default Reserve1.Default Reserve2"/>
    <s v="2210.312010.71.223206.0000.000.0000"/>
    <n v="14.39"/>
    <n v="15.05"/>
    <n v="-0.66000000000000014"/>
    <n v="4.57"/>
    <n v="4.5599999999999996"/>
    <n v="1.0000000000000675E-2"/>
    <n v="4.57"/>
    <n v="4.5599999999999987"/>
    <n v="1.0000000000001563E-2"/>
    <n v="18.96"/>
    <n v="19.61"/>
    <n v="-0.64999999999999858"/>
    <x v="2"/>
  </r>
  <r>
    <s v="2210"/>
    <s v="312015"/>
    <s v="10"/>
    <s v="223206"/>
    <s v="0000"/>
    <s v="000"/>
    <s v="0000"/>
    <s v="USD"/>
    <s v="Water Service Corporation.Middlesboro W.Water.Accrued Use Tax.Default Company.Default Reserve1.Default Reserve2"/>
    <s v="2210.312015.10.223206.0000.000.0000"/>
    <n v="8.6999999999999993"/>
    <n v="8.6999999999999993"/>
    <n v="0"/>
    <n v="0"/>
    <n v="0"/>
    <n v="0"/>
    <n v="0"/>
    <n v="0"/>
    <n v="0"/>
    <n v="8.6999999999999993"/>
    <n v="8.6999999999999993"/>
    <n v="0"/>
    <x v="2"/>
  </r>
  <r>
    <s v="2210"/>
    <s v="312015"/>
    <s v="71"/>
    <s v="223206"/>
    <s v="0000"/>
    <s v="000"/>
    <s v="0000"/>
    <s v="USD"/>
    <s v="Water Service Corporation.Middlesboro W.Water - Allocation.Accrued Use Tax.Default Company.Default Reserve1.Default Reserve2"/>
    <s v="2210.312015.71.223206.0000.000.0000"/>
    <n v="136.38"/>
    <n v="142.53"/>
    <n v="-6.1500000000000057"/>
    <n v="43.11"/>
    <n v="43.13"/>
    <n v="-2.0000000000003126E-2"/>
    <n v="43.110000000000014"/>
    <n v="43.129999999999995"/>
    <n v="-1.999999999998181E-2"/>
    <n v="179.49"/>
    <n v="185.66"/>
    <n v="-6.1699999999999875"/>
    <x v="2"/>
  </r>
  <r>
    <s v="2210"/>
    <s v="312040"/>
    <s v="78"/>
    <s v="223206"/>
    <s v="0000"/>
    <s v="000"/>
    <s v="0000"/>
    <s v="USD"/>
    <s v="Water Service Corporation.Water Serv Corp Kentucky .BS Combined - Allocation.Accrued Use Tax.Default Company.Default Reserve1.Default Reserve2"/>
    <s v="2210.312040.78.223206.0000.000.0000"/>
    <n v="106.45"/>
    <n v="106.45"/>
    <n v="0"/>
    <n v="0"/>
    <n v="0"/>
    <n v="0"/>
    <n v="0"/>
    <n v="0"/>
    <n v="0"/>
    <n v="106.45"/>
    <n v="106.45"/>
    <n v="0"/>
    <x v="2"/>
  </r>
  <r>
    <s v="2210"/>
    <s v="312040"/>
    <s v="97"/>
    <s v="223206"/>
    <s v="0000"/>
    <s v="000"/>
    <s v="0000"/>
    <s v="USD"/>
    <s v="Water Service Corporation.Water Serv Corp Kentucky .BS Combined.Accrued Use Tax.Default Company.Default Reserve1.Default Reserve2"/>
    <s v="2210.312040.97.223206.0000.000.0000"/>
    <n v="70.11"/>
    <n v="106.21"/>
    <n v="-36.099999999999994"/>
    <n v="0"/>
    <n v="0"/>
    <n v="0"/>
    <n v="0"/>
    <n v="0"/>
    <n v="0"/>
    <n v="70.11"/>
    <n v="106.21"/>
    <n v="-36.099999999999994"/>
    <x v="2"/>
  </r>
  <r>
    <s v="2210"/>
    <s v="312040"/>
    <s v="97"/>
    <s v="223207"/>
    <s v="0000"/>
    <s v="000"/>
    <s v="0000"/>
    <s v="USD"/>
    <s v="Water Service Corporation.Water Serv Corp Kentucky .BS Combined.Accrued County Tax A.Default Company.Default Reserve1.Default Reserve2"/>
    <s v="2210.312040.97.223207.0000.000.0000"/>
    <n v="25031.77"/>
    <n v="28987.45"/>
    <n v="-3955.6800000000003"/>
    <n v="2393.38"/>
    <n v="2696"/>
    <n v="-302.61999999999989"/>
    <n v="2393.380000000001"/>
    <n v="2696"/>
    <n v="-302.61999999999898"/>
    <n v="27425.15"/>
    <n v="31683.45"/>
    <n v="-4258.2999999999993"/>
    <x v="2"/>
  </r>
  <r>
    <s v="2210"/>
    <s v="312040"/>
    <s v="97"/>
    <s v="223208"/>
    <s v="0000"/>
    <s v="000"/>
    <s v="0000"/>
    <s v="USD"/>
    <s v="Water Service Corporation.Water Serv Corp Kentucky .BS Combined.Accrued County Tax B.Default Company.Default Reserve1.Default Reserve2"/>
    <s v="2210.312040.97.223208.0000.000.0000"/>
    <n v="2840.58"/>
    <n v="1572.1"/>
    <n v="1268.48"/>
    <n v="146.80000000000001"/>
    <n v="137.96"/>
    <n v="8.8400000000000034"/>
    <n v="146.80000000000018"/>
    <n v="137.96000000000004"/>
    <n v="8.8400000000001455"/>
    <n v="2987.38"/>
    <n v="1710.06"/>
    <n v="1277.3200000000002"/>
    <x v="2"/>
  </r>
  <r>
    <s v="2210"/>
    <s v="312040"/>
    <s v="97"/>
    <s v="223209"/>
    <s v="0000"/>
    <s v="000"/>
    <s v="0000"/>
    <s v="USD"/>
    <s v="Water Service Corporation.Water Serv Corp Kentucky .BS Combined.Accrued City Tax A.Default Company.Default Reserve1.Default Reserve2"/>
    <s v="2210.312040.97.223209.0000.000.0000"/>
    <n v="224820.81"/>
    <n v="235044.69"/>
    <n v="-10223.880000000005"/>
    <n v="21205.93"/>
    <n v="21497.040000000001"/>
    <n v="-291.11000000000058"/>
    <n v="21205.929999999993"/>
    <n v="21497.040000000008"/>
    <n v="-291.11000000001513"/>
    <n v="246026.74"/>
    <n v="256541.73"/>
    <n v="-10514.99000000002"/>
    <x v="2"/>
  </r>
  <r>
    <s v="2210"/>
    <s v="312040"/>
    <s v="97"/>
    <s v="223210"/>
    <s v="0000"/>
    <s v="000"/>
    <s v="0000"/>
    <s v="USD"/>
    <s v="Water Service Corporation.Water Serv Corp Kentucky .BS Combined.Accrued City Tax B.Default Company.Default Reserve1.Default Reserve2"/>
    <s v="2210.312040.97.223210.0000.000.0000"/>
    <n v="22061.53"/>
    <n v="22978.31"/>
    <n v="-916.78000000000247"/>
    <n v="2828.76"/>
    <n v="2491.11"/>
    <n v="337.65000000000009"/>
    <n v="2828.760000000002"/>
    <n v="2491.1099999999969"/>
    <n v="337.65000000000509"/>
    <n v="24890.29"/>
    <n v="25469.42"/>
    <n v="-579.12999999999738"/>
    <x v="2"/>
  </r>
  <r>
    <s v="2210"/>
    <s v="312000"/>
    <s v="75"/>
    <s v="223304"/>
    <s v="0000"/>
    <s v="000"/>
    <s v="0000"/>
    <s v="USD"/>
    <s v="Water Service Corporation.State of KY Cost Center.Cost Center - Regional - .Accrued Employment FICA.Default Company.Default Reserve1.Default Reserve2"/>
    <s v="2210.312000.75.223304.0000.000.0000"/>
    <n v="9714.89"/>
    <n v="9714.89"/>
    <n v="0"/>
    <n v="0"/>
    <n v="0"/>
    <n v="0"/>
    <n v="0"/>
    <n v="0"/>
    <n v="0"/>
    <n v="9714.89"/>
    <n v="9714.89"/>
    <n v="0"/>
    <x v="2"/>
  </r>
  <r>
    <s v="2210"/>
    <s v="312000"/>
    <s v="91"/>
    <s v="223304"/>
    <s v="0000"/>
    <s v="000"/>
    <s v="0000"/>
    <s v="USD"/>
    <s v="Water Service Corporation.State of KY Cost Center.Cost Center - Regional.Accrued Employment FICA.Default Company.Default Reserve1.Default Reserve2"/>
    <s v="2210.312000.91.223304.0000.000.0000"/>
    <n v="7494.33"/>
    <n v="7494.33"/>
    <n v="0"/>
    <n v="0"/>
    <n v="0"/>
    <n v="0"/>
    <n v="0"/>
    <n v="0"/>
    <n v="0"/>
    <n v="7494.33"/>
    <n v="7494.33"/>
    <n v="0"/>
    <x v="2"/>
  </r>
  <r>
    <s v="2210"/>
    <s v="312010"/>
    <s v="71"/>
    <s v="223304"/>
    <s v="0000"/>
    <s v="000"/>
    <s v="0000"/>
    <s v="USD"/>
    <s v="Water Service Corporation.Clinton W.Water - Allocation.Accrued Employment FICA.Default Company.Default Reserve1.Default Reserve2"/>
    <s v="2210.312010.71.223304.0000.000.0000"/>
    <n v="1002.92"/>
    <n v="1002.92"/>
    <n v="0"/>
    <n v="4.96"/>
    <n v="6.2"/>
    <n v="-1.2400000000000002"/>
    <n v="4.9600000000000364"/>
    <n v="6.2000000000000455"/>
    <n v="-1.2400000000000091"/>
    <n v="1007.88"/>
    <n v="1009.12"/>
    <n v="-1.2400000000000091"/>
    <x v="2"/>
  </r>
  <r>
    <s v="2210"/>
    <s v="312015"/>
    <s v="71"/>
    <s v="223304"/>
    <s v="0000"/>
    <s v="000"/>
    <s v="0000"/>
    <s v="USD"/>
    <s v="Water Service Corporation.Middlesboro W.Water - Allocation.Accrued Employment FICA.Default Company.Default Reserve1.Default Reserve2"/>
    <s v="2210.312015.71.223304.0000.000.0000"/>
    <n v="9565.85"/>
    <n v="9565.85"/>
    <n v="0"/>
    <n v="47.02"/>
    <n v="58.78"/>
    <n v="-11.759999999999998"/>
    <n v="47.020000000000437"/>
    <n v="58.779999999998836"/>
    <n v="-11.759999999998399"/>
    <n v="9612.8700000000008"/>
    <n v="9624.6299999999992"/>
    <n v="-11.759999999998399"/>
    <x v="2"/>
  </r>
  <r>
    <s v="2210"/>
    <s v="312010"/>
    <s v="71"/>
    <s v="223305"/>
    <s v="0000"/>
    <s v="000"/>
    <s v="0000"/>
    <s v="USD"/>
    <s v="Water Service Corporation.Clinton W.Water - Allocation.Accrued Employment Medica.Default Company.Default Reserve1.Default Reserve2"/>
    <s v="2210.312010.71.223305.0000.000.0000"/>
    <n v="0"/>
    <n v="0"/>
    <n v="0"/>
    <n v="1.1599999999999999"/>
    <n v="1.45"/>
    <n v="-0.29000000000000004"/>
    <n v="1.1599999999999999"/>
    <n v="1.45"/>
    <n v="-0.29000000000000004"/>
    <n v="1.1599999999999999"/>
    <n v="1.45"/>
    <n v="-0.29000000000000004"/>
    <x v="2"/>
  </r>
  <r>
    <s v="2210"/>
    <s v="312015"/>
    <s v="71"/>
    <s v="223305"/>
    <s v="0000"/>
    <s v="000"/>
    <s v="0000"/>
    <s v="USD"/>
    <s v="Water Service Corporation.Middlesboro W.Water - Allocation.Accrued Employment Medica.Default Company.Default Reserve1.Default Reserve2"/>
    <s v="2210.312015.71.223305.0000.000.0000"/>
    <n v="0"/>
    <n v="0"/>
    <n v="0"/>
    <n v="10.99"/>
    <n v="13.74"/>
    <n v="-2.75"/>
    <n v="10.99"/>
    <n v="13.74"/>
    <n v="-2.75"/>
    <n v="10.99"/>
    <n v="13.74"/>
    <n v="-2.75"/>
    <x v="2"/>
  </r>
  <r>
    <s v="2210"/>
    <s v="312010"/>
    <s v="71"/>
    <s v="223306"/>
    <s v="0000"/>
    <s v="000"/>
    <s v="0000"/>
    <s v="USD"/>
    <s v="Water Service Corporation.Clinton W.Water - Allocation.Accrued Unemployment Tax .Default Company.Default Reserve1.Default Reserve2"/>
    <s v="2210.312010.71.223306.0000.000.0000"/>
    <n v="0"/>
    <n v="0"/>
    <n v="0"/>
    <n v="0.48"/>
    <n v="0.6"/>
    <n v="-0.12"/>
    <n v="0.48"/>
    <n v="0.6"/>
    <n v="-0.12"/>
    <n v="0.48"/>
    <n v="0.6"/>
    <n v="-0.12"/>
    <x v="2"/>
  </r>
  <r>
    <s v="2210"/>
    <s v="312015"/>
    <s v="71"/>
    <s v="223306"/>
    <s v="0000"/>
    <s v="000"/>
    <s v="0000"/>
    <s v="USD"/>
    <s v="Water Service Corporation.Middlesboro W.Water - Allocation.Accrued Unemployment Tax .Default Company.Default Reserve1.Default Reserve2"/>
    <s v="2210.312015.71.223306.0000.000.0000"/>
    <n v="0"/>
    <n v="0"/>
    <n v="0"/>
    <n v="4.5599999999999996"/>
    <n v="5.7"/>
    <n v="-1.1400000000000006"/>
    <n v="4.5599999999999996"/>
    <n v="5.7"/>
    <n v="-1.1400000000000006"/>
    <n v="4.5599999999999996"/>
    <n v="5.7"/>
    <n v="-1.1400000000000006"/>
    <x v="2"/>
  </r>
  <r>
    <s v="2210"/>
    <s v="312010"/>
    <s v="71"/>
    <s v="223307"/>
    <s v="0000"/>
    <s v="000"/>
    <s v="0000"/>
    <s v="USD"/>
    <s v="Water Service Corporation.Clinton W.Water - Allocation.Accrued Unemployment Tax .Default Company.Default Reserve1.Default Reserve2"/>
    <s v="2210.312010.71.223307.0000.000.0000"/>
    <n v="4.1900000000000004"/>
    <n v="4.1900000000000004"/>
    <n v="0"/>
    <n v="0.8"/>
    <n v="1"/>
    <n v="-0.19999999999999996"/>
    <n v="0.79999999999999982"/>
    <n v="1"/>
    <n v="-0.20000000000000018"/>
    <n v="4.99"/>
    <n v="5.19"/>
    <n v="-0.20000000000000018"/>
    <x v="2"/>
  </r>
  <r>
    <s v="2210"/>
    <s v="312015"/>
    <s v="71"/>
    <s v="223307"/>
    <s v="0000"/>
    <s v="000"/>
    <s v="0000"/>
    <s v="USD"/>
    <s v="Water Service Corporation.Middlesboro W.Water - Allocation.Accrued Unemployment Tax .Default Company.Default Reserve1.Default Reserve2"/>
    <s v="2210.312015.71.223307.0000.000.0000"/>
    <n v="39.869999999999997"/>
    <n v="39.869999999999997"/>
    <n v="0"/>
    <n v="7.59"/>
    <n v="9.49"/>
    <n v="-1.9000000000000004"/>
    <n v="7.5900000000000034"/>
    <n v="9.490000000000002"/>
    <n v="-1.8999999999999986"/>
    <n v="47.46"/>
    <n v="49.36"/>
    <n v="-1.8999999999999986"/>
    <x v="2"/>
  </r>
  <r>
    <s v="2210"/>
    <s v="312010"/>
    <s v="71"/>
    <s v="223502"/>
    <s v="0000"/>
    <s v="000"/>
    <s v="0000"/>
    <s v="USD"/>
    <s v="Water Service Corporation.Clinton W.Water - Allocation.Accrued State Income Tax.Default Company.Default Reserve1.Default Reserve2"/>
    <s v="2210.312010.71.223502.0000.000.0000"/>
    <n v="254.65"/>
    <n v="349.7"/>
    <n v="-95.049999999999983"/>
    <n v="578.23"/>
    <n v="577.34"/>
    <n v="0.88999999999998636"/>
    <n v="578.23"/>
    <n v="577.33999999999992"/>
    <n v="0.89000000000010004"/>
    <n v="832.88"/>
    <n v="927.04"/>
    <n v="-94.159999999999968"/>
    <x v="2"/>
  </r>
  <r>
    <s v="2210"/>
    <s v="312015"/>
    <s v="71"/>
    <s v="223502"/>
    <s v="0000"/>
    <s v="000"/>
    <s v="0000"/>
    <s v="USD"/>
    <s v="Water Service Corporation.Middlesboro W.Water - Allocation.Accrued State Income Tax.Default Company.Default Reserve1.Default Reserve2"/>
    <s v="2210.312015.71.223502.0000.000.0000"/>
    <n v="2428.39"/>
    <n v="3324.25"/>
    <n v="-895.86000000000013"/>
    <n v="5474.56"/>
    <n v="5472.78"/>
    <n v="1.7800000000006548"/>
    <n v="5474.5599999999995"/>
    <n v="5472.7800000000007"/>
    <n v="1.7799999999988358"/>
    <n v="7902.95"/>
    <n v="8797.0300000000007"/>
    <n v="-894.08000000000084"/>
    <x v="2"/>
  </r>
  <r>
    <s v="2210"/>
    <s v="312040"/>
    <s v="78"/>
    <s v="223502"/>
    <s v="0000"/>
    <s v="000"/>
    <s v="0000"/>
    <s v="USD"/>
    <s v="Water Service Corporation.Water Serv Corp Kentucky .BS Combined - Allocation.Accrued State Income Tax.Default Company.Default Reserve1.Default Reserve2"/>
    <s v="2210.312040.78.223502.0000.000.0000"/>
    <n v="2568.15"/>
    <n v="2568.15"/>
    <n v="0"/>
    <n v="0"/>
    <n v="0"/>
    <n v="0"/>
    <n v="0"/>
    <n v="0"/>
    <n v="0"/>
    <n v="2568.15"/>
    <n v="2568.15"/>
    <n v="0"/>
    <x v="2"/>
  </r>
  <r>
    <s v="2210"/>
    <s v="312040"/>
    <s v="97"/>
    <s v="223502"/>
    <s v="0000"/>
    <s v="000"/>
    <s v="0000"/>
    <s v="USD"/>
    <s v="Water Service Corporation.Water Serv Corp Kentucky .BS Combined.Accrued State Income Tax.Default Company.Default Reserve1.Default Reserve2"/>
    <s v="2210.312040.97.223502.0000.000.0000"/>
    <n v="1785"/>
    <n v="750"/>
    <n v="1035"/>
    <n v="0"/>
    <n v="0"/>
    <n v="0"/>
    <n v="0"/>
    <n v="0"/>
    <n v="0"/>
    <n v="1785"/>
    <n v="750"/>
    <n v="1035"/>
    <x v="2"/>
  </r>
  <r>
    <s v="2210"/>
    <s v="312040"/>
    <s v="97"/>
    <s v="224003"/>
    <s v="0000"/>
    <s v="000"/>
    <s v="0000"/>
    <s v="USD"/>
    <s v="Water Service Corporation.Water Serv Corp Kentucky .BS Combined.Accrued Interest - Custom.Default Company.Default Reserve1.Default Reserve2"/>
    <s v="2210.312040.97.224003.0000.000.0000"/>
    <n v="3002.23"/>
    <n v="3636.45"/>
    <n v="-634.2199999999998"/>
    <n v="35.07"/>
    <n v="12.2"/>
    <n v="22.87"/>
    <n v="35.070000000000164"/>
    <n v="12.200000000000273"/>
    <n v="22.869999999999891"/>
    <n v="3037.3"/>
    <n v="3648.65"/>
    <n v="-611.34999999999991"/>
    <x v="2"/>
  </r>
  <r>
    <s v="2210"/>
    <s v="312040"/>
    <s v="97"/>
    <s v="231001"/>
    <s v="0000"/>
    <s v="000"/>
    <s v="0000"/>
    <s v="USD"/>
    <s v="Water Service Corporation.Water Serv Corp Kentucky .BS Combined.Customer Deposits.Default Company.Default Reserve1.Default Reserve2"/>
    <s v="2210.312040.97.231001.0000.000.0000"/>
    <n v="176021.95"/>
    <n v="214518.11"/>
    <n v="-38496.159999999974"/>
    <n v="7683.42"/>
    <n v="14403.23"/>
    <n v="-6719.8099999999995"/>
    <n v="7683.4199999999837"/>
    <n v="14403.23000000001"/>
    <n v="-6719.8100000000268"/>
    <n v="183705.37"/>
    <n v="228921.34"/>
    <n v="-45215.97"/>
    <x v="2"/>
  </r>
  <r>
    <s v="2210"/>
    <s v="312005"/>
    <s v="10"/>
    <s v="231003"/>
    <s v="0000"/>
    <s v="000"/>
    <s v="0000"/>
    <s v="USD"/>
    <s v="Water Service Corporation.Water Serv Corp Kentucky.Water.Customer Refunds.Default Company.Default Reserve1.Default Reserve2"/>
    <s v="2210.312005.10.231003.0000.000.0000"/>
    <n v="2527.5700000000002"/>
    <n v="1448.04"/>
    <n v="1079.5300000000002"/>
    <n v="0"/>
    <n v="0"/>
    <n v="0"/>
    <n v="0"/>
    <n v="0"/>
    <n v="0"/>
    <n v="2527.5700000000002"/>
    <n v="1448.04"/>
    <n v="1079.5300000000002"/>
    <x v="2"/>
  </r>
  <r>
    <s v="2210"/>
    <s v="312010"/>
    <s v="10"/>
    <s v="231003"/>
    <s v="0000"/>
    <s v="000"/>
    <s v="0000"/>
    <s v="USD"/>
    <s v="Water Service Corporation.Clinton W.Water.Customer Refunds.Default Company.Default Reserve1.Default Reserve2"/>
    <s v="2210.312010.10.231003.0000.000.0000"/>
    <n v="602.95000000000005"/>
    <n v="602.95000000000005"/>
    <n v="0"/>
    <n v="858.18"/>
    <n v="0"/>
    <n v="858.18"/>
    <n v="858.18000000000006"/>
    <n v="0"/>
    <n v="858.18000000000006"/>
    <n v="1461.13"/>
    <n v="602.95000000000005"/>
    <n v="858.18000000000006"/>
    <x v="2"/>
  </r>
  <r>
    <s v="2210"/>
    <s v="312040"/>
    <s v="97"/>
    <s v="231003"/>
    <s v="0000"/>
    <s v="000"/>
    <s v="0000"/>
    <s v="USD"/>
    <s v="Water Service Corporation.Water Serv Corp Kentucky .BS Combined.Customer Refunds.Default Company.Default Reserve1.Default Reserve2"/>
    <s v="2210.312040.97.231003.0000.000.0000"/>
    <n v="101122.96"/>
    <n v="120031.86"/>
    <n v="-18908.899999999994"/>
    <n v="26275.360000000001"/>
    <n v="21305.02"/>
    <n v="4970.34"/>
    <n v="26275.360000000001"/>
    <n v="21305.020000000004"/>
    <n v="4970.3399999999965"/>
    <n v="127398.32"/>
    <n v="141336.88"/>
    <n v="-13938.559999999998"/>
    <x v="2"/>
  </r>
  <r>
    <s v="2210"/>
    <s v="312040"/>
    <s v="78"/>
    <s v="233002"/>
    <s v="0000"/>
    <s v="000"/>
    <s v="0000"/>
    <s v="USD"/>
    <s v="Water Service Corporation.Water Serv Corp Kentucky .BS Combined - Allocation.Intercompany Trade Accoun.Default Company.Default Reserve1.Default Reserve2"/>
    <s v="2210.312040.78.233002.0000.000.0000"/>
    <n v="0"/>
    <n v="1357803.97"/>
    <n v="-1357803.97"/>
    <n v="0"/>
    <n v="0"/>
    <n v="0"/>
    <n v="0"/>
    <n v="0"/>
    <n v="0"/>
    <n v="0"/>
    <n v="1357803.97"/>
    <n v="-1357803.97"/>
    <x v="2"/>
  </r>
  <r>
    <s v="2210"/>
    <s v="312040"/>
    <s v="97"/>
    <s v="233002"/>
    <s v="0000"/>
    <s v="000"/>
    <s v="0000"/>
    <s v="USD"/>
    <s v="Water Service Corporation.Water Serv Corp Kentucky .BS Combined.Intercompany Trade Accoun.Default Company.Default Reserve1.Default Reserve2"/>
    <s v="2210.312040.97.233002.0000.000.0000"/>
    <n v="1345359.94"/>
    <n v="3430915.46"/>
    <n v="-2085555.52"/>
    <n v="0"/>
    <n v="0"/>
    <n v="0"/>
    <n v="0"/>
    <n v="0"/>
    <n v="0"/>
    <n v="1345359.94"/>
    <n v="3430915.46"/>
    <n v="-2085555.52"/>
    <x v="2"/>
  </r>
  <r>
    <s v="2210"/>
    <s v="312040"/>
    <s v="97"/>
    <s v="234001"/>
    <s v="0000"/>
    <s v="000"/>
    <s v="0000"/>
    <s v="USD"/>
    <s v="Water Service Corporation.Water Serv Corp Kentucky .BS Combined.Intercompany Non-Trade Ac.Default Company.Default Reserve1.Default Reserve2"/>
    <s v="2210.312040.97.234001.0000.000.0000"/>
    <n v="39996"/>
    <n v="39996"/>
    <n v="0"/>
    <n v="0"/>
    <n v="0"/>
    <n v="0"/>
    <n v="0"/>
    <n v="0"/>
    <n v="0"/>
    <n v="39996"/>
    <n v="39996"/>
    <n v="0"/>
    <x v="2"/>
  </r>
  <r>
    <s v="2210"/>
    <s v="312000"/>
    <s v="91"/>
    <s v="255001"/>
    <s v="0000"/>
    <s v="000"/>
    <s v="0000"/>
    <s v="USD"/>
    <s v="Water Service Corporation.State of KY Cost Center.Cost Center - Regional.Deferred Federal Tax Liab.Default Company.Default Reserve1.Default Reserve2"/>
    <s v="2210.312000.91.255001.0000.000.0000"/>
    <n v="33118"/>
    <n v="33118"/>
    <n v="0"/>
    <n v="0"/>
    <n v="0"/>
    <n v="0"/>
    <n v="0"/>
    <n v="0"/>
    <n v="0"/>
    <n v="33118"/>
    <n v="33118"/>
    <n v="0"/>
    <x v="2"/>
  </r>
  <r>
    <s v="2210"/>
    <s v="312010"/>
    <s v="71"/>
    <s v="255001"/>
    <s v="0000"/>
    <s v="000"/>
    <s v="0000"/>
    <s v="USD"/>
    <s v="Water Service Corporation.Clinton W.Water - Allocation.Deferred Federal Tax Liab.Default Company.Default Reserve1.Default Reserve2"/>
    <s v="2210.312010.71.255001.0000.000.0000"/>
    <n v="12757.23"/>
    <n v="12937.93"/>
    <n v="-180.70000000000073"/>
    <n v="2018.99"/>
    <n v="2018.32"/>
    <n v="0.67000000000007276"/>
    <n v="2018.9899999999998"/>
    <n v="2018.3199999999997"/>
    <n v="0.67000000000007276"/>
    <n v="14776.22"/>
    <n v="14956.25"/>
    <n v="-180.03000000000065"/>
    <x v="2"/>
  </r>
  <r>
    <s v="2210"/>
    <s v="312015"/>
    <s v="71"/>
    <s v="255001"/>
    <s v="0000"/>
    <s v="000"/>
    <s v="0000"/>
    <s v="USD"/>
    <s v="Water Service Corporation.Middlesboro W.Water - Allocation.Deferred Federal Tax Liab.Default Company.Default Reserve1.Default Reserve2"/>
    <s v="2210.312015.71.255001.0000.000.0000"/>
    <n v="121712.67"/>
    <n v="123415.75"/>
    <n v="-1703.0800000000017"/>
    <n v="19097.04"/>
    <n v="19103.400000000001"/>
    <n v="-6.3600000000005821"/>
    <n v="19097.039999999994"/>
    <n v="19103.399999999994"/>
    <n v="-6.3600000000005821"/>
    <n v="140809.71"/>
    <n v="142519.15"/>
    <n v="-1709.4400000000023"/>
    <x v="2"/>
  </r>
  <r>
    <s v="2210"/>
    <s v="312040"/>
    <s v="78"/>
    <s v="255001"/>
    <s v="0000"/>
    <s v="000"/>
    <s v="0000"/>
    <s v="USD"/>
    <s v="Water Service Corporation.Water Serv Corp Kentucky .BS Combined - Allocation.Deferred Federal Tax Liab.Default Company.Default Reserve1.Default Reserve2"/>
    <s v="2210.312040.78.255001.0000.000.0000"/>
    <n v="1122376.1200000001"/>
    <n v="1122376.1200000001"/>
    <n v="0"/>
    <n v="0"/>
    <n v="0"/>
    <n v="0"/>
    <n v="0"/>
    <n v="0"/>
    <n v="0"/>
    <n v="1122376.1200000001"/>
    <n v="1122376.1200000001"/>
    <n v="0"/>
    <x v="2"/>
  </r>
  <r>
    <s v="2210"/>
    <s v="312040"/>
    <s v="97"/>
    <s v="255001"/>
    <s v="0000"/>
    <s v="000"/>
    <s v="0000"/>
    <s v="USD"/>
    <s v="Water Service Corporation.Water Serv Corp Kentucky .BS Combined.Deferred Federal Tax Liab.Default Company.Default Reserve1.Default Reserve2"/>
    <s v="2210.312040.97.255001.0000.000.0000"/>
    <n v="144894.78"/>
    <n v="1036468.82"/>
    <n v="-891574.03999999992"/>
    <n v="0"/>
    <n v="0"/>
    <n v="0"/>
    <n v="0"/>
    <n v="0"/>
    <n v="0"/>
    <n v="144894.78"/>
    <n v="1036468.82"/>
    <n v="-891574.03999999992"/>
    <x v="2"/>
  </r>
  <r>
    <s v="2210"/>
    <s v="312000"/>
    <s v="91"/>
    <s v="255002"/>
    <s v="0000"/>
    <s v="000"/>
    <s v="0000"/>
    <s v="USD"/>
    <s v="Water Service Corporation.State of KY Cost Center.Cost Center - Regional.Deferred State Tax Liabil.Default Company.Default Reserve1.Default Reserve2"/>
    <s v="2210.312000.91.255002.0000.000.0000"/>
    <n v="48718"/>
    <n v="48718"/>
    <n v="0"/>
    <n v="0"/>
    <n v="0"/>
    <n v="0"/>
    <n v="0"/>
    <n v="0"/>
    <n v="0"/>
    <n v="48718"/>
    <n v="48718"/>
    <n v="0"/>
    <x v="2"/>
  </r>
  <r>
    <s v="2210"/>
    <s v="312010"/>
    <s v="71"/>
    <s v="255002"/>
    <s v="0000"/>
    <s v="000"/>
    <s v="0000"/>
    <s v="USD"/>
    <s v="Water Service Corporation.Clinton W.Water - Allocation.Deferred State Tax Liabil.Default Company.Default Reserve1.Default Reserve2"/>
    <s v="2210.312010.71.255002.0000.000.0000"/>
    <n v="13278.1"/>
    <n v="12674.26"/>
    <n v="603.84000000000015"/>
    <n v="4377.82"/>
    <n v="4383.58"/>
    <n v="-5.7600000000002183"/>
    <n v="4377.8199999999979"/>
    <n v="4383.58"/>
    <n v="-5.7600000000020373"/>
    <n v="17655.919999999998"/>
    <n v="17057.84"/>
    <n v="598.07999999999811"/>
    <x v="2"/>
  </r>
  <r>
    <s v="2210"/>
    <s v="312015"/>
    <s v="71"/>
    <s v="255002"/>
    <s v="0000"/>
    <s v="000"/>
    <s v="0000"/>
    <s v="USD"/>
    <s v="Water Service Corporation.Middlesboro W.Water - Allocation.Deferred State Tax Liabil.Default Company.Default Reserve1.Default Reserve2"/>
    <s v="2210.312015.71.255002.0000.000.0000"/>
    <n v="126577.12"/>
    <n v="120885.93"/>
    <n v="5691.1900000000023"/>
    <n v="41471.68"/>
    <n v="41483.800000000003"/>
    <n v="-12.120000000002619"/>
    <n v="41471.679999999993"/>
    <n v="41483.800000000017"/>
    <n v="-12.120000000024447"/>
    <n v="168048.8"/>
    <n v="162369.73000000001"/>
    <n v="5679.0699999999779"/>
    <x v="2"/>
  </r>
  <r>
    <s v="2210"/>
    <s v="312040"/>
    <s v="78"/>
    <s v="255002"/>
    <s v="0000"/>
    <s v="000"/>
    <s v="0000"/>
    <s v="USD"/>
    <s v="Water Service Corporation.Water Serv Corp Kentucky .BS Combined - Allocation.Deferred State Tax Liabil.Default Company.Default Reserve1.Default Reserve2"/>
    <s v="2210.312040.78.255002.0000.000.0000"/>
    <n v="91405.87"/>
    <n v="91405.87"/>
    <n v="0"/>
    <n v="0"/>
    <n v="0"/>
    <n v="0"/>
    <n v="0"/>
    <n v="0"/>
    <n v="0"/>
    <n v="91405.87"/>
    <n v="91405.87"/>
    <n v="0"/>
    <x v="2"/>
  </r>
  <r>
    <s v="2210"/>
    <s v="312040"/>
    <s v="97"/>
    <s v="255002"/>
    <s v="0000"/>
    <s v="000"/>
    <s v="0000"/>
    <s v="USD"/>
    <s v="Water Service Corporation.Water Serv Corp Kentucky .BS Combined.Deferred State Tax Liabil.Default Company.Default Reserve1.Default Reserve2"/>
    <s v="2210.312040.97.255002.0000.000.0000"/>
    <n v="240279.29"/>
    <n v="206065.31"/>
    <n v="34213.98000000001"/>
    <n v="0"/>
    <n v="0"/>
    <n v="0"/>
    <n v="0"/>
    <n v="0"/>
    <n v="0"/>
    <n v="240279.29"/>
    <n v="206065.31"/>
    <n v="34213.98000000001"/>
    <x v="2"/>
  </r>
  <r>
    <s v="2210"/>
    <s v="312010"/>
    <s v="71"/>
    <s v="260003"/>
    <s v="0000"/>
    <s v="000"/>
    <s v="0000"/>
    <s v="USD"/>
    <s v="Water Service Corporation.Clinton W.Water - Allocation.NonQual - Deferred Compen.Default Company.Default Reserve1.Default Reserve2"/>
    <s v="2210.312010.71.260003.0000.000.0000"/>
    <n v="33669.57"/>
    <n v="37040.730000000003"/>
    <n v="-3371.1600000000035"/>
    <n v="27597.49"/>
    <n v="28015.96"/>
    <n v="-418.46999999999753"/>
    <n v="27597.489999999998"/>
    <n v="28015.96"/>
    <n v="-418.47000000000116"/>
    <n v="61267.06"/>
    <n v="65056.69"/>
    <n v="-3789.6300000000047"/>
    <x v="2"/>
  </r>
  <r>
    <s v="2210"/>
    <s v="312015"/>
    <s v="71"/>
    <s v="260003"/>
    <s v="0000"/>
    <s v="000"/>
    <s v="0000"/>
    <s v="USD"/>
    <s v="Water Service Corporation.Middlesboro W.Water - Allocation.NonQual - Deferred Compen.Default Company.Default Reserve1.Default Reserve2"/>
    <s v="2210.312015.71.260003.0000.000.0000"/>
    <n v="321025.69"/>
    <n v="352798.75"/>
    <n v="-31773.059999999998"/>
    <n v="261192.98"/>
    <n v="265404.48"/>
    <n v="-4211.4999999999709"/>
    <n v="261192.98000000004"/>
    <n v="265404.48"/>
    <n v="-4211.4999999999418"/>
    <n v="582218.67000000004"/>
    <n v="618203.23"/>
    <n v="-35984.559999999939"/>
    <x v="2"/>
  </r>
  <r>
    <s v="2210"/>
    <s v="312010"/>
    <s v="71"/>
    <s v="260016"/>
    <s v="0000"/>
    <s v="000"/>
    <s v="0000"/>
    <s v="USD"/>
    <s v="Water Service Corporation.Clinton W.Water - Allocation.Due to Parent Deferred Cr.Default Company.Default Reserve1.Default Reserve2"/>
    <s v="2210.312010.71.260016.0000.000.0000"/>
    <n v="173743.57"/>
    <n v="181220.86"/>
    <n v="-7477.289999999979"/>
    <n v="51523.64"/>
    <n v="51302.23"/>
    <n v="221.40999999999622"/>
    <n v="51523.639999999985"/>
    <n v="51302.23000000001"/>
    <n v="221.40999999997439"/>
    <n v="225267.21"/>
    <n v="232523.09"/>
    <n v="-7255.8800000000047"/>
    <x v="2"/>
  </r>
  <r>
    <s v="2210"/>
    <s v="312015"/>
    <s v="71"/>
    <s v="260016"/>
    <s v="0000"/>
    <s v="000"/>
    <s v="0000"/>
    <s v="USD"/>
    <s v="Water Service Corporation.Middlesboro W.Water - Allocation.Due to Parent Deferred Cr.Default Company.Default Reserve1.Default Reserve2"/>
    <s v="2210.312015.71.260016.0000.000.0000"/>
    <n v="1657387.79"/>
    <n v="1727861.07"/>
    <n v="-70473.280000000028"/>
    <n v="487524.27"/>
    <n v="485949.38"/>
    <n v="1574.890000000014"/>
    <n v="487524.27"/>
    <n v="485949.38000000012"/>
    <n v="1574.8899999998976"/>
    <n v="2144912.06"/>
    <n v="2213810.4500000002"/>
    <n v="-68898.39000000013"/>
    <x v="2"/>
  </r>
  <r>
    <s v="2210"/>
    <s v="312010"/>
    <s v="71"/>
    <s v="260017"/>
    <s v="0000"/>
    <s v="000"/>
    <s v="0000"/>
    <s v="USD"/>
    <s v="Water Service Corporation.Clinton W.Water - Allocation.Deferred Credits Other.Default Company.Default Reserve1.Default Reserve2"/>
    <s v="2210.312010.71.260017.0000.000.0000"/>
    <n v="4690.83"/>
    <n v="4894.62"/>
    <n v="-203.78999999999996"/>
    <n v="1420.07"/>
    <n v="1418.48"/>
    <n v="1.5899999999999181"/>
    <n v="1420.0699999999997"/>
    <n v="1418.4800000000005"/>
    <n v="1.589999999999236"/>
    <n v="6110.9"/>
    <n v="6313.1"/>
    <n v="-202.20000000000073"/>
    <x v="2"/>
  </r>
  <r>
    <s v="2210"/>
    <s v="312015"/>
    <s v="71"/>
    <s v="260017"/>
    <s v="0000"/>
    <s v="000"/>
    <s v="0000"/>
    <s v="USD"/>
    <s v="Water Service Corporation.Middlesboro W.Water - Allocation.Deferred Credits Other.Default Company.Default Reserve1.Default Reserve2"/>
    <s v="2210.312015.71.260017.0000.000.0000"/>
    <n v="44745.42"/>
    <n v="46666.239999999998"/>
    <n v="-1920.8199999999997"/>
    <n v="13437.53"/>
    <n v="13436.69"/>
    <n v="0.84000000000014552"/>
    <n v="13437.529999999999"/>
    <n v="13436.690000000002"/>
    <n v="0.83999999999650754"/>
    <n v="58182.95"/>
    <n v="60102.93"/>
    <n v="-1919.9800000000032"/>
    <x v="2"/>
  </r>
  <r>
    <s v="2210"/>
    <s v="312040"/>
    <s v="78"/>
    <s v="260017"/>
    <s v="0000"/>
    <s v="000"/>
    <s v="0000"/>
    <s v="USD"/>
    <s v="Water Service Corporation.Water Serv Corp Kentucky .BS Combined - Allocation.Deferred Credits Other.Default Company.Default Reserve1.Default Reserve2"/>
    <s v="2210.312040.78.260017.0000.000.0000"/>
    <n v="38747.75"/>
    <n v="38747.75"/>
    <n v="0"/>
    <n v="0"/>
    <n v="0"/>
    <n v="0"/>
    <n v="0"/>
    <n v="0"/>
    <n v="0"/>
    <n v="38747.75"/>
    <n v="38747.75"/>
    <n v="0"/>
    <x v="2"/>
  </r>
  <r>
    <s v="2210"/>
    <s v="312040"/>
    <s v="97"/>
    <s v="260017"/>
    <s v="0000"/>
    <s v="000"/>
    <s v="0000"/>
    <s v="USD"/>
    <s v="Water Service Corporation.Water Serv Corp Kentucky .BS Combined.Deferred Credits Other.Default Company.Default Reserve1.Default Reserve2"/>
    <s v="2210.312040.97.260017.0000.000.0000"/>
    <n v="0"/>
    <n v="52360"/>
    <n v="-52360"/>
    <n v="0"/>
    <n v="0"/>
    <n v="0"/>
    <n v="0"/>
    <n v="0"/>
    <n v="0"/>
    <n v="0"/>
    <n v="52360"/>
    <n v="-52360"/>
    <x v="2"/>
  </r>
  <r>
    <s v="2210"/>
    <s v="312010"/>
    <s v="71"/>
    <s v="260023"/>
    <s v="0000"/>
    <s v="000"/>
    <s v="0000"/>
    <s v="USD"/>
    <s v="Water Service Corporation.Clinton W.Water - Allocation.Operating lease liabiliti.Default Company.Default Reserve1.Default Reserve2"/>
    <s v="2210.312010.71.260023.0000.000.0000"/>
    <n v="0"/>
    <n v="0"/>
    <n v="0"/>
    <n v="64403.19"/>
    <n v="85870.92"/>
    <n v="-21467.729999999996"/>
    <n v="64403.19"/>
    <n v="85870.92"/>
    <n v="-21467.729999999996"/>
    <n v="64403.19"/>
    <n v="85870.92"/>
    <n v="-21467.729999999996"/>
    <x v="2"/>
  </r>
  <r>
    <s v="2210"/>
    <s v="312015"/>
    <s v="71"/>
    <s v="260023"/>
    <s v="0000"/>
    <s v="000"/>
    <s v="0000"/>
    <s v="USD"/>
    <s v="Water Service Corporation.Middlesboro W.Water - Allocation.Operating lease liabiliti.Default Company.Default Reserve1.Default Reserve2"/>
    <s v="2210.312015.71.260023.0000.000.0000"/>
    <n v="0"/>
    <n v="0"/>
    <n v="0"/>
    <n v="611542.43999999994"/>
    <n v="815389.92"/>
    <n v="-203847.4800000001"/>
    <n v="611542.43999999994"/>
    <n v="815389.92"/>
    <n v="-203847.4800000001"/>
    <n v="611542.43999999994"/>
    <n v="815389.92"/>
    <n v="-203847.4800000001"/>
    <x v="2"/>
  </r>
  <r>
    <s v="2210"/>
    <s v="312010"/>
    <s v="10"/>
    <s v="271026"/>
    <s v="0000"/>
    <s v="000"/>
    <s v="0000"/>
    <s v="USD"/>
    <s v="Water Service Corporation.Clinton W.Water.CIAC - Meters.Default Company.Default Reserve1.Default Reserve2"/>
    <s v="2210.312010.10.271026.0000.000.0000"/>
    <n v="83141"/>
    <n v="166282"/>
    <n v="-83141"/>
    <n v="0"/>
    <n v="0"/>
    <n v="0"/>
    <n v="0"/>
    <n v="0"/>
    <n v="0"/>
    <n v="83141"/>
    <n v="166282"/>
    <n v="-83141"/>
    <x v="2"/>
  </r>
  <r>
    <s v="2210"/>
    <s v="312040"/>
    <s v="97"/>
    <s v="271026"/>
    <s v="0000"/>
    <s v="000"/>
    <s v="0000"/>
    <s v="USD"/>
    <s v="Water Service Corporation.Water Serv Corp Kentucky .BS Combined.CIAC - Meters.Default Company.Default Reserve1.Default Reserve2"/>
    <s v="2210.312040.97.271026.0000.000.0000"/>
    <n v="83141"/>
    <n v="83141"/>
    <n v="0"/>
    <n v="0"/>
    <n v="0"/>
    <n v="0"/>
    <n v="0"/>
    <n v="0"/>
    <n v="0"/>
    <n v="83141"/>
    <n v="83141"/>
    <n v="0"/>
    <x v="2"/>
  </r>
  <r>
    <s v="2210"/>
    <s v="312015"/>
    <s v="10"/>
    <s v="271035"/>
    <s v="0000"/>
    <s v="000"/>
    <s v="0000"/>
    <s v="USD"/>
    <s v="Water Service Corporation.Middlesboro W.Water.CIAC - Other Tangible Pla.Default Company.Default Reserve1.Default Reserve2"/>
    <s v="2210.312015.10.271035.0000.000.0000"/>
    <n v="118110.73"/>
    <n v="222929.42"/>
    <n v="-104818.69000000002"/>
    <n v="0"/>
    <n v="0"/>
    <n v="0"/>
    <n v="0"/>
    <n v="0"/>
    <n v="0"/>
    <n v="118110.73"/>
    <n v="222929.42"/>
    <n v="-104818.69000000002"/>
    <x v="2"/>
  </r>
  <r>
    <s v="2210"/>
    <s v="312040"/>
    <s v="97"/>
    <s v="271035"/>
    <s v="0000"/>
    <s v="000"/>
    <s v="0000"/>
    <s v="USD"/>
    <s v="Water Service Corporation.Water Serv Corp Kentucky .BS Combined.CIAC - Other Tangible Pla.Default Company.Default Reserve1.Default Reserve2"/>
    <s v="2210.312040.97.271035.0000.000.0000"/>
    <n v="104818.69"/>
    <n v="104818.69"/>
    <n v="0"/>
    <n v="0"/>
    <n v="0"/>
    <n v="0"/>
    <n v="0"/>
    <n v="0"/>
    <n v="0"/>
    <n v="104818.69"/>
    <n v="104818.69"/>
    <n v="0"/>
    <x v="2"/>
  </r>
  <r>
    <s v="2210"/>
    <s v="312005"/>
    <s v="10"/>
    <s v="271036"/>
    <s v="0000"/>
    <s v="000"/>
    <s v="0000"/>
    <s v="USD"/>
    <s v="Water Service Corporation.Water Serv Corp Kentucky.Water.CIAC - Tap Fee.Default Company.Default Reserve1.Default Reserve2"/>
    <s v="2210.312005.10.271036.0000.000.0000"/>
    <n v="113080.53"/>
    <n v="226161.06"/>
    <n v="-113080.53"/>
    <n v="0"/>
    <n v="0"/>
    <n v="0"/>
    <n v="0"/>
    <n v="0"/>
    <n v="0"/>
    <n v="113080.53"/>
    <n v="226161.06"/>
    <n v="-113080.53"/>
    <x v="2"/>
  </r>
  <r>
    <s v="2210"/>
    <s v="312010"/>
    <s v="10"/>
    <s v="271036"/>
    <s v="0000"/>
    <s v="000"/>
    <s v="0000"/>
    <s v="USD"/>
    <s v="Water Service Corporation.Clinton W.Water.CIAC - Tap Fee.Default Company.Default Reserve1.Default Reserve2"/>
    <s v="2210.312010.10.271036.0000.000.0000"/>
    <n v="1841.5"/>
    <n v="3683"/>
    <n v="-1841.5"/>
    <n v="0"/>
    <n v="0"/>
    <n v="0"/>
    <n v="0"/>
    <n v="0"/>
    <n v="0"/>
    <n v="1841.5"/>
    <n v="3683"/>
    <n v="-1841.5"/>
    <x v="2"/>
  </r>
  <r>
    <s v="2210"/>
    <s v="312015"/>
    <s v="10"/>
    <s v="271036"/>
    <s v="0000"/>
    <s v="000"/>
    <s v="0000"/>
    <s v="USD"/>
    <s v="Water Service Corporation.Middlesboro W.Water.CIAC - Tap Fee.Default Company.Default Reserve1.Default Reserve2"/>
    <s v="2210.312015.10.271036.0000.000.0000"/>
    <n v="97742.12"/>
    <n v="195169.34"/>
    <n v="-97427.22"/>
    <n v="8077.7"/>
    <n v="10238.35"/>
    <n v="-2160.6500000000005"/>
    <n v="8077.7000000000116"/>
    <n v="10238.350000000006"/>
    <n v="-2160.6499999999942"/>
    <n v="105819.82"/>
    <n v="205407.69"/>
    <n v="-99587.87"/>
    <x v="2"/>
  </r>
  <r>
    <s v="2210"/>
    <s v="312040"/>
    <s v="97"/>
    <s v="271036"/>
    <s v="0000"/>
    <s v="000"/>
    <s v="0000"/>
    <s v="USD"/>
    <s v="Water Service Corporation.Water Serv Corp Kentucky .BS Combined.CIAC - Tap Fee.Default Company.Default Reserve1.Default Reserve2"/>
    <s v="2210.312040.97.271036.0000.000.0000"/>
    <n v="218794.5"/>
    <n v="218794.5"/>
    <n v="0"/>
    <n v="0"/>
    <n v="0"/>
    <n v="0"/>
    <n v="0"/>
    <n v="0"/>
    <n v="0"/>
    <n v="218794.5"/>
    <n v="218794.5"/>
    <n v="0"/>
    <x v="2"/>
  </r>
  <r>
    <s v="2210"/>
    <s v="312015"/>
    <s v="10"/>
    <s v="271037"/>
    <s v="0000"/>
    <s v="000"/>
    <s v="0000"/>
    <s v="USD"/>
    <s v="Water Service Corporation.Middlesboro W.Water.CIAC - Management Fee.Default Company.Default Reserve1.Default Reserve2"/>
    <s v="2210.312015.10.271037.0000.000.0000"/>
    <n v="1239.9000000000001"/>
    <n v="2479.8000000000002"/>
    <n v="-1239.9000000000001"/>
    <n v="0"/>
    <n v="0"/>
    <n v="0"/>
    <n v="0"/>
    <n v="0"/>
    <n v="0"/>
    <n v="1239.9000000000001"/>
    <n v="2479.8000000000002"/>
    <n v="-1239.9000000000001"/>
    <x v="2"/>
  </r>
  <r>
    <s v="2210"/>
    <s v="312040"/>
    <s v="97"/>
    <s v="271037"/>
    <s v="0000"/>
    <s v="000"/>
    <s v="0000"/>
    <s v="USD"/>
    <s v="Water Service Corporation.Water Serv Corp Kentucky .BS Combined.CIAC - Management Fee.Default Company.Default Reserve1.Default Reserve2"/>
    <s v="2210.312040.97.271037.0000.000.0000"/>
    <n v="1239.9000000000001"/>
    <n v="1239.9000000000001"/>
    <n v="0"/>
    <n v="0"/>
    <n v="0"/>
    <n v="0"/>
    <n v="0"/>
    <n v="0"/>
    <n v="0"/>
    <n v="1239.9000000000001"/>
    <n v="1239.9000000000001"/>
    <n v="0"/>
    <x v="2"/>
  </r>
  <r>
    <s v="2210"/>
    <s v="312015"/>
    <s v="10"/>
    <s v="271041"/>
    <s v="0000"/>
    <s v="000"/>
    <s v="0000"/>
    <s v="USD"/>
    <s v="Water Service Corporation.Middlesboro W.Water.CIAC - Plant Meter Fee.Default Company.Default Reserve1.Default Reserve2"/>
    <s v="2210.312015.10.271041.0000.000.0000"/>
    <n v="3752.5"/>
    <n v="7503.75"/>
    <n v="-3751.25"/>
    <n v="0"/>
    <n v="0"/>
    <n v="0"/>
    <n v="0"/>
    <n v="0"/>
    <n v="0"/>
    <n v="3752.5"/>
    <n v="7503.75"/>
    <n v="-3751.25"/>
    <x v="2"/>
  </r>
  <r>
    <s v="2210"/>
    <s v="312040"/>
    <s v="97"/>
    <s v="271041"/>
    <s v="0000"/>
    <s v="000"/>
    <s v="0000"/>
    <s v="USD"/>
    <s v="Water Service Corporation.Water Serv Corp Kentucky .BS Combined.CIAC - Plant Meter Fee.Default Company.Default Reserve1.Default Reserve2"/>
    <s v="2210.312040.97.271041.0000.000.0000"/>
    <n v="3751.25"/>
    <n v="3751.25"/>
    <n v="0"/>
    <n v="0"/>
    <n v="0"/>
    <n v="0"/>
    <n v="0"/>
    <n v="0"/>
    <n v="0"/>
    <n v="3751.25"/>
    <n v="3751.25"/>
    <n v="0"/>
    <x v="2"/>
  </r>
  <r>
    <s v="2210"/>
    <s v="312010"/>
    <s v="10"/>
    <s v="272026"/>
    <s v="0000"/>
    <s v="000"/>
    <s v="0000"/>
    <s v="USD"/>
    <s v="Water Service Corporation.Clinton W.Water.Acc Amort CIAC - Meters.Default Company.Default Reserve1.Default Reserve2"/>
    <s v="2210.312010.10.272026.0000.000.0000"/>
    <n v="38528.660000000003"/>
    <n v="24287.68"/>
    <n v="14240.980000000003"/>
    <n v="467.97"/>
    <n v="0"/>
    <n v="467.97"/>
    <n v="467.96999999999389"/>
    <n v="0"/>
    <n v="467.96999999999389"/>
    <n v="38996.629999999997"/>
    <n v="24287.68"/>
    <n v="14708.949999999997"/>
    <x v="2"/>
  </r>
  <r>
    <s v="2210"/>
    <s v="312040"/>
    <s v="97"/>
    <s v="272026"/>
    <s v="0000"/>
    <s v="000"/>
    <s v="0000"/>
    <s v="USD"/>
    <s v="Water Service Corporation.Water Serv Corp Kentucky .BS Combined.Acc Amort CIAC - Meters.Default Company.Default Reserve1.Default Reserve2"/>
    <s v="2210.312040.97.272026.0000.000.0000"/>
    <n v="11277.22"/>
    <n v="11277.22"/>
    <n v="0"/>
    <n v="0"/>
    <n v="0"/>
    <n v="0"/>
    <n v="0"/>
    <n v="0"/>
    <n v="0"/>
    <n v="11277.22"/>
    <n v="11277.22"/>
    <n v="0"/>
    <x v="2"/>
  </r>
  <r>
    <s v="2210"/>
    <s v="312015"/>
    <s v="10"/>
    <s v="272035"/>
    <s v="0000"/>
    <s v="000"/>
    <s v="0000"/>
    <s v="USD"/>
    <s v="Water Service Corporation.Middlesboro W.Water.Acc Amort CIAC - Other Ta.Default Company.Default Reserve1.Default Reserve2"/>
    <s v="2210.312015.10.272035.0000.000.0000"/>
    <n v="121739.28"/>
    <n v="61091.85"/>
    <n v="60647.43"/>
    <n v="796.17"/>
    <n v="47.43"/>
    <n v="748.74"/>
    <n v="796.16999999999825"/>
    <n v="47.430000000000291"/>
    <n v="748.73999999999796"/>
    <n v="122535.45"/>
    <n v="61139.28"/>
    <n v="61396.17"/>
    <x v="2"/>
  </r>
  <r>
    <s v="2210"/>
    <s v="312040"/>
    <s v="97"/>
    <s v="272035"/>
    <s v="0000"/>
    <s v="000"/>
    <s v="0000"/>
    <s v="USD"/>
    <s v="Water Service Corporation.Water Serv Corp Kentucky .BS Combined.Acc Amort CIAC - Other Ta.Default Company.Default Reserve1.Default Reserve2"/>
    <s v="2210.312040.97.272035.0000.000.0000"/>
    <n v="56145.83"/>
    <n v="56145.83"/>
    <n v="0"/>
    <n v="0"/>
    <n v="0"/>
    <n v="0"/>
    <n v="0"/>
    <n v="0"/>
    <n v="0"/>
    <n v="56145.83"/>
    <n v="56145.83"/>
    <n v="0"/>
    <x v="2"/>
  </r>
  <r>
    <s v="2210"/>
    <s v="312005"/>
    <s v="10"/>
    <s v="272036"/>
    <s v="0000"/>
    <s v="000"/>
    <s v="0000"/>
    <s v="USD"/>
    <s v="Water Service Corporation.Water Serv Corp Kentucky.Water.Acc Amort CIAC - Tap Fee.Default Company.Default Reserve1.Default Reserve2"/>
    <s v="2210.312005.10.272036.0000.000.0000"/>
    <n v="113967.97"/>
    <n v="54745.95"/>
    <n v="59222.020000000004"/>
    <n v="706.74"/>
    <n v="0"/>
    <n v="706.74"/>
    <n v="706.74000000000524"/>
    <n v="0"/>
    <n v="706.74000000000524"/>
    <n v="114674.71"/>
    <n v="54745.95"/>
    <n v="59928.760000000009"/>
    <x v="2"/>
  </r>
  <r>
    <s v="2210"/>
    <s v="312010"/>
    <s v="10"/>
    <s v="272036"/>
    <s v="0000"/>
    <s v="000"/>
    <s v="0000"/>
    <s v="USD"/>
    <s v="Water Service Corporation.Clinton W.Water.Acc Amort CIAC - Tap Fee.Default Company.Default Reserve1.Default Reserve2"/>
    <s v="2210.312010.10.272036.0000.000.0000"/>
    <n v="86.35"/>
    <n v="11.54"/>
    <n v="74.81"/>
    <n v="11.52"/>
    <n v="0"/>
    <n v="11.52"/>
    <n v="11.52000000000001"/>
    <n v="0"/>
    <n v="11.52000000000001"/>
    <n v="97.87"/>
    <n v="11.54"/>
    <n v="86.330000000000013"/>
    <x v="2"/>
  </r>
  <r>
    <s v="2210"/>
    <s v="312015"/>
    <s v="10"/>
    <s v="272036"/>
    <s v="0000"/>
    <s v="000"/>
    <s v="0000"/>
    <s v="USD"/>
    <s v="Water Service Corporation.Middlesboro W.Water.Acc Amort CIAC - Tap Fee.Default Company.Default Reserve1.Default Reserve2"/>
    <s v="2210.312015.10.272036.0000.000.0000"/>
    <n v="63799.13"/>
    <n v="49535.9"/>
    <n v="14263.229999999996"/>
    <n v="612.77"/>
    <n v="0"/>
    <n v="612.77"/>
    <n v="612.77000000000407"/>
    <n v="0"/>
    <n v="612.77000000000407"/>
    <n v="64411.9"/>
    <n v="49535.9"/>
    <n v="14876"/>
    <x v="2"/>
  </r>
  <r>
    <s v="2210"/>
    <s v="312040"/>
    <s v="97"/>
    <s v="272036"/>
    <s v="0000"/>
    <s v="000"/>
    <s v="0000"/>
    <s v="USD"/>
    <s v="Water Service Corporation.Water Serv Corp Kentucky .BS Combined.Acc Amort CIAC - Tap Fee.Default Company.Default Reserve1.Default Reserve2"/>
    <s v="2210.312040.97.272036.0000.000.0000"/>
    <n v="65215.98"/>
    <n v="65215.98"/>
    <n v="0"/>
    <n v="0"/>
    <n v="0"/>
    <n v="0"/>
    <n v="0"/>
    <n v="0"/>
    <n v="0"/>
    <n v="65215.98"/>
    <n v="65215.98"/>
    <n v="0"/>
    <x v="2"/>
  </r>
  <r>
    <s v="2210"/>
    <s v="312015"/>
    <s v="10"/>
    <s v="272037"/>
    <s v="0000"/>
    <s v="000"/>
    <s v="0000"/>
    <s v="USD"/>
    <s v="Water Service Corporation.Middlesboro W.Water.Acc Amort CIAC - Manageme.Default Company.Default Reserve1.Default Reserve2"/>
    <s v="2210.312015.10.272037.0000.000.0000"/>
    <n v="105.87"/>
    <n v="28.44"/>
    <n v="77.430000000000007"/>
    <n v="7.74"/>
    <n v="0"/>
    <n v="7.74"/>
    <n v="7.7399999999999949"/>
    <n v="0"/>
    <n v="7.7399999999999949"/>
    <n v="113.61"/>
    <n v="28.44"/>
    <n v="85.17"/>
    <x v="2"/>
  </r>
  <r>
    <s v="2210"/>
    <s v="312040"/>
    <s v="97"/>
    <s v="272037"/>
    <s v="0000"/>
    <s v="000"/>
    <s v="0000"/>
    <s v="USD"/>
    <s v="Water Service Corporation.Water Serv Corp Kentucky .BS Combined.Acc Amort CIAC - Manageme.Default Company.Default Reserve1.Default Reserve2"/>
    <s v="2210.312040.97.272037.0000.000.0000"/>
    <n v="28.38"/>
    <n v="28.38"/>
    <n v="0"/>
    <n v="0"/>
    <n v="0"/>
    <n v="0"/>
    <n v="0"/>
    <n v="0"/>
    <n v="0"/>
    <n v="28.38"/>
    <n v="28.38"/>
    <n v="0"/>
    <x v="2"/>
  </r>
  <r>
    <s v="2210"/>
    <s v="312015"/>
    <s v="10"/>
    <s v="272041"/>
    <s v="0000"/>
    <s v="000"/>
    <s v="0000"/>
    <s v="USD"/>
    <s v="Water Service Corporation.Middlesboro W.Water.Acc Amort CIAC - Plant Me.Default Company.Default Reserve1.Default Reserve2"/>
    <s v="2210.312015.10.272041.0000.000.0000"/>
    <n v="992.6"/>
    <n v="591.88"/>
    <n v="400.72"/>
    <n v="23.46"/>
    <n v="0"/>
    <n v="23.46"/>
    <n v="23.459999999999923"/>
    <n v="0"/>
    <n v="23.459999999999923"/>
    <n v="1016.06"/>
    <n v="591.88"/>
    <n v="424.17999999999995"/>
    <x v="2"/>
  </r>
  <r>
    <s v="2210"/>
    <s v="312040"/>
    <s v="97"/>
    <s v="272041"/>
    <s v="0000"/>
    <s v="000"/>
    <s v="0000"/>
    <s v="USD"/>
    <s v="Water Service Corporation.Water Serv Corp Kentucky .BS Combined.Acc Amort CIAC - Plant Me.Default Company.Default Reserve1.Default Reserve2"/>
    <s v="2210.312040.97.272041.0000.000.0000"/>
    <n v="252.2"/>
    <n v="252.2"/>
    <n v="0"/>
    <n v="0"/>
    <n v="0"/>
    <n v="0"/>
    <n v="0"/>
    <n v="0"/>
    <n v="0"/>
    <n v="252.2"/>
    <n v="252.2"/>
    <n v="0"/>
    <x v="2"/>
  </r>
  <r>
    <s v="2210"/>
    <s v="312040"/>
    <s v="97"/>
    <s v="311001"/>
    <s v="0000"/>
    <s v="000"/>
    <s v="0000"/>
    <s v="USD"/>
    <s v="Water Service Corporation.Water Serv Corp Kentucky .BS Combined.Common Stock.Default Company.Default Reserve1.Default Reserve2"/>
    <s v="2210.312040.97.311001.0000.000.0000"/>
    <n v="0"/>
    <n v="1000"/>
    <n v="-1000"/>
    <n v="0"/>
    <n v="0"/>
    <n v="0"/>
    <n v="0"/>
    <n v="0"/>
    <n v="0"/>
    <n v="0"/>
    <n v="1000"/>
    <n v="-1000"/>
    <x v="3"/>
  </r>
  <r>
    <s v="2210"/>
    <s v="312040"/>
    <s v="97"/>
    <s v="320001"/>
    <s v="0000"/>
    <s v="000"/>
    <s v="0000"/>
    <s v="USD"/>
    <s v="Water Service Corporation.Water Serv Corp Kentucky .BS Combined.Paid-In Capital .Default Company.Default Reserve1.Default Reserve2"/>
    <s v="2210.312040.97.320001.0000.000.0000"/>
    <n v="2233362.2599999998"/>
    <n v="5067438.26"/>
    <n v="-2834076"/>
    <n v="0"/>
    <n v="0"/>
    <n v="0"/>
    <n v="0"/>
    <n v="0"/>
    <n v="0"/>
    <n v="2233362.2599999998"/>
    <n v="5067438.26"/>
    <n v="-2834076"/>
    <x v="3"/>
  </r>
  <r>
    <s v="2210"/>
    <s v="000000"/>
    <s v="00"/>
    <s v="340001"/>
    <s v="0000"/>
    <s v="000"/>
    <s v="0000"/>
    <s v="USD"/>
    <s v="Water Service Corporation.Default Department.Default.Retained Earnings - Begin.Default Company.Default Reserve1.Default Reserve2"/>
    <s v="2210.000000.00.340001.0000.000.0000"/>
    <n v="0"/>
    <n v="292102.27"/>
    <n v="-292102.27"/>
    <n v="0"/>
    <n v="0"/>
    <n v="0"/>
    <n v="0"/>
    <n v="0"/>
    <n v="0"/>
    <n v="0"/>
    <n v="292102.27"/>
    <n v="-292102.27"/>
    <x v="3"/>
  </r>
  <r>
    <s v="2210"/>
    <s v="000000"/>
    <s v="00"/>
    <s v="340003"/>
    <s v="0000"/>
    <s v="000"/>
    <s v="0000"/>
    <s v="USD"/>
    <s v="Water Service Corporation.Default Department.Default.Net Income for the Previo.Default Company.Default Reserve1.Default Reserve2"/>
    <s v="2210.000000.00.340003.0000.000.0000"/>
    <n v="143030196.81"/>
    <n v="145241795.28"/>
    <n v="-2211598.4699999988"/>
    <n v="0"/>
    <n v="0"/>
    <n v="0"/>
    <n v="0"/>
    <n v="0"/>
    <n v="0"/>
    <n v="143030196.81"/>
    <n v="145241795.28"/>
    <n v="-2211598.4699999988"/>
    <x v="3"/>
  </r>
  <r>
    <s v="2210"/>
    <s v="000000"/>
    <s v="00"/>
    <s v="340003"/>
    <s v="2020"/>
    <s v="000"/>
    <s v="0000"/>
    <s v="USD"/>
    <s v="Water Service Corporation.Default Department.Default.Net Income for the Previo.Water Service Corporation.Default Reserve1.Default Reserve2"/>
    <s v="2210.000000.00.340003.2020.000.0000"/>
    <n v="2986279.57"/>
    <n v="3072680.9"/>
    <n v="-86401.330000000075"/>
    <n v="0"/>
    <n v="0"/>
    <n v="0"/>
    <n v="0"/>
    <n v="0"/>
    <n v="0"/>
    <n v="2986279.57"/>
    <n v="3072680.9"/>
    <n v="-86401.330000000075"/>
    <x v="3"/>
  </r>
  <r>
    <s v="2210"/>
    <s v="000000"/>
    <s v="70"/>
    <s v="340003"/>
    <s v="0000"/>
    <s v="000"/>
    <s v="0000"/>
    <s v="USD"/>
    <s v="Water Service Corporation.Default Department.Default - Allocation.Net Income for the Previo.Default Company.Default Reserve1.Default Reserve2"/>
    <s v="2210.000000.70.340003.0000.000.0000"/>
    <n v="4056144.07"/>
    <n v="1034314.67"/>
    <n v="3021829.4"/>
    <n v="0"/>
    <n v="0"/>
    <n v="0"/>
    <n v="0"/>
    <n v="0"/>
    <n v="0"/>
    <n v="4056144.07"/>
    <n v="1034314.67"/>
    <n v="3021829.4"/>
    <x v="3"/>
  </r>
  <r>
    <s v="2210"/>
    <s v="312000"/>
    <s v="75"/>
    <s v="340003"/>
    <s v="0000"/>
    <s v="000"/>
    <s v="0000"/>
    <s v="USD"/>
    <s v="Water Service Corporation.State of KY Cost Center.Cost Center - Regional - .Net Income for the Previo.Default Company.Default Reserve1.Default Reserve2"/>
    <s v="2210.312000.75.340003.0000.000.0000"/>
    <n v="0"/>
    <n v="1301127.17"/>
    <n v="-1301127.17"/>
    <n v="0"/>
    <n v="0"/>
    <n v="0"/>
    <n v="0"/>
    <n v="0"/>
    <n v="0"/>
    <n v="0"/>
    <n v="1301127.17"/>
    <n v="-1301127.17"/>
    <x v="3"/>
  </r>
  <r>
    <s v="2210"/>
    <s v="312000"/>
    <s v="91"/>
    <s v="340003"/>
    <s v="0000"/>
    <s v="000"/>
    <s v="0000"/>
    <s v="USD"/>
    <s v="Water Service Corporation.State of KY Cost Center.Cost Center - Regional.Net Income for the Previo.Default Company.Default Reserve1.Default Reserve2"/>
    <s v="2210.312000.91.340003.0000.000.0000"/>
    <n v="1322486.74"/>
    <n v="0"/>
    <n v="1322486.74"/>
    <n v="0"/>
    <n v="0"/>
    <n v="0"/>
    <n v="0"/>
    <n v="0"/>
    <n v="0"/>
    <n v="1322486.74"/>
    <n v="0"/>
    <n v="1322486.74"/>
    <x v="3"/>
  </r>
  <r>
    <s v="2210"/>
    <s v="312040"/>
    <s v="78"/>
    <s v="340003"/>
    <s v="0000"/>
    <s v="000"/>
    <s v="0000"/>
    <s v="USD"/>
    <s v="Water Service Corporation.Water Serv Corp Kentucky .BS Combined - Allocation.Net Income for the Previo.Default Company.Default Reserve1.Default Reserve2"/>
    <s v="2210.312040.78.340003.0000.000.0000"/>
    <n v="11020804.720000001"/>
    <n v="0"/>
    <n v="11020804.720000001"/>
    <n v="0"/>
    <n v="0"/>
    <n v="0"/>
    <n v="0"/>
    <n v="0"/>
    <n v="0"/>
    <n v="11020804.720000001"/>
    <n v="0"/>
    <n v="11020804.720000001"/>
    <x v="3"/>
  </r>
  <r>
    <s v="2210"/>
    <s v="312040"/>
    <s v="97"/>
    <s v="340003"/>
    <s v="0000"/>
    <s v="000"/>
    <s v="0000"/>
    <s v="USD"/>
    <s v="Water Service Corporation.Water Serv Corp Kentucky .BS Combined.Net Income for the Previo.Default Company.Default Reserve1.Default Reserve2"/>
    <s v="2210.312040.97.340003.0000.000.0000"/>
    <n v="0"/>
    <n v="11583627.23"/>
    <n v="-11583627.23"/>
    <n v="0"/>
    <n v="0"/>
    <n v="0"/>
    <n v="0"/>
    <n v="0"/>
    <n v="0"/>
    <n v="0"/>
    <n v="11583627.23"/>
    <n v="-11583627.23"/>
    <x v="3"/>
  </r>
  <r>
    <s v="2210"/>
    <s v="312010"/>
    <s v="10"/>
    <s v="411001"/>
    <s v="0000"/>
    <s v="000"/>
    <s v="0000"/>
    <s v="USD"/>
    <s v="Water Service Corporation.Clinton W.Water.Residential.Default Company.Default Reserve1.Default Reserve2"/>
    <s v="2210.312010.10.411001.0000.000.0000"/>
    <n v="0"/>
    <n v="0"/>
    <n v="0"/>
    <n v="1777.14"/>
    <n v="87686.12"/>
    <n v="-85908.98"/>
    <n v="1777.14"/>
    <n v="87686.12"/>
    <n v="-85908.98"/>
    <n v="1777.14"/>
    <n v="87686.12"/>
    <n v="-85908.98"/>
    <x v="4"/>
  </r>
  <r>
    <s v="2210"/>
    <s v="312015"/>
    <s v="10"/>
    <s v="411001"/>
    <s v="0000"/>
    <s v="000"/>
    <s v="0000"/>
    <s v="USD"/>
    <s v="Water Service Corporation.Middlesboro W.Water.Residential.Default Company.Default Reserve1.Default Reserve2"/>
    <s v="2210.312015.10.411001.0000.000.0000"/>
    <n v="0"/>
    <n v="0"/>
    <n v="0"/>
    <n v="76311.63"/>
    <n v="808982.08"/>
    <n v="-732670.45"/>
    <n v="76311.63"/>
    <n v="808982.08"/>
    <n v="-732670.45"/>
    <n v="76311.63"/>
    <n v="808982.08"/>
    <n v="-732670.45"/>
    <x v="4"/>
  </r>
  <r>
    <s v="2210"/>
    <s v="312020"/>
    <s v="15"/>
    <s v="411001"/>
    <s v="0000"/>
    <s v="000"/>
    <s v="0000"/>
    <s v="USD"/>
    <s v="Water Service Corporation.Clinton S.Wastewater.Residential.Default Company.Default Reserve1.Default Reserve2"/>
    <s v="2210.312020.15.411001.0000.000.0000"/>
    <n v="0"/>
    <n v="0"/>
    <n v="0"/>
    <n v="1700.01"/>
    <n v="1700.01"/>
    <n v="0"/>
    <n v="1700.01"/>
    <n v="1700.01"/>
    <n v="0"/>
    <n v="1700.01"/>
    <n v="1700.01"/>
    <n v="0"/>
    <x v="4"/>
  </r>
  <r>
    <s v="2210"/>
    <s v="312030"/>
    <s v="15"/>
    <s v="411001"/>
    <s v="0000"/>
    <s v="000"/>
    <s v="0000"/>
    <s v="USD"/>
    <s v="Water Service Corporation.Middlesboro S.Wastewater.Residential.Default Company.Default Reserve1.Default Reserve2"/>
    <s v="2210.312030.15.411001.0000.000.0000"/>
    <n v="0"/>
    <n v="0"/>
    <n v="0"/>
    <n v="192.44"/>
    <n v="192.44"/>
    <n v="0"/>
    <n v="192.44"/>
    <n v="192.44"/>
    <n v="0"/>
    <n v="192.44"/>
    <n v="192.44"/>
    <n v="0"/>
    <x v="4"/>
  </r>
  <r>
    <s v="2210"/>
    <s v="312010"/>
    <s v="10"/>
    <s v="411002"/>
    <s v="0000"/>
    <s v="000"/>
    <s v="0000"/>
    <s v="USD"/>
    <s v="Water Service Corporation.Clinton W.Water.Commercial.Default Company.Default Reserve1.Default Reserve2"/>
    <s v="2210.312010.10.411002.0000.000.0000"/>
    <n v="0"/>
    <n v="0"/>
    <n v="0"/>
    <n v="35.01"/>
    <n v="1510.08"/>
    <n v="-1475.07"/>
    <n v="35.01"/>
    <n v="1510.08"/>
    <n v="-1475.07"/>
    <n v="35.01"/>
    <n v="1510.08"/>
    <n v="-1475.07"/>
    <x v="4"/>
  </r>
  <r>
    <s v="2210"/>
    <s v="312015"/>
    <s v="10"/>
    <s v="411002"/>
    <s v="0000"/>
    <s v="000"/>
    <s v="0000"/>
    <s v="USD"/>
    <s v="Water Service Corporation.Middlesboro W.Water.Commercial.Default Company.Default Reserve1.Default Reserve2"/>
    <s v="2210.312015.10.411002.0000.000.0000"/>
    <n v="0"/>
    <n v="0"/>
    <n v="0"/>
    <n v="3.87"/>
    <n v="0.01"/>
    <n v="3.8600000000000003"/>
    <n v="3.87"/>
    <n v="0.01"/>
    <n v="3.8600000000000003"/>
    <n v="3.87"/>
    <n v="0.01"/>
    <n v="3.8600000000000003"/>
    <x v="4"/>
  </r>
  <r>
    <s v="2210"/>
    <s v="312010"/>
    <s v="10"/>
    <s v="411011"/>
    <s v="0000"/>
    <s v="000"/>
    <s v="0000"/>
    <s v="USD"/>
    <s v="Water Service Corporation.Clinton W.Water.Public Authority.Default Company.Default Reserve1.Default Reserve2"/>
    <s v="2210.312010.10.411011.0000.000.0000"/>
    <n v="0"/>
    <n v="0"/>
    <n v="0"/>
    <n v="0"/>
    <n v="625.59"/>
    <n v="-625.59"/>
    <n v="0"/>
    <n v="625.59"/>
    <n v="-625.59"/>
    <n v="0"/>
    <n v="625.59"/>
    <n v="-625.59"/>
    <x v="4"/>
  </r>
  <r>
    <s v="2210"/>
    <s v="312010"/>
    <s v="10"/>
    <s v="411023"/>
    <s v="0000"/>
    <s v="000"/>
    <s v="0000"/>
    <s v="USD"/>
    <s v="Water Service Corporation.Clinton W.Water.Residential - Measured.Default Company.Default Reserve1.Default Reserve2"/>
    <s v="2210.312010.10.411023.0000.000.0000"/>
    <n v="0"/>
    <n v="0"/>
    <n v="0"/>
    <n v="0"/>
    <n v="0"/>
    <n v="0"/>
    <n v="0"/>
    <n v="0"/>
    <n v="0"/>
    <n v="0"/>
    <n v="0"/>
    <n v="0"/>
    <x v="4"/>
  </r>
  <r>
    <s v="2210"/>
    <s v="312020"/>
    <s v="15"/>
    <s v="411023"/>
    <s v="0000"/>
    <s v="000"/>
    <s v="0000"/>
    <s v="USD"/>
    <s v="Water Service Corporation.Clinton S.Wastewater.Residential - Measured.Default Company.Default Reserve1.Default Reserve2"/>
    <s v="2210.312020.15.411023.0000.000.0000"/>
    <n v="0"/>
    <n v="0"/>
    <n v="0"/>
    <n v="13399.2"/>
    <n v="13399.2"/>
    <n v="0"/>
    <n v="13399.2"/>
    <n v="13399.2"/>
    <n v="0"/>
    <n v="13399.2"/>
    <n v="13399.2"/>
    <n v="0"/>
    <x v="4"/>
  </r>
  <r>
    <s v="2210"/>
    <s v="312010"/>
    <s v="10"/>
    <s v="411024"/>
    <s v="0000"/>
    <s v="000"/>
    <s v="0000"/>
    <s v="USD"/>
    <s v="Water Service Corporation.Clinton W.Water.Commercial - Measured.Default Company.Default Reserve1.Default Reserve2"/>
    <s v="2210.312010.10.411024.0000.000.0000"/>
    <n v="0"/>
    <n v="0"/>
    <n v="0"/>
    <n v="0"/>
    <n v="0"/>
    <n v="0"/>
    <n v="0"/>
    <n v="0"/>
    <n v="0"/>
    <n v="0"/>
    <n v="0"/>
    <n v="0"/>
    <x v="4"/>
  </r>
  <r>
    <s v="2210"/>
    <s v="312020"/>
    <s v="15"/>
    <s v="411024"/>
    <s v="0000"/>
    <s v="000"/>
    <s v="0000"/>
    <s v="USD"/>
    <s v="Water Service Corporation.Clinton S.Wastewater.Commercial - Measured.Default Company.Default Reserve1.Default Reserve2"/>
    <s v="2210.312020.15.411024.0000.000.0000"/>
    <n v="0"/>
    <n v="0"/>
    <n v="0"/>
    <n v="11723.38"/>
    <n v="11723.38"/>
    <n v="0"/>
    <n v="11723.38"/>
    <n v="11723.38"/>
    <n v="0"/>
    <n v="11723.38"/>
    <n v="11723.38"/>
    <n v="0"/>
    <x v="4"/>
  </r>
  <r>
    <s v="2210"/>
    <s v="312030"/>
    <s v="15"/>
    <s v="411024"/>
    <s v="0000"/>
    <s v="000"/>
    <s v="0000"/>
    <s v="USD"/>
    <s v="Water Service Corporation.Middlesboro S.Wastewater.Commercial - Measured.Default Company.Default Reserve1.Default Reserve2"/>
    <s v="2210.312030.15.411024.0000.000.0000"/>
    <n v="0"/>
    <n v="0"/>
    <n v="0"/>
    <n v="0.23"/>
    <n v="0.23"/>
    <n v="0"/>
    <n v="0.23"/>
    <n v="0.23"/>
    <n v="0"/>
    <n v="0.23"/>
    <n v="0.23"/>
    <n v="0"/>
    <x v="4"/>
  </r>
  <r>
    <s v="2210"/>
    <s v="312015"/>
    <s v="10"/>
    <s v="411032"/>
    <s v="0000"/>
    <s v="000"/>
    <s v="0000"/>
    <s v="USD"/>
    <s v="Water Service Corporation.Middlesboro W.Water.Public Fire Protection.Default Company.Default Reserve1.Default Reserve2"/>
    <s v="2210.312015.10.411032.0000.000.0000"/>
    <n v="0"/>
    <n v="0"/>
    <n v="0"/>
    <n v="223.86"/>
    <n v="13400.81"/>
    <n v="-13176.949999999999"/>
    <n v="223.86"/>
    <n v="13400.81"/>
    <n v="-13176.949999999999"/>
    <n v="223.86"/>
    <n v="13400.81"/>
    <n v="-13176.949999999999"/>
    <x v="4"/>
  </r>
  <r>
    <s v="2210"/>
    <s v="312015"/>
    <s v="10"/>
    <s v="411033"/>
    <s v="0000"/>
    <s v="000"/>
    <s v="0000"/>
    <s v="USD"/>
    <s v="Water Service Corporation.Middlesboro W.Water.Private Fire Protection.Default Company.Default Reserve1.Default Reserve2"/>
    <s v="2210.312015.10.411033.0000.000.0000"/>
    <n v="0"/>
    <n v="0"/>
    <n v="0"/>
    <n v="23.67"/>
    <n v="2557.37"/>
    <n v="-2533.6999999999998"/>
    <n v="23.67"/>
    <n v="2557.37"/>
    <n v="-2533.6999999999998"/>
    <n v="23.67"/>
    <n v="2557.37"/>
    <n v="-2533.6999999999998"/>
    <x v="4"/>
  </r>
  <r>
    <s v="2210"/>
    <s v="312005"/>
    <s v="10"/>
    <s v="411038"/>
    <s v="0000"/>
    <s v="000"/>
    <s v="0000"/>
    <s v="USD"/>
    <s v="Water Service Corporation.Water Serv Corp Kentucky.Water.Services - Misc.Default Company.Default Reserve1.Default Reserve2"/>
    <s v="2210.312005.10.411038.0000.000.0000"/>
    <n v="0"/>
    <n v="0"/>
    <n v="0"/>
    <n v="0"/>
    <n v="0"/>
    <n v="0"/>
    <n v="0"/>
    <n v="0"/>
    <n v="0"/>
    <n v="0"/>
    <n v="0"/>
    <n v="0"/>
    <x v="4"/>
  </r>
  <r>
    <s v="2210"/>
    <s v="312015"/>
    <s v="10"/>
    <s v="411038"/>
    <s v="0000"/>
    <s v="000"/>
    <s v="0000"/>
    <s v="USD"/>
    <s v="Water Service Corporation.Middlesboro W.Water.Services - Misc.Default Company.Default Reserve1.Default Reserve2"/>
    <s v="2210.312015.10.411038.0000.000.0000"/>
    <n v="0"/>
    <n v="0"/>
    <n v="0"/>
    <n v="0"/>
    <n v="150.02000000000001"/>
    <n v="-150.02000000000001"/>
    <n v="0"/>
    <n v="150.02000000000001"/>
    <n v="-150.02000000000001"/>
    <n v="0"/>
    <n v="150.02000000000001"/>
    <n v="-150.02000000000001"/>
    <x v="4"/>
  </r>
  <r>
    <s v="2210"/>
    <s v="312040"/>
    <s v="97"/>
    <s v="411038"/>
    <s v="0000"/>
    <s v="000"/>
    <s v="0000"/>
    <s v="USD"/>
    <s v="Water Service Corporation.Water Serv Corp Kentucky .BS Combined.Services - Misc.Default Company.Default Reserve1.Default Reserve2"/>
    <s v="2210.312040.97.411038.0000.000.0000"/>
    <n v="0"/>
    <n v="0"/>
    <n v="0"/>
    <n v="0"/>
    <n v="0"/>
    <n v="0"/>
    <n v="0"/>
    <n v="0"/>
    <n v="0"/>
    <n v="0"/>
    <n v="0"/>
    <n v="0"/>
    <x v="4"/>
  </r>
  <r>
    <s v="2210"/>
    <s v="312005"/>
    <s v="10"/>
    <s v="411039"/>
    <s v="0000"/>
    <s v="000"/>
    <s v="0000"/>
    <s v="USD"/>
    <s v="Water Service Corporation.Water Serv Corp Kentucky.Water.Other Revenue.Default Company.Default Reserve1.Default Reserve2"/>
    <s v="2210.312005.10.411039.0000.000.0000"/>
    <n v="0"/>
    <n v="0"/>
    <n v="0"/>
    <n v="0"/>
    <n v="0"/>
    <n v="0"/>
    <n v="0"/>
    <n v="0"/>
    <n v="0"/>
    <n v="0"/>
    <n v="0"/>
    <n v="0"/>
    <x v="4"/>
  </r>
  <r>
    <s v="2210"/>
    <s v="312010"/>
    <s v="10"/>
    <s v="411039"/>
    <s v="0000"/>
    <s v="000"/>
    <s v="0000"/>
    <s v="USD"/>
    <s v="Water Service Corporation.Clinton W.Water.Other Revenue.Default Company.Default Reserve1.Default Reserve2"/>
    <s v="2210.312010.10.411039.0000.000.0000"/>
    <n v="0"/>
    <n v="0"/>
    <n v="0"/>
    <n v="0"/>
    <n v="0"/>
    <n v="0"/>
    <n v="0"/>
    <n v="0"/>
    <n v="0"/>
    <n v="0"/>
    <n v="0"/>
    <n v="0"/>
    <x v="4"/>
  </r>
  <r>
    <s v="2210"/>
    <s v="312015"/>
    <s v="10"/>
    <s v="411039"/>
    <s v="0000"/>
    <s v="000"/>
    <s v="0000"/>
    <s v="USD"/>
    <s v="Water Service Corporation.Middlesboro W.Water.Other Revenue.Default Company.Default Reserve1.Default Reserve2"/>
    <s v="2210.312015.10.411039.0000.000.0000"/>
    <n v="0"/>
    <n v="0"/>
    <n v="0"/>
    <n v="60"/>
    <n v="36"/>
    <n v="24"/>
    <n v="60"/>
    <n v="36"/>
    <n v="24"/>
    <n v="60"/>
    <n v="36"/>
    <n v="24"/>
    <x v="4"/>
  </r>
  <r>
    <s v="2210"/>
    <s v="312020"/>
    <s v="15"/>
    <s v="411039"/>
    <s v="0000"/>
    <s v="000"/>
    <s v="0000"/>
    <s v="USD"/>
    <s v="Water Service Corporation.Clinton S.Wastewater.Other Revenue.Default Company.Default Reserve1.Default Reserve2"/>
    <s v="2210.312020.15.411039.0000.000.0000"/>
    <n v="0"/>
    <n v="0"/>
    <n v="0"/>
    <n v="0"/>
    <n v="0"/>
    <n v="0"/>
    <n v="0"/>
    <n v="0"/>
    <n v="0"/>
    <n v="0"/>
    <n v="0"/>
    <n v="0"/>
    <x v="4"/>
  </r>
  <r>
    <s v="2210"/>
    <s v="312030"/>
    <s v="15"/>
    <s v="411039"/>
    <s v="0000"/>
    <s v="000"/>
    <s v="0000"/>
    <s v="USD"/>
    <s v="Water Service Corporation.Middlesboro S.Wastewater.Other Revenue.Default Company.Default Reserve1.Default Reserve2"/>
    <s v="2210.312030.15.411039.0000.000.0000"/>
    <n v="0"/>
    <n v="0"/>
    <n v="0"/>
    <n v="12"/>
    <n v="12"/>
    <n v="0"/>
    <n v="12"/>
    <n v="12"/>
    <n v="0"/>
    <n v="12"/>
    <n v="12"/>
    <n v="0"/>
    <x v="4"/>
  </r>
  <r>
    <s v="2210"/>
    <s v="312005"/>
    <s v="10"/>
    <s v="411040"/>
    <s v="0000"/>
    <s v="000"/>
    <s v="0000"/>
    <s v="USD"/>
    <s v="Water Service Corporation.Water Serv Corp Kentucky.Water.Revenue Accrued .Default Company.Default Reserve1.Default Reserve2"/>
    <s v="2210.312005.10.411040.0000.000.0000"/>
    <n v="0"/>
    <n v="0"/>
    <n v="0"/>
    <n v="16216.71"/>
    <n v="10250.31"/>
    <n v="5966.4"/>
    <n v="16216.71"/>
    <n v="10250.31"/>
    <n v="5966.4"/>
    <n v="16216.71"/>
    <n v="10250.31"/>
    <n v="5966.4"/>
    <x v="4"/>
  </r>
  <r>
    <s v="2210"/>
    <s v="312010"/>
    <s v="10"/>
    <s v="411040"/>
    <s v="0000"/>
    <s v="000"/>
    <s v="0000"/>
    <s v="USD"/>
    <s v="Water Service Corporation.Clinton W.Water.Revenue Accrued .Default Company.Default Reserve1.Default Reserve2"/>
    <s v="2210.312010.10.411040.0000.000.0000"/>
    <n v="0"/>
    <n v="0"/>
    <n v="0"/>
    <n v="100431"/>
    <n v="101423"/>
    <n v="-992"/>
    <n v="100431"/>
    <n v="101423"/>
    <n v="-992"/>
    <n v="100431"/>
    <n v="101423"/>
    <n v="-992"/>
    <x v="4"/>
  </r>
  <r>
    <s v="2210"/>
    <s v="312015"/>
    <s v="10"/>
    <s v="411040"/>
    <s v="0000"/>
    <s v="000"/>
    <s v="0000"/>
    <s v="USD"/>
    <s v="Water Service Corporation.Middlesboro W.Water.Revenue Accrued .Default Company.Default Reserve1.Default Reserve2"/>
    <s v="2210.312015.10.411040.0000.000.0000"/>
    <n v="0"/>
    <n v="0"/>
    <n v="0"/>
    <n v="466333"/>
    <n v="455712"/>
    <n v="10621"/>
    <n v="466333"/>
    <n v="455712"/>
    <n v="10621"/>
    <n v="466333"/>
    <n v="455712"/>
    <n v="10621"/>
    <x v="4"/>
  </r>
  <r>
    <s v="2210"/>
    <s v="312015"/>
    <s v="10"/>
    <s v="411042"/>
    <s v="0000"/>
    <s v="000"/>
    <s v="0000"/>
    <s v="USD"/>
    <s v="Water Service Corporation.Middlesboro W.Water.Late Payment Charges (LPC.Default Company.Default Reserve1.Default Reserve2"/>
    <s v="2210.312015.10.411042.0000.000.0000"/>
    <n v="0"/>
    <n v="0"/>
    <n v="0"/>
    <n v="0"/>
    <n v="0"/>
    <n v="0"/>
    <n v="0"/>
    <n v="0"/>
    <n v="0"/>
    <n v="0"/>
    <n v="0"/>
    <n v="0"/>
    <x v="4"/>
  </r>
  <r>
    <s v="2210"/>
    <s v="312010"/>
    <s v="10"/>
    <s v="411056"/>
    <s v="0000"/>
    <s v="000"/>
    <s v="0000"/>
    <s v="USD"/>
    <s v="Water Service Corporation.Clinton W.Water.3rd Party Billing Revenue.Default Company.Default Reserve1.Default Reserve2"/>
    <s v="2210.312010.10.411056.0000.000.0000"/>
    <n v="0"/>
    <n v="0"/>
    <n v="0"/>
    <n v="340.53"/>
    <n v="0"/>
    <n v="340.53"/>
    <n v="340.53"/>
    <n v="0"/>
    <n v="340.53"/>
    <n v="340.53"/>
    <n v="0"/>
    <n v="340.53"/>
    <x v="4"/>
  </r>
  <r>
    <s v="2210"/>
    <s v="312015"/>
    <s v="10"/>
    <s v="411056"/>
    <s v="0000"/>
    <s v="000"/>
    <s v="0000"/>
    <s v="USD"/>
    <s v="Water Service Corporation.Middlesboro W.Water.3rd Party Billing Revenue.Default Company.Default Reserve1.Default Reserve2"/>
    <s v="2210.312015.10.411056.0000.000.0000"/>
    <n v="0"/>
    <n v="0"/>
    <n v="0"/>
    <n v="2779.1"/>
    <n v="1557.9"/>
    <n v="1221.1999999999998"/>
    <n v="2779.1"/>
    <n v="1557.9"/>
    <n v="1221.1999999999998"/>
    <n v="2779.1"/>
    <n v="1557.9"/>
    <n v="1221.1999999999998"/>
    <x v="4"/>
  </r>
  <r>
    <s v="2210"/>
    <s v="312020"/>
    <s v="15"/>
    <s v="411056"/>
    <s v="0000"/>
    <s v="000"/>
    <s v="0000"/>
    <s v="USD"/>
    <s v="Water Service Corporation.Clinton S.Wastewater.3rd Party Billing Revenue.Default Company.Default Reserve1.Default Reserve2"/>
    <s v="2210.312020.15.411056.0000.000.0000"/>
    <n v="0"/>
    <n v="0"/>
    <n v="0"/>
    <n v="93565.07"/>
    <n v="93565.07"/>
    <n v="0"/>
    <n v="93565.07"/>
    <n v="93565.07"/>
    <n v="0"/>
    <n v="93565.07"/>
    <n v="93565.07"/>
    <n v="0"/>
    <x v="4"/>
  </r>
  <r>
    <s v="2210"/>
    <s v="312030"/>
    <s v="15"/>
    <s v="411056"/>
    <s v="0000"/>
    <s v="000"/>
    <s v="0000"/>
    <s v="USD"/>
    <s v="Water Service Corporation.Middlesboro S.Wastewater.3rd Party Billing Revenue.Default Company.Default Reserve1.Default Reserve2"/>
    <s v="2210.312030.15.411056.0000.000.0000"/>
    <n v="0"/>
    <n v="0"/>
    <n v="0"/>
    <n v="591624.09"/>
    <n v="591624.09"/>
    <n v="0"/>
    <n v="591624.09"/>
    <n v="591624.09"/>
    <n v="0"/>
    <n v="591624.09"/>
    <n v="591624.09"/>
    <n v="0"/>
    <x v="4"/>
  </r>
  <r>
    <s v="2210"/>
    <s v="312005"/>
    <s v="10"/>
    <s v="411058"/>
    <s v="0000"/>
    <s v="000"/>
    <s v="0000"/>
    <s v="USD"/>
    <s v="Water Service Corporation.Water Serv Corp Kentucky.Water.Management Service Revenu.Default Company.Default Reserve1.Default Reserve2"/>
    <s v="2210.312005.10.411058.0000.000.0000"/>
    <n v="0"/>
    <n v="0"/>
    <n v="0"/>
    <n v="20388.54"/>
    <n v="29444.57"/>
    <n v="-9056.0299999999988"/>
    <n v="20388.54"/>
    <n v="29444.57"/>
    <n v="-9056.0299999999988"/>
    <n v="20388.54"/>
    <n v="29444.57"/>
    <n v="-9056.0299999999988"/>
    <x v="4"/>
  </r>
  <r>
    <s v="2210"/>
    <s v="312015"/>
    <s v="10"/>
    <s v="511001"/>
    <s v="0000"/>
    <s v="000"/>
    <s v="0000"/>
    <s v="USD"/>
    <s v="Water Service Corporation.Middlesboro W.Water.Purchased Services-Water.Default Company.Default Reserve1.Default Reserve2"/>
    <s v="2210.312015.10.511001.0000.000.0000"/>
    <n v="0"/>
    <n v="0"/>
    <n v="0"/>
    <n v="52871.63"/>
    <n v="31143.23"/>
    <n v="21728.399999999998"/>
    <n v="52871.63"/>
    <n v="31143.23"/>
    <n v="21728.399999999998"/>
    <n v="52871.63"/>
    <n v="31143.23"/>
    <n v="21728.399999999998"/>
    <x v="5"/>
  </r>
  <r>
    <s v="2210"/>
    <s v="312000"/>
    <s v="75"/>
    <s v="512001"/>
    <s v="0000"/>
    <s v="000"/>
    <s v="0000"/>
    <s v="USD"/>
    <s v="Water Service Corporation.State of KY Cost Center.Cost Center - Regional - .Shop Supplies and Tools.Default Company.Default Reserve1.Default Reserve2"/>
    <s v="2210.312000.75.512001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01"/>
    <s v="0000"/>
    <s v="000"/>
    <s v="0000"/>
    <s v="USD"/>
    <s v="Water Service Corporation.State of KY Cost Center.Cost Center - Regional.Shop Supplies and Tools.Default Company.Default Reserve1.Default Reserve2"/>
    <s v="2210.312000.91.512001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01"/>
    <s v="0000"/>
    <s v="000"/>
    <s v="0000"/>
    <s v="USD"/>
    <s v="Water Service Corporation.Clinton W.Water.Shop Supplies and Tools.Default Company.Default Reserve1.Default Reserve2"/>
    <s v="2210.312010.10.512001.0000.000.0000"/>
    <n v="0"/>
    <n v="0"/>
    <n v="0"/>
    <n v="353.09"/>
    <n v="0"/>
    <n v="353.09"/>
    <n v="353.09"/>
    <n v="0"/>
    <n v="353.09"/>
    <n v="353.09"/>
    <n v="0"/>
    <n v="353.09"/>
    <x v="5"/>
  </r>
  <r>
    <s v="2210"/>
    <s v="312010"/>
    <s v="71"/>
    <s v="512001"/>
    <s v="0000"/>
    <s v="000"/>
    <s v="0000"/>
    <s v="USD"/>
    <s v="Water Service Corporation.Clinton W.Water - Allocation.Shop Supplies and Tools.Default Company.Default Reserve1.Default Reserve2"/>
    <s v="2210.312010.71.512001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01"/>
    <s v="0000"/>
    <s v="000"/>
    <s v="0000"/>
    <s v="USD"/>
    <s v="Water Service Corporation.Middlesboro W.Water.Shop Supplies and Tools.Default Company.Default Reserve1.Default Reserve2"/>
    <s v="2210.312015.10.512001.0000.000.0000"/>
    <n v="0"/>
    <n v="0"/>
    <n v="0"/>
    <n v="4194.1499999999996"/>
    <n v="0"/>
    <n v="4194.1499999999996"/>
    <n v="4194.1499999999996"/>
    <n v="0"/>
    <n v="4194.1499999999996"/>
    <n v="4194.1499999999996"/>
    <n v="0"/>
    <n v="4194.1499999999996"/>
    <x v="5"/>
  </r>
  <r>
    <s v="2210"/>
    <s v="312015"/>
    <s v="71"/>
    <s v="512001"/>
    <s v="0000"/>
    <s v="000"/>
    <s v="0000"/>
    <s v="USD"/>
    <s v="Water Service Corporation.Middlesboro W.Water - Allocation.Shop Supplies and Tools.Default Company.Default Reserve1.Default Reserve2"/>
    <s v="2210.312015.71.512001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1"/>
    <s v="0000"/>
    <s v="000"/>
    <s v="0000"/>
    <s v="USD"/>
    <s v="Water Service Corporation.Clinton S.Wastewater.Shop Supplies and Tools.Default Company.Default Reserve1.Default Reserve2"/>
    <s v="2210.312020.15.512001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02"/>
    <s v="0000"/>
    <s v="000"/>
    <s v="0000"/>
    <s v="USD"/>
    <s v="Water Service Corporation.State of KY Cost Center.Cost Center - Regional - .Repairs and Maintenance.Default Company.Default Reserve1.Default Reserve2"/>
    <s v="2210.312000.75.512002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02"/>
    <s v="0000"/>
    <s v="000"/>
    <s v="0000"/>
    <s v="USD"/>
    <s v="Water Service Corporation.State of KY Cost Center.Cost Center - Regional.Repairs and Maintenance.Default Company.Default Reserve1.Default Reserve2"/>
    <s v="2210.312000.91.512002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02"/>
    <s v="0000"/>
    <s v="000"/>
    <s v="0000"/>
    <s v="USD"/>
    <s v="Water Service Corporation.Clinton W.Water.Repairs and Maintenance.Default Company.Default Reserve1.Default Reserve2"/>
    <s v="2210.312010.10.512002.0000.000.0000"/>
    <n v="0"/>
    <n v="0"/>
    <n v="0"/>
    <n v="110.18"/>
    <n v="0"/>
    <n v="110.18"/>
    <n v="110.18"/>
    <n v="0"/>
    <n v="110.18"/>
    <n v="110.18"/>
    <n v="0"/>
    <n v="110.18"/>
    <x v="5"/>
  </r>
  <r>
    <s v="2210"/>
    <s v="312010"/>
    <s v="71"/>
    <s v="512002"/>
    <s v="0000"/>
    <s v="000"/>
    <s v="0000"/>
    <s v="USD"/>
    <s v="Water Service Corporation.Clinton W.Water - Allocation.Repairs and Maintenance.Default Company.Default Reserve1.Default Reserve2"/>
    <s v="2210.312010.71.512002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02"/>
    <s v="0000"/>
    <s v="000"/>
    <s v="0000"/>
    <s v="USD"/>
    <s v="Water Service Corporation.Middlesboro W.Water.Repairs and Maintenance.Default Company.Default Reserve1.Default Reserve2"/>
    <s v="2210.312015.10.512002.0000.000.0000"/>
    <n v="0"/>
    <n v="0"/>
    <n v="0"/>
    <n v="2381.69"/>
    <n v="0"/>
    <n v="2381.69"/>
    <n v="2381.69"/>
    <n v="0"/>
    <n v="2381.69"/>
    <n v="2381.69"/>
    <n v="0"/>
    <n v="2381.69"/>
    <x v="5"/>
  </r>
  <r>
    <s v="2210"/>
    <s v="312015"/>
    <s v="71"/>
    <s v="512002"/>
    <s v="0000"/>
    <s v="000"/>
    <s v="0000"/>
    <s v="USD"/>
    <s v="Water Service Corporation.Middlesboro W.Water - Allocation.Repairs and Maintenance.Default Company.Default Reserve1.Default Reserve2"/>
    <s v="2210.312015.71.512002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2"/>
    <s v="0000"/>
    <s v="000"/>
    <s v="0000"/>
    <s v="USD"/>
    <s v="Water Service Corporation.Clinton S.Wastewater.Repairs and Maintenance.Default Company.Default Reserve1.Default Reserve2"/>
    <s v="2210.312020.15.512002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03"/>
    <s v="0000"/>
    <s v="000"/>
    <s v="0000"/>
    <s v="USD"/>
    <s v="Water Service Corporation.Clinton W.Water.Main Breaks.Default Company.Default Reserve1.Default Reserve2"/>
    <s v="2210.312010.10.512003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03"/>
    <s v="0000"/>
    <s v="000"/>
    <s v="0000"/>
    <s v="USD"/>
    <s v="Water Service Corporation.Middlesboro W.Water.Main Breaks.Default Company.Default Reserve1.Default Reserve2"/>
    <s v="2210.312015.10.512003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3"/>
    <s v="0000"/>
    <s v="000"/>
    <s v="0000"/>
    <s v="USD"/>
    <s v="Water Service Corporation.Clinton S.Wastewater.Main Breaks.Default Company.Default Reserve1.Default Reserve2"/>
    <s v="2210.312020.15.512003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06"/>
    <s v="0000"/>
    <s v="000"/>
    <s v="0000"/>
    <s v="USD"/>
    <s v="Water Service Corporation.State of KY Cost Center.Cost Center - Regional - .Manhole Maint.Default Company.Default Reserve1.Default Reserve2"/>
    <s v="2210.312000.75.512006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06"/>
    <s v="0000"/>
    <s v="000"/>
    <s v="0000"/>
    <s v="USD"/>
    <s v="Water Service Corporation.State of KY Cost Center.Cost Center - Regional.Manhole Maint.Default Company.Default Reserve1.Default Reserve2"/>
    <s v="2210.312000.91.512006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2006"/>
    <s v="0000"/>
    <s v="000"/>
    <s v="0000"/>
    <s v="USD"/>
    <s v="Water Service Corporation.Clinton W.Water - Allocation.Manhole Maint.Default Company.Default Reserve1.Default Reserve2"/>
    <s v="2210.312010.71.512006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12006"/>
    <s v="0000"/>
    <s v="000"/>
    <s v="0000"/>
    <s v="USD"/>
    <s v="Water Service Corporation.Middlesboro W.Water - Allocation.Manhole Maint.Default Company.Default Reserve1.Default Reserve2"/>
    <s v="2210.312015.71.512006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6"/>
    <s v="0000"/>
    <s v="000"/>
    <s v="0000"/>
    <s v="USD"/>
    <s v="Water Service Corporation.Clinton S.Wastewater.Manhole Maint.Default Company.Default Reserve1.Default Reserve2"/>
    <s v="2210.312020.15.512006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08"/>
    <s v="0000"/>
    <s v="000"/>
    <s v="0000"/>
    <s v="USD"/>
    <s v="Water Service Corporation.Middlesboro W.Water.Maintenance Electric Equi.Default Company.Default Reserve1.Default Reserve2"/>
    <s v="2210.312015.10.512008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8"/>
    <s v="0000"/>
    <s v="000"/>
    <s v="0000"/>
    <s v="USD"/>
    <s v="Water Service Corporation.Clinton S.Wastewater.Maintenance Electric Equi.Default Company.Default Reserve1.Default Reserve2"/>
    <s v="2210.312020.15.512008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2009"/>
    <s v="0000"/>
    <s v="000"/>
    <s v="0000"/>
    <s v="USD"/>
    <s v="Water Service Corporation.Clinton W.Water - Allocation.Permits.Default Company.Default Reserve1.Default Reserve2"/>
    <s v="2210.312010.71.512009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12009"/>
    <s v="0000"/>
    <s v="000"/>
    <s v="0000"/>
    <s v="USD"/>
    <s v="Water Service Corporation.Middlesboro W.Water - Allocation.Permits.Default Company.Default Reserve1.Default Reserve2"/>
    <s v="2210.312015.71.512009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09"/>
    <s v="0000"/>
    <s v="000"/>
    <s v="0000"/>
    <s v="USD"/>
    <s v="Water Service Corporation.Clinton S.Wastewater.Permits.Default Company.Default Reserve1.Default Reserve2"/>
    <s v="2210.312020.15.512009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10"/>
    <s v="0000"/>
    <s v="000"/>
    <s v="0000"/>
    <s v="USD"/>
    <s v="Water Service Corporation.Clinton S.Wastewater.Sewer Rodding.Default Company.Default Reserve1.Default Reserve2"/>
    <s v="2210.312020.15.51201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12012"/>
    <s v="0000"/>
    <s v="000"/>
    <s v="0000"/>
    <s v="USD"/>
    <s v="Water Service Corporation.Water Serv Corp Kentucky.Water.Deferred Maintenance Expe.Default Company.Default Reserve1.Default Reserve2"/>
    <s v="2210.312005.10.512012.0000.000.0000"/>
    <n v="0"/>
    <n v="0"/>
    <n v="0"/>
    <n v="300"/>
    <n v="0"/>
    <n v="300"/>
    <n v="300"/>
    <n v="0"/>
    <n v="300"/>
    <n v="300"/>
    <n v="0"/>
    <n v="300"/>
    <x v="5"/>
  </r>
  <r>
    <s v="2210"/>
    <s v="312010"/>
    <s v="10"/>
    <s v="512012"/>
    <s v="0000"/>
    <s v="000"/>
    <s v="0000"/>
    <s v="USD"/>
    <s v="Water Service Corporation.Clinton W.Water.Deferred Maintenance Expe.Default Company.Default Reserve1.Default Reserve2"/>
    <s v="2210.312010.10.512012.0000.000.0000"/>
    <n v="0"/>
    <n v="0"/>
    <n v="0"/>
    <n v="4067.31"/>
    <n v="0"/>
    <n v="4067.31"/>
    <n v="4067.31"/>
    <n v="0"/>
    <n v="4067.31"/>
    <n v="4067.31"/>
    <n v="0"/>
    <n v="4067.31"/>
    <x v="5"/>
  </r>
  <r>
    <s v="2210"/>
    <s v="312010"/>
    <s v="71"/>
    <s v="512012"/>
    <s v="0000"/>
    <s v="000"/>
    <s v="0000"/>
    <s v="USD"/>
    <s v="Water Service Corporation.Clinton W.Water - Allocation.Deferred Maintenance Expe.Default Company.Default Reserve1.Default Reserve2"/>
    <s v="2210.312010.71.512012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12"/>
    <s v="0000"/>
    <s v="000"/>
    <s v="0000"/>
    <s v="USD"/>
    <s v="Water Service Corporation.Middlesboro W.Water.Deferred Maintenance Expe.Default Company.Default Reserve1.Default Reserve2"/>
    <s v="2210.312015.10.512012.0000.000.0000"/>
    <n v="0"/>
    <n v="0"/>
    <n v="0"/>
    <n v="11686.32"/>
    <n v="0"/>
    <n v="11686.32"/>
    <n v="11686.32"/>
    <n v="0"/>
    <n v="11686.32"/>
    <n v="11686.32"/>
    <n v="0"/>
    <n v="11686.32"/>
    <x v="5"/>
  </r>
  <r>
    <s v="2210"/>
    <s v="312015"/>
    <s v="71"/>
    <s v="512012"/>
    <s v="0000"/>
    <s v="000"/>
    <s v="0000"/>
    <s v="USD"/>
    <s v="Water Service Corporation.Middlesboro W.Water - Allocation.Deferred Maintenance Expe.Default Company.Default Reserve1.Default Reserve2"/>
    <s v="2210.312015.71.512012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13"/>
    <s v="0000"/>
    <s v="000"/>
    <s v="0000"/>
    <s v="USD"/>
    <s v="Water Service Corporation.Clinton W.Water.Excavation Restoration.Default Company.Default Reserve1.Default Reserve2"/>
    <s v="2210.312010.10.512013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13"/>
    <s v="0000"/>
    <s v="000"/>
    <s v="0000"/>
    <s v="USD"/>
    <s v="Water Service Corporation.Middlesboro W.Water.Excavation Restoration.Default Company.Default Reserve1.Default Reserve2"/>
    <s v="2210.312015.10.512013.0000.000.0000"/>
    <n v="0"/>
    <n v="0"/>
    <n v="0"/>
    <n v="2036"/>
    <n v="0"/>
    <n v="2036"/>
    <n v="2036"/>
    <n v="0"/>
    <n v="2036"/>
    <n v="2036"/>
    <n v="0"/>
    <n v="2036"/>
    <x v="5"/>
  </r>
  <r>
    <s v="2210"/>
    <s v="312020"/>
    <s v="15"/>
    <s v="512013"/>
    <s v="0000"/>
    <s v="000"/>
    <s v="0000"/>
    <s v="USD"/>
    <s v="Water Service Corporation.Clinton S.Wastewater.Excavation Restoration.Default Company.Default Reserve1.Default Reserve2"/>
    <s v="2210.312020.15.512013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14"/>
    <s v="0000"/>
    <s v="000"/>
    <s v="0000"/>
    <s v="USD"/>
    <s v="Water Service Corporation.State of KY Cost Center.Cost Center - Regional - .Communication Expense.Default Company.Default Reserve1.Default Reserve2"/>
    <s v="2210.312000.75.512014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14"/>
    <s v="0000"/>
    <s v="000"/>
    <s v="0000"/>
    <s v="USD"/>
    <s v="Water Service Corporation.State of KY Cost Center.Cost Center - Regional.Communication Expense.Default Company.Default Reserve1.Default Reserve2"/>
    <s v="2210.312000.91.512014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2014"/>
    <s v="0000"/>
    <s v="000"/>
    <s v="0000"/>
    <s v="USD"/>
    <s v="Water Service Corporation.Clinton W.Water - Allocation.Communication Expense.Default Company.Default Reserve1.Default Reserve2"/>
    <s v="2210.312010.71.512014.0000.000.0000"/>
    <n v="0"/>
    <n v="0"/>
    <n v="0"/>
    <n v="71.16"/>
    <n v="62.26"/>
    <n v="8.8999999999999986"/>
    <n v="71.16"/>
    <n v="62.26"/>
    <n v="8.8999999999999986"/>
    <n v="71.16"/>
    <n v="62.26"/>
    <n v="8.8999999999999986"/>
    <x v="5"/>
  </r>
  <r>
    <s v="2210"/>
    <s v="312015"/>
    <s v="10"/>
    <s v="512014"/>
    <s v="0000"/>
    <s v="000"/>
    <s v="0000"/>
    <s v="USD"/>
    <s v="Water Service Corporation.Middlesboro W.Water.Communication Expense.Default Company.Default Reserve1.Default Reserve2"/>
    <s v="2210.312015.10.512014.0000.000.0000"/>
    <n v="0"/>
    <n v="0"/>
    <n v="0"/>
    <n v="1011.4"/>
    <n v="0"/>
    <n v="1011.4"/>
    <n v="1011.4"/>
    <n v="0"/>
    <n v="1011.4"/>
    <n v="1011.4"/>
    <n v="0"/>
    <n v="1011.4"/>
    <x v="5"/>
  </r>
  <r>
    <s v="2210"/>
    <s v="312015"/>
    <s v="71"/>
    <s v="512014"/>
    <s v="0000"/>
    <s v="000"/>
    <s v="0000"/>
    <s v="USD"/>
    <s v="Water Service Corporation.Middlesboro W.Water - Allocation.Communication Expense.Default Company.Default Reserve1.Default Reserve2"/>
    <s v="2210.312015.71.512014.0000.000.0000"/>
    <n v="0"/>
    <n v="0"/>
    <n v="0"/>
    <n v="675.6"/>
    <n v="590.88"/>
    <n v="84.720000000000027"/>
    <n v="675.6"/>
    <n v="590.88"/>
    <n v="84.720000000000027"/>
    <n v="675.6"/>
    <n v="590.88"/>
    <n v="84.720000000000027"/>
    <x v="5"/>
  </r>
  <r>
    <s v="2210"/>
    <s v="312000"/>
    <s v="75"/>
    <s v="512015"/>
    <s v="0000"/>
    <s v="000"/>
    <s v="0000"/>
    <s v="USD"/>
    <s v="Water Service Corporation.State of KY Cost Center.Cost Center - Regional - .Equipment Rental.Default Company.Default Reserve1.Default Reserve2"/>
    <s v="2210.312000.75.512015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15"/>
    <s v="0000"/>
    <s v="000"/>
    <s v="0000"/>
    <s v="USD"/>
    <s v="Water Service Corporation.State of KY Cost Center.Cost Center - Regional.Equipment Rental.Default Company.Default Reserve1.Default Reserve2"/>
    <s v="2210.312000.91.512015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15"/>
    <s v="0000"/>
    <s v="000"/>
    <s v="0000"/>
    <s v="USD"/>
    <s v="Water Service Corporation.Clinton W.Water.Equipment Rental.Default Company.Default Reserve1.Default Reserve2"/>
    <s v="2210.312010.10.512015.0000.000.0000"/>
    <n v="0"/>
    <n v="0"/>
    <n v="0"/>
    <n v="4967.46"/>
    <n v="6623.28"/>
    <n v="-1655.8199999999997"/>
    <n v="4967.46"/>
    <n v="6623.28"/>
    <n v="-1655.8199999999997"/>
    <n v="4967.46"/>
    <n v="6623.28"/>
    <n v="-1655.8199999999997"/>
    <x v="5"/>
  </r>
  <r>
    <s v="2210"/>
    <s v="312010"/>
    <s v="71"/>
    <s v="512015"/>
    <s v="0000"/>
    <s v="000"/>
    <s v="0000"/>
    <s v="USD"/>
    <s v="Water Service Corporation.Clinton W.Water - Allocation.Equipment Rental.Default Company.Default Reserve1.Default Reserve2"/>
    <s v="2210.312010.71.512015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15"/>
    <s v="0000"/>
    <s v="000"/>
    <s v="0000"/>
    <s v="USD"/>
    <s v="Water Service Corporation.Middlesboro W.Water.Equipment Rental.Default Company.Default Reserve1.Default Reserve2"/>
    <s v="2210.312015.10.512015.0000.000.0000"/>
    <n v="0"/>
    <n v="0"/>
    <n v="0"/>
    <n v="5139.9399999999996"/>
    <n v="6623.28"/>
    <n v="-1483.3400000000001"/>
    <n v="5139.9399999999996"/>
    <n v="6623.28"/>
    <n v="-1483.3400000000001"/>
    <n v="5139.9399999999996"/>
    <n v="6623.28"/>
    <n v="-1483.3400000000001"/>
    <x v="5"/>
  </r>
  <r>
    <s v="2210"/>
    <s v="312015"/>
    <s v="71"/>
    <s v="512015"/>
    <s v="0000"/>
    <s v="000"/>
    <s v="0000"/>
    <s v="USD"/>
    <s v="Water Service Corporation.Middlesboro W.Water - Allocation.Equipment Rental.Default Company.Default Reserve1.Default Reserve2"/>
    <s v="2210.312015.71.512015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16"/>
    <s v="0000"/>
    <s v="000"/>
    <s v="0000"/>
    <s v="USD"/>
    <s v="Water Service Corporation.State of KY Cost Center.Cost Center - Regional - .Uniforms.Default Company.Default Reserve1.Default Reserve2"/>
    <s v="2210.312000.75.512016.0000.000.0000"/>
    <n v="0"/>
    <n v="0"/>
    <n v="0"/>
    <n v="543.24"/>
    <n v="959.66"/>
    <n v="-416.41999999999996"/>
    <n v="543.24"/>
    <n v="959.66"/>
    <n v="-416.41999999999996"/>
    <n v="543.24"/>
    <n v="959.66"/>
    <n v="-416.41999999999996"/>
    <x v="5"/>
  </r>
  <r>
    <s v="2210"/>
    <s v="312000"/>
    <s v="91"/>
    <s v="512016"/>
    <s v="0000"/>
    <s v="000"/>
    <s v="0000"/>
    <s v="USD"/>
    <s v="Water Service Corporation.State of KY Cost Center.Cost Center - Regional.Uniforms.Default Company.Default Reserve1.Default Reserve2"/>
    <s v="2210.312000.91.512016.0000.000.0000"/>
    <n v="0"/>
    <n v="0"/>
    <n v="0"/>
    <n v="416.42"/>
    <n v="0"/>
    <n v="416.42"/>
    <n v="416.42"/>
    <n v="0"/>
    <n v="416.42"/>
    <n v="416.42"/>
    <n v="0"/>
    <n v="416.42"/>
    <x v="5"/>
  </r>
  <r>
    <s v="2210"/>
    <s v="312005"/>
    <s v="10"/>
    <s v="512016"/>
    <s v="0000"/>
    <s v="000"/>
    <s v="0000"/>
    <s v="USD"/>
    <s v="Water Service Corporation.Water Serv Corp Kentucky.Water.Uniforms.Default Company.Default Reserve1.Default Reserve2"/>
    <s v="2210.312005.10.512016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16"/>
    <s v="0000"/>
    <s v="000"/>
    <s v="0000"/>
    <s v="USD"/>
    <s v="Water Service Corporation.Clinton W.Water.Uniforms.Default Company.Default Reserve1.Default Reserve2"/>
    <s v="2210.312010.10.512016.0000.000.0000"/>
    <n v="0"/>
    <n v="0"/>
    <n v="0"/>
    <n v="405.16"/>
    <n v="111.79"/>
    <n v="293.37"/>
    <n v="405.16"/>
    <n v="111.79"/>
    <n v="293.37"/>
    <n v="405.16"/>
    <n v="111.79"/>
    <n v="293.37"/>
    <x v="5"/>
  </r>
  <r>
    <s v="2210"/>
    <s v="312010"/>
    <s v="71"/>
    <s v="512016"/>
    <s v="0000"/>
    <s v="000"/>
    <s v="0000"/>
    <s v="USD"/>
    <s v="Water Service Corporation.Clinton W.Water - Allocation.Uniforms.Default Company.Default Reserve1.Default Reserve2"/>
    <s v="2210.312010.71.512016.0000.000.0000"/>
    <n v="0"/>
    <n v="0"/>
    <n v="0"/>
    <n v="91.49"/>
    <n v="51.75"/>
    <n v="39.739999999999995"/>
    <n v="91.49"/>
    <n v="51.75"/>
    <n v="39.739999999999995"/>
    <n v="91.49"/>
    <n v="51.75"/>
    <n v="39.739999999999995"/>
    <x v="5"/>
  </r>
  <r>
    <s v="2210"/>
    <s v="312015"/>
    <s v="10"/>
    <s v="512016"/>
    <s v="0000"/>
    <s v="000"/>
    <s v="0000"/>
    <s v="USD"/>
    <s v="Water Service Corporation.Middlesboro W.Water.Uniforms.Default Company.Default Reserve1.Default Reserve2"/>
    <s v="2210.312015.10.512016.0000.000.0000"/>
    <n v="0"/>
    <n v="0"/>
    <n v="0"/>
    <n v="1212.07"/>
    <n v="63"/>
    <n v="1149.07"/>
    <n v="1212.07"/>
    <n v="63"/>
    <n v="1149.07"/>
    <n v="1212.07"/>
    <n v="63"/>
    <n v="1149.07"/>
    <x v="5"/>
  </r>
  <r>
    <s v="2210"/>
    <s v="312015"/>
    <s v="71"/>
    <s v="512016"/>
    <s v="0000"/>
    <s v="000"/>
    <s v="0000"/>
    <s v="USD"/>
    <s v="Water Service Corporation.Middlesboro W.Water - Allocation.Uniforms.Default Company.Default Reserve1.Default Reserve2"/>
    <s v="2210.312015.71.512016.0000.000.0000"/>
    <n v="0"/>
    <n v="0"/>
    <n v="0"/>
    <n v="868.17"/>
    <n v="491.49"/>
    <n v="376.67999999999995"/>
    <n v="868.17"/>
    <n v="491.49"/>
    <n v="376.67999999999995"/>
    <n v="868.17"/>
    <n v="491.49"/>
    <n v="376.67999999999995"/>
    <x v="5"/>
  </r>
  <r>
    <s v="2210"/>
    <s v="312000"/>
    <s v="75"/>
    <s v="512017"/>
    <s v="0000"/>
    <s v="000"/>
    <s v="0000"/>
    <s v="USD"/>
    <s v="Water Service Corporation.State of KY Cost Center.Cost Center - Regional - .Weather/Hurricane/Fuel.Default Company.Default Reserve1.Default Reserve2"/>
    <s v="2210.312000.75.512017.0000.000.0000"/>
    <n v="0"/>
    <n v="0"/>
    <n v="0"/>
    <n v="135.93"/>
    <n v="323.10000000000002"/>
    <n v="-187.17000000000002"/>
    <n v="135.93"/>
    <n v="323.10000000000002"/>
    <n v="-187.17000000000002"/>
    <n v="135.93"/>
    <n v="323.10000000000002"/>
    <n v="-187.17000000000002"/>
    <x v="5"/>
  </r>
  <r>
    <s v="2210"/>
    <s v="312000"/>
    <s v="91"/>
    <s v="512017"/>
    <s v="0000"/>
    <s v="000"/>
    <s v="0000"/>
    <s v="USD"/>
    <s v="Water Service Corporation.State of KY Cost Center.Cost Center - Regional.Weather/Hurricane/Fuel.Default Company.Default Reserve1.Default Reserve2"/>
    <s v="2210.312000.91.512017.0000.000.0000"/>
    <n v="0"/>
    <n v="0"/>
    <n v="0"/>
    <n v="187.17"/>
    <n v="0"/>
    <n v="187.17"/>
    <n v="187.17"/>
    <n v="0"/>
    <n v="187.17"/>
    <n v="187.17"/>
    <n v="0"/>
    <n v="187.17"/>
    <x v="5"/>
  </r>
  <r>
    <s v="2210"/>
    <s v="312010"/>
    <s v="10"/>
    <s v="512017"/>
    <s v="0000"/>
    <s v="000"/>
    <s v="0000"/>
    <s v="USD"/>
    <s v="Water Service Corporation.Clinton W.Water.Weather/Hurricane/Fuel.Default Company.Default Reserve1.Default Reserve2"/>
    <s v="2210.312010.10.512017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2017"/>
    <s v="0000"/>
    <s v="000"/>
    <s v="0000"/>
    <s v="USD"/>
    <s v="Water Service Corporation.Clinton W.Water - Allocation.Weather/Hurricane/Fuel.Default Company.Default Reserve1.Default Reserve2"/>
    <s v="2210.312010.71.512017.0000.000.0000"/>
    <n v="0"/>
    <n v="0"/>
    <n v="0"/>
    <n v="30.84"/>
    <n v="12.96"/>
    <n v="17.88"/>
    <n v="30.84"/>
    <n v="12.96"/>
    <n v="17.88"/>
    <n v="30.84"/>
    <n v="12.96"/>
    <n v="17.88"/>
    <x v="5"/>
  </r>
  <r>
    <s v="2210"/>
    <s v="312015"/>
    <s v="10"/>
    <s v="512017"/>
    <s v="0000"/>
    <s v="000"/>
    <s v="0000"/>
    <s v="USD"/>
    <s v="Water Service Corporation.Middlesboro W.Water.Weather/Hurricane/Fuel.Default Company.Default Reserve1.Default Reserve2"/>
    <s v="2210.312015.10.512017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12017"/>
    <s v="0000"/>
    <s v="000"/>
    <s v="0000"/>
    <s v="USD"/>
    <s v="Water Service Corporation.Middlesboro W.Water - Allocation.Weather/Hurricane/Fuel.Default Company.Default Reserve1.Default Reserve2"/>
    <s v="2210.312015.71.512017.0000.000.0000"/>
    <n v="0"/>
    <n v="0"/>
    <n v="0"/>
    <n v="292.26"/>
    <n v="122.97"/>
    <n v="169.29"/>
    <n v="292.26"/>
    <n v="122.97"/>
    <n v="169.29"/>
    <n v="292.26"/>
    <n v="122.97"/>
    <n v="169.29"/>
    <x v="5"/>
  </r>
  <r>
    <s v="2210"/>
    <s v="312020"/>
    <s v="15"/>
    <s v="512017"/>
    <s v="0000"/>
    <s v="000"/>
    <s v="0000"/>
    <s v="USD"/>
    <s v="Water Service Corporation.Clinton S.Wastewater.Weather/Hurricane/Fuel.Default Company.Default Reserve1.Default Reserve2"/>
    <s v="2210.312020.15.512017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18"/>
    <s v="0000"/>
    <s v="000"/>
    <s v="0000"/>
    <s v="USD"/>
    <s v="Water Service Corporation.State of KY Cost Center.Cost Center - Regional - .Safety Supplies/Expense.Default Company.Default Reserve1.Default Reserve2"/>
    <s v="2210.312000.75.512018.0000.000.0000"/>
    <n v="0"/>
    <n v="0"/>
    <n v="0"/>
    <n v="97.71"/>
    <n v="0"/>
    <n v="97.71"/>
    <n v="97.71"/>
    <n v="0"/>
    <n v="97.71"/>
    <n v="97.71"/>
    <n v="0"/>
    <n v="97.71"/>
    <x v="5"/>
  </r>
  <r>
    <s v="2210"/>
    <s v="312000"/>
    <s v="91"/>
    <s v="512018"/>
    <s v="0000"/>
    <s v="000"/>
    <s v="0000"/>
    <s v="USD"/>
    <s v="Water Service Corporation.State of KY Cost Center.Cost Center - Regional.Safety Supplies/Expense.Default Company.Default Reserve1.Default Reserve2"/>
    <s v="2210.312000.91.512018.0000.000.0000"/>
    <n v="0"/>
    <n v="0"/>
    <n v="0"/>
    <n v="0"/>
    <n v="97.71"/>
    <n v="-97.71"/>
    <n v="0"/>
    <n v="97.71"/>
    <n v="-97.71"/>
    <n v="0"/>
    <n v="97.71"/>
    <n v="-97.71"/>
    <x v="5"/>
  </r>
  <r>
    <s v="2210"/>
    <s v="312010"/>
    <s v="10"/>
    <s v="512018"/>
    <s v="0000"/>
    <s v="000"/>
    <s v="0000"/>
    <s v="USD"/>
    <s v="Water Service Corporation.Clinton W.Water.Safety Supplies/Expense.Default Company.Default Reserve1.Default Reserve2"/>
    <s v="2210.312010.10.512018.0000.000.0000"/>
    <n v="0"/>
    <n v="0"/>
    <n v="0"/>
    <n v="177.79"/>
    <n v="0"/>
    <n v="177.79"/>
    <n v="177.79"/>
    <n v="0"/>
    <n v="177.79"/>
    <n v="177.79"/>
    <n v="0"/>
    <n v="177.79"/>
    <x v="5"/>
  </r>
  <r>
    <s v="2210"/>
    <s v="312010"/>
    <s v="71"/>
    <s v="512018"/>
    <s v="0000"/>
    <s v="000"/>
    <s v="0000"/>
    <s v="USD"/>
    <s v="Water Service Corporation.Clinton W.Water - Allocation.Safety Supplies/Expense.Default Company.Default Reserve1.Default Reserve2"/>
    <s v="2210.312010.71.512018.0000.000.0000"/>
    <n v="0"/>
    <n v="0"/>
    <n v="0"/>
    <n v="0"/>
    <n v="9.36"/>
    <n v="-9.36"/>
    <n v="0"/>
    <n v="9.36"/>
    <n v="-9.36"/>
    <n v="0"/>
    <n v="9.36"/>
    <n v="-9.36"/>
    <x v="5"/>
  </r>
  <r>
    <s v="2210"/>
    <s v="312015"/>
    <s v="10"/>
    <s v="512018"/>
    <s v="0000"/>
    <s v="000"/>
    <s v="0000"/>
    <s v="USD"/>
    <s v="Water Service Corporation.Middlesboro W.Water.Safety Supplies/Expense.Default Company.Default Reserve1.Default Reserve2"/>
    <s v="2210.312015.10.512018.0000.000.0000"/>
    <n v="0"/>
    <n v="0"/>
    <n v="0"/>
    <n v="1680.92"/>
    <n v="0"/>
    <n v="1680.92"/>
    <n v="1680.92"/>
    <n v="0"/>
    <n v="1680.92"/>
    <n v="1680.92"/>
    <n v="0"/>
    <n v="1680.92"/>
    <x v="5"/>
  </r>
  <r>
    <s v="2210"/>
    <s v="312015"/>
    <s v="71"/>
    <s v="512018"/>
    <s v="0000"/>
    <s v="000"/>
    <s v="0000"/>
    <s v="USD"/>
    <s v="Water Service Corporation.Middlesboro W.Water - Allocation.Safety Supplies/Expense.Default Company.Default Reserve1.Default Reserve2"/>
    <s v="2210.312015.71.512018.0000.000.0000"/>
    <n v="0"/>
    <n v="0"/>
    <n v="0"/>
    <n v="0"/>
    <n v="88.35"/>
    <n v="-88.35"/>
    <n v="0"/>
    <n v="88.35"/>
    <n v="-88.35"/>
    <n v="0"/>
    <n v="88.35"/>
    <n v="-88.35"/>
    <x v="5"/>
  </r>
  <r>
    <s v="2210"/>
    <s v="312010"/>
    <s v="10"/>
    <s v="512019"/>
    <s v="0000"/>
    <s v="000"/>
    <s v="0000"/>
    <s v="USD"/>
    <s v="Water Service Corporation.Clinton W.Water.Moving Expense.Default Company.Default Reserve1.Default Reserve2"/>
    <s v="2210.312010.10.512019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021"/>
    <s v="0000"/>
    <s v="000"/>
    <s v="0000"/>
    <s v="USD"/>
    <s v="Water Service Corporation.State of KY Cost Center.Cost Center - Regional - .Landscaping .Default Company.Default Reserve1.Default Reserve2"/>
    <s v="2210.312000.75.512021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021"/>
    <s v="0000"/>
    <s v="000"/>
    <s v="0000"/>
    <s v="USD"/>
    <s v="Water Service Corporation.State of KY Cost Center.Cost Center - Regional.Landscaping .Default Company.Default Reserve1.Default Reserve2"/>
    <s v="2210.312000.91.512021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2021"/>
    <s v="0000"/>
    <s v="000"/>
    <s v="0000"/>
    <s v="USD"/>
    <s v="Water Service Corporation.Clinton W.Water - Allocation.Landscaping .Default Company.Default Reserve1.Default Reserve2"/>
    <s v="2210.312010.71.512021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21"/>
    <s v="0000"/>
    <s v="000"/>
    <s v="0000"/>
    <s v="USD"/>
    <s v="Water Service Corporation.Middlesboro W.Water.Landscaping .Default Company.Default Reserve1.Default Reserve2"/>
    <s v="2210.312015.10.512021.0000.000.0000"/>
    <n v="0"/>
    <n v="0"/>
    <n v="0"/>
    <n v="171.19"/>
    <n v="0"/>
    <n v="171.19"/>
    <n v="171.19"/>
    <n v="0"/>
    <n v="171.19"/>
    <n v="171.19"/>
    <n v="0"/>
    <n v="171.19"/>
    <x v="5"/>
  </r>
  <r>
    <s v="2210"/>
    <s v="312015"/>
    <s v="71"/>
    <s v="512021"/>
    <s v="0000"/>
    <s v="000"/>
    <s v="0000"/>
    <s v="USD"/>
    <s v="Water Service Corporation.Middlesboro W.Water - Allocation.Landscaping .Default Company.Default Reserve1.Default Reserve2"/>
    <s v="2210.312015.71.512021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022"/>
    <s v="0000"/>
    <s v="000"/>
    <s v="0000"/>
    <s v="USD"/>
    <s v="Water Service Corporation.Clinton W.Water.Other Contracted Workers.Default Company.Default Reserve1.Default Reserve2"/>
    <s v="2210.312010.10.512022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022"/>
    <s v="0000"/>
    <s v="000"/>
    <s v="0000"/>
    <s v="USD"/>
    <s v="Water Service Corporation.Middlesboro W.Water.Other Contracted Workers.Default Company.Default Reserve1.Default Reserve2"/>
    <s v="2210.312015.10.512022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022"/>
    <s v="0000"/>
    <s v="000"/>
    <s v="0000"/>
    <s v="USD"/>
    <s v="Water Service Corporation.Clinton S.Wastewater.Other Contracted Workers.Default Company.Default Reserve1.Default Reserve2"/>
    <s v="2210.312020.15.512022.0000.000.0000"/>
    <n v="0"/>
    <n v="0"/>
    <n v="0"/>
    <n v="600"/>
    <n v="0"/>
    <n v="600"/>
    <n v="600"/>
    <n v="0"/>
    <n v="600"/>
    <n v="600"/>
    <n v="0"/>
    <n v="600"/>
    <x v="5"/>
  </r>
  <r>
    <s v="2210"/>
    <s v="312020"/>
    <s v="15"/>
    <s v="512023"/>
    <s v="0000"/>
    <s v="000"/>
    <s v="0000"/>
    <s v="USD"/>
    <s v="Water Service Corporation.Clinton S.Wastewater.Pump Station R&amp;M.Default Company.Default Reserve1.Default Reserve2"/>
    <s v="2210.312020.15.512023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2900"/>
    <s v="0000"/>
    <s v="000"/>
    <s v="0000"/>
    <s v="USD"/>
    <s v="Water Service Corporation.State of KY Cost Center.Cost Center - Regional - .Other Plant and System Ma.Default Company.Default Reserve1.Default Reserve2"/>
    <s v="2210.312000.75.512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2900"/>
    <s v="0000"/>
    <s v="000"/>
    <s v="0000"/>
    <s v="USD"/>
    <s v="Water Service Corporation.State of KY Cost Center.Cost Center - Regional.Other Plant and System Ma.Default Company.Default Reserve1.Default Reserve2"/>
    <s v="2210.312000.91.512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2900"/>
    <s v="0000"/>
    <s v="000"/>
    <s v="0000"/>
    <s v="USD"/>
    <s v="Water Service Corporation.Clinton W.Water.Other Plant and System Ma.Default Company.Default Reserve1.Default Reserve2"/>
    <s v="2210.312010.10.512900.0000.000.0000"/>
    <n v="0"/>
    <n v="0"/>
    <n v="0"/>
    <n v="2795.5"/>
    <n v="0"/>
    <n v="2795.5"/>
    <n v="2795.5"/>
    <n v="0"/>
    <n v="2795.5"/>
    <n v="2795.5"/>
    <n v="0"/>
    <n v="2795.5"/>
    <x v="5"/>
  </r>
  <r>
    <s v="2210"/>
    <s v="312010"/>
    <s v="71"/>
    <s v="512900"/>
    <s v="0000"/>
    <s v="000"/>
    <s v="0000"/>
    <s v="USD"/>
    <s v="Water Service Corporation.Clinton W.Water - Allocation.Other Plant and System Ma.Default Company.Default Reserve1.Default Reserve2"/>
    <s v="2210.312010.71.5129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2900"/>
    <s v="0000"/>
    <s v="000"/>
    <s v="0000"/>
    <s v="USD"/>
    <s v="Water Service Corporation.Middlesboro W.Water.Other Plant and System Ma.Default Company.Default Reserve1.Default Reserve2"/>
    <s v="2210.312015.10.512900.0000.000.0000"/>
    <n v="0"/>
    <n v="0"/>
    <n v="0"/>
    <n v="1109.93"/>
    <n v="0"/>
    <n v="1109.93"/>
    <n v="1109.93"/>
    <n v="0"/>
    <n v="1109.93"/>
    <n v="1109.93"/>
    <n v="0"/>
    <n v="1109.93"/>
    <x v="5"/>
  </r>
  <r>
    <s v="2210"/>
    <s v="312015"/>
    <s v="71"/>
    <s v="512900"/>
    <s v="0000"/>
    <s v="000"/>
    <s v="0000"/>
    <s v="USD"/>
    <s v="Water Service Corporation.Middlesboro W.Water - Allocation.Other Plant and System Ma.Default Company.Default Reserve1.Default Reserve2"/>
    <s v="2210.312015.71.5129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2900"/>
    <s v="0000"/>
    <s v="000"/>
    <s v="0000"/>
    <s v="USD"/>
    <s v="Water Service Corporation.Clinton S.Wastewater.Other Plant and System Ma.Default Company.Default Reserve1.Default Reserve2"/>
    <s v="2210.312020.15.512900.0000.000.0000"/>
    <n v="0"/>
    <n v="0"/>
    <n v="0"/>
    <n v="920"/>
    <n v="0"/>
    <n v="920"/>
    <n v="920"/>
    <n v="0"/>
    <n v="920"/>
    <n v="920"/>
    <n v="0"/>
    <n v="920"/>
    <x v="5"/>
  </r>
  <r>
    <s v="2210"/>
    <s v="312015"/>
    <s v="10"/>
    <s v="513003"/>
    <s v="0000"/>
    <s v="000"/>
    <s v="0000"/>
    <s v="USD"/>
    <s v="Water Service Corporation.Middlesboro W.Water.Pipe, Plate, Gasket.Default Company.Default Reserve1.Default Reserve2"/>
    <s v="2210.312015.10.513003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3008"/>
    <s v="0000"/>
    <s v="000"/>
    <s v="0000"/>
    <s v="USD"/>
    <s v="Water Service Corporation.State of KY Cost Center.Cost Center - Regional - .Electrical Equip.Default Company.Default Reserve1.Default Reserve2"/>
    <s v="2210.312000.75.513008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3008"/>
    <s v="0000"/>
    <s v="000"/>
    <s v="0000"/>
    <s v="USD"/>
    <s v="Water Service Corporation.State of KY Cost Center.Cost Center - Regional.Electrical Equip.Default Company.Default Reserve1.Default Reserve2"/>
    <s v="2210.312000.91.513008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3008"/>
    <s v="0000"/>
    <s v="000"/>
    <s v="0000"/>
    <s v="USD"/>
    <s v="Water Service Corporation.Clinton W.Water - Allocation.Electrical Equip.Default Company.Default Reserve1.Default Reserve2"/>
    <s v="2210.312010.71.513008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3008"/>
    <s v="0000"/>
    <s v="000"/>
    <s v="0000"/>
    <s v="USD"/>
    <s v="Water Service Corporation.Middlesboro W.Water.Electrical Equip.Default Company.Default Reserve1.Default Reserve2"/>
    <s v="2210.312015.10.513008.0000.000.0000"/>
    <n v="0"/>
    <n v="0"/>
    <n v="0"/>
    <n v="18.29"/>
    <n v="0"/>
    <n v="18.29"/>
    <n v="18.29"/>
    <n v="0"/>
    <n v="18.29"/>
    <n v="18.29"/>
    <n v="0"/>
    <n v="18.29"/>
    <x v="5"/>
  </r>
  <r>
    <s v="2210"/>
    <s v="312015"/>
    <s v="71"/>
    <s v="513008"/>
    <s v="0000"/>
    <s v="000"/>
    <s v="0000"/>
    <s v="USD"/>
    <s v="Water Service Corporation.Middlesboro W.Water - Allocation.Electrical Equip.Default Company.Default Reserve1.Default Reserve2"/>
    <s v="2210.312015.71.513008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3009"/>
    <s v="0000"/>
    <s v="000"/>
    <s v="0000"/>
    <s v="USD"/>
    <s v="Water Service Corporation.State of KY Cost Center.Cost Center - Regional - .Lighting Supplies.Default Company.Default Reserve1.Default Reserve2"/>
    <s v="2210.312000.75.513009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3009"/>
    <s v="0000"/>
    <s v="000"/>
    <s v="0000"/>
    <s v="USD"/>
    <s v="Water Service Corporation.State of KY Cost Center.Cost Center - Regional.Lighting Supplies.Default Company.Default Reserve1.Default Reserve2"/>
    <s v="2210.312000.91.513009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3009"/>
    <s v="0000"/>
    <s v="000"/>
    <s v="0000"/>
    <s v="USD"/>
    <s v="Water Service Corporation.Clinton W.Water - Allocation.Lighting Supplies.Default Company.Default Reserve1.Default Reserve2"/>
    <s v="2210.312010.71.513009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13009"/>
    <s v="0000"/>
    <s v="000"/>
    <s v="0000"/>
    <s v="USD"/>
    <s v="Water Service Corporation.Middlesboro W.Water - Allocation.Lighting Supplies.Default Company.Default Reserve1.Default Reserve2"/>
    <s v="2210.312015.71.513009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3010"/>
    <s v="0000"/>
    <s v="000"/>
    <s v="0000"/>
    <s v="USD"/>
    <s v="Water Service Corporation.State of KY Cost Center.Cost Center - Regional - .Plant Air System.Default Company.Default Reserve1.Default Reserve2"/>
    <s v="2210.312000.75.51301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3010"/>
    <s v="0000"/>
    <s v="000"/>
    <s v="0000"/>
    <s v="USD"/>
    <s v="Water Service Corporation.State of KY Cost Center.Cost Center - Regional.Plant Air System.Default Company.Default Reserve1.Default Reserve2"/>
    <s v="2210.312000.91.51301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3010"/>
    <s v="0000"/>
    <s v="000"/>
    <s v="0000"/>
    <s v="USD"/>
    <s v="Water Service Corporation.Clinton W.Water - Allocation.Plant Air System.Default Company.Default Reserve1.Default Reserve2"/>
    <s v="2210.312010.71.51301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3010"/>
    <s v="0000"/>
    <s v="000"/>
    <s v="0000"/>
    <s v="USD"/>
    <s v="Water Service Corporation.Middlesboro W.Water.Plant Air System.Default Company.Default Reserve1.Default Reserve2"/>
    <s v="2210.312015.10.51301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13010"/>
    <s v="0000"/>
    <s v="000"/>
    <s v="0000"/>
    <s v="USD"/>
    <s v="Water Service Corporation.Middlesboro W.Water - Allocation.Plant Air System.Default Company.Default Reserve1.Default Reserve2"/>
    <s v="2210.312015.71.51301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3900"/>
    <s v="0000"/>
    <s v="000"/>
    <s v="0000"/>
    <s v="USD"/>
    <s v="Water Service Corporation.State of KY Cost Center.Cost Center - Regional - .Other Materials and Suppl.Default Company.Default Reserve1.Default Reserve2"/>
    <s v="2210.312000.75.513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3900"/>
    <s v="0000"/>
    <s v="000"/>
    <s v="0000"/>
    <s v="USD"/>
    <s v="Water Service Corporation.State of KY Cost Center.Cost Center - Regional.Other Materials and Suppl.Default Company.Default Reserve1.Default Reserve2"/>
    <s v="2210.312000.91.513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3900"/>
    <s v="0000"/>
    <s v="000"/>
    <s v="0000"/>
    <s v="USD"/>
    <s v="Water Service Corporation.Clinton W.Water.Other Materials and Suppl.Default Company.Default Reserve1.Default Reserve2"/>
    <s v="2210.312010.10.513900.0000.000.0000"/>
    <n v="0"/>
    <n v="0"/>
    <n v="0"/>
    <n v="931.61"/>
    <n v="71.849999999999994"/>
    <n v="859.76"/>
    <n v="931.61"/>
    <n v="71.849999999999994"/>
    <n v="859.76"/>
    <n v="931.61"/>
    <n v="71.849999999999994"/>
    <n v="859.76"/>
    <x v="5"/>
  </r>
  <r>
    <s v="2210"/>
    <s v="312010"/>
    <s v="71"/>
    <s v="513900"/>
    <s v="0000"/>
    <s v="000"/>
    <s v="0000"/>
    <s v="USD"/>
    <s v="Water Service Corporation.Clinton W.Water - Allocation.Other Materials and Suppl.Default Company.Default Reserve1.Default Reserve2"/>
    <s v="2210.312010.71.513900.0000.000.0000"/>
    <n v="0"/>
    <n v="0"/>
    <n v="0"/>
    <n v="42.18"/>
    <n v="4.38"/>
    <n v="37.799999999999997"/>
    <n v="42.18"/>
    <n v="4.38"/>
    <n v="37.799999999999997"/>
    <n v="42.18"/>
    <n v="4.38"/>
    <n v="37.799999999999997"/>
    <x v="5"/>
  </r>
  <r>
    <s v="2210"/>
    <s v="312015"/>
    <s v="10"/>
    <s v="513900"/>
    <s v="0000"/>
    <s v="000"/>
    <s v="0000"/>
    <s v="USD"/>
    <s v="Water Service Corporation.Middlesboro W.Water.Other Materials and Suppl.Default Company.Default Reserve1.Default Reserve2"/>
    <s v="2210.312015.10.513900.0000.000.0000"/>
    <n v="0"/>
    <n v="0"/>
    <n v="0"/>
    <n v="2588.12"/>
    <n v="0"/>
    <n v="2588.12"/>
    <n v="2588.12"/>
    <n v="0"/>
    <n v="2588.12"/>
    <n v="2588.12"/>
    <n v="0"/>
    <n v="2588.12"/>
    <x v="5"/>
  </r>
  <r>
    <s v="2210"/>
    <s v="312015"/>
    <s v="71"/>
    <s v="513900"/>
    <s v="0000"/>
    <s v="000"/>
    <s v="0000"/>
    <s v="USD"/>
    <s v="Water Service Corporation.Middlesboro W.Water - Allocation.Other Materials and Suppl.Default Company.Default Reserve1.Default Reserve2"/>
    <s v="2210.312015.71.513900.0000.000.0000"/>
    <n v="0"/>
    <n v="0"/>
    <n v="0"/>
    <n v="399.62"/>
    <n v="41.64"/>
    <n v="357.98"/>
    <n v="399.62"/>
    <n v="41.64"/>
    <n v="357.98"/>
    <n v="399.62"/>
    <n v="41.64"/>
    <n v="357.98"/>
    <x v="5"/>
  </r>
  <r>
    <s v="2210"/>
    <s v="312020"/>
    <s v="15"/>
    <s v="513900"/>
    <s v="0000"/>
    <s v="000"/>
    <s v="0000"/>
    <s v="USD"/>
    <s v="Water Service Corporation.Clinton S.Wastewater.Other Materials and Suppl.Default Company.Default Reserve1.Default Reserve2"/>
    <s v="2210.312020.15.513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4001"/>
    <s v="0000"/>
    <s v="000"/>
    <s v="0000"/>
    <s v="USD"/>
    <s v="Water Service Corporation.Clinton W.Water.Chlorine.Default Company.Default Reserve1.Default Reserve2"/>
    <s v="2210.312010.10.514001.0000.000.0000"/>
    <n v="0"/>
    <n v="0"/>
    <n v="0"/>
    <n v="772.29"/>
    <n v="0"/>
    <n v="772.29"/>
    <n v="772.29"/>
    <n v="0"/>
    <n v="772.29"/>
    <n v="772.29"/>
    <n v="0"/>
    <n v="772.29"/>
    <x v="5"/>
  </r>
  <r>
    <s v="2210"/>
    <s v="312015"/>
    <s v="10"/>
    <s v="514001"/>
    <s v="0000"/>
    <s v="000"/>
    <s v="0000"/>
    <s v="USD"/>
    <s v="Water Service Corporation.Middlesboro W.Water.Chlorine.Default Company.Default Reserve1.Default Reserve2"/>
    <s v="2210.312015.10.514001.0000.000.0000"/>
    <n v="0"/>
    <n v="0"/>
    <n v="0"/>
    <n v="8263.0499999999993"/>
    <n v="0"/>
    <n v="8263.0499999999993"/>
    <n v="8263.0499999999993"/>
    <n v="0"/>
    <n v="8263.0499999999993"/>
    <n v="8263.0499999999993"/>
    <n v="0"/>
    <n v="8263.0499999999993"/>
    <x v="5"/>
  </r>
  <r>
    <s v="2210"/>
    <s v="312020"/>
    <s v="15"/>
    <s v="514001"/>
    <s v="0000"/>
    <s v="000"/>
    <s v="0000"/>
    <s v="USD"/>
    <s v="Water Service Corporation.Clinton S.Wastewater.Chlorine.Default Company.Default Reserve1.Default Reserve2"/>
    <s v="2210.312020.15.514001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4002"/>
    <s v="0000"/>
    <s v="000"/>
    <s v="0000"/>
    <s v="USD"/>
    <s v="Water Service Corporation.Middlesboro W.Water.Odor Control Chemicals.Default Company.Default Reserve1.Default Reserve2"/>
    <s v="2210.312015.10.514002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4900"/>
    <s v="0000"/>
    <s v="000"/>
    <s v="0000"/>
    <s v="USD"/>
    <s v="Water Service Corporation.Clinton W.Water.Other Chemicals.Default Company.Default Reserve1.Default Reserve2"/>
    <s v="2210.312010.10.514900.0000.000.0000"/>
    <n v="0"/>
    <n v="0"/>
    <n v="0"/>
    <n v="195.71"/>
    <n v="0"/>
    <n v="195.71"/>
    <n v="195.71"/>
    <n v="0"/>
    <n v="195.71"/>
    <n v="195.71"/>
    <n v="0"/>
    <n v="195.71"/>
    <x v="5"/>
  </r>
  <r>
    <s v="2210"/>
    <s v="312015"/>
    <s v="10"/>
    <s v="514900"/>
    <s v="0000"/>
    <s v="000"/>
    <s v="0000"/>
    <s v="USD"/>
    <s v="Water Service Corporation.Middlesboro W.Water.Other Chemicals.Default Company.Default Reserve1.Default Reserve2"/>
    <s v="2210.312015.10.514900.0000.000.0000"/>
    <n v="0"/>
    <n v="0"/>
    <n v="0"/>
    <n v="6150.96"/>
    <n v="0"/>
    <n v="6150.96"/>
    <n v="6150.96"/>
    <n v="0"/>
    <n v="6150.96"/>
    <n v="6150.96"/>
    <n v="0"/>
    <n v="6150.96"/>
    <x v="5"/>
  </r>
  <r>
    <s v="2210"/>
    <s v="312020"/>
    <s v="15"/>
    <s v="514900"/>
    <s v="0000"/>
    <s v="000"/>
    <s v="0000"/>
    <s v="USD"/>
    <s v="Water Service Corporation.Clinton S.Wastewater.Other Chemicals.Default Company.Default Reserve1.Default Reserve2"/>
    <s v="2210.312020.15.5149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5001"/>
    <s v="0000"/>
    <s v="000"/>
    <s v="0000"/>
    <s v="USD"/>
    <s v="Water Service Corporation.State of KY Cost Center.Cost Center - Regional - .Laboratory Testing.Default Company.Default Reserve1.Default Reserve2"/>
    <s v="2210.312000.75.515001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5001"/>
    <s v="0000"/>
    <s v="000"/>
    <s v="0000"/>
    <s v="USD"/>
    <s v="Water Service Corporation.State of KY Cost Center.Cost Center - Regional.Laboratory Testing.Default Company.Default Reserve1.Default Reserve2"/>
    <s v="2210.312000.91.515001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5001"/>
    <s v="0000"/>
    <s v="000"/>
    <s v="0000"/>
    <s v="USD"/>
    <s v="Water Service Corporation.Clinton W.Water.Laboratory Testing.Default Company.Default Reserve1.Default Reserve2"/>
    <s v="2210.312010.10.515001.0000.000.0000"/>
    <n v="0"/>
    <n v="0"/>
    <n v="0"/>
    <n v="84.67"/>
    <n v="0"/>
    <n v="84.67"/>
    <n v="84.67"/>
    <n v="0"/>
    <n v="84.67"/>
    <n v="84.67"/>
    <n v="0"/>
    <n v="84.67"/>
    <x v="5"/>
  </r>
  <r>
    <s v="2210"/>
    <s v="312010"/>
    <s v="71"/>
    <s v="515001"/>
    <s v="0000"/>
    <s v="000"/>
    <s v="0000"/>
    <s v="USD"/>
    <s v="Water Service Corporation.Clinton W.Water - Allocation.Laboratory Testing.Default Company.Default Reserve1.Default Reserve2"/>
    <s v="2210.312010.71.515001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5001"/>
    <s v="0000"/>
    <s v="000"/>
    <s v="0000"/>
    <s v="USD"/>
    <s v="Water Service Corporation.Middlesboro W.Water.Laboratory Testing.Default Company.Default Reserve1.Default Reserve2"/>
    <s v="2210.312015.10.515001.0000.000.0000"/>
    <n v="0"/>
    <n v="0"/>
    <n v="0"/>
    <n v="2887.44"/>
    <n v="0"/>
    <n v="2887.44"/>
    <n v="2887.44"/>
    <n v="0"/>
    <n v="2887.44"/>
    <n v="2887.44"/>
    <n v="0"/>
    <n v="2887.44"/>
    <x v="5"/>
  </r>
  <r>
    <s v="2210"/>
    <s v="312015"/>
    <s v="71"/>
    <s v="515001"/>
    <s v="0000"/>
    <s v="000"/>
    <s v="0000"/>
    <s v="USD"/>
    <s v="Water Service Corporation.Middlesboro W.Water - Allocation.Laboratory Testing.Default Company.Default Reserve1.Default Reserve2"/>
    <s v="2210.312015.71.515001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5001"/>
    <s v="0000"/>
    <s v="000"/>
    <s v="0000"/>
    <s v="USD"/>
    <s v="Water Service Corporation.Clinton S.Wastewater.Laboratory Testing.Default Company.Default Reserve1.Default Reserve2"/>
    <s v="2210.312020.15.515001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5002"/>
    <s v="0000"/>
    <s v="000"/>
    <s v="0000"/>
    <s v="USD"/>
    <s v="Water Service Corporation.State of KY Cost Center.Cost Center - Regional - .Test - Water/Sewer.Default Company.Default Reserve1.Default Reserve2"/>
    <s v="2210.312000.75.515002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5002"/>
    <s v="0000"/>
    <s v="000"/>
    <s v="0000"/>
    <s v="USD"/>
    <s v="Water Service Corporation.State of KY Cost Center.Cost Center - Regional.Test - Water/Sewer.Default Company.Default Reserve1.Default Reserve2"/>
    <s v="2210.312000.91.515002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15002"/>
    <s v="0000"/>
    <s v="000"/>
    <s v="0000"/>
    <s v="USD"/>
    <s v="Water Service Corporation.Water Serv Corp Kentucky.Water.Test - Water/Sewer.Default Company.Default Reserve1.Default Reserve2"/>
    <s v="2210.312005.10.515002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5002"/>
    <s v="0000"/>
    <s v="000"/>
    <s v="0000"/>
    <s v="USD"/>
    <s v="Water Service Corporation.Clinton W.Water.Test - Water/Sewer.Default Company.Default Reserve1.Default Reserve2"/>
    <s v="2210.312010.10.515002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5002"/>
    <s v="0000"/>
    <s v="000"/>
    <s v="0000"/>
    <s v="USD"/>
    <s v="Water Service Corporation.Clinton W.Water - Allocation.Test - Water/Sewer.Default Company.Default Reserve1.Default Reserve2"/>
    <s v="2210.312010.71.515002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5002"/>
    <s v="0000"/>
    <s v="000"/>
    <s v="0000"/>
    <s v="USD"/>
    <s v="Water Service Corporation.Middlesboro W.Water.Test - Water/Sewer.Default Company.Default Reserve1.Default Reserve2"/>
    <s v="2210.312015.10.515002.0000.000.0000"/>
    <n v="0"/>
    <n v="0"/>
    <n v="0"/>
    <n v="92.36"/>
    <n v="0"/>
    <n v="92.36"/>
    <n v="92.36"/>
    <n v="0"/>
    <n v="92.36"/>
    <n v="92.36"/>
    <n v="0"/>
    <n v="92.36"/>
    <x v="5"/>
  </r>
  <r>
    <s v="2210"/>
    <s v="312015"/>
    <s v="71"/>
    <s v="515002"/>
    <s v="0000"/>
    <s v="000"/>
    <s v="0000"/>
    <s v="USD"/>
    <s v="Water Service Corporation.Middlesboro W.Water - Allocation.Test - Water/Sewer.Default Company.Default Reserve1.Default Reserve2"/>
    <s v="2210.312015.71.515002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5002"/>
    <s v="0000"/>
    <s v="000"/>
    <s v="0000"/>
    <s v="USD"/>
    <s v="Water Service Corporation.Clinton S.Wastewater.Test - Water/Sewer.Default Company.Default Reserve1.Default Reserve2"/>
    <s v="2210.312020.15.515002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5003"/>
    <s v="0000"/>
    <s v="000"/>
    <s v="0000"/>
    <s v="USD"/>
    <s v="Water Service Corporation.State of KY Cost Center.Cost Center - Regional - .Test - Equipment/Chemical.Default Company.Default Reserve1.Default Reserve2"/>
    <s v="2210.312000.75.515003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15003"/>
    <s v="0000"/>
    <s v="000"/>
    <s v="0000"/>
    <s v="USD"/>
    <s v="Water Service Corporation.State of KY Cost Center.Cost Center - Regional.Test - Equipment/Chemical.Default Company.Default Reserve1.Default Reserve2"/>
    <s v="2210.312000.91.515003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15003"/>
    <s v="0000"/>
    <s v="000"/>
    <s v="0000"/>
    <s v="USD"/>
    <s v="Water Service Corporation.Clinton W.Water.Test - Equipment/Chemical.Default Company.Default Reserve1.Default Reserve2"/>
    <s v="2210.312010.10.515003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15003"/>
    <s v="0000"/>
    <s v="000"/>
    <s v="0000"/>
    <s v="USD"/>
    <s v="Water Service Corporation.Clinton W.Water - Allocation.Test - Equipment/Chemical.Default Company.Default Reserve1.Default Reserve2"/>
    <s v="2210.312010.71.515003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15003"/>
    <s v="0000"/>
    <s v="000"/>
    <s v="0000"/>
    <s v="USD"/>
    <s v="Water Service Corporation.Middlesboro W.Water.Test - Equipment/Chemical.Default Company.Default Reserve1.Default Reserve2"/>
    <s v="2210.312015.10.515003.0000.000.0000"/>
    <n v="0"/>
    <n v="0"/>
    <n v="0"/>
    <n v="4156.96"/>
    <n v="0"/>
    <n v="4156.96"/>
    <n v="4156.96"/>
    <n v="0"/>
    <n v="4156.96"/>
    <n v="4156.96"/>
    <n v="0"/>
    <n v="4156.96"/>
    <x v="5"/>
  </r>
  <r>
    <s v="2210"/>
    <s v="312015"/>
    <s v="71"/>
    <s v="515003"/>
    <s v="0000"/>
    <s v="000"/>
    <s v="0000"/>
    <s v="USD"/>
    <s v="Water Service Corporation.Middlesboro W.Water - Allocation.Test - Equipment/Chemical.Default Company.Default Reserve1.Default Reserve2"/>
    <s v="2210.312015.71.515003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15003"/>
    <s v="0000"/>
    <s v="000"/>
    <s v="0000"/>
    <s v="USD"/>
    <s v="Water Service Corporation.Clinton S.Wastewater.Test - Equipment/Chemical.Default Company.Default Reserve1.Default Reserve2"/>
    <s v="2210.312020.15.515003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17001"/>
    <s v="0000"/>
    <s v="000"/>
    <s v="0000"/>
    <s v="USD"/>
    <s v="Water Service Corporation.State of KY Cost Center.Cost Center - Regional - .Utility-Electric Power.Default Company.Default Reserve1.Default Reserve2"/>
    <s v="2210.312000.75.517001.0000.000.0000"/>
    <n v="0"/>
    <n v="0"/>
    <n v="0"/>
    <n v="40.26"/>
    <n v="86.82"/>
    <n v="-46.559999999999995"/>
    <n v="40.26"/>
    <n v="86.82"/>
    <n v="-46.559999999999995"/>
    <n v="40.26"/>
    <n v="86.82"/>
    <n v="-46.559999999999995"/>
    <x v="5"/>
  </r>
  <r>
    <s v="2210"/>
    <s v="312000"/>
    <s v="91"/>
    <s v="517001"/>
    <s v="0000"/>
    <s v="000"/>
    <s v="0000"/>
    <s v="USD"/>
    <s v="Water Service Corporation.State of KY Cost Center.Cost Center - Regional.Utility-Electric Power.Default Company.Default Reserve1.Default Reserve2"/>
    <s v="2210.312000.91.517001.0000.000.0000"/>
    <n v="0"/>
    <n v="0"/>
    <n v="0"/>
    <n v="72.98"/>
    <n v="26.42"/>
    <n v="46.56"/>
    <n v="72.98"/>
    <n v="26.42"/>
    <n v="46.56"/>
    <n v="72.98"/>
    <n v="26.42"/>
    <n v="46.56"/>
    <x v="5"/>
  </r>
  <r>
    <s v="2210"/>
    <s v="312010"/>
    <s v="10"/>
    <s v="517001"/>
    <s v="0000"/>
    <s v="000"/>
    <s v="0000"/>
    <s v="USD"/>
    <s v="Water Service Corporation.Clinton W.Water.Utility-Electric Power.Default Company.Default Reserve1.Default Reserve2"/>
    <s v="2210.312010.10.517001.0000.000.0000"/>
    <n v="0"/>
    <n v="0"/>
    <n v="0"/>
    <n v="17929.13"/>
    <n v="7725.63"/>
    <n v="10203.5"/>
    <n v="17929.13"/>
    <n v="7725.63"/>
    <n v="10203.5"/>
    <n v="17929.13"/>
    <n v="7725.63"/>
    <n v="10203.5"/>
    <x v="5"/>
  </r>
  <r>
    <s v="2210"/>
    <s v="312010"/>
    <s v="71"/>
    <s v="517001"/>
    <s v="0000"/>
    <s v="000"/>
    <s v="0000"/>
    <s v="USD"/>
    <s v="Water Service Corporation.Clinton W.Water - Allocation.Utility-Electric Power.Default Company.Default Reserve1.Default Reserve2"/>
    <s v="2210.312010.71.517001.0000.000.0000"/>
    <n v="0"/>
    <n v="0"/>
    <n v="0"/>
    <n v="8.2899999999999991"/>
    <n v="3.84"/>
    <n v="4.4499999999999993"/>
    <n v="8.2899999999999991"/>
    <n v="3.84"/>
    <n v="4.4499999999999993"/>
    <n v="8.2899999999999991"/>
    <n v="3.84"/>
    <n v="4.4499999999999993"/>
    <x v="5"/>
  </r>
  <r>
    <s v="2210"/>
    <s v="312015"/>
    <s v="10"/>
    <s v="517001"/>
    <s v="0000"/>
    <s v="000"/>
    <s v="0000"/>
    <s v="USD"/>
    <s v="Water Service Corporation.Middlesboro W.Water.Utility-Electric Power.Default Company.Default Reserve1.Default Reserve2"/>
    <s v="2210.312015.10.517001.0000.000.0000"/>
    <n v="0"/>
    <n v="0"/>
    <n v="0"/>
    <n v="55363.77"/>
    <n v="29721.17"/>
    <n v="25642.6"/>
    <n v="55363.77"/>
    <n v="29721.17"/>
    <n v="25642.6"/>
    <n v="55363.77"/>
    <n v="29721.17"/>
    <n v="25642.6"/>
    <x v="5"/>
  </r>
  <r>
    <s v="2210"/>
    <s v="312015"/>
    <s v="71"/>
    <s v="517001"/>
    <s v="0000"/>
    <s v="000"/>
    <s v="0000"/>
    <s v="USD"/>
    <s v="Water Service Corporation.Middlesboro W.Water - Allocation.Utility-Electric Power.Default Company.Default Reserve1.Default Reserve2"/>
    <s v="2210.312015.71.517001.0000.000.0000"/>
    <n v="0"/>
    <n v="0"/>
    <n v="0"/>
    <n v="78.53"/>
    <n v="36.42"/>
    <n v="42.11"/>
    <n v="78.53"/>
    <n v="36.42"/>
    <n v="42.11"/>
    <n v="78.53"/>
    <n v="36.42"/>
    <n v="42.11"/>
    <x v="5"/>
  </r>
  <r>
    <s v="2210"/>
    <s v="312020"/>
    <s v="15"/>
    <s v="517001"/>
    <s v="0000"/>
    <s v="000"/>
    <s v="0000"/>
    <s v="USD"/>
    <s v="Water Service Corporation.Clinton S.Wastewater.Utility-Electric Power.Default Company.Default Reserve1.Default Reserve2"/>
    <s v="2210.312020.15.517001.0000.000.0000"/>
    <n v="0"/>
    <n v="0"/>
    <n v="0"/>
    <n v="4689.43"/>
    <n v="1867.05"/>
    <n v="2822.38"/>
    <n v="4689.43"/>
    <n v="1867.05"/>
    <n v="2822.38"/>
    <n v="4689.43"/>
    <n v="1867.05"/>
    <n v="2822.38"/>
    <x v="5"/>
  </r>
  <r>
    <s v="2210"/>
    <s v="312000"/>
    <s v="75"/>
    <s v="521010"/>
    <s v="0000"/>
    <s v="000"/>
    <s v="0000"/>
    <s v="USD"/>
    <s v="Water Service Corporation.State of KY Cost Center.Cost Center - Regional - .Salaries and Wages.Default Company.Default Reserve1.Default Reserve2"/>
    <s v="2210.312000.75.521010.0000.000.0000"/>
    <n v="0"/>
    <n v="0"/>
    <n v="0"/>
    <n v="49828.68"/>
    <n v="100580.28"/>
    <n v="-50751.6"/>
    <n v="49828.68"/>
    <n v="100580.28"/>
    <n v="-50751.6"/>
    <n v="49828.68"/>
    <n v="100580.28"/>
    <n v="-50751.6"/>
    <x v="5"/>
  </r>
  <r>
    <s v="2210"/>
    <s v="312000"/>
    <s v="91"/>
    <s v="521010"/>
    <s v="0000"/>
    <s v="000"/>
    <s v="0000"/>
    <s v="USD"/>
    <s v="Water Service Corporation.State of KY Cost Center.Cost Center - Regional.Salaries and Wages.Default Company.Default Reserve1.Default Reserve2"/>
    <s v="2210.312000.91.521010.0000.000.0000"/>
    <n v="0"/>
    <n v="0"/>
    <n v="0"/>
    <n v="53427.34"/>
    <n v="2675.74"/>
    <n v="50751.6"/>
    <n v="53427.34"/>
    <n v="2675.74"/>
    <n v="50751.6"/>
    <n v="53427.34"/>
    <n v="2675.74"/>
    <n v="50751.6"/>
    <x v="5"/>
  </r>
  <r>
    <s v="2210"/>
    <s v="312005"/>
    <s v="10"/>
    <s v="521010"/>
    <s v="0000"/>
    <s v="000"/>
    <s v="0000"/>
    <s v="USD"/>
    <s v="Water Service Corporation.Water Serv Corp Kentucky.Water.Salaries and Wages.Default Company.Default Reserve1.Default Reserve2"/>
    <s v="2210.312005.10.52101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21010"/>
    <s v="0000"/>
    <s v="000"/>
    <s v="0000"/>
    <s v="USD"/>
    <s v="Water Service Corporation.Clinton W.Water.Salaries and Wages.Default Company.Default Reserve1.Default Reserve2"/>
    <s v="2210.312010.10.521010.0000.000.0000"/>
    <n v="0"/>
    <n v="0"/>
    <n v="0"/>
    <n v="9206.98"/>
    <n v="0"/>
    <n v="9206.98"/>
    <n v="9206.98"/>
    <n v="0"/>
    <n v="9206.98"/>
    <n v="9206.98"/>
    <n v="0"/>
    <n v="9206.98"/>
    <x v="5"/>
  </r>
  <r>
    <s v="2210"/>
    <s v="312010"/>
    <s v="71"/>
    <s v="521010"/>
    <s v="0000"/>
    <s v="000"/>
    <s v="0000"/>
    <s v="USD"/>
    <s v="Water Service Corporation.Clinton W.Water - Allocation.Salaries and Wages.Default Company.Default Reserve1.Default Reserve2"/>
    <s v="2210.312010.71.521010.0000.000.0000"/>
    <n v="0"/>
    <n v="0"/>
    <n v="0"/>
    <n v="14780.18"/>
    <n v="7176.09"/>
    <n v="7604.09"/>
    <n v="14780.18"/>
    <n v="7176.09"/>
    <n v="7604.09"/>
    <n v="14780.18"/>
    <n v="7176.09"/>
    <n v="7604.09"/>
    <x v="5"/>
  </r>
  <r>
    <s v="2210"/>
    <s v="312010"/>
    <s v="71"/>
    <s v="521010"/>
    <s v="5030"/>
    <s v="000"/>
    <s v="0000"/>
    <s v="USD"/>
    <s v="Water Service Corporation.Clinton W.Water - Allocation.Salaries and Wages.Corix Customer Care Inc\. .Default Reserve1.Default Reserve2"/>
    <s v="2210.312010.71.521010.503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21010"/>
    <s v="0000"/>
    <s v="000"/>
    <s v="0000"/>
    <s v="USD"/>
    <s v="Water Service Corporation.Middlesboro W.Water.Salaries and Wages.Default Company.Default Reserve1.Default Reserve2"/>
    <s v="2210.312015.10.521010.0000.000.0000"/>
    <n v="0"/>
    <n v="0"/>
    <n v="0"/>
    <n v="72936.2"/>
    <n v="2552.34"/>
    <n v="70383.86"/>
    <n v="72936.2"/>
    <n v="2552.34"/>
    <n v="70383.86"/>
    <n v="72936.2"/>
    <n v="2552.34"/>
    <n v="70383.86"/>
    <x v="5"/>
  </r>
  <r>
    <s v="2210"/>
    <s v="312015"/>
    <s v="71"/>
    <s v="521010"/>
    <s v="0000"/>
    <s v="000"/>
    <s v="0000"/>
    <s v="USD"/>
    <s v="Water Service Corporation.Middlesboro W.Water - Allocation.Salaries and Wages.Default Company.Default Reserve1.Default Reserve2"/>
    <s v="2210.312015.71.521010.0000.000.0000"/>
    <n v="0"/>
    <n v="0"/>
    <n v="0"/>
    <n v="140110.88"/>
    <n v="68140.59"/>
    <n v="71970.290000000008"/>
    <n v="140110.88"/>
    <n v="68140.59"/>
    <n v="71970.290000000008"/>
    <n v="140110.88"/>
    <n v="68140.59"/>
    <n v="71970.290000000008"/>
    <x v="5"/>
  </r>
  <r>
    <s v="2210"/>
    <s v="312015"/>
    <s v="71"/>
    <s v="521010"/>
    <s v="5030"/>
    <s v="000"/>
    <s v="0000"/>
    <s v="USD"/>
    <s v="Water Service Corporation.Middlesboro W.Water - Allocation.Salaries and Wages.Corix Customer Care Inc\. .Default Reserve1.Default Reserve2"/>
    <s v="2210.312015.71.521010.503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21010"/>
    <s v="0000"/>
    <s v="000"/>
    <s v="0000"/>
    <s v="USD"/>
    <s v="Water Service Corporation.Clinton S.Wastewater.Salaries and Wages.Default Company.Default Reserve1.Default Reserve2"/>
    <s v="2210.312020.15.521010.0000.000.0000"/>
    <n v="0"/>
    <n v="0"/>
    <n v="0"/>
    <n v="0"/>
    <n v="0"/>
    <n v="0"/>
    <n v="0"/>
    <n v="0"/>
    <n v="0"/>
    <n v="0"/>
    <n v="0"/>
    <n v="0"/>
    <x v="5"/>
  </r>
  <r>
    <s v="2210"/>
    <s v="312030"/>
    <s v="15"/>
    <s v="521010"/>
    <s v="0000"/>
    <s v="000"/>
    <s v="0000"/>
    <s v="USD"/>
    <s v="Water Service Corporation.Middlesboro S.Wastewater.Salaries and Wages.Default Company.Default Reserve1.Default Reserve2"/>
    <s v="2210.312030.15.52101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21020"/>
    <s v="0000"/>
    <s v="000"/>
    <s v="0000"/>
    <s v="USD"/>
    <s v="Water Service Corporation.State of KY Cost Center.Cost Center - Regional - .Salaries and Wages - Accr.Default Company.Default Reserve1.Default Reserve2"/>
    <s v="2210.312000.75.521020.0000.000.0000"/>
    <n v="0"/>
    <n v="0"/>
    <n v="0"/>
    <n v="9839.52"/>
    <n v="15474.56"/>
    <n v="-5635.0399999999991"/>
    <n v="9839.52"/>
    <n v="15474.56"/>
    <n v="-5635.0399999999991"/>
    <n v="9839.52"/>
    <n v="15474.56"/>
    <n v="-5635.0399999999991"/>
    <x v="5"/>
  </r>
  <r>
    <s v="2210"/>
    <s v="312000"/>
    <s v="91"/>
    <s v="521020"/>
    <s v="0000"/>
    <s v="000"/>
    <s v="0000"/>
    <s v="USD"/>
    <s v="Water Service Corporation.State of KY Cost Center.Cost Center - Regional.Salaries and Wages - Accr.Default Company.Default Reserve1.Default Reserve2"/>
    <s v="2210.312000.91.521020.0000.000.0000"/>
    <n v="0"/>
    <n v="0"/>
    <n v="0"/>
    <n v="18414.95"/>
    <n v="12779.91"/>
    <n v="5635.0400000000009"/>
    <n v="18414.95"/>
    <n v="12779.91"/>
    <n v="5635.0400000000009"/>
    <n v="18414.95"/>
    <n v="12779.91"/>
    <n v="5635.0400000000009"/>
    <x v="5"/>
  </r>
  <r>
    <s v="2210"/>
    <s v="312010"/>
    <s v="10"/>
    <s v="521020"/>
    <s v="0000"/>
    <s v="000"/>
    <s v="0000"/>
    <s v="USD"/>
    <s v="Water Service Corporation.Clinton W.Water.Salaries and Wages - Accr.Default Company.Default Reserve1.Default Reserve2"/>
    <s v="2210.312010.10.521020.0000.000.0000"/>
    <n v="0"/>
    <n v="0"/>
    <n v="0"/>
    <n v="3061.57"/>
    <n v="2533.58"/>
    <n v="527.99000000000024"/>
    <n v="3061.57"/>
    <n v="2533.58"/>
    <n v="527.99000000000024"/>
    <n v="3061.57"/>
    <n v="2533.58"/>
    <n v="527.99000000000024"/>
    <x v="5"/>
  </r>
  <r>
    <s v="2210"/>
    <s v="312010"/>
    <s v="71"/>
    <s v="521020"/>
    <s v="0000"/>
    <s v="000"/>
    <s v="0000"/>
    <s v="USD"/>
    <s v="Water Service Corporation.Clinton W.Water - Allocation.Salaries and Wages - Accr.Default Company.Default Reserve1.Default Reserve2"/>
    <s v="2210.312010.71.521020.0000.000.0000"/>
    <n v="0"/>
    <n v="0"/>
    <n v="0"/>
    <n v="1475.42"/>
    <n v="937.5"/>
    <n v="537.92000000000007"/>
    <n v="1475.42"/>
    <n v="937.5"/>
    <n v="537.92000000000007"/>
    <n v="1475.42"/>
    <n v="937.5"/>
    <n v="537.92000000000007"/>
    <x v="5"/>
  </r>
  <r>
    <s v="2210"/>
    <s v="312015"/>
    <s v="10"/>
    <s v="521020"/>
    <s v="0000"/>
    <s v="000"/>
    <s v="0000"/>
    <s v="USD"/>
    <s v="Water Service Corporation.Middlesboro W.Water.Salaries and Wages - Accr.Default Company.Default Reserve1.Default Reserve2"/>
    <s v="2210.312015.10.521020.0000.000.0000"/>
    <n v="0"/>
    <n v="0"/>
    <n v="0"/>
    <n v="16832.05"/>
    <n v="14729.25"/>
    <n v="2102.7999999999993"/>
    <n v="16832.05"/>
    <n v="14729.25"/>
    <n v="2102.7999999999993"/>
    <n v="16832.05"/>
    <n v="14729.25"/>
    <n v="2102.7999999999993"/>
    <x v="5"/>
  </r>
  <r>
    <s v="2210"/>
    <s v="312015"/>
    <s v="71"/>
    <s v="521020"/>
    <s v="0000"/>
    <s v="000"/>
    <s v="0000"/>
    <s v="USD"/>
    <s v="Water Service Corporation.Middlesboro W.Water - Allocation.Salaries and Wages - Accr.Default Company.Default Reserve1.Default Reserve2"/>
    <s v="2210.312015.71.521020.0000.000.0000"/>
    <n v="0"/>
    <n v="0"/>
    <n v="0"/>
    <n v="13999.14"/>
    <n v="8902.02"/>
    <n v="5097.119999999999"/>
    <n v="13999.14"/>
    <n v="8902.02"/>
    <n v="5097.119999999999"/>
    <n v="13999.14"/>
    <n v="8902.02"/>
    <n v="5097.119999999999"/>
    <x v="5"/>
  </r>
  <r>
    <s v="2210"/>
    <s v="312010"/>
    <s v="10"/>
    <s v="521030"/>
    <s v="0000"/>
    <s v="000"/>
    <s v="0000"/>
    <s v="USD"/>
    <s v="Water Service Corporation.Clinton W.Water.Salaries and Wages - Cros.Default Company.Default Reserve1.Default Reserve2"/>
    <s v="2210.312010.10.521030.0000.000.0000"/>
    <n v="0"/>
    <n v="0"/>
    <n v="0"/>
    <n v="25521.47"/>
    <n v="0"/>
    <n v="25521.47"/>
    <n v="25521.47"/>
    <n v="0"/>
    <n v="25521.47"/>
    <n v="25521.47"/>
    <n v="0"/>
    <n v="25521.47"/>
    <x v="5"/>
  </r>
  <r>
    <s v="2210"/>
    <s v="312000"/>
    <s v="75"/>
    <s v="521040"/>
    <s v="0000"/>
    <s v="000"/>
    <s v="0000"/>
    <s v="USD"/>
    <s v="Water Service Corporation.State of KY Cost Center.Cost Center - Regional - .Overtime.Default Company.Default Reserve1.Default Reserve2"/>
    <s v="2210.312000.75.521040.0000.000.0000"/>
    <n v="0"/>
    <n v="0"/>
    <n v="0"/>
    <n v="4187.49"/>
    <n v="7378.3"/>
    <n v="-3190.8100000000004"/>
    <n v="4187.49"/>
    <n v="7378.3"/>
    <n v="-3190.8100000000004"/>
    <n v="4187.49"/>
    <n v="7378.3"/>
    <n v="-3190.8100000000004"/>
    <x v="5"/>
  </r>
  <r>
    <s v="2210"/>
    <s v="312000"/>
    <s v="91"/>
    <s v="521040"/>
    <s v="0000"/>
    <s v="000"/>
    <s v="0000"/>
    <s v="USD"/>
    <s v="Water Service Corporation.State of KY Cost Center.Cost Center - Regional.Overtime.Default Company.Default Reserve1.Default Reserve2"/>
    <s v="2210.312000.91.521040.0000.000.0000"/>
    <n v="0"/>
    <n v="0"/>
    <n v="0"/>
    <n v="4134.91"/>
    <n v="944.1"/>
    <n v="3190.81"/>
    <n v="4134.91"/>
    <n v="944.1"/>
    <n v="3190.81"/>
    <n v="4134.91"/>
    <n v="944.1"/>
    <n v="3190.81"/>
    <x v="5"/>
  </r>
  <r>
    <s v="2210"/>
    <s v="312010"/>
    <s v="10"/>
    <s v="521040"/>
    <s v="0000"/>
    <s v="000"/>
    <s v="0000"/>
    <s v="USD"/>
    <s v="Water Service Corporation.Clinton W.Water.Overtime.Default Company.Default Reserve1.Default Reserve2"/>
    <s v="2210.312010.10.521040.0000.000.0000"/>
    <n v="0"/>
    <n v="0"/>
    <n v="0"/>
    <n v="3538.85"/>
    <n v="417.74"/>
    <n v="3121.1099999999997"/>
    <n v="3538.85"/>
    <n v="417.74"/>
    <n v="3121.1099999999997"/>
    <n v="3538.85"/>
    <n v="417.74"/>
    <n v="3121.1099999999997"/>
    <x v="5"/>
  </r>
  <r>
    <s v="2210"/>
    <s v="312010"/>
    <s v="71"/>
    <s v="521040"/>
    <s v="0000"/>
    <s v="000"/>
    <s v="0000"/>
    <s v="USD"/>
    <s v="Water Service Corporation.Clinton W.Water - Allocation.Overtime.Default Company.Default Reserve1.Default Reserve2"/>
    <s v="2210.312010.71.521040.0000.000.0000"/>
    <n v="0"/>
    <n v="0"/>
    <n v="0"/>
    <n v="703.85"/>
    <n v="398.97"/>
    <n v="304.88"/>
    <n v="703.85"/>
    <n v="398.97"/>
    <n v="304.88"/>
    <n v="703.85"/>
    <n v="398.97"/>
    <n v="304.88"/>
    <x v="5"/>
  </r>
  <r>
    <s v="2210"/>
    <s v="312015"/>
    <s v="10"/>
    <s v="521040"/>
    <s v="0000"/>
    <s v="000"/>
    <s v="0000"/>
    <s v="USD"/>
    <s v="Water Service Corporation.Middlesboro W.Water.Overtime.Default Company.Default Reserve1.Default Reserve2"/>
    <s v="2210.312015.10.521040.0000.000.0000"/>
    <n v="0"/>
    <n v="0"/>
    <n v="0"/>
    <n v="4677.03"/>
    <n v="609.29999999999995"/>
    <n v="4067.7299999999996"/>
    <n v="4677.03"/>
    <n v="609.29999999999995"/>
    <n v="4067.7299999999996"/>
    <n v="4677.03"/>
    <n v="609.29999999999995"/>
    <n v="4067.7299999999996"/>
    <x v="5"/>
  </r>
  <r>
    <s v="2210"/>
    <s v="312015"/>
    <s v="71"/>
    <s v="521040"/>
    <s v="0000"/>
    <s v="000"/>
    <s v="0000"/>
    <s v="USD"/>
    <s v="Water Service Corporation.Middlesboro W.Water - Allocation.Overtime.Default Company.Default Reserve1.Default Reserve2"/>
    <s v="2210.312015.71.521040.0000.000.0000"/>
    <n v="0"/>
    <n v="0"/>
    <n v="0"/>
    <n v="6674.45"/>
    <n v="3788.52"/>
    <n v="2885.93"/>
    <n v="6674.45"/>
    <n v="3788.52"/>
    <n v="2885.93"/>
    <n v="6674.45"/>
    <n v="3788.52"/>
    <n v="2885.93"/>
    <x v="5"/>
  </r>
  <r>
    <s v="2210"/>
    <s v="312000"/>
    <s v="75"/>
    <s v="521060"/>
    <s v="0000"/>
    <s v="000"/>
    <s v="0000"/>
    <s v="USD"/>
    <s v="Water Service Corporation.State of KY Cost Center.Cost Center - Regional - .Incentive Bonus.Default Company.Default Reserve1.Default Reserve2"/>
    <s v="2210.312000.75.521060.0000.000.0000"/>
    <n v="0"/>
    <n v="0"/>
    <n v="0"/>
    <n v="0"/>
    <n v="109.3"/>
    <n v="-109.3"/>
    <n v="0"/>
    <n v="109.3"/>
    <n v="-109.3"/>
    <n v="0"/>
    <n v="109.3"/>
    <n v="-109.3"/>
    <x v="5"/>
  </r>
  <r>
    <s v="2210"/>
    <s v="312000"/>
    <s v="91"/>
    <s v="521060"/>
    <s v="0000"/>
    <s v="000"/>
    <s v="0000"/>
    <s v="USD"/>
    <s v="Water Service Corporation.State of KY Cost Center.Cost Center - Regional.Incentive Bonus.Default Company.Default Reserve1.Default Reserve2"/>
    <s v="2210.312000.91.521060.0000.000.0000"/>
    <n v="0"/>
    <n v="0"/>
    <n v="0"/>
    <n v="109.3"/>
    <n v="0"/>
    <n v="109.3"/>
    <n v="109.3"/>
    <n v="0"/>
    <n v="109.3"/>
    <n v="109.3"/>
    <n v="0"/>
    <n v="109.3"/>
    <x v="5"/>
  </r>
  <r>
    <s v="2210"/>
    <s v="312010"/>
    <s v="71"/>
    <s v="521060"/>
    <s v="0000"/>
    <s v="000"/>
    <s v="0000"/>
    <s v="USD"/>
    <s v="Water Service Corporation.Clinton W.Water - Allocation.Incentive Bonus.Default Company.Default Reserve1.Default Reserve2"/>
    <s v="2210.312010.71.521060.0000.000.0000"/>
    <n v="0"/>
    <n v="0"/>
    <n v="0"/>
    <n v="23.51"/>
    <n v="0"/>
    <n v="23.51"/>
    <n v="23.51"/>
    <n v="0"/>
    <n v="23.51"/>
    <n v="23.51"/>
    <n v="0"/>
    <n v="23.51"/>
    <x v="5"/>
  </r>
  <r>
    <s v="2210"/>
    <s v="312015"/>
    <s v="71"/>
    <s v="521060"/>
    <s v="0000"/>
    <s v="000"/>
    <s v="0000"/>
    <s v="USD"/>
    <s v="Water Service Corporation.Middlesboro W.Water - Allocation.Incentive Bonus.Default Company.Default Reserve1.Default Reserve2"/>
    <s v="2210.312015.71.521060.0000.000.0000"/>
    <n v="0"/>
    <n v="0"/>
    <n v="0"/>
    <n v="222.16"/>
    <n v="0"/>
    <n v="222.16"/>
    <n v="222.16"/>
    <n v="0"/>
    <n v="222.16"/>
    <n v="222.16"/>
    <n v="0"/>
    <n v="222.16"/>
    <x v="5"/>
  </r>
  <r>
    <s v="2210"/>
    <s v="312010"/>
    <s v="71"/>
    <s v="521070"/>
    <s v="0000"/>
    <s v="000"/>
    <s v="0000"/>
    <s v="USD"/>
    <s v="Water Service Corporation.Clinton W.Water - Allocation.EIP Bonus.Default Company.Default Reserve1.Default Reserve2"/>
    <s v="2210.312010.71.521070.0000.000.0000"/>
    <n v="0"/>
    <n v="0"/>
    <n v="0"/>
    <n v="452.05"/>
    <n v="225.87"/>
    <n v="226.18"/>
    <n v="452.05"/>
    <n v="225.87"/>
    <n v="226.18"/>
    <n v="452.05"/>
    <n v="225.87"/>
    <n v="226.18"/>
    <x v="5"/>
  </r>
  <r>
    <s v="2210"/>
    <s v="312015"/>
    <s v="71"/>
    <s v="521070"/>
    <s v="0000"/>
    <s v="000"/>
    <s v="0000"/>
    <s v="USD"/>
    <s v="Water Service Corporation.Middlesboro W.Water - Allocation.EIP Bonus.Default Company.Default Reserve1.Default Reserve2"/>
    <s v="2210.312015.71.521070.0000.000.0000"/>
    <n v="0"/>
    <n v="0"/>
    <n v="0"/>
    <n v="4285.5600000000004"/>
    <n v="2144.64"/>
    <n v="2140.9200000000005"/>
    <n v="4285.5600000000004"/>
    <n v="2144.64"/>
    <n v="2140.9200000000005"/>
    <n v="4285.5600000000004"/>
    <n v="2144.64"/>
    <n v="2140.9200000000005"/>
    <x v="5"/>
  </r>
  <r>
    <s v="2210"/>
    <s v="312000"/>
    <s v="75"/>
    <s v="521080"/>
    <s v="0000"/>
    <s v="000"/>
    <s v="0000"/>
    <s v="USD"/>
    <s v="Water Service Corporation.State of KY Cost Center.Cost Center - Regional - .Bonus Other.Default Company.Default Reserve1.Default Reserve2"/>
    <s v="2210.312000.75.52108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21080"/>
    <s v="0000"/>
    <s v="000"/>
    <s v="0000"/>
    <s v="USD"/>
    <s v="Water Service Corporation.State of KY Cost Center.Cost Center - Regional.Bonus Other.Default Company.Default Reserve1.Default Reserve2"/>
    <s v="2210.312000.91.52108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21080"/>
    <s v="0000"/>
    <s v="000"/>
    <s v="0000"/>
    <s v="USD"/>
    <s v="Water Service Corporation.Clinton W.Water - Allocation.Bonus Other.Default Company.Default Reserve1.Default Reserve2"/>
    <s v="2210.312010.71.52108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21080"/>
    <s v="0000"/>
    <s v="000"/>
    <s v="0000"/>
    <s v="USD"/>
    <s v="Water Service Corporation.Middlesboro W.Water - Allocation.Bonus Other.Default Company.Default Reserve1.Default Reserve2"/>
    <s v="2210.312015.71.52108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22001"/>
    <s v="0000"/>
    <s v="000"/>
    <s v="0000"/>
    <s v="USD"/>
    <s v="Water Service Corporation.State of KY Cost Center.Cost Center - Regional - .Capitalized Time.Default Company.Default Reserve1.Default Reserve2"/>
    <s v="2210.312000.75.522001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22001"/>
    <s v="0000"/>
    <s v="000"/>
    <s v="0000"/>
    <s v="USD"/>
    <s v="Water Service Corporation.State of KY Cost Center.Cost Center - Regional.Capitalized Time.Default Company.Default Reserve1.Default Reserve2"/>
    <s v="2210.312000.91.522001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22001"/>
    <s v="0000"/>
    <s v="000"/>
    <s v="0000"/>
    <s v="USD"/>
    <s v="Water Service Corporation.Water Serv Corp Kentucky.Water.Capitalized Time.Default Company.Default Reserve1.Default Reserve2"/>
    <s v="2210.312005.10.522001.0000.000.0000"/>
    <n v="0"/>
    <n v="0"/>
    <n v="0"/>
    <n v="0"/>
    <n v="333.2"/>
    <n v="-333.2"/>
    <n v="0"/>
    <n v="333.2"/>
    <n v="-333.2"/>
    <n v="0"/>
    <n v="333.2"/>
    <n v="-333.2"/>
    <x v="5"/>
  </r>
  <r>
    <s v="2210"/>
    <s v="312010"/>
    <s v="10"/>
    <s v="522001"/>
    <s v="0000"/>
    <s v="000"/>
    <s v="0000"/>
    <s v="USD"/>
    <s v="Water Service Corporation.Clinton W.Water.Capitalized Time.Default Company.Default Reserve1.Default Reserve2"/>
    <s v="2210.312010.10.522001.0000.000.0000"/>
    <n v="0"/>
    <n v="0"/>
    <n v="0"/>
    <n v="0"/>
    <n v="374.85"/>
    <n v="-374.85"/>
    <n v="0"/>
    <n v="374.85"/>
    <n v="-374.85"/>
    <n v="0"/>
    <n v="374.85"/>
    <n v="-374.85"/>
    <x v="5"/>
  </r>
  <r>
    <s v="2210"/>
    <s v="312010"/>
    <s v="71"/>
    <s v="522001"/>
    <s v="0000"/>
    <s v="000"/>
    <s v="0000"/>
    <s v="USD"/>
    <s v="Water Service Corporation.Clinton W.Water - Allocation.Capitalized Time.Default Company.Default Reserve1.Default Reserve2"/>
    <s v="2210.312010.71.522001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22001"/>
    <s v="0000"/>
    <s v="000"/>
    <s v="0000"/>
    <s v="USD"/>
    <s v="Water Service Corporation.Middlesboro W.Water.Capitalized Time.Default Company.Default Reserve1.Default Reserve2"/>
    <s v="2210.312015.10.522001.0000.000.0000"/>
    <n v="0"/>
    <n v="0"/>
    <n v="0"/>
    <n v="0"/>
    <n v="3561.09"/>
    <n v="-3561.09"/>
    <n v="0"/>
    <n v="3561.09"/>
    <n v="-3561.09"/>
    <n v="0"/>
    <n v="3561.09"/>
    <n v="-3561.09"/>
    <x v="5"/>
  </r>
  <r>
    <s v="2210"/>
    <s v="312015"/>
    <s v="71"/>
    <s v="522001"/>
    <s v="0000"/>
    <s v="000"/>
    <s v="0000"/>
    <s v="USD"/>
    <s v="Water Service Corporation.Middlesboro W.Water - Allocation.Capitalized Time.Default Company.Default Reserve1.Default Reserve2"/>
    <s v="2210.312015.71.522001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22001"/>
    <s v="0000"/>
    <s v="000"/>
    <s v="0000"/>
    <s v="USD"/>
    <s v="Water Service Corporation.Clinton S.Wastewater.Capitalized Time.Default Company.Default Reserve1.Default Reserve2"/>
    <s v="2210.312020.15.522001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31001"/>
    <s v="0000"/>
    <s v="000"/>
    <s v="0000"/>
    <s v="USD"/>
    <s v="Water Service Corporation.State of KY Cost Center.Cost Center - Regional - .401K Profit Sharing.Default Company.Default Reserve1.Default Reserve2"/>
    <s v="2210.312000.75.531001.0000.000.0000"/>
    <n v="0"/>
    <n v="0"/>
    <n v="0"/>
    <n v="1787.25"/>
    <n v="3399.76"/>
    <n v="-1612.5100000000002"/>
    <n v="1787.25"/>
    <n v="3399.76"/>
    <n v="-1612.5100000000002"/>
    <n v="1787.25"/>
    <n v="3399.76"/>
    <n v="-1612.5100000000002"/>
    <x v="5"/>
  </r>
  <r>
    <s v="2210"/>
    <s v="312000"/>
    <s v="91"/>
    <s v="531001"/>
    <s v="0000"/>
    <s v="000"/>
    <s v="0000"/>
    <s v="USD"/>
    <s v="Water Service Corporation.State of KY Cost Center.Cost Center - Regional.401K Profit Sharing.Default Company.Default Reserve1.Default Reserve2"/>
    <s v="2210.312000.91.531001.0000.000.0000"/>
    <n v="0"/>
    <n v="0"/>
    <n v="0"/>
    <n v="1612.51"/>
    <n v="0"/>
    <n v="1612.51"/>
    <n v="1612.51"/>
    <n v="0"/>
    <n v="1612.51"/>
    <n v="1612.51"/>
    <n v="0"/>
    <n v="1612.51"/>
    <x v="5"/>
  </r>
  <r>
    <s v="2210"/>
    <s v="312010"/>
    <s v="10"/>
    <s v="531001"/>
    <s v="0000"/>
    <s v="000"/>
    <s v="0000"/>
    <s v="USD"/>
    <s v="Water Service Corporation.Clinton W.Water.401K Profit Sharing.Default Company.Default Reserve1.Default Reserve2"/>
    <s v="2210.312010.10.531001.0000.000.0000"/>
    <n v="0"/>
    <n v="0"/>
    <n v="0"/>
    <n v="340.11"/>
    <n v="0"/>
    <n v="340.11"/>
    <n v="340.11"/>
    <n v="0"/>
    <n v="340.11"/>
    <n v="340.11"/>
    <n v="0"/>
    <n v="340.11"/>
    <x v="5"/>
  </r>
  <r>
    <s v="2210"/>
    <s v="312010"/>
    <s v="71"/>
    <s v="531001"/>
    <s v="0000"/>
    <s v="000"/>
    <s v="0000"/>
    <s v="USD"/>
    <s v="Water Service Corporation.Clinton W.Water - Allocation.401K Profit Sharing.Default Company.Default Reserve1.Default Reserve2"/>
    <s v="2210.312010.71.531001.0000.000.0000"/>
    <n v="0"/>
    <n v="0"/>
    <n v="0"/>
    <n v="459.21"/>
    <n v="232.89"/>
    <n v="226.32"/>
    <n v="459.21"/>
    <n v="232.89"/>
    <n v="226.32"/>
    <n v="459.21"/>
    <n v="232.89"/>
    <n v="226.32"/>
    <x v="5"/>
  </r>
  <r>
    <s v="2210"/>
    <s v="312015"/>
    <s v="10"/>
    <s v="531001"/>
    <s v="0000"/>
    <s v="000"/>
    <s v="0000"/>
    <s v="USD"/>
    <s v="Water Service Corporation.Middlesboro W.Water.401K Profit Sharing.Default Company.Default Reserve1.Default Reserve2"/>
    <s v="2210.312015.10.531001.0000.000.0000"/>
    <n v="0"/>
    <n v="0"/>
    <n v="0"/>
    <n v="2310.06"/>
    <n v="19.71"/>
    <n v="2290.35"/>
    <n v="2310.06"/>
    <n v="19.71"/>
    <n v="2290.35"/>
    <n v="2310.06"/>
    <n v="19.71"/>
    <n v="2290.35"/>
    <x v="5"/>
  </r>
  <r>
    <s v="2210"/>
    <s v="312015"/>
    <s v="71"/>
    <s v="531001"/>
    <s v="0000"/>
    <s v="000"/>
    <s v="0000"/>
    <s v="USD"/>
    <s v="Water Service Corporation.Middlesboro W.Water - Allocation.401K Profit Sharing.Default Company.Default Reserve1.Default Reserve2"/>
    <s v="2210.312015.71.531001.0000.000.0000"/>
    <n v="0"/>
    <n v="0"/>
    <n v="0"/>
    <n v="4353.82"/>
    <n v="2211.54"/>
    <n v="2142.2799999999997"/>
    <n v="4353.82"/>
    <n v="2211.54"/>
    <n v="2142.2799999999997"/>
    <n v="4353.82"/>
    <n v="2211.54"/>
    <n v="2142.2799999999997"/>
    <x v="5"/>
  </r>
  <r>
    <s v="2210"/>
    <s v="312000"/>
    <s v="75"/>
    <s v="531002"/>
    <s v="0000"/>
    <s v="000"/>
    <s v="0000"/>
    <s v="USD"/>
    <s v="Water Service Corporation.State of KY Cost Center.Cost Center - Regional - .401K Match.Default Company.Default Reserve1.Default Reserve2"/>
    <s v="2210.312000.75.531002.0000.000.0000"/>
    <n v="0"/>
    <n v="0"/>
    <n v="0"/>
    <n v="2105.5500000000002"/>
    <n v="4094.12"/>
    <n v="-1988.5699999999997"/>
    <n v="2105.5500000000002"/>
    <n v="4094.12"/>
    <n v="-1988.5699999999997"/>
    <n v="2105.5500000000002"/>
    <n v="4094.12"/>
    <n v="-1988.5699999999997"/>
    <x v="5"/>
  </r>
  <r>
    <s v="2210"/>
    <s v="312000"/>
    <s v="91"/>
    <s v="531002"/>
    <s v="0000"/>
    <s v="000"/>
    <s v="0000"/>
    <s v="USD"/>
    <s v="Water Service Corporation.State of KY Cost Center.Cost Center - Regional.401K Match.Default Company.Default Reserve1.Default Reserve2"/>
    <s v="2210.312000.91.531002.0000.000.0000"/>
    <n v="0"/>
    <n v="0"/>
    <n v="0"/>
    <n v="1988.57"/>
    <n v="0"/>
    <n v="1988.57"/>
    <n v="1988.57"/>
    <n v="0"/>
    <n v="1988.57"/>
    <n v="1988.57"/>
    <n v="0"/>
    <n v="1988.57"/>
    <x v="5"/>
  </r>
  <r>
    <s v="2210"/>
    <s v="312010"/>
    <s v="71"/>
    <s v="531002"/>
    <s v="0000"/>
    <s v="000"/>
    <s v="0000"/>
    <s v="USD"/>
    <s v="Water Service Corporation.Clinton W.Water - Allocation.401K Match.Default Company.Default Reserve1.Default Reserve2"/>
    <s v="2210.312010.71.531002.0000.000.0000"/>
    <n v="0"/>
    <n v="0"/>
    <n v="0"/>
    <n v="554.27"/>
    <n v="275.64"/>
    <n v="278.63"/>
    <n v="554.27"/>
    <n v="275.64"/>
    <n v="278.63"/>
    <n v="554.27"/>
    <n v="275.64"/>
    <n v="278.63"/>
    <x v="5"/>
  </r>
  <r>
    <s v="2210"/>
    <s v="312015"/>
    <s v="10"/>
    <s v="531002"/>
    <s v="0000"/>
    <s v="000"/>
    <s v="0000"/>
    <s v="USD"/>
    <s v="Water Service Corporation.Middlesboro W.Water.401K Match.Default Company.Default Reserve1.Default Reserve2"/>
    <s v="2210.312015.10.531002.0000.000.0000"/>
    <n v="0"/>
    <n v="0"/>
    <n v="0"/>
    <n v="1862.89"/>
    <n v="26.29"/>
    <n v="1836.6000000000001"/>
    <n v="1862.89"/>
    <n v="26.29"/>
    <n v="1836.6000000000001"/>
    <n v="1862.89"/>
    <n v="26.29"/>
    <n v="1836.6000000000001"/>
    <x v="5"/>
  </r>
  <r>
    <s v="2210"/>
    <s v="312015"/>
    <s v="71"/>
    <s v="531002"/>
    <s v="0000"/>
    <s v="000"/>
    <s v="0000"/>
    <s v="USD"/>
    <s v="Water Service Corporation.Middlesboro W.Water - Allocation.401K Match.Default Company.Default Reserve1.Default Reserve2"/>
    <s v="2210.312015.71.531002.0000.000.0000"/>
    <n v="0"/>
    <n v="0"/>
    <n v="0"/>
    <n v="5254.85"/>
    <n v="2617.59"/>
    <n v="2637.26"/>
    <n v="5254.85"/>
    <n v="2617.59"/>
    <n v="2637.26"/>
    <n v="5254.85"/>
    <n v="2617.59"/>
    <n v="2637.26"/>
    <x v="5"/>
  </r>
  <r>
    <s v="2210"/>
    <s v="312000"/>
    <s v="75"/>
    <s v="532001"/>
    <s v="0000"/>
    <s v="000"/>
    <s v="0000"/>
    <s v="USD"/>
    <s v="Water Service Corporation.State of KY Cost Center.Cost Center - Regional - .Health Admin and Stop Los.Default Company.Default Reserve1.Default Reserve2"/>
    <s v="2210.312000.75.532001.0000.000.0000"/>
    <n v="0"/>
    <n v="0"/>
    <n v="0"/>
    <n v="6652.14"/>
    <n v="13421.51"/>
    <n v="-6769.37"/>
    <n v="6652.14"/>
    <n v="13421.51"/>
    <n v="-6769.37"/>
    <n v="6652.14"/>
    <n v="13421.51"/>
    <n v="-6769.37"/>
    <x v="5"/>
  </r>
  <r>
    <s v="2210"/>
    <s v="312000"/>
    <s v="91"/>
    <s v="532001"/>
    <s v="0000"/>
    <s v="000"/>
    <s v="0000"/>
    <s v="USD"/>
    <s v="Water Service Corporation.State of KY Cost Center.Cost Center - Regional.Health Admin and Stop Los.Default Company.Default Reserve1.Default Reserve2"/>
    <s v="2210.312000.91.532001.0000.000.0000"/>
    <n v="0"/>
    <n v="0"/>
    <n v="0"/>
    <n v="6769.37"/>
    <n v="0"/>
    <n v="6769.37"/>
    <n v="6769.37"/>
    <n v="0"/>
    <n v="6769.37"/>
    <n v="6769.37"/>
    <n v="0"/>
    <n v="6769.37"/>
    <x v="5"/>
  </r>
  <r>
    <s v="2210"/>
    <s v="312010"/>
    <s v="71"/>
    <s v="532001"/>
    <s v="0000"/>
    <s v="000"/>
    <s v="0000"/>
    <s v="USD"/>
    <s v="Water Service Corporation.Clinton W.Water - Allocation.Health Admin and Stop Los.Default Company.Default Reserve1.Default Reserve2"/>
    <s v="2210.312010.71.532001.0000.000.0000"/>
    <n v="0"/>
    <n v="0"/>
    <n v="0"/>
    <n v="1382.67"/>
    <n v="684.33"/>
    <n v="698.34"/>
    <n v="1382.67"/>
    <n v="684.33"/>
    <n v="698.34"/>
    <n v="1382.67"/>
    <n v="684.33"/>
    <n v="698.34"/>
    <x v="5"/>
  </r>
  <r>
    <s v="2210"/>
    <s v="312015"/>
    <s v="71"/>
    <s v="532001"/>
    <s v="0000"/>
    <s v="000"/>
    <s v="0000"/>
    <s v="USD"/>
    <s v="Water Service Corporation.Middlesboro W.Water - Allocation.Health Admin and Stop Los.Default Company.Default Reserve1.Default Reserve2"/>
    <s v="2210.312015.71.532001.0000.000.0000"/>
    <n v="0"/>
    <n v="0"/>
    <n v="0"/>
    <n v="13108.23"/>
    <n v="6498.24"/>
    <n v="6609.99"/>
    <n v="13108.23"/>
    <n v="6498.24"/>
    <n v="6609.99"/>
    <n v="13108.23"/>
    <n v="6498.24"/>
    <n v="6609.99"/>
    <x v="5"/>
  </r>
  <r>
    <s v="2210"/>
    <s v="312000"/>
    <s v="75"/>
    <s v="532002"/>
    <s v="0000"/>
    <s v="000"/>
    <s v="0000"/>
    <s v="USD"/>
    <s v="Water Service Corporation.State of KY Cost Center.Cost Center - Regional - .Dental.Default Company.Default Reserve1.Default Reserve2"/>
    <s v="2210.312000.75.532002.0000.000.0000"/>
    <n v="0"/>
    <n v="0"/>
    <n v="0"/>
    <n v="1848.93"/>
    <n v="3696.18"/>
    <n v="-1847.2499999999998"/>
    <n v="1848.93"/>
    <n v="3696.18"/>
    <n v="-1847.2499999999998"/>
    <n v="1848.93"/>
    <n v="3696.18"/>
    <n v="-1847.2499999999998"/>
    <x v="5"/>
  </r>
  <r>
    <s v="2210"/>
    <s v="312000"/>
    <s v="91"/>
    <s v="532002"/>
    <s v="0000"/>
    <s v="000"/>
    <s v="0000"/>
    <s v="USD"/>
    <s v="Water Service Corporation.State of KY Cost Center.Cost Center - Regional.Dental.Default Company.Default Reserve1.Default Reserve2"/>
    <s v="2210.312000.91.532002.0000.000.0000"/>
    <n v="0"/>
    <n v="0"/>
    <n v="0"/>
    <n v="1847.25"/>
    <n v="0"/>
    <n v="1847.25"/>
    <n v="1847.25"/>
    <n v="0"/>
    <n v="1847.25"/>
    <n v="1847.25"/>
    <n v="0"/>
    <n v="1847.25"/>
    <x v="5"/>
  </r>
  <r>
    <s v="2210"/>
    <s v="312010"/>
    <s v="71"/>
    <s v="532002"/>
    <s v="0000"/>
    <s v="000"/>
    <s v="0000"/>
    <s v="USD"/>
    <s v="Water Service Corporation.Clinton W.Water - Allocation.Dental.Default Company.Default Reserve1.Default Reserve2"/>
    <s v="2210.312010.71.532002.0000.000.0000"/>
    <n v="0"/>
    <n v="0"/>
    <n v="0"/>
    <n v="380.74"/>
    <n v="190.2"/>
    <n v="190.54000000000002"/>
    <n v="380.74"/>
    <n v="190.2"/>
    <n v="190.54000000000002"/>
    <n v="380.74"/>
    <n v="190.2"/>
    <n v="190.54000000000002"/>
    <x v="5"/>
  </r>
  <r>
    <s v="2210"/>
    <s v="312015"/>
    <s v="71"/>
    <s v="532002"/>
    <s v="0000"/>
    <s v="000"/>
    <s v="0000"/>
    <s v="USD"/>
    <s v="Water Service Corporation.Middlesboro W.Water - Allocation.Dental.Default Company.Default Reserve1.Default Reserve2"/>
    <s v="2210.312015.71.532002.0000.000.0000"/>
    <n v="0"/>
    <n v="0"/>
    <n v="0"/>
    <n v="3609.98"/>
    <n v="1806.21"/>
    <n v="1803.77"/>
    <n v="3609.98"/>
    <n v="1806.21"/>
    <n v="1803.77"/>
    <n v="3609.98"/>
    <n v="1806.21"/>
    <n v="1803.77"/>
    <x v="5"/>
  </r>
  <r>
    <s v="2210"/>
    <s v="312000"/>
    <s v="75"/>
    <s v="532005"/>
    <s v="0000"/>
    <s v="000"/>
    <s v="0000"/>
    <s v="USD"/>
    <s v="Water Service Corporation.State of KY Cost Center.Cost Center - Regional - .Employee Insurance Deduct.Default Company.Default Reserve1.Default Reserve2"/>
    <s v="2210.312000.75.532005.0000.000.0000"/>
    <n v="0"/>
    <n v="0"/>
    <n v="0"/>
    <n v="21534.53"/>
    <n v="10751.25"/>
    <n v="10783.279999999999"/>
    <n v="21534.53"/>
    <n v="10751.25"/>
    <n v="10783.279999999999"/>
    <n v="21534.53"/>
    <n v="10751.25"/>
    <n v="10783.279999999999"/>
    <x v="5"/>
  </r>
  <r>
    <s v="2210"/>
    <s v="312000"/>
    <s v="91"/>
    <s v="532005"/>
    <s v="0000"/>
    <s v="000"/>
    <s v="0000"/>
    <s v="USD"/>
    <s v="Water Service Corporation.State of KY Cost Center.Cost Center - Regional.Employee Insurance Deduct.Default Company.Default Reserve1.Default Reserve2"/>
    <s v="2210.312000.91.532005.0000.000.0000"/>
    <n v="0"/>
    <n v="0"/>
    <n v="0"/>
    <n v="0"/>
    <n v="10783.28"/>
    <n v="-10783.28"/>
    <n v="0"/>
    <n v="10783.28"/>
    <n v="-10783.28"/>
    <n v="0"/>
    <n v="10783.28"/>
    <n v="-10783.28"/>
    <x v="5"/>
  </r>
  <r>
    <s v="2210"/>
    <s v="312010"/>
    <s v="71"/>
    <s v="532005"/>
    <s v="0000"/>
    <s v="000"/>
    <s v="0000"/>
    <s v="USD"/>
    <s v="Water Service Corporation.Clinton W.Water - Allocation.Employee Insurance Deduct.Default Company.Default Reserve1.Default Reserve2"/>
    <s v="2210.312010.71.532005.0000.000.0000"/>
    <n v="0"/>
    <n v="0"/>
    <n v="0"/>
    <n v="1106.01"/>
    <n v="2218.4"/>
    <n v="-1112.3900000000001"/>
    <n v="1106.01"/>
    <n v="2218.4"/>
    <n v="-1112.3900000000001"/>
    <n v="1106.01"/>
    <n v="2218.4"/>
    <n v="-1112.3900000000001"/>
    <x v="5"/>
  </r>
  <r>
    <s v="2210"/>
    <s v="312015"/>
    <s v="71"/>
    <s v="532005"/>
    <s v="0000"/>
    <s v="000"/>
    <s v="0000"/>
    <s v="USD"/>
    <s v="Water Service Corporation.Middlesboro W.Water - Allocation.Employee Insurance Deduct.Default Company.Default Reserve1.Default Reserve2"/>
    <s v="2210.312015.71.532005.0000.000.0000"/>
    <n v="0"/>
    <n v="0"/>
    <n v="0"/>
    <n v="10502.4"/>
    <n v="21031.77"/>
    <n v="-10529.37"/>
    <n v="10502.4"/>
    <n v="21031.77"/>
    <n v="-10529.37"/>
    <n v="10502.4"/>
    <n v="21031.77"/>
    <n v="-10529.37"/>
    <x v="5"/>
  </r>
  <r>
    <s v="2210"/>
    <s v="312000"/>
    <s v="75"/>
    <s v="532006"/>
    <s v="0000"/>
    <s v="000"/>
    <s v="0000"/>
    <s v="USD"/>
    <s v="Water Service Corporation.State of KY Cost Center.Cost Center - Regional - .Health Insurance Claims.Default Company.Default Reserve1.Default Reserve2"/>
    <s v="2210.312000.75.532006.0000.000.0000"/>
    <n v="0"/>
    <n v="0"/>
    <n v="0"/>
    <n v="69412.740000000005"/>
    <n v="118125.38"/>
    <n v="-48712.639999999999"/>
    <n v="69412.740000000005"/>
    <n v="118125.38"/>
    <n v="-48712.639999999999"/>
    <n v="69412.740000000005"/>
    <n v="118125.38"/>
    <n v="-48712.639999999999"/>
    <x v="5"/>
  </r>
  <r>
    <s v="2210"/>
    <s v="312000"/>
    <s v="91"/>
    <s v="532006"/>
    <s v="0000"/>
    <s v="000"/>
    <s v="0000"/>
    <s v="USD"/>
    <s v="Water Service Corporation.State of KY Cost Center.Cost Center - Regional.Health Insurance Claims.Default Company.Default Reserve1.Default Reserve2"/>
    <s v="2210.312000.91.532006.0000.000.0000"/>
    <n v="0"/>
    <n v="0"/>
    <n v="0"/>
    <n v="48712.639999999999"/>
    <n v="0"/>
    <n v="48712.639999999999"/>
    <n v="48712.639999999999"/>
    <n v="0"/>
    <n v="48712.639999999999"/>
    <n v="48712.639999999999"/>
    <n v="0"/>
    <n v="48712.639999999999"/>
    <x v="5"/>
  </r>
  <r>
    <s v="2210"/>
    <s v="312010"/>
    <s v="71"/>
    <s v="532006"/>
    <s v="0000"/>
    <s v="000"/>
    <s v="0000"/>
    <s v="USD"/>
    <s v="Water Service Corporation.Clinton W.Water - Allocation.Health Insurance Claims.Default Company.Default Reserve1.Default Reserve2"/>
    <s v="2210.312010.71.532006.0000.000.0000"/>
    <n v="0"/>
    <n v="0"/>
    <n v="0"/>
    <n v="12165.06"/>
    <n v="7140.84"/>
    <n v="5024.2199999999993"/>
    <n v="12165.06"/>
    <n v="7140.84"/>
    <n v="5024.2199999999993"/>
    <n v="12165.06"/>
    <n v="7140.84"/>
    <n v="5024.2199999999993"/>
    <x v="5"/>
  </r>
  <r>
    <s v="2210"/>
    <s v="312015"/>
    <s v="71"/>
    <s v="532006"/>
    <s v="0000"/>
    <s v="000"/>
    <s v="0000"/>
    <s v="USD"/>
    <s v="Water Service Corporation.Middlesboro W.Water - Allocation.Health Insurance Claims.Default Company.Default Reserve1.Default Reserve2"/>
    <s v="2210.312015.71.532006.0000.000.0000"/>
    <n v="0"/>
    <n v="0"/>
    <n v="0"/>
    <n v="115374.61"/>
    <n v="67806.06"/>
    <n v="47568.55"/>
    <n v="115374.61"/>
    <n v="67806.06"/>
    <n v="47568.55"/>
    <n v="115374.61"/>
    <n v="67806.06"/>
    <n v="47568.55"/>
    <x v="5"/>
  </r>
  <r>
    <s v="2210"/>
    <s v="312010"/>
    <s v="71"/>
    <s v="532008"/>
    <s v="0000"/>
    <s v="000"/>
    <s v="0000"/>
    <s v="USD"/>
    <s v="Water Service Corporation.Clinton W.Water - Allocation.Health Insurance.Default Company.Default Reserve1.Default Reserve2"/>
    <s v="2210.312010.71.532008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32008"/>
    <s v="0000"/>
    <s v="000"/>
    <s v="0000"/>
    <s v="USD"/>
    <s v="Water Service Corporation.Middlesboro W.Water - Allocation.Health Insurance.Default Company.Default Reserve1.Default Reserve2"/>
    <s v="2210.312015.71.532008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32009"/>
    <s v="0000"/>
    <s v="000"/>
    <s v="0000"/>
    <s v="USD"/>
    <s v="Water Service Corporation.State of KY Cost Center.Cost Center - Regional - .Workers Compensation Insu.Default Company.Default Reserve1.Default Reserve2"/>
    <s v="2210.312000.75.532009.0000.000.0000"/>
    <n v="0"/>
    <n v="0"/>
    <n v="0"/>
    <n v="2291.58"/>
    <n v="4590.76"/>
    <n v="-2299.1800000000003"/>
    <n v="2291.58"/>
    <n v="4590.76"/>
    <n v="-2299.1800000000003"/>
    <n v="2291.58"/>
    <n v="4590.76"/>
    <n v="-2299.1800000000003"/>
    <x v="5"/>
  </r>
  <r>
    <s v="2210"/>
    <s v="312000"/>
    <s v="91"/>
    <s v="532009"/>
    <s v="0000"/>
    <s v="000"/>
    <s v="0000"/>
    <s v="USD"/>
    <s v="Water Service Corporation.State of KY Cost Center.Cost Center - Regional.Workers Compensation Insu.Default Company.Default Reserve1.Default Reserve2"/>
    <s v="2210.312000.91.532009.0000.000.0000"/>
    <n v="0"/>
    <n v="0"/>
    <n v="0"/>
    <n v="3589.86"/>
    <n v="1290.68"/>
    <n v="2299.1800000000003"/>
    <n v="3589.86"/>
    <n v="1290.68"/>
    <n v="2299.1800000000003"/>
    <n v="3589.86"/>
    <n v="1290.68"/>
    <n v="2299.1800000000003"/>
    <x v="5"/>
  </r>
  <r>
    <s v="2210"/>
    <s v="312010"/>
    <s v="71"/>
    <s v="532009"/>
    <s v="0000"/>
    <s v="000"/>
    <s v="0000"/>
    <s v="USD"/>
    <s v="Water Service Corporation.Clinton W.Water - Allocation.Workers Compensation Insu.Default Company.Default Reserve1.Default Reserve2"/>
    <s v="2210.312010.71.532009.0000.000.0000"/>
    <n v="0"/>
    <n v="0"/>
    <n v="0"/>
    <n v="538.74"/>
    <n v="268.83"/>
    <n v="269.91000000000003"/>
    <n v="538.74"/>
    <n v="268.83"/>
    <n v="269.91000000000003"/>
    <n v="538.74"/>
    <n v="268.83"/>
    <n v="269.91000000000003"/>
    <x v="5"/>
  </r>
  <r>
    <s v="2210"/>
    <s v="312015"/>
    <s v="71"/>
    <s v="532009"/>
    <s v="0000"/>
    <s v="000"/>
    <s v="0000"/>
    <s v="USD"/>
    <s v="Water Service Corporation.Middlesboro W.Water - Allocation.Workers Compensation Insu.Default Company.Default Reserve1.Default Reserve2"/>
    <s v="2210.312015.71.532009.0000.000.0000"/>
    <n v="0"/>
    <n v="0"/>
    <n v="0"/>
    <n v="5107.6000000000004"/>
    <n v="2552.73"/>
    <n v="2554.8700000000003"/>
    <n v="5107.6000000000004"/>
    <n v="2552.73"/>
    <n v="2554.8700000000003"/>
    <n v="5107.6000000000004"/>
    <n v="2552.73"/>
    <n v="2554.8700000000003"/>
    <x v="5"/>
  </r>
  <r>
    <s v="2210"/>
    <s v="312000"/>
    <s v="75"/>
    <s v="532012"/>
    <s v="0000"/>
    <s v="000"/>
    <s v="0000"/>
    <s v="USD"/>
    <s v="Water Service Corporation.State of KY Cost Center.Cost Center - Regional - .Term Life Insurance.Default Company.Default Reserve1.Default Reserve2"/>
    <s v="2210.312000.75.532012.0000.000.0000"/>
    <n v="0"/>
    <n v="0"/>
    <n v="0"/>
    <n v="3362.85"/>
    <n v="6261.99"/>
    <n v="-2899.14"/>
    <n v="3362.85"/>
    <n v="6261.99"/>
    <n v="-2899.14"/>
    <n v="3362.85"/>
    <n v="6261.99"/>
    <n v="-2899.14"/>
    <x v="5"/>
  </r>
  <r>
    <s v="2210"/>
    <s v="312000"/>
    <s v="91"/>
    <s v="532012"/>
    <s v="0000"/>
    <s v="000"/>
    <s v="0000"/>
    <s v="USD"/>
    <s v="Water Service Corporation.State of KY Cost Center.Cost Center - Regional.Term Life Insurance.Default Company.Default Reserve1.Default Reserve2"/>
    <s v="2210.312000.91.532012.0000.000.0000"/>
    <n v="0"/>
    <n v="0"/>
    <n v="0"/>
    <n v="2899.14"/>
    <n v="0"/>
    <n v="2899.14"/>
    <n v="2899.14"/>
    <n v="0"/>
    <n v="2899.14"/>
    <n v="2899.14"/>
    <n v="0"/>
    <n v="2899.14"/>
    <x v="5"/>
  </r>
  <r>
    <s v="2210"/>
    <s v="312010"/>
    <s v="71"/>
    <s v="532012"/>
    <s v="0000"/>
    <s v="000"/>
    <s v="0000"/>
    <s v="USD"/>
    <s v="Water Service Corporation.Clinton W.Water - Allocation.Term Life Insurance.Default Company.Default Reserve1.Default Reserve2"/>
    <s v="2210.312010.71.532012.0000.000.0000"/>
    <n v="0"/>
    <n v="0"/>
    <n v="0"/>
    <n v="644.96"/>
    <n v="345.96"/>
    <n v="299.00000000000006"/>
    <n v="644.96"/>
    <n v="345.96"/>
    <n v="299.00000000000006"/>
    <n v="644.96"/>
    <n v="345.96"/>
    <n v="299.00000000000006"/>
    <x v="5"/>
  </r>
  <r>
    <s v="2210"/>
    <s v="312015"/>
    <s v="71"/>
    <s v="532012"/>
    <s v="0000"/>
    <s v="000"/>
    <s v="0000"/>
    <s v="USD"/>
    <s v="Water Service Corporation.Middlesboro W.Water - Allocation.Term Life Insurance.Default Company.Default Reserve1.Default Reserve2"/>
    <s v="2210.312015.71.532012.0000.000.0000"/>
    <n v="0"/>
    <n v="0"/>
    <n v="0"/>
    <n v="6116.17"/>
    <n v="3285.18"/>
    <n v="2830.9900000000002"/>
    <n v="6116.17"/>
    <n v="3285.18"/>
    <n v="2830.9900000000002"/>
    <n v="6116.17"/>
    <n v="3285.18"/>
    <n v="2830.9900000000002"/>
    <x v="5"/>
  </r>
  <r>
    <s v="2210"/>
    <s v="312000"/>
    <s v="75"/>
    <s v="532013"/>
    <s v="0000"/>
    <s v="000"/>
    <s v="0000"/>
    <s v="USD"/>
    <s v="Water Service Corporation.State of KY Cost Center.Cost Center - Regional - .Term Life Insurance Opt.Default Company.Default Reserve1.Default Reserve2"/>
    <s v="2210.312000.75.532013.0000.000.0000"/>
    <n v="0"/>
    <n v="0"/>
    <n v="0"/>
    <n v="1362.21"/>
    <n v="681.51"/>
    <n v="680.7"/>
    <n v="1362.21"/>
    <n v="681.51"/>
    <n v="680.7"/>
    <n v="1362.21"/>
    <n v="681.51"/>
    <n v="680.7"/>
    <x v="5"/>
  </r>
  <r>
    <s v="2210"/>
    <s v="312000"/>
    <s v="91"/>
    <s v="532013"/>
    <s v="0000"/>
    <s v="000"/>
    <s v="0000"/>
    <s v="USD"/>
    <s v="Water Service Corporation.State of KY Cost Center.Cost Center - Regional.Term Life Insurance Opt.Default Company.Default Reserve1.Default Reserve2"/>
    <s v="2210.312000.91.532013.0000.000.0000"/>
    <n v="0"/>
    <n v="0"/>
    <n v="0"/>
    <n v="0"/>
    <n v="680.7"/>
    <n v="-680.7"/>
    <n v="0"/>
    <n v="680.7"/>
    <n v="-680.7"/>
    <n v="0"/>
    <n v="680.7"/>
    <n v="-680.7"/>
    <x v="5"/>
  </r>
  <r>
    <s v="2210"/>
    <s v="312010"/>
    <s v="71"/>
    <s v="532013"/>
    <s v="0000"/>
    <s v="000"/>
    <s v="0000"/>
    <s v="USD"/>
    <s v="Water Service Corporation.Clinton W.Water - Allocation.Term Life Insurance Opt.Default Company.Default Reserve1.Default Reserve2"/>
    <s v="2210.312010.71.532013.0000.000.0000"/>
    <n v="0"/>
    <n v="0"/>
    <n v="0"/>
    <n v="70.11"/>
    <n v="140.33000000000001"/>
    <n v="-70.220000000000013"/>
    <n v="70.11"/>
    <n v="140.33000000000001"/>
    <n v="-70.220000000000013"/>
    <n v="70.11"/>
    <n v="140.33000000000001"/>
    <n v="-70.220000000000013"/>
    <x v="5"/>
  </r>
  <r>
    <s v="2210"/>
    <s v="312015"/>
    <s v="71"/>
    <s v="532013"/>
    <s v="0000"/>
    <s v="000"/>
    <s v="0000"/>
    <s v="USD"/>
    <s v="Water Service Corporation.Middlesboro W.Water - Allocation.Term Life Insurance Opt.Default Company.Default Reserve1.Default Reserve2"/>
    <s v="2210.312015.71.532013.0000.000.0000"/>
    <n v="0"/>
    <n v="0"/>
    <n v="0"/>
    <n v="665.73"/>
    <n v="1330.42"/>
    <n v="-664.69"/>
    <n v="665.73"/>
    <n v="1330.42"/>
    <n v="-664.69"/>
    <n v="665.73"/>
    <n v="1330.42"/>
    <n v="-664.69"/>
    <x v="5"/>
  </r>
  <r>
    <s v="2210"/>
    <s v="312000"/>
    <s v="75"/>
    <s v="532014"/>
    <s v="0000"/>
    <s v="000"/>
    <s v="0000"/>
    <s v="USD"/>
    <s v="Water Service Corporation.State of KY Cost Center.Cost Center - Regional - .Depend Life Insurance Opt.Default Company.Default Reserve1.Default Reserve2"/>
    <s v="2210.312000.75.532014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32014"/>
    <s v="0000"/>
    <s v="000"/>
    <s v="0000"/>
    <s v="USD"/>
    <s v="Water Service Corporation.State of KY Cost Center.Cost Center - Regional.Depend Life Insurance Opt.Default Company.Default Reserve1.Default Reserve2"/>
    <s v="2210.312000.91.532014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32014"/>
    <s v="0000"/>
    <s v="000"/>
    <s v="0000"/>
    <s v="USD"/>
    <s v="Water Service Corporation.Clinton W.Water - Allocation.Depend Life Insurance Opt.Default Company.Default Reserve1.Default Reserve2"/>
    <s v="2210.312010.71.532014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32014"/>
    <s v="0000"/>
    <s v="000"/>
    <s v="0000"/>
    <s v="USD"/>
    <s v="Water Service Corporation.Middlesboro W.Water - Allocation.Depend Life Insurance Opt.Default Company.Default Reserve1.Default Reserve2"/>
    <s v="2210.312015.71.532014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32016"/>
    <s v="0000"/>
    <s v="000"/>
    <s v="0000"/>
    <s v="USD"/>
    <s v="Water Service Corporation.Clinton W.Water - Allocation.Education / Tuition.Default Company.Default Reserve1.Default Reserve2"/>
    <s v="2210.312010.71.532016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32016"/>
    <s v="0000"/>
    <s v="000"/>
    <s v="0000"/>
    <s v="USD"/>
    <s v="Water Service Corporation.Middlesboro W.Water - Allocation.Education / Tuition.Default Company.Default Reserve1.Default Reserve2"/>
    <s v="2210.312015.71.532016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32900"/>
    <s v="0000"/>
    <s v="000"/>
    <s v="0000"/>
    <s v="USD"/>
    <s v="Water Service Corporation.State of KY Cost Center.Cost Center - Regional - .Other Employee Benefits.Default Company.Default Reserve1.Default Reserve2"/>
    <s v="2210.312000.75.532900.0000.000.0000"/>
    <n v="0"/>
    <n v="0"/>
    <n v="0"/>
    <n v="969.93"/>
    <n v="1516.58"/>
    <n v="-546.65"/>
    <n v="969.93"/>
    <n v="1516.58"/>
    <n v="-546.65"/>
    <n v="969.93"/>
    <n v="1516.58"/>
    <n v="-546.65"/>
    <x v="5"/>
  </r>
  <r>
    <s v="2210"/>
    <s v="312000"/>
    <s v="91"/>
    <s v="532900"/>
    <s v="0000"/>
    <s v="000"/>
    <s v="0000"/>
    <s v="USD"/>
    <s v="Water Service Corporation.State of KY Cost Center.Cost Center - Regional.Other Employee Benefits.Default Company.Default Reserve1.Default Reserve2"/>
    <s v="2210.312000.91.532900.0000.000.0000"/>
    <n v="0"/>
    <n v="0"/>
    <n v="0"/>
    <n v="1822.82"/>
    <n v="1276.17"/>
    <n v="546.64999999999986"/>
    <n v="1822.82"/>
    <n v="1276.17"/>
    <n v="546.64999999999986"/>
    <n v="1822.82"/>
    <n v="1276.17"/>
    <n v="546.64999999999986"/>
    <x v="5"/>
  </r>
  <r>
    <s v="2210"/>
    <s v="312010"/>
    <s v="10"/>
    <s v="532900"/>
    <s v="0000"/>
    <s v="000"/>
    <s v="0000"/>
    <s v="USD"/>
    <s v="Water Service Corporation.Clinton W.Water.Other Employee Benefits.Default Company.Default Reserve1.Default Reserve2"/>
    <s v="2210.312010.10.5329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32900"/>
    <s v="0000"/>
    <s v="000"/>
    <s v="0000"/>
    <s v="USD"/>
    <s v="Water Service Corporation.Clinton W.Water - Allocation.Other Employee Benefits.Default Company.Default Reserve1.Default Reserve2"/>
    <s v="2210.312010.71.532900.0000.000.0000"/>
    <n v="0"/>
    <n v="0"/>
    <n v="0"/>
    <n v="156.07"/>
    <n v="99.75"/>
    <n v="56.319999999999993"/>
    <n v="156.07"/>
    <n v="99.75"/>
    <n v="56.319999999999993"/>
    <n v="156.07"/>
    <n v="99.75"/>
    <n v="56.319999999999993"/>
    <x v="5"/>
  </r>
  <r>
    <s v="2210"/>
    <s v="312015"/>
    <s v="10"/>
    <s v="532900"/>
    <s v="0000"/>
    <s v="000"/>
    <s v="0000"/>
    <s v="USD"/>
    <s v="Water Service Corporation.Middlesboro W.Water.Other Employee Benefits.Default Company.Default Reserve1.Default Reserve2"/>
    <s v="2210.312015.10.5329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32900"/>
    <s v="0000"/>
    <s v="000"/>
    <s v="0000"/>
    <s v="USD"/>
    <s v="Water Service Corporation.Middlesboro W.Water - Allocation.Other Employee Benefits.Default Company.Default Reserve1.Default Reserve2"/>
    <s v="2210.312015.71.532900.0000.000.0000"/>
    <n v="0"/>
    <n v="0"/>
    <n v="0"/>
    <n v="1481.52"/>
    <n v="947.55"/>
    <n v="533.97"/>
    <n v="1481.52"/>
    <n v="947.55"/>
    <n v="533.97"/>
    <n v="1481.52"/>
    <n v="947.55"/>
    <n v="533.97"/>
    <x v="5"/>
  </r>
  <r>
    <s v="2210"/>
    <s v="312010"/>
    <s v="71"/>
    <s v="540100"/>
    <s v="0000"/>
    <s v="000"/>
    <s v="0000"/>
    <s v="USD"/>
    <s v="Water Service Corporation.Clinton W.Water - Allocation.Consulting.Default Company.Default Reserve1.Default Reserve2"/>
    <s v="2210.312010.71.5401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100"/>
    <s v="0000"/>
    <s v="000"/>
    <s v="0000"/>
    <s v="USD"/>
    <s v="Water Service Corporation.Middlesboro W.Water - Allocation.Consulting.Default Company.Default Reserve1.Default Reserve2"/>
    <s v="2210.312015.71.540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0200"/>
    <s v="0000"/>
    <s v="000"/>
    <s v="0000"/>
    <s v="USD"/>
    <s v="Water Service Corporation.Clinton W.Water - Allocation.Accounting and Audit.Default Company.Default Reserve1.Default Reserve2"/>
    <s v="2210.312010.71.540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200"/>
    <s v="0000"/>
    <s v="000"/>
    <s v="0000"/>
    <s v="USD"/>
    <s v="Water Service Corporation.Middlesboro W.Water - Allocation.Accounting and Audit.Default Company.Default Reserve1.Default Reserve2"/>
    <s v="2210.312015.71.5402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40400"/>
    <s v="0000"/>
    <s v="000"/>
    <s v="0000"/>
    <s v="USD"/>
    <s v="Water Service Corporation.Water Serv Corp Kentucky.Water.Legal.Default Company.Default Reserve1.Default Reserve2"/>
    <s v="2210.312005.10.540400.0000.000.0000"/>
    <n v="0"/>
    <n v="0"/>
    <n v="0"/>
    <n v="0"/>
    <n v="3968.5"/>
    <n v="-3968.5"/>
    <n v="0"/>
    <n v="3968.5"/>
    <n v="-3968.5"/>
    <n v="0"/>
    <n v="3968.5"/>
    <n v="-3968.5"/>
    <x v="5"/>
  </r>
  <r>
    <s v="2210"/>
    <s v="312010"/>
    <s v="71"/>
    <s v="540400"/>
    <s v="0000"/>
    <s v="000"/>
    <s v="0000"/>
    <s v="USD"/>
    <s v="Water Service Corporation.Clinton W.Water - Allocation.Legal.Default Company.Default Reserve1.Default Reserve2"/>
    <s v="2210.312010.71.5404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400"/>
    <s v="0000"/>
    <s v="000"/>
    <s v="0000"/>
    <s v="USD"/>
    <s v="Water Service Corporation.Middlesboro W.Water - Allocation.Legal.Default Company.Default Reserve1.Default Reserve2"/>
    <s v="2210.312015.71.5404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0500"/>
    <s v="0000"/>
    <s v="000"/>
    <s v="0000"/>
    <s v="USD"/>
    <s v="Water Service Corporation.Clinton W.Water - Allocation.Payroll.Default Company.Default Reserve1.Default Reserve2"/>
    <s v="2210.312010.71.5405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500"/>
    <s v="0000"/>
    <s v="000"/>
    <s v="0000"/>
    <s v="USD"/>
    <s v="Water Service Corporation.Middlesboro W.Water - Allocation.Payroll.Default Company.Default Reserve1.Default Reserve2"/>
    <s v="2210.312015.71.5405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0600"/>
    <s v="0000"/>
    <s v="000"/>
    <s v="0000"/>
    <s v="USD"/>
    <s v="Water Service Corporation.Clinton W.Water - Allocation.Tax.Default Company.Default Reserve1.Default Reserve2"/>
    <s v="2210.312010.71.5406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600"/>
    <s v="0000"/>
    <s v="000"/>
    <s v="0000"/>
    <s v="USD"/>
    <s v="Water Service Corporation.Middlesboro W.Water - Allocation.Tax.Default Company.Default Reserve1.Default Reserve2"/>
    <s v="2210.312015.71.5406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40700"/>
    <s v="0000"/>
    <s v="000"/>
    <s v="0000"/>
    <s v="USD"/>
    <s v="Water Service Corporation.Clinton S.Wastewater.Engineering.Default Company.Default Reserve1.Default Reserve2"/>
    <s v="2210.312020.15.5407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40800"/>
    <s v="0000"/>
    <s v="000"/>
    <s v="0000"/>
    <s v="USD"/>
    <s v="Water Service Corporation.Clinton W.Water.Temporary Labor.Default Company.Default Reserve1.Default Reserve2"/>
    <s v="2210.312010.10.5408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0800"/>
    <s v="0000"/>
    <s v="000"/>
    <s v="0000"/>
    <s v="USD"/>
    <s v="Water Service Corporation.Clinton W.Water - Allocation.Temporary Labor.Default Company.Default Reserve1.Default Reserve2"/>
    <s v="2210.312010.71.5408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0800"/>
    <s v="0000"/>
    <s v="000"/>
    <s v="0000"/>
    <s v="USD"/>
    <s v="Water Service Corporation.Middlesboro W.Water - Allocation.Temporary Labor.Default Company.Default Reserve1.Default Reserve2"/>
    <s v="2210.312015.71.5408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40800"/>
    <s v="0000"/>
    <s v="000"/>
    <s v="0000"/>
    <s v="USD"/>
    <s v="Water Service Corporation.Clinton S.Wastewater.Temporary Labor.Default Company.Default Reserve1.Default Reserve2"/>
    <s v="2210.312020.15.5408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1100"/>
    <s v="0000"/>
    <s v="000"/>
    <s v="0000"/>
    <s v="USD"/>
    <s v="Water Service Corporation.Clinton W.Water - Allocation.Management Fee.Default Company.Default Reserve1.Default Reserve2"/>
    <s v="2210.312010.71.5411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1100"/>
    <s v="0000"/>
    <s v="000"/>
    <s v="0000"/>
    <s v="USD"/>
    <s v="Water Service Corporation.Middlesboro W.Water - Allocation.Management Fee.Default Company.Default Reserve1.Default Reserve2"/>
    <s v="2210.312015.71.541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1200"/>
    <s v="0000"/>
    <s v="000"/>
    <s v="0000"/>
    <s v="USD"/>
    <s v="Water Service Corporation.Clinton W.Water - Allocation.Contractor Outside Servic.Default Company.Default Reserve1.Default Reserve2"/>
    <s v="2210.312010.71.541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1200"/>
    <s v="0000"/>
    <s v="000"/>
    <s v="0000"/>
    <s v="USD"/>
    <s v="Water Service Corporation.Middlesboro W.Water - Allocation.Contractor Outside Servic.Default Company.Default Reserve1.Default Reserve2"/>
    <s v="2210.312015.71.541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41300"/>
    <s v="0000"/>
    <s v="000"/>
    <s v="0000"/>
    <s v="USD"/>
    <s v="Water Service Corporation.Clinton W.Water - Allocation.Employee Finder Fees.Default Company.Default Reserve1.Default Reserve2"/>
    <s v="2210.312010.71.5413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1300"/>
    <s v="0000"/>
    <s v="000"/>
    <s v="0000"/>
    <s v="USD"/>
    <s v="Water Service Corporation.Middlesboro W.Water - Allocation.Employee Finder Fees.Default Company.Default Reserve1.Default Reserve2"/>
    <s v="2210.312015.71.5413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49000"/>
    <s v="0000"/>
    <s v="000"/>
    <s v="0000"/>
    <s v="USD"/>
    <s v="Water Service Corporation.State of KY Cost Center.Cost Center - Regional - .Other Outside Services.Default Company.Default Reserve1.Default Reserve2"/>
    <s v="2210.312000.75.5490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49000"/>
    <s v="0000"/>
    <s v="000"/>
    <s v="0000"/>
    <s v="USD"/>
    <s v="Water Service Corporation.State of KY Cost Center.Cost Center - Regional.Other Outside Services.Default Company.Default Reserve1.Default Reserve2"/>
    <s v="2210.312000.91.5490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49000"/>
    <s v="0000"/>
    <s v="000"/>
    <s v="0000"/>
    <s v="USD"/>
    <s v="Water Service Corporation.Water Serv Corp Kentucky.Water.Other Outside Services.Default Company.Default Reserve1.Default Reserve2"/>
    <s v="2210.312005.10.5490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49000"/>
    <s v="0000"/>
    <s v="000"/>
    <s v="0000"/>
    <s v="USD"/>
    <s v="Water Service Corporation.Clinton W.Water.Other Outside Services.Default Company.Default Reserve1.Default Reserve2"/>
    <s v="2210.312010.10.549000.0000.000.0000"/>
    <n v="0"/>
    <n v="0"/>
    <n v="0"/>
    <n v="886"/>
    <n v="0"/>
    <n v="886"/>
    <n v="886"/>
    <n v="0"/>
    <n v="886"/>
    <n v="886"/>
    <n v="0"/>
    <n v="886"/>
    <x v="5"/>
  </r>
  <r>
    <s v="2210"/>
    <s v="312010"/>
    <s v="71"/>
    <s v="549000"/>
    <s v="0000"/>
    <s v="000"/>
    <s v="0000"/>
    <s v="USD"/>
    <s v="Water Service Corporation.Clinton W.Water - Allocation.Other Outside Services.Default Company.Default Reserve1.Default Reserve2"/>
    <s v="2210.312010.71.5490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49000"/>
    <s v="0000"/>
    <s v="000"/>
    <s v="0000"/>
    <s v="USD"/>
    <s v="Water Service Corporation.Middlesboro W.Water.Other Outside Services.Default Company.Default Reserve1.Default Reserve2"/>
    <s v="2210.312015.10.5490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49000"/>
    <s v="0000"/>
    <s v="000"/>
    <s v="0000"/>
    <s v="USD"/>
    <s v="Water Service Corporation.Middlesboro W.Water - Allocation.Other Outside Services.Default Company.Default Reserve1.Default Reserve2"/>
    <s v="2210.312015.71.5490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50200"/>
    <s v="0000"/>
    <s v="000"/>
    <s v="0000"/>
    <s v="USD"/>
    <s v="Water Service Corporation.State of KY Cost Center.Cost Center - Regional - .Computer Repair and Maint.Default Company.Default Reserve1.Default Reserve2"/>
    <s v="2210.312000.75.5502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50200"/>
    <s v="0000"/>
    <s v="000"/>
    <s v="0000"/>
    <s v="USD"/>
    <s v="Water Service Corporation.State of KY Cost Center.Cost Center - Regional.Computer Repair and Maint.Default Company.Default Reserve1.Default Reserve2"/>
    <s v="2210.312000.91.550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50200"/>
    <s v="0000"/>
    <s v="000"/>
    <s v="0000"/>
    <s v="USD"/>
    <s v="Water Service Corporation.Clinton W.Water - Allocation.Computer Repair and Maint.Default Company.Default Reserve1.Default Reserve2"/>
    <s v="2210.312010.71.550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50200"/>
    <s v="0000"/>
    <s v="000"/>
    <s v="0000"/>
    <s v="USD"/>
    <s v="Water Service Corporation.Middlesboro W.Water - Allocation.Computer Repair and Maint.Default Company.Default Reserve1.Default Reserve2"/>
    <s v="2210.312015.71.550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50300"/>
    <s v="0000"/>
    <s v="000"/>
    <s v="0000"/>
    <s v="USD"/>
    <s v="Water Service Corporation.Clinton W.Water - Allocation.Computer Supplies.Default Company.Default Reserve1.Default Reserve2"/>
    <s v="2210.312010.71.5503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50300"/>
    <s v="0000"/>
    <s v="000"/>
    <s v="0000"/>
    <s v="USD"/>
    <s v="Water Service Corporation.Middlesboro W.Water.Computer Supplies.Default Company.Default Reserve1.Default Reserve2"/>
    <s v="2210.312015.10.5503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50300"/>
    <s v="0000"/>
    <s v="000"/>
    <s v="0000"/>
    <s v="USD"/>
    <s v="Water Service Corporation.Middlesboro W.Water - Allocation.Computer Supplies.Default Company.Default Reserve1.Default Reserve2"/>
    <s v="2210.312015.71.5503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50400"/>
    <s v="0000"/>
    <s v="000"/>
    <s v="0000"/>
    <s v="USD"/>
    <s v="Water Service Corporation.State of KY Cost Center.Cost Center - Regional - .Internet Services.Default Company.Default Reserve1.Default Reserve2"/>
    <s v="2210.312000.75.550400.0000.000.0000"/>
    <n v="0"/>
    <n v="0"/>
    <n v="0"/>
    <n v="4155.0600000000004"/>
    <n v="7411.26"/>
    <n v="-3256.2"/>
    <n v="4155.0600000000004"/>
    <n v="7411.26"/>
    <n v="-3256.2"/>
    <n v="4155.0600000000004"/>
    <n v="7411.26"/>
    <n v="-3256.2"/>
    <x v="5"/>
  </r>
  <r>
    <s v="2210"/>
    <s v="312000"/>
    <s v="91"/>
    <s v="550400"/>
    <s v="0000"/>
    <s v="000"/>
    <s v="0000"/>
    <s v="USD"/>
    <s v="Water Service Corporation.State of KY Cost Center.Cost Center - Regional.Internet Services.Default Company.Default Reserve1.Default Reserve2"/>
    <s v="2210.312000.91.550400.0000.000.0000"/>
    <n v="0"/>
    <n v="0"/>
    <n v="0"/>
    <n v="3890.77"/>
    <n v="634.57000000000005"/>
    <n v="3256.2"/>
    <n v="3890.77"/>
    <n v="634.57000000000005"/>
    <n v="3256.2"/>
    <n v="3890.77"/>
    <n v="634.57000000000005"/>
    <n v="3256.2"/>
    <x v="5"/>
  </r>
  <r>
    <s v="2210"/>
    <s v="312010"/>
    <s v="71"/>
    <s v="550400"/>
    <s v="0000"/>
    <s v="000"/>
    <s v="0000"/>
    <s v="USD"/>
    <s v="Water Service Corporation.Clinton W.Water - Allocation.Internet Services.Default Company.Default Reserve1.Default Reserve2"/>
    <s v="2210.312010.71.550400.0000.000.0000"/>
    <n v="0"/>
    <n v="0"/>
    <n v="0"/>
    <n v="706.97"/>
    <n v="395.88"/>
    <n v="311.09000000000003"/>
    <n v="706.97"/>
    <n v="395.88"/>
    <n v="311.09000000000003"/>
    <n v="706.97"/>
    <n v="395.88"/>
    <n v="311.09000000000003"/>
    <x v="5"/>
  </r>
  <r>
    <s v="2210"/>
    <s v="312015"/>
    <s v="71"/>
    <s v="550400"/>
    <s v="0000"/>
    <s v="000"/>
    <s v="0000"/>
    <s v="USD"/>
    <s v="Water Service Corporation.Middlesboro W.Water - Allocation.Internet Services.Default Company.Default Reserve1.Default Reserve2"/>
    <s v="2210.312015.71.550400.0000.000.0000"/>
    <n v="0"/>
    <n v="0"/>
    <n v="0"/>
    <n v="6704.29"/>
    <n v="3759.18"/>
    <n v="2945.11"/>
    <n v="6704.29"/>
    <n v="3759.18"/>
    <n v="2945.11"/>
    <n v="6704.29"/>
    <n v="3759.18"/>
    <n v="2945.11"/>
    <x v="5"/>
  </r>
  <r>
    <s v="2210"/>
    <s v="312010"/>
    <s v="71"/>
    <s v="550600"/>
    <s v="0000"/>
    <s v="000"/>
    <s v="0000"/>
    <s v="USD"/>
    <s v="Water Service Corporation.Clinton W.Water - Allocation.Computer Licensing.Default Company.Default Reserve1.Default Reserve2"/>
    <s v="2210.312010.71.5506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50600"/>
    <s v="1010"/>
    <s v="000"/>
    <s v="0000"/>
    <s v="USD"/>
    <s v="Water Service Corporation.Clinton W.Water - Allocation.Computer Licensing.Corix Infrastructure Inc\..Default Reserve1.Default Reserve2"/>
    <s v="2210.312010.71.550600.101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50600"/>
    <s v="0000"/>
    <s v="000"/>
    <s v="0000"/>
    <s v="USD"/>
    <s v="Water Service Corporation.Middlesboro W.Water - Allocation.Computer Licensing.Default Company.Default Reserve1.Default Reserve2"/>
    <s v="2210.312015.71.5506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50600"/>
    <s v="1010"/>
    <s v="000"/>
    <s v="0000"/>
    <s v="USD"/>
    <s v="Water Service Corporation.Middlesboro W.Water - Allocation.Computer Licensing.Corix Infrastructure Inc\..Default Reserve1.Default Reserve2"/>
    <s v="2210.312015.71.550600.101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50700"/>
    <s v="0000"/>
    <s v="000"/>
    <s v="0000"/>
    <s v="USD"/>
    <s v="Water Service Corporation.Clinton W.Water - Allocation.Software.Default Company.Default Reserve1.Default Reserve2"/>
    <s v="2210.312010.71.5507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50700"/>
    <s v="0000"/>
    <s v="000"/>
    <s v="0000"/>
    <s v="USD"/>
    <s v="Water Service Corporation.Middlesboro W.Water - Allocation.Software.Default Company.Default Reserve1.Default Reserve2"/>
    <s v="2210.312015.71.5507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59900"/>
    <s v="0000"/>
    <s v="000"/>
    <s v="0000"/>
    <s v="USD"/>
    <s v="Water Service Corporation.State of KY Cost Center.Cost Center - Regional - .Other Computer/IT Expense.Default Company.Default Reserve1.Default Reserve2"/>
    <s v="2210.312000.75.559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59900"/>
    <s v="0000"/>
    <s v="000"/>
    <s v="0000"/>
    <s v="USD"/>
    <s v="Water Service Corporation.State of KY Cost Center.Cost Center - Regional.Other Computer/IT Expense.Default Company.Default Reserve1.Default Reserve2"/>
    <s v="2210.312000.91.5599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59900"/>
    <s v="0000"/>
    <s v="000"/>
    <s v="0000"/>
    <s v="USD"/>
    <s v="Water Service Corporation.Clinton W.Water - Allocation.Other Computer/IT Expense.Default Company.Default Reserve1.Default Reserve2"/>
    <s v="2210.312010.71.5599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59900"/>
    <s v="0000"/>
    <s v="000"/>
    <s v="0000"/>
    <s v="USD"/>
    <s v="Water Service Corporation.Middlesboro W.Water.Other Computer/IT Expense.Default Company.Default Reserve1.Default Reserve2"/>
    <s v="2210.312015.10.559900.0000.000.0000"/>
    <n v="0"/>
    <n v="0"/>
    <n v="0"/>
    <n v="263.10000000000002"/>
    <n v="263.10000000000002"/>
    <n v="0"/>
    <n v="263.10000000000002"/>
    <n v="263.10000000000002"/>
    <n v="0"/>
    <n v="263.10000000000002"/>
    <n v="263.10000000000002"/>
    <n v="0"/>
    <x v="5"/>
  </r>
  <r>
    <s v="2210"/>
    <s v="312015"/>
    <s v="71"/>
    <s v="559900"/>
    <s v="0000"/>
    <s v="000"/>
    <s v="0000"/>
    <s v="USD"/>
    <s v="Water Service Corporation.Middlesboro W.Water - Allocation.Other Computer/IT Expense.Default Company.Default Reserve1.Default Reserve2"/>
    <s v="2210.312015.71.5599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60100"/>
    <s v="0000"/>
    <s v="000"/>
    <s v="0000"/>
    <s v="USD"/>
    <s v="Water Service Corporation.State of KY Cost Center.Cost Center - Regional - .General Liability Insuran.Default Company.Default Reserve1.Default Reserve2"/>
    <s v="2210.312000.75.560100.0000.000.0000"/>
    <n v="0"/>
    <n v="0"/>
    <n v="0"/>
    <n v="5590.77"/>
    <n v="11181.54"/>
    <n v="-5590.77"/>
    <n v="5590.77"/>
    <n v="11181.54"/>
    <n v="-5590.77"/>
    <n v="5590.77"/>
    <n v="11181.54"/>
    <n v="-5590.77"/>
    <x v="5"/>
  </r>
  <r>
    <s v="2210"/>
    <s v="312000"/>
    <s v="91"/>
    <s v="560100"/>
    <s v="0000"/>
    <s v="000"/>
    <s v="0000"/>
    <s v="USD"/>
    <s v="Water Service Corporation.State of KY Cost Center.Cost Center - Regional.General Liability Insuran.Default Company.Default Reserve1.Default Reserve2"/>
    <s v="2210.312000.91.560100.0000.000.0000"/>
    <n v="0"/>
    <n v="0"/>
    <n v="0"/>
    <n v="7454.36"/>
    <n v="1863.59"/>
    <n v="5590.7699999999995"/>
    <n v="7454.36"/>
    <n v="1863.59"/>
    <n v="5590.7699999999995"/>
    <n v="7454.36"/>
    <n v="1863.59"/>
    <n v="5590.7699999999995"/>
    <x v="5"/>
  </r>
  <r>
    <s v="2210"/>
    <s v="312010"/>
    <s v="71"/>
    <s v="560100"/>
    <s v="0000"/>
    <s v="000"/>
    <s v="0000"/>
    <s v="USD"/>
    <s v="Water Service Corporation.Clinton W.Water - Allocation.General Liability Insuran.Default Company.Default Reserve1.Default Reserve2"/>
    <s v="2210.312010.71.560100.0000.000.0000"/>
    <n v="0"/>
    <n v="0"/>
    <n v="0"/>
    <n v="1066.8800000000001"/>
    <n v="532.67999999999995"/>
    <n v="534.20000000000016"/>
    <n v="1066.8800000000001"/>
    <n v="532.67999999999995"/>
    <n v="534.20000000000016"/>
    <n v="1066.8800000000001"/>
    <n v="532.67999999999995"/>
    <n v="534.20000000000016"/>
    <x v="5"/>
  </r>
  <r>
    <s v="2210"/>
    <s v="312015"/>
    <s v="71"/>
    <s v="560100"/>
    <s v="0000"/>
    <s v="000"/>
    <s v="0000"/>
    <s v="USD"/>
    <s v="Water Service Corporation.Middlesboro W.Water - Allocation.General Liability Insuran.Default Company.Default Reserve1.Default Reserve2"/>
    <s v="2210.312015.71.560100.0000.000.0000"/>
    <n v="0"/>
    <n v="0"/>
    <n v="0"/>
    <n v="10114.66"/>
    <n v="5058.09"/>
    <n v="5056.57"/>
    <n v="10114.66"/>
    <n v="5058.09"/>
    <n v="5056.57"/>
    <n v="10114.66"/>
    <n v="5058.09"/>
    <n v="5056.57"/>
    <x v="5"/>
  </r>
  <r>
    <s v="2210"/>
    <s v="312000"/>
    <s v="75"/>
    <s v="560200"/>
    <s v="0000"/>
    <s v="000"/>
    <s v="0000"/>
    <s v="USD"/>
    <s v="Water Service Corporation.State of KY Cost Center.Cost Center - Regional - .Property Insurance.Default Company.Default Reserve1.Default Reserve2"/>
    <s v="2210.312000.75.560200.0000.000.0000"/>
    <n v="0"/>
    <n v="0"/>
    <n v="0"/>
    <n v="8217.75"/>
    <n v="16435.5"/>
    <n v="-8217.75"/>
    <n v="8217.75"/>
    <n v="16435.5"/>
    <n v="-8217.75"/>
    <n v="8217.75"/>
    <n v="16435.5"/>
    <n v="-8217.75"/>
    <x v="5"/>
  </r>
  <r>
    <s v="2210"/>
    <s v="312000"/>
    <s v="91"/>
    <s v="560200"/>
    <s v="0000"/>
    <s v="000"/>
    <s v="0000"/>
    <s v="USD"/>
    <s v="Water Service Corporation.State of KY Cost Center.Cost Center - Regional.Property Insurance.Default Company.Default Reserve1.Default Reserve2"/>
    <s v="2210.312000.91.560200.0000.000.0000"/>
    <n v="0"/>
    <n v="0"/>
    <n v="0"/>
    <n v="10957"/>
    <n v="2739.25"/>
    <n v="8217.75"/>
    <n v="10957"/>
    <n v="2739.25"/>
    <n v="8217.75"/>
    <n v="10957"/>
    <n v="2739.25"/>
    <n v="8217.75"/>
    <x v="5"/>
  </r>
  <r>
    <s v="2210"/>
    <s v="312010"/>
    <s v="71"/>
    <s v="560200"/>
    <s v="0000"/>
    <s v="000"/>
    <s v="0000"/>
    <s v="USD"/>
    <s v="Water Service Corporation.Clinton W.Water - Allocation.Property Insurance.Default Company.Default Reserve1.Default Reserve2"/>
    <s v="2210.312010.71.560200.0000.000.0000"/>
    <n v="0"/>
    <n v="0"/>
    <n v="0"/>
    <n v="1568.18"/>
    <n v="782.97"/>
    <n v="785.21"/>
    <n v="1568.18"/>
    <n v="782.97"/>
    <n v="785.21"/>
    <n v="1568.18"/>
    <n v="782.97"/>
    <n v="785.21"/>
    <x v="5"/>
  </r>
  <r>
    <s v="2210"/>
    <s v="312015"/>
    <s v="71"/>
    <s v="560200"/>
    <s v="0000"/>
    <s v="000"/>
    <s v="0000"/>
    <s v="USD"/>
    <s v="Water Service Corporation.Middlesboro W.Water - Allocation.Property Insurance.Default Company.Default Reserve1.Default Reserve2"/>
    <s v="2210.312015.71.560200.0000.000.0000"/>
    <n v="0"/>
    <n v="0"/>
    <n v="0"/>
    <n v="14867.32"/>
    <n v="7434.78"/>
    <n v="7432.54"/>
    <n v="14867.32"/>
    <n v="7434.78"/>
    <n v="7432.54"/>
    <n v="14867.32"/>
    <n v="7434.78"/>
    <n v="7432.54"/>
    <x v="5"/>
  </r>
  <r>
    <s v="2210"/>
    <s v="312000"/>
    <s v="75"/>
    <s v="560300"/>
    <s v="0000"/>
    <s v="000"/>
    <s v="0000"/>
    <s v="USD"/>
    <s v="Water Service Corporation.State of KY Cost Center.Cost Center - Regional - .Vehicle Insurance.Default Company.Default Reserve1.Default Reserve2"/>
    <s v="2210.312000.75.560300.0000.000.0000"/>
    <n v="0"/>
    <n v="0"/>
    <n v="0"/>
    <n v="4861.29"/>
    <n v="9722.58"/>
    <n v="-4861.29"/>
    <n v="4861.29"/>
    <n v="9722.58"/>
    <n v="-4861.29"/>
    <n v="4861.29"/>
    <n v="9722.58"/>
    <n v="-4861.29"/>
    <x v="5"/>
  </r>
  <r>
    <s v="2210"/>
    <s v="312000"/>
    <s v="91"/>
    <s v="560300"/>
    <s v="0000"/>
    <s v="000"/>
    <s v="0000"/>
    <s v="USD"/>
    <s v="Water Service Corporation.State of KY Cost Center.Cost Center - Regional.Vehicle Insurance.Default Company.Default Reserve1.Default Reserve2"/>
    <s v="2210.312000.91.560300.0000.000.0000"/>
    <n v="0"/>
    <n v="0"/>
    <n v="0"/>
    <n v="6481.72"/>
    <n v="1620.43"/>
    <n v="4861.29"/>
    <n v="6481.72"/>
    <n v="1620.43"/>
    <n v="4861.29"/>
    <n v="6481.72"/>
    <n v="1620.43"/>
    <n v="4861.29"/>
    <x v="5"/>
  </r>
  <r>
    <s v="2210"/>
    <s v="312010"/>
    <s v="71"/>
    <s v="560300"/>
    <s v="0000"/>
    <s v="000"/>
    <s v="0000"/>
    <s v="USD"/>
    <s v="Water Service Corporation.Clinton W.Water - Allocation.Vehicle Insurance.Default Company.Default Reserve1.Default Reserve2"/>
    <s v="2210.312010.71.560300.0000.000.0000"/>
    <n v="0"/>
    <n v="0"/>
    <n v="0"/>
    <n v="927.67"/>
    <n v="463.17"/>
    <n v="464.49999999999994"/>
    <n v="927.67"/>
    <n v="463.17"/>
    <n v="464.49999999999994"/>
    <n v="927.67"/>
    <n v="463.17"/>
    <n v="464.49999999999994"/>
    <x v="5"/>
  </r>
  <r>
    <s v="2210"/>
    <s v="312015"/>
    <s v="71"/>
    <s v="560300"/>
    <s v="0000"/>
    <s v="000"/>
    <s v="0000"/>
    <s v="USD"/>
    <s v="Water Service Corporation.Middlesboro W.Water - Allocation.Vehicle Insurance.Default Company.Default Reserve1.Default Reserve2"/>
    <s v="2210.312015.71.560300.0000.000.0000"/>
    <n v="0"/>
    <n v="0"/>
    <n v="0"/>
    <n v="8794.91"/>
    <n v="4398.12"/>
    <n v="4396.79"/>
    <n v="8794.91"/>
    <n v="4398.12"/>
    <n v="4396.79"/>
    <n v="8794.91"/>
    <n v="4398.12"/>
    <n v="4396.79"/>
    <x v="5"/>
  </r>
  <r>
    <s v="2210"/>
    <s v="312000"/>
    <s v="75"/>
    <s v="560400"/>
    <s v="0000"/>
    <s v="000"/>
    <s v="0000"/>
    <s v="USD"/>
    <s v="Water Service Corporation.State of KY Cost Center.Cost Center - Regional - .Uninsured Losses.Default Company.Default Reserve1.Default Reserve2"/>
    <s v="2210.312000.75.5604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60400"/>
    <s v="0000"/>
    <s v="000"/>
    <s v="0000"/>
    <s v="USD"/>
    <s v="Water Service Corporation.State of KY Cost Center.Cost Center - Regional.Uninsured Losses.Default Company.Default Reserve1.Default Reserve2"/>
    <s v="2210.312000.91.5604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60400"/>
    <s v="0000"/>
    <s v="000"/>
    <s v="0000"/>
    <s v="USD"/>
    <s v="Water Service Corporation.Clinton W.Water - Allocation.Uninsured Losses.Default Company.Default Reserve1.Default Reserve2"/>
    <s v="2210.312010.71.5604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60400"/>
    <s v="0000"/>
    <s v="000"/>
    <s v="0000"/>
    <s v="USD"/>
    <s v="Water Service Corporation.Middlesboro W.Water - Allocation.Uninsured Losses.Default Company.Default Reserve1.Default Reserve2"/>
    <s v="2210.312015.71.5604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60500"/>
    <s v="0000"/>
    <s v="000"/>
    <s v="0000"/>
    <s v="USD"/>
    <s v="Water Service Corporation.State of KY Cost Center.Cost Center - Regional - .Other Insurance.Default Company.Default Reserve1.Default Reserve2"/>
    <s v="2210.312000.75.560500.0000.000.0000"/>
    <n v="0"/>
    <n v="0"/>
    <n v="0"/>
    <n v="6664.05"/>
    <n v="10821.3"/>
    <n v="-4157.2499999999991"/>
    <n v="6664.05"/>
    <n v="10821.3"/>
    <n v="-4157.2499999999991"/>
    <n v="6664.05"/>
    <n v="10821.3"/>
    <n v="-4157.2499999999991"/>
    <x v="5"/>
  </r>
  <r>
    <s v="2210"/>
    <s v="312000"/>
    <s v="91"/>
    <s v="560500"/>
    <s v="0000"/>
    <s v="000"/>
    <s v="0000"/>
    <s v="USD"/>
    <s v="Water Service Corporation.State of KY Cost Center.Cost Center - Regional.Other Insurance.Default Company.Default Reserve1.Default Reserve2"/>
    <s v="2210.312000.91.560500.0000.000.0000"/>
    <n v="0"/>
    <n v="0"/>
    <n v="0"/>
    <n v="5125.2"/>
    <n v="967.95"/>
    <n v="4157.25"/>
    <n v="5125.2"/>
    <n v="967.95"/>
    <n v="4157.25"/>
    <n v="5125.2"/>
    <n v="967.95"/>
    <n v="4157.25"/>
    <x v="5"/>
  </r>
  <r>
    <s v="2210"/>
    <s v="312005"/>
    <s v="10"/>
    <s v="560500"/>
    <s v="0000"/>
    <s v="000"/>
    <s v="0000"/>
    <s v="USD"/>
    <s v="Water Service Corporation.Water Serv Corp Kentucky.Water.Other Insurance.Default Company.Default Reserve1.Default Reserve2"/>
    <s v="2210.312005.10.5605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60500"/>
    <s v="0000"/>
    <s v="000"/>
    <s v="0000"/>
    <s v="USD"/>
    <s v="Water Service Corporation.Clinton W.Water - Allocation.Other Insurance.Default Company.Default Reserve1.Default Reserve2"/>
    <s v="2210.312010.71.560500.0000.000.0000"/>
    <n v="0"/>
    <n v="0"/>
    <n v="0"/>
    <n v="1031.8399999999999"/>
    <n v="634.95000000000005"/>
    <n v="396.88999999999987"/>
    <n v="1031.8399999999999"/>
    <n v="634.95000000000005"/>
    <n v="396.88999999999987"/>
    <n v="1031.8399999999999"/>
    <n v="634.95000000000005"/>
    <n v="396.88999999999987"/>
    <x v="5"/>
  </r>
  <r>
    <s v="2210"/>
    <s v="312015"/>
    <s v="71"/>
    <s v="560500"/>
    <s v="0000"/>
    <s v="000"/>
    <s v="0000"/>
    <s v="USD"/>
    <s v="Water Service Corporation.Middlesboro W.Water - Allocation.Other Insurance.Default Company.Default Reserve1.Default Reserve2"/>
    <s v="2210.312015.71.560500.0000.000.0000"/>
    <n v="0"/>
    <n v="0"/>
    <n v="0"/>
    <n v="9789.4599999999991"/>
    <n v="6029.1"/>
    <n v="3760.3599999999988"/>
    <n v="9789.4599999999991"/>
    <n v="6029.1"/>
    <n v="3760.3599999999988"/>
    <n v="9789.4599999999991"/>
    <n v="6029.1"/>
    <n v="3760.3599999999988"/>
    <x v="5"/>
  </r>
  <r>
    <s v="2210"/>
    <s v="312040"/>
    <s v="97"/>
    <s v="560500"/>
    <s v="0000"/>
    <s v="000"/>
    <s v="0000"/>
    <s v="USD"/>
    <s v="Water Service Corporation.Water Serv Corp Kentucky .BS Combined.Other Insurance.Default Company.Default Reserve1.Default Reserve2"/>
    <s v="2210.312040.97.5605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71100"/>
    <s v="0000"/>
    <s v="000"/>
    <s v="0000"/>
    <s v="USD"/>
    <s v="Water Service Corporation.Clinton W.Water - Allocation.Building Rent.Default Company.Default Reserve1.Default Reserve2"/>
    <s v="2210.312010.71.5711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71100"/>
    <s v="0000"/>
    <s v="000"/>
    <s v="0000"/>
    <s v="USD"/>
    <s v="Water Service Corporation.Middlesboro W.Water.Building Rent.Default Company.Default Reserve1.Default Reserve2"/>
    <s v="2210.312015.10.571100.0000.000.0000"/>
    <n v="0"/>
    <n v="0"/>
    <n v="0"/>
    <n v="2741.99"/>
    <n v="0"/>
    <n v="2741.99"/>
    <n v="2741.99"/>
    <n v="0"/>
    <n v="2741.99"/>
    <n v="2741.99"/>
    <n v="0"/>
    <n v="2741.99"/>
    <x v="5"/>
  </r>
  <r>
    <s v="2210"/>
    <s v="312015"/>
    <s v="71"/>
    <s v="571100"/>
    <s v="0000"/>
    <s v="000"/>
    <s v="0000"/>
    <s v="USD"/>
    <s v="Water Service Corporation.Middlesboro W.Water - Allocation.Building Rent.Default Company.Default Reserve1.Default Reserve2"/>
    <s v="2210.312015.71.5711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1100"/>
    <s v="0000"/>
    <s v="000"/>
    <s v="0000"/>
    <s v="USD"/>
    <s v="Water Service Corporation.State of KY Cost Center.Cost Center - Regional - .Office Supplies.Default Company.Default Reserve1.Default Reserve2"/>
    <s v="2210.312000.75.5811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1100"/>
    <s v="0000"/>
    <s v="000"/>
    <s v="0000"/>
    <s v="USD"/>
    <s v="Water Service Corporation.State of KY Cost Center.Cost Center - Regional.Office Supplies.Default Company.Default Reserve1.Default Reserve2"/>
    <s v="2210.312000.91.5811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81100"/>
    <s v="0000"/>
    <s v="000"/>
    <s v="0000"/>
    <s v="USD"/>
    <s v="Water Service Corporation.Water Serv Corp Kentucky.Water.Office Supplies.Default Company.Default Reserve1.Default Reserve2"/>
    <s v="2210.312005.10.5811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1100"/>
    <s v="0000"/>
    <s v="000"/>
    <s v="0000"/>
    <s v="USD"/>
    <s v="Water Service Corporation.Clinton W.Water.Office Supplies.Default Company.Default Reserve1.Default Reserve2"/>
    <s v="2210.312010.10.581100.0000.000.0000"/>
    <n v="0"/>
    <n v="0"/>
    <n v="0"/>
    <n v="131.84"/>
    <n v="0"/>
    <n v="131.84"/>
    <n v="131.84"/>
    <n v="0"/>
    <n v="131.84"/>
    <n v="131.84"/>
    <n v="0"/>
    <n v="131.84"/>
    <x v="5"/>
  </r>
  <r>
    <s v="2210"/>
    <s v="312010"/>
    <s v="71"/>
    <s v="581100"/>
    <s v="0000"/>
    <s v="000"/>
    <s v="0000"/>
    <s v="USD"/>
    <s v="Water Service Corporation.Clinton W.Water - Allocation.Office Supplies.Default Company.Default Reserve1.Default Reserve2"/>
    <s v="2210.312010.71.581100.0000.000.0000"/>
    <n v="0"/>
    <n v="0"/>
    <n v="0"/>
    <n v="25.19"/>
    <n v="18.63"/>
    <n v="6.5600000000000023"/>
    <n v="25.19"/>
    <n v="18.63"/>
    <n v="6.5600000000000023"/>
    <n v="25.19"/>
    <n v="18.63"/>
    <n v="6.5600000000000023"/>
    <x v="5"/>
  </r>
  <r>
    <s v="2210"/>
    <s v="312015"/>
    <s v="10"/>
    <s v="581100"/>
    <s v="0000"/>
    <s v="000"/>
    <s v="0000"/>
    <s v="USD"/>
    <s v="Water Service Corporation.Middlesboro W.Water.Office Supplies.Default Company.Default Reserve1.Default Reserve2"/>
    <s v="2210.312015.10.581100.0000.000.0000"/>
    <n v="0"/>
    <n v="0"/>
    <n v="0"/>
    <n v="406.99"/>
    <n v="0"/>
    <n v="406.99"/>
    <n v="406.99"/>
    <n v="0"/>
    <n v="406.99"/>
    <n v="406.99"/>
    <n v="0"/>
    <n v="406.99"/>
    <x v="5"/>
  </r>
  <r>
    <s v="2210"/>
    <s v="312015"/>
    <s v="71"/>
    <s v="581100"/>
    <s v="0000"/>
    <s v="000"/>
    <s v="0000"/>
    <s v="USD"/>
    <s v="Water Service Corporation.Middlesboro W.Water - Allocation.Office Supplies.Default Company.Default Reserve1.Default Reserve2"/>
    <s v="2210.312015.71.581100.0000.000.0000"/>
    <n v="0"/>
    <n v="0"/>
    <n v="0"/>
    <n v="239.18"/>
    <n v="176.94"/>
    <n v="62.240000000000009"/>
    <n v="239.18"/>
    <n v="176.94"/>
    <n v="62.240000000000009"/>
    <n v="239.18"/>
    <n v="176.94"/>
    <n v="62.240000000000009"/>
    <x v="5"/>
  </r>
  <r>
    <s v="2210"/>
    <s v="312000"/>
    <s v="75"/>
    <s v="581200"/>
    <s v="0000"/>
    <s v="000"/>
    <s v="0000"/>
    <s v="USD"/>
    <s v="Water Service Corporation.State of KY Cost Center.Cost Center - Regional - .Kitchen Supplies.Default Company.Default Reserve1.Default Reserve2"/>
    <s v="2210.312000.75.5812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1200"/>
    <s v="0000"/>
    <s v="000"/>
    <s v="0000"/>
    <s v="USD"/>
    <s v="Water Service Corporation.State of KY Cost Center.Cost Center - Regional.Kitchen Supplies.Default Company.Default Reserve1.Default Reserve2"/>
    <s v="2210.312000.91.5812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1200"/>
    <s v="0000"/>
    <s v="000"/>
    <s v="0000"/>
    <s v="USD"/>
    <s v="Water Service Corporation.Clinton W.Water.Kitchen Supplies.Default Company.Default Reserve1.Default Reserve2"/>
    <s v="2210.312010.10.581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1200"/>
    <s v="0000"/>
    <s v="000"/>
    <s v="0000"/>
    <s v="USD"/>
    <s v="Water Service Corporation.Clinton W.Water - Allocation.Kitchen Supplies.Default Company.Default Reserve1.Default Reserve2"/>
    <s v="2210.312010.71.5812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1200"/>
    <s v="0000"/>
    <s v="000"/>
    <s v="0000"/>
    <s v="USD"/>
    <s v="Water Service Corporation.Middlesboro W.Water.Kitchen Supplies.Default Company.Default Reserve1.Default Reserve2"/>
    <s v="2210.312015.10.581200.0000.000.0000"/>
    <n v="0"/>
    <n v="0"/>
    <n v="0"/>
    <n v="341.61"/>
    <n v="0"/>
    <n v="341.61"/>
    <n v="341.61"/>
    <n v="0"/>
    <n v="341.61"/>
    <n v="341.61"/>
    <n v="0"/>
    <n v="341.61"/>
    <x v="5"/>
  </r>
  <r>
    <s v="2210"/>
    <s v="312015"/>
    <s v="71"/>
    <s v="581200"/>
    <s v="0000"/>
    <s v="000"/>
    <s v="0000"/>
    <s v="USD"/>
    <s v="Water Service Corporation.Middlesboro W.Water - Allocation.Kitchen Supplies.Default Company.Default Reserve1.Default Reserve2"/>
    <s v="2210.312015.71.5812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1300"/>
    <s v="0000"/>
    <s v="000"/>
    <s v="0000"/>
    <s v="USD"/>
    <s v="Water Service Corporation.Clinton W.Water.Cleaning Supplies.Default Company.Default Reserve1.Default Reserve2"/>
    <s v="2210.312010.10.581300.0000.000.0000"/>
    <n v="0"/>
    <n v="0"/>
    <n v="0"/>
    <n v="316.26"/>
    <n v="67.77"/>
    <n v="248.49"/>
    <n v="316.26"/>
    <n v="67.77"/>
    <n v="248.49"/>
    <n v="316.26"/>
    <n v="67.77"/>
    <n v="248.49"/>
    <x v="5"/>
  </r>
  <r>
    <s v="2210"/>
    <s v="312010"/>
    <s v="71"/>
    <s v="581300"/>
    <s v="0000"/>
    <s v="000"/>
    <s v="0000"/>
    <s v="USD"/>
    <s v="Water Service Corporation.Clinton W.Water - Allocation.Cleaning Supplies.Default Company.Default Reserve1.Default Reserve2"/>
    <s v="2210.312010.71.5813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1300"/>
    <s v="0000"/>
    <s v="000"/>
    <s v="0000"/>
    <s v="USD"/>
    <s v="Water Service Corporation.Middlesboro W.Water.Cleaning Supplies.Default Company.Default Reserve1.Default Reserve2"/>
    <s v="2210.312015.10.581300.0000.000.0000"/>
    <n v="0"/>
    <n v="0"/>
    <n v="0"/>
    <n v="165"/>
    <n v="16.5"/>
    <n v="148.5"/>
    <n v="165"/>
    <n v="16.5"/>
    <n v="148.5"/>
    <n v="165"/>
    <n v="16.5"/>
    <n v="148.5"/>
    <x v="5"/>
  </r>
  <r>
    <s v="2210"/>
    <s v="312015"/>
    <s v="71"/>
    <s v="581300"/>
    <s v="0000"/>
    <s v="000"/>
    <s v="0000"/>
    <s v="USD"/>
    <s v="Water Service Corporation.Middlesboro W.Water - Allocation.Cleaning Supplies.Default Company.Default Reserve1.Default Reserve2"/>
    <s v="2210.312015.71.5813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1300"/>
    <s v="0000"/>
    <s v="000"/>
    <s v="0000"/>
    <s v="USD"/>
    <s v="Water Service Corporation.Clinton S.Wastewater.Cleaning Supplies.Default Company.Default Reserve1.Default Reserve2"/>
    <s v="2210.312020.15.581300.0000.000.0000"/>
    <n v="0"/>
    <n v="0"/>
    <n v="0"/>
    <n v="0"/>
    <n v="0"/>
    <n v="0"/>
    <n v="0"/>
    <n v="0"/>
    <n v="0"/>
    <n v="0"/>
    <n v="0"/>
    <n v="0"/>
    <x v="5"/>
  </r>
  <r>
    <s v="2210"/>
    <s v="312030"/>
    <s v="15"/>
    <s v="581300"/>
    <s v="0000"/>
    <s v="000"/>
    <s v="0000"/>
    <s v="USD"/>
    <s v="Water Service Corporation.Middlesboro S.Wastewater.Cleaning Supplies.Default Company.Default Reserve1.Default Reserve2"/>
    <s v="2210.312030.15.5813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2100"/>
    <s v="0000"/>
    <s v="000"/>
    <s v="0000"/>
    <s v="USD"/>
    <s v="Water Service Corporation.State of KY Cost Center.Cost Center - Regional - .Office Equipment.Default Company.Default Reserve1.Default Reserve2"/>
    <s v="2210.312000.75.5821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2100"/>
    <s v="0000"/>
    <s v="000"/>
    <s v="0000"/>
    <s v="USD"/>
    <s v="Water Service Corporation.State of KY Cost Center.Cost Center - Regional.Office Equipment.Default Company.Default Reserve1.Default Reserve2"/>
    <s v="2210.312000.91.582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2100"/>
    <s v="0000"/>
    <s v="000"/>
    <s v="0000"/>
    <s v="USD"/>
    <s v="Water Service Corporation.Clinton W.Water - Allocation.Office Equipment.Default Company.Default Reserve1.Default Reserve2"/>
    <s v="2210.312010.71.582100.0000.000.0000"/>
    <n v="0"/>
    <n v="0"/>
    <n v="0"/>
    <n v="1.1200000000000001"/>
    <n v="0"/>
    <n v="1.1200000000000001"/>
    <n v="1.1200000000000001"/>
    <n v="0"/>
    <n v="1.1200000000000001"/>
    <n v="1.1200000000000001"/>
    <n v="0"/>
    <n v="1.1200000000000001"/>
    <x v="5"/>
  </r>
  <r>
    <s v="2210"/>
    <s v="312015"/>
    <s v="10"/>
    <s v="582100"/>
    <s v="0000"/>
    <s v="000"/>
    <s v="0000"/>
    <s v="USD"/>
    <s v="Water Service Corporation.Middlesboro W.Water.Office Equipment.Default Company.Default Reserve1.Default Reserve2"/>
    <s v="2210.312015.10.582100.0000.000.0000"/>
    <n v="0"/>
    <n v="0"/>
    <n v="0"/>
    <n v="13.44"/>
    <n v="0"/>
    <n v="13.44"/>
    <n v="13.44"/>
    <n v="0"/>
    <n v="13.44"/>
    <n v="13.44"/>
    <n v="0"/>
    <n v="13.44"/>
    <x v="5"/>
  </r>
  <r>
    <s v="2210"/>
    <s v="312015"/>
    <s v="71"/>
    <s v="582100"/>
    <s v="0000"/>
    <s v="000"/>
    <s v="0000"/>
    <s v="USD"/>
    <s v="Water Service Corporation.Middlesboro W.Water - Allocation.Office Equipment.Default Company.Default Reserve1.Default Reserve2"/>
    <s v="2210.312015.71.582100.0000.000.0000"/>
    <n v="0"/>
    <n v="0"/>
    <n v="0"/>
    <n v="10.6"/>
    <n v="0"/>
    <n v="10.6"/>
    <n v="10.6"/>
    <n v="0"/>
    <n v="10.6"/>
    <n v="10.6"/>
    <n v="0"/>
    <n v="10.6"/>
    <x v="5"/>
  </r>
  <r>
    <s v="2210"/>
    <s v="312005"/>
    <s v="10"/>
    <s v="583100"/>
    <s v="0000"/>
    <s v="000"/>
    <s v="0000"/>
    <s v="USD"/>
    <s v="Water Service Corporation.Water Serv Corp Kentucky.Water.Office Printing/Blueprint.Default Company.Default Reserve1.Default Reserve2"/>
    <s v="2210.312005.10.5831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3100"/>
    <s v="0000"/>
    <s v="000"/>
    <s v="0000"/>
    <s v="USD"/>
    <s v="Water Service Corporation.Clinton W.Water.Office Printing/Blueprint.Default Company.Default Reserve1.Default Reserve2"/>
    <s v="2210.312010.10.583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3100"/>
    <s v="0000"/>
    <s v="000"/>
    <s v="0000"/>
    <s v="USD"/>
    <s v="Water Service Corporation.Clinton W.Water - Allocation.Office Printing/Blueprint.Default Company.Default Reserve1.Default Reserve2"/>
    <s v="2210.312010.71.5831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3100"/>
    <s v="0000"/>
    <s v="000"/>
    <s v="0000"/>
    <s v="USD"/>
    <s v="Water Service Corporation.Middlesboro W.Water.Office Printing/Blueprint.Default Company.Default Reserve1.Default Reserve2"/>
    <s v="2210.312015.10.583100.0000.000.0000"/>
    <n v="0"/>
    <n v="0"/>
    <n v="0"/>
    <n v="80.56"/>
    <n v="80.56"/>
    <n v="0"/>
    <n v="80.56"/>
    <n v="80.56"/>
    <n v="0"/>
    <n v="80.56"/>
    <n v="80.56"/>
    <n v="0"/>
    <x v="5"/>
  </r>
  <r>
    <s v="2210"/>
    <s v="312015"/>
    <s v="71"/>
    <s v="583100"/>
    <s v="0000"/>
    <s v="000"/>
    <s v="0000"/>
    <s v="USD"/>
    <s v="Water Service Corporation.Middlesboro W.Water - Allocation.Office Printing/Blueprint.Default Company.Default Reserve1.Default Reserve2"/>
    <s v="2210.312015.71.5831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3200"/>
    <s v="0000"/>
    <s v="000"/>
    <s v="0000"/>
    <s v="USD"/>
    <s v="Water Service Corporation.Clinton W.Water.Office Publications/Subsc.Default Company.Default Reserve1.Default Reserve2"/>
    <s v="2210.312010.10.583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3200"/>
    <s v="0000"/>
    <s v="000"/>
    <s v="0000"/>
    <s v="USD"/>
    <s v="Water Service Corporation.Clinton W.Water - Allocation.Office Publications/Subsc.Default Company.Default Reserve1.Default Reserve2"/>
    <s v="2210.312010.71.583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3200"/>
    <s v="0000"/>
    <s v="000"/>
    <s v="0000"/>
    <s v="USD"/>
    <s v="Water Service Corporation.Middlesboro W.Water - Allocation.Office Publications/Subsc.Default Company.Default Reserve1.Default Reserve2"/>
    <s v="2210.312015.71.5832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3400"/>
    <s v="0000"/>
    <s v="000"/>
    <s v="0000"/>
    <s v="USD"/>
    <s v="Water Service Corporation.State of KY Cost Center.Cost Center - Regional - .Office Shipping Charges/P.Default Company.Default Reserve1.Default Reserve2"/>
    <s v="2210.312000.75.583400.0000.000.0000"/>
    <n v="0"/>
    <n v="0"/>
    <n v="0"/>
    <n v="0"/>
    <n v="54.71"/>
    <n v="-54.71"/>
    <n v="0"/>
    <n v="54.71"/>
    <n v="-54.71"/>
    <n v="0"/>
    <n v="54.71"/>
    <n v="-54.71"/>
    <x v="5"/>
  </r>
  <r>
    <s v="2210"/>
    <s v="312000"/>
    <s v="91"/>
    <s v="583400"/>
    <s v="0000"/>
    <s v="000"/>
    <s v="0000"/>
    <s v="USD"/>
    <s v="Water Service Corporation.State of KY Cost Center.Cost Center - Regional.Office Shipping Charges/P.Default Company.Default Reserve1.Default Reserve2"/>
    <s v="2210.312000.91.583400.0000.000.0000"/>
    <n v="0"/>
    <n v="0"/>
    <n v="0"/>
    <n v="54.71"/>
    <n v="0"/>
    <n v="54.71"/>
    <n v="54.71"/>
    <n v="0"/>
    <n v="54.71"/>
    <n v="54.71"/>
    <n v="0"/>
    <n v="54.71"/>
    <x v="5"/>
  </r>
  <r>
    <s v="2210"/>
    <s v="312005"/>
    <s v="10"/>
    <s v="583400"/>
    <s v="0000"/>
    <s v="000"/>
    <s v="0000"/>
    <s v="USD"/>
    <s v="Water Service Corporation.Water Serv Corp Kentucky.Water.Office Shipping Charges/P.Default Company.Default Reserve1.Default Reserve2"/>
    <s v="2210.312005.10.583400.0000.000.0000"/>
    <n v="0"/>
    <n v="0"/>
    <n v="0"/>
    <n v="139.02000000000001"/>
    <n v="0"/>
    <n v="139.02000000000001"/>
    <n v="139.02000000000001"/>
    <n v="0"/>
    <n v="139.02000000000001"/>
    <n v="139.02000000000001"/>
    <n v="0"/>
    <n v="139.02000000000001"/>
    <x v="5"/>
  </r>
  <r>
    <s v="2210"/>
    <s v="312010"/>
    <s v="10"/>
    <s v="583400"/>
    <s v="0000"/>
    <s v="000"/>
    <s v="0000"/>
    <s v="USD"/>
    <s v="Water Service Corporation.Clinton W.Water.Office Shipping Charges/P.Default Company.Default Reserve1.Default Reserve2"/>
    <s v="2210.312010.10.5834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3400"/>
    <s v="0000"/>
    <s v="000"/>
    <s v="0000"/>
    <s v="USD"/>
    <s v="Water Service Corporation.Clinton W.Water - Allocation.Office Shipping Charges/P.Default Company.Default Reserve1.Default Reserve2"/>
    <s v="2210.312010.71.583400.0000.000.0000"/>
    <n v="0"/>
    <n v="0"/>
    <n v="0"/>
    <n v="7.36"/>
    <n v="0.93"/>
    <n v="6.4300000000000006"/>
    <n v="7.36"/>
    <n v="0.93"/>
    <n v="6.4300000000000006"/>
    <n v="7.36"/>
    <n v="0.93"/>
    <n v="6.4300000000000006"/>
    <x v="5"/>
  </r>
  <r>
    <s v="2210"/>
    <s v="312015"/>
    <s v="10"/>
    <s v="583400"/>
    <s v="0000"/>
    <s v="000"/>
    <s v="0000"/>
    <s v="USD"/>
    <s v="Water Service Corporation.Middlesboro W.Water.Office Shipping Charges/P.Default Company.Default Reserve1.Default Reserve2"/>
    <s v="2210.312015.10.583400.0000.000.0000"/>
    <n v="0"/>
    <n v="0"/>
    <n v="0"/>
    <n v="481.74"/>
    <n v="0"/>
    <n v="481.74"/>
    <n v="481.74"/>
    <n v="0"/>
    <n v="481.74"/>
    <n v="481.74"/>
    <n v="0"/>
    <n v="481.74"/>
    <x v="5"/>
  </r>
  <r>
    <s v="2210"/>
    <s v="312015"/>
    <s v="71"/>
    <s v="583400"/>
    <s v="0000"/>
    <s v="000"/>
    <s v="0000"/>
    <s v="USD"/>
    <s v="Water Service Corporation.Middlesboro W.Water - Allocation.Office Shipping Charges/P.Default Company.Default Reserve1.Default Reserve2"/>
    <s v="2210.312015.71.583400.0000.000.0000"/>
    <n v="0"/>
    <n v="0"/>
    <n v="0"/>
    <n v="69.73"/>
    <n v="8.94"/>
    <n v="60.790000000000006"/>
    <n v="69.73"/>
    <n v="8.94"/>
    <n v="60.790000000000006"/>
    <n v="69.73"/>
    <n v="8.94"/>
    <n v="60.790000000000006"/>
    <x v="5"/>
  </r>
  <r>
    <s v="2210"/>
    <s v="312020"/>
    <s v="15"/>
    <s v="583400"/>
    <s v="0000"/>
    <s v="000"/>
    <s v="0000"/>
    <s v="USD"/>
    <s v="Water Service Corporation.Clinton S.Wastewater.Office Shipping Charges/P.Default Company.Default Reserve1.Default Reserve2"/>
    <s v="2210.312020.15.583400.0000.000.0000"/>
    <n v="0"/>
    <n v="0"/>
    <n v="0"/>
    <n v="60.14"/>
    <n v="0"/>
    <n v="60.14"/>
    <n v="60.14"/>
    <n v="0"/>
    <n v="60.14"/>
    <n v="60.14"/>
    <n v="0"/>
    <n v="60.14"/>
    <x v="5"/>
  </r>
  <r>
    <s v="2210"/>
    <s v="312030"/>
    <s v="15"/>
    <s v="583400"/>
    <s v="0000"/>
    <s v="000"/>
    <s v="0000"/>
    <s v="USD"/>
    <s v="Water Service Corporation.Middlesboro S.Wastewater.Office Shipping Charges/P.Default Company.Default Reserve1.Default Reserve2"/>
    <s v="2210.312030.15.5834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4100"/>
    <s v="0000"/>
    <s v="000"/>
    <s v="0000"/>
    <s v="USD"/>
    <s v="Water Service Corporation.Clinton W.Water.Office Electric.Default Company.Default Reserve1.Default Reserve2"/>
    <s v="2210.312010.10.584100.0000.000.0000"/>
    <n v="0"/>
    <n v="0"/>
    <n v="0"/>
    <n v="692.31"/>
    <n v="250.78"/>
    <n v="441.53"/>
    <n v="692.31"/>
    <n v="250.78"/>
    <n v="441.53"/>
    <n v="692.31"/>
    <n v="250.78"/>
    <n v="441.53"/>
    <x v="5"/>
  </r>
  <r>
    <s v="2210"/>
    <s v="312010"/>
    <s v="71"/>
    <s v="584100"/>
    <s v="0000"/>
    <s v="000"/>
    <s v="0000"/>
    <s v="USD"/>
    <s v="Water Service Corporation.Clinton W.Water - Allocation.Office Electric.Default Company.Default Reserve1.Default Reserve2"/>
    <s v="2210.312010.71.5841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4100"/>
    <s v="0000"/>
    <s v="000"/>
    <s v="0000"/>
    <s v="USD"/>
    <s v="Water Service Corporation.Middlesboro W.Water.Office Electric.Default Company.Default Reserve1.Default Reserve2"/>
    <s v="2210.312015.10.584100.0000.000.0000"/>
    <n v="0"/>
    <n v="0"/>
    <n v="0"/>
    <n v="15.55"/>
    <n v="0"/>
    <n v="15.55"/>
    <n v="15.55"/>
    <n v="0"/>
    <n v="15.55"/>
    <n v="15.55"/>
    <n v="0"/>
    <n v="15.55"/>
    <x v="5"/>
  </r>
  <r>
    <s v="2210"/>
    <s v="312015"/>
    <s v="71"/>
    <s v="584100"/>
    <s v="0000"/>
    <s v="000"/>
    <s v="0000"/>
    <s v="USD"/>
    <s v="Water Service Corporation.Middlesboro W.Water - Allocation.Office Electric.Default Company.Default Reserve1.Default Reserve2"/>
    <s v="2210.312015.71.5841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84200"/>
    <s v="0000"/>
    <s v="000"/>
    <s v="0000"/>
    <s v="USD"/>
    <s v="Water Service Corporation.Water Serv Corp Kentucky.Water.Office Gas/Heat.Default Company.Default Reserve1.Default Reserve2"/>
    <s v="2210.312005.10.584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4200"/>
    <s v="0000"/>
    <s v="000"/>
    <s v="0000"/>
    <s v="USD"/>
    <s v="Water Service Corporation.Clinton W.Water - Allocation.Office Gas/Heat.Default Company.Default Reserve1.Default Reserve2"/>
    <s v="2210.312010.71.5842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4200"/>
    <s v="0000"/>
    <s v="000"/>
    <s v="0000"/>
    <s v="USD"/>
    <s v="Water Service Corporation.Middlesboro W.Water.Office Gas/Heat.Default Company.Default Reserve1.Default Reserve2"/>
    <s v="2210.312015.10.584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4200"/>
    <s v="0000"/>
    <s v="000"/>
    <s v="0000"/>
    <s v="USD"/>
    <s v="Water Service Corporation.Middlesboro W.Water - Allocation.Office Gas/Heat.Default Company.Default Reserve1.Default Reserve2"/>
    <s v="2210.312015.71.5842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4200"/>
    <s v="0000"/>
    <s v="000"/>
    <s v="0000"/>
    <s v="USD"/>
    <s v="Water Service Corporation.Clinton S.Wastewater.Office Gas/Heat.Default Company.Default Reserve1.Default Reserve2"/>
    <s v="2210.312020.15.584200.0000.000.0000"/>
    <n v="0"/>
    <n v="0"/>
    <n v="0"/>
    <n v="1035.23"/>
    <n v="322.77999999999997"/>
    <n v="712.45"/>
    <n v="1035.23"/>
    <n v="322.77999999999997"/>
    <n v="712.45"/>
    <n v="1035.23"/>
    <n v="322.77999999999997"/>
    <n v="712.45"/>
    <x v="5"/>
  </r>
  <r>
    <s v="2210"/>
    <s v="312010"/>
    <s v="10"/>
    <s v="584300"/>
    <s v="0000"/>
    <s v="000"/>
    <s v="0000"/>
    <s v="USD"/>
    <s v="Water Service Corporation.Clinton W.Water.Office Water.Default Company.Default Reserve1.Default Reserve2"/>
    <s v="2210.312010.10.584300.0000.000.0000"/>
    <n v="0"/>
    <n v="0"/>
    <n v="0"/>
    <n v="1269"/>
    <n v="634.5"/>
    <n v="634.5"/>
    <n v="1269"/>
    <n v="634.5"/>
    <n v="634.5"/>
    <n v="1269"/>
    <n v="634.5"/>
    <n v="634.5"/>
    <x v="5"/>
  </r>
  <r>
    <s v="2210"/>
    <s v="312010"/>
    <s v="71"/>
    <s v="584300"/>
    <s v="0000"/>
    <s v="000"/>
    <s v="0000"/>
    <s v="USD"/>
    <s v="Water Service Corporation.Clinton W.Water - Allocation.Office Water.Default Company.Default Reserve1.Default Reserve2"/>
    <s v="2210.312010.71.5843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4300"/>
    <s v="0000"/>
    <s v="000"/>
    <s v="0000"/>
    <s v="USD"/>
    <s v="Water Service Corporation.Middlesboro W.Water.Office Water.Default Company.Default Reserve1.Default Reserve2"/>
    <s v="2210.312015.10.584300.0000.000.0000"/>
    <n v="0"/>
    <n v="0"/>
    <n v="0"/>
    <n v="777.64"/>
    <n v="388.82"/>
    <n v="388.82"/>
    <n v="777.64"/>
    <n v="388.82"/>
    <n v="388.82"/>
    <n v="777.64"/>
    <n v="388.82"/>
    <n v="388.82"/>
    <x v="5"/>
  </r>
  <r>
    <s v="2210"/>
    <s v="312015"/>
    <s v="71"/>
    <s v="584300"/>
    <s v="0000"/>
    <s v="000"/>
    <s v="0000"/>
    <s v="USD"/>
    <s v="Water Service Corporation.Middlesboro W.Water - Allocation.Office Water.Default Company.Default Reserve1.Default Reserve2"/>
    <s v="2210.312015.71.5843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4300"/>
    <s v="0000"/>
    <s v="000"/>
    <s v="0000"/>
    <s v="USD"/>
    <s v="Water Service Corporation.Clinton S.Wastewater.Office Water.Default Company.Default Reserve1.Default Reserve2"/>
    <s v="2210.312020.15.584300.0000.000.0000"/>
    <n v="0"/>
    <n v="0"/>
    <n v="0"/>
    <n v="231.74"/>
    <n v="124.2"/>
    <n v="107.54"/>
    <n v="231.74"/>
    <n v="124.2"/>
    <n v="107.54"/>
    <n v="231.74"/>
    <n v="124.2"/>
    <n v="107.54"/>
    <x v="5"/>
  </r>
  <r>
    <s v="2210"/>
    <s v="312010"/>
    <s v="10"/>
    <s v="584900"/>
    <s v="0000"/>
    <s v="000"/>
    <s v="0000"/>
    <s v="USD"/>
    <s v="Water Service Corporation.Clinton W.Water.Office Other Utilities.Default Company.Default Reserve1.Default Reserve2"/>
    <s v="2210.312010.10.5849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4900"/>
    <s v="0000"/>
    <s v="000"/>
    <s v="0000"/>
    <s v="USD"/>
    <s v="Water Service Corporation.Clinton W.Water - Allocation.Office Other Utilities.Default Company.Default Reserve1.Default Reserve2"/>
    <s v="2210.312010.71.5849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4900"/>
    <s v="0000"/>
    <s v="000"/>
    <s v="0000"/>
    <s v="USD"/>
    <s v="Water Service Corporation.Middlesboro W.Water.Office Other Utilities.Default Company.Default Reserve1.Default Reserve2"/>
    <s v="2210.312015.10.584900.0000.000.0000"/>
    <n v="0"/>
    <n v="0"/>
    <n v="0"/>
    <n v="339.9"/>
    <n v="169.95"/>
    <n v="169.95"/>
    <n v="339.9"/>
    <n v="169.95"/>
    <n v="169.95"/>
    <n v="339.9"/>
    <n v="169.95"/>
    <n v="169.95"/>
    <x v="5"/>
  </r>
  <r>
    <s v="2210"/>
    <s v="312015"/>
    <s v="71"/>
    <s v="584900"/>
    <s v="0000"/>
    <s v="000"/>
    <s v="0000"/>
    <s v="USD"/>
    <s v="Water Service Corporation.Middlesboro W.Water - Allocation.Office Other Utilities.Default Company.Default Reserve1.Default Reserve2"/>
    <s v="2210.312015.71.584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5100"/>
    <s v="0000"/>
    <s v="000"/>
    <s v="0000"/>
    <s v="USD"/>
    <s v="Water Service Corporation.Clinton W.Water.Office Garbage Disposal/R.Default Company.Default Reserve1.Default Reserve2"/>
    <s v="2210.312010.10.585100.0000.000.0000"/>
    <n v="0"/>
    <n v="0"/>
    <n v="0"/>
    <n v="96"/>
    <n v="48"/>
    <n v="48"/>
    <n v="96"/>
    <n v="48"/>
    <n v="48"/>
    <n v="96"/>
    <n v="48"/>
    <n v="48"/>
    <x v="5"/>
  </r>
  <r>
    <s v="2210"/>
    <s v="312010"/>
    <s v="71"/>
    <s v="585100"/>
    <s v="0000"/>
    <s v="000"/>
    <s v="0000"/>
    <s v="USD"/>
    <s v="Water Service Corporation.Clinton W.Water - Allocation.Office Garbage Disposal/R.Default Company.Default Reserve1.Default Reserve2"/>
    <s v="2210.312010.71.5851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5100"/>
    <s v="0000"/>
    <s v="000"/>
    <s v="0000"/>
    <s v="USD"/>
    <s v="Water Service Corporation.Middlesboro W.Water - Allocation.Office Garbage Disposal/R.Default Company.Default Reserve1.Default Reserve2"/>
    <s v="2210.312015.71.5851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5200"/>
    <s v="0000"/>
    <s v="000"/>
    <s v="0000"/>
    <s v="USD"/>
    <s v="Water Service Corporation.State of KY Cost Center.Cost Center - Regional - .Office Landscape/Mowing.Default Company.Default Reserve1.Default Reserve2"/>
    <s v="2210.312000.75.5852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5200"/>
    <s v="0000"/>
    <s v="000"/>
    <s v="0000"/>
    <s v="USD"/>
    <s v="Water Service Corporation.State of KY Cost Center.Cost Center - Regional.Office Landscape/Mowing.Default Company.Default Reserve1.Default Reserve2"/>
    <s v="2210.312000.91.5852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5200"/>
    <s v="0000"/>
    <s v="000"/>
    <s v="0000"/>
    <s v="USD"/>
    <s v="Water Service Corporation.Clinton W.Water.Office Landscape/Mowing.Default Company.Default Reserve1.Default Reserve2"/>
    <s v="2210.312010.10.5852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5200"/>
    <s v="0000"/>
    <s v="000"/>
    <s v="0000"/>
    <s v="USD"/>
    <s v="Water Service Corporation.Clinton W.Water - Allocation.Office Landscape/Mowing.Default Company.Default Reserve1.Default Reserve2"/>
    <s v="2210.312010.71.5852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5200"/>
    <s v="0000"/>
    <s v="000"/>
    <s v="0000"/>
    <s v="USD"/>
    <s v="Water Service Corporation.Middlesboro W.Water.Office Landscape/Mowing.Default Company.Default Reserve1.Default Reserve2"/>
    <s v="2210.312015.10.5852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5200"/>
    <s v="0000"/>
    <s v="000"/>
    <s v="0000"/>
    <s v="USD"/>
    <s v="Water Service Corporation.Middlesboro W.Water - Allocation.Office Landscape/Mowing.Default Company.Default Reserve1.Default Reserve2"/>
    <s v="2210.312015.71.5852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5200"/>
    <s v="0000"/>
    <s v="000"/>
    <s v="0000"/>
    <s v="USD"/>
    <s v="Water Service Corporation.Clinton S.Wastewater.Office Landscape/Mowing.Default Company.Default Reserve1.Default Reserve2"/>
    <s v="2210.312020.15.5852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5300"/>
    <s v="0000"/>
    <s v="000"/>
    <s v="0000"/>
    <s v="USD"/>
    <s v="Water Service Corporation.Middlesboro W.Water.Office Snow Removal.Default Company.Default Reserve1.Default Reserve2"/>
    <s v="2210.312015.10.5853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5400"/>
    <s v="0000"/>
    <s v="000"/>
    <s v="0000"/>
    <s v="USD"/>
    <s v="Water Service Corporation.Clinton W.Water.Office Security/Alarm Sys.Default Company.Default Reserve1.Default Reserve2"/>
    <s v="2210.312010.10.585400.0000.000.0000"/>
    <n v="0"/>
    <n v="0"/>
    <n v="0"/>
    <n v="177.06"/>
    <n v="0"/>
    <n v="177.06"/>
    <n v="177.06"/>
    <n v="0"/>
    <n v="177.06"/>
    <n v="177.06"/>
    <n v="0"/>
    <n v="177.06"/>
    <x v="5"/>
  </r>
  <r>
    <s v="2210"/>
    <s v="312010"/>
    <s v="71"/>
    <s v="585400"/>
    <s v="0000"/>
    <s v="000"/>
    <s v="0000"/>
    <s v="USD"/>
    <s v="Water Service Corporation.Clinton W.Water - Allocation.Office Security/Alarm Sys.Default Company.Default Reserve1.Default Reserve2"/>
    <s v="2210.312010.71.5854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5400"/>
    <s v="0000"/>
    <s v="000"/>
    <s v="0000"/>
    <s v="USD"/>
    <s v="Water Service Corporation.Middlesboro W.Water.Office Security/Alarm Sys.Default Company.Default Reserve1.Default Reserve2"/>
    <s v="2210.312015.10.5854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5400"/>
    <s v="0000"/>
    <s v="000"/>
    <s v="0000"/>
    <s v="USD"/>
    <s v="Water Service Corporation.Middlesboro W.Water - Allocation.Office Security/Alarm Sys.Default Company.Default Reserve1.Default Reserve2"/>
    <s v="2210.312015.71.5854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5400"/>
    <s v="0000"/>
    <s v="000"/>
    <s v="0000"/>
    <s v="USD"/>
    <s v="Water Service Corporation.Clinton S.Wastewater.Office Security/Alarm Sys.Default Company.Default Reserve1.Default Reserve2"/>
    <s v="2210.312020.15.5854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5500"/>
    <s v="0000"/>
    <s v="000"/>
    <s v="0000"/>
    <s v="USD"/>
    <s v="Water Service Corporation.Clinton W.Water.Office Cleaning Services.Default Company.Default Reserve1.Default Reserve2"/>
    <s v="2210.312010.10.5855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5500"/>
    <s v="0000"/>
    <s v="000"/>
    <s v="0000"/>
    <s v="USD"/>
    <s v="Water Service Corporation.Clinton W.Water - Allocation.Office Cleaning Services.Default Company.Default Reserve1.Default Reserve2"/>
    <s v="2210.312010.71.5855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5500"/>
    <s v="0000"/>
    <s v="000"/>
    <s v="0000"/>
    <s v="USD"/>
    <s v="Water Service Corporation.Middlesboro W.Water.Office Cleaning Services.Default Company.Default Reserve1.Default Reserve2"/>
    <s v="2210.312015.10.5855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5500"/>
    <s v="0000"/>
    <s v="000"/>
    <s v="0000"/>
    <s v="USD"/>
    <s v="Water Service Corporation.Middlesboro W.Water - Allocation.Office Cleaning Services.Default Company.Default Reserve1.Default Reserve2"/>
    <s v="2210.312015.71.5855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5900"/>
    <s v="0000"/>
    <s v="000"/>
    <s v="0000"/>
    <s v="USD"/>
    <s v="Water Service Corporation.State of KY Cost Center.Cost Center - Regional - .Other Office Maintenance.Default Company.Default Reserve1.Default Reserve2"/>
    <s v="2210.312000.75.585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5900"/>
    <s v="0000"/>
    <s v="000"/>
    <s v="0000"/>
    <s v="USD"/>
    <s v="Water Service Corporation.State of KY Cost Center.Cost Center - Regional.Other Office Maintenance.Default Company.Default Reserve1.Default Reserve2"/>
    <s v="2210.312000.91.585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5900"/>
    <s v="0000"/>
    <s v="000"/>
    <s v="0000"/>
    <s v="USD"/>
    <s v="Water Service Corporation.Clinton W.Water.Other Office Maintenance.Default Company.Default Reserve1.Default Reserve2"/>
    <s v="2210.312010.10.585900.0000.000.0000"/>
    <n v="0"/>
    <n v="0"/>
    <n v="0"/>
    <n v="268.85000000000002"/>
    <n v="0"/>
    <n v="268.85000000000002"/>
    <n v="268.85000000000002"/>
    <n v="0"/>
    <n v="268.85000000000002"/>
    <n v="268.85000000000002"/>
    <n v="0"/>
    <n v="268.85000000000002"/>
    <x v="5"/>
  </r>
  <r>
    <s v="2210"/>
    <s v="312010"/>
    <s v="71"/>
    <s v="585900"/>
    <s v="0000"/>
    <s v="000"/>
    <s v="0000"/>
    <s v="USD"/>
    <s v="Water Service Corporation.Clinton W.Water - Allocation.Other Office Maintenance.Default Company.Default Reserve1.Default Reserve2"/>
    <s v="2210.312010.71.5859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5900"/>
    <s v="0000"/>
    <s v="000"/>
    <s v="0000"/>
    <s v="USD"/>
    <s v="Water Service Corporation.Middlesboro W.Water.Other Office Maintenance.Default Company.Default Reserve1.Default Reserve2"/>
    <s v="2210.312015.10.585900.0000.000.0000"/>
    <n v="0"/>
    <n v="0"/>
    <n v="0"/>
    <n v="21.19"/>
    <n v="0"/>
    <n v="21.19"/>
    <n v="21.19"/>
    <n v="0"/>
    <n v="21.19"/>
    <n v="21.19"/>
    <n v="0"/>
    <n v="21.19"/>
    <x v="5"/>
  </r>
  <r>
    <s v="2210"/>
    <s v="312015"/>
    <s v="71"/>
    <s v="585900"/>
    <s v="0000"/>
    <s v="000"/>
    <s v="0000"/>
    <s v="USD"/>
    <s v="Water Service Corporation.Middlesboro W.Water - Allocation.Other Office Maintenance.Default Company.Default Reserve1.Default Reserve2"/>
    <s v="2210.312015.71.585900.0000.000.0000"/>
    <n v="0"/>
    <n v="0"/>
    <n v="0"/>
    <n v="0"/>
    <n v="0"/>
    <n v="0"/>
    <n v="0"/>
    <n v="0"/>
    <n v="0"/>
    <n v="0"/>
    <n v="0"/>
    <n v="0"/>
    <x v="5"/>
  </r>
  <r>
    <s v="2210"/>
    <s v="312020"/>
    <s v="15"/>
    <s v="585900"/>
    <s v="0000"/>
    <s v="000"/>
    <s v="0000"/>
    <s v="USD"/>
    <s v="Water Service Corporation.Clinton S.Wastewater.Other Office Maintenance.Default Company.Default Reserve1.Default Reserve2"/>
    <s v="2210.312020.15.5859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6100"/>
    <s v="0000"/>
    <s v="000"/>
    <s v="0000"/>
    <s v="USD"/>
    <s v="Water Service Corporation.State of KY Cost Center.Cost Center - Regional - .Landline/Telephone/Fax.Default Company.Default Reserve1.Default Reserve2"/>
    <s v="2210.312000.75.5861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6100"/>
    <s v="0000"/>
    <s v="000"/>
    <s v="0000"/>
    <s v="USD"/>
    <s v="Water Service Corporation.State of KY Cost Center.Cost Center - Regional.Landline/Telephone/Fax.Default Company.Default Reserve1.Default Reserve2"/>
    <s v="2210.312000.91.586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6100"/>
    <s v="0000"/>
    <s v="000"/>
    <s v="0000"/>
    <s v="USD"/>
    <s v="Water Service Corporation.Clinton W.Water - Allocation.Landline/Telephone/Fax.Default Company.Default Reserve1.Default Reserve2"/>
    <s v="2210.312010.71.586100.0000.000.0000"/>
    <n v="0"/>
    <n v="0"/>
    <n v="0"/>
    <n v="8.64"/>
    <n v="0"/>
    <n v="8.64"/>
    <n v="8.64"/>
    <n v="0"/>
    <n v="8.64"/>
    <n v="8.64"/>
    <n v="0"/>
    <n v="8.64"/>
    <x v="5"/>
  </r>
  <r>
    <s v="2210"/>
    <s v="312015"/>
    <s v="71"/>
    <s v="586100"/>
    <s v="0000"/>
    <s v="000"/>
    <s v="0000"/>
    <s v="USD"/>
    <s v="Water Service Corporation.Middlesboro W.Water - Allocation.Landline/Telephone/Fax.Default Company.Default Reserve1.Default Reserve2"/>
    <s v="2210.312015.71.586100.0000.000.0000"/>
    <n v="0"/>
    <n v="0"/>
    <n v="0"/>
    <n v="81.81"/>
    <n v="0"/>
    <n v="81.81"/>
    <n v="81.81"/>
    <n v="0"/>
    <n v="81.81"/>
    <n v="81.81"/>
    <n v="0"/>
    <n v="81.81"/>
    <x v="5"/>
  </r>
  <r>
    <s v="2210"/>
    <s v="312000"/>
    <s v="75"/>
    <s v="586200"/>
    <s v="0000"/>
    <s v="000"/>
    <s v="0000"/>
    <s v="USD"/>
    <s v="Water Service Corporation.State of KY Cost Center.Cost Center - Regional - .Cellular/Mobile Phones.Default Company.Default Reserve1.Default Reserve2"/>
    <s v="2210.312000.75.586200.0000.000.0000"/>
    <n v="0"/>
    <n v="0"/>
    <n v="0"/>
    <n v="0"/>
    <n v="37.369999999999997"/>
    <n v="-37.369999999999997"/>
    <n v="0"/>
    <n v="37.369999999999997"/>
    <n v="-37.369999999999997"/>
    <n v="0"/>
    <n v="37.369999999999997"/>
    <n v="-37.369999999999997"/>
    <x v="5"/>
  </r>
  <r>
    <s v="2210"/>
    <s v="312000"/>
    <s v="91"/>
    <s v="586200"/>
    <s v="0000"/>
    <s v="000"/>
    <s v="0000"/>
    <s v="USD"/>
    <s v="Water Service Corporation.State of KY Cost Center.Cost Center - Regional.Cellular/Mobile Phones.Default Company.Default Reserve1.Default Reserve2"/>
    <s v="2210.312000.91.586200.0000.000.0000"/>
    <n v="0"/>
    <n v="0"/>
    <n v="0"/>
    <n v="1807.09"/>
    <n v="1769.72"/>
    <n v="37.369999999999891"/>
    <n v="1807.09"/>
    <n v="1769.72"/>
    <n v="37.369999999999891"/>
    <n v="1807.09"/>
    <n v="1769.72"/>
    <n v="37.369999999999891"/>
    <x v="5"/>
  </r>
  <r>
    <s v="2210"/>
    <s v="312010"/>
    <s v="71"/>
    <s v="586200"/>
    <s v="0000"/>
    <s v="000"/>
    <s v="0000"/>
    <s v="USD"/>
    <s v="Water Service Corporation.Clinton W.Water - Allocation.Cellular/Mobile Phones.Default Company.Default Reserve1.Default Reserve2"/>
    <s v="2210.312010.71.586200.0000.000.0000"/>
    <n v="0"/>
    <n v="0"/>
    <n v="0"/>
    <n v="3.57"/>
    <n v="18.28"/>
    <n v="-14.71"/>
    <n v="3.57"/>
    <n v="18.28"/>
    <n v="-14.71"/>
    <n v="3.57"/>
    <n v="18.28"/>
    <n v="-14.71"/>
    <x v="5"/>
  </r>
  <r>
    <s v="2210"/>
    <s v="312015"/>
    <s v="71"/>
    <s v="586200"/>
    <s v="0000"/>
    <s v="000"/>
    <s v="0000"/>
    <s v="USD"/>
    <s v="Water Service Corporation.Middlesboro W.Water - Allocation.Cellular/Mobile Phones.Default Company.Default Reserve1.Default Reserve2"/>
    <s v="2210.312015.71.586200.0000.000.0000"/>
    <n v="0"/>
    <n v="0"/>
    <n v="0"/>
    <n v="33.799999999999997"/>
    <n v="173.04"/>
    <n v="-139.24"/>
    <n v="33.799999999999997"/>
    <n v="173.04"/>
    <n v="-139.24"/>
    <n v="33.799999999999997"/>
    <n v="173.04"/>
    <n v="-139.24"/>
    <x v="5"/>
  </r>
  <r>
    <s v="2210"/>
    <s v="312000"/>
    <s v="75"/>
    <s v="587100"/>
    <s v="0000"/>
    <s v="000"/>
    <s v="0000"/>
    <s v="USD"/>
    <s v="Water Service Corporation.State of KY Cost Center.Cost Center - Regional - .Holiday Events/Picnics.Default Company.Default Reserve1.Default Reserve2"/>
    <s v="2210.312000.75.5871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7100"/>
    <s v="0000"/>
    <s v="000"/>
    <s v="0000"/>
    <s v="USD"/>
    <s v="Water Service Corporation.State of KY Cost Center.Cost Center - Regional.Holiday Events/Picnics.Default Company.Default Reserve1.Default Reserve2"/>
    <s v="2210.312000.91.5871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7100"/>
    <s v="0000"/>
    <s v="000"/>
    <s v="0000"/>
    <s v="USD"/>
    <s v="Water Service Corporation.Clinton W.Water.Holiday Events/Picnics.Default Company.Default Reserve1.Default Reserve2"/>
    <s v="2210.312010.10.5871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7100"/>
    <s v="0000"/>
    <s v="000"/>
    <s v="0000"/>
    <s v="USD"/>
    <s v="Water Service Corporation.Clinton W.Water - Allocation.Holiday Events/Picnics.Default Company.Default Reserve1.Default Reserve2"/>
    <s v="2210.312010.71.5871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7100"/>
    <s v="0000"/>
    <s v="000"/>
    <s v="0000"/>
    <s v="USD"/>
    <s v="Water Service Corporation.Middlesboro W.Water.Holiday Events/Picnics.Default Company.Default Reserve1.Default Reserve2"/>
    <s v="2210.312015.10.5871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7100"/>
    <s v="0000"/>
    <s v="000"/>
    <s v="0000"/>
    <s v="USD"/>
    <s v="Water Service Corporation.Middlesboro W.Water - Allocation.Holiday Events/Picnics.Default Company.Default Reserve1.Default Reserve2"/>
    <s v="2210.312015.71.5871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7500"/>
    <s v="0000"/>
    <s v="000"/>
    <s v="0000"/>
    <s v="USD"/>
    <s v="Water Service Corporation.State of KY Cost Center.Cost Center - Regional - .Answering Service.Default Company.Default Reserve1.Default Reserve2"/>
    <s v="2210.312000.75.587500.0000.000.0000"/>
    <n v="0"/>
    <n v="0"/>
    <n v="0"/>
    <n v="217.14"/>
    <n v="432.87"/>
    <n v="-215.73000000000002"/>
    <n v="217.14"/>
    <n v="432.87"/>
    <n v="-215.73000000000002"/>
    <n v="217.14"/>
    <n v="432.87"/>
    <n v="-215.73000000000002"/>
    <x v="5"/>
  </r>
  <r>
    <s v="2210"/>
    <s v="312000"/>
    <s v="91"/>
    <s v="587500"/>
    <s v="0000"/>
    <s v="000"/>
    <s v="0000"/>
    <s v="USD"/>
    <s v="Water Service Corporation.State of KY Cost Center.Cost Center - Regional.Answering Service.Default Company.Default Reserve1.Default Reserve2"/>
    <s v="2210.312000.91.587500.0000.000.0000"/>
    <n v="0"/>
    <n v="0"/>
    <n v="0"/>
    <n v="215.73"/>
    <n v="0"/>
    <n v="215.73"/>
    <n v="215.73"/>
    <n v="0"/>
    <n v="215.73"/>
    <n v="215.73"/>
    <n v="0"/>
    <n v="215.73"/>
    <x v="5"/>
  </r>
  <r>
    <s v="2210"/>
    <s v="312010"/>
    <s v="71"/>
    <s v="587500"/>
    <s v="0000"/>
    <s v="000"/>
    <s v="0000"/>
    <s v="USD"/>
    <s v="Water Service Corporation.Clinton W.Water - Allocation.Answering Service.Default Company.Default Reserve1.Default Reserve2"/>
    <s v="2210.312010.71.587500.0000.000.0000"/>
    <n v="0"/>
    <n v="0"/>
    <n v="0"/>
    <n v="41.32"/>
    <n v="20.7"/>
    <n v="20.62"/>
    <n v="41.32"/>
    <n v="20.7"/>
    <n v="20.62"/>
    <n v="41.32"/>
    <n v="20.7"/>
    <n v="20.62"/>
    <x v="5"/>
  </r>
  <r>
    <s v="2210"/>
    <s v="312015"/>
    <s v="71"/>
    <s v="587500"/>
    <s v="0000"/>
    <s v="000"/>
    <s v="0000"/>
    <s v="USD"/>
    <s v="Water Service Corporation.Middlesboro W.Water - Allocation.Answering Service.Default Company.Default Reserve1.Default Reserve2"/>
    <s v="2210.312015.71.587500.0000.000.0000"/>
    <n v="0"/>
    <n v="0"/>
    <n v="0"/>
    <n v="391.55"/>
    <n v="196.44"/>
    <n v="195.11"/>
    <n v="391.55"/>
    <n v="196.44"/>
    <n v="195.11"/>
    <n v="391.55"/>
    <n v="196.44"/>
    <n v="195.11"/>
    <x v="5"/>
  </r>
  <r>
    <s v="2210"/>
    <s v="312020"/>
    <s v="15"/>
    <s v="587500"/>
    <s v="0000"/>
    <s v="000"/>
    <s v="0000"/>
    <s v="USD"/>
    <s v="Water Service Corporation.Clinton S.Wastewater.Answering Service.Default Company.Default Reserve1.Default Reserve2"/>
    <s v="2210.312020.15.5875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87900"/>
    <s v="0000"/>
    <s v="000"/>
    <s v="0000"/>
    <s v="USD"/>
    <s v="Water Service Corporation.State of KY Cost Center.Cost Center - Regional - .Other Office Expenses.Default Company.Default Reserve1.Default Reserve2"/>
    <s v="2210.312000.75.587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87900"/>
    <s v="0000"/>
    <s v="000"/>
    <s v="0000"/>
    <s v="USD"/>
    <s v="Water Service Corporation.State of KY Cost Center.Cost Center - Regional.Other Office Expenses.Default Company.Default Reserve1.Default Reserve2"/>
    <s v="2210.312000.91.5879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87900"/>
    <s v="0000"/>
    <s v="000"/>
    <s v="0000"/>
    <s v="USD"/>
    <s v="Water Service Corporation.Water Serv Corp Kentucky.Water.Other Office Expenses.Default Company.Default Reserve1.Default Reserve2"/>
    <s v="2210.312005.10.5879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87900"/>
    <s v="0000"/>
    <s v="000"/>
    <s v="0000"/>
    <s v="USD"/>
    <s v="Water Service Corporation.Clinton W.Water.Other Office Expenses.Default Company.Default Reserve1.Default Reserve2"/>
    <s v="2210.312010.10.5879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87900"/>
    <s v="0000"/>
    <s v="000"/>
    <s v="0000"/>
    <s v="USD"/>
    <s v="Water Service Corporation.Clinton W.Water - Allocation.Other Office Expenses.Default Company.Default Reserve1.Default Reserve2"/>
    <s v="2210.312010.71.5879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87900"/>
    <s v="0000"/>
    <s v="000"/>
    <s v="0000"/>
    <s v="USD"/>
    <s v="Water Service Corporation.Middlesboro W.Water.Other Office Expenses.Default Company.Default Reserve1.Default Reserve2"/>
    <s v="2210.312015.10.5879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87900"/>
    <s v="0000"/>
    <s v="000"/>
    <s v="0000"/>
    <s v="USD"/>
    <s v="Water Service Corporation.Middlesboro W.Water - Allocation.Other Office Expenses.Default Company.Default Reserve1.Default Reserve2"/>
    <s v="2210.312015.71.587900.0000.000.0000"/>
    <n v="0"/>
    <n v="0"/>
    <n v="0"/>
    <n v="0"/>
    <n v="0"/>
    <n v="0"/>
    <n v="0"/>
    <n v="0"/>
    <n v="0"/>
    <n v="0"/>
    <n v="0"/>
    <n v="0"/>
    <x v="5"/>
  </r>
  <r>
    <s v="2210"/>
    <s v="312000"/>
    <s v="75"/>
    <s v="591000"/>
    <s v="0000"/>
    <s v="000"/>
    <s v="0000"/>
    <s v="USD"/>
    <s v="Water Service Corporation.State of KY Cost Center.Cost Center - Regional - .Accommodation/Hotel/Lodgi.Default Company.Default Reserve1.Default Reserve2"/>
    <s v="2210.312000.75.5910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91000"/>
    <s v="0000"/>
    <s v="000"/>
    <s v="0000"/>
    <s v="USD"/>
    <s v="Water Service Corporation.State of KY Cost Center.Cost Center - Regional.Accommodation/Hotel/Lodgi.Default Company.Default Reserve1.Default Reserve2"/>
    <s v="2210.312000.91.5910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91000"/>
    <s v="0000"/>
    <s v="000"/>
    <s v="0000"/>
    <s v="USD"/>
    <s v="Water Service Corporation.Water Serv Corp Kentucky.Water.Accommodation/Hotel/Lodgi.Default Company.Default Reserve1.Default Reserve2"/>
    <s v="2210.312005.10.5910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91000"/>
    <s v="0000"/>
    <s v="000"/>
    <s v="0000"/>
    <s v="USD"/>
    <s v="Water Service Corporation.Clinton W.Water.Accommodation/Hotel/Lodgi.Default Company.Default Reserve1.Default Reserve2"/>
    <s v="2210.312010.10.591000.0000.000.0000"/>
    <n v="0"/>
    <n v="0"/>
    <n v="0"/>
    <n v="444.57"/>
    <n v="0"/>
    <n v="444.57"/>
    <n v="444.57"/>
    <n v="0"/>
    <n v="444.57"/>
    <n v="444.57"/>
    <n v="0"/>
    <n v="444.57"/>
    <x v="5"/>
  </r>
  <r>
    <s v="2210"/>
    <s v="312010"/>
    <s v="71"/>
    <s v="591000"/>
    <s v="0000"/>
    <s v="000"/>
    <s v="0000"/>
    <s v="USD"/>
    <s v="Water Service Corporation.Clinton W.Water - Allocation.Accommodation/Hotel/Lodgi.Default Company.Default Reserve1.Default Reserve2"/>
    <s v="2210.312010.71.591000.0000.000.0000"/>
    <n v="0"/>
    <n v="0"/>
    <n v="0"/>
    <n v="31.28"/>
    <n v="23.46"/>
    <n v="7.82"/>
    <n v="31.28"/>
    <n v="23.46"/>
    <n v="7.82"/>
    <n v="31.28"/>
    <n v="23.46"/>
    <n v="7.82"/>
    <x v="5"/>
  </r>
  <r>
    <s v="2210"/>
    <s v="312015"/>
    <s v="10"/>
    <s v="591000"/>
    <s v="0000"/>
    <s v="000"/>
    <s v="0000"/>
    <s v="USD"/>
    <s v="Water Service Corporation.Middlesboro W.Water.Accommodation/Hotel/Lodgi.Default Company.Default Reserve1.Default Reserve2"/>
    <s v="2210.312015.10.591000.0000.000.0000"/>
    <n v="0"/>
    <n v="0"/>
    <n v="0"/>
    <n v="270.2"/>
    <n v="0"/>
    <n v="270.2"/>
    <n v="270.2"/>
    <n v="0"/>
    <n v="270.2"/>
    <n v="270.2"/>
    <n v="0"/>
    <n v="270.2"/>
    <x v="5"/>
  </r>
  <r>
    <s v="2210"/>
    <s v="312015"/>
    <s v="71"/>
    <s v="591000"/>
    <s v="0000"/>
    <s v="000"/>
    <s v="0000"/>
    <s v="USD"/>
    <s v="Water Service Corporation.Middlesboro W.Water - Allocation.Accommodation/Hotel/Lodgi.Default Company.Default Reserve1.Default Reserve2"/>
    <s v="2210.312015.71.591000.0000.000.0000"/>
    <n v="0"/>
    <n v="0"/>
    <n v="0"/>
    <n v="297.24"/>
    <n v="222.93"/>
    <n v="74.31"/>
    <n v="297.24"/>
    <n v="222.93"/>
    <n v="74.31"/>
    <n v="297.24"/>
    <n v="222.93"/>
    <n v="74.31"/>
    <x v="5"/>
  </r>
  <r>
    <s v="2210"/>
    <s v="312010"/>
    <s v="71"/>
    <s v="592000"/>
    <s v="0000"/>
    <s v="000"/>
    <s v="0000"/>
    <s v="USD"/>
    <s v="Water Service Corporation.Clinton W.Water - Allocation.Airfare.Default Company.Default Reserve1.Default Reserve2"/>
    <s v="2210.312010.71.592000.0000.000.0000"/>
    <n v="0"/>
    <n v="0"/>
    <n v="0"/>
    <n v="46.44"/>
    <n v="34.83"/>
    <n v="11.61"/>
    <n v="46.44"/>
    <n v="34.83"/>
    <n v="11.61"/>
    <n v="46.44"/>
    <n v="34.83"/>
    <n v="11.61"/>
    <x v="5"/>
  </r>
  <r>
    <s v="2210"/>
    <s v="312015"/>
    <s v="71"/>
    <s v="592000"/>
    <s v="0000"/>
    <s v="000"/>
    <s v="0000"/>
    <s v="USD"/>
    <s v="Water Service Corporation.Middlesboro W.Water - Allocation.Airfare.Default Company.Default Reserve1.Default Reserve2"/>
    <s v="2210.312015.71.592000.0000.000.0000"/>
    <n v="0"/>
    <n v="0"/>
    <n v="0"/>
    <n v="441.12"/>
    <n v="330.84"/>
    <n v="110.28000000000003"/>
    <n v="441.12"/>
    <n v="330.84"/>
    <n v="110.28000000000003"/>
    <n v="441.12"/>
    <n v="330.84"/>
    <n v="110.28000000000003"/>
    <x v="5"/>
  </r>
  <r>
    <s v="2210"/>
    <s v="312000"/>
    <s v="75"/>
    <s v="593000"/>
    <s v="0000"/>
    <s v="000"/>
    <s v="0000"/>
    <s v="USD"/>
    <s v="Water Service Corporation.State of KY Cost Center.Cost Center - Regional - .Transportation excl\. Airf.Default Company.Default Reserve1.Default Reserve2"/>
    <s v="2210.312000.75.5930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93000"/>
    <s v="0000"/>
    <s v="000"/>
    <s v="0000"/>
    <s v="USD"/>
    <s v="Water Service Corporation.State of KY Cost Center.Cost Center - Regional.Transportation excl\. Airf.Default Company.Default Reserve1.Default Reserve2"/>
    <s v="2210.312000.91.5930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93000"/>
    <s v="0000"/>
    <s v="000"/>
    <s v="0000"/>
    <s v="USD"/>
    <s v="Water Service Corporation.Water Serv Corp Kentucky.Water.Transportation excl\. Airf.Default Company.Default Reserve1.Default Reserve2"/>
    <s v="2210.312005.10.5930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93000"/>
    <s v="0000"/>
    <s v="000"/>
    <s v="0000"/>
    <s v="USD"/>
    <s v="Water Service Corporation.Clinton W.Water - Allocation.Transportation excl\. Airf.Default Company.Default Reserve1.Default Reserve2"/>
    <s v="2210.312010.71.593000.0000.000.0000"/>
    <n v="0"/>
    <n v="0"/>
    <n v="0"/>
    <n v="9.98"/>
    <n v="6.66"/>
    <n v="3.3200000000000003"/>
    <n v="9.98"/>
    <n v="6.66"/>
    <n v="3.3200000000000003"/>
    <n v="9.98"/>
    <n v="6.66"/>
    <n v="3.3200000000000003"/>
    <x v="5"/>
  </r>
  <r>
    <s v="2210"/>
    <s v="312015"/>
    <s v="10"/>
    <s v="593000"/>
    <s v="0000"/>
    <s v="000"/>
    <s v="0000"/>
    <s v="USD"/>
    <s v="Water Service Corporation.Middlesboro W.Water.Transportation excl\. Airf.Default Company.Default Reserve1.Default Reserve2"/>
    <s v="2210.312015.10.593000.0000.000.0000"/>
    <n v="0"/>
    <n v="0"/>
    <n v="0"/>
    <n v="428.25"/>
    <n v="0"/>
    <n v="428.25"/>
    <n v="428.25"/>
    <n v="0"/>
    <n v="428.25"/>
    <n v="428.25"/>
    <n v="0"/>
    <n v="428.25"/>
    <x v="5"/>
  </r>
  <r>
    <s v="2210"/>
    <s v="312015"/>
    <s v="71"/>
    <s v="593000"/>
    <s v="0000"/>
    <s v="000"/>
    <s v="0000"/>
    <s v="USD"/>
    <s v="Water Service Corporation.Middlesboro W.Water - Allocation.Transportation excl\. Airf.Default Company.Default Reserve1.Default Reserve2"/>
    <s v="2210.312015.71.593000.0000.000.0000"/>
    <n v="0"/>
    <n v="0"/>
    <n v="0"/>
    <n v="94.86"/>
    <n v="63.3"/>
    <n v="31.560000000000002"/>
    <n v="94.86"/>
    <n v="63.3"/>
    <n v="31.560000000000002"/>
    <n v="94.86"/>
    <n v="63.3"/>
    <n v="31.560000000000002"/>
    <x v="5"/>
  </r>
  <r>
    <s v="2210"/>
    <s v="312000"/>
    <s v="75"/>
    <s v="594000"/>
    <s v="0000"/>
    <s v="000"/>
    <s v="0000"/>
    <s v="USD"/>
    <s v="Water Service Corporation.State of KY Cost Center.Cost Center - Regional - .Travel - Meals and Entert.Default Company.Default Reserve1.Default Reserve2"/>
    <s v="2210.312000.75.5940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94000"/>
    <s v="0000"/>
    <s v="000"/>
    <s v="0000"/>
    <s v="USD"/>
    <s v="Water Service Corporation.State of KY Cost Center.Cost Center - Regional.Travel - Meals and Entert.Default Company.Default Reserve1.Default Reserve2"/>
    <s v="2210.312000.91.5940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94000"/>
    <s v="0000"/>
    <s v="000"/>
    <s v="0000"/>
    <s v="USD"/>
    <s v="Water Service Corporation.Water Serv Corp Kentucky.Water.Travel - Meals and Entert.Default Company.Default Reserve1.Default Reserve2"/>
    <s v="2210.312005.10.5940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94000"/>
    <s v="0000"/>
    <s v="000"/>
    <s v="0000"/>
    <s v="USD"/>
    <s v="Water Service Corporation.Clinton W.Water.Travel - Meals and Entert.Default Company.Default Reserve1.Default Reserve2"/>
    <s v="2210.312010.10.5940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94000"/>
    <s v="0000"/>
    <s v="000"/>
    <s v="0000"/>
    <s v="USD"/>
    <s v="Water Service Corporation.Clinton W.Water - Allocation.Travel - Meals and Entert.Default Company.Default Reserve1.Default Reserve2"/>
    <s v="2210.312010.71.594000.0000.000.0000"/>
    <n v="0"/>
    <n v="0"/>
    <n v="0"/>
    <n v="0"/>
    <n v="0"/>
    <n v="0"/>
    <n v="0"/>
    <n v="0"/>
    <n v="0"/>
    <n v="0"/>
    <n v="0"/>
    <n v="0"/>
    <x v="5"/>
  </r>
  <r>
    <s v="2210"/>
    <s v="312015"/>
    <s v="10"/>
    <s v="594000"/>
    <s v="0000"/>
    <s v="000"/>
    <s v="0000"/>
    <s v="USD"/>
    <s v="Water Service Corporation.Middlesboro W.Water.Travel - Meals and Entert.Default Company.Default Reserve1.Default Reserve2"/>
    <s v="2210.312015.10.594000.0000.000.0000"/>
    <n v="0"/>
    <n v="0"/>
    <n v="0"/>
    <n v="0"/>
    <n v="0"/>
    <n v="0"/>
    <n v="0"/>
    <n v="0"/>
    <n v="0"/>
    <n v="0"/>
    <n v="0"/>
    <n v="0"/>
    <x v="5"/>
  </r>
  <r>
    <s v="2210"/>
    <s v="312015"/>
    <s v="71"/>
    <s v="594000"/>
    <s v="0000"/>
    <s v="000"/>
    <s v="0000"/>
    <s v="USD"/>
    <s v="Water Service Corporation.Middlesboro W.Water - Allocation.Travel - Meals and Entert.Default Company.Default Reserve1.Default Reserve2"/>
    <s v="2210.312015.71.5940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95000"/>
    <s v="0000"/>
    <s v="000"/>
    <s v="0000"/>
    <s v="USD"/>
    <s v="Water Service Corporation.Water Serv Corp Kentucky.Water.Travel - Meals and Entert.Default Company.Default Reserve1.Default Reserve2"/>
    <s v="2210.312005.10.595000.0000.000.0000"/>
    <n v="0"/>
    <n v="0"/>
    <n v="0"/>
    <n v="0"/>
    <n v="0"/>
    <n v="0"/>
    <n v="0"/>
    <n v="0"/>
    <n v="0"/>
    <n v="0"/>
    <n v="0"/>
    <n v="0"/>
    <x v="5"/>
  </r>
  <r>
    <s v="2210"/>
    <s v="312010"/>
    <s v="10"/>
    <s v="595000"/>
    <s v="0000"/>
    <s v="000"/>
    <s v="0000"/>
    <s v="USD"/>
    <s v="Water Service Corporation.Clinton W.Water.Travel - Meals and Entert.Default Company.Default Reserve1.Default Reserve2"/>
    <s v="2210.312010.10.595000.0000.000.0000"/>
    <n v="0"/>
    <n v="0"/>
    <n v="0"/>
    <n v="139.93"/>
    <n v="0"/>
    <n v="139.93"/>
    <n v="139.93"/>
    <n v="0"/>
    <n v="139.93"/>
    <n v="139.93"/>
    <n v="0"/>
    <n v="139.93"/>
    <x v="5"/>
  </r>
  <r>
    <s v="2210"/>
    <s v="312010"/>
    <s v="71"/>
    <s v="595000"/>
    <s v="0000"/>
    <s v="000"/>
    <s v="0000"/>
    <s v="USD"/>
    <s v="Water Service Corporation.Clinton W.Water - Allocation.Travel - Meals and Entert.Default Company.Default Reserve1.Default Reserve2"/>
    <s v="2210.312010.71.595000.0000.000.0000"/>
    <n v="0"/>
    <n v="0"/>
    <n v="0"/>
    <n v="10.08"/>
    <n v="7.02"/>
    <n v="3.0600000000000005"/>
    <n v="10.08"/>
    <n v="7.02"/>
    <n v="3.0600000000000005"/>
    <n v="10.08"/>
    <n v="7.02"/>
    <n v="3.0600000000000005"/>
    <x v="5"/>
  </r>
  <r>
    <s v="2210"/>
    <s v="312015"/>
    <s v="10"/>
    <s v="595000"/>
    <s v="0000"/>
    <s v="000"/>
    <s v="0000"/>
    <s v="USD"/>
    <s v="Water Service Corporation.Middlesboro W.Water.Travel - Meals and Entert.Default Company.Default Reserve1.Default Reserve2"/>
    <s v="2210.312015.10.595000.0000.000.0000"/>
    <n v="0"/>
    <n v="0"/>
    <n v="0"/>
    <n v="90.12"/>
    <n v="0"/>
    <n v="90.12"/>
    <n v="90.12"/>
    <n v="0"/>
    <n v="90.12"/>
    <n v="90.12"/>
    <n v="0"/>
    <n v="90.12"/>
    <x v="5"/>
  </r>
  <r>
    <s v="2210"/>
    <s v="312015"/>
    <s v="71"/>
    <s v="595000"/>
    <s v="0000"/>
    <s v="000"/>
    <s v="0000"/>
    <s v="USD"/>
    <s v="Water Service Corporation.Middlesboro W.Water - Allocation.Travel - Meals and Entert.Default Company.Default Reserve1.Default Reserve2"/>
    <s v="2210.312015.71.595000.0000.000.0000"/>
    <n v="0"/>
    <n v="0"/>
    <n v="0"/>
    <n v="95.44"/>
    <n v="66.48"/>
    <n v="28.959999999999994"/>
    <n v="95.44"/>
    <n v="66.48"/>
    <n v="28.959999999999994"/>
    <n v="95.44"/>
    <n v="66.48"/>
    <n v="28.959999999999994"/>
    <x v="5"/>
  </r>
  <r>
    <s v="2210"/>
    <s v="312000"/>
    <s v="75"/>
    <s v="599900"/>
    <s v="0000"/>
    <s v="000"/>
    <s v="0000"/>
    <s v="USD"/>
    <s v="Water Service Corporation.State of KY Cost Center.Cost Center - Regional - .Other Travel.Default Company.Default Reserve1.Default Reserve2"/>
    <s v="2210.312000.75.599900.0000.000.0000"/>
    <n v="0"/>
    <n v="0"/>
    <n v="0"/>
    <n v="0"/>
    <n v="0"/>
    <n v="0"/>
    <n v="0"/>
    <n v="0"/>
    <n v="0"/>
    <n v="0"/>
    <n v="0"/>
    <n v="0"/>
    <x v="5"/>
  </r>
  <r>
    <s v="2210"/>
    <s v="312000"/>
    <s v="91"/>
    <s v="599900"/>
    <s v="0000"/>
    <s v="000"/>
    <s v="0000"/>
    <s v="USD"/>
    <s v="Water Service Corporation.State of KY Cost Center.Cost Center - Regional.Other Travel.Default Company.Default Reserve1.Default Reserve2"/>
    <s v="2210.312000.91.599900.0000.000.0000"/>
    <n v="0"/>
    <n v="0"/>
    <n v="0"/>
    <n v="0"/>
    <n v="0"/>
    <n v="0"/>
    <n v="0"/>
    <n v="0"/>
    <n v="0"/>
    <n v="0"/>
    <n v="0"/>
    <n v="0"/>
    <x v="5"/>
  </r>
  <r>
    <s v="2210"/>
    <s v="312005"/>
    <s v="10"/>
    <s v="599900"/>
    <s v="0000"/>
    <s v="000"/>
    <s v="0000"/>
    <s v="USD"/>
    <s v="Water Service Corporation.Water Serv Corp Kentucky.Water.Other Travel.Default Company.Default Reserve1.Default Reserve2"/>
    <s v="2210.312005.10.599900.0000.000.0000"/>
    <n v="0"/>
    <n v="0"/>
    <n v="0"/>
    <n v="0"/>
    <n v="0"/>
    <n v="0"/>
    <n v="0"/>
    <n v="0"/>
    <n v="0"/>
    <n v="0"/>
    <n v="0"/>
    <n v="0"/>
    <x v="5"/>
  </r>
  <r>
    <s v="2210"/>
    <s v="312010"/>
    <s v="71"/>
    <s v="599900"/>
    <s v="0000"/>
    <s v="000"/>
    <s v="0000"/>
    <s v="USD"/>
    <s v="Water Service Corporation.Clinton W.Water - Allocation.Other Travel.Default Company.Default Reserve1.Default Reserve2"/>
    <s v="2210.312010.71.599900.0000.000.0000"/>
    <n v="0"/>
    <n v="0"/>
    <n v="0"/>
    <n v="0.51"/>
    <n v="0"/>
    <n v="0.51"/>
    <n v="0.51"/>
    <n v="0"/>
    <n v="0.51"/>
    <n v="0.51"/>
    <n v="0"/>
    <n v="0.51"/>
    <x v="5"/>
  </r>
  <r>
    <s v="2210"/>
    <s v="312015"/>
    <s v="10"/>
    <s v="599900"/>
    <s v="0000"/>
    <s v="000"/>
    <s v="0000"/>
    <s v="USD"/>
    <s v="Water Service Corporation.Middlesboro W.Water.Other Travel.Default Company.Default Reserve1.Default Reserve2"/>
    <s v="2210.312015.10.599900.0000.000.0000"/>
    <n v="0"/>
    <n v="0"/>
    <n v="0"/>
    <n v="13.41"/>
    <n v="0"/>
    <n v="13.41"/>
    <n v="13.41"/>
    <n v="0"/>
    <n v="13.41"/>
    <n v="13.41"/>
    <n v="0"/>
    <n v="13.41"/>
    <x v="5"/>
  </r>
  <r>
    <s v="2210"/>
    <s v="312015"/>
    <s v="71"/>
    <s v="599900"/>
    <s v="0000"/>
    <s v="000"/>
    <s v="0000"/>
    <s v="USD"/>
    <s v="Water Service Corporation.Middlesboro W.Water - Allocation.Other Travel.Default Company.Default Reserve1.Default Reserve2"/>
    <s v="2210.312015.71.599900.0000.000.0000"/>
    <n v="0"/>
    <n v="0"/>
    <n v="0"/>
    <n v="4.79"/>
    <n v="0"/>
    <n v="4.79"/>
    <n v="4.79"/>
    <n v="0"/>
    <n v="4.79"/>
    <n v="4.79"/>
    <n v="0"/>
    <n v="4.79"/>
    <x v="5"/>
  </r>
  <r>
    <s v="2210"/>
    <s v="312000"/>
    <s v="75"/>
    <s v="601000"/>
    <s v="0000"/>
    <s v="000"/>
    <s v="0000"/>
    <s v="USD"/>
    <s v="Water Service Corporation.State of KY Cost Center.Cost Center - Regional - .Vehicle Leasing.Default Company.Default Reserve1.Default Reserve2"/>
    <s v="2210.312000.75.601000.0000.000.0000"/>
    <n v="0"/>
    <n v="0"/>
    <n v="0"/>
    <n v="0"/>
    <n v="0"/>
    <n v="0"/>
    <n v="0"/>
    <n v="0"/>
    <n v="0"/>
    <n v="0"/>
    <n v="0"/>
    <n v="0"/>
    <x v="6"/>
  </r>
  <r>
    <s v="2210"/>
    <s v="312000"/>
    <s v="91"/>
    <s v="601000"/>
    <s v="0000"/>
    <s v="000"/>
    <s v="0000"/>
    <s v="USD"/>
    <s v="Water Service Corporation.State of KY Cost Center.Cost Center - Regional.Vehicle Leasing.Default Company.Default Reserve1.Default Reserve2"/>
    <s v="2210.312000.91.6010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01000"/>
    <s v="0000"/>
    <s v="000"/>
    <s v="0000"/>
    <s v="USD"/>
    <s v="Water Service Corporation.Clinton W.Water - Allocation.Vehicle Leasing.Default Company.Default Reserve1.Default Reserve2"/>
    <s v="2210.312010.71.6010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01000"/>
    <s v="0000"/>
    <s v="000"/>
    <s v="0000"/>
    <s v="USD"/>
    <s v="Water Service Corporation.Middlesboro W.Water - Allocation.Vehicle Leasing.Default Company.Default Reserve1.Default Reserve2"/>
    <s v="2210.312015.71.6010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02000"/>
    <s v="0000"/>
    <s v="000"/>
    <s v="0000"/>
    <s v="USD"/>
    <s v="Water Service Corporation.State of KY Cost Center.Cost Center - Regional - .Vehicle Fuel.Default Company.Default Reserve1.Default Reserve2"/>
    <s v="2210.312000.75.602000.0000.000.0000"/>
    <n v="0"/>
    <n v="0"/>
    <n v="0"/>
    <n v="7706.64"/>
    <n v="13361.45"/>
    <n v="-5654.81"/>
    <n v="7706.64"/>
    <n v="13361.45"/>
    <n v="-5654.81"/>
    <n v="7706.64"/>
    <n v="13361.45"/>
    <n v="-5654.81"/>
    <x v="6"/>
  </r>
  <r>
    <s v="2210"/>
    <s v="312000"/>
    <s v="91"/>
    <s v="602000"/>
    <s v="0000"/>
    <s v="000"/>
    <s v="0000"/>
    <s v="USD"/>
    <s v="Water Service Corporation.State of KY Cost Center.Cost Center - Regional.Vehicle Fuel.Default Company.Default Reserve1.Default Reserve2"/>
    <s v="2210.312000.91.602000.0000.000.0000"/>
    <n v="0"/>
    <n v="0"/>
    <n v="0"/>
    <n v="5654.81"/>
    <n v="0"/>
    <n v="5654.81"/>
    <n v="5654.81"/>
    <n v="0"/>
    <n v="5654.81"/>
    <n v="5654.81"/>
    <n v="0"/>
    <n v="5654.81"/>
    <x v="6"/>
  </r>
  <r>
    <s v="2210"/>
    <s v="312010"/>
    <s v="10"/>
    <s v="602000"/>
    <s v="0000"/>
    <s v="000"/>
    <s v="0000"/>
    <s v="USD"/>
    <s v="Water Service Corporation.Clinton W.Water.Vehicle Fuel.Default Company.Default Reserve1.Default Reserve2"/>
    <s v="2210.312010.10.6020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02000"/>
    <s v="0000"/>
    <s v="000"/>
    <s v="0000"/>
    <s v="USD"/>
    <s v="Water Service Corporation.Clinton W.Water - Allocation.Vehicle Fuel.Default Company.Default Reserve1.Default Reserve2"/>
    <s v="2210.312010.71.602000.0000.000.0000"/>
    <n v="0"/>
    <n v="0"/>
    <n v="0"/>
    <n v="1303.01"/>
    <n v="753.99"/>
    <n v="549.02"/>
    <n v="1303.01"/>
    <n v="753.99"/>
    <n v="549.02"/>
    <n v="1303.01"/>
    <n v="753.99"/>
    <n v="549.02"/>
    <x v="6"/>
  </r>
  <r>
    <s v="2210"/>
    <s v="312015"/>
    <s v="71"/>
    <s v="602000"/>
    <s v="0000"/>
    <s v="000"/>
    <s v="0000"/>
    <s v="USD"/>
    <s v="Water Service Corporation.Middlesboro W.Water - Allocation.Vehicle Fuel.Default Company.Default Reserve1.Default Reserve2"/>
    <s v="2210.312015.71.602000.0000.000.0000"/>
    <n v="0"/>
    <n v="0"/>
    <n v="0"/>
    <n v="12359.2"/>
    <n v="7159.65"/>
    <n v="5199.5500000000011"/>
    <n v="12359.2"/>
    <n v="7159.65"/>
    <n v="5199.5500000000011"/>
    <n v="12359.2"/>
    <n v="7159.65"/>
    <n v="5199.5500000000011"/>
    <x v="6"/>
  </r>
  <r>
    <s v="2210"/>
    <s v="312000"/>
    <s v="75"/>
    <s v="603000"/>
    <s v="0000"/>
    <s v="000"/>
    <s v="0000"/>
    <s v="USD"/>
    <s v="Water Service Corporation.State of KY Cost Center.Cost Center - Regional - .Vehicle Repairs and Maint.Default Company.Default Reserve1.Default Reserve2"/>
    <s v="2210.312000.75.603000.0000.000.0000"/>
    <n v="0"/>
    <n v="0"/>
    <n v="0"/>
    <n v="11182.89"/>
    <n v="16422.28"/>
    <n v="-5239.3899999999994"/>
    <n v="11182.89"/>
    <n v="16422.28"/>
    <n v="-5239.3899999999994"/>
    <n v="11182.89"/>
    <n v="16422.28"/>
    <n v="-5239.3899999999994"/>
    <x v="6"/>
  </r>
  <r>
    <s v="2210"/>
    <s v="312000"/>
    <s v="91"/>
    <s v="603000"/>
    <s v="0000"/>
    <s v="000"/>
    <s v="0000"/>
    <s v="USD"/>
    <s v="Water Service Corporation.State of KY Cost Center.Cost Center - Regional.Vehicle Repairs and Maint.Default Company.Default Reserve1.Default Reserve2"/>
    <s v="2210.312000.91.603000.0000.000.0000"/>
    <n v="0"/>
    <n v="0"/>
    <n v="0"/>
    <n v="5239.3900000000003"/>
    <n v="0"/>
    <n v="5239.3900000000003"/>
    <n v="5239.3900000000003"/>
    <n v="0"/>
    <n v="5239.3900000000003"/>
    <n v="5239.3900000000003"/>
    <n v="0"/>
    <n v="5239.3900000000003"/>
    <x v="6"/>
  </r>
  <r>
    <s v="2210"/>
    <s v="312010"/>
    <s v="10"/>
    <s v="603000"/>
    <s v="0000"/>
    <s v="000"/>
    <s v="0000"/>
    <s v="USD"/>
    <s v="Water Service Corporation.Clinton W.Water.Vehicle Repairs and Maint.Default Company.Default Reserve1.Default Reserve2"/>
    <s v="2210.312010.10.603000.0000.000.0000"/>
    <n v="0"/>
    <n v="0"/>
    <n v="0"/>
    <n v="172.5"/>
    <n v="0"/>
    <n v="172.5"/>
    <n v="172.5"/>
    <n v="0"/>
    <n v="172.5"/>
    <n v="172.5"/>
    <n v="0"/>
    <n v="172.5"/>
    <x v="6"/>
  </r>
  <r>
    <s v="2210"/>
    <s v="312010"/>
    <s v="71"/>
    <s v="603000"/>
    <s v="0000"/>
    <s v="000"/>
    <s v="0000"/>
    <s v="USD"/>
    <s v="Water Service Corporation.Clinton W.Water - Allocation.Vehicle Repairs and Maint.Default Company.Default Reserve1.Default Reserve2"/>
    <s v="2210.312010.71.603000.0000.000.0000"/>
    <n v="0"/>
    <n v="0"/>
    <n v="0"/>
    <n v="1569.3"/>
    <n v="1068.21"/>
    <n v="501.08999999999992"/>
    <n v="1569.3"/>
    <n v="1068.21"/>
    <n v="501.08999999999992"/>
    <n v="1569.3"/>
    <n v="1068.21"/>
    <n v="501.08999999999992"/>
    <x v="6"/>
  </r>
  <r>
    <s v="2210"/>
    <s v="312015"/>
    <s v="10"/>
    <s v="603000"/>
    <s v="0000"/>
    <s v="000"/>
    <s v="0000"/>
    <s v="USD"/>
    <s v="Water Service Corporation.Middlesboro W.Water.Vehicle Repairs and Maint.Default Company.Default Reserve1.Default Reserve2"/>
    <s v="2210.312015.10.603000.0000.000.0000"/>
    <n v="0"/>
    <n v="0"/>
    <n v="0"/>
    <n v="293.70999999999998"/>
    <n v="0"/>
    <n v="293.70999999999998"/>
    <n v="293.70999999999998"/>
    <n v="0"/>
    <n v="293.70999999999998"/>
    <n v="293.70999999999998"/>
    <n v="0"/>
    <n v="293.70999999999998"/>
    <x v="6"/>
  </r>
  <r>
    <s v="2210"/>
    <s v="312015"/>
    <s v="71"/>
    <s v="603000"/>
    <s v="0000"/>
    <s v="000"/>
    <s v="0000"/>
    <s v="USD"/>
    <s v="Water Service Corporation.Middlesboro W.Water - Allocation.Vehicle Repairs and Maint.Default Company.Default Reserve1.Default Reserve2"/>
    <s v="2210.312015.71.603000.0000.000.0000"/>
    <n v="0"/>
    <n v="0"/>
    <n v="0"/>
    <n v="14893.89"/>
    <n v="10143.15"/>
    <n v="4750.74"/>
    <n v="14893.89"/>
    <n v="10143.15"/>
    <n v="4750.74"/>
    <n v="14893.89"/>
    <n v="10143.15"/>
    <n v="4750.74"/>
    <x v="6"/>
  </r>
  <r>
    <s v="2210"/>
    <s v="312020"/>
    <s v="15"/>
    <s v="603000"/>
    <s v="0000"/>
    <s v="000"/>
    <s v="0000"/>
    <s v="USD"/>
    <s v="Water Service Corporation.Clinton S.Wastewater.Vehicle Repairs and Maint.Default Company.Default Reserve1.Default Reserve2"/>
    <s v="2210.312020.15.6030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04000"/>
    <s v="0000"/>
    <s v="000"/>
    <s v="0000"/>
    <s v="USD"/>
    <s v="Water Service Corporation.State of KY Cost Center.Cost Center - Regional - .Vehicle Registration/Lice.Default Company.Default Reserve1.Default Reserve2"/>
    <s v="2210.312000.75.604000.0000.000.0000"/>
    <n v="0"/>
    <n v="0"/>
    <n v="0"/>
    <n v="0"/>
    <n v="0"/>
    <n v="0"/>
    <n v="0"/>
    <n v="0"/>
    <n v="0"/>
    <n v="0"/>
    <n v="0"/>
    <n v="0"/>
    <x v="6"/>
  </r>
  <r>
    <s v="2210"/>
    <s v="312000"/>
    <s v="91"/>
    <s v="604000"/>
    <s v="0000"/>
    <s v="000"/>
    <s v="0000"/>
    <s v="USD"/>
    <s v="Water Service Corporation.State of KY Cost Center.Cost Center - Regional.Vehicle Registration/Lice.Default Company.Default Reserve1.Default Reserve2"/>
    <s v="2210.312000.91.6040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04000"/>
    <s v="0000"/>
    <s v="000"/>
    <s v="0000"/>
    <s v="USD"/>
    <s v="Water Service Corporation.Clinton W.Water.Vehicle Registration/Lice.Default Company.Default Reserve1.Default Reserve2"/>
    <s v="2210.312010.10.604000.0000.000.0000"/>
    <n v="0"/>
    <n v="0"/>
    <n v="0"/>
    <n v="281.12"/>
    <n v="0"/>
    <n v="281.12"/>
    <n v="281.12"/>
    <n v="0"/>
    <n v="281.12"/>
    <n v="281.12"/>
    <n v="0"/>
    <n v="281.12"/>
    <x v="6"/>
  </r>
  <r>
    <s v="2210"/>
    <s v="312010"/>
    <s v="71"/>
    <s v="604000"/>
    <s v="0000"/>
    <s v="000"/>
    <s v="0000"/>
    <s v="USD"/>
    <s v="Water Service Corporation.Clinton W.Water - Allocation.Vehicle Registration/Lice.Default Company.Default Reserve1.Default Reserve2"/>
    <s v="2210.312010.71.6040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04000"/>
    <s v="0000"/>
    <s v="000"/>
    <s v="0000"/>
    <s v="USD"/>
    <s v="Water Service Corporation.Middlesboro W.Water.Vehicle Registration/Lice.Default Company.Default Reserve1.Default Reserve2"/>
    <s v="2210.312015.10.6040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04000"/>
    <s v="0000"/>
    <s v="000"/>
    <s v="0000"/>
    <s v="USD"/>
    <s v="Water Service Corporation.Middlesboro W.Water - Allocation.Vehicle Registration/Lice.Default Company.Default Reserve1.Default Reserve2"/>
    <s v="2210.312015.71.6040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09000"/>
    <s v="0000"/>
    <s v="000"/>
    <s v="0000"/>
    <s v="USD"/>
    <s v="Water Service Corporation.State of KY Cost Center.Cost Center - Regional - .Vehicle - Other Costs.Default Company.Default Reserve1.Default Reserve2"/>
    <s v="2210.312000.75.609000.0000.000.0000"/>
    <n v="0"/>
    <n v="0"/>
    <n v="0"/>
    <n v="0"/>
    <n v="483.75"/>
    <n v="-483.75"/>
    <n v="0"/>
    <n v="483.75"/>
    <n v="-483.75"/>
    <n v="0"/>
    <n v="483.75"/>
    <n v="-483.75"/>
    <x v="6"/>
  </r>
  <r>
    <s v="2210"/>
    <s v="312000"/>
    <s v="91"/>
    <s v="609000"/>
    <s v="0000"/>
    <s v="000"/>
    <s v="0000"/>
    <s v="USD"/>
    <s v="Water Service Corporation.State of KY Cost Center.Cost Center - Regional.Vehicle - Other Costs.Default Company.Default Reserve1.Default Reserve2"/>
    <s v="2210.312000.91.609000.0000.000.0000"/>
    <n v="0"/>
    <n v="0"/>
    <n v="0"/>
    <n v="483.75"/>
    <n v="0"/>
    <n v="483.75"/>
    <n v="483.75"/>
    <n v="0"/>
    <n v="483.75"/>
    <n v="483.75"/>
    <n v="0"/>
    <n v="483.75"/>
    <x v="6"/>
  </r>
  <r>
    <s v="2210"/>
    <s v="312010"/>
    <s v="71"/>
    <s v="609000"/>
    <s v="0000"/>
    <s v="000"/>
    <s v="0000"/>
    <s v="USD"/>
    <s v="Water Service Corporation.Clinton W.Water - Allocation.Vehicle - Other Costs.Default Company.Default Reserve1.Default Reserve2"/>
    <s v="2210.312010.71.609000.0000.000.0000"/>
    <n v="0"/>
    <n v="0"/>
    <n v="0"/>
    <n v="59.45"/>
    <n v="9.18"/>
    <n v="50.27"/>
    <n v="59.45"/>
    <n v="9.18"/>
    <n v="50.27"/>
    <n v="59.45"/>
    <n v="9.18"/>
    <n v="50.27"/>
    <x v="6"/>
  </r>
  <r>
    <s v="2210"/>
    <s v="312015"/>
    <s v="10"/>
    <s v="609000"/>
    <s v="0000"/>
    <s v="000"/>
    <s v="0000"/>
    <s v="USD"/>
    <s v="Water Service Corporation.Middlesboro W.Water.Vehicle - Other Costs.Default Company.Default Reserve1.Default Reserve2"/>
    <s v="2210.312015.10.609000.0000.000.0000"/>
    <n v="0"/>
    <n v="0"/>
    <n v="0"/>
    <n v="16.61"/>
    <n v="0"/>
    <n v="16.61"/>
    <n v="16.61"/>
    <n v="0"/>
    <n v="16.61"/>
    <n v="16.61"/>
    <n v="0"/>
    <n v="16.61"/>
    <x v="6"/>
  </r>
  <r>
    <s v="2210"/>
    <s v="312015"/>
    <s v="71"/>
    <s v="609000"/>
    <s v="0000"/>
    <s v="000"/>
    <s v="0000"/>
    <s v="USD"/>
    <s v="Water Service Corporation.Middlesboro W.Water - Allocation.Vehicle - Other Costs.Default Company.Default Reserve1.Default Reserve2"/>
    <s v="2210.312015.71.609000.0000.000.0000"/>
    <n v="0"/>
    <n v="0"/>
    <n v="0"/>
    <n v="561.5"/>
    <n v="87.06"/>
    <n v="474.44"/>
    <n v="561.5"/>
    <n v="87.06"/>
    <n v="474.44"/>
    <n v="561.5"/>
    <n v="87.06"/>
    <n v="474.44"/>
    <x v="6"/>
  </r>
  <r>
    <s v="2210"/>
    <s v="312000"/>
    <s v="75"/>
    <s v="611100"/>
    <s v="0000"/>
    <s v="000"/>
    <s v="0000"/>
    <s v="USD"/>
    <s v="Water Service Corporation.State of KY Cost Center.Cost Center - Regional - .Rate Case Amortization.Default Company.Default Reserve1.Default Reserve2"/>
    <s v="2210.312000.75.611100.0000.000.0000"/>
    <n v="0"/>
    <n v="0"/>
    <n v="0"/>
    <n v="0"/>
    <n v="0"/>
    <n v="0"/>
    <n v="0"/>
    <n v="0"/>
    <n v="0"/>
    <n v="0"/>
    <n v="0"/>
    <n v="0"/>
    <x v="6"/>
  </r>
  <r>
    <s v="2210"/>
    <s v="312000"/>
    <s v="91"/>
    <s v="611100"/>
    <s v="0000"/>
    <s v="000"/>
    <s v="0000"/>
    <s v="USD"/>
    <s v="Water Service Corporation.State of KY Cost Center.Cost Center - Regional.Rate Case Amortization.Default Company.Default Reserve1.Default Reserve2"/>
    <s v="2210.312000.91.6111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11100"/>
    <s v="0000"/>
    <s v="000"/>
    <s v="0000"/>
    <s v="USD"/>
    <s v="Water Service Corporation.Water Serv Corp Kentucky.Water.Rate Case Amortization.Default Company.Default Reserve1.Default Reserve2"/>
    <s v="2210.312005.10.611100.0000.000.0000"/>
    <n v="0"/>
    <n v="0"/>
    <n v="0"/>
    <n v="12829.41"/>
    <n v="0"/>
    <n v="12829.41"/>
    <n v="12829.41"/>
    <n v="0"/>
    <n v="12829.41"/>
    <n v="12829.41"/>
    <n v="0"/>
    <n v="12829.41"/>
    <x v="6"/>
  </r>
  <r>
    <s v="2210"/>
    <s v="312010"/>
    <s v="71"/>
    <s v="611100"/>
    <s v="0000"/>
    <s v="000"/>
    <s v="0000"/>
    <s v="USD"/>
    <s v="Water Service Corporation.Clinton W.Water - Allocation.Rate Case Amortization.Default Company.Default Reserve1.Default Reserve2"/>
    <s v="2210.312010.71.6111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11100"/>
    <s v="0000"/>
    <s v="000"/>
    <s v="0000"/>
    <s v="USD"/>
    <s v="Water Service Corporation.Middlesboro W.Water.Rate Case Amortization.Default Company.Default Reserve1.Default Reserve2"/>
    <s v="2210.312015.10.611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11100"/>
    <s v="0000"/>
    <s v="000"/>
    <s v="0000"/>
    <s v="USD"/>
    <s v="Water Service Corporation.Middlesboro W.Water - Allocation.Rate Case Amortization.Default Company.Default Reserve1.Default Reserve2"/>
    <s v="2210.312015.71.6111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12100"/>
    <s v="0000"/>
    <s v="000"/>
    <s v="0000"/>
    <s v="USD"/>
    <s v="Water Service Corporation.State of KY Cost Center.Cost Center - Regional - .Regulatory Fees.Default Company.Default Reserve1.Default Reserve2"/>
    <s v="2210.312000.75.612100.0000.000.0000"/>
    <n v="0"/>
    <n v="0"/>
    <n v="0"/>
    <n v="0"/>
    <n v="0"/>
    <n v="0"/>
    <n v="0"/>
    <n v="0"/>
    <n v="0"/>
    <n v="0"/>
    <n v="0"/>
    <n v="0"/>
    <x v="6"/>
  </r>
  <r>
    <s v="2210"/>
    <s v="312000"/>
    <s v="91"/>
    <s v="612100"/>
    <s v="0000"/>
    <s v="000"/>
    <s v="0000"/>
    <s v="USD"/>
    <s v="Water Service Corporation.State of KY Cost Center.Cost Center - Regional.Regulatory Fees.Default Company.Default Reserve1.Default Reserve2"/>
    <s v="2210.312000.91.6121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12100"/>
    <s v="0000"/>
    <s v="000"/>
    <s v="0000"/>
    <s v="USD"/>
    <s v="Water Service Corporation.Water Serv Corp Kentucky.Water.Regulatory Fees.Default Company.Default Reserve1.Default Reserve2"/>
    <s v="2210.312005.10.612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12100"/>
    <s v="0000"/>
    <s v="000"/>
    <s v="0000"/>
    <s v="USD"/>
    <s v="Water Service Corporation.Clinton W.Water - Allocation.Regulatory Fees.Default Company.Default Reserve1.Default Reserve2"/>
    <s v="2210.312010.71.612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12100"/>
    <s v="0000"/>
    <s v="000"/>
    <s v="0000"/>
    <s v="USD"/>
    <s v="Water Service Corporation.Middlesboro W.Water - Allocation.Regulatory Fees.Default Company.Default Reserve1.Default Reserve2"/>
    <s v="2210.312015.71.6121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1100"/>
    <s v="0000"/>
    <s v="000"/>
    <s v="0000"/>
    <s v="USD"/>
    <s v="Water Service Corporation.Clinton W.Water.Advertising.Default Company.Default Reserve1.Default Reserve2"/>
    <s v="2210.312010.10.621100.0000.000.0000"/>
    <n v="0"/>
    <n v="0"/>
    <n v="0"/>
    <n v="44.4"/>
    <n v="0"/>
    <n v="44.4"/>
    <n v="44.4"/>
    <n v="0"/>
    <n v="44.4"/>
    <n v="44.4"/>
    <n v="0"/>
    <n v="44.4"/>
    <x v="6"/>
  </r>
  <r>
    <s v="2210"/>
    <s v="312010"/>
    <s v="71"/>
    <s v="621100"/>
    <s v="0000"/>
    <s v="000"/>
    <s v="0000"/>
    <s v="USD"/>
    <s v="Water Service Corporation.Clinton W.Water - Allocation.Advertising.Default Company.Default Reserve1.Default Reserve2"/>
    <s v="2210.312010.71.6211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21100"/>
    <s v="0000"/>
    <s v="000"/>
    <s v="0000"/>
    <s v="USD"/>
    <s v="Water Service Corporation.Middlesboro W.Water.Advertising.Default Company.Default Reserve1.Default Reserve2"/>
    <s v="2210.312015.10.621100.0000.000.0000"/>
    <n v="0"/>
    <n v="0"/>
    <n v="0"/>
    <n v="84.42"/>
    <n v="0"/>
    <n v="84.42"/>
    <n v="84.42"/>
    <n v="0"/>
    <n v="84.42"/>
    <n v="84.42"/>
    <n v="0"/>
    <n v="84.42"/>
    <x v="6"/>
  </r>
  <r>
    <s v="2210"/>
    <s v="312015"/>
    <s v="71"/>
    <s v="621100"/>
    <s v="0000"/>
    <s v="000"/>
    <s v="0000"/>
    <s v="USD"/>
    <s v="Water Service Corporation.Middlesboro W.Water - Allocation.Advertising.Default Company.Default Reserve1.Default Reserve2"/>
    <s v="2210.312015.71.6211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22100"/>
    <s v="0000"/>
    <s v="000"/>
    <s v="0000"/>
    <s v="USD"/>
    <s v="Water Service Corporation.Water Serv Corp Kentucky.Water.Bank Service Charges.Default Company.Default Reserve1.Default Reserve2"/>
    <s v="2210.312005.10.6221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2100"/>
    <s v="0000"/>
    <s v="000"/>
    <s v="0000"/>
    <s v="USD"/>
    <s v="Water Service Corporation.Clinton W.Water.Bank Service Charges.Default Company.Default Reserve1.Default Reserve2"/>
    <s v="2210.312010.10.622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2100"/>
    <s v="0000"/>
    <s v="000"/>
    <s v="0000"/>
    <s v="USD"/>
    <s v="Water Service Corporation.Clinton W.Water - Allocation.Bank Service Charges.Default Company.Default Reserve1.Default Reserve2"/>
    <s v="2210.312010.71.622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2100"/>
    <s v="0000"/>
    <s v="000"/>
    <s v="0000"/>
    <s v="USD"/>
    <s v="Water Service Corporation.Middlesboro W.Water - Allocation.Bank Service Charges.Default Company.Default Reserve1.Default Reserve2"/>
    <s v="2210.312015.71.6221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23100"/>
    <s v="0000"/>
    <s v="000"/>
    <s v="0000"/>
    <s v="USD"/>
    <s v="Water Service Corporation.Water Serv Corp Kentucky.Water.Donations for Registered .Default Company.Default Reserve1.Default Reserve2"/>
    <s v="2210.312005.10.623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3100"/>
    <s v="0000"/>
    <s v="000"/>
    <s v="0000"/>
    <s v="USD"/>
    <s v="Water Service Corporation.Clinton W.Water - Allocation.Donations for Registered .Default Company.Default Reserve1.Default Reserve2"/>
    <s v="2210.312010.71.623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3100"/>
    <s v="0000"/>
    <s v="000"/>
    <s v="0000"/>
    <s v="USD"/>
    <s v="Water Service Corporation.Middlesboro W.Water - Allocation.Donations for Registered .Default Company.Default Reserve1.Default Reserve2"/>
    <s v="2210.312015.71.6231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24100"/>
    <s v="0000"/>
    <s v="000"/>
    <s v="0000"/>
    <s v="USD"/>
    <s v="Water Service Corporation.State of KY Cost Center.Cost Center - Regional - .License Fees.Default Company.Default Reserve1.Default Reserve2"/>
    <s v="2210.312000.75.624100.0000.000.0000"/>
    <n v="0"/>
    <n v="0"/>
    <n v="0"/>
    <n v="0"/>
    <n v="206"/>
    <n v="-206"/>
    <n v="0"/>
    <n v="206"/>
    <n v="-206"/>
    <n v="0"/>
    <n v="206"/>
    <n v="-206"/>
    <x v="6"/>
  </r>
  <r>
    <s v="2210"/>
    <s v="312000"/>
    <s v="91"/>
    <s v="624100"/>
    <s v="0000"/>
    <s v="000"/>
    <s v="0000"/>
    <s v="USD"/>
    <s v="Water Service Corporation.State of KY Cost Center.Cost Center - Regional.License Fees.Default Company.Default Reserve1.Default Reserve2"/>
    <s v="2210.312000.91.624100.0000.000.0000"/>
    <n v="0"/>
    <n v="0"/>
    <n v="0"/>
    <n v="206"/>
    <n v="0"/>
    <n v="206"/>
    <n v="206"/>
    <n v="0"/>
    <n v="206"/>
    <n v="206"/>
    <n v="0"/>
    <n v="206"/>
    <x v="6"/>
  </r>
  <r>
    <s v="2210"/>
    <s v="312010"/>
    <s v="10"/>
    <s v="624100"/>
    <s v="0000"/>
    <s v="000"/>
    <s v="0000"/>
    <s v="USD"/>
    <s v="Water Service Corporation.Clinton W.Water.License Fees.Default Company.Default Reserve1.Default Reserve2"/>
    <s v="2210.312010.10.624100.0000.000.0000"/>
    <n v="0"/>
    <n v="0"/>
    <n v="0"/>
    <n v="60"/>
    <n v="0"/>
    <n v="60"/>
    <n v="60"/>
    <n v="0"/>
    <n v="60"/>
    <n v="60"/>
    <n v="0"/>
    <n v="60"/>
    <x v="6"/>
  </r>
  <r>
    <s v="2210"/>
    <s v="312010"/>
    <s v="71"/>
    <s v="624100"/>
    <s v="0000"/>
    <s v="000"/>
    <s v="0000"/>
    <s v="USD"/>
    <s v="Water Service Corporation.Clinton W.Water - Allocation.License Fees.Default Company.Default Reserve1.Default Reserve2"/>
    <s v="2210.312010.71.624100.0000.000.0000"/>
    <n v="0"/>
    <n v="0"/>
    <n v="0"/>
    <n v="19.739999999999998"/>
    <n v="0"/>
    <n v="19.739999999999998"/>
    <n v="19.739999999999998"/>
    <n v="0"/>
    <n v="19.739999999999998"/>
    <n v="19.739999999999998"/>
    <n v="0"/>
    <n v="19.739999999999998"/>
    <x v="6"/>
  </r>
  <r>
    <s v="2210"/>
    <s v="312015"/>
    <s v="10"/>
    <s v="624100"/>
    <s v="0000"/>
    <s v="000"/>
    <s v="0000"/>
    <s v="USD"/>
    <s v="Water Service Corporation.Middlesboro W.Water.License Fees.Default Company.Default Reserve1.Default Reserve2"/>
    <s v="2210.312015.10.624100.0000.000.0000"/>
    <n v="0"/>
    <n v="0"/>
    <n v="0"/>
    <n v="412"/>
    <n v="0"/>
    <n v="412"/>
    <n v="412"/>
    <n v="0"/>
    <n v="412"/>
    <n v="412"/>
    <n v="0"/>
    <n v="412"/>
    <x v="6"/>
  </r>
  <r>
    <s v="2210"/>
    <s v="312015"/>
    <s v="71"/>
    <s v="624100"/>
    <s v="0000"/>
    <s v="000"/>
    <s v="0000"/>
    <s v="USD"/>
    <s v="Water Service Corporation.Middlesboro W.Water - Allocation.License Fees.Default Company.Default Reserve1.Default Reserve2"/>
    <s v="2210.312015.71.624100.0000.000.0000"/>
    <n v="0"/>
    <n v="0"/>
    <n v="0"/>
    <n v="186.26"/>
    <n v="0"/>
    <n v="186.26"/>
    <n v="186.26"/>
    <n v="0"/>
    <n v="186.26"/>
    <n v="186.26"/>
    <n v="0"/>
    <n v="186.26"/>
    <x v="6"/>
  </r>
  <r>
    <s v="2210"/>
    <s v="312000"/>
    <s v="75"/>
    <s v="626100"/>
    <s v="0000"/>
    <s v="000"/>
    <s v="0000"/>
    <s v="USD"/>
    <s v="Water Service Corporation.State of KY Cost Center.Cost Center - Regional - .Education and Training.Default Company.Default Reserve1.Default Reserve2"/>
    <s v="2210.312000.75.626100.0000.000.0000"/>
    <n v="0"/>
    <n v="0"/>
    <n v="0"/>
    <n v="0"/>
    <n v="257.5"/>
    <n v="-257.5"/>
    <n v="0"/>
    <n v="257.5"/>
    <n v="-257.5"/>
    <n v="0"/>
    <n v="257.5"/>
    <n v="-257.5"/>
    <x v="6"/>
  </r>
  <r>
    <s v="2210"/>
    <s v="312000"/>
    <s v="91"/>
    <s v="626100"/>
    <s v="0000"/>
    <s v="000"/>
    <s v="0000"/>
    <s v="USD"/>
    <s v="Water Service Corporation.State of KY Cost Center.Cost Center - Regional.Education and Training.Default Company.Default Reserve1.Default Reserve2"/>
    <s v="2210.312000.91.626100.0000.000.0000"/>
    <n v="0"/>
    <n v="0"/>
    <n v="0"/>
    <n v="257.5"/>
    <n v="0"/>
    <n v="257.5"/>
    <n v="257.5"/>
    <n v="0"/>
    <n v="257.5"/>
    <n v="257.5"/>
    <n v="0"/>
    <n v="257.5"/>
    <x v="6"/>
  </r>
  <r>
    <s v="2210"/>
    <s v="312005"/>
    <s v="10"/>
    <s v="626100"/>
    <s v="0000"/>
    <s v="000"/>
    <s v="0000"/>
    <s v="USD"/>
    <s v="Water Service Corporation.Water Serv Corp Kentucky.Water.Education and Training.Default Company.Default Reserve1.Default Reserve2"/>
    <s v="2210.312005.10.6261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6100"/>
    <s v="0000"/>
    <s v="000"/>
    <s v="0000"/>
    <s v="USD"/>
    <s v="Water Service Corporation.Clinton W.Water.Education and Training.Default Company.Default Reserve1.Default Reserve2"/>
    <s v="2210.312010.10.626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6100"/>
    <s v="0000"/>
    <s v="000"/>
    <s v="0000"/>
    <s v="USD"/>
    <s v="Water Service Corporation.Clinton W.Water - Allocation.Education and Training.Default Company.Default Reserve1.Default Reserve2"/>
    <s v="2210.312010.71.626100.0000.000.0000"/>
    <n v="0"/>
    <n v="0"/>
    <n v="0"/>
    <n v="25.84"/>
    <n v="0"/>
    <n v="25.84"/>
    <n v="25.84"/>
    <n v="0"/>
    <n v="25.84"/>
    <n v="25.84"/>
    <n v="0"/>
    <n v="25.84"/>
    <x v="6"/>
  </r>
  <r>
    <s v="2210"/>
    <s v="312015"/>
    <s v="10"/>
    <s v="626100"/>
    <s v="0000"/>
    <s v="000"/>
    <s v="0000"/>
    <s v="USD"/>
    <s v="Water Service Corporation.Middlesboro W.Water.Education and Training.Default Company.Default Reserve1.Default Reserve2"/>
    <s v="2210.312015.10.626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6100"/>
    <s v="0000"/>
    <s v="000"/>
    <s v="0000"/>
    <s v="USD"/>
    <s v="Water Service Corporation.Middlesboro W.Water - Allocation.Education and Training.Default Company.Default Reserve1.Default Reserve2"/>
    <s v="2210.312015.71.626100.0000.000.0000"/>
    <n v="0"/>
    <n v="0"/>
    <n v="0"/>
    <n v="243.76"/>
    <n v="0"/>
    <n v="243.76"/>
    <n v="243.76"/>
    <n v="0"/>
    <n v="243.76"/>
    <n v="243.76"/>
    <n v="0"/>
    <n v="243.76"/>
    <x v="6"/>
  </r>
  <r>
    <s v="2210"/>
    <s v="312010"/>
    <s v="10"/>
    <s v="627100"/>
    <s v="0000"/>
    <s v="000"/>
    <s v="0000"/>
    <s v="USD"/>
    <s v="Water Service Corporation.Clinton W.Water.Bad Debt Expense.Default Company.Default Reserve1.Default Reserve2"/>
    <s v="2210.312010.10.627100.0000.000.0000"/>
    <n v="0"/>
    <n v="0"/>
    <n v="0"/>
    <n v="6438.97"/>
    <n v="298.76"/>
    <n v="6140.21"/>
    <n v="6438.97"/>
    <n v="298.76"/>
    <n v="6140.21"/>
    <n v="6438.97"/>
    <n v="298.76"/>
    <n v="6140.21"/>
    <x v="6"/>
  </r>
  <r>
    <s v="2210"/>
    <s v="312015"/>
    <s v="10"/>
    <s v="627100"/>
    <s v="0000"/>
    <s v="000"/>
    <s v="0000"/>
    <s v="USD"/>
    <s v="Water Service Corporation.Middlesboro W.Water.Bad Debt Expense.Default Company.Default Reserve1.Default Reserve2"/>
    <s v="2210.312015.10.627100.0000.000.0000"/>
    <n v="0"/>
    <n v="0"/>
    <n v="0"/>
    <n v="169701.69"/>
    <n v="643.29"/>
    <n v="169058.4"/>
    <n v="169701.69"/>
    <n v="643.29"/>
    <n v="169058.4"/>
    <n v="169701.69"/>
    <n v="643.29"/>
    <n v="169058.4"/>
    <x v="6"/>
  </r>
  <r>
    <s v="2210"/>
    <s v="312020"/>
    <s v="15"/>
    <s v="627100"/>
    <s v="0000"/>
    <s v="000"/>
    <s v="0000"/>
    <s v="USD"/>
    <s v="Water Service Corporation.Clinton S.Wastewater.Bad Debt Expense.Default Company.Default Reserve1.Default Reserve2"/>
    <s v="2210.312020.15.627100.0000.000.0000"/>
    <n v="0"/>
    <n v="0"/>
    <n v="0"/>
    <n v="0.4"/>
    <n v="0.4"/>
    <n v="0"/>
    <n v="0.4"/>
    <n v="0.4"/>
    <n v="0"/>
    <n v="0.4"/>
    <n v="0.4"/>
    <n v="0"/>
    <x v="6"/>
  </r>
  <r>
    <s v="2210"/>
    <s v="312030"/>
    <s v="15"/>
    <s v="627100"/>
    <s v="0000"/>
    <s v="000"/>
    <s v="0000"/>
    <s v="USD"/>
    <s v="Water Service Corporation.Middlesboro S.Wastewater.Bad Debt Expense.Default Company.Default Reserve1.Default Reserve2"/>
    <s v="2210.312030.15.627100.0000.000.0000"/>
    <n v="0"/>
    <n v="0"/>
    <n v="0"/>
    <n v="130.63999999999999"/>
    <n v="130.63999999999999"/>
    <n v="0"/>
    <n v="130.63999999999999"/>
    <n v="130.63999999999999"/>
    <n v="0"/>
    <n v="130.63999999999999"/>
    <n v="130.63999999999999"/>
    <n v="0"/>
    <x v="6"/>
  </r>
  <r>
    <s v="2210"/>
    <s v="312040"/>
    <s v="97"/>
    <s v="627100"/>
    <s v="0000"/>
    <s v="000"/>
    <s v="0000"/>
    <s v="USD"/>
    <s v="Water Service Corporation.Water Serv Corp Kentucky .BS Combined.Bad Debt Expense.Default Company.Default Reserve1.Default Reserve2"/>
    <s v="2210.312040.97.627100.0000.000.0000"/>
    <n v="0"/>
    <n v="0"/>
    <n v="0"/>
    <n v="0"/>
    <n v="48848.24"/>
    <n v="-48848.24"/>
    <n v="0"/>
    <n v="48848.24"/>
    <n v="-48848.24"/>
    <n v="0"/>
    <n v="48848.24"/>
    <n v="-48848.24"/>
    <x v="6"/>
  </r>
  <r>
    <s v="2210"/>
    <s v="312010"/>
    <s v="71"/>
    <s v="627200"/>
    <s v="0000"/>
    <s v="000"/>
    <s v="0000"/>
    <s v="USD"/>
    <s v="Water Service Corporation.Clinton W.Water - Allocation.Bad Debt Collection Expen.Default Company.Default Reserve1.Default Reserve2"/>
    <s v="2210.312010.71.6272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7200"/>
    <s v="0000"/>
    <s v="000"/>
    <s v="0000"/>
    <s v="USD"/>
    <s v="Water Service Corporation.Middlesboro W.Water - Allocation.Bad Debt Collection Expen.Default Company.Default Reserve1.Default Reserve2"/>
    <s v="2210.312015.71.6272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27300"/>
    <s v="0000"/>
    <s v="000"/>
    <s v="0000"/>
    <s v="USD"/>
    <s v="Water Service Corporation.Water Serv Corp Kentucky.Water.Uncollectible Accounts Ac.Default Company.Default Reserve1.Default Reserve2"/>
    <s v="2210.312005.10.627300.0000.000.0000"/>
    <n v="0"/>
    <n v="0"/>
    <n v="0"/>
    <n v="8254.4599999999991"/>
    <n v="97835.67"/>
    <n v="-89581.209999999992"/>
    <n v="8254.4599999999991"/>
    <n v="97835.67"/>
    <n v="-89581.209999999992"/>
    <n v="8254.4599999999991"/>
    <n v="97835.67"/>
    <n v="-89581.209999999992"/>
    <x v="6"/>
  </r>
  <r>
    <s v="2210"/>
    <s v="312010"/>
    <s v="71"/>
    <s v="628100"/>
    <s v="0000"/>
    <s v="000"/>
    <s v="0000"/>
    <s v="USD"/>
    <s v="Water Service Corporation.Clinton W.Water - Allocation.Billing Stock.Default Company.Default Reserve1.Default Reserve2"/>
    <s v="2210.312010.71.628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8100"/>
    <s v="0000"/>
    <s v="000"/>
    <s v="0000"/>
    <s v="USD"/>
    <s v="Water Service Corporation.Middlesboro W.Water - Allocation.Billing Stock.Default Company.Default Reserve1.Default Reserve2"/>
    <s v="2210.312015.71.628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8200"/>
    <s v="0000"/>
    <s v="000"/>
    <s v="0000"/>
    <s v="USD"/>
    <s v="Water Service Corporation.Clinton W.Water - Allocation.Billing Envelopes.Default Company.Default Reserve1.Default Reserve2"/>
    <s v="2210.312010.71.6282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8200"/>
    <s v="0000"/>
    <s v="000"/>
    <s v="0000"/>
    <s v="USD"/>
    <s v="Water Service Corporation.Middlesboro W.Water - Allocation.Billing Envelopes.Default Company.Default Reserve1.Default Reserve2"/>
    <s v="2210.312015.71.6282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8300"/>
    <s v="0000"/>
    <s v="000"/>
    <s v="0000"/>
    <s v="USD"/>
    <s v="Water Service Corporation.Clinton W.Water - Allocation.Billing Postage.Default Company.Default Reserve1.Default Reserve2"/>
    <s v="2210.312010.71.6283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8300"/>
    <s v="0000"/>
    <s v="000"/>
    <s v="0000"/>
    <s v="USD"/>
    <s v="Water Service Corporation.Middlesboro W.Water - Allocation.Billing Postage.Default Company.Default Reserve1.Default Reserve2"/>
    <s v="2210.312015.71.6283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28400"/>
    <s v="0000"/>
    <s v="000"/>
    <s v="0000"/>
    <s v="USD"/>
    <s v="Water Service Corporation.State of KY Cost Center.Cost Center - Regional - .Customer Service Printing.Default Company.Default Reserve1.Default Reserve2"/>
    <s v="2210.312000.75.628400.0000.000.0000"/>
    <n v="0"/>
    <n v="0"/>
    <n v="0"/>
    <n v="11955.24"/>
    <n v="24535.87"/>
    <n v="-12580.63"/>
    <n v="11955.24"/>
    <n v="24535.87"/>
    <n v="-12580.63"/>
    <n v="11955.24"/>
    <n v="24535.87"/>
    <n v="-12580.63"/>
    <x v="6"/>
  </r>
  <r>
    <s v="2210"/>
    <s v="312000"/>
    <s v="91"/>
    <s v="628400"/>
    <s v="0000"/>
    <s v="000"/>
    <s v="0000"/>
    <s v="USD"/>
    <s v="Water Service Corporation.State of KY Cost Center.Cost Center - Regional.Customer Service Printing.Default Company.Default Reserve1.Default Reserve2"/>
    <s v="2210.312000.91.628400.0000.000.0000"/>
    <n v="0"/>
    <n v="0"/>
    <n v="0"/>
    <n v="28806.42"/>
    <n v="16225.79"/>
    <n v="12580.629999999997"/>
    <n v="28806.42"/>
    <n v="16225.79"/>
    <n v="12580.629999999997"/>
    <n v="28806.42"/>
    <n v="16225.79"/>
    <n v="12580.629999999997"/>
    <x v="6"/>
  </r>
  <r>
    <s v="2210"/>
    <s v="312005"/>
    <s v="10"/>
    <s v="628400"/>
    <s v="0000"/>
    <s v="000"/>
    <s v="0000"/>
    <s v="USD"/>
    <s v="Water Service Corporation.Water Serv Corp Kentucky.Water.Customer Service Printing.Default Company.Default Reserve1.Default Reserve2"/>
    <s v="2210.312005.10.6284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8400"/>
    <s v="0000"/>
    <s v="000"/>
    <s v="0000"/>
    <s v="USD"/>
    <s v="Water Service Corporation.Clinton W.Water.Customer Service Printing.Default Company.Default Reserve1.Default Reserve2"/>
    <s v="2210.312010.10.6284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8400"/>
    <s v="0000"/>
    <s v="000"/>
    <s v="0000"/>
    <s v="USD"/>
    <s v="Water Service Corporation.Clinton W.Water - Allocation.Customer Service Printing.Default Company.Default Reserve1.Default Reserve2"/>
    <s v="2210.312010.71.628400.0000.000.0000"/>
    <n v="0"/>
    <n v="0"/>
    <n v="0"/>
    <n v="2341.2199999999998"/>
    <n v="1139.07"/>
    <n v="1202.1499999999999"/>
    <n v="2341.2199999999998"/>
    <n v="1139.07"/>
    <n v="1202.1499999999999"/>
    <n v="2341.2199999999998"/>
    <n v="1139.07"/>
    <n v="1202.1499999999999"/>
    <x v="6"/>
  </r>
  <r>
    <s v="2210"/>
    <s v="312015"/>
    <s v="10"/>
    <s v="628400"/>
    <s v="0000"/>
    <s v="000"/>
    <s v="0000"/>
    <s v="USD"/>
    <s v="Water Service Corporation.Middlesboro W.Water.Customer Service Printing.Default Company.Default Reserve1.Default Reserve2"/>
    <s v="2210.312015.10.6284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8400"/>
    <s v="0000"/>
    <s v="000"/>
    <s v="0000"/>
    <s v="USD"/>
    <s v="Water Service Corporation.Middlesboro W.Water - Allocation.Customer Service Printing.Default Company.Default Reserve1.Default Reserve2"/>
    <s v="2210.312015.71.628400.0000.000.0000"/>
    <n v="0"/>
    <n v="0"/>
    <n v="0"/>
    <n v="22194.65"/>
    <n v="10816.17"/>
    <n v="11378.480000000001"/>
    <n v="22194.65"/>
    <n v="10816.17"/>
    <n v="11378.480000000001"/>
    <n v="22194.65"/>
    <n v="10816.17"/>
    <n v="11378.480000000001"/>
    <x v="6"/>
  </r>
  <r>
    <s v="2210"/>
    <s v="312020"/>
    <s v="15"/>
    <s v="628400"/>
    <s v="0000"/>
    <s v="000"/>
    <s v="0000"/>
    <s v="USD"/>
    <s v="Water Service Corporation.Clinton S.Wastewater.Customer Service Printing.Default Company.Default Reserve1.Default Reserve2"/>
    <s v="2210.312020.15.6284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29100"/>
    <s v="0000"/>
    <s v="000"/>
    <s v="0000"/>
    <s v="USD"/>
    <s v="Water Service Corporation.State of KY Cost Center.Cost Center - Regional - .Memberships and Dues.Default Company.Default Reserve1.Default Reserve2"/>
    <s v="2210.312000.75.629100.0000.000.0000"/>
    <n v="0"/>
    <n v="0"/>
    <n v="0"/>
    <n v="16536.09"/>
    <n v="22048.12"/>
    <n v="-5512.0299999999988"/>
    <n v="16536.09"/>
    <n v="22048.12"/>
    <n v="-5512.0299999999988"/>
    <n v="16536.09"/>
    <n v="22048.12"/>
    <n v="-5512.0299999999988"/>
    <x v="6"/>
  </r>
  <r>
    <s v="2210"/>
    <s v="312000"/>
    <s v="91"/>
    <s v="629100"/>
    <s v="0000"/>
    <s v="000"/>
    <s v="0000"/>
    <s v="USD"/>
    <s v="Water Service Corporation.State of KY Cost Center.Cost Center - Regional.Memberships and Dues.Default Company.Default Reserve1.Default Reserve2"/>
    <s v="2210.312000.91.629100.0000.000.0000"/>
    <n v="0"/>
    <n v="0"/>
    <n v="0"/>
    <n v="5512.03"/>
    <n v="0"/>
    <n v="5512.03"/>
    <n v="5512.03"/>
    <n v="0"/>
    <n v="5512.03"/>
    <n v="5512.03"/>
    <n v="0"/>
    <n v="5512.03"/>
    <x v="6"/>
  </r>
  <r>
    <s v="2210"/>
    <s v="312005"/>
    <s v="10"/>
    <s v="629100"/>
    <s v="0000"/>
    <s v="000"/>
    <s v="0000"/>
    <s v="USD"/>
    <s v="Water Service Corporation.Water Serv Corp Kentucky.Water.Memberships and Dues.Default Company.Default Reserve1.Default Reserve2"/>
    <s v="2210.312005.10.6291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9100"/>
    <s v="0000"/>
    <s v="000"/>
    <s v="0000"/>
    <s v="USD"/>
    <s v="Water Service Corporation.Clinton W.Water.Memberships and Dues.Default Company.Default Reserve1.Default Reserve2"/>
    <s v="2210.312010.10.629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9100"/>
    <s v="0000"/>
    <s v="000"/>
    <s v="0000"/>
    <s v="USD"/>
    <s v="Water Service Corporation.Clinton W.Water - Allocation.Memberships and Dues.Default Company.Default Reserve1.Default Reserve2"/>
    <s v="2210.312010.71.629100.0000.000.0000"/>
    <n v="0"/>
    <n v="0"/>
    <n v="0"/>
    <n v="2100.7199999999998"/>
    <n v="1575.54"/>
    <n v="525.17999999999984"/>
    <n v="2100.7199999999998"/>
    <n v="1575.54"/>
    <n v="525.17999999999984"/>
    <n v="2100.7199999999998"/>
    <n v="1575.54"/>
    <n v="525.17999999999984"/>
    <x v="6"/>
  </r>
  <r>
    <s v="2210"/>
    <s v="312015"/>
    <s v="10"/>
    <s v="629100"/>
    <s v="0000"/>
    <s v="000"/>
    <s v="0000"/>
    <s v="USD"/>
    <s v="Water Service Corporation.Middlesboro W.Water.Memberships and Dues.Default Company.Default Reserve1.Default Reserve2"/>
    <s v="2210.312015.10.629100.0000.000.0000"/>
    <n v="0"/>
    <n v="0"/>
    <n v="0"/>
    <n v="790"/>
    <n v="0"/>
    <n v="790"/>
    <n v="790"/>
    <n v="0"/>
    <n v="790"/>
    <n v="790"/>
    <n v="0"/>
    <n v="790"/>
    <x v="6"/>
  </r>
  <r>
    <s v="2210"/>
    <s v="312015"/>
    <s v="71"/>
    <s v="629100"/>
    <s v="0000"/>
    <s v="000"/>
    <s v="0000"/>
    <s v="USD"/>
    <s v="Water Service Corporation.Middlesboro W.Water - Allocation.Memberships and Dues.Default Company.Default Reserve1.Default Reserve2"/>
    <s v="2210.312015.71.629100.0000.000.0000"/>
    <n v="0"/>
    <n v="0"/>
    <n v="0"/>
    <n v="19947.400000000001"/>
    <n v="14960.55"/>
    <n v="4986.8500000000022"/>
    <n v="19947.400000000001"/>
    <n v="14960.55"/>
    <n v="4986.8500000000022"/>
    <n v="19947.400000000001"/>
    <n v="14960.55"/>
    <n v="4986.8500000000022"/>
    <x v="6"/>
  </r>
  <r>
    <s v="2210"/>
    <s v="312000"/>
    <s v="75"/>
    <s v="629500"/>
    <s v="0000"/>
    <s v="000"/>
    <s v="0000"/>
    <s v="USD"/>
    <s v="Water Service Corporation.State of KY Cost Center.Cost Center - Regional - .Credit Card Expense Clear.Default Company.Default Reserve1.Default Reserve2"/>
    <s v="2210.312000.75.629500.0000.000.0000"/>
    <n v="0"/>
    <n v="0"/>
    <n v="0"/>
    <n v="6731.04"/>
    <n v="6144.54"/>
    <n v="586.5"/>
    <n v="6731.04"/>
    <n v="6144.54"/>
    <n v="586.5"/>
    <n v="6731.04"/>
    <n v="6144.54"/>
    <n v="586.5"/>
    <x v="6"/>
  </r>
  <r>
    <s v="2210"/>
    <s v="312000"/>
    <s v="91"/>
    <s v="629500"/>
    <s v="0000"/>
    <s v="000"/>
    <s v="0000"/>
    <s v="USD"/>
    <s v="Water Service Corporation.State of KY Cost Center.Cost Center - Regional.Credit Card Expense Clear.Default Company.Default Reserve1.Default Reserve2"/>
    <s v="2210.312000.91.629500.0000.000.0000"/>
    <n v="0"/>
    <n v="0"/>
    <n v="0"/>
    <n v="6503.18"/>
    <n v="7089.68"/>
    <n v="-586.5"/>
    <n v="6503.18"/>
    <n v="7089.68"/>
    <n v="-586.5"/>
    <n v="6503.18"/>
    <n v="7089.68"/>
    <n v="-586.5"/>
    <x v="6"/>
  </r>
  <r>
    <s v="2210"/>
    <s v="312010"/>
    <s v="10"/>
    <s v="629500"/>
    <s v="0000"/>
    <s v="000"/>
    <s v="0000"/>
    <s v="USD"/>
    <s v="Water Service Corporation.Clinton W.Water.Credit Card Expense Clear.Default Company.Default Reserve1.Default Reserve2"/>
    <s v="2210.312010.10.6295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9500"/>
    <s v="0000"/>
    <s v="000"/>
    <s v="0000"/>
    <s v="USD"/>
    <s v="Water Service Corporation.Clinton W.Water - Allocation.Credit Card Expense Clear.Default Company.Default Reserve1.Default Reserve2"/>
    <s v="2210.312010.71.629500.0000.000.0000"/>
    <n v="0"/>
    <n v="0"/>
    <n v="0"/>
    <n v="625.82000000000005"/>
    <n v="681.72"/>
    <n v="-55.899999999999977"/>
    <n v="625.82000000000005"/>
    <n v="681.72"/>
    <n v="-55.899999999999977"/>
    <n v="625.82000000000005"/>
    <n v="681.72"/>
    <n v="-55.899999999999977"/>
    <x v="6"/>
  </r>
  <r>
    <s v="2210"/>
    <s v="312015"/>
    <s v="10"/>
    <s v="629500"/>
    <s v="0000"/>
    <s v="000"/>
    <s v="0000"/>
    <s v="USD"/>
    <s v="Water Service Corporation.Middlesboro W.Water.Credit Card Expense Clear.Default Company.Default Reserve1.Default Reserve2"/>
    <s v="2210.312015.10.6295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9500"/>
    <s v="0000"/>
    <s v="000"/>
    <s v="0000"/>
    <s v="USD"/>
    <s v="Water Service Corporation.Middlesboro W.Water - Allocation.Credit Card Expense Clear.Default Company.Default Reserve1.Default Reserve2"/>
    <s v="2210.312015.71.629500.0000.000.0000"/>
    <n v="0"/>
    <n v="0"/>
    <n v="0"/>
    <n v="5938.5"/>
    <n v="6473.32"/>
    <n v="-534.81999999999971"/>
    <n v="5938.5"/>
    <n v="6473.32"/>
    <n v="-534.81999999999971"/>
    <n v="5938.5"/>
    <n v="6473.32"/>
    <n v="-534.81999999999971"/>
    <x v="6"/>
  </r>
  <r>
    <s v="2210"/>
    <s v="312020"/>
    <s v="15"/>
    <s v="629500"/>
    <s v="0000"/>
    <s v="000"/>
    <s v="0000"/>
    <s v="USD"/>
    <s v="Water Service Corporation.Clinton S.Wastewater.Credit Card Expense Clear.Default Company.Default Reserve1.Default Reserve2"/>
    <s v="2210.312020.15.6295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29600"/>
    <s v="0000"/>
    <s v="000"/>
    <s v="0000"/>
    <s v="USD"/>
    <s v="Water Service Corporation.State of KY Cost Center.Cost Center - Regional - .Credit Card/Cash Expense .Default Company.Default Reserve1.Default Reserve2"/>
    <s v="2210.312000.75.629600.0000.000.0000"/>
    <n v="0"/>
    <n v="0"/>
    <n v="0"/>
    <n v="0"/>
    <n v="0"/>
    <n v="0"/>
    <n v="0"/>
    <n v="0"/>
    <n v="0"/>
    <n v="0"/>
    <n v="0"/>
    <n v="0"/>
    <x v="6"/>
  </r>
  <r>
    <s v="2210"/>
    <s v="312000"/>
    <s v="91"/>
    <s v="629600"/>
    <s v="0000"/>
    <s v="000"/>
    <s v="0000"/>
    <s v="USD"/>
    <s v="Water Service Corporation.State of KY Cost Center.Cost Center - Regional.Credit Card/Cash Expense .Default Company.Default Reserve1.Default Reserve2"/>
    <s v="2210.312000.91.6296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29600"/>
    <s v="0000"/>
    <s v="000"/>
    <s v="0000"/>
    <s v="USD"/>
    <s v="Water Service Corporation.Clinton W.Water - Allocation.Credit Card/Cash Expense .Default Company.Default Reserve1.Default Reserve2"/>
    <s v="2210.312010.71.6296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9600"/>
    <s v="0000"/>
    <s v="000"/>
    <s v="0000"/>
    <s v="USD"/>
    <s v="Water Service Corporation.Middlesboro W.Water - Allocation.Credit Card/Cash Expense .Default Company.Default Reserve1.Default Reserve2"/>
    <s v="2210.312015.71.6296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29900"/>
    <s v="0000"/>
    <s v="000"/>
    <s v="0000"/>
    <s v="USD"/>
    <s v="Water Service Corporation.State of KY Cost Center.Cost Center - Regional - .Other Misc Expense.Default Company.Default Reserve1.Default Reserve2"/>
    <s v="2210.312000.75.629900.0000.000.0000"/>
    <n v="0"/>
    <n v="0"/>
    <n v="0"/>
    <n v="116.6"/>
    <n v="0"/>
    <n v="116.6"/>
    <n v="116.6"/>
    <n v="0"/>
    <n v="116.6"/>
    <n v="116.6"/>
    <n v="0"/>
    <n v="116.6"/>
    <x v="6"/>
  </r>
  <r>
    <s v="2210"/>
    <s v="312000"/>
    <s v="91"/>
    <s v="629900"/>
    <s v="0000"/>
    <s v="000"/>
    <s v="0000"/>
    <s v="USD"/>
    <s v="Water Service Corporation.State of KY Cost Center.Cost Center - Regional.Other Misc Expense.Default Company.Default Reserve1.Default Reserve2"/>
    <s v="2210.312000.91.629900.0000.000.0000"/>
    <n v="0"/>
    <n v="0"/>
    <n v="0"/>
    <n v="0"/>
    <n v="116.6"/>
    <n v="-116.6"/>
    <n v="0"/>
    <n v="116.6"/>
    <n v="-116.6"/>
    <n v="0"/>
    <n v="116.6"/>
    <n v="-116.6"/>
    <x v="6"/>
  </r>
  <r>
    <s v="2210"/>
    <s v="312005"/>
    <s v="10"/>
    <s v="629900"/>
    <s v="0000"/>
    <s v="000"/>
    <s v="0000"/>
    <s v="USD"/>
    <s v="Water Service Corporation.Water Serv Corp Kentucky.Water.Other Misc Expense.Default Company.Default Reserve1.Default Reserve2"/>
    <s v="2210.312005.10.6299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29900"/>
    <s v="0000"/>
    <s v="000"/>
    <s v="0000"/>
    <s v="USD"/>
    <s v="Water Service Corporation.Clinton W.Water.Other Misc Expense.Default Company.Default Reserve1.Default Reserve2"/>
    <s v="2210.312010.10.629900.0000.000.0000"/>
    <n v="0"/>
    <n v="0"/>
    <n v="0"/>
    <n v="529.58000000000004"/>
    <n v="0"/>
    <n v="529.58000000000004"/>
    <n v="529.58000000000004"/>
    <n v="0"/>
    <n v="529.58000000000004"/>
    <n v="529.58000000000004"/>
    <n v="0"/>
    <n v="529.58000000000004"/>
    <x v="6"/>
  </r>
  <r>
    <s v="2210"/>
    <s v="312010"/>
    <s v="71"/>
    <s v="629900"/>
    <s v="0000"/>
    <s v="000"/>
    <s v="0000"/>
    <s v="USD"/>
    <s v="Water Service Corporation.Clinton W.Water - Allocation.Other Misc Expense.Default Company.Default Reserve1.Default Reserve2"/>
    <s v="2210.312010.71.629900.0000.000.0000"/>
    <n v="0"/>
    <n v="0"/>
    <n v="0"/>
    <n v="3.41"/>
    <n v="11.14"/>
    <n v="-7.73"/>
    <n v="3.41"/>
    <n v="11.14"/>
    <n v="-7.73"/>
    <n v="3.41"/>
    <n v="11.14"/>
    <n v="-7.73"/>
    <x v="6"/>
  </r>
  <r>
    <s v="2210"/>
    <s v="312015"/>
    <s v="10"/>
    <s v="629900"/>
    <s v="0000"/>
    <s v="000"/>
    <s v="0000"/>
    <s v="USD"/>
    <s v="Water Service Corporation.Middlesboro W.Water.Other Misc Expense.Default Company.Default Reserve1.Default Reserve2"/>
    <s v="2210.312015.10.6299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29900"/>
    <s v="0000"/>
    <s v="000"/>
    <s v="0000"/>
    <s v="USD"/>
    <s v="Water Service Corporation.Middlesboro W.Water - Allocation.Other Misc Expense.Default Company.Default Reserve1.Default Reserve2"/>
    <s v="2210.312015.71.629900.0000.000.0000"/>
    <n v="0"/>
    <n v="0"/>
    <n v="0"/>
    <n v="32.32"/>
    <n v="105.46"/>
    <n v="-73.139999999999986"/>
    <n v="32.32"/>
    <n v="105.46"/>
    <n v="-73.139999999999986"/>
    <n v="32.32"/>
    <n v="105.46"/>
    <n v="-73.139999999999986"/>
    <x v="6"/>
  </r>
  <r>
    <s v="2210"/>
    <s v="312020"/>
    <s v="15"/>
    <s v="629900"/>
    <s v="0000"/>
    <s v="000"/>
    <s v="0000"/>
    <s v="USD"/>
    <s v="Water Service Corporation.Clinton S.Wastewater.Other Misc Expense.Default Company.Default Reserve1.Default Reserve2"/>
    <s v="2210.312020.15.629900.0000.000.0000"/>
    <n v="0"/>
    <n v="0"/>
    <n v="0"/>
    <n v="0"/>
    <n v="0"/>
    <n v="0"/>
    <n v="0"/>
    <n v="0"/>
    <n v="0"/>
    <n v="0"/>
    <n v="0"/>
    <n v="0"/>
    <x v="6"/>
  </r>
  <r>
    <s v="2210"/>
    <s v="312040"/>
    <s v="97"/>
    <s v="629900"/>
    <s v="0000"/>
    <s v="000"/>
    <s v="0000"/>
    <s v="USD"/>
    <s v="Water Service Corporation.Water Serv Corp Kentucky .BS Combined.Other Misc Expense.Default Company.Default Reserve1.Default Reserve2"/>
    <s v="2210.312040.97.629900.0000.000.0000"/>
    <n v="0"/>
    <n v="0"/>
    <n v="0"/>
    <n v="19"/>
    <n v="100"/>
    <n v="-81"/>
    <n v="19"/>
    <n v="100"/>
    <n v="-81"/>
    <n v="19"/>
    <n v="100"/>
    <n v="-81"/>
    <x v="6"/>
  </r>
  <r>
    <s v="2210"/>
    <s v="312000"/>
    <s v="75"/>
    <s v="641100"/>
    <s v="0000"/>
    <s v="000"/>
    <s v="0000"/>
    <s v="USD"/>
    <s v="Water Service Corporation.State of KY Cost Center.Cost Center - Regional - .FICA.Default Company.Default Reserve1.Default Reserve2"/>
    <s v="2210.312000.75.641100.0000.000.0000"/>
    <n v="0"/>
    <n v="0"/>
    <n v="0"/>
    <n v="5182.59"/>
    <n v="9495.74"/>
    <n v="-4313.1499999999996"/>
    <n v="5182.59"/>
    <n v="9495.74"/>
    <n v="-4313.1499999999996"/>
    <n v="5182.59"/>
    <n v="9495.74"/>
    <n v="-4313.1499999999996"/>
    <x v="6"/>
  </r>
  <r>
    <s v="2210"/>
    <s v="312000"/>
    <s v="91"/>
    <s v="641100"/>
    <s v="0000"/>
    <s v="000"/>
    <s v="0000"/>
    <s v="USD"/>
    <s v="Water Service Corporation.State of KY Cost Center.Cost Center - Regional.FICA.Default Company.Default Reserve1.Default Reserve2"/>
    <s v="2210.312000.91.641100.0000.000.0000"/>
    <n v="0"/>
    <n v="0"/>
    <n v="0"/>
    <n v="5252.56"/>
    <n v="939.41"/>
    <n v="4313.1500000000005"/>
    <n v="5252.56"/>
    <n v="939.41"/>
    <n v="4313.1500000000005"/>
    <n v="5252.56"/>
    <n v="939.41"/>
    <n v="4313.1500000000005"/>
    <x v="6"/>
  </r>
  <r>
    <s v="2210"/>
    <s v="312010"/>
    <s v="10"/>
    <s v="641100"/>
    <s v="0000"/>
    <s v="000"/>
    <s v="0000"/>
    <s v="USD"/>
    <s v="Water Service Corporation.Clinton W.Water.FICA.Default Company.Default Reserve1.Default Reserve2"/>
    <s v="2210.312010.10.641100.0000.000.0000"/>
    <n v="0"/>
    <n v="0"/>
    <n v="0"/>
    <n v="1146.47"/>
    <n v="227.82"/>
    <n v="918.65000000000009"/>
    <n v="1146.47"/>
    <n v="227.82"/>
    <n v="918.65000000000009"/>
    <n v="1146.47"/>
    <n v="227.82"/>
    <n v="918.65000000000009"/>
    <x v="6"/>
  </r>
  <r>
    <s v="2210"/>
    <s v="312010"/>
    <s v="71"/>
    <s v="641100"/>
    <s v="0000"/>
    <s v="000"/>
    <s v="0000"/>
    <s v="USD"/>
    <s v="Water Service Corporation.Clinton W.Water - Allocation.FICA.Default Company.Default Reserve1.Default Reserve2"/>
    <s v="2210.312010.71.641100.0000.000.0000"/>
    <n v="0"/>
    <n v="0"/>
    <n v="0"/>
    <n v="1293.55"/>
    <n v="674.61"/>
    <n v="618.93999999999994"/>
    <n v="1293.55"/>
    <n v="674.61"/>
    <n v="618.93999999999994"/>
    <n v="1293.55"/>
    <n v="674.61"/>
    <n v="618.93999999999994"/>
    <x v="6"/>
  </r>
  <r>
    <s v="2210"/>
    <s v="312015"/>
    <s v="10"/>
    <s v="641100"/>
    <s v="0000"/>
    <s v="000"/>
    <s v="0000"/>
    <s v="USD"/>
    <s v="Water Service Corporation.Middlesboro W.Water.FICA.Default Company.Default Reserve1.Default Reserve2"/>
    <s v="2210.312015.10.641100.0000.000.0000"/>
    <n v="0"/>
    <n v="0"/>
    <n v="0"/>
    <n v="6379.51"/>
    <n v="1117.44"/>
    <n v="5262.07"/>
    <n v="6379.51"/>
    <n v="1117.44"/>
    <n v="5262.07"/>
    <n v="6379.51"/>
    <n v="1117.44"/>
    <n v="5262.07"/>
    <x v="6"/>
  </r>
  <r>
    <s v="2210"/>
    <s v="312015"/>
    <s v="71"/>
    <s v="641100"/>
    <s v="0000"/>
    <s v="000"/>
    <s v="0000"/>
    <s v="USD"/>
    <s v="Water Service Corporation.Middlesboro W.Water - Allocation.FICA.Default Company.Default Reserve1.Default Reserve2"/>
    <s v="2210.312015.71.641100.0000.000.0000"/>
    <n v="0"/>
    <n v="0"/>
    <n v="0"/>
    <n v="12264.68"/>
    <n v="6405.78"/>
    <n v="5858.9000000000005"/>
    <n v="12264.68"/>
    <n v="6405.78"/>
    <n v="5858.9000000000005"/>
    <n v="12264.68"/>
    <n v="6405.78"/>
    <n v="5858.9000000000005"/>
    <x v="6"/>
  </r>
  <r>
    <s v="2210"/>
    <s v="312000"/>
    <s v="75"/>
    <s v="642100"/>
    <s v="0000"/>
    <s v="000"/>
    <s v="0000"/>
    <s v="USD"/>
    <s v="Water Service Corporation.State of KY Cost Center.Cost Center - Regional - .Federal Unemployment Tax.Default Company.Default Reserve1.Default Reserve2"/>
    <s v="2210.312000.75.642100.0000.000.0000"/>
    <n v="0"/>
    <n v="0"/>
    <n v="0"/>
    <n v="105.42"/>
    <n v="313.83999999999997"/>
    <n v="-208.41999999999996"/>
    <n v="105.42"/>
    <n v="313.83999999999997"/>
    <n v="-208.41999999999996"/>
    <n v="105.42"/>
    <n v="313.83999999999997"/>
    <n v="-208.41999999999996"/>
    <x v="6"/>
  </r>
  <r>
    <s v="2210"/>
    <s v="312000"/>
    <s v="91"/>
    <s v="642100"/>
    <s v="0000"/>
    <s v="000"/>
    <s v="0000"/>
    <s v="USD"/>
    <s v="Water Service Corporation.State of KY Cost Center.Cost Center - Regional.Federal Unemployment Tax.Default Company.Default Reserve1.Default Reserve2"/>
    <s v="2210.312000.91.642100.0000.000.0000"/>
    <n v="0"/>
    <n v="0"/>
    <n v="0"/>
    <n v="208.42"/>
    <n v="0"/>
    <n v="208.42"/>
    <n v="208.42"/>
    <n v="0"/>
    <n v="208.42"/>
    <n v="208.42"/>
    <n v="0"/>
    <n v="208.42"/>
    <x v="6"/>
  </r>
  <r>
    <s v="2210"/>
    <s v="312010"/>
    <s v="10"/>
    <s v="642100"/>
    <s v="0000"/>
    <s v="000"/>
    <s v="0000"/>
    <s v="USD"/>
    <s v="Water Service Corporation.Clinton W.Water.Federal Unemployment Tax.Default Company.Default Reserve1.Default Reserve2"/>
    <s v="2210.312010.10.642100.0000.000.0000"/>
    <n v="0"/>
    <n v="0"/>
    <n v="0"/>
    <n v="42"/>
    <n v="0"/>
    <n v="42"/>
    <n v="42"/>
    <n v="0"/>
    <n v="42"/>
    <n v="42"/>
    <n v="0"/>
    <n v="42"/>
    <x v="6"/>
  </r>
  <r>
    <s v="2210"/>
    <s v="312010"/>
    <s v="71"/>
    <s v="642100"/>
    <s v="0000"/>
    <s v="000"/>
    <s v="0000"/>
    <s v="USD"/>
    <s v="Water Service Corporation.Clinton W.Water - Allocation.Federal Unemployment Tax.Default Company.Default Reserve1.Default Reserve2"/>
    <s v="2210.312010.71.642100.0000.000.0000"/>
    <n v="0"/>
    <n v="0"/>
    <n v="0"/>
    <n v="35.549999999999997"/>
    <n v="11.13"/>
    <n v="24.419999999999995"/>
    <n v="35.549999999999997"/>
    <n v="11.13"/>
    <n v="24.419999999999995"/>
    <n v="35.549999999999997"/>
    <n v="11.13"/>
    <n v="24.419999999999995"/>
    <x v="6"/>
  </r>
  <r>
    <s v="2210"/>
    <s v="312015"/>
    <s v="10"/>
    <s v="642100"/>
    <s v="0000"/>
    <s v="000"/>
    <s v="0000"/>
    <s v="USD"/>
    <s v="Water Service Corporation.Middlesboro W.Water.Federal Unemployment Tax.Default Company.Default Reserve1.Default Reserve2"/>
    <s v="2210.312015.10.642100.0000.000.0000"/>
    <n v="0"/>
    <n v="0"/>
    <n v="0"/>
    <n v="210.12"/>
    <n v="0.12"/>
    <n v="210"/>
    <n v="210.12"/>
    <n v="0.12"/>
    <n v="210"/>
    <n v="210.12"/>
    <n v="0.12"/>
    <n v="210"/>
    <x v="6"/>
  </r>
  <r>
    <s v="2210"/>
    <s v="312015"/>
    <s v="71"/>
    <s v="642100"/>
    <s v="0000"/>
    <s v="000"/>
    <s v="0000"/>
    <s v="USD"/>
    <s v="Water Service Corporation.Middlesboro W.Water - Allocation.Federal Unemployment Tax.Default Company.Default Reserve1.Default Reserve2"/>
    <s v="2210.312015.71.642100.0000.000.0000"/>
    <n v="0"/>
    <n v="0"/>
    <n v="0"/>
    <n v="336.47"/>
    <n v="105.63"/>
    <n v="230.84000000000003"/>
    <n v="336.47"/>
    <n v="105.63"/>
    <n v="230.84000000000003"/>
    <n v="336.47"/>
    <n v="105.63"/>
    <n v="230.84000000000003"/>
    <x v="6"/>
  </r>
  <r>
    <s v="2210"/>
    <s v="312000"/>
    <s v="75"/>
    <s v="642200"/>
    <s v="0000"/>
    <s v="000"/>
    <s v="0000"/>
    <s v="USD"/>
    <s v="Water Service Corporation.State of KY Cost Center.Cost Center - Regional - .State Unemployment Tax.Default Company.Default Reserve1.Default Reserve2"/>
    <s v="2210.312000.75.642200.0000.000.0000"/>
    <n v="0"/>
    <n v="0"/>
    <n v="0"/>
    <n v="246.24"/>
    <n v="555.15"/>
    <n v="-308.90999999999997"/>
    <n v="246.24"/>
    <n v="555.15"/>
    <n v="-308.90999999999997"/>
    <n v="246.24"/>
    <n v="555.15"/>
    <n v="-308.90999999999997"/>
    <x v="6"/>
  </r>
  <r>
    <s v="2210"/>
    <s v="312000"/>
    <s v="91"/>
    <s v="642200"/>
    <s v="0000"/>
    <s v="000"/>
    <s v="0000"/>
    <s v="USD"/>
    <s v="Water Service Corporation.State of KY Cost Center.Cost Center - Regional.State Unemployment Tax.Default Company.Default Reserve1.Default Reserve2"/>
    <s v="2210.312000.91.642200.0000.000.0000"/>
    <n v="0"/>
    <n v="0"/>
    <n v="0"/>
    <n v="340.75"/>
    <n v="31.84"/>
    <n v="308.91000000000003"/>
    <n v="340.75"/>
    <n v="31.84"/>
    <n v="308.91000000000003"/>
    <n v="340.75"/>
    <n v="31.84"/>
    <n v="308.91000000000003"/>
    <x v="6"/>
  </r>
  <r>
    <s v="2210"/>
    <s v="312010"/>
    <s v="10"/>
    <s v="642200"/>
    <s v="0000"/>
    <s v="000"/>
    <s v="0000"/>
    <s v="USD"/>
    <s v="Water Service Corporation.Clinton W.Water.State Unemployment Tax.Default Company.Default Reserve1.Default Reserve2"/>
    <s v="2210.312010.10.642200.0000.000.0000"/>
    <n v="0"/>
    <n v="0"/>
    <n v="0"/>
    <n v="55.5"/>
    <n v="0"/>
    <n v="55.5"/>
    <n v="55.5"/>
    <n v="0"/>
    <n v="55.5"/>
    <n v="55.5"/>
    <n v="0"/>
    <n v="55.5"/>
    <x v="6"/>
  </r>
  <r>
    <s v="2210"/>
    <s v="312010"/>
    <s v="71"/>
    <s v="642200"/>
    <s v="0000"/>
    <s v="000"/>
    <s v="0000"/>
    <s v="USD"/>
    <s v="Water Service Corporation.Clinton W.Water - Allocation.State Unemployment Tax.Default Company.Default Reserve1.Default Reserve2"/>
    <s v="2210.312010.71.642200.0000.000.0000"/>
    <n v="0"/>
    <n v="0"/>
    <n v="0"/>
    <n v="115.58"/>
    <n v="31.74"/>
    <n v="83.84"/>
    <n v="115.58"/>
    <n v="31.74"/>
    <n v="83.84"/>
    <n v="115.58"/>
    <n v="31.74"/>
    <n v="83.84"/>
    <x v="6"/>
  </r>
  <r>
    <s v="2210"/>
    <s v="312015"/>
    <s v="10"/>
    <s v="642200"/>
    <s v="0000"/>
    <s v="000"/>
    <s v="0000"/>
    <s v="USD"/>
    <s v="Water Service Corporation.Middlesboro W.Water.State Unemployment Tax.Default Company.Default Reserve1.Default Reserve2"/>
    <s v="2210.312015.10.642200.0000.000.0000"/>
    <n v="0"/>
    <n v="0"/>
    <n v="0"/>
    <n v="266.45"/>
    <n v="0.13"/>
    <n v="266.32"/>
    <n v="266.45"/>
    <n v="0.13"/>
    <n v="266.32"/>
    <n v="266.45"/>
    <n v="0.13"/>
    <n v="266.32"/>
    <x v="6"/>
  </r>
  <r>
    <s v="2210"/>
    <s v="312015"/>
    <s v="71"/>
    <s v="642200"/>
    <s v="0000"/>
    <s v="000"/>
    <s v="0000"/>
    <s v="USD"/>
    <s v="Water Service Corporation.Middlesboro W.Water - Allocation.State Unemployment Tax.Default Company.Default Reserve1.Default Reserve2"/>
    <s v="2210.312015.71.642200.0000.000.0000"/>
    <n v="0"/>
    <n v="0"/>
    <n v="0"/>
    <n v="1094.24"/>
    <n v="301.77"/>
    <n v="792.47"/>
    <n v="1094.24"/>
    <n v="301.77"/>
    <n v="792.47"/>
    <n v="1094.24"/>
    <n v="301.77"/>
    <n v="792.47"/>
    <x v="6"/>
  </r>
  <r>
    <s v="2210"/>
    <s v="312005"/>
    <s v="10"/>
    <s v="643100"/>
    <s v="0000"/>
    <s v="000"/>
    <s v="0000"/>
    <s v="USD"/>
    <s v="Water Service Corporation.Water Serv Corp Kentucky.Water.Franchise Taxes.Default Company.Default Reserve1.Default Reserve2"/>
    <s v="2210.312005.10.6431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43100"/>
    <s v="0000"/>
    <s v="000"/>
    <s v="0000"/>
    <s v="USD"/>
    <s v="Water Service Corporation.Clinton W.Water - Allocation.Franchise Taxes.Default Company.Default Reserve1.Default Reserve2"/>
    <s v="2210.312010.71.6431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43100"/>
    <s v="0000"/>
    <s v="000"/>
    <s v="0000"/>
    <s v="USD"/>
    <s v="Water Service Corporation.Middlesboro W.Water - Allocation.Franchise Taxes.Default Company.Default Reserve1.Default Reserve2"/>
    <s v="2210.312015.71.6431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43300"/>
    <s v="0000"/>
    <s v="000"/>
    <s v="0000"/>
    <s v="USD"/>
    <s v="Water Service Corporation.Water Serv Corp Kentucky.Water.Personal Property Taxes.Default Company.Default Reserve1.Default Reserve2"/>
    <s v="2210.312005.10.643300.0000.000.0000"/>
    <n v="0"/>
    <n v="0"/>
    <n v="0"/>
    <n v="0"/>
    <n v="0"/>
    <n v="0"/>
    <n v="0"/>
    <n v="0"/>
    <n v="0"/>
    <n v="0"/>
    <n v="0"/>
    <n v="0"/>
    <x v="6"/>
  </r>
  <r>
    <s v="2210"/>
    <s v="312010"/>
    <s v="10"/>
    <s v="643300"/>
    <s v="0000"/>
    <s v="000"/>
    <s v="0000"/>
    <s v="USD"/>
    <s v="Water Service Corporation.Clinton W.Water.Personal Property Taxes.Default Company.Default Reserve1.Default Reserve2"/>
    <s v="2210.312010.10.6433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43300"/>
    <s v="0000"/>
    <s v="000"/>
    <s v="0000"/>
    <s v="USD"/>
    <s v="Water Service Corporation.Clinton W.Water - Allocation.Personal Property Taxes.Default Company.Default Reserve1.Default Reserve2"/>
    <s v="2210.312010.71.6433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43300"/>
    <s v="0000"/>
    <s v="000"/>
    <s v="0000"/>
    <s v="USD"/>
    <s v="Water Service Corporation.Middlesboro W.Water.Personal Property Taxes.Default Company.Default Reserve1.Default Reserve2"/>
    <s v="2210.312015.10.6433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43300"/>
    <s v="0000"/>
    <s v="000"/>
    <s v="0000"/>
    <s v="USD"/>
    <s v="Water Service Corporation.Middlesboro W.Water - Allocation.Personal Property Taxes.Default Company.Default Reserve1.Default Reserve2"/>
    <s v="2210.312015.71.643300.0000.000.0000"/>
    <n v="0"/>
    <n v="0"/>
    <n v="0"/>
    <n v="0"/>
    <n v="0"/>
    <n v="0"/>
    <n v="0"/>
    <n v="0"/>
    <n v="0"/>
    <n v="0"/>
    <n v="0"/>
    <n v="0"/>
    <x v="6"/>
  </r>
  <r>
    <s v="2210"/>
    <s v="312020"/>
    <s v="15"/>
    <s v="643300"/>
    <s v="0000"/>
    <s v="000"/>
    <s v="0000"/>
    <s v="USD"/>
    <s v="Water Service Corporation.Clinton S.Wastewater.Personal Property Taxes.Default Company.Default Reserve1.Default Reserve2"/>
    <s v="2210.312020.15.643300.0000.000.0000"/>
    <n v="0"/>
    <n v="0"/>
    <n v="0"/>
    <n v="0"/>
    <n v="0"/>
    <n v="0"/>
    <n v="0"/>
    <n v="0"/>
    <n v="0"/>
    <n v="0"/>
    <n v="0"/>
    <n v="0"/>
    <x v="6"/>
  </r>
  <r>
    <s v="2210"/>
    <s v="312040"/>
    <s v="97"/>
    <s v="643300"/>
    <s v="0000"/>
    <s v="000"/>
    <s v="0000"/>
    <s v="USD"/>
    <s v="Water Service Corporation.Water Serv Corp Kentucky .BS Combined.Personal Property Taxes.Default Company.Default Reserve1.Default Reserve2"/>
    <s v="2210.312040.97.6433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43400"/>
    <s v="0000"/>
    <s v="000"/>
    <s v="0000"/>
    <s v="USD"/>
    <s v="Water Service Corporation.Water Serv Corp Kentucky.Water.Real Estate Taxes.Default Company.Default Reserve1.Default Reserve2"/>
    <s v="2210.312005.10.643400.0000.000.0000"/>
    <n v="0"/>
    <n v="0"/>
    <n v="0"/>
    <n v="25458.7"/>
    <n v="0"/>
    <n v="25458.7"/>
    <n v="25458.7"/>
    <n v="0"/>
    <n v="25458.7"/>
    <n v="25458.7"/>
    <n v="0"/>
    <n v="25458.7"/>
    <x v="6"/>
  </r>
  <r>
    <s v="2210"/>
    <s v="312010"/>
    <s v="10"/>
    <s v="643400"/>
    <s v="0000"/>
    <s v="000"/>
    <s v="0000"/>
    <s v="USD"/>
    <s v="Water Service Corporation.Clinton W.Water.Real Estate Taxes.Default Company.Default Reserve1.Default Reserve2"/>
    <s v="2210.312010.10.6434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43400"/>
    <s v="0000"/>
    <s v="000"/>
    <s v="0000"/>
    <s v="USD"/>
    <s v="Water Service Corporation.Clinton W.Water - Allocation.Real Estate Taxes.Default Company.Default Reserve1.Default Reserve2"/>
    <s v="2210.312010.71.6434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43400"/>
    <s v="0000"/>
    <s v="000"/>
    <s v="0000"/>
    <s v="USD"/>
    <s v="Water Service Corporation.Middlesboro W.Water.Real Estate Taxes.Default Company.Default Reserve1.Default Reserve2"/>
    <s v="2210.312015.10.6434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43400"/>
    <s v="0000"/>
    <s v="000"/>
    <s v="0000"/>
    <s v="USD"/>
    <s v="Water Service Corporation.Middlesboro W.Water - Allocation.Real Estate Taxes.Default Company.Default Reserve1.Default Reserve2"/>
    <s v="2210.312015.71.643400.0000.000.0000"/>
    <n v="0"/>
    <n v="0"/>
    <n v="0"/>
    <n v="0"/>
    <n v="0"/>
    <n v="0"/>
    <n v="0"/>
    <n v="0"/>
    <n v="0"/>
    <n v="0"/>
    <n v="0"/>
    <n v="0"/>
    <x v="6"/>
  </r>
  <r>
    <s v="2210"/>
    <s v="312040"/>
    <s v="97"/>
    <s v="643400"/>
    <s v="0000"/>
    <s v="000"/>
    <s v="0000"/>
    <s v="USD"/>
    <s v="Water Service Corporation.Water Serv Corp Kentucky .BS Combined.Real Estate Taxes.Default Company.Default Reserve1.Default Reserve2"/>
    <s v="2210.312040.97.643400.000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43500"/>
    <s v="0000"/>
    <s v="000"/>
    <s v="0000"/>
    <s v="USD"/>
    <s v="Water Service Corporation.Middlesboro W.Water - Allocation.Sales And Use Taxes.Default Company.Default Reserve1.Default Reserve2"/>
    <s v="2210.312015.71.643500.0000.000.0000"/>
    <n v="0"/>
    <n v="0"/>
    <n v="0"/>
    <n v="0"/>
    <n v="0"/>
    <n v="0"/>
    <n v="0"/>
    <n v="0"/>
    <n v="0"/>
    <n v="0"/>
    <n v="0"/>
    <n v="0"/>
    <x v="6"/>
  </r>
  <r>
    <s v="2210"/>
    <s v="312005"/>
    <s v="10"/>
    <s v="643600"/>
    <s v="0000"/>
    <s v="000"/>
    <s v="0000"/>
    <s v="USD"/>
    <s v="Water Service Corporation.Water Serv Corp Kentucky.Water.Utility/Commission Taxes.Default Company.Default Reserve1.Default Reserve2"/>
    <s v="2210.312005.10.643600.0000.000.0000"/>
    <n v="0"/>
    <n v="0"/>
    <n v="0"/>
    <n v="0"/>
    <n v="0"/>
    <n v="0"/>
    <n v="0"/>
    <n v="0"/>
    <n v="0"/>
    <n v="0"/>
    <n v="0"/>
    <n v="0"/>
    <x v="6"/>
  </r>
  <r>
    <s v="2210"/>
    <s v="312015"/>
    <s v="10"/>
    <s v="643600"/>
    <s v="0000"/>
    <s v="000"/>
    <s v="0000"/>
    <s v="USD"/>
    <s v="Water Service Corporation.Middlesboro W.Water.Utility/Commission Taxes.Default Company.Default Reserve1.Default Reserve2"/>
    <s v="2210.312015.10.643600.0000.000.0000"/>
    <n v="0"/>
    <n v="0"/>
    <n v="0"/>
    <n v="0"/>
    <n v="0"/>
    <n v="0"/>
    <n v="0"/>
    <n v="0"/>
    <n v="0"/>
    <n v="0"/>
    <n v="0"/>
    <n v="0"/>
    <x v="6"/>
  </r>
  <r>
    <s v="2210"/>
    <s v="312040"/>
    <s v="97"/>
    <s v="643600"/>
    <s v="0000"/>
    <s v="000"/>
    <s v="0000"/>
    <s v="USD"/>
    <s v="Water Service Corporation.Water Serv Corp Kentucky .BS Combined.Utility/Commission Taxes.Default Company.Default Reserve1.Default Reserve2"/>
    <s v="2210.312040.97.643600.000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43700"/>
    <s v="0000"/>
    <s v="000"/>
    <s v="0000"/>
    <s v="USD"/>
    <s v="Water Service Corporation.State of KY Cost Center.Cost Center - Regional - .Other General Taxes.Default Company.Default Reserve1.Default Reserve2"/>
    <s v="2210.312000.75.643700.0000.000.0000"/>
    <n v="0"/>
    <n v="0"/>
    <n v="0"/>
    <n v="20607.810000000001"/>
    <n v="41206.230000000003"/>
    <n v="-20598.420000000002"/>
    <n v="20607.810000000001"/>
    <n v="41206.230000000003"/>
    <n v="-20598.420000000002"/>
    <n v="20607.810000000001"/>
    <n v="41206.230000000003"/>
    <n v="-20598.420000000002"/>
    <x v="6"/>
  </r>
  <r>
    <s v="2210"/>
    <s v="312000"/>
    <s v="91"/>
    <s v="643700"/>
    <s v="0000"/>
    <s v="000"/>
    <s v="0000"/>
    <s v="USD"/>
    <s v="Water Service Corporation.State of KY Cost Center.Cost Center - Regional.Other General Taxes.Default Company.Default Reserve1.Default Reserve2"/>
    <s v="2210.312000.91.643700.0000.000.0000"/>
    <n v="0"/>
    <n v="0"/>
    <n v="0"/>
    <n v="41205.4"/>
    <n v="20606.98"/>
    <n v="20598.420000000002"/>
    <n v="41205.4"/>
    <n v="20606.98"/>
    <n v="20598.420000000002"/>
    <n v="41205.4"/>
    <n v="20606.98"/>
    <n v="20598.420000000002"/>
    <x v="6"/>
  </r>
  <r>
    <s v="2210"/>
    <s v="312005"/>
    <s v="10"/>
    <s v="643700"/>
    <s v="0000"/>
    <s v="000"/>
    <s v="0000"/>
    <s v="USD"/>
    <s v="Water Service Corporation.Water Serv Corp Kentucky.Water.Other General Taxes.Default Company.Default Reserve1.Default Reserve2"/>
    <s v="2210.312005.10.643700.0000.000.0000"/>
    <n v="0"/>
    <n v="0"/>
    <n v="0"/>
    <n v="0"/>
    <n v="25458.7"/>
    <n v="-25458.7"/>
    <n v="0"/>
    <n v="25458.7"/>
    <n v="-25458.7"/>
    <n v="0"/>
    <n v="25458.7"/>
    <n v="-25458.7"/>
    <x v="6"/>
  </r>
  <r>
    <s v="2210"/>
    <s v="312010"/>
    <s v="10"/>
    <s v="643700"/>
    <s v="0000"/>
    <s v="000"/>
    <s v="0000"/>
    <s v="USD"/>
    <s v="Water Service Corporation.Clinton W.Water.Other General Taxes.Default Company.Default Reserve1.Default Reserve2"/>
    <s v="2210.312010.10.643700.0000.000.0000"/>
    <n v="0"/>
    <n v="0"/>
    <n v="0"/>
    <n v="0"/>
    <n v="0"/>
    <n v="0"/>
    <n v="0"/>
    <n v="0"/>
    <n v="0"/>
    <n v="0"/>
    <n v="0"/>
    <n v="0"/>
    <x v="6"/>
  </r>
  <r>
    <s v="2210"/>
    <s v="312010"/>
    <s v="71"/>
    <s v="643700"/>
    <s v="0000"/>
    <s v="000"/>
    <s v="0000"/>
    <s v="USD"/>
    <s v="Water Service Corporation.Clinton W.Water - Allocation.Other General Taxes.Default Company.Default Reserve1.Default Reserve2"/>
    <s v="2210.312010.71.643700.0000.000.0000"/>
    <n v="0"/>
    <n v="0"/>
    <n v="0"/>
    <n v="4137.8999999999996"/>
    <n v="2376.1999999999998"/>
    <n v="1761.6999999999998"/>
    <n v="4137.8999999999996"/>
    <n v="2376.1999999999998"/>
    <n v="1761.6999999999998"/>
    <n v="4137.8999999999996"/>
    <n v="2376.1999999999998"/>
    <n v="1761.6999999999998"/>
    <x v="6"/>
  </r>
  <r>
    <s v="2210"/>
    <s v="312015"/>
    <s v="10"/>
    <s v="643700"/>
    <s v="0000"/>
    <s v="000"/>
    <s v="0000"/>
    <s v="USD"/>
    <s v="Water Service Corporation.Middlesboro W.Water.Other General Taxes.Default Company.Default Reserve1.Default Reserve2"/>
    <s v="2210.312015.10.643700.0000.000.0000"/>
    <n v="0"/>
    <n v="0"/>
    <n v="0"/>
    <n v="54622.38"/>
    <n v="27315.47"/>
    <n v="27306.909999999996"/>
    <n v="54622.38"/>
    <n v="27315.47"/>
    <n v="27306.909999999996"/>
    <n v="54622.38"/>
    <n v="27315.47"/>
    <n v="27306.909999999996"/>
    <x v="6"/>
  </r>
  <r>
    <s v="2210"/>
    <s v="312015"/>
    <s v="71"/>
    <s v="643700"/>
    <s v="0000"/>
    <s v="000"/>
    <s v="0000"/>
    <s v="USD"/>
    <s v="Water Service Corporation.Middlesboro W.Water - Allocation.Other General Taxes.Default Company.Default Reserve1.Default Reserve2"/>
    <s v="2210.312015.71.643700.0000.000.0000"/>
    <n v="0"/>
    <n v="0"/>
    <n v="0"/>
    <n v="39232.65"/>
    <n v="22557.119999999999"/>
    <n v="16675.530000000002"/>
    <n v="39232.65"/>
    <n v="22557.119999999999"/>
    <n v="16675.530000000002"/>
    <n v="39232.65"/>
    <n v="22557.119999999999"/>
    <n v="16675.530000000002"/>
    <x v="6"/>
  </r>
  <r>
    <s v="2210"/>
    <s v="312020"/>
    <s v="15"/>
    <s v="643700"/>
    <s v="0000"/>
    <s v="000"/>
    <s v="0000"/>
    <s v="USD"/>
    <s v="Water Service Corporation.Clinton S.Wastewater.Other General Taxes.Default Company.Default Reserve1.Default Reserve2"/>
    <s v="2210.312020.15.643700.0000.000.0000"/>
    <n v="0"/>
    <n v="0"/>
    <n v="0"/>
    <n v="0"/>
    <n v="0"/>
    <n v="0"/>
    <n v="0"/>
    <n v="0"/>
    <n v="0"/>
    <n v="0"/>
    <n v="0"/>
    <n v="0"/>
    <x v="6"/>
  </r>
  <r>
    <s v="2210"/>
    <s v="312040"/>
    <s v="97"/>
    <s v="643700"/>
    <s v="0000"/>
    <s v="000"/>
    <s v="0000"/>
    <s v="USD"/>
    <s v="Water Service Corporation.Water Serv Corp Kentucky .BS Combined.Other General Taxes.Default Company.Default Reserve1.Default Reserve2"/>
    <s v="2210.312040.97.643700.0000.000.0000"/>
    <n v="0"/>
    <n v="0"/>
    <n v="0"/>
    <n v="6034.84"/>
    <n v="3017.42"/>
    <n v="3017.42"/>
    <n v="6034.84"/>
    <n v="3017.42"/>
    <n v="3017.42"/>
    <n v="6034.84"/>
    <n v="3017.42"/>
    <n v="3017.42"/>
    <x v="6"/>
  </r>
  <r>
    <s v="2210"/>
    <s v="312000"/>
    <s v="75"/>
    <s v="691000"/>
    <s v="0000"/>
    <s v="000"/>
    <s v="0000"/>
    <s v="USD"/>
    <s v="Water Service Corporation.State of KY Cost Center.Cost Center - Regional - .Corporate Allocation.Default Company.Default Reserve1.Default Reserve2"/>
    <s v="2210.312000.75.691000.0000.000.0000"/>
    <n v="0"/>
    <n v="0"/>
    <n v="0"/>
    <n v="97822.02"/>
    <n v="244555.05"/>
    <n v="-146733.02999999997"/>
    <n v="97822.02"/>
    <n v="244555.05"/>
    <n v="-146733.02999999997"/>
    <n v="97822.02"/>
    <n v="244555.05"/>
    <n v="-146733.02999999997"/>
    <x v="6"/>
  </r>
  <r>
    <s v="2210"/>
    <s v="312000"/>
    <s v="91"/>
    <s v="691000"/>
    <s v="0000"/>
    <s v="000"/>
    <s v="0000"/>
    <s v="USD"/>
    <s v="Water Service Corporation.State of KY Cost Center.Cost Center - Regional.Corporate Allocation.Default Company.Default Reserve1.Default Reserve2"/>
    <s v="2210.312000.91.691000.0000.000.0000"/>
    <n v="0"/>
    <n v="0"/>
    <n v="0"/>
    <n v="146733.03"/>
    <n v="0"/>
    <n v="146733.03"/>
    <n v="146733.03"/>
    <n v="0"/>
    <n v="146733.03"/>
    <n v="146733.03"/>
    <n v="0"/>
    <n v="146733.03"/>
    <x v="6"/>
  </r>
  <r>
    <s v="2210"/>
    <s v="312010"/>
    <s v="71"/>
    <s v="691000"/>
    <s v="0000"/>
    <s v="000"/>
    <s v="0000"/>
    <s v="USD"/>
    <s v="Water Service Corporation.Clinton W.Water - Allocation.Corporate Allocation.Default Company.Default Reserve1.Default Reserve2"/>
    <s v="2210.312010.71.691000.0000.000.0000"/>
    <n v="0"/>
    <n v="0"/>
    <n v="0"/>
    <n v="23340.87"/>
    <n v="9320.34"/>
    <n v="14020.529999999999"/>
    <n v="23340.87"/>
    <n v="9320.34"/>
    <n v="14020.529999999999"/>
    <n v="23340.87"/>
    <n v="9320.34"/>
    <n v="14020.529999999999"/>
    <x v="6"/>
  </r>
  <r>
    <s v="2210"/>
    <s v="312010"/>
    <s v="71"/>
    <s v="691000"/>
    <s v="1010"/>
    <s v="000"/>
    <s v="0000"/>
    <s v="USD"/>
    <s v="Water Service Corporation.Clinton W.Water - Allocation.Corporate Allocation.Corix Infrastructure Inc\..Default Reserve1.Default Reserve2"/>
    <s v="2210.312010.71.691000.1010.000.0000"/>
    <n v="0"/>
    <n v="0"/>
    <n v="0"/>
    <n v="0"/>
    <n v="0"/>
    <n v="0"/>
    <n v="0"/>
    <n v="0"/>
    <n v="0"/>
    <n v="0"/>
    <n v="0"/>
    <n v="0"/>
    <x v="6"/>
  </r>
  <r>
    <s v="2210"/>
    <s v="312015"/>
    <s v="71"/>
    <s v="691000"/>
    <s v="0000"/>
    <s v="000"/>
    <s v="0000"/>
    <s v="USD"/>
    <s v="Water Service Corporation.Middlesboro W.Water - Allocation.Corporate Allocation.Default Company.Default Reserve1.Default Reserve2"/>
    <s v="2210.312015.71.691000.0000.000.0000"/>
    <n v="0"/>
    <n v="0"/>
    <n v="0"/>
    <n v="221214.18"/>
    <n v="88501.68"/>
    <n v="132712.5"/>
    <n v="221214.18"/>
    <n v="88501.68"/>
    <n v="132712.5"/>
    <n v="221214.18"/>
    <n v="88501.68"/>
    <n v="132712.5"/>
    <x v="6"/>
  </r>
  <r>
    <s v="2210"/>
    <s v="312015"/>
    <s v="71"/>
    <s v="691000"/>
    <s v="1010"/>
    <s v="000"/>
    <s v="0000"/>
    <s v="USD"/>
    <s v="Water Service Corporation.Middlesboro W.Water - Allocation.Corporate Allocation.Corix Infrastructure Inc\..Default Reserve1.Default Reserve2"/>
    <s v="2210.312015.71.691000.1010.000.0000"/>
    <n v="0"/>
    <n v="0"/>
    <n v="0"/>
    <n v="0"/>
    <n v="0"/>
    <n v="0"/>
    <n v="0"/>
    <n v="0"/>
    <n v="0"/>
    <n v="0"/>
    <n v="0"/>
    <n v="0"/>
    <x v="6"/>
  </r>
  <r>
    <s v="2210"/>
    <s v="312000"/>
    <s v="75"/>
    <s v="692000"/>
    <s v="0000"/>
    <s v="000"/>
    <s v="0000"/>
    <s v="USD"/>
    <s v="Water Service Corporation.State of KY Cost Center.Cost Center - Regional - .Regional Allocation.Default Company.Default Reserve1.Default Reserve2"/>
    <s v="2210.312000.75.692000.0000.000.0000"/>
    <n v="0"/>
    <n v="0"/>
    <n v="0"/>
    <n v="11687.42"/>
    <n v="29218.55"/>
    <n v="-17531.129999999997"/>
    <n v="11687.42"/>
    <n v="29218.55"/>
    <n v="-17531.129999999997"/>
    <n v="11687.42"/>
    <n v="29218.55"/>
    <n v="-17531.129999999997"/>
    <x v="6"/>
  </r>
  <r>
    <s v="2210"/>
    <s v="312000"/>
    <s v="91"/>
    <s v="692000"/>
    <s v="0000"/>
    <s v="000"/>
    <s v="0000"/>
    <s v="USD"/>
    <s v="Water Service Corporation.State of KY Cost Center.Cost Center - Regional.Regional Allocation.Default Company.Default Reserve1.Default Reserve2"/>
    <s v="2210.312000.91.692000.0000.000.0000"/>
    <n v="0"/>
    <n v="0"/>
    <n v="0"/>
    <n v="17531.13"/>
    <n v="0"/>
    <n v="17531.13"/>
    <n v="17531.13"/>
    <n v="0"/>
    <n v="17531.13"/>
    <n v="17531.13"/>
    <n v="0"/>
    <n v="17531.13"/>
    <x v="6"/>
  </r>
  <r>
    <s v="2210"/>
    <s v="312010"/>
    <s v="71"/>
    <s v="692000"/>
    <s v="0000"/>
    <s v="000"/>
    <s v="0000"/>
    <s v="USD"/>
    <s v="Water Service Corporation.Clinton W.Water - Allocation.Regional Allocation.Default Company.Default Reserve1.Default Reserve2"/>
    <s v="2210.312010.71.692000.0000.000.0000"/>
    <n v="0"/>
    <n v="0"/>
    <n v="0"/>
    <n v="2788.68"/>
    <n v="1113.56"/>
    <n v="1675.12"/>
    <n v="2788.68"/>
    <n v="1113.56"/>
    <n v="1675.12"/>
    <n v="2788.68"/>
    <n v="1113.56"/>
    <n v="1675.12"/>
    <x v="6"/>
  </r>
  <r>
    <s v="2210"/>
    <s v="312015"/>
    <s v="71"/>
    <s v="692000"/>
    <s v="0000"/>
    <s v="000"/>
    <s v="0000"/>
    <s v="USD"/>
    <s v="Water Service Corporation.Middlesboro W.Water - Allocation.Regional Allocation.Default Company.Default Reserve1.Default Reserve2"/>
    <s v="2210.312015.71.692000.0000.000.0000"/>
    <n v="0"/>
    <n v="0"/>
    <n v="0"/>
    <n v="26429.87"/>
    <n v="10573.86"/>
    <n v="15856.009999999998"/>
    <n v="26429.87"/>
    <n v="10573.86"/>
    <n v="15856.009999999998"/>
    <n v="26429.87"/>
    <n v="10573.86"/>
    <n v="15856.009999999998"/>
    <x v="6"/>
  </r>
  <r>
    <s v="2210"/>
    <s v="312010"/>
    <s v="10"/>
    <s v="710201"/>
    <s v="0000"/>
    <s v="000"/>
    <s v="0000"/>
    <s v="USD"/>
    <s v="Water Service Corporation.Clinton W.Water.Dep -  Organization.Default Company.Default Reserve1.Default Reserve2"/>
    <s v="2210.312010.10.710201.0000.000.0000"/>
    <n v="0"/>
    <n v="0"/>
    <n v="0"/>
    <n v="1632.15"/>
    <n v="0"/>
    <n v="1632.15"/>
    <n v="1632.15"/>
    <n v="0"/>
    <n v="1632.15"/>
    <n v="1632.15"/>
    <n v="0"/>
    <n v="1632.15"/>
    <x v="7"/>
  </r>
  <r>
    <s v="2210"/>
    <s v="312015"/>
    <s v="10"/>
    <s v="710201"/>
    <s v="0000"/>
    <s v="000"/>
    <s v="0000"/>
    <s v="USD"/>
    <s v="Water Service Corporation.Middlesboro W.Water.Dep -  Organization.Default Company.Default Reserve1.Default Reserve2"/>
    <s v="2210.312015.10.710201.0000.000.0000"/>
    <n v="0"/>
    <n v="0"/>
    <n v="0"/>
    <n v="11.79"/>
    <n v="0"/>
    <n v="11.79"/>
    <n v="11.79"/>
    <n v="0"/>
    <n v="11.79"/>
    <n v="11.79"/>
    <n v="0"/>
    <n v="11.79"/>
    <x v="7"/>
  </r>
  <r>
    <s v="2210"/>
    <s v="312015"/>
    <s v="10"/>
    <s v="710203"/>
    <s v="0000"/>
    <s v="000"/>
    <s v="0000"/>
    <s v="USD"/>
    <s v="Water Service Corporation.Middlesboro W.Water.Dep -  Struct and Improv .Default Company.Default Reserve1.Default Reserve2"/>
    <s v="2210.312015.10.710203.0000.000.0000"/>
    <n v="0"/>
    <n v="0"/>
    <n v="0"/>
    <n v="876.15"/>
    <n v="0"/>
    <n v="876.15"/>
    <n v="876.15"/>
    <n v="0"/>
    <n v="876.15"/>
    <n v="876.15"/>
    <n v="0"/>
    <n v="876.15"/>
    <x v="7"/>
  </r>
  <r>
    <s v="2210"/>
    <s v="312010"/>
    <s v="10"/>
    <s v="710204"/>
    <s v="0000"/>
    <s v="000"/>
    <s v="0000"/>
    <s v="USD"/>
    <s v="Water Service Corporation.Clinton W.Water.Dep -  Struct and Improv .Default Company.Default Reserve1.Default Reserve2"/>
    <s v="2210.312010.10.710204.0000.000.0000"/>
    <n v="0"/>
    <n v="0"/>
    <n v="0"/>
    <n v="234.24"/>
    <n v="0"/>
    <n v="234.24"/>
    <n v="234.24"/>
    <n v="0"/>
    <n v="234.24"/>
    <n v="234.24"/>
    <n v="0"/>
    <n v="234.24"/>
    <x v="7"/>
  </r>
  <r>
    <s v="2210"/>
    <s v="312015"/>
    <s v="10"/>
    <s v="710204"/>
    <s v="0000"/>
    <s v="000"/>
    <s v="0000"/>
    <s v="USD"/>
    <s v="Water Service Corporation.Middlesboro W.Water.Dep -  Struct and Improv .Default Company.Default Reserve1.Default Reserve2"/>
    <s v="2210.312015.10.710204.0000.000.0000"/>
    <n v="0"/>
    <n v="0"/>
    <n v="0"/>
    <n v="621.41999999999996"/>
    <n v="0"/>
    <n v="621.41999999999996"/>
    <n v="621.41999999999996"/>
    <n v="0"/>
    <n v="621.41999999999996"/>
    <n v="621.41999999999996"/>
    <n v="0"/>
    <n v="621.41999999999996"/>
    <x v="7"/>
  </r>
  <r>
    <s v="2210"/>
    <s v="312005"/>
    <s v="10"/>
    <s v="710205"/>
    <s v="0000"/>
    <s v="000"/>
    <s v="0000"/>
    <s v="USD"/>
    <s v="Water Service Corporation.Water Serv Corp Kentucky.Water.Dep -  Struct and Improv .Default Company.Default Reserve1.Default Reserve2"/>
    <s v="2210.312005.10.710205.0000.000.0000"/>
    <n v="0"/>
    <n v="0"/>
    <n v="0"/>
    <n v="0.99"/>
    <n v="0"/>
    <n v="0.99"/>
    <n v="0.99"/>
    <n v="0"/>
    <n v="0.99"/>
    <n v="0.99"/>
    <n v="0"/>
    <n v="0.99"/>
    <x v="7"/>
  </r>
  <r>
    <s v="2210"/>
    <s v="312010"/>
    <s v="10"/>
    <s v="710205"/>
    <s v="0000"/>
    <s v="000"/>
    <s v="0000"/>
    <s v="USD"/>
    <s v="Water Service Corporation.Clinton W.Water.Dep -  Struct and Improv .Default Company.Default Reserve1.Default Reserve2"/>
    <s v="2210.312010.10.710205.0000.000.0000"/>
    <n v="0"/>
    <n v="0"/>
    <n v="0"/>
    <n v="228.36"/>
    <n v="0"/>
    <n v="228.36"/>
    <n v="228.36"/>
    <n v="0"/>
    <n v="228.36"/>
    <n v="228.36"/>
    <n v="0"/>
    <n v="228.36"/>
    <x v="7"/>
  </r>
  <r>
    <s v="2210"/>
    <s v="312015"/>
    <s v="10"/>
    <s v="710205"/>
    <s v="0000"/>
    <s v="000"/>
    <s v="0000"/>
    <s v="USD"/>
    <s v="Water Service Corporation.Middlesboro W.Water.Dep -  Struct and Improv .Default Company.Default Reserve1.Default Reserve2"/>
    <s v="2210.312015.10.710205.0000.000.0000"/>
    <n v="0"/>
    <n v="0"/>
    <n v="0"/>
    <n v="3257.88"/>
    <n v="0"/>
    <n v="3257.88"/>
    <n v="3257.88"/>
    <n v="0"/>
    <n v="3257.88"/>
    <n v="3257.88"/>
    <n v="0"/>
    <n v="3257.88"/>
    <x v="7"/>
  </r>
  <r>
    <s v="2210"/>
    <s v="312010"/>
    <s v="10"/>
    <s v="710206"/>
    <s v="0000"/>
    <s v="000"/>
    <s v="0000"/>
    <s v="USD"/>
    <s v="Water Service Corporation.Clinton W.Water.Dep -  Struct and Improv .Default Company.Default Reserve1.Default Reserve2"/>
    <s v="2210.312010.10.710206.0000.000.0000"/>
    <n v="0"/>
    <n v="0"/>
    <n v="0"/>
    <n v="5.22"/>
    <n v="0"/>
    <n v="5.22"/>
    <n v="5.22"/>
    <n v="0"/>
    <n v="5.22"/>
    <n v="5.22"/>
    <n v="0"/>
    <n v="5.22"/>
    <x v="7"/>
  </r>
  <r>
    <s v="2210"/>
    <s v="312015"/>
    <s v="10"/>
    <s v="710206"/>
    <s v="0000"/>
    <s v="000"/>
    <s v="0000"/>
    <s v="USD"/>
    <s v="Water Service Corporation.Middlesboro W.Water.Dep -  Struct and Improv .Default Company.Default Reserve1.Default Reserve2"/>
    <s v="2210.312015.10.710206.0000.000.0000"/>
    <n v="0"/>
    <n v="0"/>
    <n v="0"/>
    <n v="15.45"/>
    <n v="0"/>
    <n v="15.45"/>
    <n v="15.45"/>
    <n v="0"/>
    <n v="15.45"/>
    <n v="15.45"/>
    <n v="0"/>
    <n v="15.45"/>
    <x v="7"/>
  </r>
  <r>
    <s v="2210"/>
    <s v="312010"/>
    <s v="10"/>
    <s v="710220"/>
    <s v="0000"/>
    <s v="000"/>
    <s v="0000"/>
    <s v="USD"/>
    <s v="Water Service Corporation.Clinton W.Water.Dep -  Struct and Improv .Default Company.Default Reserve1.Default Reserve2"/>
    <s v="2210.312010.10.710220.0000.000.0000"/>
    <n v="0"/>
    <n v="0"/>
    <n v="0"/>
    <n v="419.28"/>
    <n v="0"/>
    <n v="419.28"/>
    <n v="419.28"/>
    <n v="0"/>
    <n v="419.28"/>
    <n v="419.28"/>
    <n v="0"/>
    <n v="419.28"/>
    <x v="7"/>
  </r>
  <r>
    <s v="2210"/>
    <s v="312010"/>
    <s v="71"/>
    <s v="710220"/>
    <s v="0000"/>
    <s v="000"/>
    <s v="0000"/>
    <s v="USD"/>
    <s v="Water Service Corporation.Clinton W.Water - Allocation.Dep -  Struct and Improv .Default Company.Default Reserve1.Default Reserve2"/>
    <s v="2210.312010.71.710220.0000.000.0000"/>
    <n v="0"/>
    <n v="0"/>
    <n v="0"/>
    <n v="0"/>
    <n v="0"/>
    <n v="0"/>
    <n v="0"/>
    <n v="0"/>
    <n v="0"/>
    <n v="0"/>
    <n v="0"/>
    <n v="0"/>
    <x v="7"/>
  </r>
  <r>
    <s v="2210"/>
    <s v="312015"/>
    <s v="10"/>
    <s v="710220"/>
    <s v="0000"/>
    <s v="000"/>
    <s v="0000"/>
    <s v="USD"/>
    <s v="Water Service Corporation.Middlesboro W.Water.Dep -  Struct and Improv .Default Company.Default Reserve1.Default Reserve2"/>
    <s v="2210.312015.10.710220.0000.000.0000"/>
    <n v="0"/>
    <n v="0"/>
    <n v="0"/>
    <n v="121.23"/>
    <n v="0"/>
    <n v="121.23"/>
    <n v="121.23"/>
    <n v="0"/>
    <n v="121.23"/>
    <n v="121.23"/>
    <n v="0"/>
    <n v="121.23"/>
    <x v="7"/>
  </r>
  <r>
    <s v="2210"/>
    <s v="312015"/>
    <s v="71"/>
    <s v="710220"/>
    <s v="0000"/>
    <s v="000"/>
    <s v="0000"/>
    <s v="USD"/>
    <s v="Water Service Corporation.Middlesboro W.Water - Allocation.Dep -  Struct and Improv .Default Company.Default Reserve1.Default Reserve2"/>
    <s v="2210.312015.71.710220.0000.000.0000"/>
    <n v="0"/>
    <n v="0"/>
    <n v="0"/>
    <n v="0"/>
    <n v="0"/>
    <n v="0"/>
    <n v="0"/>
    <n v="0"/>
    <n v="0"/>
    <n v="0"/>
    <n v="0"/>
    <n v="0"/>
    <x v="7"/>
  </r>
  <r>
    <s v="2210"/>
    <s v="312005"/>
    <s v="10"/>
    <s v="710223"/>
    <s v="0000"/>
    <s v="000"/>
    <s v="0000"/>
    <s v="USD"/>
    <s v="Water Service Corporation.Water Serv Corp Kentucky.Water.Dep -  Wells and Springs.Default Company.Default Reserve1.Default Reserve2"/>
    <s v="2210.312005.10.710223.0000.000.0000"/>
    <n v="0"/>
    <n v="0"/>
    <n v="0"/>
    <n v="3.51"/>
    <n v="0"/>
    <n v="3.51"/>
    <n v="3.51"/>
    <n v="0"/>
    <n v="3.51"/>
    <n v="3.51"/>
    <n v="0"/>
    <n v="3.51"/>
    <x v="7"/>
  </r>
  <r>
    <s v="2210"/>
    <s v="312010"/>
    <s v="10"/>
    <s v="710223"/>
    <s v="0000"/>
    <s v="000"/>
    <s v="0000"/>
    <s v="USD"/>
    <s v="Water Service Corporation.Clinton W.Water.Dep -  Wells and Springs.Default Company.Default Reserve1.Default Reserve2"/>
    <s v="2210.312010.10.710223.0000.000.0000"/>
    <n v="0"/>
    <n v="0"/>
    <n v="0"/>
    <n v="3854.55"/>
    <n v="0"/>
    <n v="3854.55"/>
    <n v="3854.55"/>
    <n v="0"/>
    <n v="3854.55"/>
    <n v="3854.55"/>
    <n v="0"/>
    <n v="3854.55"/>
    <x v="7"/>
  </r>
  <r>
    <s v="2210"/>
    <s v="312015"/>
    <s v="10"/>
    <s v="710223"/>
    <s v="0000"/>
    <s v="000"/>
    <s v="0000"/>
    <s v="USD"/>
    <s v="Water Service Corporation.Middlesboro W.Water.Dep -  Wells and Springs.Default Company.Default Reserve1.Default Reserve2"/>
    <s v="2210.312015.10.710223.0000.000.0000"/>
    <n v="0"/>
    <n v="0"/>
    <n v="0"/>
    <n v="120.96"/>
    <n v="0"/>
    <n v="120.96"/>
    <n v="120.96"/>
    <n v="0"/>
    <n v="120.96"/>
    <n v="120.96"/>
    <n v="0"/>
    <n v="120.96"/>
    <x v="7"/>
  </r>
  <r>
    <s v="2210"/>
    <s v="312010"/>
    <s v="10"/>
    <s v="710225"/>
    <s v="0000"/>
    <s v="000"/>
    <s v="0000"/>
    <s v="USD"/>
    <s v="Water Service Corporation.Clinton W.Water.Dep -  Supply Mains.Default Company.Default Reserve1.Default Reserve2"/>
    <s v="2210.312010.10.710225.0000.000.0000"/>
    <n v="0"/>
    <n v="0"/>
    <n v="0"/>
    <n v="25.32"/>
    <n v="0"/>
    <n v="25.32"/>
    <n v="25.32"/>
    <n v="0"/>
    <n v="25.32"/>
    <n v="25.32"/>
    <n v="0"/>
    <n v="25.32"/>
    <x v="7"/>
  </r>
  <r>
    <s v="2210"/>
    <s v="312015"/>
    <s v="10"/>
    <s v="710225"/>
    <s v="0000"/>
    <s v="000"/>
    <s v="0000"/>
    <s v="USD"/>
    <s v="Water Service Corporation.Middlesboro W.Water.Dep -  Supply Mains.Default Company.Default Reserve1.Default Reserve2"/>
    <s v="2210.312015.10.710225.0000.000.0000"/>
    <n v="0"/>
    <n v="0"/>
    <n v="0"/>
    <n v="48.09"/>
    <n v="0"/>
    <n v="48.09"/>
    <n v="48.09"/>
    <n v="0"/>
    <n v="48.09"/>
    <n v="48.09"/>
    <n v="0"/>
    <n v="48.09"/>
    <x v="7"/>
  </r>
  <r>
    <s v="2210"/>
    <s v="312010"/>
    <s v="10"/>
    <s v="710227"/>
    <s v="0000"/>
    <s v="000"/>
    <s v="0000"/>
    <s v="USD"/>
    <s v="Water Service Corporation.Clinton W.Water.Dep -  Electric Pump Equi.Default Company.Default Reserve1.Default Reserve2"/>
    <s v="2210.312010.10.710227.0000.000.0000"/>
    <n v="0"/>
    <n v="0"/>
    <n v="0"/>
    <n v="28.2"/>
    <n v="0"/>
    <n v="28.2"/>
    <n v="28.2"/>
    <n v="0"/>
    <n v="28.2"/>
    <n v="28.2"/>
    <n v="0"/>
    <n v="28.2"/>
    <x v="7"/>
  </r>
  <r>
    <s v="2210"/>
    <s v="312015"/>
    <s v="10"/>
    <s v="710227"/>
    <s v="0000"/>
    <s v="000"/>
    <s v="0000"/>
    <s v="USD"/>
    <s v="Water Service Corporation.Middlesboro W.Water.Dep -  Electric Pump Equi.Default Company.Default Reserve1.Default Reserve2"/>
    <s v="2210.312015.10.710227.0000.000.0000"/>
    <n v="0"/>
    <n v="0"/>
    <n v="0"/>
    <n v="528.87"/>
    <n v="0"/>
    <n v="528.87"/>
    <n v="528.87"/>
    <n v="0"/>
    <n v="528.87"/>
    <n v="528.87"/>
    <n v="0"/>
    <n v="528.87"/>
    <x v="7"/>
  </r>
  <r>
    <s v="2210"/>
    <s v="312005"/>
    <s v="10"/>
    <s v="710228"/>
    <s v="0000"/>
    <s v="000"/>
    <s v="0000"/>
    <s v="USD"/>
    <s v="Water Service Corporation.Water Serv Corp Kentucky.Water.Dep -  Electric Pump Equi.Default Company.Default Reserve1.Default Reserve2"/>
    <s v="2210.312005.10.710228.0000.000.0000"/>
    <n v="0"/>
    <n v="0"/>
    <n v="0"/>
    <n v="72.540000000000006"/>
    <n v="0"/>
    <n v="72.540000000000006"/>
    <n v="72.540000000000006"/>
    <n v="0"/>
    <n v="72.540000000000006"/>
    <n v="72.540000000000006"/>
    <n v="0"/>
    <n v="72.540000000000006"/>
    <x v="7"/>
  </r>
  <r>
    <s v="2210"/>
    <s v="312010"/>
    <s v="10"/>
    <s v="710228"/>
    <s v="0000"/>
    <s v="000"/>
    <s v="0000"/>
    <s v="USD"/>
    <s v="Water Service Corporation.Clinton W.Water.Dep -  Electric Pump Equi.Default Company.Default Reserve1.Default Reserve2"/>
    <s v="2210.312010.10.710228.0000.000.0000"/>
    <n v="0"/>
    <n v="0"/>
    <n v="0"/>
    <n v="1408.41"/>
    <n v="0"/>
    <n v="1408.41"/>
    <n v="1408.41"/>
    <n v="0"/>
    <n v="1408.41"/>
    <n v="1408.41"/>
    <n v="0"/>
    <n v="1408.41"/>
    <x v="7"/>
  </r>
  <r>
    <s v="2210"/>
    <s v="312015"/>
    <s v="10"/>
    <s v="710228"/>
    <s v="0000"/>
    <s v="000"/>
    <s v="0000"/>
    <s v="USD"/>
    <s v="Water Service Corporation.Middlesboro W.Water.Dep -  Electric Pump Equi.Default Company.Default Reserve1.Default Reserve2"/>
    <s v="2210.312015.10.710228.0000.000.0000"/>
    <n v="0"/>
    <n v="0"/>
    <n v="0"/>
    <n v="8823.33"/>
    <n v="0"/>
    <n v="8823.33"/>
    <n v="8823.33"/>
    <n v="0"/>
    <n v="8823.33"/>
    <n v="8823.33"/>
    <n v="0"/>
    <n v="8823.33"/>
    <x v="7"/>
  </r>
  <r>
    <s v="2210"/>
    <s v="312005"/>
    <s v="10"/>
    <s v="710229"/>
    <s v="0000"/>
    <s v="000"/>
    <s v="0000"/>
    <s v="USD"/>
    <s v="Water Service Corporation.Water Serv Corp Kentucky.Water.Dep -  Electric Pump Equi.Default Company.Default Reserve1.Default Reserve2"/>
    <s v="2210.312005.10.710229.0000.000.0000"/>
    <n v="0"/>
    <n v="0"/>
    <n v="0"/>
    <n v="75.39"/>
    <n v="0"/>
    <n v="75.39"/>
    <n v="75.39"/>
    <n v="0"/>
    <n v="75.39"/>
    <n v="75.39"/>
    <n v="0"/>
    <n v="75.39"/>
    <x v="7"/>
  </r>
  <r>
    <s v="2210"/>
    <s v="312010"/>
    <s v="10"/>
    <s v="710229"/>
    <s v="0000"/>
    <s v="000"/>
    <s v="0000"/>
    <s v="USD"/>
    <s v="Water Service Corporation.Clinton W.Water.Dep -  Electric Pump Equi.Default Company.Default Reserve1.Default Reserve2"/>
    <s v="2210.312010.10.710229.0000.000.0000"/>
    <n v="0"/>
    <n v="0"/>
    <n v="0"/>
    <n v="55.65"/>
    <n v="0"/>
    <n v="55.65"/>
    <n v="55.65"/>
    <n v="0"/>
    <n v="55.65"/>
    <n v="55.65"/>
    <n v="0"/>
    <n v="55.65"/>
    <x v="7"/>
  </r>
  <r>
    <s v="2210"/>
    <s v="312015"/>
    <s v="10"/>
    <s v="710229"/>
    <s v="0000"/>
    <s v="000"/>
    <s v="0000"/>
    <s v="USD"/>
    <s v="Water Service Corporation.Middlesboro W.Water.Dep -  Electric Pump Equi.Default Company.Default Reserve1.Default Reserve2"/>
    <s v="2210.312015.10.710229.0000.000.0000"/>
    <n v="0"/>
    <n v="0"/>
    <n v="0"/>
    <n v="84.27"/>
    <n v="0"/>
    <n v="84.27"/>
    <n v="84.27"/>
    <n v="0"/>
    <n v="84.27"/>
    <n v="84.27"/>
    <n v="0"/>
    <n v="84.27"/>
    <x v="7"/>
  </r>
  <r>
    <s v="2210"/>
    <s v="312005"/>
    <s v="10"/>
    <s v="710230"/>
    <s v="0000"/>
    <s v="000"/>
    <s v="0000"/>
    <s v="USD"/>
    <s v="Water Service Corporation.Water Serv Corp Kentucky.Water.Dep -  Water Treatment Eq.Default Company.Default Reserve1.Default Reserve2"/>
    <s v="2210.312005.10.710230.0000.000.0000"/>
    <n v="0"/>
    <n v="0"/>
    <n v="0"/>
    <n v="14.27"/>
    <n v="0"/>
    <n v="14.27"/>
    <n v="14.27"/>
    <n v="0"/>
    <n v="14.27"/>
    <n v="14.27"/>
    <n v="0"/>
    <n v="14.27"/>
    <x v="7"/>
  </r>
  <r>
    <s v="2210"/>
    <s v="312010"/>
    <s v="10"/>
    <s v="710230"/>
    <s v="0000"/>
    <s v="000"/>
    <s v="0000"/>
    <s v="USD"/>
    <s v="Water Service Corporation.Clinton W.Water.Dep -  Water Treatment Eq.Default Company.Default Reserve1.Default Reserve2"/>
    <s v="2210.312010.10.710230.0000.000.0000"/>
    <n v="0"/>
    <n v="0"/>
    <n v="0"/>
    <n v="281.7"/>
    <n v="0"/>
    <n v="281.7"/>
    <n v="281.7"/>
    <n v="0"/>
    <n v="281.7"/>
    <n v="281.7"/>
    <n v="0"/>
    <n v="281.7"/>
    <x v="7"/>
  </r>
  <r>
    <s v="2210"/>
    <s v="312015"/>
    <s v="10"/>
    <s v="710230"/>
    <s v="0000"/>
    <s v="000"/>
    <s v="0000"/>
    <s v="USD"/>
    <s v="Water Service Corporation.Middlesboro W.Water.Dep -  Water Treatment Eq.Default Company.Default Reserve1.Default Reserve2"/>
    <s v="2210.312015.10.710230.0000.000.0000"/>
    <n v="0"/>
    <n v="0"/>
    <n v="0"/>
    <n v="10481.82"/>
    <n v="0"/>
    <n v="10481.82"/>
    <n v="10481.82"/>
    <n v="0"/>
    <n v="10481.82"/>
    <n v="10481.82"/>
    <n v="0"/>
    <n v="10481.82"/>
    <x v="7"/>
  </r>
  <r>
    <s v="2210"/>
    <s v="312010"/>
    <s v="10"/>
    <s v="710231"/>
    <s v="0000"/>
    <s v="000"/>
    <s v="0000"/>
    <s v="USD"/>
    <s v="Water Service Corporation.Clinton W.Water.Dep -  Dist Resv and Stan.Default Company.Default Reserve1.Default Reserve2"/>
    <s v="2210.312010.10.710231.0000.000.0000"/>
    <n v="0"/>
    <n v="0"/>
    <n v="0"/>
    <n v="782.37"/>
    <n v="0"/>
    <n v="782.37"/>
    <n v="782.37"/>
    <n v="0"/>
    <n v="782.37"/>
    <n v="782.37"/>
    <n v="0"/>
    <n v="782.37"/>
    <x v="7"/>
  </r>
  <r>
    <s v="2210"/>
    <s v="312015"/>
    <s v="10"/>
    <s v="710231"/>
    <s v="0000"/>
    <s v="000"/>
    <s v="0000"/>
    <s v="USD"/>
    <s v="Water Service Corporation.Middlesboro W.Water.Dep -  Dist Resv and Stan.Default Company.Default Reserve1.Default Reserve2"/>
    <s v="2210.312015.10.710231.0000.000.0000"/>
    <n v="0"/>
    <n v="0"/>
    <n v="0"/>
    <n v="2247.1799999999998"/>
    <n v="0"/>
    <n v="2247.1799999999998"/>
    <n v="2247.1799999999998"/>
    <n v="0"/>
    <n v="2247.1799999999998"/>
    <n v="2247.1799999999998"/>
    <n v="0"/>
    <n v="2247.1799999999998"/>
    <x v="7"/>
  </r>
  <r>
    <s v="2210"/>
    <s v="312005"/>
    <s v="10"/>
    <s v="710232"/>
    <s v="0000"/>
    <s v="000"/>
    <s v="0000"/>
    <s v="USD"/>
    <s v="Water Service Corporation.Water Serv Corp Kentucky.Water.Dep -  Trans and Distr Ma.Default Company.Default Reserve1.Default Reserve2"/>
    <s v="2210.312005.10.710232.0000.000.0000"/>
    <n v="0"/>
    <n v="0"/>
    <n v="0"/>
    <n v="62.67"/>
    <n v="0"/>
    <n v="62.67"/>
    <n v="62.67"/>
    <n v="0"/>
    <n v="62.67"/>
    <n v="62.67"/>
    <n v="0"/>
    <n v="62.67"/>
    <x v="7"/>
  </r>
  <r>
    <s v="2210"/>
    <s v="312010"/>
    <s v="10"/>
    <s v="710232"/>
    <s v="0000"/>
    <s v="000"/>
    <s v="0000"/>
    <s v="USD"/>
    <s v="Water Service Corporation.Clinton W.Water.Dep -  Trans and Distr Ma.Default Company.Default Reserve1.Default Reserve2"/>
    <s v="2210.312010.10.710232.0000.000.0000"/>
    <n v="0"/>
    <n v="0"/>
    <n v="0"/>
    <n v="1704.12"/>
    <n v="0"/>
    <n v="1704.12"/>
    <n v="1704.12"/>
    <n v="0"/>
    <n v="1704.12"/>
    <n v="1704.12"/>
    <n v="0"/>
    <n v="1704.12"/>
    <x v="7"/>
  </r>
  <r>
    <s v="2210"/>
    <s v="312015"/>
    <s v="10"/>
    <s v="710232"/>
    <s v="0000"/>
    <s v="000"/>
    <s v="0000"/>
    <s v="USD"/>
    <s v="Water Service Corporation.Middlesboro W.Water.Dep -  Trans and Distr Ma.Default Company.Default Reserve1.Default Reserve2"/>
    <s v="2210.312015.10.710232.0000.000.0000"/>
    <n v="0"/>
    <n v="0"/>
    <n v="0"/>
    <n v="13046.29"/>
    <n v="0"/>
    <n v="13046.29"/>
    <n v="13046.29"/>
    <n v="0"/>
    <n v="13046.29"/>
    <n v="13046.29"/>
    <n v="0"/>
    <n v="13046.29"/>
    <x v="7"/>
  </r>
  <r>
    <s v="2210"/>
    <s v="312010"/>
    <s v="10"/>
    <s v="710233"/>
    <s v="0000"/>
    <s v="000"/>
    <s v="0000"/>
    <s v="USD"/>
    <s v="Water Service Corporation.Clinton W.Water.Dep -  Service Lines.Default Company.Default Reserve1.Default Reserve2"/>
    <s v="2210.312010.10.710233.0000.000.0000"/>
    <n v="0"/>
    <n v="0"/>
    <n v="0"/>
    <n v="1683.18"/>
    <n v="0"/>
    <n v="1683.18"/>
    <n v="1683.18"/>
    <n v="0"/>
    <n v="1683.18"/>
    <n v="1683.18"/>
    <n v="0"/>
    <n v="1683.18"/>
    <x v="7"/>
  </r>
  <r>
    <s v="2210"/>
    <s v="312015"/>
    <s v="10"/>
    <s v="710233"/>
    <s v="0000"/>
    <s v="000"/>
    <s v="0000"/>
    <s v="USD"/>
    <s v="Water Service Corporation.Middlesboro W.Water.Dep -  Service Lines.Default Company.Default Reserve1.Default Reserve2"/>
    <s v="2210.312015.10.710233.0000.000.0000"/>
    <n v="0"/>
    <n v="0"/>
    <n v="0"/>
    <n v="5521.24"/>
    <n v="0"/>
    <n v="5521.24"/>
    <n v="5521.24"/>
    <n v="0"/>
    <n v="5521.24"/>
    <n v="5521.24"/>
    <n v="0"/>
    <n v="5521.24"/>
    <x v="7"/>
  </r>
  <r>
    <s v="2210"/>
    <s v="312010"/>
    <s v="10"/>
    <s v="710234"/>
    <s v="0000"/>
    <s v="000"/>
    <s v="0000"/>
    <s v="USD"/>
    <s v="Water Service Corporation.Clinton W.Water.Dep -  Meters.Default Company.Default Reserve1.Default Reserve2"/>
    <s v="2210.312010.10.710234.0000.000.0000"/>
    <n v="0"/>
    <n v="0"/>
    <n v="0"/>
    <n v="739.62"/>
    <n v="0"/>
    <n v="739.62"/>
    <n v="739.62"/>
    <n v="0"/>
    <n v="739.62"/>
    <n v="739.62"/>
    <n v="0"/>
    <n v="739.62"/>
    <x v="7"/>
  </r>
  <r>
    <s v="2210"/>
    <s v="312015"/>
    <s v="10"/>
    <s v="710234"/>
    <s v="0000"/>
    <s v="000"/>
    <s v="0000"/>
    <s v="USD"/>
    <s v="Water Service Corporation.Middlesboro W.Water.Dep -  Meters.Default Company.Default Reserve1.Default Reserve2"/>
    <s v="2210.312015.10.710234.0000.000.0000"/>
    <n v="0"/>
    <n v="0"/>
    <n v="0"/>
    <n v="3637.94"/>
    <n v="0"/>
    <n v="3637.94"/>
    <n v="3637.94"/>
    <n v="0"/>
    <n v="3637.94"/>
    <n v="3637.94"/>
    <n v="0"/>
    <n v="3637.94"/>
    <x v="7"/>
  </r>
  <r>
    <s v="2210"/>
    <s v="312005"/>
    <s v="10"/>
    <s v="710235"/>
    <s v="0000"/>
    <s v="000"/>
    <s v="0000"/>
    <s v="USD"/>
    <s v="Water Service Corporation.Water Serv Corp Kentucky.Water.Dep -  Meter Installation.Default Company.Default Reserve1.Default Reserve2"/>
    <s v="2210.312005.10.710235.0000.000.0000"/>
    <n v="0"/>
    <n v="0"/>
    <n v="0"/>
    <n v="125.13"/>
    <n v="0"/>
    <n v="125.13"/>
    <n v="125.13"/>
    <n v="0"/>
    <n v="125.13"/>
    <n v="125.13"/>
    <n v="0"/>
    <n v="125.13"/>
    <x v="7"/>
  </r>
  <r>
    <s v="2210"/>
    <s v="312010"/>
    <s v="10"/>
    <s v="710235"/>
    <s v="0000"/>
    <s v="000"/>
    <s v="0000"/>
    <s v="USD"/>
    <s v="Water Service Corporation.Clinton W.Water.Dep -  Meter Installation.Default Company.Default Reserve1.Default Reserve2"/>
    <s v="2210.312010.10.710235.0000.000.0000"/>
    <n v="0"/>
    <n v="0"/>
    <n v="0"/>
    <n v="1022.58"/>
    <n v="0"/>
    <n v="1022.58"/>
    <n v="1022.58"/>
    <n v="0"/>
    <n v="1022.58"/>
    <n v="1022.58"/>
    <n v="0"/>
    <n v="1022.58"/>
    <x v="7"/>
  </r>
  <r>
    <s v="2210"/>
    <s v="312015"/>
    <s v="10"/>
    <s v="710235"/>
    <s v="0000"/>
    <s v="000"/>
    <s v="0000"/>
    <s v="USD"/>
    <s v="Water Service Corporation.Middlesboro W.Water.Dep -  Meter Installation.Default Company.Default Reserve1.Default Reserve2"/>
    <s v="2210.312015.10.710235.0000.000.0000"/>
    <n v="0"/>
    <n v="0"/>
    <n v="0"/>
    <n v="2748.39"/>
    <n v="0"/>
    <n v="2748.39"/>
    <n v="2748.39"/>
    <n v="0"/>
    <n v="2748.39"/>
    <n v="2748.39"/>
    <n v="0"/>
    <n v="2748.39"/>
    <x v="7"/>
  </r>
  <r>
    <s v="2210"/>
    <s v="312010"/>
    <s v="10"/>
    <s v="710236"/>
    <s v="0000"/>
    <s v="000"/>
    <s v="0000"/>
    <s v="USD"/>
    <s v="Water Service Corporation.Clinton W.Water.Dep -  Hydrants.Default Company.Default Reserve1.Default Reserve2"/>
    <s v="2210.312010.10.710236.0000.000.0000"/>
    <n v="0"/>
    <n v="0"/>
    <n v="0"/>
    <n v="364.47"/>
    <n v="0"/>
    <n v="364.47"/>
    <n v="364.47"/>
    <n v="0"/>
    <n v="364.47"/>
    <n v="364.47"/>
    <n v="0"/>
    <n v="364.47"/>
    <x v="7"/>
  </r>
  <r>
    <s v="2210"/>
    <s v="312015"/>
    <s v="10"/>
    <s v="710236"/>
    <s v="0000"/>
    <s v="000"/>
    <s v="0000"/>
    <s v="USD"/>
    <s v="Water Service Corporation.Middlesboro W.Water.Dep -  Hydrants.Default Company.Default Reserve1.Default Reserve2"/>
    <s v="2210.312015.10.710236.0000.000.0000"/>
    <n v="0"/>
    <n v="0"/>
    <n v="0"/>
    <n v="2002.77"/>
    <n v="0"/>
    <n v="2002.77"/>
    <n v="2002.77"/>
    <n v="0"/>
    <n v="2002.77"/>
    <n v="2002.77"/>
    <n v="0"/>
    <n v="2002.77"/>
    <x v="7"/>
  </r>
  <r>
    <s v="2210"/>
    <s v="312010"/>
    <s v="10"/>
    <s v="710237"/>
    <s v="0000"/>
    <s v="000"/>
    <s v="0000"/>
    <s v="USD"/>
    <s v="Water Service Corporation.Clinton W.Water.Dep -  Backflow Preventio.Default Company.Default Reserve1.Default Reserve2"/>
    <s v="2210.312010.10.710237.0000.000.0000"/>
    <n v="0"/>
    <n v="0"/>
    <n v="0"/>
    <n v="1.8"/>
    <n v="0"/>
    <n v="1.8"/>
    <n v="1.8"/>
    <n v="0"/>
    <n v="1.8"/>
    <n v="1.8"/>
    <n v="0"/>
    <n v="1.8"/>
    <x v="7"/>
  </r>
  <r>
    <s v="2210"/>
    <s v="312015"/>
    <s v="10"/>
    <s v="710237"/>
    <s v="0000"/>
    <s v="000"/>
    <s v="0000"/>
    <s v="USD"/>
    <s v="Water Service Corporation.Middlesboro W.Water.Dep -  Backflow Preventio.Default Company.Default Reserve1.Default Reserve2"/>
    <s v="2210.312015.10.710237.0000.000.0000"/>
    <n v="0"/>
    <n v="0"/>
    <n v="0"/>
    <n v="0.81"/>
    <n v="0"/>
    <n v="0.81"/>
    <n v="0.81"/>
    <n v="0"/>
    <n v="0.81"/>
    <n v="0.81"/>
    <n v="0"/>
    <n v="0.81"/>
    <x v="7"/>
  </r>
  <r>
    <s v="2210"/>
    <s v="312015"/>
    <s v="10"/>
    <s v="710269"/>
    <s v="0000"/>
    <s v="000"/>
    <s v="0000"/>
    <s v="USD"/>
    <s v="Water Service Corporation.Middlesboro W.Water.Dep -  Other and Misc Equ.Default Company.Default Reserve1.Default Reserve2"/>
    <s v="2210.312015.10.710269.0000.000.0000"/>
    <n v="0"/>
    <n v="0"/>
    <n v="0"/>
    <n v="1.47"/>
    <n v="0"/>
    <n v="1.47"/>
    <n v="1.47"/>
    <n v="0"/>
    <n v="1.47"/>
    <n v="1.47"/>
    <n v="0"/>
    <n v="1.47"/>
    <x v="7"/>
  </r>
  <r>
    <s v="2210"/>
    <s v="312015"/>
    <s v="10"/>
    <s v="710271"/>
    <s v="0000"/>
    <s v="000"/>
    <s v="0000"/>
    <s v="USD"/>
    <s v="Water Service Corporation.Middlesboro W.Water.Dep -  Other Tangible Pla.Default Company.Default Reserve1.Default Reserve2"/>
    <s v="2210.312015.10.710271.0000.000.0000"/>
    <n v="0"/>
    <n v="0"/>
    <n v="0"/>
    <n v="499.83"/>
    <n v="0"/>
    <n v="499.83"/>
    <n v="499.83"/>
    <n v="0"/>
    <n v="499.83"/>
    <n v="499.83"/>
    <n v="0"/>
    <n v="499.83"/>
    <x v="7"/>
  </r>
  <r>
    <s v="2210"/>
    <s v="312020"/>
    <s v="15"/>
    <s v="710274"/>
    <s v="0000"/>
    <s v="000"/>
    <s v="0000"/>
    <s v="USD"/>
    <s v="Water Service Corporation.Clinton S.Wastewater.Dep -  Other Plant Treatm.Default Company.Default Reserve1.Default Reserve2"/>
    <s v="2210.312020.15.710274.0000.000.0000"/>
    <n v="0"/>
    <n v="0"/>
    <n v="0"/>
    <n v="0.6"/>
    <n v="0"/>
    <n v="0.6"/>
    <n v="0.6"/>
    <n v="0"/>
    <n v="0.6"/>
    <n v="0.6"/>
    <n v="0"/>
    <n v="0.6"/>
    <x v="7"/>
  </r>
  <r>
    <s v="2210"/>
    <s v="312010"/>
    <s v="10"/>
    <s v="710303"/>
    <s v="0000"/>
    <s v="000"/>
    <s v="0000"/>
    <s v="USD"/>
    <s v="Water Service Corporation.Clinton W.Water.Dep -  Office Furniture.Default Company.Default Reserve1.Default Reserve2"/>
    <s v="2210.312010.10.710303.0000.000.0000"/>
    <n v="0"/>
    <n v="0"/>
    <n v="0"/>
    <n v="166.17"/>
    <n v="0"/>
    <n v="166.17"/>
    <n v="166.17"/>
    <n v="0"/>
    <n v="166.17"/>
    <n v="166.17"/>
    <n v="0"/>
    <n v="166.17"/>
    <x v="7"/>
  </r>
  <r>
    <s v="2210"/>
    <s v="312010"/>
    <s v="71"/>
    <s v="710303"/>
    <s v="0000"/>
    <s v="000"/>
    <s v="0000"/>
    <s v="USD"/>
    <s v="Water Service Corporation.Clinton W.Water - Allocation.Dep -  Office Furniture.Default Company.Default Reserve1.Default Reserve2"/>
    <s v="2210.312010.71.710303.0000.000.0000"/>
    <n v="0"/>
    <n v="0"/>
    <n v="0"/>
    <n v="0"/>
    <n v="0"/>
    <n v="0"/>
    <n v="0"/>
    <n v="0"/>
    <n v="0"/>
    <n v="0"/>
    <n v="0"/>
    <n v="0"/>
    <x v="7"/>
  </r>
  <r>
    <s v="2210"/>
    <s v="312015"/>
    <s v="10"/>
    <s v="710303"/>
    <s v="0000"/>
    <s v="000"/>
    <s v="0000"/>
    <s v="USD"/>
    <s v="Water Service Corporation.Middlesboro W.Water.Dep -  Office Furniture.Default Company.Default Reserve1.Default Reserve2"/>
    <s v="2210.312015.10.710303.0000.000.0000"/>
    <n v="0"/>
    <n v="0"/>
    <n v="0"/>
    <n v="576.09"/>
    <n v="0"/>
    <n v="576.09"/>
    <n v="576.09"/>
    <n v="0"/>
    <n v="576.09"/>
    <n v="576.09"/>
    <n v="0"/>
    <n v="576.09"/>
    <x v="7"/>
  </r>
  <r>
    <s v="2210"/>
    <s v="312015"/>
    <s v="71"/>
    <s v="710303"/>
    <s v="0000"/>
    <s v="000"/>
    <s v="0000"/>
    <s v="USD"/>
    <s v="Water Service Corporation.Middlesboro W.Water - Allocation.Dep -  Office Furniture.Default Company.Default Reserve1.Default Reserve2"/>
    <s v="2210.312015.71.710303.0000.000.0000"/>
    <n v="0"/>
    <n v="0"/>
    <n v="0"/>
    <n v="0"/>
    <n v="0"/>
    <n v="0"/>
    <n v="0"/>
    <n v="0"/>
    <n v="0"/>
    <n v="0"/>
    <n v="0"/>
    <n v="0"/>
    <x v="7"/>
  </r>
  <r>
    <s v="2210"/>
    <s v="312015"/>
    <s v="10"/>
    <s v="710305"/>
    <s v="0000"/>
    <s v="000"/>
    <s v="0000"/>
    <s v="USD"/>
    <s v="Water Service Corporation.Middlesboro W.Water.Dep -  Stores Equipment.Default Company.Default Reserve1.Default Reserve2"/>
    <s v="2210.312015.10.710305.0000.000.0000"/>
    <n v="0"/>
    <n v="0"/>
    <n v="0"/>
    <n v="22.62"/>
    <n v="0"/>
    <n v="22.62"/>
    <n v="22.62"/>
    <n v="0"/>
    <n v="22.62"/>
    <n v="22.62"/>
    <n v="0"/>
    <n v="22.62"/>
    <x v="7"/>
  </r>
  <r>
    <s v="2210"/>
    <s v="312010"/>
    <s v="10"/>
    <s v="710306"/>
    <s v="0000"/>
    <s v="000"/>
    <s v="0000"/>
    <s v="USD"/>
    <s v="Water Service Corporation.Clinton W.Water.Dep -  Lab Equipment.Default Company.Default Reserve1.Default Reserve2"/>
    <s v="2210.312010.10.710306.0000.000.0000"/>
    <n v="0"/>
    <n v="0"/>
    <n v="0"/>
    <n v="90.33"/>
    <n v="0"/>
    <n v="90.33"/>
    <n v="90.33"/>
    <n v="0"/>
    <n v="90.33"/>
    <n v="90.33"/>
    <n v="0"/>
    <n v="90.33"/>
    <x v="7"/>
  </r>
  <r>
    <s v="2210"/>
    <s v="312015"/>
    <s v="10"/>
    <s v="710306"/>
    <s v="0000"/>
    <s v="000"/>
    <s v="0000"/>
    <s v="USD"/>
    <s v="Water Service Corporation.Middlesboro W.Water.Dep -  Lab Equipment.Default Company.Default Reserve1.Default Reserve2"/>
    <s v="2210.312015.10.710306.0000.000.0000"/>
    <n v="0"/>
    <n v="0"/>
    <n v="0"/>
    <n v="1428.54"/>
    <n v="0"/>
    <n v="1428.54"/>
    <n v="1428.54"/>
    <n v="0"/>
    <n v="1428.54"/>
    <n v="1428.54"/>
    <n v="0"/>
    <n v="1428.54"/>
    <x v="7"/>
  </r>
  <r>
    <s v="2210"/>
    <s v="312000"/>
    <s v="75"/>
    <s v="710308"/>
    <s v="0000"/>
    <s v="000"/>
    <s v="0000"/>
    <s v="USD"/>
    <s v="Water Service Corporation.State of KY Cost Center.Cost Center - Regional - .Dep -  Tool Shop Equipmen.Default Company.Default Reserve1.Default Reserve2"/>
    <s v="2210.312000.75.710308.0000.000.0000"/>
    <n v="0"/>
    <n v="0"/>
    <n v="0"/>
    <n v="127.05"/>
    <n v="254.1"/>
    <n v="-127.05"/>
    <n v="127.05"/>
    <n v="254.1"/>
    <n v="-127.05"/>
    <n v="127.05"/>
    <n v="254.1"/>
    <n v="-127.05"/>
    <x v="7"/>
  </r>
  <r>
    <s v="2210"/>
    <s v="312000"/>
    <s v="91"/>
    <s v="710308"/>
    <s v="0000"/>
    <s v="000"/>
    <s v="0000"/>
    <s v="USD"/>
    <s v="Water Service Corporation.State of KY Cost Center.Cost Center - Regional.Dep -  Tool Shop Equipmen.Default Company.Default Reserve1.Default Reserve2"/>
    <s v="2210.312000.91.710308.0000.000.0000"/>
    <n v="0"/>
    <n v="0"/>
    <n v="0"/>
    <n v="127.05"/>
    <n v="0"/>
    <n v="127.05"/>
    <n v="127.05"/>
    <n v="0"/>
    <n v="127.05"/>
    <n v="127.05"/>
    <n v="0"/>
    <n v="127.05"/>
    <x v="7"/>
  </r>
  <r>
    <s v="2210"/>
    <s v="312010"/>
    <s v="10"/>
    <s v="710308"/>
    <s v="0000"/>
    <s v="000"/>
    <s v="0000"/>
    <s v="USD"/>
    <s v="Water Service Corporation.Clinton W.Water.Dep -  Tool Shop Equipmen.Default Company.Default Reserve1.Default Reserve2"/>
    <s v="2210.312010.10.710308.0000.000.0000"/>
    <n v="0"/>
    <n v="0"/>
    <n v="0"/>
    <n v="1125.57"/>
    <n v="0"/>
    <n v="1125.57"/>
    <n v="1125.57"/>
    <n v="0"/>
    <n v="1125.57"/>
    <n v="1125.57"/>
    <n v="0"/>
    <n v="1125.57"/>
    <x v="7"/>
  </r>
  <r>
    <s v="2210"/>
    <s v="312010"/>
    <s v="71"/>
    <s v="710308"/>
    <s v="0000"/>
    <s v="000"/>
    <s v="0000"/>
    <s v="USD"/>
    <s v="Water Service Corporation.Clinton W.Water - Allocation.Dep -  Tool Shop Equipmen.Default Company.Default Reserve1.Default Reserve2"/>
    <s v="2210.312010.71.710308.0000.000.0000"/>
    <n v="0"/>
    <n v="0"/>
    <n v="0"/>
    <n v="24.27"/>
    <n v="12.12"/>
    <n v="12.15"/>
    <n v="24.27"/>
    <n v="12.12"/>
    <n v="12.15"/>
    <n v="24.27"/>
    <n v="12.12"/>
    <n v="12.15"/>
    <x v="7"/>
  </r>
  <r>
    <s v="2210"/>
    <s v="312015"/>
    <s v="10"/>
    <s v="710308"/>
    <s v="0000"/>
    <s v="000"/>
    <s v="0000"/>
    <s v="USD"/>
    <s v="Water Service Corporation.Middlesboro W.Water.Dep -  Tool Shop Equipmen.Default Company.Default Reserve1.Default Reserve2"/>
    <s v="2210.312015.10.710308.0000.000.0000"/>
    <n v="0"/>
    <n v="0"/>
    <n v="0"/>
    <n v="3483.57"/>
    <n v="0"/>
    <n v="3483.57"/>
    <n v="3483.57"/>
    <n v="0"/>
    <n v="3483.57"/>
    <n v="3483.57"/>
    <n v="0"/>
    <n v="3483.57"/>
    <x v="7"/>
  </r>
  <r>
    <s v="2210"/>
    <s v="312015"/>
    <s v="71"/>
    <s v="710308"/>
    <s v="0000"/>
    <s v="000"/>
    <s v="0000"/>
    <s v="USD"/>
    <s v="Water Service Corporation.Middlesboro W.Water - Allocation.Dep -  Tool Shop Equipmen.Default Company.Default Reserve1.Default Reserve2"/>
    <s v="2210.312015.71.710308.0000.000.0000"/>
    <n v="0"/>
    <n v="0"/>
    <n v="0"/>
    <n v="229.83"/>
    <n v="114.93"/>
    <n v="114.9"/>
    <n v="229.83"/>
    <n v="114.93"/>
    <n v="114.9"/>
    <n v="229.83"/>
    <n v="114.93"/>
    <n v="114.9"/>
    <x v="7"/>
  </r>
  <r>
    <s v="2210"/>
    <s v="312010"/>
    <s v="10"/>
    <s v="710309"/>
    <s v="0000"/>
    <s v="000"/>
    <s v="0000"/>
    <s v="USD"/>
    <s v="Water Service Corporation.Clinton W.Water.Dep -  Power Operated Equ.Default Company.Default Reserve1.Default Reserve2"/>
    <s v="2210.312010.10.710309.0000.000.0000"/>
    <n v="0"/>
    <n v="0"/>
    <n v="0"/>
    <n v="24.9"/>
    <n v="0"/>
    <n v="24.9"/>
    <n v="24.9"/>
    <n v="0"/>
    <n v="24.9"/>
    <n v="24.9"/>
    <n v="0"/>
    <n v="24.9"/>
    <x v="7"/>
  </r>
  <r>
    <s v="2210"/>
    <s v="312015"/>
    <s v="10"/>
    <s v="710309"/>
    <s v="0000"/>
    <s v="000"/>
    <s v="0000"/>
    <s v="USD"/>
    <s v="Water Service Corporation.Middlesboro W.Water.Dep -  Power Operated Equ.Default Company.Default Reserve1.Default Reserve2"/>
    <s v="2210.312015.10.710309.0000.000.0000"/>
    <n v="0"/>
    <n v="0"/>
    <n v="0"/>
    <n v="1324.23"/>
    <n v="0"/>
    <n v="1324.23"/>
    <n v="1324.23"/>
    <n v="0"/>
    <n v="1324.23"/>
    <n v="1324.23"/>
    <n v="0"/>
    <n v="1324.23"/>
    <x v="7"/>
  </r>
  <r>
    <s v="2210"/>
    <s v="312010"/>
    <s v="10"/>
    <s v="710310"/>
    <s v="0000"/>
    <s v="000"/>
    <s v="0000"/>
    <s v="USD"/>
    <s v="Water Service Corporation.Clinton W.Water.Dep -  Communications Equ.Default Company.Default Reserve1.Default Reserve2"/>
    <s v="2210.312010.10.710310.0000.000.0000"/>
    <n v="0"/>
    <n v="0"/>
    <n v="0"/>
    <n v="1495.74"/>
    <n v="0"/>
    <n v="1495.74"/>
    <n v="1495.74"/>
    <n v="0"/>
    <n v="1495.74"/>
    <n v="1495.74"/>
    <n v="0"/>
    <n v="1495.74"/>
    <x v="7"/>
  </r>
  <r>
    <s v="2210"/>
    <s v="312010"/>
    <s v="71"/>
    <s v="710310"/>
    <s v="0000"/>
    <s v="000"/>
    <s v="0000"/>
    <s v="USD"/>
    <s v="Water Service Corporation.Clinton W.Water - Allocation.Dep -  Communications Equ.Default Company.Default Reserve1.Default Reserve2"/>
    <s v="2210.312010.71.710310.0000.000.0000"/>
    <n v="0"/>
    <n v="0"/>
    <n v="0"/>
    <n v="6.31"/>
    <n v="3.15"/>
    <n v="3.1599999999999997"/>
    <n v="6.31"/>
    <n v="3.15"/>
    <n v="3.1599999999999997"/>
    <n v="6.31"/>
    <n v="3.15"/>
    <n v="3.1599999999999997"/>
    <x v="7"/>
  </r>
  <r>
    <s v="2210"/>
    <s v="312015"/>
    <s v="10"/>
    <s v="710310"/>
    <s v="0000"/>
    <s v="000"/>
    <s v="0000"/>
    <s v="USD"/>
    <s v="Water Service Corporation.Middlesboro W.Water.Dep -  Communications Equ.Default Company.Default Reserve1.Default Reserve2"/>
    <s v="2210.312015.10.710310.0000.000.0000"/>
    <n v="0"/>
    <n v="0"/>
    <n v="0"/>
    <n v="826.35"/>
    <n v="0"/>
    <n v="826.35"/>
    <n v="826.35"/>
    <n v="0"/>
    <n v="826.35"/>
    <n v="826.35"/>
    <n v="0"/>
    <n v="826.35"/>
    <x v="7"/>
  </r>
  <r>
    <s v="2210"/>
    <s v="312015"/>
    <s v="71"/>
    <s v="710310"/>
    <s v="0000"/>
    <s v="000"/>
    <s v="0000"/>
    <s v="USD"/>
    <s v="Water Service Corporation.Middlesboro W.Water - Allocation.Dep -  Communications Equ.Default Company.Default Reserve1.Default Reserve2"/>
    <s v="2210.312015.71.710310.0000.000.0000"/>
    <n v="0"/>
    <n v="0"/>
    <n v="0"/>
    <n v="59.88"/>
    <n v="29.97"/>
    <n v="29.910000000000004"/>
    <n v="59.88"/>
    <n v="29.97"/>
    <n v="29.910000000000004"/>
    <n v="59.88"/>
    <n v="29.97"/>
    <n v="29.910000000000004"/>
    <x v="7"/>
  </r>
  <r>
    <s v="2210"/>
    <s v="312000"/>
    <s v="75"/>
    <s v="710401"/>
    <s v="0000"/>
    <s v="000"/>
    <s v="0000"/>
    <s v="USD"/>
    <s v="Water Service Corporation.State of KY Cost Center.Cost Center - Regional - .Dep -  Vehicles.Default Company.Default Reserve1.Default Reserve2"/>
    <s v="2210.312000.75.710401.0000.000.0000"/>
    <n v="0"/>
    <n v="0"/>
    <n v="0"/>
    <n v="3965.04"/>
    <n v="7930.08"/>
    <n v="-3965.04"/>
    <n v="3965.04"/>
    <n v="7930.08"/>
    <n v="-3965.04"/>
    <n v="3965.04"/>
    <n v="7930.08"/>
    <n v="-3965.04"/>
    <x v="7"/>
  </r>
  <r>
    <s v="2210"/>
    <s v="312000"/>
    <s v="91"/>
    <s v="710401"/>
    <s v="0000"/>
    <s v="000"/>
    <s v="0000"/>
    <s v="USD"/>
    <s v="Water Service Corporation.State of KY Cost Center.Cost Center - Regional.Dep -  Vehicles.Default Company.Default Reserve1.Default Reserve2"/>
    <s v="2210.312000.91.710401.0000.000.0000"/>
    <n v="0"/>
    <n v="0"/>
    <n v="0"/>
    <n v="3965.04"/>
    <n v="0"/>
    <n v="3965.04"/>
    <n v="3965.04"/>
    <n v="0"/>
    <n v="3965.04"/>
    <n v="3965.04"/>
    <n v="0"/>
    <n v="3965.04"/>
    <x v="7"/>
  </r>
  <r>
    <s v="2210"/>
    <s v="312010"/>
    <s v="71"/>
    <s v="710401"/>
    <s v="0000"/>
    <s v="000"/>
    <s v="0000"/>
    <s v="USD"/>
    <s v="Water Service Corporation.Clinton W.Water - Allocation.Dep -  Vehicles.Default Company.Default Reserve1.Default Reserve2"/>
    <s v="2210.312010.71.710401.0000.000.0000"/>
    <n v="0"/>
    <n v="0"/>
    <n v="0"/>
    <n v="898.41"/>
    <n v="448.62"/>
    <n v="449.78999999999996"/>
    <n v="898.41"/>
    <n v="448.62"/>
    <n v="449.78999999999996"/>
    <n v="898.41"/>
    <n v="448.62"/>
    <n v="449.78999999999996"/>
    <x v="7"/>
  </r>
  <r>
    <s v="2210"/>
    <s v="312015"/>
    <s v="71"/>
    <s v="710401"/>
    <s v="0000"/>
    <s v="000"/>
    <s v="0000"/>
    <s v="USD"/>
    <s v="Water Service Corporation.Middlesboro W.Water - Allocation.Dep -  Vehicles.Default Company.Default Reserve1.Default Reserve2"/>
    <s v="2210.312015.71.710401.0000.000.0000"/>
    <n v="0"/>
    <n v="0"/>
    <n v="0"/>
    <n v="8517.36"/>
    <n v="4259.82"/>
    <n v="4257.5400000000009"/>
    <n v="8517.36"/>
    <n v="4259.82"/>
    <n v="4257.5400000000009"/>
    <n v="8517.36"/>
    <n v="4259.82"/>
    <n v="4257.5400000000009"/>
    <x v="7"/>
  </r>
  <r>
    <s v="2210"/>
    <s v="312000"/>
    <s v="75"/>
    <s v="710501"/>
    <s v="0000"/>
    <s v="000"/>
    <s v="0000"/>
    <s v="USD"/>
    <s v="Water Service Corporation.State of KY Cost Center.Cost Center - Regional - .Dep -  Computer Hardware.Default Company.Default Reserve1.Default Reserve2"/>
    <s v="2210.312000.75.710501.0000.000.0000"/>
    <n v="0"/>
    <n v="0"/>
    <n v="0"/>
    <n v="1477.41"/>
    <n v="2954.82"/>
    <n v="-1477.41"/>
    <n v="1477.41"/>
    <n v="2954.82"/>
    <n v="-1477.41"/>
    <n v="1477.41"/>
    <n v="2954.82"/>
    <n v="-1477.41"/>
    <x v="7"/>
  </r>
  <r>
    <s v="2210"/>
    <s v="312000"/>
    <s v="91"/>
    <s v="710501"/>
    <s v="0000"/>
    <s v="000"/>
    <s v="0000"/>
    <s v="USD"/>
    <s v="Water Service Corporation.State of KY Cost Center.Cost Center - Regional.Dep -  Computer Hardware.Default Company.Default Reserve1.Default Reserve2"/>
    <s v="2210.312000.91.710501.0000.000.0000"/>
    <n v="0"/>
    <n v="0"/>
    <n v="0"/>
    <n v="1477.41"/>
    <n v="0"/>
    <n v="1477.41"/>
    <n v="1477.41"/>
    <n v="0"/>
    <n v="1477.41"/>
    <n v="1477.41"/>
    <n v="0"/>
    <n v="1477.41"/>
    <x v="7"/>
  </r>
  <r>
    <s v="2210"/>
    <s v="312010"/>
    <s v="71"/>
    <s v="710501"/>
    <s v="0000"/>
    <s v="000"/>
    <s v="0000"/>
    <s v="USD"/>
    <s v="Water Service Corporation.Clinton W.Water - Allocation.Dep -  Computer Hardware.Default Company.Default Reserve1.Default Reserve2"/>
    <s v="2210.312010.71.710501.0000.000.0000"/>
    <n v="0"/>
    <n v="0"/>
    <n v="0"/>
    <n v="309.01"/>
    <n v="154.29"/>
    <n v="154.72"/>
    <n v="309.01"/>
    <n v="154.29"/>
    <n v="154.72"/>
    <n v="309.01"/>
    <n v="154.29"/>
    <n v="154.72"/>
    <x v="7"/>
  </r>
  <r>
    <s v="2210"/>
    <s v="312015"/>
    <s v="10"/>
    <s v="710501"/>
    <s v="0000"/>
    <s v="000"/>
    <s v="0000"/>
    <s v="USD"/>
    <s v="Water Service Corporation.Middlesboro W.Water.Dep -  Computer Hardware.Default Company.Default Reserve1.Default Reserve2"/>
    <s v="2210.312015.10.710501.0000.000.0000"/>
    <n v="0"/>
    <n v="0"/>
    <n v="0"/>
    <n v="0"/>
    <n v="0"/>
    <n v="0"/>
    <n v="0"/>
    <n v="0"/>
    <n v="0"/>
    <n v="0"/>
    <n v="0"/>
    <n v="0"/>
    <x v="7"/>
  </r>
  <r>
    <s v="2210"/>
    <s v="312015"/>
    <s v="71"/>
    <s v="710501"/>
    <s v="0000"/>
    <s v="000"/>
    <s v="0000"/>
    <s v="USD"/>
    <s v="Water Service Corporation.Middlesboro W.Water - Allocation.Dep -  Computer Hardware.Default Company.Default Reserve1.Default Reserve2"/>
    <s v="2210.312015.71.710501.0000.000.0000"/>
    <n v="0"/>
    <n v="0"/>
    <n v="0"/>
    <n v="2929.78"/>
    <n v="1465.17"/>
    <n v="1464.6100000000001"/>
    <n v="2929.78"/>
    <n v="1465.17"/>
    <n v="1464.6100000000001"/>
    <n v="2929.78"/>
    <n v="1465.17"/>
    <n v="1464.6100000000001"/>
    <x v="7"/>
  </r>
  <r>
    <s v="2210"/>
    <s v="312010"/>
    <s v="71"/>
    <s v="710502"/>
    <s v="0000"/>
    <s v="000"/>
    <s v="0000"/>
    <s v="USD"/>
    <s v="Water Service Corporation.Clinton W.Water - Allocation.Dep -  Desktop/Laptop Com.Default Company.Default Reserve1.Default Reserve2"/>
    <s v="2210.312010.71.710502.0000.000.0000"/>
    <n v="0"/>
    <n v="0"/>
    <n v="0"/>
    <n v="0"/>
    <n v="0"/>
    <n v="0"/>
    <n v="0"/>
    <n v="0"/>
    <n v="0"/>
    <n v="0"/>
    <n v="0"/>
    <n v="0"/>
    <x v="7"/>
  </r>
  <r>
    <s v="2210"/>
    <s v="312015"/>
    <s v="71"/>
    <s v="710502"/>
    <s v="0000"/>
    <s v="000"/>
    <s v="0000"/>
    <s v="USD"/>
    <s v="Water Service Corporation.Middlesboro W.Water - Allocation.Dep -  Desktop/Laptop Com.Default Company.Default Reserve1.Default Reserve2"/>
    <s v="2210.312015.71.710502.0000.000.0000"/>
    <n v="0"/>
    <n v="0"/>
    <n v="0"/>
    <n v="0"/>
    <n v="0"/>
    <n v="0"/>
    <n v="0"/>
    <n v="0"/>
    <n v="0"/>
    <n v="0"/>
    <n v="0"/>
    <n v="0"/>
    <x v="7"/>
  </r>
  <r>
    <s v="2210"/>
    <s v="312000"/>
    <s v="75"/>
    <s v="710504"/>
    <s v="0000"/>
    <s v="000"/>
    <s v="0000"/>
    <s v="USD"/>
    <s v="Water Service Corporation.State of KY Cost Center.Cost Center - Regional - .Dep -  Mini Comp Wtr.Default Company.Default Reserve1.Default Reserve2"/>
    <s v="2210.312000.75.710504.0000.000.0000"/>
    <n v="0"/>
    <n v="0"/>
    <n v="0"/>
    <n v="44.55"/>
    <n v="89.1"/>
    <n v="-44.55"/>
    <n v="44.55"/>
    <n v="89.1"/>
    <n v="-44.55"/>
    <n v="44.55"/>
    <n v="89.1"/>
    <n v="-44.55"/>
    <x v="7"/>
  </r>
  <r>
    <s v="2210"/>
    <s v="312000"/>
    <s v="91"/>
    <s v="710504"/>
    <s v="0000"/>
    <s v="000"/>
    <s v="0000"/>
    <s v="USD"/>
    <s v="Water Service Corporation.State of KY Cost Center.Cost Center - Regional.Dep -  Mini Comp Wtr.Default Company.Default Reserve1.Default Reserve2"/>
    <s v="2210.312000.91.710504.0000.000.0000"/>
    <n v="0"/>
    <n v="0"/>
    <n v="0"/>
    <n v="44.55"/>
    <n v="0"/>
    <n v="44.55"/>
    <n v="44.55"/>
    <n v="0"/>
    <n v="44.55"/>
    <n v="44.55"/>
    <n v="0"/>
    <n v="44.55"/>
    <x v="7"/>
  </r>
  <r>
    <s v="2210"/>
    <s v="312010"/>
    <s v="71"/>
    <s v="710504"/>
    <s v="0000"/>
    <s v="000"/>
    <s v="0000"/>
    <s v="USD"/>
    <s v="Water Service Corporation.Clinton W.Water - Allocation.Dep -  Mini Comp Wtr.Default Company.Default Reserve1.Default Reserve2"/>
    <s v="2210.312010.71.710504.0000.000.0000"/>
    <n v="0"/>
    <n v="0"/>
    <n v="0"/>
    <n v="14.78"/>
    <n v="7.38"/>
    <n v="7.3999999999999995"/>
    <n v="14.78"/>
    <n v="7.38"/>
    <n v="7.3999999999999995"/>
    <n v="14.78"/>
    <n v="7.38"/>
    <n v="7.3999999999999995"/>
    <x v="7"/>
  </r>
  <r>
    <s v="2210"/>
    <s v="312015"/>
    <s v="10"/>
    <s v="710504"/>
    <s v="0000"/>
    <s v="000"/>
    <s v="0000"/>
    <s v="USD"/>
    <s v="Water Service Corporation.Middlesboro W.Water.Dep -  Mini Comp Wtr.Default Company.Default Reserve1.Default Reserve2"/>
    <s v="2210.312015.10.710504.0000.000.0000"/>
    <n v="0"/>
    <n v="0"/>
    <n v="0"/>
    <n v="19.03"/>
    <n v="0"/>
    <n v="19.03"/>
    <n v="19.03"/>
    <n v="0"/>
    <n v="19.03"/>
    <n v="19.03"/>
    <n v="0"/>
    <n v="19.03"/>
    <x v="7"/>
  </r>
  <r>
    <s v="2210"/>
    <s v="312015"/>
    <s v="71"/>
    <s v="710504"/>
    <s v="0000"/>
    <s v="000"/>
    <s v="0000"/>
    <s v="USD"/>
    <s v="Water Service Corporation.Middlesboro W.Water - Allocation.Dep -  Mini Comp Wtr.Default Company.Default Reserve1.Default Reserve2"/>
    <s v="2210.312015.71.710504.0000.000.0000"/>
    <n v="0"/>
    <n v="0"/>
    <n v="0"/>
    <n v="140.11000000000001"/>
    <n v="70.11"/>
    <n v="70.000000000000014"/>
    <n v="140.11000000000001"/>
    <n v="70.11"/>
    <n v="70.000000000000014"/>
    <n v="140.11000000000001"/>
    <n v="70.11"/>
    <n v="70.000000000000014"/>
    <x v="7"/>
  </r>
  <r>
    <s v="2210"/>
    <s v="312010"/>
    <s v="71"/>
    <s v="710602"/>
    <s v="0000"/>
    <s v="000"/>
    <s v="0000"/>
    <s v="USD"/>
    <s v="Water Service Corporation.Clinton W.Water - Allocation.Dep -  Comp Systems.Default Company.Default Reserve1.Default Reserve2"/>
    <s v="2210.312010.71.710602.0000.000.0000"/>
    <n v="0"/>
    <n v="0"/>
    <n v="0"/>
    <n v="0"/>
    <n v="0"/>
    <n v="0"/>
    <n v="0"/>
    <n v="0"/>
    <n v="0"/>
    <n v="0"/>
    <n v="0"/>
    <n v="0"/>
    <x v="7"/>
  </r>
  <r>
    <s v="2210"/>
    <s v="312015"/>
    <s v="71"/>
    <s v="710602"/>
    <s v="0000"/>
    <s v="000"/>
    <s v="0000"/>
    <s v="USD"/>
    <s v="Water Service Corporation.Middlesboro W.Water - Allocation.Dep -  Comp Systems.Default Company.Default Reserve1.Default Reserve2"/>
    <s v="2210.312015.71.710602.0000.000.0000"/>
    <n v="0"/>
    <n v="0"/>
    <n v="0"/>
    <n v="0"/>
    <n v="0"/>
    <n v="0"/>
    <n v="0"/>
    <n v="0"/>
    <n v="0"/>
    <n v="0"/>
    <n v="0"/>
    <n v="0"/>
    <x v="7"/>
  </r>
  <r>
    <s v="2210"/>
    <s v="312005"/>
    <s v="10"/>
    <s v="710901"/>
    <s v="0000"/>
    <s v="000"/>
    <s v="0000"/>
    <s v="USD"/>
    <s v="Water Service Corporation.Water Serv Corp Kentucky.Water.Dep -  Purchase Acquisiti.Default Company.Default Reserve1.Default Reserve2"/>
    <s v="2210.312005.10.710901.0000.000.0000"/>
    <n v="0"/>
    <n v="0"/>
    <n v="0"/>
    <n v="0"/>
    <n v="915.12"/>
    <n v="-915.12"/>
    <n v="0"/>
    <n v="915.12"/>
    <n v="-915.12"/>
    <n v="0"/>
    <n v="915.12"/>
    <n v="-915.12"/>
    <x v="7"/>
  </r>
  <r>
    <s v="2210"/>
    <s v="312010"/>
    <s v="10"/>
    <s v="720026"/>
    <s v="0000"/>
    <s v="000"/>
    <s v="0000"/>
    <s v="USD"/>
    <s v="Water Service Corporation.Clinton W.Water.Amort CIAC - Meters.Default Company.Default Reserve1.Default Reserve2"/>
    <s v="2210.312010.10.720026.0000.000.0000"/>
    <n v="0"/>
    <n v="0"/>
    <n v="0"/>
    <n v="0"/>
    <n v="467.97"/>
    <n v="-467.97"/>
    <n v="0"/>
    <n v="467.97"/>
    <n v="-467.97"/>
    <n v="0"/>
    <n v="467.97"/>
    <n v="-467.97"/>
    <x v="7"/>
  </r>
  <r>
    <s v="2210"/>
    <s v="312015"/>
    <s v="10"/>
    <s v="720035"/>
    <s v="0000"/>
    <s v="000"/>
    <s v="0000"/>
    <s v="USD"/>
    <s v="Water Service Corporation.Middlesboro W.Water.Amort CIAC - Other Tangib.Default Company.Default Reserve1.Default Reserve2"/>
    <s v="2210.312015.10.720035.0000.000.0000"/>
    <n v="0"/>
    <n v="0"/>
    <n v="0"/>
    <n v="47.43"/>
    <n v="796.17"/>
    <n v="-748.74"/>
    <n v="47.43"/>
    <n v="796.17"/>
    <n v="-748.74"/>
    <n v="47.43"/>
    <n v="796.17"/>
    <n v="-748.74"/>
    <x v="7"/>
  </r>
  <r>
    <s v="2210"/>
    <s v="312005"/>
    <s v="10"/>
    <s v="720036"/>
    <s v="0000"/>
    <s v="000"/>
    <s v="0000"/>
    <s v="USD"/>
    <s v="Water Service Corporation.Water Serv Corp Kentucky.Water.Amort CIAC - Tap Fee.Default Company.Default Reserve1.Default Reserve2"/>
    <s v="2210.312005.10.720036.0000.000.0000"/>
    <n v="0"/>
    <n v="0"/>
    <n v="0"/>
    <n v="0"/>
    <n v="706.74"/>
    <n v="-706.74"/>
    <n v="0"/>
    <n v="706.74"/>
    <n v="-706.74"/>
    <n v="0"/>
    <n v="706.74"/>
    <n v="-706.74"/>
    <x v="7"/>
  </r>
  <r>
    <s v="2210"/>
    <s v="312010"/>
    <s v="10"/>
    <s v="720036"/>
    <s v="0000"/>
    <s v="000"/>
    <s v="0000"/>
    <s v="USD"/>
    <s v="Water Service Corporation.Clinton W.Water.Amort CIAC - Tap Fee.Default Company.Default Reserve1.Default Reserve2"/>
    <s v="2210.312010.10.720036.0000.000.0000"/>
    <n v="0"/>
    <n v="0"/>
    <n v="0"/>
    <n v="0"/>
    <n v="11.52"/>
    <n v="-11.52"/>
    <n v="0"/>
    <n v="11.52"/>
    <n v="-11.52"/>
    <n v="0"/>
    <n v="11.52"/>
    <n v="-11.52"/>
    <x v="7"/>
  </r>
  <r>
    <s v="2210"/>
    <s v="312015"/>
    <s v="10"/>
    <s v="720036"/>
    <s v="0000"/>
    <s v="000"/>
    <s v="0000"/>
    <s v="USD"/>
    <s v="Water Service Corporation.Middlesboro W.Water.Amort CIAC - Tap Fee.Default Company.Default Reserve1.Default Reserve2"/>
    <s v="2210.312015.10.720036.0000.000.0000"/>
    <n v="0"/>
    <n v="0"/>
    <n v="0"/>
    <n v="0"/>
    <n v="612.77"/>
    <n v="-612.77"/>
    <n v="0"/>
    <n v="612.77"/>
    <n v="-612.77"/>
    <n v="0"/>
    <n v="612.77"/>
    <n v="-612.77"/>
    <x v="7"/>
  </r>
  <r>
    <s v="2210"/>
    <s v="312015"/>
    <s v="10"/>
    <s v="720037"/>
    <s v="0000"/>
    <s v="000"/>
    <s v="0000"/>
    <s v="USD"/>
    <s v="Water Service Corporation.Middlesboro W.Water.Amort CIAC - Management F.Default Company.Default Reserve1.Default Reserve2"/>
    <s v="2210.312015.10.720037.0000.000.0000"/>
    <n v="0"/>
    <n v="0"/>
    <n v="0"/>
    <n v="0"/>
    <n v="7.74"/>
    <n v="-7.74"/>
    <n v="0"/>
    <n v="7.74"/>
    <n v="-7.74"/>
    <n v="0"/>
    <n v="7.74"/>
    <n v="-7.74"/>
    <x v="7"/>
  </r>
  <r>
    <s v="2210"/>
    <s v="312015"/>
    <s v="10"/>
    <s v="720041"/>
    <s v="0000"/>
    <s v="000"/>
    <s v="0000"/>
    <s v="USD"/>
    <s v="Water Service Corporation.Middlesboro W.Water.Amort CIAC - Plant Meter .Default Company.Default Reserve1.Default Reserve2"/>
    <s v="2210.312015.10.720041.0000.000.0000"/>
    <n v="0"/>
    <n v="0"/>
    <n v="0"/>
    <n v="0"/>
    <n v="23.46"/>
    <n v="-23.46"/>
    <n v="0"/>
    <n v="23.46"/>
    <n v="-23.46"/>
    <n v="0"/>
    <n v="23.46"/>
    <n v="-23.46"/>
    <x v="7"/>
  </r>
  <r>
    <s v="2210"/>
    <s v="312005"/>
    <s v="10"/>
    <s v="811002"/>
    <s v="0000"/>
    <s v="000"/>
    <s v="0000"/>
    <s v="USD"/>
    <s v="Water Service Corporation.Water Serv Corp Kentucky.Water.Interest - Revolver.Default Company.Default Reserve1.Default Reserve2"/>
    <s v="2210.312005.10.811002.0000.000.0000"/>
    <n v="0"/>
    <n v="0"/>
    <n v="0"/>
    <n v="0"/>
    <n v="0"/>
    <n v="0"/>
    <n v="0"/>
    <n v="0"/>
    <n v="0"/>
    <n v="0"/>
    <n v="0"/>
    <n v="0"/>
    <x v="8"/>
  </r>
  <r>
    <s v="2210"/>
    <s v="312010"/>
    <s v="71"/>
    <s v="811002"/>
    <s v="0000"/>
    <s v="000"/>
    <s v="0000"/>
    <s v="USD"/>
    <s v="Water Service Corporation.Clinton W.Water - Allocation.Interest - Revolver.Default Company.Default Reserve1.Default Reserve2"/>
    <s v="2210.312010.71.811002.0000.000.0000"/>
    <n v="0"/>
    <n v="0"/>
    <n v="0"/>
    <n v="0"/>
    <n v="0"/>
    <n v="0"/>
    <n v="0"/>
    <n v="0"/>
    <n v="0"/>
    <n v="0"/>
    <n v="0"/>
    <n v="0"/>
    <x v="8"/>
  </r>
  <r>
    <s v="2210"/>
    <s v="312015"/>
    <s v="71"/>
    <s v="811002"/>
    <s v="0000"/>
    <s v="000"/>
    <s v="0000"/>
    <s v="USD"/>
    <s v="Water Service Corporation.Middlesboro W.Water - Allocation.Interest - Revolver.Default Company.Default Reserve1.Default Reserve2"/>
    <s v="2210.312015.71.811002.0000.000.0000"/>
    <n v="0"/>
    <n v="0"/>
    <n v="0"/>
    <n v="0"/>
    <n v="0"/>
    <n v="0"/>
    <n v="0"/>
    <n v="0"/>
    <n v="0"/>
    <n v="0"/>
    <n v="0"/>
    <n v="0"/>
    <x v="8"/>
  </r>
  <r>
    <s v="2210"/>
    <s v="312040"/>
    <s v="97"/>
    <s v="811002"/>
    <s v="0000"/>
    <s v="000"/>
    <s v="0000"/>
    <s v="USD"/>
    <s v="Water Service Corporation.Water Serv Corp Kentucky .BS Combined.Interest - Revolver.Default Company.Default Reserve1.Default Reserve2"/>
    <s v="2210.312040.97.811002.0000.000.0000"/>
    <n v="0"/>
    <n v="0"/>
    <n v="0"/>
    <n v="0"/>
    <n v="0"/>
    <n v="0"/>
    <n v="0"/>
    <n v="0"/>
    <n v="0"/>
    <n v="0"/>
    <n v="0"/>
    <n v="0"/>
    <x v="8"/>
  </r>
  <r>
    <s v="2210"/>
    <s v="312010"/>
    <s v="10"/>
    <s v="815001"/>
    <s v="0000"/>
    <s v="000"/>
    <s v="0000"/>
    <s v="USD"/>
    <s v="Water Service Corporation.Clinton W.Water.Intercompany Interest Exp.Default Company.Default Reserve1.Default Reserve2"/>
    <s v="2210.312010.10.815001.0000.000.0000"/>
    <n v="0"/>
    <n v="0"/>
    <n v="0"/>
    <n v="157.06"/>
    <n v="0"/>
    <n v="157.06"/>
    <n v="157.06"/>
    <n v="0"/>
    <n v="157.06"/>
    <n v="157.06"/>
    <n v="0"/>
    <n v="157.06"/>
    <x v="8"/>
  </r>
  <r>
    <s v="2210"/>
    <s v="312010"/>
    <s v="71"/>
    <s v="815001"/>
    <s v="0000"/>
    <s v="000"/>
    <s v="0000"/>
    <s v="USD"/>
    <s v="Water Service Corporation.Clinton W.Water - Allocation.Intercompany Interest Exp.Default Company.Default Reserve1.Default Reserve2"/>
    <s v="2210.312010.71.815001.0000.000.0000"/>
    <n v="0"/>
    <n v="0"/>
    <n v="0"/>
    <n v="0"/>
    <n v="0"/>
    <n v="0"/>
    <n v="0"/>
    <n v="0"/>
    <n v="0"/>
    <n v="0"/>
    <n v="0"/>
    <n v="0"/>
    <x v="8"/>
  </r>
  <r>
    <s v="2210"/>
    <s v="312015"/>
    <s v="10"/>
    <s v="815001"/>
    <s v="0000"/>
    <s v="000"/>
    <s v="0000"/>
    <s v="USD"/>
    <s v="Water Service Corporation.Middlesboro W.Water.Intercompany Interest Exp.Default Company.Default Reserve1.Default Reserve2"/>
    <s v="2210.312015.10.815001.0000.000.0000"/>
    <n v="0"/>
    <n v="0"/>
    <n v="0"/>
    <n v="1491.39"/>
    <n v="0"/>
    <n v="1491.39"/>
    <n v="1491.39"/>
    <n v="0"/>
    <n v="1491.39"/>
    <n v="1491.39"/>
    <n v="0"/>
    <n v="1491.39"/>
    <x v="8"/>
  </r>
  <r>
    <s v="2210"/>
    <s v="312015"/>
    <s v="71"/>
    <s v="815001"/>
    <s v="0000"/>
    <s v="000"/>
    <s v="0000"/>
    <s v="USD"/>
    <s v="Water Service Corporation.Middlesboro W.Water - Allocation.Intercompany Interest Exp.Default Company.Default Reserve1.Default Reserve2"/>
    <s v="2210.312015.71.815001.0000.000.0000"/>
    <n v="0"/>
    <n v="0"/>
    <n v="0"/>
    <n v="0"/>
    <n v="0"/>
    <n v="0"/>
    <n v="0"/>
    <n v="0"/>
    <n v="0"/>
    <n v="0"/>
    <n v="0"/>
    <n v="0"/>
    <x v="8"/>
  </r>
  <r>
    <s v="2210"/>
    <s v="312020"/>
    <s v="15"/>
    <s v="815001"/>
    <s v="0000"/>
    <s v="000"/>
    <s v="0000"/>
    <s v="USD"/>
    <s v="Water Service Corporation.Clinton S.Wastewater.Intercompany Interest Exp.Default Company.Default Reserve1.Default Reserve2"/>
    <s v="2210.312020.15.815001.0000.000.0000"/>
    <n v="0"/>
    <n v="0"/>
    <n v="0"/>
    <n v="0"/>
    <n v="0"/>
    <n v="0"/>
    <n v="0"/>
    <n v="0"/>
    <n v="0"/>
    <n v="0"/>
    <n v="0"/>
    <n v="0"/>
    <x v="8"/>
  </r>
  <r>
    <s v="2210"/>
    <s v="312030"/>
    <s v="15"/>
    <s v="815001"/>
    <s v="0000"/>
    <s v="000"/>
    <s v="0000"/>
    <s v="USD"/>
    <s v="Water Service Corporation.Middlesboro S.Wastewater.Intercompany Interest Exp.Default Company.Default Reserve1.Default Reserve2"/>
    <s v="2210.312030.15.815001.0000.000.0000"/>
    <n v="0"/>
    <n v="0"/>
    <n v="0"/>
    <n v="0"/>
    <n v="0"/>
    <n v="0"/>
    <n v="0"/>
    <n v="0"/>
    <n v="0"/>
    <n v="0"/>
    <n v="0"/>
    <n v="0"/>
    <x v="8"/>
  </r>
  <r>
    <s v="2210"/>
    <s v="312040"/>
    <s v="78"/>
    <s v="815001"/>
    <s v="0000"/>
    <s v="000"/>
    <s v="0000"/>
    <s v="USD"/>
    <s v="Water Service Corporation.Water Serv Corp Kentucky .BS Combined - Allocation.Intercompany Interest Exp.Default Company.Default Reserve1.Default Reserve2"/>
    <s v="2210.312040.78.815001.0000.000.0000"/>
    <n v="0"/>
    <n v="0"/>
    <n v="0"/>
    <n v="31529.61"/>
    <n v="31529.61"/>
    <n v="0"/>
    <n v="31529.61"/>
    <n v="31529.61"/>
    <n v="0"/>
    <n v="31529.61"/>
    <n v="31529.61"/>
    <n v="0"/>
    <x v="8"/>
  </r>
  <r>
    <s v="2210"/>
    <s v="312040"/>
    <s v="97"/>
    <s v="815001"/>
    <s v="0000"/>
    <s v="000"/>
    <s v="0000"/>
    <s v="USD"/>
    <s v="Water Service Corporation.Water Serv Corp Kentucky .BS Combined.Intercompany Interest Exp.Default Company.Default Reserve1.Default Reserve2"/>
    <s v="2210.312040.97.815001.0000.000.0000"/>
    <n v="0"/>
    <n v="0"/>
    <n v="0"/>
    <n v="63059.22"/>
    <n v="31529.61"/>
    <n v="31529.61"/>
    <n v="63059.22"/>
    <n v="31529.61"/>
    <n v="31529.61"/>
    <n v="63059.22"/>
    <n v="31529.61"/>
    <n v="31529.61"/>
    <x v="8"/>
  </r>
  <r>
    <s v="2210"/>
    <s v="312040"/>
    <s v="97"/>
    <s v="816004"/>
    <s v="0000"/>
    <s v="000"/>
    <s v="0000"/>
    <s v="USD"/>
    <s v="Water Service Corporation.Water Serv Corp Kentucky .BS Combined.Interest - Other.Default Company.Default Reserve1.Default Reserve2"/>
    <s v="2210.312040.97.816004.0000.000.0000"/>
    <n v="0"/>
    <n v="0"/>
    <n v="0"/>
    <n v="12.2"/>
    <n v="0"/>
    <n v="12.2"/>
    <n v="12.2"/>
    <n v="0"/>
    <n v="12.2"/>
    <n v="12.2"/>
    <n v="0"/>
    <n v="12.2"/>
    <x v="8"/>
  </r>
  <r>
    <s v="2210"/>
    <s v="312010"/>
    <s v="10"/>
    <s v="820001"/>
    <s v="0000"/>
    <s v="000"/>
    <s v="0000"/>
    <s v="USD"/>
    <s v="Water Service Corporation.Clinton W.Water.AFUDC (for equity capital.Default Company.Default Reserve1.Default Reserve2"/>
    <s v="2210.312010.10.820001.0000.000.0000"/>
    <n v="0"/>
    <n v="0"/>
    <n v="0"/>
    <n v="0"/>
    <n v="0"/>
    <n v="0"/>
    <n v="0"/>
    <n v="0"/>
    <n v="0"/>
    <n v="0"/>
    <n v="0"/>
    <n v="0"/>
    <x v="8"/>
  </r>
  <r>
    <s v="2210"/>
    <s v="312010"/>
    <s v="71"/>
    <s v="820001"/>
    <s v="0000"/>
    <s v="000"/>
    <s v="0000"/>
    <s v="USD"/>
    <s v="Water Service Corporation.Clinton W.Water - Allocation.AFUDC (for equity capital.Default Company.Default Reserve1.Default Reserve2"/>
    <s v="2210.312010.71.820001.0000.000.0000"/>
    <n v="0"/>
    <n v="0"/>
    <n v="0"/>
    <n v="0"/>
    <n v="0"/>
    <n v="0"/>
    <n v="0"/>
    <n v="0"/>
    <n v="0"/>
    <n v="0"/>
    <n v="0"/>
    <n v="0"/>
    <x v="8"/>
  </r>
  <r>
    <s v="2210"/>
    <s v="312015"/>
    <s v="10"/>
    <s v="820001"/>
    <s v="0000"/>
    <s v="000"/>
    <s v="0000"/>
    <s v="USD"/>
    <s v="Water Service Corporation.Middlesboro W.Water.AFUDC (for equity capital.Default Company.Default Reserve1.Default Reserve2"/>
    <s v="2210.312015.10.820001.0000.000.0000"/>
    <n v="0"/>
    <n v="0"/>
    <n v="0"/>
    <n v="0"/>
    <n v="0"/>
    <n v="0"/>
    <n v="0"/>
    <n v="0"/>
    <n v="0"/>
    <n v="0"/>
    <n v="0"/>
    <n v="0"/>
    <x v="8"/>
  </r>
  <r>
    <s v="2210"/>
    <s v="312015"/>
    <s v="71"/>
    <s v="820001"/>
    <s v="0000"/>
    <s v="000"/>
    <s v="0000"/>
    <s v="USD"/>
    <s v="Water Service Corporation.Middlesboro W.Water - Allocation.AFUDC (for equity capital.Default Company.Default Reserve1.Default Reserve2"/>
    <s v="2210.312015.71.820001.0000.000.0000"/>
    <n v="0"/>
    <n v="0"/>
    <n v="0"/>
    <n v="0"/>
    <n v="0"/>
    <n v="0"/>
    <n v="0"/>
    <n v="0"/>
    <n v="0"/>
    <n v="0"/>
    <n v="0"/>
    <n v="0"/>
    <x v="8"/>
  </r>
  <r>
    <s v="2210"/>
    <s v="312000"/>
    <s v="75"/>
    <s v="830001"/>
    <s v="0000"/>
    <s v="000"/>
    <s v="0000"/>
    <s v="USD"/>
    <s v="Water Service Corporation.State of KY Cost Center.Cost Center - Regional - .Gain/Loss - Sale of Fixed.Default Company.Default Reserve1.Default Reserve2"/>
    <s v="2210.312000.75.830001.0000.000.0000"/>
    <n v="0"/>
    <n v="0"/>
    <n v="0"/>
    <n v="0"/>
    <n v="0"/>
    <n v="0"/>
    <n v="0"/>
    <n v="0"/>
    <n v="0"/>
    <n v="0"/>
    <n v="0"/>
    <n v="0"/>
    <x v="8"/>
  </r>
  <r>
    <s v="2210"/>
    <s v="312000"/>
    <s v="91"/>
    <s v="830001"/>
    <s v="0000"/>
    <s v="000"/>
    <s v="0000"/>
    <s v="USD"/>
    <s v="Water Service Corporation.State of KY Cost Center.Cost Center - Regional.Gain/Loss - Sale of Fixed.Default Company.Default Reserve1.Default Reserve2"/>
    <s v="2210.312000.91.830001.0000.000.0000"/>
    <n v="0"/>
    <n v="0"/>
    <n v="0"/>
    <n v="0"/>
    <n v="0"/>
    <n v="0"/>
    <n v="0"/>
    <n v="0"/>
    <n v="0"/>
    <n v="0"/>
    <n v="0"/>
    <n v="0"/>
    <x v="8"/>
  </r>
  <r>
    <s v="2210"/>
    <s v="312005"/>
    <s v="10"/>
    <s v="830001"/>
    <s v="0000"/>
    <s v="000"/>
    <s v="0000"/>
    <s v="USD"/>
    <s v="Water Service Corporation.Water Serv Corp Kentucky.Water.Gain/Loss - Sale of Fixed.Default Company.Default Reserve1.Default Reserve2"/>
    <s v="2210.312005.10.830001.0000.000.0000"/>
    <n v="0"/>
    <n v="0"/>
    <n v="0"/>
    <n v="0"/>
    <n v="0"/>
    <n v="0"/>
    <n v="0"/>
    <n v="0"/>
    <n v="0"/>
    <n v="0"/>
    <n v="0"/>
    <n v="0"/>
    <x v="8"/>
  </r>
  <r>
    <s v="2210"/>
    <s v="312010"/>
    <s v="71"/>
    <s v="830001"/>
    <s v="0000"/>
    <s v="000"/>
    <s v="0000"/>
    <s v="USD"/>
    <s v="Water Service Corporation.Clinton W.Water - Allocation.Gain/Loss - Sale of Fixed.Default Company.Default Reserve1.Default Reserve2"/>
    <s v="2210.312010.71.830001.0000.000.0000"/>
    <n v="0"/>
    <n v="0"/>
    <n v="0"/>
    <n v="0"/>
    <n v="0"/>
    <n v="0"/>
    <n v="0"/>
    <n v="0"/>
    <n v="0"/>
    <n v="0"/>
    <n v="0"/>
    <n v="0"/>
    <x v="8"/>
  </r>
  <r>
    <s v="2210"/>
    <s v="312015"/>
    <s v="71"/>
    <s v="830001"/>
    <s v="0000"/>
    <s v="000"/>
    <s v="0000"/>
    <s v="USD"/>
    <s v="Water Service Corporation.Middlesboro W.Water - Allocation.Gain/Loss - Sale of Fixed.Default Company.Default Reserve1.Default Reserve2"/>
    <s v="2210.312015.71.830001.0000.000.0000"/>
    <n v="0"/>
    <n v="0"/>
    <n v="0"/>
    <n v="0"/>
    <n v="0"/>
    <n v="0"/>
    <n v="0"/>
    <n v="0"/>
    <n v="0"/>
    <n v="0"/>
    <n v="0"/>
    <n v="0"/>
    <x v="8"/>
  </r>
  <r>
    <s v="2210"/>
    <s v="312010"/>
    <s v="71"/>
    <s v="842003"/>
    <s v="0000"/>
    <s v="000"/>
    <s v="0000"/>
    <s v="USD"/>
    <s v="Water Service Corporation.Clinton W.Water - Allocation.Other Gains and Losses.Default Company.Default Reserve1.Default Reserve2"/>
    <s v="2210.312010.71.842003.0000.000.0000"/>
    <n v="0"/>
    <n v="0"/>
    <n v="0"/>
    <n v="0"/>
    <n v="0"/>
    <n v="0"/>
    <n v="0"/>
    <n v="0"/>
    <n v="0"/>
    <n v="0"/>
    <n v="0"/>
    <n v="0"/>
    <x v="8"/>
  </r>
  <r>
    <s v="2210"/>
    <s v="312015"/>
    <s v="71"/>
    <s v="842003"/>
    <s v="0000"/>
    <s v="000"/>
    <s v="0000"/>
    <s v="USD"/>
    <s v="Water Service Corporation.Middlesboro W.Water - Allocation.Other Gains and Losses.Default Company.Default Reserve1.Default Reserve2"/>
    <s v="2210.312015.71.842003.0000.000.0000"/>
    <n v="0"/>
    <n v="0"/>
    <n v="0"/>
    <n v="0"/>
    <n v="0"/>
    <n v="0"/>
    <n v="0"/>
    <n v="0"/>
    <n v="0"/>
    <n v="0"/>
    <n v="0"/>
    <n v="0"/>
    <x v="8"/>
  </r>
  <r>
    <s v="2210"/>
    <s v="312005"/>
    <s v="10"/>
    <s v="843003"/>
    <s v="0000"/>
    <s v="000"/>
    <s v="0000"/>
    <s v="USD"/>
    <s v="Water Service Corporation.Water Serv Corp Kentucky.Water.CIAC Gross-Up Tax.Default Company.Default Reserve1.Default Reserve2"/>
    <s v="2210.312005.10.843003.0000.000.0000"/>
    <n v="0"/>
    <n v="0"/>
    <n v="0"/>
    <n v="0"/>
    <n v="0"/>
    <n v="0"/>
    <n v="0"/>
    <n v="0"/>
    <n v="0"/>
    <n v="0"/>
    <n v="0"/>
    <n v="0"/>
    <x v="8"/>
  </r>
  <r>
    <s v="2210"/>
    <s v="312010"/>
    <s v="10"/>
    <s v="843003"/>
    <s v="0000"/>
    <s v="000"/>
    <s v="0000"/>
    <s v="USD"/>
    <s v="Water Service Corporation.Clinton W.Water.CIAC Gross-Up Tax.Default Company.Default Reserve1.Default Reserve2"/>
    <s v="2210.312010.10.843003.0000.000.0000"/>
    <n v="0"/>
    <n v="0"/>
    <n v="0"/>
    <n v="0"/>
    <n v="0"/>
    <n v="0"/>
    <n v="0"/>
    <n v="0"/>
    <n v="0"/>
    <n v="0"/>
    <n v="0"/>
    <n v="0"/>
    <x v="8"/>
  </r>
  <r>
    <s v="2210"/>
    <s v="312015"/>
    <s v="10"/>
    <s v="843003"/>
    <s v="0000"/>
    <s v="000"/>
    <s v="0000"/>
    <s v="USD"/>
    <s v="Water Service Corporation.Middlesboro W.Water.CIAC Gross-Up Tax.Default Company.Default Reserve1.Default Reserve2"/>
    <s v="2210.312015.10.843003.0000.000.0000"/>
    <n v="0"/>
    <n v="0"/>
    <n v="0"/>
    <n v="319.14999999999998"/>
    <n v="638.29999999999995"/>
    <n v="-319.14999999999998"/>
    <n v="319.14999999999998"/>
    <n v="638.29999999999995"/>
    <n v="-319.14999999999998"/>
    <n v="319.14999999999998"/>
    <n v="638.29999999999995"/>
    <n v="-319.14999999999998"/>
    <x v="8"/>
  </r>
  <r>
    <s v="2210"/>
    <s v="312040"/>
    <s v="97"/>
    <s v="910001"/>
    <s v="0000"/>
    <s v="000"/>
    <s v="0000"/>
    <s v="USD"/>
    <s v="Water Service Corporation.Water Serv Corp Kentucky .BS Combined.Federal Income Taxes.Default Company.Default Reserve1.Default Reserve2"/>
    <s v="2210.312040.97.910001.0000.000.0000"/>
    <n v="0"/>
    <n v="0"/>
    <n v="0"/>
    <n v="0"/>
    <n v="0"/>
    <n v="0"/>
    <n v="0"/>
    <n v="0"/>
    <n v="0"/>
    <n v="0"/>
    <n v="0"/>
    <n v="0"/>
    <x v="9"/>
  </r>
  <r>
    <s v="2210"/>
    <s v="312005"/>
    <s v="10"/>
    <s v="910002"/>
    <s v="0000"/>
    <s v="000"/>
    <s v="0000"/>
    <s v="USD"/>
    <s v="Water Service Corporation.Water Serv Corp Kentucky.Water.State Income Taxes.Default Company.Default Reserve1.Default Reserve2"/>
    <s v="2210.312005.10.910002.0000.000.0000"/>
    <n v="0"/>
    <n v="0"/>
    <n v="0"/>
    <n v="0"/>
    <n v="0"/>
    <n v="0"/>
    <n v="0"/>
    <n v="0"/>
    <n v="0"/>
    <n v="0"/>
    <n v="0"/>
    <n v="0"/>
    <x v="9"/>
  </r>
  <r>
    <s v="2210"/>
    <s v="312010"/>
    <s v="71"/>
    <s v="910002"/>
    <s v="0000"/>
    <s v="000"/>
    <s v="0000"/>
    <s v="USD"/>
    <s v="Water Service Corporation.Clinton W.Water - Allocation.State Income Taxes.Default Company.Default Reserve1.Default Reserve2"/>
    <s v="2210.312010.71.910002.0000.000.0000"/>
    <n v="0"/>
    <n v="0"/>
    <n v="0"/>
    <n v="0"/>
    <n v="0"/>
    <n v="0"/>
    <n v="0"/>
    <n v="0"/>
    <n v="0"/>
    <n v="0"/>
    <n v="0"/>
    <n v="0"/>
    <x v="9"/>
  </r>
  <r>
    <s v="2210"/>
    <s v="312015"/>
    <s v="71"/>
    <s v="910002"/>
    <s v="0000"/>
    <s v="000"/>
    <s v="0000"/>
    <s v="USD"/>
    <s v="Water Service Corporation.Middlesboro W.Water - Allocation.State Income Taxes.Default Company.Default Reserve1.Default Reserve2"/>
    <s v="2210.312015.71.910002.0000.000.0000"/>
    <n v="0"/>
    <n v="0"/>
    <n v="0"/>
    <n v="0"/>
    <n v="0"/>
    <n v="0"/>
    <n v="0"/>
    <n v="0"/>
    <n v="0"/>
    <n v="0"/>
    <n v="0"/>
    <n v="0"/>
    <x v="9"/>
  </r>
  <r>
    <s v="2210"/>
    <s v="312000"/>
    <s v="91"/>
    <s v="920001"/>
    <s v="0000"/>
    <s v="000"/>
    <s v="0000"/>
    <s v="USD"/>
    <s v="Water Service Corporation.State of KY Cost Center.Cost Center - Regional.Deferred Federal Income T.Default Company.Default Reserve1.Default Reserve2"/>
    <s v="2210.312000.91.920001.0000.000.0000"/>
    <n v="0"/>
    <n v="0"/>
    <n v="0"/>
    <n v="0"/>
    <n v="0"/>
    <n v="0"/>
    <n v="0"/>
    <n v="0"/>
    <n v="0"/>
    <n v="0"/>
    <n v="0"/>
    <n v="0"/>
    <x v="9"/>
  </r>
  <r>
    <s v="2210"/>
    <s v="312005"/>
    <s v="10"/>
    <s v="920001"/>
    <s v="0000"/>
    <s v="000"/>
    <s v="0000"/>
    <s v="USD"/>
    <s v="Water Service Corporation.Water Serv Corp Kentucky.Water.Deferred Federal Income T.Default Company.Default Reserve1.Default Reserve2"/>
    <s v="2210.312005.10.920001.0000.000.0000"/>
    <n v="0"/>
    <n v="0"/>
    <n v="0"/>
    <n v="0"/>
    <n v="0"/>
    <n v="0"/>
    <n v="0"/>
    <n v="0"/>
    <n v="0"/>
    <n v="0"/>
    <n v="0"/>
    <n v="0"/>
    <x v="9"/>
  </r>
  <r>
    <s v="2210"/>
    <s v="312010"/>
    <s v="10"/>
    <s v="920001"/>
    <s v="0000"/>
    <s v="000"/>
    <s v="0000"/>
    <s v="USD"/>
    <s v="Water Service Corporation.Clinton W.Water.Deferred Federal Income T.Default Company.Default Reserve1.Default Reserve2"/>
    <s v="2210.312010.10.920001.0000.000.0000"/>
    <n v="0"/>
    <n v="0"/>
    <n v="0"/>
    <n v="0"/>
    <n v="0"/>
    <n v="0"/>
    <n v="0"/>
    <n v="0"/>
    <n v="0"/>
    <n v="0"/>
    <n v="0"/>
    <n v="0"/>
    <x v="9"/>
  </r>
  <r>
    <s v="2210"/>
    <s v="312010"/>
    <s v="71"/>
    <s v="920001"/>
    <s v="0000"/>
    <s v="000"/>
    <s v="0000"/>
    <s v="USD"/>
    <s v="Water Service Corporation.Clinton W.Water - Allocation.Deferred Federal Income T.Default Company.Default Reserve1.Default Reserve2"/>
    <s v="2210.312010.71.920001.0000.000.0000"/>
    <n v="0"/>
    <n v="0"/>
    <n v="0"/>
    <n v="0"/>
    <n v="0"/>
    <n v="0"/>
    <n v="0"/>
    <n v="0"/>
    <n v="0"/>
    <n v="0"/>
    <n v="0"/>
    <n v="0"/>
    <x v="9"/>
  </r>
  <r>
    <s v="2210"/>
    <s v="312015"/>
    <s v="71"/>
    <s v="920001"/>
    <s v="0000"/>
    <s v="000"/>
    <s v="0000"/>
    <s v="USD"/>
    <s v="Water Service Corporation.Middlesboro W.Water - Allocation.Deferred Federal Income T.Default Company.Default Reserve1.Default Reserve2"/>
    <s v="2210.312015.71.920001.0000.000.0000"/>
    <n v="0"/>
    <n v="0"/>
    <n v="0"/>
    <n v="0"/>
    <n v="0"/>
    <n v="0"/>
    <n v="0"/>
    <n v="0"/>
    <n v="0"/>
    <n v="0"/>
    <n v="0"/>
    <n v="0"/>
    <x v="9"/>
  </r>
  <r>
    <s v="2210"/>
    <s v="312000"/>
    <s v="91"/>
    <s v="920002"/>
    <s v="0000"/>
    <s v="000"/>
    <s v="0000"/>
    <s v="USD"/>
    <s v="Water Service Corporation.State of KY Cost Center.Cost Center - Regional.Deferred State Income Tax.Default Company.Default Reserve1.Default Reserve2"/>
    <s v="2210.312000.91.920002.0000.000.0000"/>
    <n v="0"/>
    <n v="0"/>
    <n v="0"/>
    <n v="0"/>
    <n v="0"/>
    <n v="0"/>
    <n v="0"/>
    <n v="0"/>
    <n v="0"/>
    <n v="0"/>
    <n v="0"/>
    <n v="0"/>
    <x v="9"/>
  </r>
  <r>
    <s v="2210"/>
    <s v="312005"/>
    <s v="10"/>
    <s v="920002"/>
    <s v="0000"/>
    <s v="000"/>
    <s v="0000"/>
    <s v="USD"/>
    <s v="Water Service Corporation.Water Serv Corp Kentucky.Water.Deferred State Income Tax.Default Company.Default Reserve1.Default Reserve2"/>
    <s v="2210.312005.10.920002.0000.000.0000"/>
    <n v="0"/>
    <n v="0"/>
    <n v="0"/>
    <n v="0"/>
    <n v="0"/>
    <n v="0"/>
    <n v="0"/>
    <n v="0"/>
    <n v="0"/>
    <n v="0"/>
    <n v="0"/>
    <n v="0"/>
    <x v="9"/>
  </r>
  <r>
    <s v="2210"/>
    <s v="312010"/>
    <s v="10"/>
    <s v="920002"/>
    <s v="0000"/>
    <s v="000"/>
    <s v="0000"/>
    <s v="USD"/>
    <s v="Water Service Corporation.Clinton W.Water.Deferred State Income Tax.Default Company.Default Reserve1.Default Reserve2"/>
    <s v="2210.312010.10.920002.0000.000.0000"/>
    <n v="0"/>
    <n v="0"/>
    <n v="0"/>
    <n v="0"/>
    <n v="0"/>
    <n v="0"/>
    <n v="0"/>
    <n v="0"/>
    <n v="0"/>
    <n v="0"/>
    <n v="0"/>
    <n v="0"/>
    <x v="9"/>
  </r>
  <r>
    <s v="2210"/>
    <s v="312010"/>
    <s v="71"/>
    <s v="920002"/>
    <s v="0000"/>
    <s v="000"/>
    <s v="0000"/>
    <s v="USD"/>
    <s v="Water Service Corporation.Clinton W.Water - Allocation.Deferred State Income Tax.Default Company.Default Reserve1.Default Reserve2"/>
    <s v="2210.312010.71.920002.0000.000.0000"/>
    <n v="0"/>
    <n v="0"/>
    <n v="0"/>
    <n v="0"/>
    <n v="0"/>
    <n v="0"/>
    <n v="0"/>
    <n v="0"/>
    <n v="0"/>
    <n v="0"/>
    <n v="0"/>
    <n v="0"/>
    <x v="9"/>
  </r>
  <r>
    <s v="2210"/>
    <s v="312015"/>
    <s v="71"/>
    <s v="920002"/>
    <s v="0000"/>
    <s v="000"/>
    <s v="0000"/>
    <s v="USD"/>
    <s v="Water Service Corporation.Middlesboro W.Water - Allocation.Deferred State Income Tax.Default Company.Default Reserve1.Default Reserve2"/>
    <s v="2210.312015.71.920002.0000.000.0000"/>
    <n v="0"/>
    <n v="0"/>
    <n v="0"/>
    <n v="0"/>
    <n v="0"/>
    <n v="0"/>
    <n v="0"/>
    <n v="0"/>
    <n v="0"/>
    <n v="0"/>
    <n v="0"/>
    <n v="0"/>
    <x v="9"/>
  </r>
  <r>
    <s v="2210"/>
    <s v="312010"/>
    <s v="10"/>
    <s v="N10005"/>
    <s v="0000"/>
    <s v="000"/>
    <s v="0000"/>
    <s v="USD"/>
    <s v="Water Service Corporation.Clinton W.Water.ERC Water and Sewer by BU.Default Company.Default Reserve1.Default Reserve2"/>
    <s v="2210.312010.10.N10005.0000.000.0000"/>
    <n v="0"/>
    <n v="0"/>
    <n v="0"/>
    <n v="0"/>
    <n v="0"/>
    <n v="0"/>
    <n v="0"/>
    <n v="0"/>
    <n v="0"/>
    <n v="0"/>
    <n v="0"/>
    <n v="0"/>
    <x v="10"/>
  </r>
  <r>
    <s v="2210"/>
    <s v="312015"/>
    <s v="10"/>
    <s v="N10005"/>
    <s v="0000"/>
    <s v="000"/>
    <s v="0000"/>
    <s v="USD"/>
    <s v="Water Service Corporation.Middlesboro W.Water.ERC Water and Sewer by BU.Default Company.Default Reserve1.Default Reserve2"/>
    <s v="2210.312015.10.N10005.0000.000.0000"/>
    <n v="0"/>
    <n v="0"/>
    <n v="0"/>
    <n v="0"/>
    <n v="0"/>
    <n v="0"/>
    <n v="0"/>
    <n v="0"/>
    <n v="0"/>
    <n v="0"/>
    <n v="0"/>
    <n v="0"/>
    <x v="10"/>
  </r>
  <r>
    <s v="2210"/>
    <s v="312020"/>
    <s v="15"/>
    <s v="N10005"/>
    <s v="0000"/>
    <s v="000"/>
    <s v="0000"/>
    <s v="USD"/>
    <s v="Water Service Corporation.Clinton S.Wastewater.ERC Water and Sewer by BU.Default Company.Default Reserve1.Default Reserve2"/>
    <s v="2210.312020.15.N10005.0000.000.0000"/>
    <n v="0"/>
    <n v="0"/>
    <n v="0"/>
    <n v="0"/>
    <n v="0"/>
    <n v="0"/>
    <n v="0"/>
    <n v="0"/>
    <n v="0"/>
    <n v="0"/>
    <n v="0"/>
    <n v="0"/>
    <x v="10"/>
  </r>
  <r>
    <s v="2210"/>
    <s v="312030"/>
    <s v="15"/>
    <s v="N10005"/>
    <s v="0000"/>
    <s v="000"/>
    <s v="0000"/>
    <s v="USD"/>
    <s v="Water Service Corporation.Middlesboro S.Wastewater.ERC Water and Sewer by BU.Default Company.Default Reserve1.Default Reserve2"/>
    <s v="2210.312030.15.N10005.0000.000.0000"/>
    <n v="0"/>
    <n v="0"/>
    <n v="0"/>
    <n v="0"/>
    <n v="0"/>
    <n v="0"/>
    <n v="0"/>
    <n v="0"/>
    <n v="0"/>
    <n v="0"/>
    <n v="0"/>
    <n v="0"/>
    <x v="10"/>
  </r>
  <r>
    <s v="2210"/>
    <s v="312040"/>
    <s v="97"/>
    <s v="N10006"/>
    <s v="0000"/>
    <s v="000"/>
    <s v="0000"/>
    <s v="USD"/>
    <s v="Water Service Corporation.Water Serv Corp Kentucky .BS Combined.ERC Water and Sewer by CO.Default Company.Default Reserve1.Default Reserve2"/>
    <s v="2210.312040.97.N10006.0000.000.0000"/>
    <n v="0"/>
    <n v="0"/>
    <n v="0"/>
    <n v="0"/>
    <n v="0"/>
    <n v="0"/>
    <n v="0"/>
    <n v="0"/>
    <n v="0"/>
    <n v="0"/>
    <n v="0"/>
    <n v="0"/>
    <x v="10"/>
  </r>
  <r>
    <s v="2210"/>
    <s v="312000"/>
    <s v="91"/>
    <s v="N10007"/>
    <s v="0000"/>
    <s v="000"/>
    <s v="0000"/>
    <s v="USD"/>
    <s v="Water Service Corporation.State of KY Cost Center.Cost Center - Regional.Office Salaries.Default Company.Default Reserve1.Default Reserve2"/>
    <s v="2210.312000.91.N10007.0000.000.0000"/>
    <n v="0"/>
    <n v="0"/>
    <n v="0"/>
    <n v="0"/>
    <n v="0"/>
    <n v="0"/>
    <n v="0"/>
    <n v="0"/>
    <n v="0"/>
    <n v="0"/>
    <n v="0"/>
    <n v="0"/>
    <x v="10"/>
  </r>
  <r>
    <s v="2210"/>
    <s v="312010"/>
    <s v="10"/>
    <s v="N10007"/>
    <s v="0000"/>
    <s v="000"/>
    <s v="0000"/>
    <s v="USD"/>
    <s v="Water Service Corporation.Clinton W.Water.Office Salaries.Default Company.Default Reserve1.Default Reserve2"/>
    <s v="2210.312010.10.N10007.0000.000.0000"/>
    <n v="0"/>
    <n v="0"/>
    <n v="0"/>
    <n v="0"/>
    <n v="0"/>
    <n v="0"/>
    <n v="0"/>
    <n v="0"/>
    <n v="0"/>
    <n v="0"/>
    <n v="0"/>
    <n v="0"/>
    <x v="10"/>
  </r>
  <r>
    <s v="2210"/>
    <s v="312015"/>
    <s v="10"/>
    <s v="N10007"/>
    <s v="0000"/>
    <s v="000"/>
    <s v="0000"/>
    <s v="USD"/>
    <s v="Water Service Corporation.Middlesboro W.Water.Office Salaries.Default Company.Default Reserve1.Default Reserve2"/>
    <s v="2210.312015.10.N10007.0000.000.0000"/>
    <n v="0"/>
    <n v="0"/>
    <n v="0"/>
    <n v="0"/>
    <n v="0"/>
    <n v="0"/>
    <n v="0"/>
    <n v="0"/>
    <n v="0"/>
    <n v="0"/>
    <n v="0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E7C57A-CAA9-4B75-AC64-74FBB6C26AD9}" name="PivotTable3" cacheId="9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B15" firstHeaderRow="1" firstDataRow="1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4" showAll="0"/>
    <pivotField numFmtId="165" showAll="0"/>
    <pivotField numFmtId="165" showAll="0"/>
    <pivotField numFmtId="4" showAll="0"/>
    <pivotField numFmtId="165" showAll="0"/>
    <pivotField numFmtId="165" showAll="0"/>
    <pivotField numFmtId="165" showAll="0"/>
    <pivotField numFmtId="165" showAll="0"/>
    <pivotField numFmtId="165" showAll="0"/>
    <pivotField dataField="1" numFmtId="4" showAll="0"/>
    <pivotField axis="axisRow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</pivotFields>
  <rowFields count="1">
    <field x="22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 of Ending Balances Net" fld="21" baseField="0" baseItem="0"/>
  </dataFields>
  <formats count="2">
    <format dxfId="2">
      <pivotArea collapsedLevelsAreSubtotals="1" fieldPosition="0">
        <references count="1">
          <reference field="22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">
      <pivotArea collapsedLevelsAreSubtotals="1" fieldPosition="0">
        <references count="1">
          <reference field="22" count="8"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1D114F-3B50-4312-8A81-AC6FDFD1449B}" name="PivotTable1" cacheId="8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3:L390" firstHeaderRow="1" firstDataRow="2" firstDataCol="1"/>
  <pivotFields count="22">
    <pivotField showAll="0"/>
    <pivotField showAll="0"/>
    <pivotField axis="axisCol" showAll="0">
      <items count="11">
        <item x="2"/>
        <item x="0"/>
        <item x="8"/>
        <item x="9"/>
        <item x="7"/>
        <item x="4"/>
        <item x="6"/>
        <item x="3"/>
        <item x="5"/>
        <item x="1"/>
        <item t="default"/>
      </items>
    </pivotField>
    <pivotField axis="axisRow" showAll="0">
      <items count="3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382"/>
        <item x="383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384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t="default"/>
      </items>
    </pivotField>
    <pivotField showAll="0"/>
    <pivotField showAll="0"/>
    <pivotField showAll="0"/>
    <pivotField showAll="0"/>
    <pivotField showAll="0"/>
    <pivotField showAll="0"/>
    <pivotField numFmtId="165" showAll="0"/>
    <pivotField numFmtId="165" showAll="0"/>
    <pivotField numFmtId="4" showAll="0"/>
    <pivotField numFmtId="165" showAll="0"/>
    <pivotField numFmtId="165" showAll="0"/>
    <pivotField dataField="1" numFmtId="4" showAll="0"/>
    <pivotField numFmtId="165" showAll="0"/>
    <pivotField numFmtId="165" showAll="0"/>
    <pivotField numFmtId="165" showAll="0"/>
    <pivotField numFmtId="165" showAll="0"/>
    <pivotField numFmtId="165" showAll="0"/>
    <pivotField numFmtId="4" showAll="0"/>
  </pivotFields>
  <rowFields count="1">
    <field x="3"/>
  </rowFields>
  <rowItems count="3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 of Current Period Net" fld="15" baseField="0" baseItem="0"/>
  </dataFields>
  <formats count="1">
    <format dxfId="0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74"/>
  <sheetViews>
    <sheetView showGridLines="0" topLeftCell="A8" workbookViewId="0">
      <selection activeCell="A18" sqref="A18:V1372"/>
    </sheetView>
  </sheetViews>
  <sheetFormatPr defaultRowHeight="15" x14ac:dyDescent="0.25"/>
  <cols>
    <col min="1" max="1" width="12.85546875" customWidth="1"/>
    <col min="2" max="2" width="15.28515625" customWidth="1"/>
    <col min="3" max="3" width="7.5703125" customWidth="1"/>
    <col min="4" max="4" width="12.140625" customWidth="1"/>
    <col min="5" max="5" width="9.85546875" customWidth="1"/>
    <col min="6" max="6" width="10.5703125" customWidth="1"/>
    <col min="7" max="7" width="8.42578125" customWidth="1"/>
    <col min="8" max="8" width="12.140625" customWidth="1"/>
    <col min="9" max="9" width="17.5703125" customWidth="1"/>
    <col min="10" max="10" width="32.5703125" bestFit="1" customWidth="1"/>
    <col min="11" max="11" width="9.140625" customWidth="1"/>
    <col min="12" max="12" width="10.5703125" customWidth="1"/>
    <col min="13" max="13" width="12.140625" customWidth="1"/>
    <col min="14" max="14" width="10.5703125" customWidth="1"/>
    <col min="15" max="15" width="8.42578125" customWidth="1"/>
    <col min="16" max="16" width="10.5703125" customWidth="1"/>
    <col min="17" max="19" width="6.85546875" customWidth="1"/>
    <col min="20" max="20" width="10.5703125" customWidth="1"/>
    <col min="21" max="21" width="11.42578125" customWidth="1"/>
    <col min="22" max="22" width="12.140625" customWidth="1"/>
    <col min="23" max="23" width="3" customWidth="1"/>
  </cols>
  <sheetData>
    <row r="1" spans="1:22" ht="18" x14ac:dyDescent="0.25">
      <c r="A1" s="31" t="s">
        <v>0</v>
      </c>
      <c r="B1" s="32"/>
      <c r="C1" s="32"/>
      <c r="D1" s="32"/>
      <c r="E1" s="32"/>
      <c r="F1" s="32"/>
      <c r="G1" s="32"/>
      <c r="H1" s="32"/>
      <c r="I1" s="33"/>
      <c r="J1" s="34" t="s">
        <v>1</v>
      </c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1:22" x14ac:dyDescent="0.25">
      <c r="A2" s="22" t="s">
        <v>2</v>
      </c>
      <c r="B2" s="23"/>
      <c r="C2" s="24"/>
      <c r="D2" s="36">
        <v>44677.532187500001</v>
      </c>
      <c r="E2" s="37"/>
      <c r="F2" s="37"/>
      <c r="G2" s="37"/>
      <c r="H2" s="37"/>
      <c r="I2" s="38"/>
      <c r="J2" s="34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x14ac:dyDescent="0.25">
      <c r="A3" s="22" t="s">
        <v>3</v>
      </c>
      <c r="B3" s="23"/>
      <c r="C3" s="23"/>
      <c r="D3" s="23"/>
      <c r="E3" s="23"/>
      <c r="F3" s="23"/>
      <c r="G3" s="23"/>
      <c r="H3" s="23"/>
      <c r="I3" s="24"/>
      <c r="J3" s="34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x14ac:dyDescent="0.25">
      <c r="A4" s="22" t="s">
        <v>4</v>
      </c>
      <c r="B4" s="23"/>
      <c r="C4" s="24"/>
      <c r="D4" s="25" t="s">
        <v>5</v>
      </c>
      <c r="E4" s="26"/>
      <c r="F4" s="26"/>
      <c r="G4" s="26"/>
      <c r="H4" s="26"/>
      <c r="I4" s="27"/>
      <c r="J4" s="34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1:22" x14ac:dyDescent="0.25">
      <c r="A5" s="22" t="s">
        <v>6</v>
      </c>
      <c r="B5" s="23"/>
      <c r="C5" s="24"/>
      <c r="D5" s="25" t="s">
        <v>5</v>
      </c>
      <c r="E5" s="26"/>
      <c r="F5" s="26"/>
      <c r="G5" s="26"/>
      <c r="H5" s="26"/>
      <c r="I5" s="27"/>
      <c r="J5" s="34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1:22" x14ac:dyDescent="0.25">
      <c r="A6" s="22" t="s">
        <v>7</v>
      </c>
      <c r="B6" s="23"/>
      <c r="C6" s="24"/>
      <c r="D6" s="25" t="s">
        <v>8</v>
      </c>
      <c r="E6" s="26"/>
      <c r="F6" s="26"/>
      <c r="G6" s="26"/>
      <c r="H6" s="26"/>
      <c r="I6" s="27"/>
      <c r="J6" s="34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1:22" x14ac:dyDescent="0.25">
      <c r="A7" s="22" t="s">
        <v>9</v>
      </c>
      <c r="B7" s="23"/>
      <c r="C7" s="24"/>
      <c r="D7" s="25" t="s">
        <v>10</v>
      </c>
      <c r="E7" s="26"/>
      <c r="F7" s="26"/>
      <c r="G7" s="26"/>
      <c r="H7" s="26"/>
      <c r="I7" s="27"/>
      <c r="J7" s="34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1:22" x14ac:dyDescent="0.25">
      <c r="A8" s="22" t="s">
        <v>11</v>
      </c>
      <c r="B8" s="23"/>
      <c r="C8" s="24"/>
      <c r="D8" s="28"/>
      <c r="E8" s="29"/>
      <c r="F8" s="29"/>
      <c r="G8" s="29"/>
      <c r="H8" s="29"/>
      <c r="I8" s="30"/>
      <c r="J8" s="34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1:22" x14ac:dyDescent="0.25">
      <c r="A9" s="22" t="s">
        <v>12</v>
      </c>
      <c r="B9" s="23"/>
      <c r="C9" s="24"/>
      <c r="D9" s="25" t="s">
        <v>13</v>
      </c>
      <c r="E9" s="26"/>
      <c r="F9" s="26"/>
      <c r="G9" s="26"/>
      <c r="H9" s="26"/>
      <c r="I9" s="27"/>
      <c r="J9" s="34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22" x14ac:dyDescent="0.25">
      <c r="A10" s="22" t="s">
        <v>14</v>
      </c>
      <c r="B10" s="23"/>
      <c r="C10" s="24"/>
      <c r="D10" s="25" t="s">
        <v>15</v>
      </c>
      <c r="E10" s="26"/>
      <c r="F10" s="26"/>
      <c r="G10" s="26"/>
      <c r="H10" s="26"/>
      <c r="I10" s="27"/>
      <c r="J10" s="34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22" x14ac:dyDescent="0.25">
      <c r="A11" s="22" t="s">
        <v>16</v>
      </c>
      <c r="B11" s="23"/>
      <c r="C11" s="24"/>
      <c r="D11" s="28"/>
      <c r="E11" s="29"/>
      <c r="F11" s="29"/>
      <c r="G11" s="29"/>
      <c r="H11" s="29"/>
      <c r="I11" s="30"/>
      <c r="J11" s="34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22" x14ac:dyDescent="0.25">
      <c r="A12" s="22" t="s">
        <v>17</v>
      </c>
      <c r="B12" s="23"/>
      <c r="C12" s="24"/>
      <c r="D12" s="28"/>
      <c r="E12" s="29"/>
      <c r="F12" s="29"/>
      <c r="G12" s="29"/>
      <c r="H12" s="29"/>
      <c r="I12" s="30"/>
      <c r="J12" s="34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x14ac:dyDescent="0.25">
      <c r="A13" s="22" t="s">
        <v>18</v>
      </c>
      <c r="B13" s="23"/>
      <c r="C13" s="24"/>
      <c r="D13" s="28"/>
      <c r="E13" s="29"/>
      <c r="F13" s="29"/>
      <c r="G13" s="29"/>
      <c r="H13" s="29"/>
      <c r="I13" s="30"/>
      <c r="J13" s="34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22" x14ac:dyDescent="0.25">
      <c r="A14" s="22" t="s">
        <v>19</v>
      </c>
      <c r="B14" s="23"/>
      <c r="C14" s="24"/>
      <c r="D14" s="25" t="s">
        <v>20</v>
      </c>
      <c r="E14" s="26"/>
      <c r="F14" s="26"/>
      <c r="G14" s="26"/>
      <c r="H14" s="26"/>
      <c r="I14" s="27"/>
      <c r="J14" s="34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22" x14ac:dyDescent="0.25">
      <c r="A15" s="22" t="s">
        <v>21</v>
      </c>
      <c r="B15" s="23"/>
      <c r="C15" s="24"/>
      <c r="D15" s="25" t="s">
        <v>22</v>
      </c>
      <c r="E15" s="26"/>
      <c r="F15" s="26"/>
      <c r="G15" s="26"/>
      <c r="H15" s="26"/>
      <c r="I15" s="27"/>
      <c r="J15" s="34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22" x14ac:dyDescent="0.25">
      <c r="A16" s="22" t="s">
        <v>23</v>
      </c>
      <c r="B16" s="23"/>
      <c r="C16" s="24"/>
      <c r="D16" s="25" t="s">
        <v>24</v>
      </c>
      <c r="E16" s="26"/>
      <c r="F16" s="27"/>
      <c r="G16" s="25" t="s">
        <v>25</v>
      </c>
      <c r="H16" s="26"/>
      <c r="I16" s="27"/>
      <c r="J16" s="34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x14ac:dyDescent="0.25">
      <c r="A17" s="19" t="s">
        <v>1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2" ht="24" x14ac:dyDescent="0.25">
      <c r="A18" s="1" t="s">
        <v>24</v>
      </c>
      <c r="B18" s="1" t="s">
        <v>26</v>
      </c>
      <c r="C18" s="1" t="s">
        <v>27</v>
      </c>
      <c r="D18" s="1" t="s">
        <v>28</v>
      </c>
      <c r="E18" s="1" t="s">
        <v>29</v>
      </c>
      <c r="F18" s="1" t="s">
        <v>30</v>
      </c>
      <c r="G18" s="1" t="s">
        <v>31</v>
      </c>
      <c r="H18" s="1" t="s">
        <v>32</v>
      </c>
      <c r="I18" s="1" t="s">
        <v>33</v>
      </c>
      <c r="J18" s="1" t="s">
        <v>34</v>
      </c>
      <c r="K18" s="1" t="s">
        <v>35</v>
      </c>
      <c r="L18" s="1" t="s">
        <v>36</v>
      </c>
      <c r="M18" s="1" t="s">
        <v>37</v>
      </c>
      <c r="N18" s="1" t="s">
        <v>38</v>
      </c>
      <c r="O18" s="1" t="s">
        <v>39</v>
      </c>
      <c r="P18" s="1" t="s">
        <v>40</v>
      </c>
      <c r="Q18" s="2" t="s">
        <v>41</v>
      </c>
      <c r="R18" s="2" t="s">
        <v>42</v>
      </c>
      <c r="S18" s="2" t="s">
        <v>43</v>
      </c>
      <c r="T18" s="1" t="s">
        <v>44</v>
      </c>
      <c r="U18" s="1" t="s">
        <v>45</v>
      </c>
      <c r="V18" s="1" t="s">
        <v>46</v>
      </c>
    </row>
    <row r="19" spans="1:22" x14ac:dyDescent="0.25">
      <c r="A19" s="3" t="s">
        <v>47</v>
      </c>
      <c r="B19" s="3" t="s">
        <v>48</v>
      </c>
      <c r="C19" s="3" t="s">
        <v>49</v>
      </c>
      <c r="D19" s="3" t="s">
        <v>50</v>
      </c>
      <c r="E19" s="3" t="s">
        <v>51</v>
      </c>
      <c r="F19" s="3" t="s">
        <v>52</v>
      </c>
      <c r="G19" s="3" t="s">
        <v>51</v>
      </c>
      <c r="H19" s="3" t="s">
        <v>8</v>
      </c>
      <c r="I19" s="3" t="s">
        <v>53</v>
      </c>
      <c r="J19" s="3" t="s">
        <v>54</v>
      </c>
      <c r="K19" s="4">
        <v>0</v>
      </c>
      <c r="L19" s="4">
        <v>0</v>
      </c>
      <c r="M19" s="5">
        <v>0</v>
      </c>
      <c r="N19" s="4">
        <v>0</v>
      </c>
      <c r="O19" s="4">
        <v>0</v>
      </c>
      <c r="P19" s="5">
        <v>0</v>
      </c>
      <c r="Q19" s="6">
        <v>138591.57</v>
      </c>
      <c r="R19" s="6">
        <v>138591.57</v>
      </c>
      <c r="S19" s="6">
        <v>0</v>
      </c>
      <c r="T19" s="4">
        <v>138591.57</v>
      </c>
      <c r="U19" s="4">
        <v>138591.57</v>
      </c>
      <c r="V19" s="5">
        <v>0</v>
      </c>
    </row>
    <row r="20" spans="1:22" x14ac:dyDescent="0.25">
      <c r="A20" s="3" t="s">
        <v>47</v>
      </c>
      <c r="B20" s="3" t="s">
        <v>55</v>
      </c>
      <c r="C20" s="3" t="s">
        <v>56</v>
      </c>
      <c r="D20" s="3" t="s">
        <v>57</v>
      </c>
      <c r="E20" s="3" t="s">
        <v>51</v>
      </c>
      <c r="F20" s="3" t="s">
        <v>52</v>
      </c>
      <c r="G20" s="3" t="s">
        <v>51</v>
      </c>
      <c r="H20" s="3" t="s">
        <v>8</v>
      </c>
      <c r="I20" s="3" t="s">
        <v>58</v>
      </c>
      <c r="J20" s="3" t="s">
        <v>59</v>
      </c>
      <c r="K20" s="4">
        <v>4023496.39</v>
      </c>
      <c r="L20" s="4">
        <v>3908231.19</v>
      </c>
      <c r="M20" s="5">
        <v>115265.20000000019</v>
      </c>
      <c r="N20" s="4">
        <v>669944.18999999994</v>
      </c>
      <c r="O20" s="4">
        <v>694509.19</v>
      </c>
      <c r="P20" s="5">
        <v>-24565</v>
      </c>
      <c r="Q20" s="6">
        <v>1948873.9899999998</v>
      </c>
      <c r="R20" s="6">
        <v>2045418.9200000004</v>
      </c>
      <c r="S20" s="6">
        <v>-96544.930000000633</v>
      </c>
      <c r="T20" s="4">
        <v>5972370.3799999999</v>
      </c>
      <c r="U20" s="4">
        <v>5953650.1100000003</v>
      </c>
      <c r="V20" s="5">
        <v>18720.269999999553</v>
      </c>
    </row>
    <row r="21" spans="1:22" x14ac:dyDescent="0.25">
      <c r="A21" s="3" t="s">
        <v>47</v>
      </c>
      <c r="B21" s="3" t="s">
        <v>55</v>
      </c>
      <c r="C21" s="3" t="s">
        <v>56</v>
      </c>
      <c r="D21" s="3" t="s">
        <v>60</v>
      </c>
      <c r="E21" s="3" t="s">
        <v>51</v>
      </c>
      <c r="F21" s="3" t="s">
        <v>52</v>
      </c>
      <c r="G21" s="3" t="s">
        <v>51</v>
      </c>
      <c r="H21" s="3" t="s">
        <v>8</v>
      </c>
      <c r="I21" s="3" t="s">
        <v>61</v>
      </c>
      <c r="J21" s="3" t="s">
        <v>62</v>
      </c>
      <c r="K21" s="4">
        <v>464056</v>
      </c>
      <c r="L21" s="4">
        <v>440691.99</v>
      </c>
      <c r="M21" s="5">
        <v>23364.010000000009</v>
      </c>
      <c r="N21" s="4">
        <v>89796.52</v>
      </c>
      <c r="O21" s="4">
        <v>90211.74</v>
      </c>
      <c r="P21" s="5">
        <v>-415.22000000000116</v>
      </c>
      <c r="Q21" s="6">
        <v>255710.87</v>
      </c>
      <c r="R21" s="6">
        <v>278086.48</v>
      </c>
      <c r="S21" s="6">
        <v>-22375.609999999986</v>
      </c>
      <c r="T21" s="4">
        <v>719766.87</v>
      </c>
      <c r="U21" s="4">
        <v>718778.47</v>
      </c>
      <c r="V21" s="5">
        <v>988.40000000002328</v>
      </c>
    </row>
    <row r="22" spans="1:22" x14ac:dyDescent="0.25">
      <c r="A22" s="3" t="s">
        <v>47</v>
      </c>
      <c r="B22" s="3" t="s">
        <v>55</v>
      </c>
      <c r="C22" s="3" t="s">
        <v>56</v>
      </c>
      <c r="D22" s="3" t="s">
        <v>63</v>
      </c>
      <c r="E22" s="3" t="s">
        <v>51</v>
      </c>
      <c r="F22" s="3" t="s">
        <v>52</v>
      </c>
      <c r="G22" s="3" t="s">
        <v>51</v>
      </c>
      <c r="H22" s="3" t="s">
        <v>8</v>
      </c>
      <c r="I22" s="3" t="s">
        <v>64</v>
      </c>
      <c r="J22" s="3" t="s">
        <v>65</v>
      </c>
      <c r="K22" s="4">
        <v>11241342.16</v>
      </c>
      <c r="L22" s="4">
        <v>10434758.67</v>
      </c>
      <c r="M22" s="5">
        <v>806583.49000000022</v>
      </c>
      <c r="N22" s="4">
        <v>2021427.83</v>
      </c>
      <c r="O22" s="4">
        <v>2105413.42</v>
      </c>
      <c r="P22" s="5">
        <v>-83985.589999999851</v>
      </c>
      <c r="Q22" s="6">
        <v>9222484.2300000004</v>
      </c>
      <c r="R22" s="6">
        <v>8890285.6699999999</v>
      </c>
      <c r="S22" s="6">
        <v>332198.56000000052</v>
      </c>
      <c r="T22" s="4">
        <v>20463826.390000001</v>
      </c>
      <c r="U22" s="4">
        <v>19325044.34</v>
      </c>
      <c r="V22" s="5">
        <v>1138782.0500000007</v>
      </c>
    </row>
    <row r="23" spans="1:22" x14ac:dyDescent="0.25">
      <c r="A23" s="3" t="s">
        <v>47</v>
      </c>
      <c r="B23" s="3" t="s">
        <v>55</v>
      </c>
      <c r="C23" s="3" t="s">
        <v>56</v>
      </c>
      <c r="D23" s="3" t="s">
        <v>66</v>
      </c>
      <c r="E23" s="3" t="s">
        <v>51</v>
      </c>
      <c r="F23" s="3" t="s">
        <v>52</v>
      </c>
      <c r="G23" s="3" t="s">
        <v>51</v>
      </c>
      <c r="H23" s="3" t="s">
        <v>8</v>
      </c>
      <c r="I23" s="3" t="s">
        <v>67</v>
      </c>
      <c r="J23" s="3" t="s">
        <v>68</v>
      </c>
      <c r="K23" s="4">
        <v>45937.8</v>
      </c>
      <c r="L23" s="4">
        <v>145194.31</v>
      </c>
      <c r="M23" s="5">
        <v>-99256.51</v>
      </c>
      <c r="N23" s="4">
        <v>17267.37</v>
      </c>
      <c r="O23" s="4">
        <v>16926.98</v>
      </c>
      <c r="P23" s="5">
        <v>340.38999999999942</v>
      </c>
      <c r="Q23" s="6">
        <v>80561.039999999994</v>
      </c>
      <c r="R23" s="6">
        <v>288200.69</v>
      </c>
      <c r="S23" s="6">
        <v>-207639.65000000002</v>
      </c>
      <c r="T23" s="4">
        <v>126498.84</v>
      </c>
      <c r="U23" s="4">
        <v>433395</v>
      </c>
      <c r="V23" s="5">
        <v>-306896.16000000003</v>
      </c>
    </row>
    <row r="24" spans="1:22" x14ac:dyDescent="0.25">
      <c r="A24" s="3" t="s">
        <v>47</v>
      </c>
      <c r="B24" s="3" t="s">
        <v>48</v>
      </c>
      <c r="C24" s="3" t="s">
        <v>49</v>
      </c>
      <c r="D24" s="3" t="s">
        <v>69</v>
      </c>
      <c r="E24" s="3" t="s">
        <v>51</v>
      </c>
      <c r="F24" s="3" t="s">
        <v>52</v>
      </c>
      <c r="G24" s="3" t="s">
        <v>51</v>
      </c>
      <c r="H24" s="3" t="s">
        <v>8</v>
      </c>
      <c r="I24" s="3" t="s">
        <v>70</v>
      </c>
      <c r="J24" s="3" t="s">
        <v>71</v>
      </c>
      <c r="K24" s="4">
        <v>12700.29</v>
      </c>
      <c r="L24" s="4">
        <v>8473.81</v>
      </c>
      <c r="M24" s="5">
        <v>4226.4800000000014</v>
      </c>
      <c r="N24" s="4">
        <v>6995.96</v>
      </c>
      <c r="O24" s="4">
        <v>10542.42</v>
      </c>
      <c r="P24" s="5">
        <v>-3546.46</v>
      </c>
      <c r="Q24" s="6">
        <v>60828.049999999996</v>
      </c>
      <c r="R24" s="6">
        <v>67255.23</v>
      </c>
      <c r="S24" s="6">
        <v>-6427.18</v>
      </c>
      <c r="T24" s="4">
        <v>73528.34</v>
      </c>
      <c r="U24" s="4">
        <v>75729.039999999994</v>
      </c>
      <c r="V24" s="5">
        <v>-2200.6999999999971</v>
      </c>
    </row>
    <row r="25" spans="1:22" x14ac:dyDescent="0.25">
      <c r="A25" s="3" t="s">
        <v>47</v>
      </c>
      <c r="B25" s="3" t="s">
        <v>72</v>
      </c>
      <c r="C25" s="3" t="s">
        <v>49</v>
      </c>
      <c r="D25" s="3" t="s">
        <v>69</v>
      </c>
      <c r="E25" s="3" t="s">
        <v>51</v>
      </c>
      <c r="F25" s="3" t="s">
        <v>52</v>
      </c>
      <c r="G25" s="3" t="s">
        <v>51</v>
      </c>
      <c r="H25" s="3" t="s">
        <v>8</v>
      </c>
      <c r="I25" s="3" t="s">
        <v>73</v>
      </c>
      <c r="J25" s="3" t="s">
        <v>74</v>
      </c>
      <c r="K25" s="4">
        <v>190222</v>
      </c>
      <c r="L25" s="4">
        <v>167777</v>
      </c>
      <c r="M25" s="5">
        <v>22445</v>
      </c>
      <c r="N25" s="4">
        <v>103020</v>
      </c>
      <c r="O25" s="4">
        <v>100837</v>
      </c>
      <c r="P25" s="5">
        <v>2183</v>
      </c>
      <c r="Q25" s="6">
        <v>352605</v>
      </c>
      <c r="R25" s="6">
        <v>341193</v>
      </c>
      <c r="S25" s="6">
        <v>11412</v>
      </c>
      <c r="T25" s="4">
        <v>542827</v>
      </c>
      <c r="U25" s="4">
        <v>508970</v>
      </c>
      <c r="V25" s="5">
        <v>33857</v>
      </c>
    </row>
    <row r="26" spans="1:22" x14ac:dyDescent="0.25">
      <c r="A26" s="3" t="s">
        <v>47</v>
      </c>
      <c r="B26" s="3" t="s">
        <v>75</v>
      </c>
      <c r="C26" s="3" t="s">
        <v>49</v>
      </c>
      <c r="D26" s="3" t="s">
        <v>69</v>
      </c>
      <c r="E26" s="3" t="s">
        <v>51</v>
      </c>
      <c r="F26" s="3" t="s">
        <v>52</v>
      </c>
      <c r="G26" s="3" t="s">
        <v>51</v>
      </c>
      <c r="H26" s="3" t="s">
        <v>8</v>
      </c>
      <c r="I26" s="3" t="s">
        <v>76</v>
      </c>
      <c r="J26" s="3" t="s">
        <v>77</v>
      </c>
      <c r="K26" s="4">
        <v>1107211</v>
      </c>
      <c r="L26" s="4">
        <v>976278</v>
      </c>
      <c r="M26" s="5">
        <v>130933</v>
      </c>
      <c r="N26" s="4">
        <v>497004</v>
      </c>
      <c r="O26" s="4">
        <v>470907</v>
      </c>
      <c r="P26" s="5">
        <v>26097</v>
      </c>
      <c r="Q26" s="6">
        <v>2078537</v>
      </c>
      <c r="R26" s="6">
        <v>2044062</v>
      </c>
      <c r="S26" s="6">
        <v>34475</v>
      </c>
      <c r="T26" s="4">
        <v>3185748</v>
      </c>
      <c r="U26" s="4">
        <v>3020340</v>
      </c>
      <c r="V26" s="5">
        <v>165408</v>
      </c>
    </row>
    <row r="27" spans="1:22" x14ac:dyDescent="0.25">
      <c r="A27" s="3" t="s">
        <v>47</v>
      </c>
      <c r="B27" s="3" t="s">
        <v>55</v>
      </c>
      <c r="C27" s="3" t="s">
        <v>56</v>
      </c>
      <c r="D27" s="3" t="s">
        <v>69</v>
      </c>
      <c r="E27" s="3" t="s">
        <v>51</v>
      </c>
      <c r="F27" s="3" t="s">
        <v>52</v>
      </c>
      <c r="G27" s="3" t="s">
        <v>51</v>
      </c>
      <c r="H27" s="3" t="s">
        <v>8</v>
      </c>
      <c r="I27" s="3" t="s">
        <v>78</v>
      </c>
      <c r="J27" s="3" t="s">
        <v>79</v>
      </c>
      <c r="K27" s="4">
        <v>3032307.46</v>
      </c>
      <c r="L27" s="4">
        <v>3032307.46</v>
      </c>
      <c r="M27" s="5">
        <v>0</v>
      </c>
      <c r="N27" s="4">
        <v>0</v>
      </c>
      <c r="O27" s="4">
        <v>0</v>
      </c>
      <c r="P27" s="5">
        <v>0</v>
      </c>
      <c r="Q27" s="6">
        <v>0</v>
      </c>
      <c r="R27" s="6">
        <v>0</v>
      </c>
      <c r="S27" s="6">
        <v>0</v>
      </c>
      <c r="T27" s="4">
        <v>3032307.46</v>
      </c>
      <c r="U27" s="4">
        <v>3032307.46</v>
      </c>
      <c r="V27" s="5">
        <v>0</v>
      </c>
    </row>
    <row r="28" spans="1:22" x14ac:dyDescent="0.25">
      <c r="A28" s="3" t="s">
        <v>47</v>
      </c>
      <c r="B28" s="3" t="s">
        <v>72</v>
      </c>
      <c r="C28" s="3" t="s">
        <v>49</v>
      </c>
      <c r="D28" s="3" t="s">
        <v>80</v>
      </c>
      <c r="E28" s="3" t="s">
        <v>51</v>
      </c>
      <c r="F28" s="3" t="s">
        <v>52</v>
      </c>
      <c r="G28" s="3" t="s">
        <v>51</v>
      </c>
      <c r="H28" s="3" t="s">
        <v>8</v>
      </c>
      <c r="I28" s="3" t="s">
        <v>81</v>
      </c>
      <c r="J28" s="3" t="s">
        <v>82</v>
      </c>
      <c r="K28" s="4">
        <v>242</v>
      </c>
      <c r="L28" s="4">
        <v>26</v>
      </c>
      <c r="M28" s="5">
        <v>216</v>
      </c>
      <c r="N28" s="4">
        <v>227.16</v>
      </c>
      <c r="O28" s="4">
        <v>216</v>
      </c>
      <c r="P28" s="5">
        <v>11.159999999999997</v>
      </c>
      <c r="Q28" s="6">
        <v>227.16000000000003</v>
      </c>
      <c r="R28" s="6">
        <v>216</v>
      </c>
      <c r="S28" s="6">
        <v>11.160000000000025</v>
      </c>
      <c r="T28" s="4">
        <v>469.16</v>
      </c>
      <c r="U28" s="4">
        <v>242</v>
      </c>
      <c r="V28" s="5">
        <v>227.16000000000003</v>
      </c>
    </row>
    <row r="29" spans="1:22" x14ac:dyDescent="0.25">
      <c r="A29" s="3" t="s">
        <v>47</v>
      </c>
      <c r="B29" s="3" t="s">
        <v>75</v>
      </c>
      <c r="C29" s="3" t="s">
        <v>49</v>
      </c>
      <c r="D29" s="3" t="s">
        <v>80</v>
      </c>
      <c r="E29" s="3" t="s">
        <v>51</v>
      </c>
      <c r="F29" s="3" t="s">
        <v>52</v>
      </c>
      <c r="G29" s="3" t="s">
        <v>51</v>
      </c>
      <c r="H29" s="3" t="s">
        <v>8</v>
      </c>
      <c r="I29" s="3" t="s">
        <v>83</v>
      </c>
      <c r="J29" s="3" t="s">
        <v>84</v>
      </c>
      <c r="K29" s="4">
        <v>10423</v>
      </c>
      <c r="L29" s="4">
        <v>6448</v>
      </c>
      <c r="M29" s="5">
        <v>3975</v>
      </c>
      <c r="N29" s="4">
        <v>8308.92</v>
      </c>
      <c r="O29" s="4">
        <v>3975</v>
      </c>
      <c r="P29" s="5">
        <v>4333.92</v>
      </c>
      <c r="Q29" s="6">
        <v>8308.9199999999983</v>
      </c>
      <c r="R29" s="6">
        <v>3975</v>
      </c>
      <c r="S29" s="6">
        <v>4333.9199999999983</v>
      </c>
      <c r="T29" s="4">
        <v>18731.919999999998</v>
      </c>
      <c r="U29" s="4">
        <v>10423</v>
      </c>
      <c r="V29" s="5">
        <v>8308.9199999999983</v>
      </c>
    </row>
    <row r="30" spans="1:22" x14ac:dyDescent="0.25">
      <c r="A30" s="3" t="s">
        <v>47</v>
      </c>
      <c r="B30" s="3" t="s">
        <v>55</v>
      </c>
      <c r="C30" s="3" t="s">
        <v>56</v>
      </c>
      <c r="D30" s="3" t="s">
        <v>80</v>
      </c>
      <c r="E30" s="3" t="s">
        <v>51</v>
      </c>
      <c r="F30" s="3" t="s">
        <v>52</v>
      </c>
      <c r="G30" s="3" t="s">
        <v>51</v>
      </c>
      <c r="H30" s="3" t="s">
        <v>8</v>
      </c>
      <c r="I30" s="3" t="s">
        <v>85</v>
      </c>
      <c r="J30" s="3" t="s">
        <v>86</v>
      </c>
      <c r="K30" s="4">
        <v>19698</v>
      </c>
      <c r="L30" s="4">
        <v>19698</v>
      </c>
      <c r="M30" s="5">
        <v>0</v>
      </c>
      <c r="N30" s="4">
        <v>0</v>
      </c>
      <c r="O30" s="4">
        <v>0</v>
      </c>
      <c r="P30" s="5">
        <v>0</v>
      </c>
      <c r="Q30" s="6">
        <v>0</v>
      </c>
      <c r="R30" s="6">
        <v>0</v>
      </c>
      <c r="S30" s="6">
        <v>0</v>
      </c>
      <c r="T30" s="4">
        <v>19698</v>
      </c>
      <c r="U30" s="4">
        <v>19698</v>
      </c>
      <c r="V30" s="5">
        <v>0</v>
      </c>
    </row>
    <row r="31" spans="1:22" x14ac:dyDescent="0.25">
      <c r="A31" s="3" t="s">
        <v>47</v>
      </c>
      <c r="B31" s="3" t="s">
        <v>55</v>
      </c>
      <c r="C31" s="3" t="s">
        <v>56</v>
      </c>
      <c r="D31" s="3" t="s">
        <v>87</v>
      </c>
      <c r="E31" s="3" t="s">
        <v>51</v>
      </c>
      <c r="F31" s="3" t="s">
        <v>52</v>
      </c>
      <c r="G31" s="3" t="s">
        <v>51</v>
      </c>
      <c r="H31" s="3" t="s">
        <v>8</v>
      </c>
      <c r="I31" s="3" t="s">
        <v>88</v>
      </c>
      <c r="J31" s="3" t="s">
        <v>89</v>
      </c>
      <c r="K31" s="4">
        <v>6100</v>
      </c>
      <c r="L31" s="4">
        <v>0</v>
      </c>
      <c r="M31" s="5">
        <v>6100</v>
      </c>
      <c r="N31" s="4">
        <v>0</v>
      </c>
      <c r="O31" s="4">
        <v>0</v>
      </c>
      <c r="P31" s="5">
        <v>0</v>
      </c>
      <c r="Q31" s="6">
        <v>0</v>
      </c>
      <c r="R31" s="6">
        <v>0</v>
      </c>
      <c r="S31" s="6">
        <v>0</v>
      </c>
      <c r="T31" s="4">
        <v>6100</v>
      </c>
      <c r="U31" s="4">
        <v>0</v>
      </c>
      <c r="V31" s="5">
        <v>6100</v>
      </c>
    </row>
    <row r="32" spans="1:22" x14ac:dyDescent="0.25">
      <c r="A32" s="3" t="s">
        <v>47</v>
      </c>
      <c r="B32" s="3" t="s">
        <v>55</v>
      </c>
      <c r="C32" s="3" t="s">
        <v>56</v>
      </c>
      <c r="D32" s="3" t="s">
        <v>90</v>
      </c>
      <c r="E32" s="3" t="s">
        <v>51</v>
      </c>
      <c r="F32" s="3" t="s">
        <v>52</v>
      </c>
      <c r="G32" s="3" t="s">
        <v>51</v>
      </c>
      <c r="H32" s="3" t="s">
        <v>8</v>
      </c>
      <c r="I32" s="3" t="s">
        <v>91</v>
      </c>
      <c r="J32" s="3" t="s">
        <v>92</v>
      </c>
      <c r="K32" s="4">
        <v>10500</v>
      </c>
      <c r="L32" s="4">
        <v>0</v>
      </c>
      <c r="M32" s="5">
        <v>10500</v>
      </c>
      <c r="N32" s="4">
        <v>0</v>
      </c>
      <c r="O32" s="4">
        <v>0</v>
      </c>
      <c r="P32" s="5">
        <v>0</v>
      </c>
      <c r="Q32" s="6">
        <v>0</v>
      </c>
      <c r="R32" s="6">
        <v>0</v>
      </c>
      <c r="S32" s="6">
        <v>0</v>
      </c>
      <c r="T32" s="4">
        <v>10500</v>
      </c>
      <c r="U32" s="4">
        <v>0</v>
      </c>
      <c r="V32" s="5">
        <v>10500</v>
      </c>
    </row>
    <row r="33" spans="1:22" x14ac:dyDescent="0.25">
      <c r="A33" s="3" t="s">
        <v>47</v>
      </c>
      <c r="B33" s="3" t="s">
        <v>50</v>
      </c>
      <c r="C33" s="3" t="s">
        <v>93</v>
      </c>
      <c r="D33" s="3" t="s">
        <v>94</v>
      </c>
      <c r="E33" s="3" t="s">
        <v>95</v>
      </c>
      <c r="F33" s="3" t="s">
        <v>52</v>
      </c>
      <c r="G33" s="3" t="s">
        <v>51</v>
      </c>
      <c r="H33" s="3" t="s">
        <v>8</v>
      </c>
      <c r="I33" s="3" t="s">
        <v>96</v>
      </c>
      <c r="J33" s="3" t="s">
        <v>97</v>
      </c>
      <c r="K33" s="4">
        <v>114853.9</v>
      </c>
      <c r="L33" s="4">
        <v>111167.94</v>
      </c>
      <c r="M33" s="5">
        <v>3685.9599999999919</v>
      </c>
      <c r="N33" s="4">
        <v>0</v>
      </c>
      <c r="O33" s="4">
        <v>30124.61</v>
      </c>
      <c r="P33" s="5">
        <v>-30124.61</v>
      </c>
      <c r="Q33" s="6">
        <v>73123.69</v>
      </c>
      <c r="R33" s="6">
        <v>211689.51</v>
      </c>
      <c r="S33" s="6">
        <v>-138565.82</v>
      </c>
      <c r="T33" s="4">
        <v>187977.59</v>
      </c>
      <c r="U33" s="4">
        <v>322857.45</v>
      </c>
      <c r="V33" s="5">
        <v>-134879.86000000002</v>
      </c>
    </row>
    <row r="34" spans="1:22" x14ac:dyDescent="0.25">
      <c r="A34" s="3" t="s">
        <v>47</v>
      </c>
      <c r="B34" s="3" t="s">
        <v>50</v>
      </c>
      <c r="C34" s="3" t="s">
        <v>93</v>
      </c>
      <c r="D34" s="3" t="s">
        <v>94</v>
      </c>
      <c r="E34" s="3" t="s">
        <v>98</v>
      </c>
      <c r="F34" s="3" t="s">
        <v>52</v>
      </c>
      <c r="G34" s="3" t="s">
        <v>51</v>
      </c>
      <c r="H34" s="3" t="s">
        <v>8</v>
      </c>
      <c r="I34" s="3" t="s">
        <v>99</v>
      </c>
      <c r="J34" s="3" t="s">
        <v>100</v>
      </c>
      <c r="K34" s="4">
        <v>3075696.03</v>
      </c>
      <c r="L34" s="4">
        <v>2520537.52</v>
      </c>
      <c r="M34" s="5">
        <v>555158.50999999978</v>
      </c>
      <c r="N34" s="4">
        <v>1595832.74</v>
      </c>
      <c r="O34" s="4">
        <v>1462060.93</v>
      </c>
      <c r="P34" s="5">
        <v>133771.81000000006</v>
      </c>
      <c r="Q34" s="6">
        <v>6184035.6500000004</v>
      </c>
      <c r="R34" s="6">
        <v>6559069.9500000011</v>
      </c>
      <c r="S34" s="6">
        <v>-375034.30000000075</v>
      </c>
      <c r="T34" s="4">
        <v>9259731.6799999997</v>
      </c>
      <c r="U34" s="4">
        <v>9079607.4700000007</v>
      </c>
      <c r="V34" s="5">
        <v>180124.20999999903</v>
      </c>
    </row>
    <row r="35" spans="1:22" x14ac:dyDescent="0.25">
      <c r="A35" s="3" t="s">
        <v>47</v>
      </c>
      <c r="B35" s="3" t="s">
        <v>50</v>
      </c>
      <c r="C35" s="3" t="s">
        <v>93</v>
      </c>
      <c r="D35" s="3" t="s">
        <v>94</v>
      </c>
      <c r="E35" s="3" t="s">
        <v>101</v>
      </c>
      <c r="F35" s="3" t="s">
        <v>52</v>
      </c>
      <c r="G35" s="3" t="s">
        <v>51</v>
      </c>
      <c r="H35" s="3" t="s">
        <v>8</v>
      </c>
      <c r="I35" s="3" t="s">
        <v>102</v>
      </c>
      <c r="J35" s="3" t="s">
        <v>103</v>
      </c>
      <c r="K35" s="4">
        <v>429.17</v>
      </c>
      <c r="L35" s="4">
        <v>0</v>
      </c>
      <c r="M35" s="5">
        <v>429.17</v>
      </c>
      <c r="N35" s="4">
        <v>0</v>
      </c>
      <c r="O35" s="4">
        <v>1688.5</v>
      </c>
      <c r="P35" s="5">
        <v>-1688.5</v>
      </c>
      <c r="Q35" s="6">
        <v>0</v>
      </c>
      <c r="R35" s="6">
        <v>1688.5</v>
      </c>
      <c r="S35" s="6">
        <v>-1688.5</v>
      </c>
      <c r="T35" s="4">
        <v>429.17</v>
      </c>
      <c r="U35" s="4">
        <v>1688.5</v>
      </c>
      <c r="V35" s="5">
        <v>-1259.33</v>
      </c>
    </row>
    <row r="36" spans="1:22" x14ac:dyDescent="0.25">
      <c r="A36" s="3" t="s">
        <v>47</v>
      </c>
      <c r="B36" s="3" t="s">
        <v>50</v>
      </c>
      <c r="C36" s="3" t="s">
        <v>93</v>
      </c>
      <c r="D36" s="3" t="s">
        <v>94</v>
      </c>
      <c r="E36" s="3" t="s">
        <v>104</v>
      </c>
      <c r="F36" s="3" t="s">
        <v>52</v>
      </c>
      <c r="G36" s="3" t="s">
        <v>51</v>
      </c>
      <c r="H36" s="3" t="s">
        <v>8</v>
      </c>
      <c r="I36" s="3" t="s">
        <v>105</v>
      </c>
      <c r="J36" s="3" t="s">
        <v>106</v>
      </c>
      <c r="K36" s="4">
        <v>0</v>
      </c>
      <c r="L36" s="4">
        <v>0</v>
      </c>
      <c r="M36" s="5">
        <v>0</v>
      </c>
      <c r="N36" s="4">
        <v>41531.5</v>
      </c>
      <c r="O36" s="4">
        <v>0</v>
      </c>
      <c r="P36" s="5">
        <v>41531.5</v>
      </c>
      <c r="Q36" s="6">
        <v>41531.5</v>
      </c>
      <c r="R36" s="6">
        <v>0</v>
      </c>
      <c r="S36" s="6">
        <v>41531.5</v>
      </c>
      <c r="T36" s="4">
        <v>41531.5</v>
      </c>
      <c r="U36" s="4">
        <v>0</v>
      </c>
      <c r="V36" s="5">
        <v>41531.5</v>
      </c>
    </row>
    <row r="37" spans="1:22" x14ac:dyDescent="0.25">
      <c r="A37" s="3" t="s">
        <v>47</v>
      </c>
      <c r="B37" s="3" t="s">
        <v>50</v>
      </c>
      <c r="C37" s="3" t="s">
        <v>93</v>
      </c>
      <c r="D37" s="3" t="s">
        <v>94</v>
      </c>
      <c r="E37" s="3" t="s">
        <v>107</v>
      </c>
      <c r="F37" s="3" t="s">
        <v>52</v>
      </c>
      <c r="G37" s="3" t="s">
        <v>51</v>
      </c>
      <c r="H37" s="3" t="s">
        <v>8</v>
      </c>
      <c r="I37" s="3" t="s">
        <v>108</v>
      </c>
      <c r="J37" s="3" t="s">
        <v>109</v>
      </c>
      <c r="K37" s="4">
        <v>0</v>
      </c>
      <c r="L37" s="4">
        <v>0</v>
      </c>
      <c r="M37" s="5">
        <v>0</v>
      </c>
      <c r="N37" s="4">
        <v>0</v>
      </c>
      <c r="O37" s="4">
        <v>0</v>
      </c>
      <c r="P37" s="5">
        <v>0</v>
      </c>
      <c r="Q37" s="6">
        <v>0</v>
      </c>
      <c r="R37" s="6">
        <v>5134.0200000000004</v>
      </c>
      <c r="S37" s="6">
        <v>-5134.0200000000004</v>
      </c>
      <c r="T37" s="4">
        <v>0</v>
      </c>
      <c r="U37" s="4">
        <v>5134.0200000000004</v>
      </c>
      <c r="V37" s="5">
        <v>-5134.0200000000004</v>
      </c>
    </row>
    <row r="38" spans="1:22" x14ac:dyDescent="0.25">
      <c r="A38" s="3" t="s">
        <v>47</v>
      </c>
      <c r="B38" s="3" t="s">
        <v>50</v>
      </c>
      <c r="C38" s="3" t="s">
        <v>93</v>
      </c>
      <c r="D38" s="3" t="s">
        <v>94</v>
      </c>
      <c r="E38" s="3" t="s">
        <v>110</v>
      </c>
      <c r="F38" s="3" t="s">
        <v>52</v>
      </c>
      <c r="G38" s="3" t="s">
        <v>51</v>
      </c>
      <c r="H38" s="3" t="s">
        <v>8</v>
      </c>
      <c r="I38" s="3" t="s">
        <v>111</v>
      </c>
      <c r="J38" s="3" t="s">
        <v>112</v>
      </c>
      <c r="K38" s="4">
        <v>100.5</v>
      </c>
      <c r="L38" s="4">
        <v>0</v>
      </c>
      <c r="M38" s="5">
        <v>100.5</v>
      </c>
      <c r="N38" s="4">
        <v>0</v>
      </c>
      <c r="O38" s="4">
        <v>0</v>
      </c>
      <c r="P38" s="5">
        <v>0</v>
      </c>
      <c r="Q38" s="6">
        <v>0</v>
      </c>
      <c r="R38" s="6">
        <v>0</v>
      </c>
      <c r="S38" s="6">
        <v>0</v>
      </c>
      <c r="T38" s="4">
        <v>100.5</v>
      </c>
      <c r="U38" s="4">
        <v>0</v>
      </c>
      <c r="V38" s="5">
        <v>100.5</v>
      </c>
    </row>
    <row r="39" spans="1:22" x14ac:dyDescent="0.25">
      <c r="A39" s="3" t="s">
        <v>47</v>
      </c>
      <c r="B39" s="3" t="s">
        <v>50</v>
      </c>
      <c r="C39" s="3" t="s">
        <v>93</v>
      </c>
      <c r="D39" s="3" t="s">
        <v>94</v>
      </c>
      <c r="E39" s="3" t="s">
        <v>113</v>
      </c>
      <c r="F39" s="3" t="s">
        <v>52</v>
      </c>
      <c r="G39" s="3" t="s">
        <v>51</v>
      </c>
      <c r="H39" s="3" t="s">
        <v>8</v>
      </c>
      <c r="I39" s="3" t="s">
        <v>114</v>
      </c>
      <c r="J39" s="3" t="s">
        <v>115</v>
      </c>
      <c r="K39" s="4">
        <v>0</v>
      </c>
      <c r="L39" s="4">
        <v>0</v>
      </c>
      <c r="M39" s="5">
        <v>0</v>
      </c>
      <c r="N39" s="4">
        <v>0</v>
      </c>
      <c r="O39" s="4">
        <v>45500</v>
      </c>
      <c r="P39" s="5">
        <v>-45500</v>
      </c>
      <c r="Q39" s="6">
        <v>0</v>
      </c>
      <c r="R39" s="6">
        <v>45500</v>
      </c>
      <c r="S39" s="6">
        <v>-45500</v>
      </c>
      <c r="T39" s="4">
        <v>0</v>
      </c>
      <c r="U39" s="4">
        <v>45500</v>
      </c>
      <c r="V39" s="5">
        <v>-45500</v>
      </c>
    </row>
    <row r="40" spans="1:22" x14ac:dyDescent="0.25">
      <c r="A40" s="3" t="s">
        <v>47</v>
      </c>
      <c r="B40" s="3" t="s">
        <v>50</v>
      </c>
      <c r="C40" s="3" t="s">
        <v>93</v>
      </c>
      <c r="D40" s="3" t="s">
        <v>94</v>
      </c>
      <c r="E40" s="3" t="s">
        <v>116</v>
      </c>
      <c r="F40" s="3" t="s">
        <v>52</v>
      </c>
      <c r="G40" s="3" t="s">
        <v>51</v>
      </c>
      <c r="H40" s="3" t="s">
        <v>8</v>
      </c>
      <c r="I40" s="3" t="s">
        <v>117</v>
      </c>
      <c r="J40" s="3" t="s">
        <v>118</v>
      </c>
      <c r="K40" s="4">
        <v>0</v>
      </c>
      <c r="L40" s="4">
        <v>0</v>
      </c>
      <c r="M40" s="5">
        <v>0</v>
      </c>
      <c r="N40" s="4">
        <v>0</v>
      </c>
      <c r="O40" s="4">
        <v>168.09</v>
      </c>
      <c r="P40" s="5">
        <v>-168.09</v>
      </c>
      <c r="Q40" s="6">
        <v>0</v>
      </c>
      <c r="R40" s="6">
        <v>168.09</v>
      </c>
      <c r="S40" s="6">
        <v>-168.09</v>
      </c>
      <c r="T40" s="4">
        <v>0</v>
      </c>
      <c r="U40" s="4">
        <v>168.09</v>
      </c>
      <c r="V40" s="5">
        <v>-168.09</v>
      </c>
    </row>
    <row r="41" spans="1:22" x14ac:dyDescent="0.25">
      <c r="A41" s="3" t="s">
        <v>47</v>
      </c>
      <c r="B41" s="3" t="s">
        <v>50</v>
      </c>
      <c r="C41" s="3" t="s">
        <v>93</v>
      </c>
      <c r="D41" s="3" t="s">
        <v>94</v>
      </c>
      <c r="E41" s="3" t="s">
        <v>119</v>
      </c>
      <c r="F41" s="3" t="s">
        <v>52</v>
      </c>
      <c r="G41" s="3" t="s">
        <v>51</v>
      </c>
      <c r="H41" s="3" t="s">
        <v>8</v>
      </c>
      <c r="I41" s="3" t="s">
        <v>120</v>
      </c>
      <c r="J41" s="3" t="s">
        <v>121</v>
      </c>
      <c r="K41" s="4">
        <v>2969316.16</v>
      </c>
      <c r="L41" s="4">
        <v>2738424.11</v>
      </c>
      <c r="M41" s="5">
        <v>230892.05000000028</v>
      </c>
      <c r="N41" s="4">
        <v>88547.91</v>
      </c>
      <c r="O41" s="4">
        <v>263.52</v>
      </c>
      <c r="P41" s="5">
        <v>88284.39</v>
      </c>
      <c r="Q41" s="6">
        <v>383158.5</v>
      </c>
      <c r="R41" s="6">
        <v>27384.070000000298</v>
      </c>
      <c r="S41" s="6">
        <v>355774.4299999997</v>
      </c>
      <c r="T41" s="4">
        <v>3352474.66</v>
      </c>
      <c r="U41" s="4">
        <v>2765808.18</v>
      </c>
      <c r="V41" s="5">
        <v>586666.48</v>
      </c>
    </row>
    <row r="42" spans="1:22" x14ac:dyDescent="0.25">
      <c r="A42" s="3" t="s">
        <v>47</v>
      </c>
      <c r="B42" s="3" t="s">
        <v>50</v>
      </c>
      <c r="C42" s="3" t="s">
        <v>122</v>
      </c>
      <c r="D42" s="3" t="s">
        <v>94</v>
      </c>
      <c r="E42" s="3" t="s">
        <v>95</v>
      </c>
      <c r="F42" s="3" t="s">
        <v>52</v>
      </c>
      <c r="G42" s="3" t="s">
        <v>51</v>
      </c>
      <c r="H42" s="3" t="s">
        <v>8</v>
      </c>
      <c r="I42" s="3" t="s">
        <v>123</v>
      </c>
      <c r="J42" s="3" t="s">
        <v>124</v>
      </c>
      <c r="K42" s="4">
        <v>0</v>
      </c>
      <c r="L42" s="4">
        <v>111167.94</v>
      </c>
      <c r="M42" s="5">
        <v>-111167.94</v>
      </c>
      <c r="N42" s="4">
        <v>0</v>
      </c>
      <c r="O42" s="4">
        <v>0</v>
      </c>
      <c r="P42" s="5">
        <v>0</v>
      </c>
      <c r="Q42" s="6">
        <v>0</v>
      </c>
      <c r="R42" s="6">
        <v>0</v>
      </c>
      <c r="S42" s="6">
        <v>0</v>
      </c>
      <c r="T42" s="4">
        <v>0</v>
      </c>
      <c r="U42" s="4">
        <v>111167.94</v>
      </c>
      <c r="V42" s="5">
        <v>-111167.94</v>
      </c>
    </row>
    <row r="43" spans="1:22" x14ac:dyDescent="0.25">
      <c r="A43" s="3" t="s">
        <v>47</v>
      </c>
      <c r="B43" s="3" t="s">
        <v>50</v>
      </c>
      <c r="C43" s="3" t="s">
        <v>122</v>
      </c>
      <c r="D43" s="3" t="s">
        <v>94</v>
      </c>
      <c r="E43" s="3" t="s">
        <v>98</v>
      </c>
      <c r="F43" s="3" t="s">
        <v>52</v>
      </c>
      <c r="G43" s="3" t="s">
        <v>51</v>
      </c>
      <c r="H43" s="3" t="s">
        <v>8</v>
      </c>
      <c r="I43" s="3" t="s">
        <v>125</v>
      </c>
      <c r="J43" s="3" t="s">
        <v>126</v>
      </c>
      <c r="K43" s="4">
        <v>0</v>
      </c>
      <c r="L43" s="4">
        <v>0</v>
      </c>
      <c r="M43" s="5">
        <v>0</v>
      </c>
      <c r="N43" s="4">
        <v>0</v>
      </c>
      <c r="O43" s="4">
        <v>0</v>
      </c>
      <c r="P43" s="5">
        <v>0</v>
      </c>
      <c r="Q43" s="6">
        <v>23.28</v>
      </c>
      <c r="R43" s="6">
        <v>23.28</v>
      </c>
      <c r="S43" s="6">
        <v>0</v>
      </c>
      <c r="T43" s="4">
        <v>23.28</v>
      </c>
      <c r="U43" s="4">
        <v>23.28</v>
      </c>
      <c r="V43" s="5">
        <v>0</v>
      </c>
    </row>
    <row r="44" spans="1:22" x14ac:dyDescent="0.25">
      <c r="A44" s="3" t="s">
        <v>47</v>
      </c>
      <c r="B44" s="3" t="s">
        <v>50</v>
      </c>
      <c r="C44" s="3" t="s">
        <v>122</v>
      </c>
      <c r="D44" s="3" t="s">
        <v>94</v>
      </c>
      <c r="E44" s="3" t="s">
        <v>119</v>
      </c>
      <c r="F44" s="3" t="s">
        <v>52</v>
      </c>
      <c r="G44" s="3" t="s">
        <v>51</v>
      </c>
      <c r="H44" s="3" t="s">
        <v>8</v>
      </c>
      <c r="I44" s="3" t="s">
        <v>127</v>
      </c>
      <c r="J44" s="3" t="s">
        <v>128</v>
      </c>
      <c r="K44" s="4">
        <v>1908382.27</v>
      </c>
      <c r="L44" s="4">
        <v>2616147.04</v>
      </c>
      <c r="M44" s="5">
        <v>-707764.77</v>
      </c>
      <c r="N44" s="4">
        <v>1332537.32</v>
      </c>
      <c r="O44" s="4">
        <v>1369638.73</v>
      </c>
      <c r="P44" s="5">
        <v>-37101.409999999916</v>
      </c>
      <c r="Q44" s="6">
        <v>3607366.9600000004</v>
      </c>
      <c r="R44" s="6">
        <v>3979581.88</v>
      </c>
      <c r="S44" s="6">
        <v>-372214.91999999946</v>
      </c>
      <c r="T44" s="4">
        <v>5515749.2300000004</v>
      </c>
      <c r="U44" s="4">
        <v>6595728.9199999999</v>
      </c>
      <c r="V44" s="5">
        <v>-1079979.6899999995</v>
      </c>
    </row>
    <row r="45" spans="1:22" x14ac:dyDescent="0.25">
      <c r="A45" s="3" t="s">
        <v>47</v>
      </c>
      <c r="B45" s="3" t="s">
        <v>129</v>
      </c>
      <c r="C45" s="3" t="s">
        <v>130</v>
      </c>
      <c r="D45" s="3" t="s">
        <v>94</v>
      </c>
      <c r="E45" s="3" t="s">
        <v>51</v>
      </c>
      <c r="F45" s="3" t="s">
        <v>52</v>
      </c>
      <c r="G45" s="3" t="s">
        <v>51</v>
      </c>
      <c r="H45" s="3" t="s">
        <v>8</v>
      </c>
      <c r="I45" s="3" t="s">
        <v>131</v>
      </c>
      <c r="J45" s="3" t="s">
        <v>132</v>
      </c>
      <c r="K45" s="4">
        <v>30334466.510000002</v>
      </c>
      <c r="L45" s="4">
        <v>28245793.57</v>
      </c>
      <c r="M45" s="5">
        <v>2088672.9400000013</v>
      </c>
      <c r="N45" s="4">
        <v>0</v>
      </c>
      <c r="O45" s="4">
        <v>0</v>
      </c>
      <c r="P45" s="5">
        <v>0</v>
      </c>
      <c r="Q45" s="6">
        <v>0</v>
      </c>
      <c r="R45" s="6">
        <v>0</v>
      </c>
      <c r="S45" s="6">
        <v>0</v>
      </c>
      <c r="T45" s="4">
        <v>30334466.510000002</v>
      </c>
      <c r="U45" s="4">
        <v>28245793.57</v>
      </c>
      <c r="V45" s="5">
        <v>2088672.9400000013</v>
      </c>
    </row>
    <row r="46" spans="1:22" x14ac:dyDescent="0.25">
      <c r="A46" s="3" t="s">
        <v>47</v>
      </c>
      <c r="B46" s="3" t="s">
        <v>129</v>
      </c>
      <c r="C46" s="3" t="s">
        <v>133</v>
      </c>
      <c r="D46" s="3" t="s">
        <v>94</v>
      </c>
      <c r="E46" s="3" t="s">
        <v>51</v>
      </c>
      <c r="F46" s="3" t="s">
        <v>52</v>
      </c>
      <c r="G46" s="3" t="s">
        <v>51</v>
      </c>
      <c r="H46" s="3" t="s">
        <v>8</v>
      </c>
      <c r="I46" s="3" t="s">
        <v>134</v>
      </c>
      <c r="J46" s="3" t="s">
        <v>135</v>
      </c>
      <c r="K46" s="4">
        <v>108253.44</v>
      </c>
      <c r="L46" s="4">
        <v>2330836.75</v>
      </c>
      <c r="M46" s="5">
        <v>-2222583.31</v>
      </c>
      <c r="N46" s="4">
        <v>0</v>
      </c>
      <c r="O46" s="4">
        <v>0</v>
      </c>
      <c r="P46" s="5">
        <v>0</v>
      </c>
      <c r="Q46" s="6">
        <v>0</v>
      </c>
      <c r="R46" s="6">
        <v>0</v>
      </c>
      <c r="S46" s="6">
        <v>0</v>
      </c>
      <c r="T46" s="4">
        <v>108253.44</v>
      </c>
      <c r="U46" s="4">
        <v>2330836.75</v>
      </c>
      <c r="V46" s="5">
        <v>-2222583.31</v>
      </c>
    </row>
    <row r="47" spans="1:22" x14ac:dyDescent="0.25">
      <c r="A47" s="3" t="s">
        <v>47</v>
      </c>
      <c r="B47" s="3" t="s">
        <v>55</v>
      </c>
      <c r="C47" s="3" t="s">
        <v>136</v>
      </c>
      <c r="D47" s="3" t="s">
        <v>94</v>
      </c>
      <c r="E47" s="3" t="s">
        <v>51</v>
      </c>
      <c r="F47" s="3" t="s">
        <v>52</v>
      </c>
      <c r="G47" s="3" t="s">
        <v>51</v>
      </c>
      <c r="H47" s="3" t="s">
        <v>8</v>
      </c>
      <c r="I47" s="3" t="s">
        <v>137</v>
      </c>
      <c r="J47" s="3" t="s">
        <v>138</v>
      </c>
      <c r="K47" s="4">
        <v>65498168.869999997</v>
      </c>
      <c r="L47" s="4">
        <v>78349057.200000003</v>
      </c>
      <c r="M47" s="5">
        <v>-12850888.330000006</v>
      </c>
      <c r="N47" s="4">
        <v>0</v>
      </c>
      <c r="O47" s="4">
        <v>0</v>
      </c>
      <c r="P47" s="5">
        <v>0</v>
      </c>
      <c r="Q47" s="6">
        <v>0</v>
      </c>
      <c r="R47" s="6">
        <v>0</v>
      </c>
      <c r="S47" s="6">
        <v>0</v>
      </c>
      <c r="T47" s="4">
        <v>65498168.869999997</v>
      </c>
      <c r="U47" s="4">
        <v>78349057.200000003</v>
      </c>
      <c r="V47" s="5">
        <v>-12850888.330000006</v>
      </c>
    </row>
    <row r="48" spans="1:22" x14ac:dyDescent="0.25">
      <c r="A48" s="3" t="s">
        <v>47</v>
      </c>
      <c r="B48" s="3" t="s">
        <v>55</v>
      </c>
      <c r="C48" s="3" t="s">
        <v>56</v>
      </c>
      <c r="D48" s="3" t="s">
        <v>94</v>
      </c>
      <c r="E48" s="3" t="s">
        <v>51</v>
      </c>
      <c r="F48" s="3" t="s">
        <v>52</v>
      </c>
      <c r="G48" s="3" t="s">
        <v>51</v>
      </c>
      <c r="H48" s="3" t="s">
        <v>8</v>
      </c>
      <c r="I48" s="3" t="s">
        <v>139</v>
      </c>
      <c r="J48" s="3" t="s">
        <v>140</v>
      </c>
      <c r="K48" s="4">
        <v>30512543.710000001</v>
      </c>
      <c r="L48" s="4">
        <v>16951814.530000001</v>
      </c>
      <c r="M48" s="5">
        <v>13560729.18</v>
      </c>
      <c r="N48" s="4">
        <v>0</v>
      </c>
      <c r="O48" s="4">
        <v>0</v>
      </c>
      <c r="P48" s="5">
        <v>0</v>
      </c>
      <c r="Q48" s="6">
        <v>0</v>
      </c>
      <c r="R48" s="6">
        <v>0</v>
      </c>
      <c r="S48" s="6">
        <v>0</v>
      </c>
      <c r="T48" s="4">
        <v>30512543.710000001</v>
      </c>
      <c r="U48" s="4">
        <v>16951814.530000001</v>
      </c>
      <c r="V48" s="5">
        <v>13560729.18</v>
      </c>
    </row>
    <row r="49" spans="1:22" x14ac:dyDescent="0.25">
      <c r="A49" s="3" t="s">
        <v>47</v>
      </c>
      <c r="B49" s="3" t="s">
        <v>129</v>
      </c>
      <c r="C49" s="3" t="s">
        <v>133</v>
      </c>
      <c r="D49" s="3" t="s">
        <v>141</v>
      </c>
      <c r="E49" s="3" t="s">
        <v>51</v>
      </c>
      <c r="F49" s="3" t="s">
        <v>52</v>
      </c>
      <c r="G49" s="3" t="s">
        <v>51</v>
      </c>
      <c r="H49" s="3" t="s">
        <v>8</v>
      </c>
      <c r="I49" s="3" t="s">
        <v>142</v>
      </c>
      <c r="J49" s="3" t="s">
        <v>143</v>
      </c>
      <c r="K49" s="4">
        <v>9303.99</v>
      </c>
      <c r="L49" s="4">
        <v>9303.99</v>
      </c>
      <c r="M49" s="5">
        <v>0</v>
      </c>
      <c r="N49" s="4">
        <v>0</v>
      </c>
      <c r="O49" s="4">
        <v>0</v>
      </c>
      <c r="P49" s="5">
        <v>0</v>
      </c>
      <c r="Q49" s="6">
        <v>419.82999999999993</v>
      </c>
      <c r="R49" s="6">
        <v>419.82999999999993</v>
      </c>
      <c r="S49" s="6">
        <v>0</v>
      </c>
      <c r="T49" s="4">
        <v>9723.82</v>
      </c>
      <c r="U49" s="4">
        <v>9723.82</v>
      </c>
      <c r="V49" s="5">
        <v>0</v>
      </c>
    </row>
    <row r="50" spans="1:22" x14ac:dyDescent="0.25">
      <c r="A50" s="3" t="s">
        <v>47</v>
      </c>
      <c r="B50" s="3" t="s">
        <v>72</v>
      </c>
      <c r="C50" s="3" t="s">
        <v>49</v>
      </c>
      <c r="D50" s="3" t="s">
        <v>141</v>
      </c>
      <c r="E50" s="3" t="s">
        <v>51</v>
      </c>
      <c r="F50" s="3" t="s">
        <v>52</v>
      </c>
      <c r="G50" s="3" t="s">
        <v>51</v>
      </c>
      <c r="H50" s="3" t="s">
        <v>8</v>
      </c>
      <c r="I50" s="3" t="s">
        <v>144</v>
      </c>
      <c r="J50" s="3" t="s">
        <v>145</v>
      </c>
      <c r="K50" s="4">
        <v>0</v>
      </c>
      <c r="L50" s="4">
        <v>0</v>
      </c>
      <c r="M50" s="5">
        <v>0</v>
      </c>
      <c r="N50" s="4">
        <v>0</v>
      </c>
      <c r="O50" s="4">
        <v>0</v>
      </c>
      <c r="P50" s="5">
        <v>0</v>
      </c>
      <c r="Q50" s="6">
        <v>3500</v>
      </c>
      <c r="R50" s="6">
        <v>0</v>
      </c>
      <c r="S50" s="6">
        <v>3500</v>
      </c>
      <c r="T50" s="4">
        <v>3500</v>
      </c>
      <c r="U50" s="4">
        <v>0</v>
      </c>
      <c r="V50" s="5">
        <v>3500</v>
      </c>
    </row>
    <row r="51" spans="1:22" x14ac:dyDescent="0.25">
      <c r="A51" s="3" t="s">
        <v>47</v>
      </c>
      <c r="B51" s="3" t="s">
        <v>72</v>
      </c>
      <c r="C51" s="3" t="s">
        <v>146</v>
      </c>
      <c r="D51" s="3" t="s">
        <v>147</v>
      </c>
      <c r="E51" s="3" t="s">
        <v>51</v>
      </c>
      <c r="F51" s="3" t="s">
        <v>52</v>
      </c>
      <c r="G51" s="3" t="s">
        <v>51</v>
      </c>
      <c r="H51" s="3" t="s">
        <v>8</v>
      </c>
      <c r="I51" s="3" t="s">
        <v>148</v>
      </c>
      <c r="J51" s="3" t="s">
        <v>149</v>
      </c>
      <c r="K51" s="4">
        <v>1885.46</v>
      </c>
      <c r="L51" s="4">
        <v>1677.39</v>
      </c>
      <c r="M51" s="5">
        <v>208.06999999999994</v>
      </c>
      <c r="N51" s="4">
        <v>0</v>
      </c>
      <c r="O51" s="4">
        <v>0</v>
      </c>
      <c r="P51" s="5">
        <v>0</v>
      </c>
      <c r="Q51" s="6">
        <v>1250.3800000000001</v>
      </c>
      <c r="R51" s="6">
        <v>1458.45</v>
      </c>
      <c r="S51" s="6">
        <v>-208.06999999999994</v>
      </c>
      <c r="T51" s="4">
        <v>3135.84</v>
      </c>
      <c r="U51" s="4">
        <v>3135.84</v>
      </c>
      <c r="V51" s="5">
        <v>0</v>
      </c>
    </row>
    <row r="52" spans="1:22" x14ac:dyDescent="0.25">
      <c r="A52" s="3" t="s">
        <v>47</v>
      </c>
      <c r="B52" s="3" t="s">
        <v>75</v>
      </c>
      <c r="C52" s="3" t="s">
        <v>146</v>
      </c>
      <c r="D52" s="3" t="s">
        <v>147</v>
      </c>
      <c r="E52" s="3" t="s">
        <v>51</v>
      </c>
      <c r="F52" s="3" t="s">
        <v>52</v>
      </c>
      <c r="G52" s="3" t="s">
        <v>51</v>
      </c>
      <c r="H52" s="3" t="s">
        <v>8</v>
      </c>
      <c r="I52" s="3" t="s">
        <v>150</v>
      </c>
      <c r="J52" s="3" t="s">
        <v>151</v>
      </c>
      <c r="K52" s="4">
        <v>17980.599999999999</v>
      </c>
      <c r="L52" s="4">
        <v>15986.17</v>
      </c>
      <c r="M52" s="5">
        <v>1994.4299999999985</v>
      </c>
      <c r="N52" s="4">
        <v>0</v>
      </c>
      <c r="O52" s="4">
        <v>0</v>
      </c>
      <c r="P52" s="5">
        <v>0</v>
      </c>
      <c r="Q52" s="6">
        <v>11945.760000000002</v>
      </c>
      <c r="R52" s="6">
        <v>13940.19</v>
      </c>
      <c r="S52" s="6">
        <v>-1994.4299999999985</v>
      </c>
      <c r="T52" s="4">
        <v>29926.36</v>
      </c>
      <c r="U52" s="4">
        <v>29926.36</v>
      </c>
      <c r="V52" s="5">
        <v>0</v>
      </c>
    </row>
    <row r="53" spans="1:22" x14ac:dyDescent="0.25">
      <c r="A53" s="3" t="s">
        <v>47</v>
      </c>
      <c r="B53" s="3" t="s">
        <v>55</v>
      </c>
      <c r="C53" s="3" t="s">
        <v>136</v>
      </c>
      <c r="D53" s="3" t="s">
        <v>147</v>
      </c>
      <c r="E53" s="3" t="s">
        <v>51</v>
      </c>
      <c r="F53" s="3" t="s">
        <v>52</v>
      </c>
      <c r="G53" s="3" t="s">
        <v>51</v>
      </c>
      <c r="H53" s="3" t="s">
        <v>8</v>
      </c>
      <c r="I53" s="3" t="s">
        <v>152</v>
      </c>
      <c r="J53" s="3" t="s">
        <v>153</v>
      </c>
      <c r="K53" s="4">
        <v>40638.660000000003</v>
      </c>
      <c r="L53" s="4">
        <v>40638.660000000003</v>
      </c>
      <c r="M53" s="5">
        <v>0</v>
      </c>
      <c r="N53" s="4">
        <v>0</v>
      </c>
      <c r="O53" s="4">
        <v>0</v>
      </c>
      <c r="P53" s="5">
        <v>0</v>
      </c>
      <c r="Q53" s="6">
        <v>0</v>
      </c>
      <c r="R53" s="6">
        <v>0</v>
      </c>
      <c r="S53" s="6">
        <v>0</v>
      </c>
      <c r="T53" s="4">
        <v>40638.660000000003</v>
      </c>
      <c r="U53" s="4">
        <v>40638.660000000003</v>
      </c>
      <c r="V53" s="5">
        <v>0</v>
      </c>
    </row>
    <row r="54" spans="1:22" x14ac:dyDescent="0.25">
      <c r="A54" s="3" t="s">
        <v>47</v>
      </c>
      <c r="B54" s="3" t="s">
        <v>55</v>
      </c>
      <c r="C54" s="3" t="s">
        <v>56</v>
      </c>
      <c r="D54" s="3" t="s">
        <v>147</v>
      </c>
      <c r="E54" s="3" t="s">
        <v>51</v>
      </c>
      <c r="F54" s="3" t="s">
        <v>52</v>
      </c>
      <c r="G54" s="3" t="s">
        <v>51</v>
      </c>
      <c r="H54" s="3" t="s">
        <v>8</v>
      </c>
      <c r="I54" s="3" t="s">
        <v>154</v>
      </c>
      <c r="J54" s="3" t="s">
        <v>155</v>
      </c>
      <c r="K54" s="4">
        <v>40088.1</v>
      </c>
      <c r="L54" s="4">
        <v>20044.05</v>
      </c>
      <c r="M54" s="5">
        <v>20044.05</v>
      </c>
      <c r="N54" s="4">
        <v>0</v>
      </c>
      <c r="O54" s="4">
        <v>0</v>
      </c>
      <c r="P54" s="5">
        <v>0</v>
      </c>
      <c r="Q54" s="6">
        <v>0</v>
      </c>
      <c r="R54" s="6">
        <v>0</v>
      </c>
      <c r="S54" s="6">
        <v>0</v>
      </c>
      <c r="T54" s="4">
        <v>40088.1</v>
      </c>
      <c r="U54" s="4">
        <v>20044.05</v>
      </c>
      <c r="V54" s="5">
        <v>20044.05</v>
      </c>
    </row>
    <row r="55" spans="1:22" x14ac:dyDescent="0.25">
      <c r="A55" s="3" t="s">
        <v>47</v>
      </c>
      <c r="B55" s="3" t="s">
        <v>55</v>
      </c>
      <c r="C55" s="3" t="s">
        <v>56</v>
      </c>
      <c r="D55" s="3" t="s">
        <v>156</v>
      </c>
      <c r="E55" s="3" t="s">
        <v>51</v>
      </c>
      <c r="F55" s="3" t="s">
        <v>52</v>
      </c>
      <c r="G55" s="3" t="s">
        <v>51</v>
      </c>
      <c r="H55" s="3" t="s">
        <v>8</v>
      </c>
      <c r="I55" s="3" t="s">
        <v>157</v>
      </c>
      <c r="J55" s="3" t="s">
        <v>158</v>
      </c>
      <c r="K55" s="4">
        <v>20044.05</v>
      </c>
      <c r="L55" s="4">
        <v>20044.05</v>
      </c>
      <c r="M55" s="5">
        <v>0</v>
      </c>
      <c r="N55" s="4">
        <v>0</v>
      </c>
      <c r="O55" s="4">
        <v>0</v>
      </c>
      <c r="P55" s="5">
        <v>0</v>
      </c>
      <c r="Q55" s="6">
        <v>0</v>
      </c>
      <c r="R55" s="6">
        <v>0</v>
      </c>
      <c r="S55" s="6">
        <v>0</v>
      </c>
      <c r="T55" s="4">
        <v>20044.05</v>
      </c>
      <c r="U55" s="4">
        <v>20044.05</v>
      </c>
      <c r="V55" s="5">
        <v>0</v>
      </c>
    </row>
    <row r="56" spans="1:22" x14ac:dyDescent="0.25">
      <c r="A56" s="3" t="s">
        <v>47</v>
      </c>
      <c r="B56" s="3" t="s">
        <v>72</v>
      </c>
      <c r="C56" s="3" t="s">
        <v>49</v>
      </c>
      <c r="D56" s="3" t="s">
        <v>159</v>
      </c>
      <c r="E56" s="3" t="s">
        <v>51</v>
      </c>
      <c r="F56" s="3" t="s">
        <v>52</v>
      </c>
      <c r="G56" s="3" t="s">
        <v>51</v>
      </c>
      <c r="H56" s="3" t="s">
        <v>8</v>
      </c>
      <c r="I56" s="3" t="s">
        <v>160</v>
      </c>
      <c r="J56" s="3" t="s">
        <v>161</v>
      </c>
      <c r="K56" s="4">
        <v>326432.03000000003</v>
      </c>
      <c r="L56" s="4">
        <v>163216.01999999999</v>
      </c>
      <c r="M56" s="5">
        <v>163216.01000000004</v>
      </c>
      <c r="N56" s="4">
        <v>0</v>
      </c>
      <c r="O56" s="4">
        <v>0</v>
      </c>
      <c r="P56" s="5">
        <v>0</v>
      </c>
      <c r="Q56" s="6">
        <v>0</v>
      </c>
      <c r="R56" s="6">
        <v>0</v>
      </c>
      <c r="S56" s="6">
        <v>0</v>
      </c>
      <c r="T56" s="4">
        <v>326432.03000000003</v>
      </c>
      <c r="U56" s="4">
        <v>163216.01999999999</v>
      </c>
      <c r="V56" s="5">
        <v>163216.01000000004</v>
      </c>
    </row>
    <row r="57" spans="1:22" x14ac:dyDescent="0.25">
      <c r="A57" s="3" t="s">
        <v>47</v>
      </c>
      <c r="B57" s="3" t="s">
        <v>75</v>
      </c>
      <c r="C57" s="3" t="s">
        <v>49</v>
      </c>
      <c r="D57" s="3" t="s">
        <v>159</v>
      </c>
      <c r="E57" s="3" t="s">
        <v>51</v>
      </c>
      <c r="F57" s="3" t="s">
        <v>52</v>
      </c>
      <c r="G57" s="3" t="s">
        <v>51</v>
      </c>
      <c r="H57" s="3" t="s">
        <v>8</v>
      </c>
      <c r="I57" s="3" t="s">
        <v>162</v>
      </c>
      <c r="J57" s="3" t="s">
        <v>163</v>
      </c>
      <c r="K57" s="4">
        <v>2356.19</v>
      </c>
      <c r="L57" s="4">
        <v>1178.0999999999999</v>
      </c>
      <c r="M57" s="5">
        <v>1178.0900000000001</v>
      </c>
      <c r="N57" s="4">
        <v>0</v>
      </c>
      <c r="O57" s="4">
        <v>0</v>
      </c>
      <c r="P57" s="5">
        <v>0</v>
      </c>
      <c r="Q57" s="6">
        <v>0</v>
      </c>
      <c r="R57" s="6">
        <v>0</v>
      </c>
      <c r="S57" s="6">
        <v>0</v>
      </c>
      <c r="T57" s="4">
        <v>2356.19</v>
      </c>
      <c r="U57" s="4">
        <v>1178.0999999999999</v>
      </c>
      <c r="V57" s="5">
        <v>1178.0900000000001</v>
      </c>
    </row>
    <row r="58" spans="1:22" x14ac:dyDescent="0.25">
      <c r="A58" s="3" t="s">
        <v>47</v>
      </c>
      <c r="B58" s="3" t="s">
        <v>55</v>
      </c>
      <c r="C58" s="3" t="s">
        <v>56</v>
      </c>
      <c r="D58" s="3" t="s">
        <v>159</v>
      </c>
      <c r="E58" s="3" t="s">
        <v>51</v>
      </c>
      <c r="F58" s="3" t="s">
        <v>52</v>
      </c>
      <c r="G58" s="3" t="s">
        <v>51</v>
      </c>
      <c r="H58" s="3" t="s">
        <v>8</v>
      </c>
      <c r="I58" s="3" t="s">
        <v>164</v>
      </c>
      <c r="J58" s="3" t="s">
        <v>165</v>
      </c>
      <c r="K58" s="4">
        <v>164394.1</v>
      </c>
      <c r="L58" s="4">
        <v>164394.1</v>
      </c>
      <c r="M58" s="5">
        <v>0</v>
      </c>
      <c r="N58" s="4">
        <v>0</v>
      </c>
      <c r="O58" s="4">
        <v>0</v>
      </c>
      <c r="P58" s="5">
        <v>0</v>
      </c>
      <c r="Q58" s="6">
        <v>0</v>
      </c>
      <c r="R58" s="6">
        <v>0</v>
      </c>
      <c r="S58" s="6">
        <v>0</v>
      </c>
      <c r="T58" s="4">
        <v>164394.1</v>
      </c>
      <c r="U58" s="4">
        <v>164394.1</v>
      </c>
      <c r="V58" s="5">
        <v>0</v>
      </c>
    </row>
    <row r="59" spans="1:22" x14ac:dyDescent="0.25">
      <c r="A59" s="3" t="s">
        <v>47</v>
      </c>
      <c r="B59" s="3" t="s">
        <v>75</v>
      </c>
      <c r="C59" s="3" t="s">
        <v>49</v>
      </c>
      <c r="D59" s="3" t="s">
        <v>166</v>
      </c>
      <c r="E59" s="3" t="s">
        <v>51</v>
      </c>
      <c r="F59" s="3" t="s">
        <v>52</v>
      </c>
      <c r="G59" s="3" t="s">
        <v>51</v>
      </c>
      <c r="H59" s="3" t="s">
        <v>8</v>
      </c>
      <c r="I59" s="3" t="s">
        <v>167</v>
      </c>
      <c r="J59" s="3" t="s">
        <v>168</v>
      </c>
      <c r="K59" s="4">
        <v>259205.33</v>
      </c>
      <c r="L59" s="4">
        <v>129602.67</v>
      </c>
      <c r="M59" s="5">
        <v>129602.65999999999</v>
      </c>
      <c r="N59" s="4">
        <v>1100</v>
      </c>
      <c r="O59" s="4">
        <v>0</v>
      </c>
      <c r="P59" s="5">
        <v>1100</v>
      </c>
      <c r="Q59" s="6">
        <v>1100</v>
      </c>
      <c r="R59" s="6">
        <v>0</v>
      </c>
      <c r="S59" s="6">
        <v>1100</v>
      </c>
      <c r="T59" s="4">
        <v>260305.33</v>
      </c>
      <c r="U59" s="4">
        <v>129602.67</v>
      </c>
      <c r="V59" s="5">
        <v>130702.65999999999</v>
      </c>
    </row>
    <row r="60" spans="1:22" x14ac:dyDescent="0.25">
      <c r="A60" s="3" t="s">
        <v>47</v>
      </c>
      <c r="B60" s="3" t="s">
        <v>55</v>
      </c>
      <c r="C60" s="3" t="s">
        <v>56</v>
      </c>
      <c r="D60" s="3" t="s">
        <v>166</v>
      </c>
      <c r="E60" s="3" t="s">
        <v>51</v>
      </c>
      <c r="F60" s="3" t="s">
        <v>52</v>
      </c>
      <c r="G60" s="3" t="s">
        <v>51</v>
      </c>
      <c r="H60" s="3" t="s">
        <v>8</v>
      </c>
      <c r="I60" s="3" t="s">
        <v>169</v>
      </c>
      <c r="J60" s="3" t="s">
        <v>170</v>
      </c>
      <c r="K60" s="4">
        <v>129602.66</v>
      </c>
      <c r="L60" s="4">
        <v>129602.66</v>
      </c>
      <c r="M60" s="5">
        <v>0</v>
      </c>
      <c r="N60" s="4">
        <v>0</v>
      </c>
      <c r="O60" s="4">
        <v>0</v>
      </c>
      <c r="P60" s="5">
        <v>0</v>
      </c>
      <c r="Q60" s="6">
        <v>0</v>
      </c>
      <c r="R60" s="6">
        <v>0</v>
      </c>
      <c r="S60" s="6">
        <v>0</v>
      </c>
      <c r="T60" s="4">
        <v>129602.66</v>
      </c>
      <c r="U60" s="4">
        <v>129602.66</v>
      </c>
      <c r="V60" s="5">
        <v>0</v>
      </c>
    </row>
    <row r="61" spans="1:22" x14ac:dyDescent="0.25">
      <c r="A61" s="3" t="s">
        <v>47</v>
      </c>
      <c r="B61" s="3" t="s">
        <v>55</v>
      </c>
      <c r="C61" s="3" t="s">
        <v>56</v>
      </c>
      <c r="D61" s="3" t="s">
        <v>171</v>
      </c>
      <c r="E61" s="3" t="s">
        <v>51</v>
      </c>
      <c r="F61" s="3" t="s">
        <v>52</v>
      </c>
      <c r="G61" s="3" t="s">
        <v>51</v>
      </c>
      <c r="H61" s="3" t="s">
        <v>8</v>
      </c>
      <c r="I61" s="3" t="s">
        <v>172</v>
      </c>
      <c r="J61" s="3" t="s">
        <v>173</v>
      </c>
      <c r="K61" s="4">
        <v>232738.07</v>
      </c>
      <c r="L61" s="4">
        <v>232738.07</v>
      </c>
      <c r="M61" s="5">
        <v>0</v>
      </c>
      <c r="N61" s="4">
        <v>0</v>
      </c>
      <c r="O61" s="4">
        <v>0</v>
      </c>
      <c r="P61" s="5">
        <v>0</v>
      </c>
      <c r="Q61" s="6">
        <v>0</v>
      </c>
      <c r="R61" s="6">
        <v>0</v>
      </c>
      <c r="S61" s="6">
        <v>0</v>
      </c>
      <c r="T61" s="4">
        <v>232738.07</v>
      </c>
      <c r="U61" s="4">
        <v>232738.07</v>
      </c>
      <c r="V61" s="5">
        <v>0</v>
      </c>
    </row>
    <row r="62" spans="1:22" x14ac:dyDescent="0.25">
      <c r="A62" s="3" t="s">
        <v>47</v>
      </c>
      <c r="B62" s="3" t="s">
        <v>48</v>
      </c>
      <c r="C62" s="3" t="s">
        <v>49</v>
      </c>
      <c r="D62" s="3" t="s">
        <v>174</v>
      </c>
      <c r="E62" s="3" t="s">
        <v>51</v>
      </c>
      <c r="F62" s="3" t="s">
        <v>52</v>
      </c>
      <c r="G62" s="3" t="s">
        <v>51</v>
      </c>
      <c r="H62" s="3" t="s">
        <v>8</v>
      </c>
      <c r="I62" s="3" t="s">
        <v>175</v>
      </c>
      <c r="J62" s="3" t="s">
        <v>176</v>
      </c>
      <c r="K62" s="4">
        <v>296.41000000000003</v>
      </c>
      <c r="L62" s="4">
        <v>148.21</v>
      </c>
      <c r="M62" s="5">
        <v>148.20000000000002</v>
      </c>
      <c r="N62" s="4">
        <v>0</v>
      </c>
      <c r="O62" s="4">
        <v>0</v>
      </c>
      <c r="P62" s="5">
        <v>0</v>
      </c>
      <c r="Q62" s="6">
        <v>0</v>
      </c>
      <c r="R62" s="6">
        <v>0</v>
      </c>
      <c r="S62" s="6">
        <v>0</v>
      </c>
      <c r="T62" s="4">
        <v>296.41000000000003</v>
      </c>
      <c r="U62" s="4">
        <v>148.21</v>
      </c>
      <c r="V62" s="5">
        <v>148.20000000000002</v>
      </c>
    </row>
    <row r="63" spans="1:22" x14ac:dyDescent="0.25">
      <c r="A63" s="3" t="s">
        <v>47</v>
      </c>
      <c r="B63" s="3" t="s">
        <v>72</v>
      </c>
      <c r="C63" s="3" t="s">
        <v>49</v>
      </c>
      <c r="D63" s="3" t="s">
        <v>174</v>
      </c>
      <c r="E63" s="3" t="s">
        <v>51</v>
      </c>
      <c r="F63" s="3" t="s">
        <v>52</v>
      </c>
      <c r="G63" s="3" t="s">
        <v>51</v>
      </c>
      <c r="H63" s="3" t="s">
        <v>8</v>
      </c>
      <c r="I63" s="3" t="s">
        <v>177</v>
      </c>
      <c r="J63" s="3" t="s">
        <v>178</v>
      </c>
      <c r="K63" s="4">
        <v>68503.91</v>
      </c>
      <c r="L63" s="4">
        <v>34251.96</v>
      </c>
      <c r="M63" s="5">
        <v>34251.950000000004</v>
      </c>
      <c r="N63" s="4">
        <v>0</v>
      </c>
      <c r="O63" s="4">
        <v>0</v>
      </c>
      <c r="P63" s="5">
        <v>0</v>
      </c>
      <c r="Q63" s="6">
        <v>0</v>
      </c>
      <c r="R63" s="6">
        <v>0</v>
      </c>
      <c r="S63" s="6">
        <v>0</v>
      </c>
      <c r="T63" s="4">
        <v>68503.91</v>
      </c>
      <c r="U63" s="4">
        <v>34251.96</v>
      </c>
      <c r="V63" s="5">
        <v>34251.950000000004</v>
      </c>
    </row>
    <row r="64" spans="1:22" x14ac:dyDescent="0.25">
      <c r="A64" s="3" t="s">
        <v>47</v>
      </c>
      <c r="B64" s="3" t="s">
        <v>75</v>
      </c>
      <c r="C64" s="3" t="s">
        <v>49</v>
      </c>
      <c r="D64" s="3" t="s">
        <v>174</v>
      </c>
      <c r="E64" s="3" t="s">
        <v>51</v>
      </c>
      <c r="F64" s="3" t="s">
        <v>52</v>
      </c>
      <c r="G64" s="3" t="s">
        <v>51</v>
      </c>
      <c r="H64" s="3" t="s">
        <v>8</v>
      </c>
      <c r="I64" s="3" t="s">
        <v>179</v>
      </c>
      <c r="J64" s="3" t="s">
        <v>180</v>
      </c>
      <c r="K64" s="4">
        <v>977180.73</v>
      </c>
      <c r="L64" s="4">
        <v>488590.37</v>
      </c>
      <c r="M64" s="5">
        <v>488590.36</v>
      </c>
      <c r="N64" s="4">
        <v>0</v>
      </c>
      <c r="O64" s="4">
        <v>0</v>
      </c>
      <c r="P64" s="5">
        <v>0</v>
      </c>
      <c r="Q64" s="6">
        <v>83.300000000046566</v>
      </c>
      <c r="R64" s="6">
        <v>0</v>
      </c>
      <c r="S64" s="6">
        <v>83.300000000046566</v>
      </c>
      <c r="T64" s="4">
        <v>977264.03</v>
      </c>
      <c r="U64" s="4">
        <v>488590.37</v>
      </c>
      <c r="V64" s="5">
        <v>488673.66000000003</v>
      </c>
    </row>
    <row r="65" spans="1:22" x14ac:dyDescent="0.25">
      <c r="A65" s="3" t="s">
        <v>47</v>
      </c>
      <c r="B65" s="3" t="s">
        <v>55</v>
      </c>
      <c r="C65" s="3" t="s">
        <v>56</v>
      </c>
      <c r="D65" s="3" t="s">
        <v>174</v>
      </c>
      <c r="E65" s="3" t="s">
        <v>51</v>
      </c>
      <c r="F65" s="3" t="s">
        <v>52</v>
      </c>
      <c r="G65" s="3" t="s">
        <v>51</v>
      </c>
      <c r="H65" s="3" t="s">
        <v>8</v>
      </c>
      <c r="I65" s="3" t="s">
        <v>181</v>
      </c>
      <c r="J65" s="3" t="s">
        <v>182</v>
      </c>
      <c r="K65" s="4">
        <v>974823.39</v>
      </c>
      <c r="L65" s="4">
        <v>974823.39</v>
      </c>
      <c r="M65" s="5">
        <v>0</v>
      </c>
      <c r="N65" s="4">
        <v>0</v>
      </c>
      <c r="O65" s="4">
        <v>0</v>
      </c>
      <c r="P65" s="5">
        <v>0</v>
      </c>
      <c r="Q65" s="6">
        <v>0</v>
      </c>
      <c r="R65" s="6">
        <v>0</v>
      </c>
      <c r="S65" s="6">
        <v>0</v>
      </c>
      <c r="T65" s="4">
        <v>974823.39</v>
      </c>
      <c r="U65" s="4">
        <v>974823.39</v>
      </c>
      <c r="V65" s="5">
        <v>0</v>
      </c>
    </row>
    <row r="66" spans="1:22" x14ac:dyDescent="0.25">
      <c r="A66" s="3" t="s">
        <v>47</v>
      </c>
      <c r="B66" s="3" t="s">
        <v>72</v>
      </c>
      <c r="C66" s="3" t="s">
        <v>49</v>
      </c>
      <c r="D66" s="3" t="s">
        <v>183</v>
      </c>
      <c r="E66" s="3" t="s">
        <v>51</v>
      </c>
      <c r="F66" s="3" t="s">
        <v>52</v>
      </c>
      <c r="G66" s="3" t="s">
        <v>51</v>
      </c>
      <c r="H66" s="3" t="s">
        <v>8</v>
      </c>
      <c r="I66" s="3" t="s">
        <v>184</v>
      </c>
      <c r="J66" s="3" t="s">
        <v>185</v>
      </c>
      <c r="K66" s="4">
        <v>1564.39</v>
      </c>
      <c r="L66" s="4">
        <v>782.2</v>
      </c>
      <c r="M66" s="5">
        <v>782.19</v>
      </c>
      <c r="N66" s="4">
        <v>0</v>
      </c>
      <c r="O66" s="4">
        <v>0</v>
      </c>
      <c r="P66" s="5">
        <v>0</v>
      </c>
      <c r="Q66" s="6">
        <v>0</v>
      </c>
      <c r="R66" s="6">
        <v>0</v>
      </c>
      <c r="S66" s="6">
        <v>0</v>
      </c>
      <c r="T66" s="4">
        <v>1564.39</v>
      </c>
      <c r="U66" s="4">
        <v>782.2</v>
      </c>
      <c r="V66" s="5">
        <v>782.19</v>
      </c>
    </row>
    <row r="67" spans="1:22" x14ac:dyDescent="0.25">
      <c r="A67" s="3" t="s">
        <v>47</v>
      </c>
      <c r="B67" s="3" t="s">
        <v>75</v>
      </c>
      <c r="C67" s="3" t="s">
        <v>49</v>
      </c>
      <c r="D67" s="3" t="s">
        <v>183</v>
      </c>
      <c r="E67" s="3" t="s">
        <v>51</v>
      </c>
      <c r="F67" s="3" t="s">
        <v>52</v>
      </c>
      <c r="G67" s="3" t="s">
        <v>51</v>
      </c>
      <c r="H67" s="3" t="s">
        <v>8</v>
      </c>
      <c r="I67" s="3" t="s">
        <v>186</v>
      </c>
      <c r="J67" s="3" t="s">
        <v>187</v>
      </c>
      <c r="K67" s="4">
        <v>469.47</v>
      </c>
      <c r="L67" s="4">
        <v>234.74</v>
      </c>
      <c r="M67" s="5">
        <v>234.73000000000002</v>
      </c>
      <c r="N67" s="4">
        <v>0</v>
      </c>
      <c r="O67" s="4">
        <v>0</v>
      </c>
      <c r="P67" s="5">
        <v>0</v>
      </c>
      <c r="Q67" s="6">
        <v>2080.5</v>
      </c>
      <c r="R67" s="6">
        <v>0</v>
      </c>
      <c r="S67" s="6">
        <v>2080.5</v>
      </c>
      <c r="T67" s="4">
        <v>2549.9699999999998</v>
      </c>
      <c r="U67" s="4">
        <v>234.74</v>
      </c>
      <c r="V67" s="5">
        <v>2315.2299999999996</v>
      </c>
    </row>
    <row r="68" spans="1:22" x14ac:dyDescent="0.25">
      <c r="A68" s="3" t="s">
        <v>47</v>
      </c>
      <c r="B68" s="3" t="s">
        <v>55</v>
      </c>
      <c r="C68" s="3" t="s">
        <v>56</v>
      </c>
      <c r="D68" s="3" t="s">
        <v>183</v>
      </c>
      <c r="E68" s="3" t="s">
        <v>51</v>
      </c>
      <c r="F68" s="3" t="s">
        <v>52</v>
      </c>
      <c r="G68" s="3" t="s">
        <v>51</v>
      </c>
      <c r="H68" s="3" t="s">
        <v>8</v>
      </c>
      <c r="I68" s="3" t="s">
        <v>188</v>
      </c>
      <c r="J68" s="3" t="s">
        <v>189</v>
      </c>
      <c r="K68" s="4">
        <v>1016.92</v>
      </c>
      <c r="L68" s="4">
        <v>1016.92</v>
      </c>
      <c r="M68" s="5">
        <v>0</v>
      </c>
      <c r="N68" s="4">
        <v>0</v>
      </c>
      <c r="O68" s="4">
        <v>0</v>
      </c>
      <c r="P68" s="5">
        <v>0</v>
      </c>
      <c r="Q68" s="6">
        <v>0</v>
      </c>
      <c r="R68" s="6">
        <v>0</v>
      </c>
      <c r="S68" s="6">
        <v>0</v>
      </c>
      <c r="T68" s="4">
        <v>1016.92</v>
      </c>
      <c r="U68" s="4">
        <v>1016.92</v>
      </c>
      <c r="V68" s="5">
        <v>0</v>
      </c>
    </row>
    <row r="69" spans="1:22" x14ac:dyDescent="0.25">
      <c r="A69" s="3" t="s">
        <v>47</v>
      </c>
      <c r="B69" s="3" t="s">
        <v>72</v>
      </c>
      <c r="C69" s="3" t="s">
        <v>49</v>
      </c>
      <c r="D69" s="3" t="s">
        <v>190</v>
      </c>
      <c r="E69" s="3" t="s">
        <v>51</v>
      </c>
      <c r="F69" s="3" t="s">
        <v>52</v>
      </c>
      <c r="G69" s="3" t="s">
        <v>51</v>
      </c>
      <c r="H69" s="3" t="s">
        <v>8</v>
      </c>
      <c r="I69" s="3" t="s">
        <v>191</v>
      </c>
      <c r="J69" s="3" t="s">
        <v>192</v>
      </c>
      <c r="K69" s="4">
        <v>70266.649999999994</v>
      </c>
      <c r="L69" s="4">
        <v>35133.33</v>
      </c>
      <c r="M69" s="5">
        <v>35133.319999999992</v>
      </c>
      <c r="N69" s="4">
        <v>0</v>
      </c>
      <c r="O69" s="4">
        <v>0</v>
      </c>
      <c r="P69" s="5">
        <v>0</v>
      </c>
      <c r="Q69" s="6">
        <v>0</v>
      </c>
      <c r="R69" s="6">
        <v>0</v>
      </c>
      <c r="S69" s="6">
        <v>0</v>
      </c>
      <c r="T69" s="4">
        <v>70266.649999999994</v>
      </c>
      <c r="U69" s="4">
        <v>35133.33</v>
      </c>
      <c r="V69" s="5">
        <v>35133.319999999992</v>
      </c>
    </row>
    <row r="70" spans="1:22" x14ac:dyDescent="0.25">
      <c r="A70" s="3" t="s">
        <v>47</v>
      </c>
      <c r="B70" s="3" t="s">
        <v>75</v>
      </c>
      <c r="C70" s="3" t="s">
        <v>49</v>
      </c>
      <c r="D70" s="3" t="s">
        <v>190</v>
      </c>
      <c r="E70" s="3" t="s">
        <v>51</v>
      </c>
      <c r="F70" s="3" t="s">
        <v>52</v>
      </c>
      <c r="G70" s="3" t="s">
        <v>51</v>
      </c>
      <c r="H70" s="3" t="s">
        <v>8</v>
      </c>
      <c r="I70" s="3" t="s">
        <v>193</v>
      </c>
      <c r="J70" s="3" t="s">
        <v>194</v>
      </c>
      <c r="K70" s="4">
        <v>186358.85</v>
      </c>
      <c r="L70" s="4">
        <v>93146.47</v>
      </c>
      <c r="M70" s="5">
        <v>93212.38</v>
      </c>
      <c r="N70" s="4">
        <v>0</v>
      </c>
      <c r="O70" s="4">
        <v>0</v>
      </c>
      <c r="P70" s="5">
        <v>0</v>
      </c>
      <c r="Q70" s="6">
        <v>0</v>
      </c>
      <c r="R70" s="6">
        <v>0</v>
      </c>
      <c r="S70" s="6">
        <v>0</v>
      </c>
      <c r="T70" s="4">
        <v>186358.85</v>
      </c>
      <c r="U70" s="4">
        <v>93146.47</v>
      </c>
      <c r="V70" s="5">
        <v>93212.38</v>
      </c>
    </row>
    <row r="71" spans="1:22" x14ac:dyDescent="0.25">
      <c r="A71" s="3" t="s">
        <v>47</v>
      </c>
      <c r="B71" s="3" t="s">
        <v>72</v>
      </c>
      <c r="C71" s="3" t="s">
        <v>49</v>
      </c>
      <c r="D71" s="3" t="s">
        <v>195</v>
      </c>
      <c r="E71" s="3" t="s">
        <v>51</v>
      </c>
      <c r="F71" s="3" t="s">
        <v>52</v>
      </c>
      <c r="G71" s="3" t="s">
        <v>51</v>
      </c>
      <c r="H71" s="3" t="s">
        <v>8</v>
      </c>
      <c r="I71" s="3" t="s">
        <v>196</v>
      </c>
      <c r="J71" s="3" t="s">
        <v>197</v>
      </c>
      <c r="K71" s="4">
        <v>125779.57</v>
      </c>
      <c r="L71" s="4">
        <v>62889.79</v>
      </c>
      <c r="M71" s="5">
        <v>62889.780000000006</v>
      </c>
      <c r="N71" s="4">
        <v>0</v>
      </c>
      <c r="O71" s="4">
        <v>0</v>
      </c>
      <c r="P71" s="5">
        <v>0</v>
      </c>
      <c r="Q71" s="6">
        <v>0</v>
      </c>
      <c r="R71" s="6">
        <v>0</v>
      </c>
      <c r="S71" s="6">
        <v>0</v>
      </c>
      <c r="T71" s="4">
        <v>125779.57</v>
      </c>
      <c r="U71" s="4">
        <v>62889.79</v>
      </c>
      <c r="V71" s="5">
        <v>62889.780000000006</v>
      </c>
    </row>
    <row r="72" spans="1:22" x14ac:dyDescent="0.25">
      <c r="A72" s="3" t="s">
        <v>47</v>
      </c>
      <c r="B72" s="3" t="s">
        <v>72</v>
      </c>
      <c r="C72" s="3" t="s">
        <v>146</v>
      </c>
      <c r="D72" s="3" t="s">
        <v>195</v>
      </c>
      <c r="E72" s="3" t="s">
        <v>51</v>
      </c>
      <c r="F72" s="3" t="s">
        <v>52</v>
      </c>
      <c r="G72" s="3" t="s">
        <v>51</v>
      </c>
      <c r="H72" s="3" t="s">
        <v>8</v>
      </c>
      <c r="I72" s="3" t="s">
        <v>198</v>
      </c>
      <c r="J72" s="3" t="s">
        <v>199</v>
      </c>
      <c r="K72" s="4">
        <v>131999.53</v>
      </c>
      <c r="L72" s="4">
        <v>117433</v>
      </c>
      <c r="M72" s="5">
        <v>14566.529999999999</v>
      </c>
      <c r="N72" s="4">
        <v>30285.98</v>
      </c>
      <c r="O72" s="4">
        <v>30225.38</v>
      </c>
      <c r="P72" s="5">
        <v>60.599999999998545</v>
      </c>
      <c r="Q72" s="6">
        <v>155457.36000000002</v>
      </c>
      <c r="R72" s="6">
        <v>162450.88</v>
      </c>
      <c r="S72" s="6">
        <v>-6993.5199999999895</v>
      </c>
      <c r="T72" s="4">
        <v>287456.89</v>
      </c>
      <c r="U72" s="4">
        <v>279883.88</v>
      </c>
      <c r="V72" s="5">
        <v>7573.0100000000093</v>
      </c>
    </row>
    <row r="73" spans="1:22" x14ac:dyDescent="0.25">
      <c r="A73" s="3" t="s">
        <v>47</v>
      </c>
      <c r="B73" s="3" t="s">
        <v>75</v>
      </c>
      <c r="C73" s="3" t="s">
        <v>49</v>
      </c>
      <c r="D73" s="3" t="s">
        <v>195</v>
      </c>
      <c r="E73" s="3" t="s">
        <v>51</v>
      </c>
      <c r="F73" s="3" t="s">
        <v>52</v>
      </c>
      <c r="G73" s="3" t="s">
        <v>51</v>
      </c>
      <c r="H73" s="3" t="s">
        <v>8</v>
      </c>
      <c r="I73" s="3" t="s">
        <v>200</v>
      </c>
      <c r="J73" s="3" t="s">
        <v>201</v>
      </c>
      <c r="K73" s="4">
        <v>36368.99</v>
      </c>
      <c r="L73" s="4">
        <v>18184.5</v>
      </c>
      <c r="M73" s="5">
        <v>18184.489999999998</v>
      </c>
      <c r="N73" s="4">
        <v>0</v>
      </c>
      <c r="O73" s="4">
        <v>0</v>
      </c>
      <c r="P73" s="5">
        <v>0</v>
      </c>
      <c r="Q73" s="6">
        <v>0</v>
      </c>
      <c r="R73" s="6">
        <v>0</v>
      </c>
      <c r="S73" s="6">
        <v>0</v>
      </c>
      <c r="T73" s="4">
        <v>36368.99</v>
      </c>
      <c r="U73" s="4">
        <v>18184.5</v>
      </c>
      <c r="V73" s="5">
        <v>18184.489999999998</v>
      </c>
    </row>
    <row r="74" spans="1:22" x14ac:dyDescent="0.25">
      <c r="A74" s="3" t="s">
        <v>47</v>
      </c>
      <c r="B74" s="3" t="s">
        <v>75</v>
      </c>
      <c r="C74" s="3" t="s">
        <v>146</v>
      </c>
      <c r="D74" s="3" t="s">
        <v>195</v>
      </c>
      <c r="E74" s="3" t="s">
        <v>51</v>
      </c>
      <c r="F74" s="3" t="s">
        <v>52</v>
      </c>
      <c r="G74" s="3" t="s">
        <v>51</v>
      </c>
      <c r="H74" s="3" t="s">
        <v>8</v>
      </c>
      <c r="I74" s="3" t="s">
        <v>202</v>
      </c>
      <c r="J74" s="3" t="s">
        <v>203</v>
      </c>
      <c r="K74" s="4">
        <v>1258811.06</v>
      </c>
      <c r="L74" s="4">
        <v>1119182.04</v>
      </c>
      <c r="M74" s="5">
        <v>139629.02000000002</v>
      </c>
      <c r="N74" s="4">
        <v>286244.13</v>
      </c>
      <c r="O74" s="4">
        <v>286904.11</v>
      </c>
      <c r="P74" s="5">
        <v>-659.97999999998137</v>
      </c>
      <c r="Q74" s="6">
        <v>1482800.0299999998</v>
      </c>
      <c r="R74" s="6">
        <v>1551053.67</v>
      </c>
      <c r="S74" s="6">
        <v>-68253.64000000013</v>
      </c>
      <c r="T74" s="4">
        <v>2741611.09</v>
      </c>
      <c r="U74" s="4">
        <v>2670235.71</v>
      </c>
      <c r="V74" s="5">
        <v>71375.379999999888</v>
      </c>
    </row>
    <row r="75" spans="1:22" x14ac:dyDescent="0.25">
      <c r="A75" s="3" t="s">
        <v>47</v>
      </c>
      <c r="B75" s="3" t="s">
        <v>55</v>
      </c>
      <c r="C75" s="3" t="s">
        <v>136</v>
      </c>
      <c r="D75" s="3" t="s">
        <v>195</v>
      </c>
      <c r="E75" s="3" t="s">
        <v>51</v>
      </c>
      <c r="F75" s="3" t="s">
        <v>52</v>
      </c>
      <c r="G75" s="3" t="s">
        <v>51</v>
      </c>
      <c r="H75" s="3" t="s">
        <v>8</v>
      </c>
      <c r="I75" s="3" t="s">
        <v>204</v>
      </c>
      <c r="J75" s="3" t="s">
        <v>205</v>
      </c>
      <c r="K75" s="4">
        <v>2602969.7000000002</v>
      </c>
      <c r="L75" s="4">
        <v>2602969.7000000002</v>
      </c>
      <c r="M75" s="5">
        <v>0</v>
      </c>
      <c r="N75" s="4">
        <v>0</v>
      </c>
      <c r="O75" s="4">
        <v>0</v>
      </c>
      <c r="P75" s="5">
        <v>0</v>
      </c>
      <c r="Q75" s="6">
        <v>0</v>
      </c>
      <c r="R75" s="6">
        <v>0</v>
      </c>
      <c r="S75" s="6">
        <v>0</v>
      </c>
      <c r="T75" s="4">
        <v>2602969.7000000002</v>
      </c>
      <c r="U75" s="4">
        <v>2602969.7000000002</v>
      </c>
      <c r="V75" s="5">
        <v>0</v>
      </c>
    </row>
    <row r="76" spans="1:22" x14ac:dyDescent="0.25">
      <c r="A76" s="3" t="s">
        <v>47</v>
      </c>
      <c r="B76" s="3" t="s">
        <v>55</v>
      </c>
      <c r="C76" s="3" t="s">
        <v>56</v>
      </c>
      <c r="D76" s="3" t="s">
        <v>195</v>
      </c>
      <c r="E76" s="3" t="s">
        <v>51</v>
      </c>
      <c r="F76" s="3" t="s">
        <v>52</v>
      </c>
      <c r="G76" s="3" t="s">
        <v>51</v>
      </c>
      <c r="H76" s="3" t="s">
        <v>8</v>
      </c>
      <c r="I76" s="3" t="s">
        <v>206</v>
      </c>
      <c r="J76" s="3" t="s">
        <v>207</v>
      </c>
      <c r="K76" s="4">
        <v>85798.95</v>
      </c>
      <c r="L76" s="4">
        <v>85798.95</v>
      </c>
      <c r="M76" s="5">
        <v>0</v>
      </c>
      <c r="N76" s="4">
        <v>0</v>
      </c>
      <c r="O76" s="4">
        <v>0</v>
      </c>
      <c r="P76" s="5">
        <v>0</v>
      </c>
      <c r="Q76" s="6">
        <v>0</v>
      </c>
      <c r="R76" s="6">
        <v>0</v>
      </c>
      <c r="S76" s="6">
        <v>0</v>
      </c>
      <c r="T76" s="4">
        <v>85798.95</v>
      </c>
      <c r="U76" s="4">
        <v>85798.95</v>
      </c>
      <c r="V76" s="5">
        <v>0</v>
      </c>
    </row>
    <row r="77" spans="1:22" x14ac:dyDescent="0.25">
      <c r="A77" s="3" t="s">
        <v>47</v>
      </c>
      <c r="B77" s="3" t="s">
        <v>48</v>
      </c>
      <c r="C77" s="3" t="s">
        <v>49</v>
      </c>
      <c r="D77" s="3" t="s">
        <v>208</v>
      </c>
      <c r="E77" s="3" t="s">
        <v>51</v>
      </c>
      <c r="F77" s="3" t="s">
        <v>52</v>
      </c>
      <c r="G77" s="3" t="s">
        <v>51</v>
      </c>
      <c r="H77" s="3" t="s">
        <v>8</v>
      </c>
      <c r="I77" s="3" t="s">
        <v>209</v>
      </c>
      <c r="J77" s="3" t="s">
        <v>210</v>
      </c>
      <c r="K77" s="4">
        <v>840.01</v>
      </c>
      <c r="L77" s="4">
        <v>420.01</v>
      </c>
      <c r="M77" s="5">
        <v>420</v>
      </c>
      <c r="N77" s="4">
        <v>0</v>
      </c>
      <c r="O77" s="4">
        <v>0</v>
      </c>
      <c r="P77" s="5">
        <v>0</v>
      </c>
      <c r="Q77" s="6">
        <v>0</v>
      </c>
      <c r="R77" s="6">
        <v>0</v>
      </c>
      <c r="S77" s="6">
        <v>0</v>
      </c>
      <c r="T77" s="4">
        <v>840.01</v>
      </c>
      <c r="U77" s="4">
        <v>420.01</v>
      </c>
      <c r="V77" s="5">
        <v>420</v>
      </c>
    </row>
    <row r="78" spans="1:22" x14ac:dyDescent="0.25">
      <c r="A78" s="3" t="s">
        <v>47</v>
      </c>
      <c r="B78" s="3" t="s">
        <v>72</v>
      </c>
      <c r="C78" s="3" t="s">
        <v>49</v>
      </c>
      <c r="D78" s="3" t="s">
        <v>208</v>
      </c>
      <c r="E78" s="3" t="s">
        <v>51</v>
      </c>
      <c r="F78" s="3" t="s">
        <v>52</v>
      </c>
      <c r="G78" s="3" t="s">
        <v>51</v>
      </c>
      <c r="H78" s="3" t="s">
        <v>8</v>
      </c>
      <c r="I78" s="3" t="s">
        <v>211</v>
      </c>
      <c r="J78" s="3" t="s">
        <v>212</v>
      </c>
      <c r="K78" s="4">
        <v>925100.03</v>
      </c>
      <c r="L78" s="4">
        <v>462550.02</v>
      </c>
      <c r="M78" s="5">
        <v>462550.01</v>
      </c>
      <c r="N78" s="4">
        <v>0</v>
      </c>
      <c r="O78" s="4">
        <v>0</v>
      </c>
      <c r="P78" s="5">
        <v>0</v>
      </c>
      <c r="Q78" s="6">
        <v>0</v>
      </c>
      <c r="R78" s="6">
        <v>0</v>
      </c>
      <c r="S78" s="6">
        <v>0</v>
      </c>
      <c r="T78" s="4">
        <v>925100.03</v>
      </c>
      <c r="U78" s="4">
        <v>462550.02</v>
      </c>
      <c r="V78" s="5">
        <v>462550.01</v>
      </c>
    </row>
    <row r="79" spans="1:22" x14ac:dyDescent="0.25">
      <c r="A79" s="3" t="s">
        <v>47</v>
      </c>
      <c r="B79" s="3" t="s">
        <v>75</v>
      </c>
      <c r="C79" s="3" t="s">
        <v>49</v>
      </c>
      <c r="D79" s="3" t="s">
        <v>208</v>
      </c>
      <c r="E79" s="3" t="s">
        <v>51</v>
      </c>
      <c r="F79" s="3" t="s">
        <v>52</v>
      </c>
      <c r="G79" s="3" t="s">
        <v>51</v>
      </c>
      <c r="H79" s="3" t="s">
        <v>8</v>
      </c>
      <c r="I79" s="3" t="s">
        <v>213</v>
      </c>
      <c r="J79" s="3" t="s">
        <v>214</v>
      </c>
      <c r="K79" s="4">
        <v>29030.25</v>
      </c>
      <c r="L79" s="4">
        <v>14515.13</v>
      </c>
      <c r="M79" s="5">
        <v>14515.12</v>
      </c>
      <c r="N79" s="4">
        <v>0</v>
      </c>
      <c r="O79" s="4">
        <v>0</v>
      </c>
      <c r="P79" s="5">
        <v>0</v>
      </c>
      <c r="Q79" s="6">
        <v>0</v>
      </c>
      <c r="R79" s="6">
        <v>0</v>
      </c>
      <c r="S79" s="6">
        <v>0</v>
      </c>
      <c r="T79" s="4">
        <v>29030.25</v>
      </c>
      <c r="U79" s="4">
        <v>14515.13</v>
      </c>
      <c r="V79" s="5">
        <v>14515.12</v>
      </c>
    </row>
    <row r="80" spans="1:22" x14ac:dyDescent="0.25">
      <c r="A80" s="3" t="s">
        <v>47</v>
      </c>
      <c r="B80" s="3" t="s">
        <v>55</v>
      </c>
      <c r="C80" s="3" t="s">
        <v>56</v>
      </c>
      <c r="D80" s="3" t="s">
        <v>208</v>
      </c>
      <c r="E80" s="3" t="s">
        <v>51</v>
      </c>
      <c r="F80" s="3" t="s">
        <v>52</v>
      </c>
      <c r="G80" s="3" t="s">
        <v>51</v>
      </c>
      <c r="H80" s="3" t="s">
        <v>8</v>
      </c>
      <c r="I80" s="3" t="s">
        <v>215</v>
      </c>
      <c r="J80" s="3" t="s">
        <v>216</v>
      </c>
      <c r="K80" s="4">
        <v>952520.26</v>
      </c>
      <c r="L80" s="4">
        <v>952520.26</v>
      </c>
      <c r="M80" s="5">
        <v>0</v>
      </c>
      <c r="N80" s="4">
        <v>0</v>
      </c>
      <c r="O80" s="4">
        <v>0</v>
      </c>
      <c r="P80" s="5">
        <v>0</v>
      </c>
      <c r="Q80" s="6">
        <v>0</v>
      </c>
      <c r="R80" s="6">
        <v>0</v>
      </c>
      <c r="S80" s="6">
        <v>0</v>
      </c>
      <c r="T80" s="4">
        <v>952520.26</v>
      </c>
      <c r="U80" s="4">
        <v>952520.26</v>
      </c>
      <c r="V80" s="5">
        <v>0</v>
      </c>
    </row>
    <row r="81" spans="1:22" x14ac:dyDescent="0.25">
      <c r="A81" s="3" t="s">
        <v>47</v>
      </c>
      <c r="B81" s="3" t="s">
        <v>72</v>
      </c>
      <c r="C81" s="3" t="s">
        <v>49</v>
      </c>
      <c r="D81" s="3" t="s">
        <v>217</v>
      </c>
      <c r="E81" s="3" t="s">
        <v>51</v>
      </c>
      <c r="F81" s="3" t="s">
        <v>52</v>
      </c>
      <c r="G81" s="3" t="s">
        <v>51</v>
      </c>
      <c r="H81" s="3" t="s">
        <v>8</v>
      </c>
      <c r="I81" s="3" t="s">
        <v>218</v>
      </c>
      <c r="J81" s="3" t="s">
        <v>219</v>
      </c>
      <c r="K81" s="4">
        <v>1400.19</v>
      </c>
      <c r="L81" s="4">
        <v>263.38</v>
      </c>
      <c r="M81" s="5">
        <v>1136.81</v>
      </c>
      <c r="N81" s="4">
        <v>0</v>
      </c>
      <c r="O81" s="4">
        <v>0</v>
      </c>
      <c r="P81" s="5">
        <v>0</v>
      </c>
      <c r="Q81" s="6">
        <v>5308.5</v>
      </c>
      <c r="R81" s="6">
        <v>113.09000000000003</v>
      </c>
      <c r="S81" s="6">
        <v>5195.41</v>
      </c>
      <c r="T81" s="4">
        <v>6708.69</v>
      </c>
      <c r="U81" s="4">
        <v>376.47</v>
      </c>
      <c r="V81" s="5">
        <v>6332.2199999999993</v>
      </c>
    </row>
    <row r="82" spans="1:22" x14ac:dyDescent="0.25">
      <c r="A82" s="3" t="s">
        <v>47</v>
      </c>
      <c r="B82" s="3" t="s">
        <v>75</v>
      </c>
      <c r="C82" s="3" t="s">
        <v>49</v>
      </c>
      <c r="D82" s="3" t="s">
        <v>217</v>
      </c>
      <c r="E82" s="3" t="s">
        <v>51</v>
      </c>
      <c r="F82" s="3" t="s">
        <v>52</v>
      </c>
      <c r="G82" s="3" t="s">
        <v>51</v>
      </c>
      <c r="H82" s="3" t="s">
        <v>8</v>
      </c>
      <c r="I82" s="3" t="s">
        <v>220</v>
      </c>
      <c r="J82" s="3" t="s">
        <v>221</v>
      </c>
      <c r="K82" s="4">
        <v>18992.71</v>
      </c>
      <c r="L82" s="4">
        <v>9496.36</v>
      </c>
      <c r="M82" s="5">
        <v>9496.3499999999985</v>
      </c>
      <c r="N82" s="4">
        <v>2443.33</v>
      </c>
      <c r="O82" s="4">
        <v>0</v>
      </c>
      <c r="P82" s="5">
        <v>2443.33</v>
      </c>
      <c r="Q82" s="6">
        <v>2526.630000000001</v>
      </c>
      <c r="R82" s="6">
        <v>0</v>
      </c>
      <c r="S82" s="6">
        <v>2526.630000000001</v>
      </c>
      <c r="T82" s="4">
        <v>21519.34</v>
      </c>
      <c r="U82" s="4">
        <v>9496.36</v>
      </c>
      <c r="V82" s="5">
        <v>12022.98</v>
      </c>
    </row>
    <row r="83" spans="1:22" x14ac:dyDescent="0.25">
      <c r="A83" s="3" t="s">
        <v>47</v>
      </c>
      <c r="B83" s="3" t="s">
        <v>55</v>
      </c>
      <c r="C83" s="3" t="s">
        <v>56</v>
      </c>
      <c r="D83" s="3" t="s">
        <v>217</v>
      </c>
      <c r="E83" s="3" t="s">
        <v>51</v>
      </c>
      <c r="F83" s="3" t="s">
        <v>52</v>
      </c>
      <c r="G83" s="3" t="s">
        <v>51</v>
      </c>
      <c r="H83" s="3" t="s">
        <v>8</v>
      </c>
      <c r="I83" s="3" t="s">
        <v>222</v>
      </c>
      <c r="J83" s="3" t="s">
        <v>223</v>
      </c>
      <c r="K83" s="4">
        <v>14142.32</v>
      </c>
      <c r="L83" s="4">
        <v>14142.32</v>
      </c>
      <c r="M83" s="5">
        <v>0</v>
      </c>
      <c r="N83" s="4">
        <v>0</v>
      </c>
      <c r="O83" s="4">
        <v>0</v>
      </c>
      <c r="P83" s="5">
        <v>0</v>
      </c>
      <c r="Q83" s="6">
        <v>0</v>
      </c>
      <c r="R83" s="6">
        <v>0</v>
      </c>
      <c r="S83" s="6">
        <v>0</v>
      </c>
      <c r="T83" s="4">
        <v>14142.32</v>
      </c>
      <c r="U83" s="4">
        <v>14142.32</v>
      </c>
      <c r="V83" s="5">
        <v>0</v>
      </c>
    </row>
    <row r="84" spans="1:22" x14ac:dyDescent="0.25">
      <c r="A84" s="3" t="s">
        <v>47</v>
      </c>
      <c r="B84" s="3" t="s">
        <v>72</v>
      </c>
      <c r="C84" s="3" t="s">
        <v>49</v>
      </c>
      <c r="D84" s="3" t="s">
        <v>224</v>
      </c>
      <c r="E84" s="3" t="s">
        <v>51</v>
      </c>
      <c r="F84" s="3" t="s">
        <v>52</v>
      </c>
      <c r="G84" s="3" t="s">
        <v>51</v>
      </c>
      <c r="H84" s="3" t="s">
        <v>8</v>
      </c>
      <c r="I84" s="3" t="s">
        <v>225</v>
      </c>
      <c r="J84" s="3" t="s">
        <v>226</v>
      </c>
      <c r="K84" s="4">
        <v>4512.7700000000004</v>
      </c>
      <c r="L84" s="4">
        <v>2256.39</v>
      </c>
      <c r="M84" s="5">
        <v>2256.3800000000006</v>
      </c>
      <c r="N84" s="4">
        <v>0</v>
      </c>
      <c r="O84" s="4">
        <v>0</v>
      </c>
      <c r="P84" s="5">
        <v>0</v>
      </c>
      <c r="Q84" s="6">
        <v>0</v>
      </c>
      <c r="R84" s="6">
        <v>0</v>
      </c>
      <c r="S84" s="6">
        <v>0</v>
      </c>
      <c r="T84" s="4">
        <v>4512.7700000000004</v>
      </c>
      <c r="U84" s="4">
        <v>2256.39</v>
      </c>
      <c r="V84" s="5">
        <v>2256.3800000000006</v>
      </c>
    </row>
    <row r="85" spans="1:22" x14ac:dyDescent="0.25">
      <c r="A85" s="3" t="s">
        <v>47</v>
      </c>
      <c r="B85" s="3" t="s">
        <v>75</v>
      </c>
      <c r="C85" s="3" t="s">
        <v>49</v>
      </c>
      <c r="D85" s="3" t="s">
        <v>224</v>
      </c>
      <c r="E85" s="3" t="s">
        <v>51</v>
      </c>
      <c r="F85" s="3" t="s">
        <v>52</v>
      </c>
      <c r="G85" s="3" t="s">
        <v>51</v>
      </c>
      <c r="H85" s="3" t="s">
        <v>8</v>
      </c>
      <c r="I85" s="3" t="s">
        <v>227</v>
      </c>
      <c r="J85" s="3" t="s">
        <v>228</v>
      </c>
      <c r="K85" s="4">
        <v>81552.210000000006</v>
      </c>
      <c r="L85" s="4">
        <v>40743.15</v>
      </c>
      <c r="M85" s="5">
        <v>40809.060000000005</v>
      </c>
      <c r="N85" s="4">
        <v>400</v>
      </c>
      <c r="O85" s="4">
        <v>0</v>
      </c>
      <c r="P85" s="5">
        <v>400</v>
      </c>
      <c r="Q85" s="6">
        <v>400</v>
      </c>
      <c r="R85" s="6">
        <v>0</v>
      </c>
      <c r="S85" s="6">
        <v>400</v>
      </c>
      <c r="T85" s="4">
        <v>81952.210000000006</v>
      </c>
      <c r="U85" s="4">
        <v>40743.15</v>
      </c>
      <c r="V85" s="5">
        <v>41209.060000000005</v>
      </c>
    </row>
    <row r="86" spans="1:22" x14ac:dyDescent="0.25">
      <c r="A86" s="3" t="s">
        <v>47</v>
      </c>
      <c r="B86" s="3" t="s">
        <v>55</v>
      </c>
      <c r="C86" s="3" t="s">
        <v>56</v>
      </c>
      <c r="D86" s="3" t="s">
        <v>224</v>
      </c>
      <c r="E86" s="3" t="s">
        <v>51</v>
      </c>
      <c r="F86" s="3" t="s">
        <v>52</v>
      </c>
      <c r="G86" s="3" t="s">
        <v>51</v>
      </c>
      <c r="H86" s="3" t="s">
        <v>8</v>
      </c>
      <c r="I86" s="3" t="s">
        <v>229</v>
      </c>
      <c r="J86" s="3" t="s">
        <v>230</v>
      </c>
      <c r="K86" s="4">
        <v>42999.519999999997</v>
      </c>
      <c r="L86" s="4">
        <v>42999.519999999997</v>
      </c>
      <c r="M86" s="5">
        <v>0</v>
      </c>
      <c r="N86" s="4">
        <v>0</v>
      </c>
      <c r="O86" s="4">
        <v>0</v>
      </c>
      <c r="P86" s="5">
        <v>0</v>
      </c>
      <c r="Q86" s="6">
        <v>0</v>
      </c>
      <c r="R86" s="6">
        <v>0</v>
      </c>
      <c r="S86" s="6">
        <v>0</v>
      </c>
      <c r="T86" s="4">
        <v>42999.519999999997</v>
      </c>
      <c r="U86" s="4">
        <v>42999.519999999997</v>
      </c>
      <c r="V86" s="5">
        <v>0</v>
      </c>
    </row>
    <row r="87" spans="1:22" x14ac:dyDescent="0.25">
      <c r="A87" s="3" t="s">
        <v>47</v>
      </c>
      <c r="B87" s="3" t="s">
        <v>48</v>
      </c>
      <c r="C87" s="3" t="s">
        <v>49</v>
      </c>
      <c r="D87" s="3" t="s">
        <v>231</v>
      </c>
      <c r="E87" s="3" t="s">
        <v>51</v>
      </c>
      <c r="F87" s="3" t="s">
        <v>52</v>
      </c>
      <c r="G87" s="3" t="s">
        <v>51</v>
      </c>
      <c r="H87" s="3" t="s">
        <v>8</v>
      </c>
      <c r="I87" s="3" t="s">
        <v>232</v>
      </c>
      <c r="J87" s="3" t="s">
        <v>233</v>
      </c>
      <c r="K87" s="4">
        <v>11605.51</v>
      </c>
      <c r="L87" s="4">
        <v>5802.76</v>
      </c>
      <c r="M87" s="5">
        <v>5802.75</v>
      </c>
      <c r="N87" s="4">
        <v>0</v>
      </c>
      <c r="O87" s="4">
        <v>0</v>
      </c>
      <c r="P87" s="5">
        <v>0</v>
      </c>
      <c r="Q87" s="6">
        <v>0</v>
      </c>
      <c r="R87" s="6">
        <v>0</v>
      </c>
      <c r="S87" s="6">
        <v>0</v>
      </c>
      <c r="T87" s="4">
        <v>11605.51</v>
      </c>
      <c r="U87" s="4">
        <v>5802.76</v>
      </c>
      <c r="V87" s="5">
        <v>5802.75</v>
      </c>
    </row>
    <row r="88" spans="1:22" x14ac:dyDescent="0.25">
      <c r="A88" s="3" t="s">
        <v>47</v>
      </c>
      <c r="B88" s="3" t="s">
        <v>72</v>
      </c>
      <c r="C88" s="3" t="s">
        <v>49</v>
      </c>
      <c r="D88" s="3" t="s">
        <v>231</v>
      </c>
      <c r="E88" s="3" t="s">
        <v>51</v>
      </c>
      <c r="F88" s="3" t="s">
        <v>52</v>
      </c>
      <c r="G88" s="3" t="s">
        <v>51</v>
      </c>
      <c r="H88" s="3" t="s">
        <v>8</v>
      </c>
      <c r="I88" s="3" t="s">
        <v>234</v>
      </c>
      <c r="J88" s="3" t="s">
        <v>235</v>
      </c>
      <c r="K88" s="4">
        <v>224098.07</v>
      </c>
      <c r="L88" s="4">
        <v>112049.04</v>
      </c>
      <c r="M88" s="5">
        <v>112049.03000000001</v>
      </c>
      <c r="N88" s="4">
        <v>0</v>
      </c>
      <c r="O88" s="4">
        <v>0</v>
      </c>
      <c r="P88" s="5">
        <v>0</v>
      </c>
      <c r="Q88" s="6">
        <v>624.75</v>
      </c>
      <c r="R88" s="6">
        <v>0</v>
      </c>
      <c r="S88" s="6">
        <v>624.75</v>
      </c>
      <c r="T88" s="4">
        <v>224722.82</v>
      </c>
      <c r="U88" s="4">
        <v>112049.04</v>
      </c>
      <c r="V88" s="5">
        <v>112673.78000000001</v>
      </c>
    </row>
    <row r="89" spans="1:22" x14ac:dyDescent="0.25">
      <c r="A89" s="3" t="s">
        <v>47</v>
      </c>
      <c r="B89" s="3" t="s">
        <v>75</v>
      </c>
      <c r="C89" s="3" t="s">
        <v>49</v>
      </c>
      <c r="D89" s="3" t="s">
        <v>231</v>
      </c>
      <c r="E89" s="3" t="s">
        <v>51</v>
      </c>
      <c r="F89" s="3" t="s">
        <v>52</v>
      </c>
      <c r="G89" s="3" t="s">
        <v>51</v>
      </c>
      <c r="H89" s="3" t="s">
        <v>8</v>
      </c>
      <c r="I89" s="3" t="s">
        <v>236</v>
      </c>
      <c r="J89" s="3" t="s">
        <v>237</v>
      </c>
      <c r="K89" s="4">
        <v>1407869.15</v>
      </c>
      <c r="L89" s="4">
        <v>703934.58</v>
      </c>
      <c r="M89" s="5">
        <v>703934.57</v>
      </c>
      <c r="N89" s="4">
        <v>1800</v>
      </c>
      <c r="O89" s="4">
        <v>0</v>
      </c>
      <c r="P89" s="5">
        <v>1800</v>
      </c>
      <c r="Q89" s="6">
        <v>1931.8400000000838</v>
      </c>
      <c r="R89" s="6">
        <v>0</v>
      </c>
      <c r="S89" s="6">
        <v>1931.8400000000838</v>
      </c>
      <c r="T89" s="4">
        <v>1409800.99</v>
      </c>
      <c r="U89" s="4">
        <v>703934.58</v>
      </c>
      <c r="V89" s="5">
        <v>705866.41</v>
      </c>
    </row>
    <row r="90" spans="1:22" x14ac:dyDescent="0.25">
      <c r="A90" s="3" t="s">
        <v>47</v>
      </c>
      <c r="B90" s="3" t="s">
        <v>55</v>
      </c>
      <c r="C90" s="3" t="s">
        <v>56</v>
      </c>
      <c r="D90" s="3" t="s">
        <v>231</v>
      </c>
      <c r="E90" s="3" t="s">
        <v>51</v>
      </c>
      <c r="F90" s="3" t="s">
        <v>52</v>
      </c>
      <c r="G90" s="3" t="s">
        <v>51</v>
      </c>
      <c r="H90" s="3" t="s">
        <v>8</v>
      </c>
      <c r="I90" s="3" t="s">
        <v>238</v>
      </c>
      <c r="J90" s="3" t="s">
        <v>239</v>
      </c>
      <c r="K90" s="4">
        <v>1367221.91</v>
      </c>
      <c r="L90" s="4">
        <v>1367221.91</v>
      </c>
      <c r="M90" s="5">
        <v>0</v>
      </c>
      <c r="N90" s="4">
        <v>0</v>
      </c>
      <c r="O90" s="4">
        <v>0</v>
      </c>
      <c r="P90" s="5">
        <v>0</v>
      </c>
      <c r="Q90" s="6">
        <v>0</v>
      </c>
      <c r="R90" s="6">
        <v>0</v>
      </c>
      <c r="S90" s="6">
        <v>0</v>
      </c>
      <c r="T90" s="4">
        <v>1367221.91</v>
      </c>
      <c r="U90" s="4">
        <v>1367221.91</v>
      </c>
      <c r="V90" s="5">
        <v>0</v>
      </c>
    </row>
    <row r="91" spans="1:22" x14ac:dyDescent="0.25">
      <c r="A91" s="3" t="s">
        <v>47</v>
      </c>
      <c r="B91" s="3" t="s">
        <v>48</v>
      </c>
      <c r="C91" s="3" t="s">
        <v>49</v>
      </c>
      <c r="D91" s="3" t="s">
        <v>240</v>
      </c>
      <c r="E91" s="3" t="s">
        <v>51</v>
      </c>
      <c r="F91" s="3" t="s">
        <v>52</v>
      </c>
      <c r="G91" s="3" t="s">
        <v>51</v>
      </c>
      <c r="H91" s="3" t="s">
        <v>8</v>
      </c>
      <c r="I91" s="3" t="s">
        <v>241</v>
      </c>
      <c r="J91" s="3" t="s">
        <v>242</v>
      </c>
      <c r="K91" s="4">
        <v>9200.01</v>
      </c>
      <c r="L91" s="4">
        <v>4600.01</v>
      </c>
      <c r="M91" s="5">
        <v>4600</v>
      </c>
      <c r="N91" s="4">
        <v>0</v>
      </c>
      <c r="O91" s="4">
        <v>0</v>
      </c>
      <c r="P91" s="5">
        <v>0</v>
      </c>
      <c r="Q91" s="6">
        <v>2700.92</v>
      </c>
      <c r="R91" s="6">
        <v>1268.5599999999995</v>
      </c>
      <c r="S91" s="6">
        <v>1432.3600000000006</v>
      </c>
      <c r="T91" s="4">
        <v>11900.93</v>
      </c>
      <c r="U91" s="4">
        <v>5868.57</v>
      </c>
      <c r="V91" s="5">
        <v>6032.3600000000006</v>
      </c>
    </row>
    <row r="92" spans="1:22" x14ac:dyDescent="0.25">
      <c r="A92" s="3" t="s">
        <v>47</v>
      </c>
      <c r="B92" s="3" t="s">
        <v>72</v>
      </c>
      <c r="C92" s="3" t="s">
        <v>49</v>
      </c>
      <c r="D92" s="3" t="s">
        <v>240</v>
      </c>
      <c r="E92" s="3" t="s">
        <v>51</v>
      </c>
      <c r="F92" s="3" t="s">
        <v>52</v>
      </c>
      <c r="G92" s="3" t="s">
        <v>51</v>
      </c>
      <c r="H92" s="3" t="s">
        <v>8</v>
      </c>
      <c r="I92" s="3" t="s">
        <v>243</v>
      </c>
      <c r="J92" s="3" t="s">
        <v>244</v>
      </c>
      <c r="K92" s="4">
        <v>3984.03</v>
      </c>
      <c r="L92" s="4">
        <v>1992.02</v>
      </c>
      <c r="M92" s="5">
        <v>1992.0100000000002</v>
      </c>
      <c r="N92" s="4">
        <v>0</v>
      </c>
      <c r="O92" s="4">
        <v>0</v>
      </c>
      <c r="P92" s="5">
        <v>0</v>
      </c>
      <c r="Q92" s="6">
        <v>3104.82</v>
      </c>
      <c r="R92" s="6">
        <v>645.05000000000018</v>
      </c>
      <c r="S92" s="6">
        <v>2459.77</v>
      </c>
      <c r="T92" s="4">
        <v>7088.85</v>
      </c>
      <c r="U92" s="4">
        <v>2637.07</v>
      </c>
      <c r="V92" s="5">
        <v>4451.7800000000007</v>
      </c>
    </row>
    <row r="93" spans="1:22" x14ac:dyDescent="0.25">
      <c r="A93" s="3" t="s">
        <v>47</v>
      </c>
      <c r="B93" s="3" t="s">
        <v>75</v>
      </c>
      <c r="C93" s="3" t="s">
        <v>49</v>
      </c>
      <c r="D93" s="3" t="s">
        <v>240</v>
      </c>
      <c r="E93" s="3" t="s">
        <v>51</v>
      </c>
      <c r="F93" s="3" t="s">
        <v>52</v>
      </c>
      <c r="G93" s="3" t="s">
        <v>51</v>
      </c>
      <c r="H93" s="3" t="s">
        <v>8</v>
      </c>
      <c r="I93" s="3" t="s">
        <v>245</v>
      </c>
      <c r="J93" s="3" t="s">
        <v>246</v>
      </c>
      <c r="K93" s="4">
        <v>13482.71</v>
      </c>
      <c r="L93" s="4">
        <v>6741.36</v>
      </c>
      <c r="M93" s="5">
        <v>6741.3499999999995</v>
      </c>
      <c r="N93" s="4">
        <v>0</v>
      </c>
      <c r="O93" s="4">
        <v>0</v>
      </c>
      <c r="P93" s="5">
        <v>0</v>
      </c>
      <c r="Q93" s="6">
        <v>0</v>
      </c>
      <c r="R93" s="6">
        <v>0</v>
      </c>
      <c r="S93" s="6">
        <v>0</v>
      </c>
      <c r="T93" s="4">
        <v>13482.71</v>
      </c>
      <c r="U93" s="4">
        <v>6741.36</v>
      </c>
      <c r="V93" s="5">
        <v>6741.3499999999995</v>
      </c>
    </row>
    <row r="94" spans="1:22" x14ac:dyDescent="0.25">
      <c r="A94" s="3" t="s">
        <v>47</v>
      </c>
      <c r="B94" s="3" t="s">
        <v>55</v>
      </c>
      <c r="C94" s="3" t="s">
        <v>56</v>
      </c>
      <c r="D94" s="3" t="s">
        <v>240</v>
      </c>
      <c r="E94" s="3" t="s">
        <v>51</v>
      </c>
      <c r="F94" s="3" t="s">
        <v>52</v>
      </c>
      <c r="G94" s="3" t="s">
        <v>51</v>
      </c>
      <c r="H94" s="3" t="s">
        <v>8</v>
      </c>
      <c r="I94" s="3" t="s">
        <v>247</v>
      </c>
      <c r="J94" s="3" t="s">
        <v>248</v>
      </c>
      <c r="K94" s="4">
        <v>14195.57</v>
      </c>
      <c r="L94" s="4">
        <v>14195.57</v>
      </c>
      <c r="M94" s="5">
        <v>0</v>
      </c>
      <c r="N94" s="4">
        <v>0</v>
      </c>
      <c r="O94" s="4">
        <v>0</v>
      </c>
      <c r="P94" s="5">
        <v>0</v>
      </c>
      <c r="Q94" s="6">
        <v>0</v>
      </c>
      <c r="R94" s="6">
        <v>0</v>
      </c>
      <c r="S94" s="6">
        <v>0</v>
      </c>
      <c r="T94" s="4">
        <v>14195.57</v>
      </c>
      <c r="U94" s="4">
        <v>14195.57</v>
      </c>
      <c r="V94" s="5">
        <v>0</v>
      </c>
    </row>
    <row r="95" spans="1:22" x14ac:dyDescent="0.25">
      <c r="A95" s="3" t="s">
        <v>47</v>
      </c>
      <c r="B95" s="3" t="s">
        <v>48</v>
      </c>
      <c r="C95" s="3" t="s">
        <v>49</v>
      </c>
      <c r="D95" s="3" t="s">
        <v>249</v>
      </c>
      <c r="E95" s="3" t="s">
        <v>51</v>
      </c>
      <c r="F95" s="3" t="s">
        <v>52</v>
      </c>
      <c r="G95" s="3" t="s">
        <v>51</v>
      </c>
      <c r="H95" s="3" t="s">
        <v>8</v>
      </c>
      <c r="I95" s="3" t="s">
        <v>250</v>
      </c>
      <c r="J95" s="3" t="s">
        <v>251</v>
      </c>
      <c r="K95" s="4">
        <v>2851.49</v>
      </c>
      <c r="L95" s="4">
        <v>1392.79</v>
      </c>
      <c r="M95" s="5">
        <v>1458.6999999999998</v>
      </c>
      <c r="N95" s="4">
        <v>0</v>
      </c>
      <c r="O95" s="4">
        <v>0</v>
      </c>
      <c r="P95" s="5">
        <v>0</v>
      </c>
      <c r="Q95" s="6">
        <v>0</v>
      </c>
      <c r="R95" s="6">
        <v>0</v>
      </c>
      <c r="S95" s="6">
        <v>0</v>
      </c>
      <c r="T95" s="4">
        <v>2851.49</v>
      </c>
      <c r="U95" s="4">
        <v>1392.79</v>
      </c>
      <c r="V95" s="5">
        <v>1458.6999999999998</v>
      </c>
    </row>
    <row r="96" spans="1:22" x14ac:dyDescent="0.25">
      <c r="A96" s="3" t="s">
        <v>47</v>
      </c>
      <c r="B96" s="3" t="s">
        <v>72</v>
      </c>
      <c r="C96" s="3" t="s">
        <v>49</v>
      </c>
      <c r="D96" s="3" t="s">
        <v>249</v>
      </c>
      <c r="E96" s="3" t="s">
        <v>51</v>
      </c>
      <c r="F96" s="3" t="s">
        <v>52</v>
      </c>
      <c r="G96" s="3" t="s">
        <v>51</v>
      </c>
      <c r="H96" s="3" t="s">
        <v>8</v>
      </c>
      <c r="I96" s="3" t="s">
        <v>252</v>
      </c>
      <c r="J96" s="3" t="s">
        <v>253</v>
      </c>
      <c r="K96" s="4">
        <v>61971.79</v>
      </c>
      <c r="L96" s="4">
        <v>30985.9</v>
      </c>
      <c r="M96" s="5">
        <v>30985.89</v>
      </c>
      <c r="N96" s="4">
        <v>0</v>
      </c>
      <c r="O96" s="4">
        <v>0</v>
      </c>
      <c r="P96" s="5">
        <v>0</v>
      </c>
      <c r="Q96" s="6">
        <v>0</v>
      </c>
      <c r="R96" s="6">
        <v>0</v>
      </c>
      <c r="S96" s="6">
        <v>0</v>
      </c>
      <c r="T96" s="4">
        <v>61971.79</v>
      </c>
      <c r="U96" s="4">
        <v>30985.9</v>
      </c>
      <c r="V96" s="5">
        <v>30985.89</v>
      </c>
    </row>
    <row r="97" spans="1:22" x14ac:dyDescent="0.25">
      <c r="A97" s="3" t="s">
        <v>47</v>
      </c>
      <c r="B97" s="3" t="s">
        <v>75</v>
      </c>
      <c r="C97" s="3" t="s">
        <v>49</v>
      </c>
      <c r="D97" s="3" t="s">
        <v>249</v>
      </c>
      <c r="E97" s="3" t="s">
        <v>51</v>
      </c>
      <c r="F97" s="3" t="s">
        <v>52</v>
      </c>
      <c r="G97" s="3" t="s">
        <v>51</v>
      </c>
      <c r="H97" s="3" t="s">
        <v>8</v>
      </c>
      <c r="I97" s="3" t="s">
        <v>254</v>
      </c>
      <c r="J97" s="3" t="s">
        <v>255</v>
      </c>
      <c r="K97" s="4">
        <v>2302954.21</v>
      </c>
      <c r="L97" s="4">
        <v>1151213.43</v>
      </c>
      <c r="M97" s="5">
        <v>1151740.78</v>
      </c>
      <c r="N97" s="4">
        <v>0</v>
      </c>
      <c r="O97" s="4">
        <v>0</v>
      </c>
      <c r="P97" s="5">
        <v>0</v>
      </c>
      <c r="Q97" s="6">
        <v>1249.5</v>
      </c>
      <c r="R97" s="6">
        <v>0</v>
      </c>
      <c r="S97" s="6">
        <v>1249.5</v>
      </c>
      <c r="T97" s="4">
        <v>2304203.71</v>
      </c>
      <c r="U97" s="4">
        <v>1151213.43</v>
      </c>
      <c r="V97" s="5">
        <v>1152990.28</v>
      </c>
    </row>
    <row r="98" spans="1:22" x14ac:dyDescent="0.25">
      <c r="A98" s="3" t="s">
        <v>47</v>
      </c>
      <c r="B98" s="3" t="s">
        <v>55</v>
      </c>
      <c r="C98" s="3" t="s">
        <v>56</v>
      </c>
      <c r="D98" s="3" t="s">
        <v>249</v>
      </c>
      <c r="E98" s="3" t="s">
        <v>51</v>
      </c>
      <c r="F98" s="3" t="s">
        <v>52</v>
      </c>
      <c r="G98" s="3" t="s">
        <v>51</v>
      </c>
      <c r="H98" s="3" t="s">
        <v>8</v>
      </c>
      <c r="I98" s="3" t="s">
        <v>256</v>
      </c>
      <c r="J98" s="3" t="s">
        <v>257</v>
      </c>
      <c r="K98" s="4">
        <v>1725676.76</v>
      </c>
      <c r="L98" s="4">
        <v>1725676.76</v>
      </c>
      <c r="M98" s="5">
        <v>0</v>
      </c>
      <c r="N98" s="4">
        <v>0</v>
      </c>
      <c r="O98" s="4">
        <v>0</v>
      </c>
      <c r="P98" s="5">
        <v>0</v>
      </c>
      <c r="Q98" s="6">
        <v>0</v>
      </c>
      <c r="R98" s="6">
        <v>0</v>
      </c>
      <c r="S98" s="6">
        <v>0</v>
      </c>
      <c r="T98" s="4">
        <v>1725676.76</v>
      </c>
      <c r="U98" s="4">
        <v>1725676.76</v>
      </c>
      <c r="V98" s="5">
        <v>0</v>
      </c>
    </row>
    <row r="99" spans="1:22" x14ac:dyDescent="0.25">
      <c r="A99" s="3" t="s">
        <v>47</v>
      </c>
      <c r="B99" s="3" t="s">
        <v>72</v>
      </c>
      <c r="C99" s="3" t="s">
        <v>49</v>
      </c>
      <c r="D99" s="3" t="s">
        <v>258</v>
      </c>
      <c r="E99" s="3" t="s">
        <v>51</v>
      </c>
      <c r="F99" s="3" t="s">
        <v>52</v>
      </c>
      <c r="G99" s="3" t="s">
        <v>51</v>
      </c>
      <c r="H99" s="3" t="s">
        <v>8</v>
      </c>
      <c r="I99" s="3" t="s">
        <v>259</v>
      </c>
      <c r="J99" s="3" t="s">
        <v>260</v>
      </c>
      <c r="K99" s="4">
        <v>281363.37</v>
      </c>
      <c r="L99" s="4">
        <v>140681.69</v>
      </c>
      <c r="M99" s="5">
        <v>140681.68</v>
      </c>
      <c r="N99" s="4">
        <v>0</v>
      </c>
      <c r="O99" s="4">
        <v>0</v>
      </c>
      <c r="P99" s="5">
        <v>0</v>
      </c>
      <c r="Q99" s="6">
        <v>145.78000000002794</v>
      </c>
      <c r="R99" s="6">
        <v>0</v>
      </c>
      <c r="S99" s="6">
        <v>145.78000000002794</v>
      </c>
      <c r="T99" s="4">
        <v>281509.15000000002</v>
      </c>
      <c r="U99" s="4">
        <v>140681.69</v>
      </c>
      <c r="V99" s="5">
        <v>140827.46000000002</v>
      </c>
    </row>
    <row r="100" spans="1:22" x14ac:dyDescent="0.25">
      <c r="A100" s="3" t="s">
        <v>47</v>
      </c>
      <c r="B100" s="3" t="s">
        <v>75</v>
      </c>
      <c r="C100" s="3" t="s">
        <v>49</v>
      </c>
      <c r="D100" s="3" t="s">
        <v>258</v>
      </c>
      <c r="E100" s="3" t="s">
        <v>51</v>
      </c>
      <c r="F100" s="3" t="s">
        <v>52</v>
      </c>
      <c r="G100" s="3" t="s">
        <v>51</v>
      </c>
      <c r="H100" s="3" t="s">
        <v>8</v>
      </c>
      <c r="I100" s="3" t="s">
        <v>261</v>
      </c>
      <c r="J100" s="3" t="s">
        <v>262</v>
      </c>
      <c r="K100" s="4">
        <v>808997.75</v>
      </c>
      <c r="L100" s="4">
        <v>404498.88</v>
      </c>
      <c r="M100" s="5">
        <v>404498.87</v>
      </c>
      <c r="N100" s="4">
        <v>0</v>
      </c>
      <c r="O100" s="4">
        <v>0</v>
      </c>
      <c r="P100" s="5">
        <v>0</v>
      </c>
      <c r="Q100" s="6">
        <v>0</v>
      </c>
      <c r="R100" s="6">
        <v>0</v>
      </c>
      <c r="S100" s="6">
        <v>0</v>
      </c>
      <c r="T100" s="4">
        <v>808997.75</v>
      </c>
      <c r="U100" s="4">
        <v>404498.88</v>
      </c>
      <c r="V100" s="5">
        <v>404498.87</v>
      </c>
    </row>
    <row r="101" spans="1:22" x14ac:dyDescent="0.25">
      <c r="A101" s="3" t="s">
        <v>47</v>
      </c>
      <c r="B101" s="3" t="s">
        <v>55</v>
      </c>
      <c r="C101" s="3" t="s">
        <v>56</v>
      </c>
      <c r="D101" s="3" t="s">
        <v>258</v>
      </c>
      <c r="E101" s="3" t="s">
        <v>51</v>
      </c>
      <c r="F101" s="3" t="s">
        <v>52</v>
      </c>
      <c r="G101" s="3" t="s">
        <v>51</v>
      </c>
      <c r="H101" s="3" t="s">
        <v>8</v>
      </c>
      <c r="I101" s="3" t="s">
        <v>263</v>
      </c>
      <c r="J101" s="3" t="s">
        <v>264</v>
      </c>
      <c r="K101" s="4">
        <v>1061061.8500000001</v>
      </c>
      <c r="L101" s="4">
        <v>1061061.8500000001</v>
      </c>
      <c r="M101" s="5">
        <v>0</v>
      </c>
      <c r="N101" s="4">
        <v>0</v>
      </c>
      <c r="O101" s="4">
        <v>0</v>
      </c>
      <c r="P101" s="5">
        <v>0</v>
      </c>
      <c r="Q101" s="6">
        <v>0</v>
      </c>
      <c r="R101" s="6">
        <v>0</v>
      </c>
      <c r="S101" s="6">
        <v>0</v>
      </c>
      <c r="T101" s="4">
        <v>1061061.8500000001</v>
      </c>
      <c r="U101" s="4">
        <v>1061061.8500000001</v>
      </c>
      <c r="V101" s="5">
        <v>0</v>
      </c>
    </row>
    <row r="102" spans="1:22" x14ac:dyDescent="0.25">
      <c r="A102" s="3" t="s">
        <v>47</v>
      </c>
      <c r="B102" s="3" t="s">
        <v>48</v>
      </c>
      <c r="C102" s="3" t="s">
        <v>49</v>
      </c>
      <c r="D102" s="3" t="s">
        <v>265</v>
      </c>
      <c r="E102" s="3" t="s">
        <v>51</v>
      </c>
      <c r="F102" s="3" t="s">
        <v>52</v>
      </c>
      <c r="G102" s="3" t="s">
        <v>51</v>
      </c>
      <c r="H102" s="3" t="s">
        <v>8</v>
      </c>
      <c r="I102" s="3" t="s">
        <v>266</v>
      </c>
      <c r="J102" s="3" t="s">
        <v>267</v>
      </c>
      <c r="K102" s="4">
        <v>30768.25</v>
      </c>
      <c r="L102" s="4">
        <v>15103.97</v>
      </c>
      <c r="M102" s="5">
        <v>15664.28</v>
      </c>
      <c r="N102" s="4">
        <v>0</v>
      </c>
      <c r="O102" s="4">
        <v>0</v>
      </c>
      <c r="P102" s="5">
        <v>0</v>
      </c>
      <c r="Q102" s="6">
        <v>0</v>
      </c>
      <c r="R102" s="6">
        <v>0</v>
      </c>
      <c r="S102" s="6">
        <v>0</v>
      </c>
      <c r="T102" s="4">
        <v>30768.25</v>
      </c>
      <c r="U102" s="4">
        <v>15103.97</v>
      </c>
      <c r="V102" s="5">
        <v>15664.28</v>
      </c>
    </row>
    <row r="103" spans="1:22" x14ac:dyDescent="0.25">
      <c r="A103" s="3" t="s">
        <v>47</v>
      </c>
      <c r="B103" s="3" t="s">
        <v>72</v>
      </c>
      <c r="C103" s="3" t="s">
        <v>49</v>
      </c>
      <c r="D103" s="3" t="s">
        <v>265</v>
      </c>
      <c r="E103" s="3" t="s">
        <v>51</v>
      </c>
      <c r="F103" s="3" t="s">
        <v>52</v>
      </c>
      <c r="G103" s="3" t="s">
        <v>51</v>
      </c>
      <c r="H103" s="3" t="s">
        <v>8</v>
      </c>
      <c r="I103" s="3" t="s">
        <v>268</v>
      </c>
      <c r="J103" s="3" t="s">
        <v>269</v>
      </c>
      <c r="K103" s="4">
        <v>840911.73</v>
      </c>
      <c r="L103" s="4">
        <v>420455.87</v>
      </c>
      <c r="M103" s="5">
        <v>420455.86</v>
      </c>
      <c r="N103" s="4">
        <v>2931.81</v>
      </c>
      <c r="O103" s="4">
        <v>273.43</v>
      </c>
      <c r="P103" s="5">
        <v>2658.38</v>
      </c>
      <c r="Q103" s="6">
        <v>7341.9000000000233</v>
      </c>
      <c r="R103" s="6">
        <v>1770.4199999999837</v>
      </c>
      <c r="S103" s="6">
        <v>5571.4800000000396</v>
      </c>
      <c r="T103" s="4">
        <v>848253.63</v>
      </c>
      <c r="U103" s="4">
        <v>422226.29</v>
      </c>
      <c r="V103" s="5">
        <v>426027.34</v>
      </c>
    </row>
    <row r="104" spans="1:22" x14ac:dyDescent="0.25">
      <c r="A104" s="3" t="s">
        <v>47</v>
      </c>
      <c r="B104" s="3" t="s">
        <v>75</v>
      </c>
      <c r="C104" s="3" t="s">
        <v>49</v>
      </c>
      <c r="D104" s="3" t="s">
        <v>265</v>
      </c>
      <c r="E104" s="3" t="s">
        <v>51</v>
      </c>
      <c r="F104" s="3" t="s">
        <v>52</v>
      </c>
      <c r="G104" s="3" t="s">
        <v>51</v>
      </c>
      <c r="H104" s="3" t="s">
        <v>8</v>
      </c>
      <c r="I104" s="3" t="s">
        <v>270</v>
      </c>
      <c r="J104" s="3" t="s">
        <v>271</v>
      </c>
      <c r="K104" s="4">
        <v>6464541.2199999997</v>
      </c>
      <c r="L104" s="4">
        <v>3227227.18</v>
      </c>
      <c r="M104" s="5">
        <v>3237314.0399999996</v>
      </c>
      <c r="N104" s="4">
        <v>5108.2</v>
      </c>
      <c r="O104" s="4">
        <v>0</v>
      </c>
      <c r="P104" s="5">
        <v>5108.2</v>
      </c>
      <c r="Q104" s="6">
        <v>36187.150000000373</v>
      </c>
      <c r="R104" s="6">
        <v>12630.619999999646</v>
      </c>
      <c r="S104" s="6">
        <v>23556.530000000726</v>
      </c>
      <c r="T104" s="4">
        <v>6500728.3700000001</v>
      </c>
      <c r="U104" s="4">
        <v>3239857.8</v>
      </c>
      <c r="V104" s="5">
        <v>3260870.5700000003</v>
      </c>
    </row>
    <row r="105" spans="1:22" x14ac:dyDescent="0.25">
      <c r="A105" s="3" t="s">
        <v>47</v>
      </c>
      <c r="B105" s="3" t="s">
        <v>55</v>
      </c>
      <c r="C105" s="3" t="s">
        <v>56</v>
      </c>
      <c r="D105" s="3" t="s">
        <v>265</v>
      </c>
      <c r="E105" s="3" t="s">
        <v>51</v>
      </c>
      <c r="F105" s="3" t="s">
        <v>52</v>
      </c>
      <c r="G105" s="3" t="s">
        <v>51</v>
      </c>
      <c r="H105" s="3" t="s">
        <v>8</v>
      </c>
      <c r="I105" s="3" t="s">
        <v>272</v>
      </c>
      <c r="J105" s="3" t="s">
        <v>273</v>
      </c>
      <c r="K105" s="4">
        <v>6558522.0800000001</v>
      </c>
      <c r="L105" s="4">
        <v>6558522.0800000001</v>
      </c>
      <c r="M105" s="5">
        <v>0</v>
      </c>
      <c r="N105" s="4">
        <v>0</v>
      </c>
      <c r="O105" s="4">
        <v>0</v>
      </c>
      <c r="P105" s="5">
        <v>0</v>
      </c>
      <c r="Q105" s="6">
        <v>0</v>
      </c>
      <c r="R105" s="6">
        <v>0</v>
      </c>
      <c r="S105" s="6">
        <v>0</v>
      </c>
      <c r="T105" s="4">
        <v>6558522.0800000001</v>
      </c>
      <c r="U105" s="4">
        <v>6558522.0800000001</v>
      </c>
      <c r="V105" s="5">
        <v>0</v>
      </c>
    </row>
    <row r="106" spans="1:22" x14ac:dyDescent="0.25">
      <c r="A106" s="3" t="s">
        <v>47</v>
      </c>
      <c r="B106" s="3" t="s">
        <v>72</v>
      </c>
      <c r="C106" s="3" t="s">
        <v>49</v>
      </c>
      <c r="D106" s="3" t="s">
        <v>274</v>
      </c>
      <c r="E106" s="3" t="s">
        <v>51</v>
      </c>
      <c r="F106" s="3" t="s">
        <v>52</v>
      </c>
      <c r="G106" s="3" t="s">
        <v>51</v>
      </c>
      <c r="H106" s="3" t="s">
        <v>8</v>
      </c>
      <c r="I106" s="3" t="s">
        <v>275</v>
      </c>
      <c r="J106" s="3" t="s">
        <v>276</v>
      </c>
      <c r="K106" s="4">
        <v>488351.66</v>
      </c>
      <c r="L106" s="4">
        <v>239416.69</v>
      </c>
      <c r="M106" s="5">
        <v>248934.96999999997</v>
      </c>
      <c r="N106" s="4">
        <v>8819.17</v>
      </c>
      <c r="O106" s="4">
        <v>2117.52</v>
      </c>
      <c r="P106" s="5">
        <v>6701.65</v>
      </c>
      <c r="Q106" s="6">
        <v>24360.309999999998</v>
      </c>
      <c r="R106" s="6">
        <v>4861.0899999999965</v>
      </c>
      <c r="S106" s="6">
        <v>19499.22</v>
      </c>
      <c r="T106" s="4">
        <v>512711.97</v>
      </c>
      <c r="U106" s="4">
        <v>244277.78</v>
      </c>
      <c r="V106" s="5">
        <v>268434.18999999994</v>
      </c>
    </row>
    <row r="107" spans="1:22" x14ac:dyDescent="0.25">
      <c r="A107" s="3" t="s">
        <v>47</v>
      </c>
      <c r="B107" s="3" t="s">
        <v>75</v>
      </c>
      <c r="C107" s="3" t="s">
        <v>49</v>
      </c>
      <c r="D107" s="3" t="s">
        <v>274</v>
      </c>
      <c r="E107" s="3" t="s">
        <v>51</v>
      </c>
      <c r="F107" s="3" t="s">
        <v>52</v>
      </c>
      <c r="G107" s="3" t="s">
        <v>51</v>
      </c>
      <c r="H107" s="3" t="s">
        <v>8</v>
      </c>
      <c r="I107" s="3" t="s">
        <v>277</v>
      </c>
      <c r="J107" s="3" t="s">
        <v>278</v>
      </c>
      <c r="K107" s="4">
        <v>1708547.19</v>
      </c>
      <c r="L107" s="4">
        <v>848283.13</v>
      </c>
      <c r="M107" s="5">
        <v>860264.05999999994</v>
      </c>
      <c r="N107" s="4">
        <v>4016.46</v>
      </c>
      <c r="O107" s="4">
        <v>1633.38</v>
      </c>
      <c r="P107" s="5">
        <v>2383.08</v>
      </c>
      <c r="Q107" s="6">
        <v>39855.170000000158</v>
      </c>
      <c r="R107" s="6">
        <v>17565.599999999977</v>
      </c>
      <c r="S107" s="6">
        <v>22289.570000000182</v>
      </c>
      <c r="T107" s="4">
        <v>1748402.36</v>
      </c>
      <c r="U107" s="4">
        <v>865848.73</v>
      </c>
      <c r="V107" s="5">
        <v>882553.63000000012</v>
      </c>
    </row>
    <row r="108" spans="1:22" x14ac:dyDescent="0.25">
      <c r="A108" s="3" t="s">
        <v>47</v>
      </c>
      <c r="B108" s="3" t="s">
        <v>55</v>
      </c>
      <c r="C108" s="3" t="s">
        <v>56</v>
      </c>
      <c r="D108" s="3" t="s">
        <v>274</v>
      </c>
      <c r="E108" s="3" t="s">
        <v>51</v>
      </c>
      <c r="F108" s="3" t="s">
        <v>52</v>
      </c>
      <c r="G108" s="3" t="s">
        <v>51</v>
      </c>
      <c r="H108" s="3" t="s">
        <v>8</v>
      </c>
      <c r="I108" s="3" t="s">
        <v>279</v>
      </c>
      <c r="J108" s="3" t="s">
        <v>280</v>
      </c>
      <c r="K108" s="4">
        <v>1760859.69</v>
      </c>
      <c r="L108" s="4">
        <v>1760859.69</v>
      </c>
      <c r="M108" s="5">
        <v>0</v>
      </c>
      <c r="N108" s="4">
        <v>0</v>
      </c>
      <c r="O108" s="4">
        <v>0</v>
      </c>
      <c r="P108" s="5">
        <v>0</v>
      </c>
      <c r="Q108" s="6">
        <v>0</v>
      </c>
      <c r="R108" s="6">
        <v>0</v>
      </c>
      <c r="S108" s="6">
        <v>0</v>
      </c>
      <c r="T108" s="4">
        <v>1760859.69</v>
      </c>
      <c r="U108" s="4">
        <v>1760859.69</v>
      </c>
      <c r="V108" s="5">
        <v>0</v>
      </c>
    </row>
    <row r="109" spans="1:22" x14ac:dyDescent="0.25">
      <c r="A109" s="3" t="s">
        <v>47</v>
      </c>
      <c r="B109" s="3" t="s">
        <v>72</v>
      </c>
      <c r="C109" s="3" t="s">
        <v>49</v>
      </c>
      <c r="D109" s="3" t="s">
        <v>281</v>
      </c>
      <c r="E109" s="3" t="s">
        <v>51</v>
      </c>
      <c r="F109" s="3" t="s">
        <v>52</v>
      </c>
      <c r="G109" s="3" t="s">
        <v>51</v>
      </c>
      <c r="H109" s="3" t="s">
        <v>8</v>
      </c>
      <c r="I109" s="3" t="s">
        <v>282</v>
      </c>
      <c r="J109" s="3" t="s">
        <v>283</v>
      </c>
      <c r="K109" s="4">
        <v>262809.69</v>
      </c>
      <c r="L109" s="4">
        <v>131404.85</v>
      </c>
      <c r="M109" s="5">
        <v>131404.84</v>
      </c>
      <c r="N109" s="4">
        <v>0</v>
      </c>
      <c r="O109" s="4">
        <v>0</v>
      </c>
      <c r="P109" s="5">
        <v>0</v>
      </c>
      <c r="Q109" s="6">
        <v>0</v>
      </c>
      <c r="R109" s="6">
        <v>0</v>
      </c>
      <c r="S109" s="6">
        <v>0</v>
      </c>
      <c r="T109" s="4">
        <v>262809.69</v>
      </c>
      <c r="U109" s="4">
        <v>131404.85</v>
      </c>
      <c r="V109" s="5">
        <v>131404.84</v>
      </c>
    </row>
    <row r="110" spans="1:22" x14ac:dyDescent="0.25">
      <c r="A110" s="3" t="s">
        <v>47</v>
      </c>
      <c r="B110" s="3" t="s">
        <v>75</v>
      </c>
      <c r="C110" s="3" t="s">
        <v>49</v>
      </c>
      <c r="D110" s="3" t="s">
        <v>281</v>
      </c>
      <c r="E110" s="3" t="s">
        <v>51</v>
      </c>
      <c r="F110" s="3" t="s">
        <v>52</v>
      </c>
      <c r="G110" s="3" t="s">
        <v>51</v>
      </c>
      <c r="H110" s="3" t="s">
        <v>8</v>
      </c>
      <c r="I110" s="3" t="s">
        <v>284</v>
      </c>
      <c r="J110" s="3" t="s">
        <v>285</v>
      </c>
      <c r="K110" s="4">
        <v>1250732.23</v>
      </c>
      <c r="L110" s="4">
        <v>625027.29</v>
      </c>
      <c r="M110" s="5">
        <v>625704.93999999994</v>
      </c>
      <c r="N110" s="4">
        <v>6827.04</v>
      </c>
      <c r="O110" s="4">
        <v>184.77</v>
      </c>
      <c r="P110" s="5">
        <v>6642.2699999999995</v>
      </c>
      <c r="Q110" s="6">
        <v>31387.929999999935</v>
      </c>
      <c r="R110" s="6">
        <v>9691.1999999999534</v>
      </c>
      <c r="S110" s="6">
        <v>21696.729999999981</v>
      </c>
      <c r="T110" s="4">
        <v>1282120.1599999999</v>
      </c>
      <c r="U110" s="4">
        <v>634718.49</v>
      </c>
      <c r="V110" s="5">
        <v>647401.66999999993</v>
      </c>
    </row>
    <row r="111" spans="1:22" x14ac:dyDescent="0.25">
      <c r="A111" s="3" t="s">
        <v>47</v>
      </c>
      <c r="B111" s="3" t="s">
        <v>55</v>
      </c>
      <c r="C111" s="3" t="s">
        <v>56</v>
      </c>
      <c r="D111" s="3" t="s">
        <v>281</v>
      </c>
      <c r="E111" s="3" t="s">
        <v>51</v>
      </c>
      <c r="F111" s="3" t="s">
        <v>52</v>
      </c>
      <c r="G111" s="3" t="s">
        <v>51</v>
      </c>
      <c r="H111" s="3" t="s">
        <v>8</v>
      </c>
      <c r="I111" s="3" t="s">
        <v>286</v>
      </c>
      <c r="J111" s="3" t="s">
        <v>287</v>
      </c>
      <c r="K111" s="4">
        <v>1320003.42</v>
      </c>
      <c r="L111" s="4">
        <v>1320003.42</v>
      </c>
      <c r="M111" s="5">
        <v>0</v>
      </c>
      <c r="N111" s="4">
        <v>0</v>
      </c>
      <c r="O111" s="4">
        <v>0</v>
      </c>
      <c r="P111" s="5">
        <v>0</v>
      </c>
      <c r="Q111" s="6">
        <v>0</v>
      </c>
      <c r="R111" s="6">
        <v>0</v>
      </c>
      <c r="S111" s="6">
        <v>0</v>
      </c>
      <c r="T111" s="4">
        <v>1320003.42</v>
      </c>
      <c r="U111" s="4">
        <v>1320003.42</v>
      </c>
      <c r="V111" s="5">
        <v>0</v>
      </c>
    </row>
    <row r="112" spans="1:22" x14ac:dyDescent="0.25">
      <c r="A112" s="3" t="s">
        <v>47</v>
      </c>
      <c r="B112" s="3" t="s">
        <v>48</v>
      </c>
      <c r="C112" s="3" t="s">
        <v>49</v>
      </c>
      <c r="D112" s="3" t="s">
        <v>288</v>
      </c>
      <c r="E112" s="3" t="s">
        <v>51</v>
      </c>
      <c r="F112" s="3" t="s">
        <v>52</v>
      </c>
      <c r="G112" s="3" t="s">
        <v>51</v>
      </c>
      <c r="H112" s="3" t="s">
        <v>8</v>
      </c>
      <c r="I112" s="3" t="s">
        <v>289</v>
      </c>
      <c r="J112" s="3" t="s">
        <v>290</v>
      </c>
      <c r="K112" s="4">
        <v>45045.71</v>
      </c>
      <c r="L112" s="4">
        <v>22522.86</v>
      </c>
      <c r="M112" s="5">
        <v>22522.85</v>
      </c>
      <c r="N112" s="4">
        <v>0</v>
      </c>
      <c r="O112" s="4">
        <v>0</v>
      </c>
      <c r="P112" s="5">
        <v>0</v>
      </c>
      <c r="Q112" s="6">
        <v>0</v>
      </c>
      <c r="R112" s="6">
        <v>0</v>
      </c>
      <c r="S112" s="6">
        <v>0</v>
      </c>
      <c r="T112" s="4">
        <v>45045.71</v>
      </c>
      <c r="U112" s="4">
        <v>22522.86</v>
      </c>
      <c r="V112" s="5">
        <v>22522.85</v>
      </c>
    </row>
    <row r="113" spans="1:22" x14ac:dyDescent="0.25">
      <c r="A113" s="3" t="s">
        <v>47</v>
      </c>
      <c r="B113" s="3" t="s">
        <v>72</v>
      </c>
      <c r="C113" s="3" t="s">
        <v>49</v>
      </c>
      <c r="D113" s="3" t="s">
        <v>288</v>
      </c>
      <c r="E113" s="3" t="s">
        <v>51</v>
      </c>
      <c r="F113" s="3" t="s">
        <v>52</v>
      </c>
      <c r="G113" s="3" t="s">
        <v>51</v>
      </c>
      <c r="H113" s="3" t="s">
        <v>8</v>
      </c>
      <c r="I113" s="3" t="s">
        <v>291</v>
      </c>
      <c r="J113" s="3" t="s">
        <v>292</v>
      </c>
      <c r="K113" s="4">
        <v>368132.97</v>
      </c>
      <c r="L113" s="4">
        <v>184066.49</v>
      </c>
      <c r="M113" s="5">
        <v>184066.47999999998</v>
      </c>
      <c r="N113" s="4">
        <v>0</v>
      </c>
      <c r="O113" s="4">
        <v>0</v>
      </c>
      <c r="P113" s="5">
        <v>0</v>
      </c>
      <c r="Q113" s="6">
        <v>0</v>
      </c>
      <c r="R113" s="6">
        <v>0</v>
      </c>
      <c r="S113" s="6">
        <v>0</v>
      </c>
      <c r="T113" s="4">
        <v>368132.97</v>
      </c>
      <c r="U113" s="4">
        <v>184066.49</v>
      </c>
      <c r="V113" s="5">
        <v>184066.47999999998</v>
      </c>
    </row>
    <row r="114" spans="1:22" x14ac:dyDescent="0.25">
      <c r="A114" s="3" t="s">
        <v>47</v>
      </c>
      <c r="B114" s="3" t="s">
        <v>75</v>
      </c>
      <c r="C114" s="3" t="s">
        <v>49</v>
      </c>
      <c r="D114" s="3" t="s">
        <v>288</v>
      </c>
      <c r="E114" s="3" t="s">
        <v>51</v>
      </c>
      <c r="F114" s="3" t="s">
        <v>52</v>
      </c>
      <c r="G114" s="3" t="s">
        <v>51</v>
      </c>
      <c r="H114" s="3" t="s">
        <v>8</v>
      </c>
      <c r="I114" s="3" t="s">
        <v>293</v>
      </c>
      <c r="J114" s="3" t="s">
        <v>294</v>
      </c>
      <c r="K114" s="4">
        <v>986913.37</v>
      </c>
      <c r="L114" s="4">
        <v>493456.69</v>
      </c>
      <c r="M114" s="5">
        <v>493456.68</v>
      </c>
      <c r="N114" s="4">
        <v>0</v>
      </c>
      <c r="O114" s="4">
        <v>0</v>
      </c>
      <c r="P114" s="5">
        <v>0</v>
      </c>
      <c r="Q114" s="6">
        <v>1260.7399999999907</v>
      </c>
      <c r="R114" s="6">
        <v>0</v>
      </c>
      <c r="S114" s="6">
        <v>1260.7399999999907</v>
      </c>
      <c r="T114" s="4">
        <v>988174.11</v>
      </c>
      <c r="U114" s="4">
        <v>493456.69</v>
      </c>
      <c r="V114" s="5">
        <v>494717.42</v>
      </c>
    </row>
    <row r="115" spans="1:22" x14ac:dyDescent="0.25">
      <c r="A115" s="3" t="s">
        <v>47</v>
      </c>
      <c r="B115" s="3" t="s">
        <v>55</v>
      </c>
      <c r="C115" s="3" t="s">
        <v>56</v>
      </c>
      <c r="D115" s="3" t="s">
        <v>288</v>
      </c>
      <c r="E115" s="3" t="s">
        <v>51</v>
      </c>
      <c r="F115" s="3" t="s">
        <v>52</v>
      </c>
      <c r="G115" s="3" t="s">
        <v>51</v>
      </c>
      <c r="H115" s="3" t="s">
        <v>8</v>
      </c>
      <c r="I115" s="3" t="s">
        <v>295</v>
      </c>
      <c r="J115" s="3" t="s">
        <v>296</v>
      </c>
      <c r="K115" s="4">
        <v>991953.94</v>
      </c>
      <c r="L115" s="4">
        <v>991953.94</v>
      </c>
      <c r="M115" s="5">
        <v>0</v>
      </c>
      <c r="N115" s="4">
        <v>0</v>
      </c>
      <c r="O115" s="4">
        <v>0</v>
      </c>
      <c r="P115" s="5">
        <v>0</v>
      </c>
      <c r="Q115" s="6">
        <v>0</v>
      </c>
      <c r="R115" s="6">
        <v>0</v>
      </c>
      <c r="S115" s="6">
        <v>0</v>
      </c>
      <c r="T115" s="4">
        <v>991953.94</v>
      </c>
      <c r="U115" s="4">
        <v>991953.94</v>
      </c>
      <c r="V115" s="5">
        <v>0</v>
      </c>
    </row>
    <row r="116" spans="1:22" x14ac:dyDescent="0.25">
      <c r="A116" s="3" t="s">
        <v>47</v>
      </c>
      <c r="B116" s="3" t="s">
        <v>72</v>
      </c>
      <c r="C116" s="3" t="s">
        <v>49</v>
      </c>
      <c r="D116" s="3" t="s">
        <v>297</v>
      </c>
      <c r="E116" s="3" t="s">
        <v>51</v>
      </c>
      <c r="F116" s="3" t="s">
        <v>52</v>
      </c>
      <c r="G116" s="3" t="s">
        <v>51</v>
      </c>
      <c r="H116" s="3" t="s">
        <v>8</v>
      </c>
      <c r="I116" s="3" t="s">
        <v>298</v>
      </c>
      <c r="J116" s="3" t="s">
        <v>299</v>
      </c>
      <c r="K116" s="4">
        <v>153570.49</v>
      </c>
      <c r="L116" s="4">
        <v>76785.25</v>
      </c>
      <c r="M116" s="5">
        <v>76785.239999999991</v>
      </c>
      <c r="N116" s="4">
        <v>0</v>
      </c>
      <c r="O116" s="4">
        <v>0</v>
      </c>
      <c r="P116" s="5">
        <v>0</v>
      </c>
      <c r="Q116" s="6">
        <v>0</v>
      </c>
      <c r="R116" s="6">
        <v>0</v>
      </c>
      <c r="S116" s="6">
        <v>0</v>
      </c>
      <c r="T116" s="4">
        <v>153570.49</v>
      </c>
      <c r="U116" s="4">
        <v>76785.25</v>
      </c>
      <c r="V116" s="5">
        <v>76785.239999999991</v>
      </c>
    </row>
    <row r="117" spans="1:22" x14ac:dyDescent="0.25">
      <c r="A117" s="3" t="s">
        <v>47</v>
      </c>
      <c r="B117" s="3" t="s">
        <v>75</v>
      </c>
      <c r="C117" s="3" t="s">
        <v>49</v>
      </c>
      <c r="D117" s="3" t="s">
        <v>297</v>
      </c>
      <c r="E117" s="3" t="s">
        <v>51</v>
      </c>
      <c r="F117" s="3" t="s">
        <v>52</v>
      </c>
      <c r="G117" s="3" t="s">
        <v>51</v>
      </c>
      <c r="H117" s="3" t="s">
        <v>8</v>
      </c>
      <c r="I117" s="3" t="s">
        <v>300</v>
      </c>
      <c r="J117" s="3" t="s">
        <v>301</v>
      </c>
      <c r="K117" s="4">
        <v>785037.14</v>
      </c>
      <c r="L117" s="4">
        <v>376781.74</v>
      </c>
      <c r="M117" s="5">
        <v>408255.4</v>
      </c>
      <c r="N117" s="4">
        <v>12166</v>
      </c>
      <c r="O117" s="4">
        <v>0</v>
      </c>
      <c r="P117" s="5">
        <v>12166</v>
      </c>
      <c r="Q117" s="6">
        <v>13671.689999999944</v>
      </c>
      <c r="R117" s="6">
        <v>0</v>
      </c>
      <c r="S117" s="6">
        <v>13671.689999999944</v>
      </c>
      <c r="T117" s="4">
        <v>798708.83</v>
      </c>
      <c r="U117" s="4">
        <v>376781.74</v>
      </c>
      <c r="V117" s="5">
        <v>421927.08999999997</v>
      </c>
    </row>
    <row r="118" spans="1:22" x14ac:dyDescent="0.25">
      <c r="A118" s="3" t="s">
        <v>47</v>
      </c>
      <c r="B118" s="3" t="s">
        <v>55</v>
      </c>
      <c r="C118" s="3" t="s">
        <v>56</v>
      </c>
      <c r="D118" s="3" t="s">
        <v>297</v>
      </c>
      <c r="E118" s="3" t="s">
        <v>51</v>
      </c>
      <c r="F118" s="3" t="s">
        <v>52</v>
      </c>
      <c r="G118" s="3" t="s">
        <v>51</v>
      </c>
      <c r="H118" s="3" t="s">
        <v>8</v>
      </c>
      <c r="I118" s="3" t="s">
        <v>302</v>
      </c>
      <c r="J118" s="3" t="s">
        <v>303</v>
      </c>
      <c r="K118" s="4">
        <v>878435.25</v>
      </c>
      <c r="L118" s="4">
        <v>878435.25</v>
      </c>
      <c r="M118" s="5">
        <v>0</v>
      </c>
      <c r="N118" s="4">
        <v>0</v>
      </c>
      <c r="O118" s="4">
        <v>0</v>
      </c>
      <c r="P118" s="5">
        <v>0</v>
      </c>
      <c r="Q118" s="6">
        <v>0</v>
      </c>
      <c r="R118" s="6">
        <v>0</v>
      </c>
      <c r="S118" s="6">
        <v>0</v>
      </c>
      <c r="T118" s="4">
        <v>878435.25</v>
      </c>
      <c r="U118" s="4">
        <v>878435.25</v>
      </c>
      <c r="V118" s="5">
        <v>0</v>
      </c>
    </row>
    <row r="119" spans="1:22" x14ac:dyDescent="0.25">
      <c r="A119" s="3" t="s">
        <v>47</v>
      </c>
      <c r="B119" s="3" t="s">
        <v>72</v>
      </c>
      <c r="C119" s="3" t="s">
        <v>49</v>
      </c>
      <c r="D119" s="3" t="s">
        <v>304</v>
      </c>
      <c r="E119" s="3" t="s">
        <v>51</v>
      </c>
      <c r="F119" s="3" t="s">
        <v>52</v>
      </c>
      <c r="G119" s="3" t="s">
        <v>51</v>
      </c>
      <c r="H119" s="3" t="s">
        <v>8</v>
      </c>
      <c r="I119" s="3" t="s">
        <v>305</v>
      </c>
      <c r="J119" s="3" t="s">
        <v>306</v>
      </c>
      <c r="K119" s="4">
        <v>0</v>
      </c>
      <c r="L119" s="4">
        <v>0</v>
      </c>
      <c r="M119" s="5">
        <v>0</v>
      </c>
      <c r="N119" s="4">
        <v>288.89999999999998</v>
      </c>
      <c r="O119" s="4">
        <v>288.89999999999998</v>
      </c>
      <c r="P119" s="5">
        <v>0</v>
      </c>
      <c r="Q119" s="6">
        <v>577.79999999999995</v>
      </c>
      <c r="R119" s="6">
        <v>288.89999999999998</v>
      </c>
      <c r="S119" s="6">
        <v>288.89999999999998</v>
      </c>
      <c r="T119" s="4">
        <v>577.79999999999995</v>
      </c>
      <c r="U119" s="4">
        <v>288.89999999999998</v>
      </c>
      <c r="V119" s="5">
        <v>288.89999999999998</v>
      </c>
    </row>
    <row r="120" spans="1:22" x14ac:dyDescent="0.25">
      <c r="A120" s="3" t="s">
        <v>47</v>
      </c>
      <c r="B120" s="3" t="s">
        <v>75</v>
      </c>
      <c r="C120" s="3" t="s">
        <v>49</v>
      </c>
      <c r="D120" s="3" t="s">
        <v>304</v>
      </c>
      <c r="E120" s="3" t="s">
        <v>51</v>
      </c>
      <c r="F120" s="3" t="s">
        <v>52</v>
      </c>
      <c r="G120" s="3" t="s">
        <v>51</v>
      </c>
      <c r="H120" s="3" t="s">
        <v>8</v>
      </c>
      <c r="I120" s="3" t="s">
        <v>307</v>
      </c>
      <c r="J120" s="3" t="s">
        <v>308</v>
      </c>
      <c r="K120" s="4">
        <v>258.87</v>
      </c>
      <c r="L120" s="4">
        <v>129.44</v>
      </c>
      <c r="M120" s="5">
        <v>129.43</v>
      </c>
      <c r="N120" s="4">
        <v>0</v>
      </c>
      <c r="O120" s="4">
        <v>0</v>
      </c>
      <c r="P120" s="5">
        <v>0</v>
      </c>
      <c r="Q120" s="6">
        <v>0</v>
      </c>
      <c r="R120" s="6">
        <v>0</v>
      </c>
      <c r="S120" s="6">
        <v>0</v>
      </c>
      <c r="T120" s="4">
        <v>258.87</v>
      </c>
      <c r="U120" s="4">
        <v>129.44</v>
      </c>
      <c r="V120" s="5">
        <v>129.43</v>
      </c>
    </row>
    <row r="121" spans="1:22" x14ac:dyDescent="0.25">
      <c r="A121" s="3" t="s">
        <v>47</v>
      </c>
      <c r="B121" s="3" t="s">
        <v>55</v>
      </c>
      <c r="C121" s="3" t="s">
        <v>56</v>
      </c>
      <c r="D121" s="3" t="s">
        <v>304</v>
      </c>
      <c r="E121" s="3" t="s">
        <v>51</v>
      </c>
      <c r="F121" s="3" t="s">
        <v>52</v>
      </c>
      <c r="G121" s="3" t="s">
        <v>51</v>
      </c>
      <c r="H121" s="3" t="s">
        <v>8</v>
      </c>
      <c r="I121" s="3" t="s">
        <v>309</v>
      </c>
      <c r="J121" s="3" t="s">
        <v>310</v>
      </c>
      <c r="K121" s="4">
        <v>129.43</v>
      </c>
      <c r="L121" s="4">
        <v>129.43</v>
      </c>
      <c r="M121" s="5">
        <v>0</v>
      </c>
      <c r="N121" s="4">
        <v>0</v>
      </c>
      <c r="O121" s="4">
        <v>0</v>
      </c>
      <c r="P121" s="5">
        <v>0</v>
      </c>
      <c r="Q121" s="6">
        <v>0</v>
      </c>
      <c r="R121" s="6">
        <v>0</v>
      </c>
      <c r="S121" s="6">
        <v>0</v>
      </c>
      <c r="T121" s="4">
        <v>129.43</v>
      </c>
      <c r="U121" s="4">
        <v>129.43</v>
      </c>
      <c r="V121" s="5">
        <v>0</v>
      </c>
    </row>
    <row r="122" spans="1:22" x14ac:dyDescent="0.25">
      <c r="A122" s="3" t="s">
        <v>47</v>
      </c>
      <c r="B122" s="3" t="s">
        <v>75</v>
      </c>
      <c r="C122" s="3" t="s">
        <v>49</v>
      </c>
      <c r="D122" s="3" t="s">
        <v>311</v>
      </c>
      <c r="E122" s="3" t="s">
        <v>51</v>
      </c>
      <c r="F122" s="3" t="s">
        <v>52</v>
      </c>
      <c r="G122" s="3" t="s">
        <v>51</v>
      </c>
      <c r="H122" s="3" t="s">
        <v>8</v>
      </c>
      <c r="I122" s="3" t="s">
        <v>312</v>
      </c>
      <c r="J122" s="3" t="s">
        <v>313</v>
      </c>
      <c r="K122" s="4">
        <v>0</v>
      </c>
      <c r="L122" s="4">
        <v>0</v>
      </c>
      <c r="M122" s="5">
        <v>0</v>
      </c>
      <c r="N122" s="4">
        <v>0</v>
      </c>
      <c r="O122" s="4">
        <v>0</v>
      </c>
      <c r="P122" s="5">
        <v>0</v>
      </c>
      <c r="Q122" s="6">
        <v>466.38</v>
      </c>
      <c r="R122" s="6">
        <v>233.19</v>
      </c>
      <c r="S122" s="6">
        <v>233.19</v>
      </c>
      <c r="T122" s="4">
        <v>466.38</v>
      </c>
      <c r="U122" s="4">
        <v>233.19</v>
      </c>
      <c r="V122" s="5">
        <v>233.19</v>
      </c>
    </row>
    <row r="123" spans="1:22" x14ac:dyDescent="0.25">
      <c r="A123" s="3" t="s">
        <v>47</v>
      </c>
      <c r="B123" s="3" t="s">
        <v>314</v>
      </c>
      <c r="C123" s="3" t="s">
        <v>315</v>
      </c>
      <c r="D123" s="3" t="s">
        <v>316</v>
      </c>
      <c r="E123" s="3" t="s">
        <v>51</v>
      </c>
      <c r="F123" s="3" t="s">
        <v>52</v>
      </c>
      <c r="G123" s="3" t="s">
        <v>51</v>
      </c>
      <c r="H123" s="3" t="s">
        <v>8</v>
      </c>
      <c r="I123" s="3" t="s">
        <v>317</v>
      </c>
      <c r="J123" s="3" t="s">
        <v>318</v>
      </c>
      <c r="K123" s="4">
        <v>165.21</v>
      </c>
      <c r="L123" s="4">
        <v>82.61</v>
      </c>
      <c r="M123" s="5">
        <v>82.600000000000009</v>
      </c>
      <c r="N123" s="4">
        <v>0</v>
      </c>
      <c r="O123" s="4">
        <v>0</v>
      </c>
      <c r="P123" s="5">
        <v>0</v>
      </c>
      <c r="Q123" s="6">
        <v>0</v>
      </c>
      <c r="R123" s="6">
        <v>0</v>
      </c>
      <c r="S123" s="6">
        <v>0</v>
      </c>
      <c r="T123" s="4">
        <v>165.21</v>
      </c>
      <c r="U123" s="4">
        <v>82.61</v>
      </c>
      <c r="V123" s="5">
        <v>82.600000000000009</v>
      </c>
    </row>
    <row r="124" spans="1:22" x14ac:dyDescent="0.25">
      <c r="A124" s="3" t="s">
        <v>47</v>
      </c>
      <c r="B124" s="3" t="s">
        <v>55</v>
      </c>
      <c r="C124" s="3" t="s">
        <v>56</v>
      </c>
      <c r="D124" s="3" t="s">
        <v>316</v>
      </c>
      <c r="E124" s="3" t="s">
        <v>51</v>
      </c>
      <c r="F124" s="3" t="s">
        <v>52</v>
      </c>
      <c r="G124" s="3" t="s">
        <v>51</v>
      </c>
      <c r="H124" s="3" t="s">
        <v>8</v>
      </c>
      <c r="I124" s="3" t="s">
        <v>319</v>
      </c>
      <c r="J124" s="3" t="s">
        <v>320</v>
      </c>
      <c r="K124" s="4">
        <v>82.6</v>
      </c>
      <c r="L124" s="4">
        <v>82.6</v>
      </c>
      <c r="M124" s="5">
        <v>0</v>
      </c>
      <c r="N124" s="4">
        <v>0</v>
      </c>
      <c r="O124" s="4">
        <v>0</v>
      </c>
      <c r="P124" s="5">
        <v>0</v>
      </c>
      <c r="Q124" s="6">
        <v>0</v>
      </c>
      <c r="R124" s="6">
        <v>0</v>
      </c>
      <c r="S124" s="6">
        <v>0</v>
      </c>
      <c r="T124" s="4">
        <v>82.6</v>
      </c>
      <c r="U124" s="4">
        <v>82.6</v>
      </c>
      <c r="V124" s="5">
        <v>0</v>
      </c>
    </row>
    <row r="125" spans="1:22" x14ac:dyDescent="0.25">
      <c r="A125" s="3" t="s">
        <v>47</v>
      </c>
      <c r="B125" s="3" t="s">
        <v>75</v>
      </c>
      <c r="C125" s="3" t="s">
        <v>49</v>
      </c>
      <c r="D125" s="3" t="s">
        <v>321</v>
      </c>
      <c r="E125" s="3" t="s">
        <v>51</v>
      </c>
      <c r="F125" s="3" t="s">
        <v>52</v>
      </c>
      <c r="G125" s="3" t="s">
        <v>51</v>
      </c>
      <c r="H125" s="3" t="s">
        <v>8</v>
      </c>
      <c r="I125" s="3" t="s">
        <v>322</v>
      </c>
      <c r="J125" s="3" t="s">
        <v>323</v>
      </c>
      <c r="K125" s="4">
        <v>139952.01</v>
      </c>
      <c r="L125" s="4">
        <v>69976.009999999995</v>
      </c>
      <c r="M125" s="5">
        <v>69976.000000000015</v>
      </c>
      <c r="N125" s="4">
        <v>0</v>
      </c>
      <c r="O125" s="4">
        <v>0</v>
      </c>
      <c r="P125" s="5">
        <v>0</v>
      </c>
      <c r="Q125" s="6">
        <v>0</v>
      </c>
      <c r="R125" s="6">
        <v>0</v>
      </c>
      <c r="S125" s="6">
        <v>0</v>
      </c>
      <c r="T125" s="4">
        <v>139952.01</v>
      </c>
      <c r="U125" s="4">
        <v>69976.009999999995</v>
      </c>
      <c r="V125" s="5">
        <v>69976.000000000015</v>
      </c>
    </row>
    <row r="126" spans="1:22" x14ac:dyDescent="0.25">
      <c r="A126" s="3" t="s">
        <v>47</v>
      </c>
      <c r="B126" s="3" t="s">
        <v>55</v>
      </c>
      <c r="C126" s="3" t="s">
        <v>56</v>
      </c>
      <c r="D126" s="3" t="s">
        <v>321</v>
      </c>
      <c r="E126" s="3" t="s">
        <v>51</v>
      </c>
      <c r="F126" s="3" t="s">
        <v>52</v>
      </c>
      <c r="G126" s="3" t="s">
        <v>51</v>
      </c>
      <c r="H126" s="3" t="s">
        <v>8</v>
      </c>
      <c r="I126" s="3" t="s">
        <v>324</v>
      </c>
      <c r="J126" s="3" t="s">
        <v>325</v>
      </c>
      <c r="K126" s="4">
        <v>69976</v>
      </c>
      <c r="L126" s="4">
        <v>69976</v>
      </c>
      <c r="M126" s="5">
        <v>0</v>
      </c>
      <c r="N126" s="4">
        <v>0</v>
      </c>
      <c r="O126" s="4">
        <v>0</v>
      </c>
      <c r="P126" s="5">
        <v>0</v>
      </c>
      <c r="Q126" s="6">
        <v>0</v>
      </c>
      <c r="R126" s="6">
        <v>0</v>
      </c>
      <c r="S126" s="6">
        <v>0</v>
      </c>
      <c r="T126" s="4">
        <v>69976</v>
      </c>
      <c r="U126" s="4">
        <v>69976</v>
      </c>
      <c r="V126" s="5">
        <v>0</v>
      </c>
    </row>
    <row r="127" spans="1:22" x14ac:dyDescent="0.25">
      <c r="A127" s="3" t="s">
        <v>47</v>
      </c>
      <c r="B127" s="3" t="s">
        <v>129</v>
      </c>
      <c r="C127" s="3" t="s">
        <v>130</v>
      </c>
      <c r="D127" s="3" t="s">
        <v>326</v>
      </c>
      <c r="E127" s="3" t="s">
        <v>51</v>
      </c>
      <c r="F127" s="3" t="s">
        <v>52</v>
      </c>
      <c r="G127" s="3" t="s">
        <v>51</v>
      </c>
      <c r="H127" s="3" t="s">
        <v>8</v>
      </c>
      <c r="I127" s="3" t="s">
        <v>327</v>
      </c>
      <c r="J127" s="3" t="s">
        <v>328</v>
      </c>
      <c r="K127" s="4">
        <v>744.12</v>
      </c>
      <c r="L127" s="4">
        <v>868.14</v>
      </c>
      <c r="M127" s="5">
        <v>-124.01999999999998</v>
      </c>
      <c r="N127" s="4">
        <v>0</v>
      </c>
      <c r="O127" s="4">
        <v>0</v>
      </c>
      <c r="P127" s="5">
        <v>0</v>
      </c>
      <c r="Q127" s="6">
        <v>1116.1799999999998</v>
      </c>
      <c r="R127" s="6">
        <v>992.16</v>
      </c>
      <c r="S127" s="6">
        <v>124.01999999999987</v>
      </c>
      <c r="T127" s="4">
        <v>1860.3</v>
      </c>
      <c r="U127" s="4">
        <v>1860.3</v>
      </c>
      <c r="V127" s="5">
        <v>0</v>
      </c>
    </row>
    <row r="128" spans="1:22" x14ac:dyDescent="0.25">
      <c r="A128" s="3" t="s">
        <v>47</v>
      </c>
      <c r="B128" s="3" t="s">
        <v>129</v>
      </c>
      <c r="C128" s="3" t="s">
        <v>133</v>
      </c>
      <c r="D128" s="3" t="s">
        <v>326</v>
      </c>
      <c r="E128" s="3" t="s">
        <v>51</v>
      </c>
      <c r="F128" s="3" t="s">
        <v>52</v>
      </c>
      <c r="G128" s="3" t="s">
        <v>51</v>
      </c>
      <c r="H128" s="3" t="s">
        <v>8</v>
      </c>
      <c r="I128" s="3" t="s">
        <v>329</v>
      </c>
      <c r="J128" s="3" t="s">
        <v>330</v>
      </c>
      <c r="K128" s="4">
        <v>124.02</v>
      </c>
      <c r="L128" s="4">
        <v>0</v>
      </c>
      <c r="M128" s="5">
        <v>124.02</v>
      </c>
      <c r="N128" s="4">
        <v>0</v>
      </c>
      <c r="O128" s="4">
        <v>0</v>
      </c>
      <c r="P128" s="5">
        <v>0</v>
      </c>
      <c r="Q128" s="6">
        <v>124.02</v>
      </c>
      <c r="R128" s="6">
        <v>248.04</v>
      </c>
      <c r="S128" s="6">
        <v>-124.02</v>
      </c>
      <c r="T128" s="4">
        <v>248.04</v>
      </c>
      <c r="U128" s="4">
        <v>248.04</v>
      </c>
      <c r="V128" s="5">
        <v>0</v>
      </c>
    </row>
    <row r="129" spans="1:22" x14ac:dyDescent="0.25">
      <c r="A129" s="3" t="s">
        <v>47</v>
      </c>
      <c r="B129" s="3" t="s">
        <v>48</v>
      </c>
      <c r="C129" s="3" t="s">
        <v>49</v>
      </c>
      <c r="D129" s="3" t="s">
        <v>326</v>
      </c>
      <c r="E129" s="3" t="s">
        <v>51</v>
      </c>
      <c r="F129" s="3" t="s">
        <v>52</v>
      </c>
      <c r="G129" s="3" t="s">
        <v>51</v>
      </c>
      <c r="H129" s="3" t="s">
        <v>8</v>
      </c>
      <c r="I129" s="3" t="s">
        <v>331</v>
      </c>
      <c r="J129" s="3" t="s">
        <v>332</v>
      </c>
      <c r="K129" s="4">
        <v>49842.34</v>
      </c>
      <c r="L129" s="4">
        <v>49842.34</v>
      </c>
      <c r="M129" s="5">
        <v>0</v>
      </c>
      <c r="N129" s="4">
        <v>0</v>
      </c>
      <c r="O129" s="4">
        <v>0</v>
      </c>
      <c r="P129" s="5">
        <v>0</v>
      </c>
      <c r="Q129" s="6">
        <v>0</v>
      </c>
      <c r="R129" s="6">
        <v>0</v>
      </c>
      <c r="S129" s="6">
        <v>0</v>
      </c>
      <c r="T129" s="4">
        <v>49842.34</v>
      </c>
      <c r="U129" s="4">
        <v>49842.34</v>
      </c>
      <c r="V129" s="5">
        <v>0</v>
      </c>
    </row>
    <row r="130" spans="1:22" x14ac:dyDescent="0.25">
      <c r="A130" s="3" t="s">
        <v>47</v>
      </c>
      <c r="B130" s="3" t="s">
        <v>72</v>
      </c>
      <c r="C130" s="3" t="s">
        <v>49</v>
      </c>
      <c r="D130" s="3" t="s">
        <v>326</v>
      </c>
      <c r="E130" s="3" t="s">
        <v>51</v>
      </c>
      <c r="F130" s="3" t="s">
        <v>52</v>
      </c>
      <c r="G130" s="3" t="s">
        <v>51</v>
      </c>
      <c r="H130" s="3" t="s">
        <v>8</v>
      </c>
      <c r="I130" s="3" t="s">
        <v>333</v>
      </c>
      <c r="J130" s="3" t="s">
        <v>334</v>
      </c>
      <c r="K130" s="4">
        <v>1959679.04</v>
      </c>
      <c r="L130" s="4">
        <v>1959679.04</v>
      </c>
      <c r="M130" s="5">
        <v>0</v>
      </c>
      <c r="N130" s="4">
        <v>2679.85</v>
      </c>
      <c r="O130" s="4">
        <v>2679.85</v>
      </c>
      <c r="P130" s="5">
        <v>0</v>
      </c>
      <c r="Q130" s="6">
        <v>5142.0600000000559</v>
      </c>
      <c r="R130" s="6">
        <v>5142.0600000000559</v>
      </c>
      <c r="S130" s="6">
        <v>0</v>
      </c>
      <c r="T130" s="4">
        <v>1964821.1</v>
      </c>
      <c r="U130" s="4">
        <v>1964821.1</v>
      </c>
      <c r="V130" s="5">
        <v>0</v>
      </c>
    </row>
    <row r="131" spans="1:22" x14ac:dyDescent="0.25">
      <c r="A131" s="3" t="s">
        <v>47</v>
      </c>
      <c r="B131" s="3" t="s">
        <v>72</v>
      </c>
      <c r="C131" s="3" t="s">
        <v>146</v>
      </c>
      <c r="D131" s="3" t="s">
        <v>326</v>
      </c>
      <c r="E131" s="3" t="s">
        <v>51</v>
      </c>
      <c r="F131" s="3" t="s">
        <v>52</v>
      </c>
      <c r="G131" s="3" t="s">
        <v>51</v>
      </c>
      <c r="H131" s="3" t="s">
        <v>8</v>
      </c>
      <c r="I131" s="3" t="s">
        <v>335</v>
      </c>
      <c r="J131" s="3" t="s">
        <v>336</v>
      </c>
      <c r="K131" s="4">
        <v>82.32</v>
      </c>
      <c r="L131" s="4">
        <v>70.599999999999994</v>
      </c>
      <c r="M131" s="5">
        <v>11.719999999999999</v>
      </c>
      <c r="N131" s="4">
        <v>0</v>
      </c>
      <c r="O131" s="4">
        <v>0</v>
      </c>
      <c r="P131" s="5">
        <v>0</v>
      </c>
      <c r="Q131" s="6">
        <v>105.72</v>
      </c>
      <c r="R131" s="6">
        <v>117.44</v>
      </c>
      <c r="S131" s="6">
        <v>-11.719999999999999</v>
      </c>
      <c r="T131" s="4">
        <v>188.04</v>
      </c>
      <c r="U131" s="4">
        <v>188.04</v>
      </c>
      <c r="V131" s="5">
        <v>0</v>
      </c>
    </row>
    <row r="132" spans="1:22" x14ac:dyDescent="0.25">
      <c r="A132" s="3" t="s">
        <v>47</v>
      </c>
      <c r="B132" s="3" t="s">
        <v>75</v>
      </c>
      <c r="C132" s="3" t="s">
        <v>49</v>
      </c>
      <c r="D132" s="3" t="s">
        <v>326</v>
      </c>
      <c r="E132" s="3" t="s">
        <v>51</v>
      </c>
      <c r="F132" s="3" t="s">
        <v>52</v>
      </c>
      <c r="G132" s="3" t="s">
        <v>51</v>
      </c>
      <c r="H132" s="3" t="s">
        <v>8</v>
      </c>
      <c r="I132" s="3" t="s">
        <v>337</v>
      </c>
      <c r="J132" s="3" t="s">
        <v>338</v>
      </c>
      <c r="K132" s="4">
        <v>7933988.6699999999</v>
      </c>
      <c r="L132" s="4">
        <v>7931749.1600000001</v>
      </c>
      <c r="M132" s="5">
        <v>2239.5099999997765</v>
      </c>
      <c r="N132" s="4">
        <v>1633.38</v>
      </c>
      <c r="O132" s="4">
        <v>1633.38</v>
      </c>
      <c r="P132" s="5">
        <v>0</v>
      </c>
      <c r="Q132" s="6">
        <v>24808.580000000075</v>
      </c>
      <c r="R132" s="6">
        <v>27048.089999999851</v>
      </c>
      <c r="S132" s="6">
        <v>-2239.5099999997765</v>
      </c>
      <c r="T132" s="4">
        <v>7958797.25</v>
      </c>
      <c r="U132" s="4">
        <v>7958797.25</v>
      </c>
      <c r="V132" s="5">
        <v>0</v>
      </c>
    </row>
    <row r="133" spans="1:22" x14ac:dyDescent="0.25">
      <c r="A133" s="3" t="s">
        <v>47</v>
      </c>
      <c r="B133" s="3" t="s">
        <v>75</v>
      </c>
      <c r="C133" s="3" t="s">
        <v>146</v>
      </c>
      <c r="D133" s="3" t="s">
        <v>326</v>
      </c>
      <c r="E133" s="3" t="s">
        <v>51</v>
      </c>
      <c r="F133" s="3" t="s">
        <v>52</v>
      </c>
      <c r="G133" s="3" t="s">
        <v>51</v>
      </c>
      <c r="H133" s="3" t="s">
        <v>8</v>
      </c>
      <c r="I133" s="3" t="s">
        <v>339</v>
      </c>
      <c r="J133" s="3" t="s">
        <v>340</v>
      </c>
      <c r="K133" s="4">
        <v>785.82</v>
      </c>
      <c r="L133" s="4">
        <v>673.52</v>
      </c>
      <c r="M133" s="5">
        <v>112.30000000000007</v>
      </c>
      <c r="N133" s="4">
        <v>0</v>
      </c>
      <c r="O133" s="4">
        <v>0</v>
      </c>
      <c r="P133" s="5">
        <v>0</v>
      </c>
      <c r="Q133" s="6">
        <v>1010.4599999999999</v>
      </c>
      <c r="R133" s="6">
        <v>1122.76</v>
      </c>
      <c r="S133" s="6">
        <v>-112.30000000000007</v>
      </c>
      <c r="T133" s="4">
        <v>1796.28</v>
      </c>
      <c r="U133" s="4">
        <v>1796.28</v>
      </c>
      <c r="V133" s="5">
        <v>0</v>
      </c>
    </row>
    <row r="134" spans="1:22" x14ac:dyDescent="0.25">
      <c r="A134" s="3" t="s">
        <v>47</v>
      </c>
      <c r="B134" s="3" t="s">
        <v>72</v>
      </c>
      <c r="C134" s="3" t="s">
        <v>49</v>
      </c>
      <c r="D134" s="3" t="s">
        <v>341</v>
      </c>
      <c r="E134" s="3" t="s">
        <v>51</v>
      </c>
      <c r="F134" s="3" t="s">
        <v>52</v>
      </c>
      <c r="G134" s="3" t="s">
        <v>51</v>
      </c>
      <c r="H134" s="3" t="s">
        <v>8</v>
      </c>
      <c r="I134" s="3" t="s">
        <v>342</v>
      </c>
      <c r="J134" s="3" t="s">
        <v>343</v>
      </c>
      <c r="K134" s="4">
        <v>31460.85</v>
      </c>
      <c r="L134" s="4">
        <v>15730.43</v>
      </c>
      <c r="M134" s="5">
        <v>15730.419999999998</v>
      </c>
      <c r="N134" s="4">
        <v>0</v>
      </c>
      <c r="O134" s="4">
        <v>0</v>
      </c>
      <c r="P134" s="5">
        <v>0</v>
      </c>
      <c r="Q134" s="6">
        <v>0</v>
      </c>
      <c r="R134" s="6">
        <v>0</v>
      </c>
      <c r="S134" s="6">
        <v>0</v>
      </c>
      <c r="T134" s="4">
        <v>31460.85</v>
      </c>
      <c r="U134" s="4">
        <v>15730.43</v>
      </c>
      <c r="V134" s="5">
        <v>15730.419999999998</v>
      </c>
    </row>
    <row r="135" spans="1:22" x14ac:dyDescent="0.25">
      <c r="A135" s="3" t="s">
        <v>47</v>
      </c>
      <c r="B135" s="3" t="s">
        <v>72</v>
      </c>
      <c r="C135" s="3" t="s">
        <v>146</v>
      </c>
      <c r="D135" s="3" t="s">
        <v>341</v>
      </c>
      <c r="E135" s="3" t="s">
        <v>51</v>
      </c>
      <c r="F135" s="3" t="s">
        <v>52</v>
      </c>
      <c r="G135" s="3" t="s">
        <v>51</v>
      </c>
      <c r="H135" s="3" t="s">
        <v>8</v>
      </c>
      <c r="I135" s="3" t="s">
        <v>344</v>
      </c>
      <c r="J135" s="3" t="s">
        <v>345</v>
      </c>
      <c r="K135" s="4">
        <v>48789.96</v>
      </c>
      <c r="L135" s="4">
        <v>43405.84</v>
      </c>
      <c r="M135" s="5">
        <v>5384.1200000000026</v>
      </c>
      <c r="N135" s="4">
        <v>21513.87</v>
      </c>
      <c r="O135" s="4">
        <v>21470.82</v>
      </c>
      <c r="P135" s="5">
        <v>43.049999999999272</v>
      </c>
      <c r="Q135" s="6">
        <v>80603.360000000015</v>
      </c>
      <c r="R135" s="6">
        <v>80607.930000000008</v>
      </c>
      <c r="S135" s="6">
        <v>-4.569999999992433</v>
      </c>
      <c r="T135" s="4">
        <v>129393.32</v>
      </c>
      <c r="U135" s="4">
        <v>124013.77</v>
      </c>
      <c r="V135" s="5">
        <v>5379.5500000000029</v>
      </c>
    </row>
    <row r="136" spans="1:22" x14ac:dyDescent="0.25">
      <c r="A136" s="3" t="s">
        <v>47</v>
      </c>
      <c r="B136" s="3" t="s">
        <v>75</v>
      </c>
      <c r="C136" s="3" t="s">
        <v>49</v>
      </c>
      <c r="D136" s="3" t="s">
        <v>341</v>
      </c>
      <c r="E136" s="3" t="s">
        <v>51</v>
      </c>
      <c r="F136" s="3" t="s">
        <v>52</v>
      </c>
      <c r="G136" s="3" t="s">
        <v>51</v>
      </c>
      <c r="H136" s="3" t="s">
        <v>8</v>
      </c>
      <c r="I136" s="3" t="s">
        <v>346</v>
      </c>
      <c r="J136" s="3" t="s">
        <v>347</v>
      </c>
      <c r="K136" s="4">
        <v>109072.17</v>
      </c>
      <c r="L136" s="4">
        <v>54536.09</v>
      </c>
      <c r="M136" s="5">
        <v>54536.08</v>
      </c>
      <c r="N136" s="4">
        <v>0</v>
      </c>
      <c r="O136" s="4">
        <v>0</v>
      </c>
      <c r="P136" s="5">
        <v>0</v>
      </c>
      <c r="Q136" s="6">
        <v>0</v>
      </c>
      <c r="R136" s="6">
        <v>0</v>
      </c>
      <c r="S136" s="6">
        <v>0</v>
      </c>
      <c r="T136" s="4">
        <v>109072.17</v>
      </c>
      <c r="U136" s="4">
        <v>54536.09</v>
      </c>
      <c r="V136" s="5">
        <v>54536.08</v>
      </c>
    </row>
    <row r="137" spans="1:22" x14ac:dyDescent="0.25">
      <c r="A137" s="3" t="s">
        <v>47</v>
      </c>
      <c r="B137" s="3" t="s">
        <v>75</v>
      </c>
      <c r="C137" s="3" t="s">
        <v>146</v>
      </c>
      <c r="D137" s="3" t="s">
        <v>341</v>
      </c>
      <c r="E137" s="3" t="s">
        <v>51</v>
      </c>
      <c r="F137" s="3" t="s">
        <v>52</v>
      </c>
      <c r="G137" s="3" t="s">
        <v>51</v>
      </c>
      <c r="H137" s="3" t="s">
        <v>8</v>
      </c>
      <c r="I137" s="3" t="s">
        <v>348</v>
      </c>
      <c r="J137" s="3" t="s">
        <v>349</v>
      </c>
      <c r="K137" s="4">
        <v>465284.3</v>
      </c>
      <c r="L137" s="4">
        <v>413674.34</v>
      </c>
      <c r="M137" s="5">
        <v>51609.959999999963</v>
      </c>
      <c r="N137" s="4">
        <v>203335.95</v>
      </c>
      <c r="O137" s="4">
        <v>203804.79</v>
      </c>
      <c r="P137" s="5">
        <v>-468.83999999999651</v>
      </c>
      <c r="Q137" s="6">
        <v>768356.62999999989</v>
      </c>
      <c r="R137" s="6">
        <v>769264.49</v>
      </c>
      <c r="S137" s="6">
        <v>-907.86000000010245</v>
      </c>
      <c r="T137" s="4">
        <v>1233640.93</v>
      </c>
      <c r="U137" s="4">
        <v>1182938.83</v>
      </c>
      <c r="V137" s="5">
        <v>50702.09999999986</v>
      </c>
    </row>
    <row r="138" spans="1:22" x14ac:dyDescent="0.25">
      <c r="A138" s="3" t="s">
        <v>47</v>
      </c>
      <c r="B138" s="3" t="s">
        <v>55</v>
      </c>
      <c r="C138" s="3" t="s">
        <v>136</v>
      </c>
      <c r="D138" s="3" t="s">
        <v>341</v>
      </c>
      <c r="E138" s="3" t="s">
        <v>51</v>
      </c>
      <c r="F138" s="3" t="s">
        <v>52</v>
      </c>
      <c r="G138" s="3" t="s">
        <v>51</v>
      </c>
      <c r="H138" s="3" t="s">
        <v>8</v>
      </c>
      <c r="I138" s="3" t="s">
        <v>350</v>
      </c>
      <c r="J138" s="3" t="s">
        <v>351</v>
      </c>
      <c r="K138" s="4">
        <v>890708.18</v>
      </c>
      <c r="L138" s="4">
        <v>890708.18</v>
      </c>
      <c r="M138" s="5">
        <v>0</v>
      </c>
      <c r="N138" s="4">
        <v>0</v>
      </c>
      <c r="O138" s="4">
        <v>0</v>
      </c>
      <c r="P138" s="5">
        <v>0</v>
      </c>
      <c r="Q138" s="6">
        <v>0</v>
      </c>
      <c r="R138" s="6">
        <v>0</v>
      </c>
      <c r="S138" s="6">
        <v>0</v>
      </c>
      <c r="T138" s="4">
        <v>890708.18</v>
      </c>
      <c r="U138" s="4">
        <v>890708.18</v>
      </c>
      <c r="V138" s="5">
        <v>0</v>
      </c>
    </row>
    <row r="139" spans="1:22" x14ac:dyDescent="0.25">
      <c r="A139" s="3" t="s">
        <v>47</v>
      </c>
      <c r="B139" s="3" t="s">
        <v>55</v>
      </c>
      <c r="C139" s="3" t="s">
        <v>56</v>
      </c>
      <c r="D139" s="3" t="s">
        <v>341</v>
      </c>
      <c r="E139" s="3" t="s">
        <v>51</v>
      </c>
      <c r="F139" s="3" t="s">
        <v>52</v>
      </c>
      <c r="G139" s="3" t="s">
        <v>51</v>
      </c>
      <c r="H139" s="3" t="s">
        <v>8</v>
      </c>
      <c r="I139" s="3" t="s">
        <v>352</v>
      </c>
      <c r="J139" s="3" t="s">
        <v>353</v>
      </c>
      <c r="K139" s="4">
        <v>71995.03</v>
      </c>
      <c r="L139" s="4">
        <v>71995.03</v>
      </c>
      <c r="M139" s="5">
        <v>0</v>
      </c>
      <c r="N139" s="4">
        <v>0</v>
      </c>
      <c r="O139" s="4">
        <v>0</v>
      </c>
      <c r="P139" s="5">
        <v>0</v>
      </c>
      <c r="Q139" s="6">
        <v>0</v>
      </c>
      <c r="R139" s="6">
        <v>0</v>
      </c>
      <c r="S139" s="6">
        <v>0</v>
      </c>
      <c r="T139" s="4">
        <v>71995.03</v>
      </c>
      <c r="U139" s="4">
        <v>71995.03</v>
      </c>
      <c r="V139" s="5">
        <v>0</v>
      </c>
    </row>
    <row r="140" spans="1:22" x14ac:dyDescent="0.25">
      <c r="A140" s="3" t="s">
        <v>47</v>
      </c>
      <c r="B140" s="3" t="s">
        <v>72</v>
      </c>
      <c r="C140" s="3" t="s">
        <v>146</v>
      </c>
      <c r="D140" s="3" t="s">
        <v>354</v>
      </c>
      <c r="E140" s="3" t="s">
        <v>51</v>
      </c>
      <c r="F140" s="3" t="s">
        <v>52</v>
      </c>
      <c r="G140" s="3" t="s">
        <v>51</v>
      </c>
      <c r="H140" s="3" t="s">
        <v>8</v>
      </c>
      <c r="I140" s="3" t="s">
        <v>355</v>
      </c>
      <c r="J140" s="3" t="s">
        <v>356</v>
      </c>
      <c r="K140" s="4">
        <v>0</v>
      </c>
      <c r="L140" s="4">
        <v>0</v>
      </c>
      <c r="M140" s="5">
        <v>0</v>
      </c>
      <c r="N140" s="4">
        <v>17.510000000000002</v>
      </c>
      <c r="O140" s="4">
        <v>17.47</v>
      </c>
      <c r="P140" s="5">
        <v>4.00000000000027E-2</v>
      </c>
      <c r="Q140" s="6">
        <v>34.869999999999997</v>
      </c>
      <c r="R140" s="6">
        <v>30.49</v>
      </c>
      <c r="S140" s="6">
        <v>4.379999999999999</v>
      </c>
      <c r="T140" s="4">
        <v>34.869999999999997</v>
      </c>
      <c r="U140" s="4">
        <v>30.49</v>
      </c>
      <c r="V140" s="5">
        <v>4.379999999999999</v>
      </c>
    </row>
    <row r="141" spans="1:22" x14ac:dyDescent="0.25">
      <c r="A141" s="3" t="s">
        <v>47</v>
      </c>
      <c r="B141" s="3" t="s">
        <v>75</v>
      </c>
      <c r="C141" s="3" t="s">
        <v>49</v>
      </c>
      <c r="D141" s="3" t="s">
        <v>354</v>
      </c>
      <c r="E141" s="3" t="s">
        <v>51</v>
      </c>
      <c r="F141" s="3" t="s">
        <v>52</v>
      </c>
      <c r="G141" s="3" t="s">
        <v>51</v>
      </c>
      <c r="H141" s="3" t="s">
        <v>8</v>
      </c>
      <c r="I141" s="3" t="s">
        <v>357</v>
      </c>
      <c r="J141" s="3" t="s">
        <v>358</v>
      </c>
      <c r="K141" s="4">
        <v>3620.91</v>
      </c>
      <c r="L141" s="4">
        <v>1810.46</v>
      </c>
      <c r="M141" s="5">
        <v>1810.4499999999998</v>
      </c>
      <c r="N141" s="4">
        <v>0</v>
      </c>
      <c r="O141" s="4">
        <v>0</v>
      </c>
      <c r="P141" s="5">
        <v>0</v>
      </c>
      <c r="Q141" s="6">
        <v>0</v>
      </c>
      <c r="R141" s="6">
        <v>0</v>
      </c>
      <c r="S141" s="6">
        <v>0</v>
      </c>
      <c r="T141" s="4">
        <v>3620.91</v>
      </c>
      <c r="U141" s="4">
        <v>1810.46</v>
      </c>
      <c r="V141" s="5">
        <v>1810.4499999999998</v>
      </c>
    </row>
    <row r="142" spans="1:22" x14ac:dyDescent="0.25">
      <c r="A142" s="3" t="s">
        <v>47</v>
      </c>
      <c r="B142" s="3" t="s">
        <v>75</v>
      </c>
      <c r="C142" s="3" t="s">
        <v>146</v>
      </c>
      <c r="D142" s="3" t="s">
        <v>354</v>
      </c>
      <c r="E142" s="3" t="s">
        <v>51</v>
      </c>
      <c r="F142" s="3" t="s">
        <v>52</v>
      </c>
      <c r="G142" s="3" t="s">
        <v>51</v>
      </c>
      <c r="H142" s="3" t="s">
        <v>8</v>
      </c>
      <c r="I142" s="3" t="s">
        <v>359</v>
      </c>
      <c r="J142" s="3" t="s">
        <v>360</v>
      </c>
      <c r="K142" s="4">
        <v>0</v>
      </c>
      <c r="L142" s="4">
        <v>0</v>
      </c>
      <c r="M142" s="5">
        <v>0</v>
      </c>
      <c r="N142" s="4">
        <v>165.42</v>
      </c>
      <c r="O142" s="4">
        <v>165.8</v>
      </c>
      <c r="P142" s="5">
        <v>-0.38000000000002387</v>
      </c>
      <c r="Q142" s="6">
        <v>331.85</v>
      </c>
      <c r="R142" s="6">
        <v>290.60000000000002</v>
      </c>
      <c r="S142" s="6">
        <v>41.25</v>
      </c>
      <c r="T142" s="4">
        <v>331.85</v>
      </c>
      <c r="U142" s="4">
        <v>290.60000000000002</v>
      </c>
      <c r="V142" s="5">
        <v>41.25</v>
      </c>
    </row>
    <row r="143" spans="1:22" x14ac:dyDescent="0.25">
      <c r="A143" s="3" t="s">
        <v>47</v>
      </c>
      <c r="B143" s="3" t="s">
        <v>55</v>
      </c>
      <c r="C143" s="3" t="s">
        <v>56</v>
      </c>
      <c r="D143" s="3" t="s">
        <v>354</v>
      </c>
      <c r="E143" s="3" t="s">
        <v>51</v>
      </c>
      <c r="F143" s="3" t="s">
        <v>52</v>
      </c>
      <c r="G143" s="3" t="s">
        <v>51</v>
      </c>
      <c r="H143" s="3" t="s">
        <v>8</v>
      </c>
      <c r="I143" s="3" t="s">
        <v>361</v>
      </c>
      <c r="J143" s="3" t="s">
        <v>362</v>
      </c>
      <c r="K143" s="4">
        <v>1810.45</v>
      </c>
      <c r="L143" s="4">
        <v>1810.45</v>
      </c>
      <c r="M143" s="5">
        <v>0</v>
      </c>
      <c r="N143" s="4">
        <v>0</v>
      </c>
      <c r="O143" s="4">
        <v>0</v>
      </c>
      <c r="P143" s="5">
        <v>0</v>
      </c>
      <c r="Q143" s="6">
        <v>0</v>
      </c>
      <c r="R143" s="6">
        <v>0</v>
      </c>
      <c r="S143" s="6">
        <v>0</v>
      </c>
      <c r="T143" s="4">
        <v>1810.45</v>
      </c>
      <c r="U143" s="4">
        <v>1810.45</v>
      </c>
      <c r="V143" s="5">
        <v>0</v>
      </c>
    </row>
    <row r="144" spans="1:22" x14ac:dyDescent="0.25">
      <c r="A144" s="3" t="s">
        <v>47</v>
      </c>
      <c r="B144" s="3" t="s">
        <v>72</v>
      </c>
      <c r="C144" s="3" t="s">
        <v>49</v>
      </c>
      <c r="D144" s="3" t="s">
        <v>363</v>
      </c>
      <c r="E144" s="3" t="s">
        <v>51</v>
      </c>
      <c r="F144" s="3" t="s">
        <v>52</v>
      </c>
      <c r="G144" s="3" t="s">
        <v>51</v>
      </c>
      <c r="H144" s="3" t="s">
        <v>8</v>
      </c>
      <c r="I144" s="3" t="s">
        <v>364</v>
      </c>
      <c r="J144" s="3" t="s">
        <v>365</v>
      </c>
      <c r="K144" s="4">
        <v>8556.81</v>
      </c>
      <c r="L144" s="4">
        <v>4278.41</v>
      </c>
      <c r="M144" s="5">
        <v>4278.3999999999996</v>
      </c>
      <c r="N144" s="4">
        <v>0</v>
      </c>
      <c r="O144" s="4">
        <v>0</v>
      </c>
      <c r="P144" s="5">
        <v>0</v>
      </c>
      <c r="Q144" s="6">
        <v>4578.3000000000011</v>
      </c>
      <c r="R144" s="6">
        <v>2532.9000000000005</v>
      </c>
      <c r="S144" s="6">
        <v>2045.4000000000005</v>
      </c>
      <c r="T144" s="4">
        <v>13135.11</v>
      </c>
      <c r="U144" s="4">
        <v>6811.31</v>
      </c>
      <c r="V144" s="5">
        <v>6323.8</v>
      </c>
    </row>
    <row r="145" spans="1:22" x14ac:dyDescent="0.25">
      <c r="A145" s="3" t="s">
        <v>47</v>
      </c>
      <c r="B145" s="3" t="s">
        <v>75</v>
      </c>
      <c r="C145" s="3" t="s">
        <v>49</v>
      </c>
      <c r="D145" s="3" t="s">
        <v>363</v>
      </c>
      <c r="E145" s="3" t="s">
        <v>51</v>
      </c>
      <c r="F145" s="3" t="s">
        <v>52</v>
      </c>
      <c r="G145" s="3" t="s">
        <v>51</v>
      </c>
      <c r="H145" s="3" t="s">
        <v>8</v>
      </c>
      <c r="I145" s="3" t="s">
        <v>366</v>
      </c>
      <c r="J145" s="3" t="s">
        <v>367</v>
      </c>
      <c r="K145" s="4">
        <v>197958.47</v>
      </c>
      <c r="L145" s="4">
        <v>98979.24</v>
      </c>
      <c r="M145" s="5">
        <v>98979.23</v>
      </c>
      <c r="N145" s="4">
        <v>0</v>
      </c>
      <c r="O145" s="4">
        <v>0</v>
      </c>
      <c r="P145" s="5">
        <v>0</v>
      </c>
      <c r="Q145" s="6">
        <v>65.920000000012806</v>
      </c>
      <c r="R145" s="6">
        <v>0</v>
      </c>
      <c r="S145" s="6">
        <v>65.920000000012806</v>
      </c>
      <c r="T145" s="4">
        <v>198024.39</v>
      </c>
      <c r="U145" s="4">
        <v>98979.24</v>
      </c>
      <c r="V145" s="5">
        <v>99045.150000000009</v>
      </c>
    </row>
    <row r="146" spans="1:22" x14ac:dyDescent="0.25">
      <c r="A146" s="3" t="s">
        <v>47</v>
      </c>
      <c r="B146" s="3" t="s">
        <v>55</v>
      </c>
      <c r="C146" s="3" t="s">
        <v>56</v>
      </c>
      <c r="D146" s="3" t="s">
        <v>363</v>
      </c>
      <c r="E146" s="3" t="s">
        <v>51</v>
      </c>
      <c r="F146" s="3" t="s">
        <v>52</v>
      </c>
      <c r="G146" s="3" t="s">
        <v>51</v>
      </c>
      <c r="H146" s="3" t="s">
        <v>8</v>
      </c>
      <c r="I146" s="3" t="s">
        <v>368</v>
      </c>
      <c r="J146" s="3" t="s">
        <v>369</v>
      </c>
      <c r="K146" s="4">
        <v>141861.31</v>
      </c>
      <c r="L146" s="4">
        <v>141861.31</v>
      </c>
      <c r="M146" s="5">
        <v>0</v>
      </c>
      <c r="N146" s="4">
        <v>0</v>
      </c>
      <c r="O146" s="4">
        <v>0</v>
      </c>
      <c r="P146" s="5">
        <v>0</v>
      </c>
      <c r="Q146" s="6">
        <v>0</v>
      </c>
      <c r="R146" s="6">
        <v>0</v>
      </c>
      <c r="S146" s="6">
        <v>0</v>
      </c>
      <c r="T146" s="4">
        <v>141861.31</v>
      </c>
      <c r="U146" s="4">
        <v>141861.31</v>
      </c>
      <c r="V146" s="5">
        <v>0</v>
      </c>
    </row>
    <row r="147" spans="1:22" x14ac:dyDescent="0.25">
      <c r="A147" s="3" t="s">
        <v>47</v>
      </c>
      <c r="B147" s="3" t="s">
        <v>129</v>
      </c>
      <c r="C147" s="3" t="s">
        <v>130</v>
      </c>
      <c r="D147" s="3" t="s">
        <v>370</v>
      </c>
      <c r="E147" s="3" t="s">
        <v>51</v>
      </c>
      <c r="F147" s="3" t="s">
        <v>52</v>
      </c>
      <c r="G147" s="3" t="s">
        <v>51</v>
      </c>
      <c r="H147" s="3" t="s">
        <v>8</v>
      </c>
      <c r="I147" s="3" t="s">
        <v>371</v>
      </c>
      <c r="J147" s="3" t="s">
        <v>372</v>
      </c>
      <c r="K147" s="4">
        <v>180591.84</v>
      </c>
      <c r="L147" s="4">
        <v>187537.68</v>
      </c>
      <c r="M147" s="5">
        <v>-6945.8399999999965</v>
      </c>
      <c r="N147" s="4">
        <v>27783.360000000001</v>
      </c>
      <c r="O147" s="4">
        <v>27783.360000000001</v>
      </c>
      <c r="P147" s="5">
        <v>0</v>
      </c>
      <c r="Q147" s="6">
        <v>104187.6</v>
      </c>
      <c r="R147" s="6">
        <v>104187.60000000003</v>
      </c>
      <c r="S147" s="6">
        <v>0</v>
      </c>
      <c r="T147" s="4">
        <v>284779.44</v>
      </c>
      <c r="U147" s="4">
        <v>291725.28000000003</v>
      </c>
      <c r="V147" s="5">
        <v>-6945.8400000000256</v>
      </c>
    </row>
    <row r="148" spans="1:22" x14ac:dyDescent="0.25">
      <c r="A148" s="3" t="s">
        <v>47</v>
      </c>
      <c r="B148" s="3" t="s">
        <v>129</v>
      </c>
      <c r="C148" s="3" t="s">
        <v>133</v>
      </c>
      <c r="D148" s="3" t="s">
        <v>370</v>
      </c>
      <c r="E148" s="3" t="s">
        <v>51</v>
      </c>
      <c r="F148" s="3" t="s">
        <v>52</v>
      </c>
      <c r="G148" s="3" t="s">
        <v>51</v>
      </c>
      <c r="H148" s="3" t="s">
        <v>8</v>
      </c>
      <c r="I148" s="3" t="s">
        <v>373</v>
      </c>
      <c r="J148" s="3" t="s">
        <v>374</v>
      </c>
      <c r="K148" s="4">
        <v>13891.69</v>
      </c>
      <c r="L148" s="4">
        <v>6945.85</v>
      </c>
      <c r="M148" s="5">
        <v>6945.84</v>
      </c>
      <c r="N148" s="4">
        <v>0</v>
      </c>
      <c r="O148" s="4">
        <v>0</v>
      </c>
      <c r="P148" s="5">
        <v>0</v>
      </c>
      <c r="Q148" s="6">
        <v>0</v>
      </c>
      <c r="R148" s="6">
        <v>0</v>
      </c>
      <c r="S148" s="6">
        <v>0</v>
      </c>
      <c r="T148" s="4">
        <v>13891.69</v>
      </c>
      <c r="U148" s="4">
        <v>6945.85</v>
      </c>
      <c r="V148" s="5">
        <v>6945.84</v>
      </c>
    </row>
    <row r="149" spans="1:22" x14ac:dyDescent="0.25">
      <c r="A149" s="3" t="s">
        <v>47</v>
      </c>
      <c r="B149" s="3" t="s">
        <v>72</v>
      </c>
      <c r="C149" s="3" t="s">
        <v>49</v>
      </c>
      <c r="D149" s="3" t="s">
        <v>370</v>
      </c>
      <c r="E149" s="3" t="s">
        <v>51</v>
      </c>
      <c r="F149" s="3" t="s">
        <v>52</v>
      </c>
      <c r="G149" s="3" t="s">
        <v>51</v>
      </c>
      <c r="H149" s="3" t="s">
        <v>8</v>
      </c>
      <c r="I149" s="3" t="s">
        <v>375</v>
      </c>
      <c r="J149" s="3" t="s">
        <v>376</v>
      </c>
      <c r="K149" s="4">
        <v>163351.41</v>
      </c>
      <c r="L149" s="4">
        <v>81675.710000000006</v>
      </c>
      <c r="M149" s="5">
        <v>81675.7</v>
      </c>
      <c r="N149" s="4">
        <v>2480.3200000000002</v>
      </c>
      <c r="O149" s="4">
        <v>1240.1600000000001</v>
      </c>
      <c r="P149" s="5">
        <v>1240.1600000000001</v>
      </c>
      <c r="Q149" s="6">
        <v>2480.320000000007</v>
      </c>
      <c r="R149" s="6">
        <v>1240.1599999999889</v>
      </c>
      <c r="S149" s="6">
        <v>1240.160000000018</v>
      </c>
      <c r="T149" s="4">
        <v>165831.73000000001</v>
      </c>
      <c r="U149" s="4">
        <v>82915.87</v>
      </c>
      <c r="V149" s="5">
        <v>82915.860000000015</v>
      </c>
    </row>
    <row r="150" spans="1:22" x14ac:dyDescent="0.25">
      <c r="A150" s="3" t="s">
        <v>47</v>
      </c>
      <c r="B150" s="3" t="s">
        <v>72</v>
      </c>
      <c r="C150" s="3" t="s">
        <v>146</v>
      </c>
      <c r="D150" s="3" t="s">
        <v>370</v>
      </c>
      <c r="E150" s="3" t="s">
        <v>51</v>
      </c>
      <c r="F150" s="3" t="s">
        <v>52</v>
      </c>
      <c r="G150" s="3" t="s">
        <v>51</v>
      </c>
      <c r="H150" s="3" t="s">
        <v>8</v>
      </c>
      <c r="I150" s="3" t="s">
        <v>377</v>
      </c>
      <c r="J150" s="3" t="s">
        <v>378</v>
      </c>
      <c r="K150" s="4">
        <v>6349.4</v>
      </c>
      <c r="L150" s="4">
        <v>5647.28</v>
      </c>
      <c r="M150" s="5">
        <v>702.11999999999989</v>
      </c>
      <c r="N150" s="4">
        <v>2842.02</v>
      </c>
      <c r="O150" s="4">
        <v>2831.35</v>
      </c>
      <c r="P150" s="5">
        <v>10.670000000000073</v>
      </c>
      <c r="Q150" s="6">
        <v>10580.250000000002</v>
      </c>
      <c r="R150" s="6">
        <v>10570.18</v>
      </c>
      <c r="S150" s="6">
        <v>10.070000000001528</v>
      </c>
      <c r="T150" s="4">
        <v>16929.650000000001</v>
      </c>
      <c r="U150" s="4">
        <v>16217.46</v>
      </c>
      <c r="V150" s="5">
        <v>712.19000000000233</v>
      </c>
    </row>
    <row r="151" spans="1:22" x14ac:dyDescent="0.25">
      <c r="A151" s="3" t="s">
        <v>47</v>
      </c>
      <c r="B151" s="3" t="s">
        <v>75</v>
      </c>
      <c r="C151" s="3" t="s">
        <v>49</v>
      </c>
      <c r="D151" s="3" t="s">
        <v>370</v>
      </c>
      <c r="E151" s="3" t="s">
        <v>51</v>
      </c>
      <c r="F151" s="3" t="s">
        <v>52</v>
      </c>
      <c r="G151" s="3" t="s">
        <v>51</v>
      </c>
      <c r="H151" s="3" t="s">
        <v>8</v>
      </c>
      <c r="I151" s="3" t="s">
        <v>379</v>
      </c>
      <c r="J151" s="3" t="s">
        <v>380</v>
      </c>
      <c r="K151" s="4">
        <v>513242.25</v>
      </c>
      <c r="L151" s="4">
        <v>256621.13</v>
      </c>
      <c r="M151" s="5">
        <v>256621.12</v>
      </c>
      <c r="N151" s="4">
        <v>0</v>
      </c>
      <c r="O151" s="4">
        <v>0</v>
      </c>
      <c r="P151" s="5">
        <v>0</v>
      </c>
      <c r="Q151" s="6">
        <v>0</v>
      </c>
      <c r="R151" s="6">
        <v>0</v>
      </c>
      <c r="S151" s="6">
        <v>0</v>
      </c>
      <c r="T151" s="4">
        <v>513242.25</v>
      </c>
      <c r="U151" s="4">
        <v>256621.13</v>
      </c>
      <c r="V151" s="5">
        <v>256621.12</v>
      </c>
    </row>
    <row r="152" spans="1:22" x14ac:dyDescent="0.25">
      <c r="A152" s="3" t="s">
        <v>47</v>
      </c>
      <c r="B152" s="3" t="s">
        <v>75</v>
      </c>
      <c r="C152" s="3" t="s">
        <v>146</v>
      </c>
      <c r="D152" s="3" t="s">
        <v>370</v>
      </c>
      <c r="E152" s="3" t="s">
        <v>51</v>
      </c>
      <c r="F152" s="3" t="s">
        <v>52</v>
      </c>
      <c r="G152" s="3" t="s">
        <v>51</v>
      </c>
      <c r="H152" s="3" t="s">
        <v>8</v>
      </c>
      <c r="I152" s="3" t="s">
        <v>381</v>
      </c>
      <c r="J152" s="3" t="s">
        <v>382</v>
      </c>
      <c r="K152" s="4">
        <v>60551.68</v>
      </c>
      <c r="L152" s="4">
        <v>53821.42</v>
      </c>
      <c r="M152" s="5">
        <v>6730.260000000002</v>
      </c>
      <c r="N152" s="4">
        <v>26860.82</v>
      </c>
      <c r="O152" s="4">
        <v>26875.14</v>
      </c>
      <c r="P152" s="5">
        <v>-14.319999999999709</v>
      </c>
      <c r="Q152" s="6">
        <v>100854.73000000001</v>
      </c>
      <c r="R152" s="6">
        <v>100872.59000000001</v>
      </c>
      <c r="S152" s="6">
        <v>-17.860000000000582</v>
      </c>
      <c r="T152" s="4">
        <v>161406.41</v>
      </c>
      <c r="U152" s="4">
        <v>154694.01</v>
      </c>
      <c r="V152" s="5">
        <v>6712.3999999999942</v>
      </c>
    </row>
    <row r="153" spans="1:22" x14ac:dyDescent="0.25">
      <c r="A153" s="3" t="s">
        <v>47</v>
      </c>
      <c r="B153" s="3" t="s">
        <v>55</v>
      </c>
      <c r="C153" s="3" t="s">
        <v>136</v>
      </c>
      <c r="D153" s="3" t="s">
        <v>370</v>
      </c>
      <c r="E153" s="3" t="s">
        <v>51</v>
      </c>
      <c r="F153" s="3" t="s">
        <v>52</v>
      </c>
      <c r="G153" s="3" t="s">
        <v>51</v>
      </c>
      <c r="H153" s="3" t="s">
        <v>8</v>
      </c>
      <c r="I153" s="3" t="s">
        <v>383</v>
      </c>
      <c r="J153" s="3" t="s">
        <v>384</v>
      </c>
      <c r="K153" s="4">
        <v>134002.48000000001</v>
      </c>
      <c r="L153" s="4">
        <v>134002.48000000001</v>
      </c>
      <c r="M153" s="5">
        <v>0</v>
      </c>
      <c r="N153" s="4">
        <v>0</v>
      </c>
      <c r="O153" s="4">
        <v>0</v>
      </c>
      <c r="P153" s="5">
        <v>0</v>
      </c>
      <c r="Q153" s="6">
        <v>0</v>
      </c>
      <c r="R153" s="6">
        <v>0</v>
      </c>
      <c r="S153" s="6">
        <v>0</v>
      </c>
      <c r="T153" s="4">
        <v>134002.48000000001</v>
      </c>
      <c r="U153" s="4">
        <v>134002.48000000001</v>
      </c>
      <c r="V153" s="5">
        <v>0</v>
      </c>
    </row>
    <row r="154" spans="1:22" x14ac:dyDescent="0.25">
      <c r="A154" s="3" t="s">
        <v>47</v>
      </c>
      <c r="B154" s="3" t="s">
        <v>55</v>
      </c>
      <c r="C154" s="3" t="s">
        <v>56</v>
      </c>
      <c r="D154" s="3" t="s">
        <v>370</v>
      </c>
      <c r="E154" s="3" t="s">
        <v>51</v>
      </c>
      <c r="F154" s="3" t="s">
        <v>52</v>
      </c>
      <c r="G154" s="3" t="s">
        <v>51</v>
      </c>
      <c r="H154" s="3" t="s">
        <v>8</v>
      </c>
      <c r="I154" s="3" t="s">
        <v>385</v>
      </c>
      <c r="J154" s="3" t="s">
        <v>386</v>
      </c>
      <c r="K154" s="4">
        <v>584621.85</v>
      </c>
      <c r="L154" s="4">
        <v>584621.85</v>
      </c>
      <c r="M154" s="5">
        <v>0</v>
      </c>
      <c r="N154" s="4">
        <v>0</v>
      </c>
      <c r="O154" s="4">
        <v>0</v>
      </c>
      <c r="P154" s="5">
        <v>0</v>
      </c>
      <c r="Q154" s="6">
        <v>0</v>
      </c>
      <c r="R154" s="6">
        <v>0</v>
      </c>
      <c r="S154" s="6">
        <v>0</v>
      </c>
      <c r="T154" s="4">
        <v>584621.85</v>
      </c>
      <c r="U154" s="4">
        <v>584621.85</v>
      </c>
      <c r="V154" s="5">
        <v>0</v>
      </c>
    </row>
    <row r="155" spans="1:22" x14ac:dyDescent="0.25">
      <c r="A155" s="3" t="s">
        <v>47</v>
      </c>
      <c r="B155" s="3" t="s">
        <v>72</v>
      </c>
      <c r="C155" s="3" t="s">
        <v>49</v>
      </c>
      <c r="D155" s="3" t="s">
        <v>387</v>
      </c>
      <c r="E155" s="3" t="s">
        <v>51</v>
      </c>
      <c r="F155" s="3" t="s">
        <v>52</v>
      </c>
      <c r="G155" s="3" t="s">
        <v>51</v>
      </c>
      <c r="H155" s="3" t="s">
        <v>8</v>
      </c>
      <c r="I155" s="3" t="s">
        <v>388</v>
      </c>
      <c r="J155" s="3" t="s">
        <v>389</v>
      </c>
      <c r="K155" s="4">
        <v>2773.07</v>
      </c>
      <c r="L155" s="4">
        <v>1386.54</v>
      </c>
      <c r="M155" s="5">
        <v>1386.5300000000002</v>
      </c>
      <c r="N155" s="4">
        <v>0</v>
      </c>
      <c r="O155" s="4">
        <v>0</v>
      </c>
      <c r="P155" s="5">
        <v>0</v>
      </c>
      <c r="Q155" s="6">
        <v>0</v>
      </c>
      <c r="R155" s="6">
        <v>0</v>
      </c>
      <c r="S155" s="6">
        <v>0</v>
      </c>
      <c r="T155" s="4">
        <v>2773.07</v>
      </c>
      <c r="U155" s="4">
        <v>1386.54</v>
      </c>
      <c r="V155" s="5">
        <v>1386.5300000000002</v>
      </c>
    </row>
    <row r="156" spans="1:22" x14ac:dyDescent="0.25">
      <c r="A156" s="3" t="s">
        <v>47</v>
      </c>
      <c r="B156" s="3" t="s">
        <v>75</v>
      </c>
      <c r="C156" s="3" t="s">
        <v>49</v>
      </c>
      <c r="D156" s="3" t="s">
        <v>387</v>
      </c>
      <c r="E156" s="3" t="s">
        <v>51</v>
      </c>
      <c r="F156" s="3" t="s">
        <v>52</v>
      </c>
      <c r="G156" s="3" t="s">
        <v>51</v>
      </c>
      <c r="H156" s="3" t="s">
        <v>8</v>
      </c>
      <c r="I156" s="3" t="s">
        <v>390</v>
      </c>
      <c r="J156" s="3" t="s">
        <v>391</v>
      </c>
      <c r="K156" s="4">
        <v>32243.39</v>
      </c>
      <c r="L156" s="4">
        <v>16121.7</v>
      </c>
      <c r="M156" s="5">
        <v>16121.689999999999</v>
      </c>
      <c r="N156" s="4">
        <v>0</v>
      </c>
      <c r="O156" s="4">
        <v>1366.12</v>
      </c>
      <c r="P156" s="5">
        <v>-1366.12</v>
      </c>
      <c r="Q156" s="6">
        <v>58960.630000000005</v>
      </c>
      <c r="R156" s="6">
        <v>1366.119999999999</v>
      </c>
      <c r="S156" s="6">
        <v>57594.510000000009</v>
      </c>
      <c r="T156" s="4">
        <v>91204.02</v>
      </c>
      <c r="U156" s="4">
        <v>17487.82</v>
      </c>
      <c r="V156" s="5">
        <v>73716.200000000012</v>
      </c>
    </row>
    <row r="157" spans="1:22" x14ac:dyDescent="0.25">
      <c r="A157" s="3" t="s">
        <v>47</v>
      </c>
      <c r="B157" s="3" t="s">
        <v>55</v>
      </c>
      <c r="C157" s="3" t="s">
        <v>56</v>
      </c>
      <c r="D157" s="3" t="s">
        <v>387</v>
      </c>
      <c r="E157" s="3" t="s">
        <v>51</v>
      </c>
      <c r="F157" s="3" t="s">
        <v>52</v>
      </c>
      <c r="G157" s="3" t="s">
        <v>51</v>
      </c>
      <c r="H157" s="3" t="s">
        <v>8</v>
      </c>
      <c r="I157" s="3" t="s">
        <v>392</v>
      </c>
      <c r="J157" s="3" t="s">
        <v>393</v>
      </c>
      <c r="K157" s="4">
        <v>19829.32</v>
      </c>
      <c r="L157" s="4">
        <v>19829.32</v>
      </c>
      <c r="M157" s="5">
        <v>0</v>
      </c>
      <c r="N157" s="4">
        <v>0</v>
      </c>
      <c r="O157" s="4">
        <v>0</v>
      </c>
      <c r="P157" s="5">
        <v>0</v>
      </c>
      <c r="Q157" s="6">
        <v>0</v>
      </c>
      <c r="R157" s="6">
        <v>0</v>
      </c>
      <c r="S157" s="6">
        <v>0</v>
      </c>
      <c r="T157" s="4">
        <v>19829.32</v>
      </c>
      <c r="U157" s="4">
        <v>19829.32</v>
      </c>
      <c r="V157" s="5">
        <v>0</v>
      </c>
    </row>
    <row r="158" spans="1:22" x14ac:dyDescent="0.25">
      <c r="A158" s="3" t="s">
        <v>47</v>
      </c>
      <c r="B158" s="3" t="s">
        <v>72</v>
      </c>
      <c r="C158" s="3" t="s">
        <v>49</v>
      </c>
      <c r="D158" s="3" t="s">
        <v>394</v>
      </c>
      <c r="E158" s="3" t="s">
        <v>51</v>
      </c>
      <c r="F158" s="3" t="s">
        <v>52</v>
      </c>
      <c r="G158" s="3" t="s">
        <v>51</v>
      </c>
      <c r="H158" s="3" t="s">
        <v>8</v>
      </c>
      <c r="I158" s="3" t="s">
        <v>395</v>
      </c>
      <c r="J158" s="3" t="s">
        <v>396</v>
      </c>
      <c r="K158" s="4">
        <v>15042.01</v>
      </c>
      <c r="L158" s="4">
        <v>7521.01</v>
      </c>
      <c r="M158" s="5">
        <v>7521</v>
      </c>
      <c r="N158" s="4">
        <v>0</v>
      </c>
      <c r="O158" s="4">
        <v>0</v>
      </c>
      <c r="P158" s="5">
        <v>0</v>
      </c>
      <c r="Q158" s="6">
        <v>58789.719999999994</v>
      </c>
      <c r="R158" s="6">
        <v>0</v>
      </c>
      <c r="S158" s="6">
        <v>58789.719999999994</v>
      </c>
      <c r="T158" s="4">
        <v>73831.73</v>
      </c>
      <c r="U158" s="4">
        <v>7521.01</v>
      </c>
      <c r="V158" s="5">
        <v>66310.720000000001</v>
      </c>
    </row>
    <row r="159" spans="1:22" x14ac:dyDescent="0.25">
      <c r="A159" s="3" t="s">
        <v>47</v>
      </c>
      <c r="B159" s="3" t="s">
        <v>72</v>
      </c>
      <c r="C159" s="3" t="s">
        <v>146</v>
      </c>
      <c r="D159" s="3" t="s">
        <v>394</v>
      </c>
      <c r="E159" s="3" t="s">
        <v>51</v>
      </c>
      <c r="F159" s="3" t="s">
        <v>52</v>
      </c>
      <c r="G159" s="3" t="s">
        <v>51</v>
      </c>
      <c r="H159" s="3" t="s">
        <v>8</v>
      </c>
      <c r="I159" s="3" t="s">
        <v>397</v>
      </c>
      <c r="J159" s="3" t="s">
        <v>398</v>
      </c>
      <c r="K159" s="4">
        <v>8255.61</v>
      </c>
      <c r="L159" s="4">
        <v>7343.66</v>
      </c>
      <c r="M159" s="5">
        <v>911.95000000000073</v>
      </c>
      <c r="N159" s="4">
        <v>3641.86</v>
      </c>
      <c r="O159" s="4">
        <v>3634.35</v>
      </c>
      <c r="P159" s="5">
        <v>7.5100000000002183</v>
      </c>
      <c r="Q159" s="6">
        <v>13647.25</v>
      </c>
      <c r="R159" s="6">
        <v>13648.349999999999</v>
      </c>
      <c r="S159" s="6">
        <v>-1.0999999999985448</v>
      </c>
      <c r="T159" s="4">
        <v>21902.86</v>
      </c>
      <c r="U159" s="4">
        <v>20992.01</v>
      </c>
      <c r="V159" s="5">
        <v>910.85000000000218</v>
      </c>
    </row>
    <row r="160" spans="1:22" x14ac:dyDescent="0.25">
      <c r="A160" s="3" t="s">
        <v>47</v>
      </c>
      <c r="B160" s="3" t="s">
        <v>75</v>
      </c>
      <c r="C160" s="3" t="s">
        <v>49</v>
      </c>
      <c r="D160" s="3" t="s">
        <v>394</v>
      </c>
      <c r="E160" s="3" t="s">
        <v>51</v>
      </c>
      <c r="F160" s="3" t="s">
        <v>52</v>
      </c>
      <c r="G160" s="3" t="s">
        <v>51</v>
      </c>
      <c r="H160" s="3" t="s">
        <v>8</v>
      </c>
      <c r="I160" s="3" t="s">
        <v>399</v>
      </c>
      <c r="J160" s="3" t="s">
        <v>400</v>
      </c>
      <c r="K160" s="4">
        <v>73269.73</v>
      </c>
      <c r="L160" s="4">
        <v>36634.870000000003</v>
      </c>
      <c r="M160" s="5">
        <v>36634.859999999993</v>
      </c>
      <c r="N160" s="4">
        <v>0</v>
      </c>
      <c r="O160" s="4">
        <v>0</v>
      </c>
      <c r="P160" s="5">
        <v>0</v>
      </c>
      <c r="Q160" s="6">
        <v>0</v>
      </c>
      <c r="R160" s="6">
        <v>0</v>
      </c>
      <c r="S160" s="6">
        <v>0</v>
      </c>
      <c r="T160" s="4">
        <v>73269.73</v>
      </c>
      <c r="U160" s="4">
        <v>36634.870000000003</v>
      </c>
      <c r="V160" s="5">
        <v>36634.859999999993</v>
      </c>
    </row>
    <row r="161" spans="1:22" x14ac:dyDescent="0.25">
      <c r="A161" s="3" t="s">
        <v>47</v>
      </c>
      <c r="B161" s="3" t="s">
        <v>75</v>
      </c>
      <c r="C161" s="3" t="s">
        <v>146</v>
      </c>
      <c r="D161" s="3" t="s">
        <v>394</v>
      </c>
      <c r="E161" s="3" t="s">
        <v>51</v>
      </c>
      <c r="F161" s="3" t="s">
        <v>52</v>
      </c>
      <c r="G161" s="3" t="s">
        <v>51</v>
      </c>
      <c r="H161" s="3" t="s">
        <v>8</v>
      </c>
      <c r="I161" s="3" t="s">
        <v>401</v>
      </c>
      <c r="J161" s="3" t="s">
        <v>402</v>
      </c>
      <c r="K161" s="4">
        <v>78729.58</v>
      </c>
      <c r="L161" s="4">
        <v>69987.97</v>
      </c>
      <c r="M161" s="5">
        <v>8741.61</v>
      </c>
      <c r="N161" s="4">
        <v>34420.58</v>
      </c>
      <c r="O161" s="4">
        <v>34497.83</v>
      </c>
      <c r="P161" s="5">
        <v>-77.25</v>
      </c>
      <c r="Q161" s="6">
        <v>130093.18000000001</v>
      </c>
      <c r="R161" s="6">
        <v>130250.07999999999</v>
      </c>
      <c r="S161" s="6">
        <v>-156.89999999997963</v>
      </c>
      <c r="T161" s="4">
        <v>208822.76</v>
      </c>
      <c r="U161" s="4">
        <v>200238.05</v>
      </c>
      <c r="V161" s="5">
        <v>8584.710000000021</v>
      </c>
    </row>
    <row r="162" spans="1:22" x14ac:dyDescent="0.25">
      <c r="A162" s="3" t="s">
        <v>47</v>
      </c>
      <c r="B162" s="3" t="s">
        <v>55</v>
      </c>
      <c r="C162" s="3" t="s">
        <v>136</v>
      </c>
      <c r="D162" s="3" t="s">
        <v>394</v>
      </c>
      <c r="E162" s="3" t="s">
        <v>51</v>
      </c>
      <c r="F162" s="3" t="s">
        <v>52</v>
      </c>
      <c r="G162" s="3" t="s">
        <v>51</v>
      </c>
      <c r="H162" s="3" t="s">
        <v>8</v>
      </c>
      <c r="I162" s="3" t="s">
        <v>403</v>
      </c>
      <c r="J162" s="3" t="s">
        <v>404</v>
      </c>
      <c r="K162" s="4">
        <v>177484.95</v>
      </c>
      <c r="L162" s="4">
        <v>177484.95</v>
      </c>
      <c r="M162" s="5">
        <v>0</v>
      </c>
      <c r="N162" s="4">
        <v>0</v>
      </c>
      <c r="O162" s="4">
        <v>0</v>
      </c>
      <c r="P162" s="5">
        <v>0</v>
      </c>
      <c r="Q162" s="6">
        <v>0</v>
      </c>
      <c r="R162" s="6">
        <v>0</v>
      </c>
      <c r="S162" s="6">
        <v>0</v>
      </c>
      <c r="T162" s="4">
        <v>177484.95</v>
      </c>
      <c r="U162" s="4">
        <v>177484.95</v>
      </c>
      <c r="V162" s="5">
        <v>0</v>
      </c>
    </row>
    <row r="163" spans="1:22" x14ac:dyDescent="0.25">
      <c r="A163" s="3" t="s">
        <v>47</v>
      </c>
      <c r="B163" s="3" t="s">
        <v>55</v>
      </c>
      <c r="C163" s="3" t="s">
        <v>56</v>
      </c>
      <c r="D163" s="3" t="s">
        <v>394</v>
      </c>
      <c r="E163" s="3" t="s">
        <v>51</v>
      </c>
      <c r="F163" s="3" t="s">
        <v>52</v>
      </c>
      <c r="G163" s="3" t="s">
        <v>51</v>
      </c>
      <c r="H163" s="3" t="s">
        <v>8</v>
      </c>
      <c r="I163" s="3" t="s">
        <v>405</v>
      </c>
      <c r="J163" s="3" t="s">
        <v>406</v>
      </c>
      <c r="K163" s="4">
        <v>44590.44</v>
      </c>
      <c r="L163" s="4">
        <v>44590.44</v>
      </c>
      <c r="M163" s="5">
        <v>0</v>
      </c>
      <c r="N163" s="4">
        <v>0</v>
      </c>
      <c r="O163" s="4">
        <v>0</v>
      </c>
      <c r="P163" s="5">
        <v>0</v>
      </c>
      <c r="Q163" s="6">
        <v>0</v>
      </c>
      <c r="R163" s="6">
        <v>0</v>
      </c>
      <c r="S163" s="6">
        <v>0</v>
      </c>
      <c r="T163" s="4">
        <v>44590.44</v>
      </c>
      <c r="U163" s="4">
        <v>44590.44</v>
      </c>
      <c r="V163" s="5">
        <v>0</v>
      </c>
    </row>
    <row r="164" spans="1:22" x14ac:dyDescent="0.25">
      <c r="A164" s="3" t="s">
        <v>47</v>
      </c>
      <c r="B164" s="3" t="s">
        <v>129</v>
      </c>
      <c r="C164" s="3" t="s">
        <v>133</v>
      </c>
      <c r="D164" s="3" t="s">
        <v>407</v>
      </c>
      <c r="E164" s="3" t="s">
        <v>51</v>
      </c>
      <c r="F164" s="3" t="s">
        <v>52</v>
      </c>
      <c r="G164" s="3" t="s">
        <v>51</v>
      </c>
      <c r="H164" s="3" t="s">
        <v>8</v>
      </c>
      <c r="I164" s="3" t="s">
        <v>408</v>
      </c>
      <c r="J164" s="3" t="s">
        <v>409</v>
      </c>
      <c r="K164" s="4">
        <v>6945.84</v>
      </c>
      <c r="L164" s="4">
        <v>6945.84</v>
      </c>
      <c r="M164" s="5">
        <v>0</v>
      </c>
      <c r="N164" s="4">
        <v>0</v>
      </c>
      <c r="O164" s="4">
        <v>0</v>
      </c>
      <c r="P164" s="5">
        <v>0</v>
      </c>
      <c r="Q164" s="6">
        <v>0</v>
      </c>
      <c r="R164" s="6">
        <v>0</v>
      </c>
      <c r="S164" s="6">
        <v>0</v>
      </c>
      <c r="T164" s="4">
        <v>6945.84</v>
      </c>
      <c r="U164" s="4">
        <v>6945.84</v>
      </c>
      <c r="V164" s="5">
        <v>0</v>
      </c>
    </row>
    <row r="165" spans="1:22" x14ac:dyDescent="0.25">
      <c r="A165" s="3" t="s">
        <v>47</v>
      </c>
      <c r="B165" s="3" t="s">
        <v>48</v>
      </c>
      <c r="C165" s="3" t="s">
        <v>49</v>
      </c>
      <c r="D165" s="3" t="s">
        <v>407</v>
      </c>
      <c r="E165" s="3" t="s">
        <v>51</v>
      </c>
      <c r="F165" s="3" t="s">
        <v>52</v>
      </c>
      <c r="G165" s="3" t="s">
        <v>51</v>
      </c>
      <c r="H165" s="3" t="s">
        <v>8</v>
      </c>
      <c r="I165" s="3" t="s">
        <v>410</v>
      </c>
      <c r="J165" s="3" t="s">
        <v>411</v>
      </c>
      <c r="K165" s="4">
        <v>148.19999999999999</v>
      </c>
      <c r="L165" s="4">
        <v>148.19999999999999</v>
      </c>
      <c r="M165" s="5">
        <v>0</v>
      </c>
      <c r="N165" s="4">
        <v>0</v>
      </c>
      <c r="O165" s="4">
        <v>0</v>
      </c>
      <c r="P165" s="5">
        <v>0</v>
      </c>
      <c r="Q165" s="6">
        <v>0</v>
      </c>
      <c r="R165" s="6">
        <v>0</v>
      </c>
      <c r="S165" s="6">
        <v>0</v>
      </c>
      <c r="T165" s="4">
        <v>148.19999999999999</v>
      </c>
      <c r="U165" s="4">
        <v>148.19999999999999</v>
      </c>
      <c r="V165" s="5">
        <v>0</v>
      </c>
    </row>
    <row r="166" spans="1:22" x14ac:dyDescent="0.25">
      <c r="A166" s="3" t="s">
        <v>47</v>
      </c>
      <c r="B166" s="3" t="s">
        <v>72</v>
      </c>
      <c r="C166" s="3" t="s">
        <v>49</v>
      </c>
      <c r="D166" s="3" t="s">
        <v>407</v>
      </c>
      <c r="E166" s="3" t="s">
        <v>51</v>
      </c>
      <c r="F166" s="3" t="s">
        <v>52</v>
      </c>
      <c r="G166" s="3" t="s">
        <v>51</v>
      </c>
      <c r="H166" s="3" t="s">
        <v>8</v>
      </c>
      <c r="I166" s="3" t="s">
        <v>412</v>
      </c>
      <c r="J166" s="3" t="s">
        <v>413</v>
      </c>
      <c r="K166" s="4">
        <v>243649.29</v>
      </c>
      <c r="L166" s="4">
        <v>243649.29</v>
      </c>
      <c r="M166" s="5">
        <v>0</v>
      </c>
      <c r="N166" s="4">
        <v>1240.1600000000001</v>
      </c>
      <c r="O166" s="4">
        <v>1240.1600000000001</v>
      </c>
      <c r="P166" s="5">
        <v>0</v>
      </c>
      <c r="Q166" s="6">
        <v>1240.1600000000035</v>
      </c>
      <c r="R166" s="6">
        <v>1240.1600000000035</v>
      </c>
      <c r="S166" s="6">
        <v>0</v>
      </c>
      <c r="T166" s="4">
        <v>244889.45</v>
      </c>
      <c r="U166" s="4">
        <v>244889.45</v>
      </c>
      <c r="V166" s="5">
        <v>0</v>
      </c>
    </row>
    <row r="167" spans="1:22" x14ac:dyDescent="0.25">
      <c r="A167" s="3" t="s">
        <v>47</v>
      </c>
      <c r="B167" s="3" t="s">
        <v>75</v>
      </c>
      <c r="C167" s="3" t="s">
        <v>49</v>
      </c>
      <c r="D167" s="3" t="s">
        <v>407</v>
      </c>
      <c r="E167" s="3" t="s">
        <v>51</v>
      </c>
      <c r="F167" s="3" t="s">
        <v>52</v>
      </c>
      <c r="G167" s="3" t="s">
        <v>51</v>
      </c>
      <c r="H167" s="3" t="s">
        <v>8</v>
      </c>
      <c r="I167" s="3" t="s">
        <v>414</v>
      </c>
      <c r="J167" s="3" t="s">
        <v>415</v>
      </c>
      <c r="K167" s="4">
        <v>1264438.1299999999</v>
      </c>
      <c r="L167" s="4">
        <v>1264438.1299999999</v>
      </c>
      <c r="M167" s="5">
        <v>0</v>
      </c>
      <c r="N167" s="4">
        <v>1366.12</v>
      </c>
      <c r="O167" s="4">
        <v>1366.12</v>
      </c>
      <c r="P167" s="5">
        <v>0</v>
      </c>
      <c r="Q167" s="6">
        <v>1366.1200000001118</v>
      </c>
      <c r="R167" s="6">
        <v>1366.1200000001118</v>
      </c>
      <c r="S167" s="6">
        <v>0</v>
      </c>
      <c r="T167" s="4">
        <v>1265804.25</v>
      </c>
      <c r="U167" s="4">
        <v>1265804.25</v>
      </c>
      <c r="V167" s="5">
        <v>0</v>
      </c>
    </row>
    <row r="168" spans="1:22" x14ac:dyDescent="0.25">
      <c r="A168" s="3" t="s">
        <v>47</v>
      </c>
      <c r="B168" s="3" t="s">
        <v>314</v>
      </c>
      <c r="C168" s="3" t="s">
        <v>315</v>
      </c>
      <c r="D168" s="3" t="s">
        <v>407</v>
      </c>
      <c r="E168" s="3" t="s">
        <v>51</v>
      </c>
      <c r="F168" s="3" t="s">
        <v>52</v>
      </c>
      <c r="G168" s="3" t="s">
        <v>51</v>
      </c>
      <c r="H168" s="3" t="s">
        <v>8</v>
      </c>
      <c r="I168" s="3" t="s">
        <v>416</v>
      </c>
      <c r="J168" s="3" t="s">
        <v>417</v>
      </c>
      <c r="K168" s="4">
        <v>82.6</v>
      </c>
      <c r="L168" s="4">
        <v>82.6</v>
      </c>
      <c r="M168" s="5">
        <v>0</v>
      </c>
      <c r="N168" s="4">
        <v>0</v>
      </c>
      <c r="O168" s="4">
        <v>0</v>
      </c>
      <c r="P168" s="5">
        <v>0</v>
      </c>
      <c r="Q168" s="6">
        <v>0</v>
      </c>
      <c r="R168" s="6">
        <v>0</v>
      </c>
      <c r="S168" s="6">
        <v>0</v>
      </c>
      <c r="T168" s="4">
        <v>82.6</v>
      </c>
      <c r="U168" s="4">
        <v>82.6</v>
      </c>
      <c r="V168" s="5">
        <v>0</v>
      </c>
    </row>
    <row r="169" spans="1:22" x14ac:dyDescent="0.25">
      <c r="A169" s="3" t="s">
        <v>47</v>
      </c>
      <c r="B169" s="3" t="s">
        <v>129</v>
      </c>
      <c r="C169" s="3" t="s">
        <v>130</v>
      </c>
      <c r="D169" s="3" t="s">
        <v>418</v>
      </c>
      <c r="E169" s="3" t="s">
        <v>51</v>
      </c>
      <c r="F169" s="3" t="s">
        <v>52</v>
      </c>
      <c r="G169" s="3" t="s">
        <v>51</v>
      </c>
      <c r="H169" s="3" t="s">
        <v>8</v>
      </c>
      <c r="I169" s="3" t="s">
        <v>419</v>
      </c>
      <c r="J169" s="3" t="s">
        <v>420</v>
      </c>
      <c r="K169" s="4">
        <v>19139859.140000001</v>
      </c>
      <c r="L169" s="4">
        <v>19876191.030000001</v>
      </c>
      <c r="M169" s="5">
        <v>-736331.8900000006</v>
      </c>
      <c r="N169" s="4">
        <v>1772166.42</v>
      </c>
      <c r="O169" s="4">
        <v>1746602.76</v>
      </c>
      <c r="P169" s="5">
        <v>25563.659999999916</v>
      </c>
      <c r="Q169" s="6">
        <v>8775347.0500000007</v>
      </c>
      <c r="R169" s="6">
        <v>8475665.8499999978</v>
      </c>
      <c r="S169" s="6">
        <v>299681.20000000298</v>
      </c>
      <c r="T169" s="4">
        <v>27915206.190000001</v>
      </c>
      <c r="U169" s="4">
        <v>28351856.879999999</v>
      </c>
      <c r="V169" s="5">
        <v>-436650.68999999762</v>
      </c>
    </row>
    <row r="170" spans="1:22" x14ac:dyDescent="0.25">
      <c r="A170" s="3" t="s">
        <v>47</v>
      </c>
      <c r="B170" s="3" t="s">
        <v>129</v>
      </c>
      <c r="C170" s="3" t="s">
        <v>133</v>
      </c>
      <c r="D170" s="3" t="s">
        <v>418</v>
      </c>
      <c r="E170" s="3" t="s">
        <v>51</v>
      </c>
      <c r="F170" s="3" t="s">
        <v>52</v>
      </c>
      <c r="G170" s="3" t="s">
        <v>51</v>
      </c>
      <c r="H170" s="3" t="s">
        <v>8</v>
      </c>
      <c r="I170" s="3" t="s">
        <v>421</v>
      </c>
      <c r="J170" s="3" t="s">
        <v>422</v>
      </c>
      <c r="K170" s="4">
        <v>1472663.78</v>
      </c>
      <c r="L170" s="4">
        <v>736331.89</v>
      </c>
      <c r="M170" s="5">
        <v>736331.89</v>
      </c>
      <c r="N170" s="4">
        <v>0</v>
      </c>
      <c r="O170" s="4">
        <v>25563.66</v>
      </c>
      <c r="P170" s="5">
        <v>-25563.66</v>
      </c>
      <c r="Q170" s="6">
        <v>0</v>
      </c>
      <c r="R170" s="6">
        <v>299681.19999999995</v>
      </c>
      <c r="S170" s="6">
        <v>-299681.19999999995</v>
      </c>
      <c r="T170" s="4">
        <v>1472663.78</v>
      </c>
      <c r="U170" s="4">
        <v>1036013.09</v>
      </c>
      <c r="V170" s="5">
        <v>436650.69000000006</v>
      </c>
    </row>
    <row r="171" spans="1:22" x14ac:dyDescent="0.25">
      <c r="A171" s="3" t="s">
        <v>47</v>
      </c>
      <c r="B171" s="3" t="s">
        <v>72</v>
      </c>
      <c r="C171" s="3" t="s">
        <v>146</v>
      </c>
      <c r="D171" s="3" t="s">
        <v>418</v>
      </c>
      <c r="E171" s="3" t="s">
        <v>51</v>
      </c>
      <c r="F171" s="3" t="s">
        <v>52</v>
      </c>
      <c r="G171" s="3" t="s">
        <v>51</v>
      </c>
      <c r="H171" s="3" t="s">
        <v>8</v>
      </c>
      <c r="I171" s="3" t="s">
        <v>423</v>
      </c>
      <c r="J171" s="3" t="s">
        <v>424</v>
      </c>
      <c r="K171" s="4">
        <v>645873.48</v>
      </c>
      <c r="L171" s="4">
        <v>574436.06999999995</v>
      </c>
      <c r="M171" s="5">
        <v>71437.410000000033</v>
      </c>
      <c r="N171" s="4">
        <v>174615.82</v>
      </c>
      <c r="O171" s="4">
        <v>176362.59</v>
      </c>
      <c r="P171" s="5">
        <v>-1746.7699999999895</v>
      </c>
      <c r="Q171" s="6">
        <v>832421.12000000011</v>
      </c>
      <c r="R171" s="6">
        <v>860096.11</v>
      </c>
      <c r="S171" s="6">
        <v>-27674.989999999874</v>
      </c>
      <c r="T171" s="4">
        <v>1478294.6</v>
      </c>
      <c r="U171" s="4">
        <v>1434532.18</v>
      </c>
      <c r="V171" s="5">
        <v>43762.420000000158</v>
      </c>
    </row>
    <row r="172" spans="1:22" x14ac:dyDescent="0.25">
      <c r="A172" s="3" t="s">
        <v>47</v>
      </c>
      <c r="B172" s="3" t="s">
        <v>75</v>
      </c>
      <c r="C172" s="3" t="s">
        <v>146</v>
      </c>
      <c r="D172" s="3" t="s">
        <v>418</v>
      </c>
      <c r="E172" s="3" t="s">
        <v>51</v>
      </c>
      <c r="F172" s="3" t="s">
        <v>52</v>
      </c>
      <c r="G172" s="3" t="s">
        <v>51</v>
      </c>
      <c r="H172" s="3" t="s">
        <v>8</v>
      </c>
      <c r="I172" s="3" t="s">
        <v>425</v>
      </c>
      <c r="J172" s="3" t="s">
        <v>426</v>
      </c>
      <c r="K172" s="4">
        <v>6159414.8700000001</v>
      </c>
      <c r="L172" s="4">
        <v>5474644.21</v>
      </c>
      <c r="M172" s="5">
        <v>684770.66000000015</v>
      </c>
      <c r="N172" s="4">
        <v>1650343.87</v>
      </c>
      <c r="O172" s="4">
        <v>1674264.76</v>
      </c>
      <c r="P172" s="5">
        <v>-23920.889999999898</v>
      </c>
      <c r="Q172" s="6">
        <v>7939072.3500000006</v>
      </c>
      <c r="R172" s="6">
        <v>8211383.4500000002</v>
      </c>
      <c r="S172" s="6">
        <v>-272311.09999999963</v>
      </c>
      <c r="T172" s="4">
        <v>14098487.220000001</v>
      </c>
      <c r="U172" s="4">
        <v>13686027.66</v>
      </c>
      <c r="V172" s="5">
        <v>412459.56000000052</v>
      </c>
    </row>
    <row r="173" spans="1:22" x14ac:dyDescent="0.25">
      <c r="A173" s="3" t="s">
        <v>47</v>
      </c>
      <c r="B173" s="3" t="s">
        <v>55</v>
      </c>
      <c r="C173" s="3" t="s">
        <v>136</v>
      </c>
      <c r="D173" s="3" t="s">
        <v>418</v>
      </c>
      <c r="E173" s="3" t="s">
        <v>51</v>
      </c>
      <c r="F173" s="3" t="s">
        <v>52</v>
      </c>
      <c r="G173" s="3" t="s">
        <v>51</v>
      </c>
      <c r="H173" s="3" t="s">
        <v>8</v>
      </c>
      <c r="I173" s="3" t="s">
        <v>427</v>
      </c>
      <c r="J173" s="3" t="s">
        <v>428</v>
      </c>
      <c r="K173" s="4">
        <v>13595752.75</v>
      </c>
      <c r="L173" s="4">
        <v>13595752.75</v>
      </c>
      <c r="M173" s="5">
        <v>0</v>
      </c>
      <c r="N173" s="4">
        <v>0</v>
      </c>
      <c r="O173" s="4">
        <v>0</v>
      </c>
      <c r="P173" s="5">
        <v>0</v>
      </c>
      <c r="Q173" s="6">
        <v>0</v>
      </c>
      <c r="R173" s="6">
        <v>0</v>
      </c>
      <c r="S173" s="6">
        <v>0</v>
      </c>
      <c r="T173" s="4">
        <v>13595752.75</v>
      </c>
      <c r="U173" s="4">
        <v>13595752.75</v>
      </c>
      <c r="V173" s="5">
        <v>0</v>
      </c>
    </row>
    <row r="174" spans="1:22" x14ac:dyDescent="0.25">
      <c r="A174" s="3" t="s">
        <v>47</v>
      </c>
      <c r="B174" s="3" t="s">
        <v>129</v>
      </c>
      <c r="C174" s="3" t="s">
        <v>133</v>
      </c>
      <c r="D174" s="3" t="s">
        <v>429</v>
      </c>
      <c r="E174" s="3" t="s">
        <v>51</v>
      </c>
      <c r="F174" s="3" t="s">
        <v>52</v>
      </c>
      <c r="G174" s="3" t="s">
        <v>51</v>
      </c>
      <c r="H174" s="3" t="s">
        <v>8</v>
      </c>
      <c r="I174" s="3" t="s">
        <v>430</v>
      </c>
      <c r="J174" s="3" t="s">
        <v>431</v>
      </c>
      <c r="K174" s="4">
        <v>736331.89</v>
      </c>
      <c r="L174" s="4">
        <v>736331.89</v>
      </c>
      <c r="M174" s="5">
        <v>0</v>
      </c>
      <c r="N174" s="4">
        <v>0</v>
      </c>
      <c r="O174" s="4">
        <v>0</v>
      </c>
      <c r="P174" s="5">
        <v>0</v>
      </c>
      <c r="Q174" s="6">
        <v>0</v>
      </c>
      <c r="R174" s="6">
        <v>0</v>
      </c>
      <c r="S174" s="6">
        <v>0</v>
      </c>
      <c r="T174" s="4">
        <v>736331.89</v>
      </c>
      <c r="U174" s="4">
        <v>736331.89</v>
      </c>
      <c r="V174" s="5">
        <v>0</v>
      </c>
    </row>
    <row r="175" spans="1:22" x14ac:dyDescent="0.25">
      <c r="A175" s="3" t="s">
        <v>47</v>
      </c>
      <c r="B175" s="3" t="s">
        <v>72</v>
      </c>
      <c r="C175" s="3" t="s">
        <v>146</v>
      </c>
      <c r="D175" s="3" t="s">
        <v>432</v>
      </c>
      <c r="E175" s="3" t="s">
        <v>51</v>
      </c>
      <c r="F175" s="3" t="s">
        <v>52</v>
      </c>
      <c r="G175" s="3" t="s">
        <v>51</v>
      </c>
      <c r="H175" s="3" t="s">
        <v>8</v>
      </c>
      <c r="I175" s="3" t="s">
        <v>433</v>
      </c>
      <c r="J175" s="3" t="s">
        <v>434</v>
      </c>
      <c r="K175" s="4">
        <v>1.1499999999999999</v>
      </c>
      <c r="L175" s="4">
        <v>0.99</v>
      </c>
      <c r="M175" s="5">
        <v>0.15999999999999992</v>
      </c>
      <c r="N175" s="4">
        <v>62.26</v>
      </c>
      <c r="O175" s="4">
        <v>62.13</v>
      </c>
      <c r="P175" s="5">
        <v>0.12999999999999545</v>
      </c>
      <c r="Q175" s="6">
        <v>125.14</v>
      </c>
      <c r="R175" s="6">
        <v>109.73</v>
      </c>
      <c r="S175" s="6">
        <v>15.409999999999997</v>
      </c>
      <c r="T175" s="4">
        <v>126.29</v>
      </c>
      <c r="U175" s="4">
        <v>110.72</v>
      </c>
      <c r="V175" s="5">
        <v>15.570000000000007</v>
      </c>
    </row>
    <row r="176" spans="1:22" x14ac:dyDescent="0.25">
      <c r="A176" s="3" t="s">
        <v>47</v>
      </c>
      <c r="B176" s="3" t="s">
        <v>75</v>
      </c>
      <c r="C176" s="3" t="s">
        <v>49</v>
      </c>
      <c r="D176" s="3" t="s">
        <v>432</v>
      </c>
      <c r="E176" s="3" t="s">
        <v>51</v>
      </c>
      <c r="F176" s="3" t="s">
        <v>52</v>
      </c>
      <c r="G176" s="3" t="s">
        <v>51</v>
      </c>
      <c r="H176" s="3" t="s">
        <v>8</v>
      </c>
      <c r="I176" s="3" t="s">
        <v>435</v>
      </c>
      <c r="J176" s="3" t="s">
        <v>436</v>
      </c>
      <c r="K176" s="4">
        <v>0</v>
      </c>
      <c r="L176" s="4">
        <v>0</v>
      </c>
      <c r="M176" s="5">
        <v>0</v>
      </c>
      <c r="N176" s="4">
        <v>0</v>
      </c>
      <c r="O176" s="4">
        <v>0</v>
      </c>
      <c r="P176" s="5">
        <v>0</v>
      </c>
      <c r="Q176" s="6">
        <v>52.97</v>
      </c>
      <c r="R176" s="6">
        <v>52.97</v>
      </c>
      <c r="S176" s="6">
        <v>0</v>
      </c>
      <c r="T176" s="4">
        <v>52.97</v>
      </c>
      <c r="U176" s="4">
        <v>52.97</v>
      </c>
      <c r="V176" s="5">
        <v>0</v>
      </c>
    </row>
    <row r="177" spans="1:22" x14ac:dyDescent="0.25">
      <c r="A177" s="3" t="s">
        <v>47</v>
      </c>
      <c r="B177" s="3" t="s">
        <v>75</v>
      </c>
      <c r="C177" s="3" t="s">
        <v>146</v>
      </c>
      <c r="D177" s="3" t="s">
        <v>432</v>
      </c>
      <c r="E177" s="3" t="s">
        <v>51</v>
      </c>
      <c r="F177" s="3" t="s">
        <v>52</v>
      </c>
      <c r="G177" s="3" t="s">
        <v>51</v>
      </c>
      <c r="H177" s="3" t="s">
        <v>8</v>
      </c>
      <c r="I177" s="3" t="s">
        <v>437</v>
      </c>
      <c r="J177" s="3" t="s">
        <v>438</v>
      </c>
      <c r="K177" s="4">
        <v>10.79</v>
      </c>
      <c r="L177" s="4">
        <v>9.3000000000000007</v>
      </c>
      <c r="M177" s="5">
        <v>1.4899999999999984</v>
      </c>
      <c r="N177" s="4">
        <v>588.37</v>
      </c>
      <c r="O177" s="4">
        <v>589.73</v>
      </c>
      <c r="P177" s="5">
        <v>-1.3600000000000136</v>
      </c>
      <c r="Q177" s="6">
        <v>1190.75</v>
      </c>
      <c r="R177" s="6">
        <v>1045.53</v>
      </c>
      <c r="S177" s="6">
        <v>145.22000000000003</v>
      </c>
      <c r="T177" s="4">
        <v>1201.54</v>
      </c>
      <c r="U177" s="4">
        <v>1054.83</v>
      </c>
      <c r="V177" s="5">
        <v>146.71000000000004</v>
      </c>
    </row>
    <row r="178" spans="1:22" x14ac:dyDescent="0.25">
      <c r="A178" s="3" t="s">
        <v>47</v>
      </c>
      <c r="B178" s="3" t="s">
        <v>72</v>
      </c>
      <c r="C178" s="3" t="s">
        <v>146</v>
      </c>
      <c r="D178" s="3" t="s">
        <v>439</v>
      </c>
      <c r="E178" s="3" t="s">
        <v>51</v>
      </c>
      <c r="F178" s="3" t="s">
        <v>52</v>
      </c>
      <c r="G178" s="3" t="s">
        <v>51</v>
      </c>
      <c r="H178" s="3" t="s">
        <v>8</v>
      </c>
      <c r="I178" s="3" t="s">
        <v>440</v>
      </c>
      <c r="J178" s="3" t="s">
        <v>441</v>
      </c>
      <c r="K178" s="4">
        <v>75.63</v>
      </c>
      <c r="L178" s="4">
        <v>64.88</v>
      </c>
      <c r="M178" s="5">
        <v>10.75</v>
      </c>
      <c r="N178" s="4">
        <v>954.31</v>
      </c>
      <c r="O178" s="4">
        <v>914.95</v>
      </c>
      <c r="P178" s="5">
        <v>39.3599999999999</v>
      </c>
      <c r="Q178" s="6">
        <v>1686.83</v>
      </c>
      <c r="R178" s="6">
        <v>1444.15</v>
      </c>
      <c r="S178" s="6">
        <v>242.67999999999984</v>
      </c>
      <c r="T178" s="4">
        <v>1762.46</v>
      </c>
      <c r="U178" s="4">
        <v>1509.03</v>
      </c>
      <c r="V178" s="5">
        <v>253.43000000000006</v>
      </c>
    </row>
    <row r="179" spans="1:22" x14ac:dyDescent="0.25">
      <c r="A179" s="3" t="s">
        <v>47</v>
      </c>
      <c r="B179" s="3" t="s">
        <v>75</v>
      </c>
      <c r="C179" s="3" t="s">
        <v>146</v>
      </c>
      <c r="D179" s="3" t="s">
        <v>439</v>
      </c>
      <c r="E179" s="3" t="s">
        <v>51</v>
      </c>
      <c r="F179" s="3" t="s">
        <v>52</v>
      </c>
      <c r="G179" s="3" t="s">
        <v>51</v>
      </c>
      <c r="H179" s="3" t="s">
        <v>8</v>
      </c>
      <c r="I179" s="3" t="s">
        <v>442</v>
      </c>
      <c r="J179" s="3" t="s">
        <v>443</v>
      </c>
      <c r="K179" s="4">
        <v>721.89</v>
      </c>
      <c r="L179" s="4">
        <v>618.88</v>
      </c>
      <c r="M179" s="5">
        <v>103.00999999999999</v>
      </c>
      <c r="N179" s="4">
        <v>9017.5</v>
      </c>
      <c r="O179" s="4">
        <v>8681.6</v>
      </c>
      <c r="P179" s="5">
        <v>335.89999999999964</v>
      </c>
      <c r="Q179" s="6">
        <v>16016.920000000002</v>
      </c>
      <c r="R179" s="6">
        <v>13731.390000000001</v>
      </c>
      <c r="S179" s="6">
        <v>2285.5300000000007</v>
      </c>
      <c r="T179" s="4">
        <v>16738.810000000001</v>
      </c>
      <c r="U179" s="4">
        <v>14350.27</v>
      </c>
      <c r="V179" s="5">
        <v>2388.5400000000009</v>
      </c>
    </row>
    <row r="180" spans="1:22" x14ac:dyDescent="0.25">
      <c r="A180" s="3" t="s">
        <v>47</v>
      </c>
      <c r="B180" s="3" t="s">
        <v>72</v>
      </c>
      <c r="C180" s="3" t="s">
        <v>146</v>
      </c>
      <c r="D180" s="3" t="s">
        <v>444</v>
      </c>
      <c r="E180" s="3" t="s">
        <v>51</v>
      </c>
      <c r="F180" s="3" t="s">
        <v>52</v>
      </c>
      <c r="G180" s="3" t="s">
        <v>51</v>
      </c>
      <c r="H180" s="3" t="s">
        <v>8</v>
      </c>
      <c r="I180" s="3" t="s">
        <v>445</v>
      </c>
      <c r="J180" s="3" t="s">
        <v>446</v>
      </c>
      <c r="K180" s="4">
        <v>21572.639999999999</v>
      </c>
      <c r="L180" s="4">
        <v>19192.04</v>
      </c>
      <c r="M180" s="5">
        <v>2380.5999999999985</v>
      </c>
      <c r="N180" s="4">
        <v>9512.4500000000007</v>
      </c>
      <c r="O180" s="4">
        <v>9493.42</v>
      </c>
      <c r="P180" s="5">
        <v>19.030000000000655</v>
      </c>
      <c r="Q180" s="6">
        <v>35639.08</v>
      </c>
      <c r="R180" s="6">
        <v>35641.089999999997</v>
      </c>
      <c r="S180" s="6">
        <v>-2.0099999999947613</v>
      </c>
      <c r="T180" s="4">
        <v>57211.72</v>
      </c>
      <c r="U180" s="4">
        <v>54833.13</v>
      </c>
      <c r="V180" s="5">
        <v>2378.5900000000038</v>
      </c>
    </row>
    <row r="181" spans="1:22" x14ac:dyDescent="0.25">
      <c r="A181" s="3" t="s">
        <v>47</v>
      </c>
      <c r="B181" s="3" t="s">
        <v>75</v>
      </c>
      <c r="C181" s="3" t="s">
        <v>146</v>
      </c>
      <c r="D181" s="3" t="s">
        <v>444</v>
      </c>
      <c r="E181" s="3" t="s">
        <v>51</v>
      </c>
      <c r="F181" s="3" t="s">
        <v>52</v>
      </c>
      <c r="G181" s="3" t="s">
        <v>51</v>
      </c>
      <c r="H181" s="3" t="s">
        <v>8</v>
      </c>
      <c r="I181" s="3" t="s">
        <v>447</v>
      </c>
      <c r="J181" s="3" t="s">
        <v>448</v>
      </c>
      <c r="K181" s="4">
        <v>205727.15</v>
      </c>
      <c r="L181" s="4">
        <v>182907.62</v>
      </c>
      <c r="M181" s="5">
        <v>22819.53</v>
      </c>
      <c r="N181" s="4">
        <v>89905.73</v>
      </c>
      <c r="O181" s="4">
        <v>90113.02</v>
      </c>
      <c r="P181" s="5">
        <v>-207.29000000000815</v>
      </c>
      <c r="Q181" s="6">
        <v>339731.66999999993</v>
      </c>
      <c r="R181" s="6">
        <v>340133.08</v>
      </c>
      <c r="S181" s="6">
        <v>-401.4100000000908</v>
      </c>
      <c r="T181" s="4">
        <v>545458.81999999995</v>
      </c>
      <c r="U181" s="4">
        <v>523040.7</v>
      </c>
      <c r="V181" s="5">
        <v>22418.119999999937</v>
      </c>
    </row>
    <row r="182" spans="1:22" x14ac:dyDescent="0.25">
      <c r="A182" s="3" t="s">
        <v>47</v>
      </c>
      <c r="B182" s="3" t="s">
        <v>55</v>
      </c>
      <c r="C182" s="3" t="s">
        <v>136</v>
      </c>
      <c r="D182" s="3" t="s">
        <v>444</v>
      </c>
      <c r="E182" s="3" t="s">
        <v>51</v>
      </c>
      <c r="F182" s="3" t="s">
        <v>52</v>
      </c>
      <c r="G182" s="3" t="s">
        <v>51</v>
      </c>
      <c r="H182" s="3" t="s">
        <v>8</v>
      </c>
      <c r="I182" s="3" t="s">
        <v>449</v>
      </c>
      <c r="J182" s="3" t="s">
        <v>450</v>
      </c>
      <c r="K182" s="4">
        <v>464971.58</v>
      </c>
      <c r="L182" s="4">
        <v>464971.58</v>
      </c>
      <c r="M182" s="5">
        <v>0</v>
      </c>
      <c r="N182" s="4">
        <v>0</v>
      </c>
      <c r="O182" s="4">
        <v>0</v>
      </c>
      <c r="P182" s="5">
        <v>0</v>
      </c>
      <c r="Q182" s="6">
        <v>0</v>
      </c>
      <c r="R182" s="6">
        <v>0</v>
      </c>
      <c r="S182" s="6">
        <v>0</v>
      </c>
      <c r="T182" s="4">
        <v>464971.58</v>
      </c>
      <c r="U182" s="4">
        <v>464971.58</v>
      </c>
      <c r="V182" s="5">
        <v>0</v>
      </c>
    </row>
    <row r="183" spans="1:22" x14ac:dyDescent="0.25">
      <c r="A183" s="3" t="s">
        <v>47</v>
      </c>
      <c r="B183" s="3" t="s">
        <v>129</v>
      </c>
      <c r="C183" s="3" t="s">
        <v>130</v>
      </c>
      <c r="D183" s="3" t="s">
        <v>451</v>
      </c>
      <c r="E183" s="3" t="s">
        <v>51</v>
      </c>
      <c r="F183" s="3" t="s">
        <v>52</v>
      </c>
      <c r="G183" s="3" t="s">
        <v>51</v>
      </c>
      <c r="H183" s="3" t="s">
        <v>8</v>
      </c>
      <c r="I183" s="3" t="s">
        <v>452</v>
      </c>
      <c r="J183" s="3" t="s">
        <v>453</v>
      </c>
      <c r="K183" s="4">
        <v>1113093.69</v>
      </c>
      <c r="L183" s="4">
        <v>1156343.54</v>
      </c>
      <c r="M183" s="5">
        <v>-43249.850000000093</v>
      </c>
      <c r="N183" s="4">
        <v>175138.4</v>
      </c>
      <c r="O183" s="4">
        <v>175138.4</v>
      </c>
      <c r="P183" s="5">
        <v>0</v>
      </c>
      <c r="Q183" s="6">
        <v>611380.15000000014</v>
      </c>
      <c r="R183" s="6">
        <v>611914.89999999991</v>
      </c>
      <c r="S183" s="6">
        <v>-534.74999999976717</v>
      </c>
      <c r="T183" s="4">
        <v>1724473.84</v>
      </c>
      <c r="U183" s="4">
        <v>1768258.44</v>
      </c>
      <c r="V183" s="5">
        <v>-43784.59999999986</v>
      </c>
    </row>
    <row r="184" spans="1:22" x14ac:dyDescent="0.25">
      <c r="A184" s="3" t="s">
        <v>47</v>
      </c>
      <c r="B184" s="3" t="s">
        <v>129</v>
      </c>
      <c r="C184" s="3" t="s">
        <v>133</v>
      </c>
      <c r="D184" s="3" t="s">
        <v>451</v>
      </c>
      <c r="E184" s="3" t="s">
        <v>51</v>
      </c>
      <c r="F184" s="3" t="s">
        <v>52</v>
      </c>
      <c r="G184" s="3" t="s">
        <v>51</v>
      </c>
      <c r="H184" s="3" t="s">
        <v>8</v>
      </c>
      <c r="I184" s="3" t="s">
        <v>454</v>
      </c>
      <c r="J184" s="3" t="s">
        <v>455</v>
      </c>
      <c r="K184" s="4">
        <v>86499.7</v>
      </c>
      <c r="L184" s="4">
        <v>43249.85</v>
      </c>
      <c r="M184" s="5">
        <v>43249.85</v>
      </c>
      <c r="N184" s="4">
        <v>0</v>
      </c>
      <c r="O184" s="4">
        <v>0</v>
      </c>
      <c r="P184" s="5">
        <v>0</v>
      </c>
      <c r="Q184" s="6">
        <v>132423.29999999999</v>
      </c>
      <c r="R184" s="6">
        <v>131888.54999999999</v>
      </c>
      <c r="S184" s="6">
        <v>534.75</v>
      </c>
      <c r="T184" s="4">
        <v>218923</v>
      </c>
      <c r="U184" s="4">
        <v>175138.4</v>
      </c>
      <c r="V184" s="5">
        <v>43784.600000000006</v>
      </c>
    </row>
    <row r="185" spans="1:22" x14ac:dyDescent="0.25">
      <c r="A185" s="3" t="s">
        <v>47</v>
      </c>
      <c r="B185" s="3" t="s">
        <v>72</v>
      </c>
      <c r="C185" s="3" t="s">
        <v>49</v>
      </c>
      <c r="D185" s="3" t="s">
        <v>451</v>
      </c>
      <c r="E185" s="3" t="s">
        <v>51</v>
      </c>
      <c r="F185" s="3" t="s">
        <v>52</v>
      </c>
      <c r="G185" s="3" t="s">
        <v>51</v>
      </c>
      <c r="H185" s="3" t="s">
        <v>8</v>
      </c>
      <c r="I185" s="3" t="s">
        <v>456</v>
      </c>
      <c r="J185" s="3" t="s">
        <v>457</v>
      </c>
      <c r="K185" s="4">
        <v>0</v>
      </c>
      <c r="L185" s="4">
        <v>0</v>
      </c>
      <c r="M185" s="5">
        <v>0</v>
      </c>
      <c r="N185" s="4">
        <v>0</v>
      </c>
      <c r="O185" s="4">
        <v>0</v>
      </c>
      <c r="P185" s="5">
        <v>0</v>
      </c>
      <c r="Q185" s="6">
        <v>12446.1</v>
      </c>
      <c r="R185" s="6">
        <v>12446.1</v>
      </c>
      <c r="S185" s="6">
        <v>0</v>
      </c>
      <c r="T185" s="4">
        <v>12446.1</v>
      </c>
      <c r="U185" s="4">
        <v>12446.1</v>
      </c>
      <c r="V185" s="5">
        <v>0</v>
      </c>
    </row>
    <row r="186" spans="1:22" x14ac:dyDescent="0.25">
      <c r="A186" s="3" t="s">
        <v>47</v>
      </c>
      <c r="B186" s="3" t="s">
        <v>72</v>
      </c>
      <c r="C186" s="3" t="s">
        <v>146</v>
      </c>
      <c r="D186" s="3" t="s">
        <v>451</v>
      </c>
      <c r="E186" s="3" t="s">
        <v>51</v>
      </c>
      <c r="F186" s="3" t="s">
        <v>52</v>
      </c>
      <c r="G186" s="3" t="s">
        <v>51</v>
      </c>
      <c r="H186" s="3" t="s">
        <v>8</v>
      </c>
      <c r="I186" s="3" t="s">
        <v>458</v>
      </c>
      <c r="J186" s="3" t="s">
        <v>459</v>
      </c>
      <c r="K186" s="4">
        <v>214802.99</v>
      </c>
      <c r="L186" s="4">
        <v>190734.57</v>
      </c>
      <c r="M186" s="5">
        <v>24068.419999999984</v>
      </c>
      <c r="N186" s="4">
        <v>105100.07</v>
      </c>
      <c r="O186" s="4">
        <v>103779.82</v>
      </c>
      <c r="P186" s="5">
        <v>1320.25</v>
      </c>
      <c r="Q186" s="6">
        <v>373447.78</v>
      </c>
      <c r="R186" s="6">
        <v>371113.09</v>
      </c>
      <c r="S186" s="6">
        <v>2334.6900000000023</v>
      </c>
      <c r="T186" s="4">
        <v>588250.77</v>
      </c>
      <c r="U186" s="4">
        <v>561847.66</v>
      </c>
      <c r="V186" s="5">
        <v>26403.109999999986</v>
      </c>
    </row>
    <row r="187" spans="1:22" x14ac:dyDescent="0.25">
      <c r="A187" s="3" t="s">
        <v>47</v>
      </c>
      <c r="B187" s="3" t="s">
        <v>75</v>
      </c>
      <c r="C187" s="3" t="s">
        <v>49</v>
      </c>
      <c r="D187" s="3" t="s">
        <v>451</v>
      </c>
      <c r="E187" s="3" t="s">
        <v>51</v>
      </c>
      <c r="F187" s="3" t="s">
        <v>52</v>
      </c>
      <c r="G187" s="3" t="s">
        <v>51</v>
      </c>
      <c r="H187" s="3" t="s">
        <v>8</v>
      </c>
      <c r="I187" s="3" t="s">
        <v>460</v>
      </c>
      <c r="J187" s="3" t="s">
        <v>461</v>
      </c>
      <c r="K187" s="4">
        <v>0</v>
      </c>
      <c r="L187" s="4">
        <v>0</v>
      </c>
      <c r="M187" s="5">
        <v>0</v>
      </c>
      <c r="N187" s="4">
        <v>0</v>
      </c>
      <c r="O187" s="4">
        <v>0</v>
      </c>
      <c r="P187" s="5">
        <v>0</v>
      </c>
      <c r="Q187" s="6">
        <v>118960.67</v>
      </c>
      <c r="R187" s="6">
        <v>118907.7</v>
      </c>
      <c r="S187" s="6">
        <v>52.970000000001164</v>
      </c>
      <c r="T187" s="4">
        <v>118960.67</v>
      </c>
      <c r="U187" s="4">
        <v>118907.7</v>
      </c>
      <c r="V187" s="5">
        <v>52.970000000001164</v>
      </c>
    </row>
    <row r="188" spans="1:22" x14ac:dyDescent="0.25">
      <c r="A188" s="3" t="s">
        <v>47</v>
      </c>
      <c r="B188" s="3" t="s">
        <v>75</v>
      </c>
      <c r="C188" s="3" t="s">
        <v>146</v>
      </c>
      <c r="D188" s="3" t="s">
        <v>451</v>
      </c>
      <c r="E188" s="3" t="s">
        <v>51</v>
      </c>
      <c r="F188" s="3" t="s">
        <v>52</v>
      </c>
      <c r="G188" s="3" t="s">
        <v>51</v>
      </c>
      <c r="H188" s="3" t="s">
        <v>8</v>
      </c>
      <c r="I188" s="3" t="s">
        <v>462</v>
      </c>
      <c r="J188" s="3" t="s">
        <v>463</v>
      </c>
      <c r="K188" s="4">
        <v>2048567.91</v>
      </c>
      <c r="L188" s="4">
        <v>1817857.61</v>
      </c>
      <c r="M188" s="5">
        <v>230710.29999999981</v>
      </c>
      <c r="N188" s="4">
        <v>993325.61</v>
      </c>
      <c r="O188" s="4">
        <v>984992.8</v>
      </c>
      <c r="P188" s="5">
        <v>8332.8099999999395</v>
      </c>
      <c r="Q188" s="6">
        <v>3559261.8899999997</v>
      </c>
      <c r="R188" s="6">
        <v>3541123.7399999993</v>
      </c>
      <c r="S188" s="6">
        <v>18138.150000000373</v>
      </c>
      <c r="T188" s="4">
        <v>5607829.7999999998</v>
      </c>
      <c r="U188" s="4">
        <v>5358981.3499999996</v>
      </c>
      <c r="V188" s="5">
        <v>248848.45000000019</v>
      </c>
    </row>
    <row r="189" spans="1:22" x14ac:dyDescent="0.25">
      <c r="A189" s="3" t="s">
        <v>47</v>
      </c>
      <c r="B189" s="3" t="s">
        <v>55</v>
      </c>
      <c r="C189" s="3" t="s">
        <v>136</v>
      </c>
      <c r="D189" s="3" t="s">
        <v>451</v>
      </c>
      <c r="E189" s="3" t="s">
        <v>51</v>
      </c>
      <c r="F189" s="3" t="s">
        <v>52</v>
      </c>
      <c r="G189" s="3" t="s">
        <v>51</v>
      </c>
      <c r="H189" s="3" t="s">
        <v>8</v>
      </c>
      <c r="I189" s="3" t="s">
        <v>464</v>
      </c>
      <c r="J189" s="3" t="s">
        <v>465</v>
      </c>
      <c r="K189" s="4">
        <v>3573378.49</v>
      </c>
      <c r="L189" s="4">
        <v>3573378.49</v>
      </c>
      <c r="M189" s="5">
        <v>0</v>
      </c>
      <c r="N189" s="4">
        <v>0</v>
      </c>
      <c r="O189" s="4">
        <v>0</v>
      </c>
      <c r="P189" s="5">
        <v>0</v>
      </c>
      <c r="Q189" s="6">
        <v>0</v>
      </c>
      <c r="R189" s="6">
        <v>0</v>
      </c>
      <c r="S189" s="6">
        <v>0</v>
      </c>
      <c r="T189" s="4">
        <v>3573378.49</v>
      </c>
      <c r="U189" s="4">
        <v>3573378.49</v>
      </c>
      <c r="V189" s="5">
        <v>0</v>
      </c>
    </row>
    <row r="190" spans="1:22" x14ac:dyDescent="0.25">
      <c r="A190" s="3" t="s">
        <v>47</v>
      </c>
      <c r="B190" s="3" t="s">
        <v>72</v>
      </c>
      <c r="C190" s="3" t="s">
        <v>146</v>
      </c>
      <c r="D190" s="3" t="s">
        <v>466</v>
      </c>
      <c r="E190" s="3" t="s">
        <v>51</v>
      </c>
      <c r="F190" s="3" t="s">
        <v>52</v>
      </c>
      <c r="G190" s="3" t="s">
        <v>51</v>
      </c>
      <c r="H190" s="3" t="s">
        <v>8</v>
      </c>
      <c r="I190" s="3" t="s">
        <v>467</v>
      </c>
      <c r="J190" s="3" t="s">
        <v>468</v>
      </c>
      <c r="K190" s="4">
        <v>0</v>
      </c>
      <c r="L190" s="4">
        <v>0</v>
      </c>
      <c r="M190" s="5">
        <v>0</v>
      </c>
      <c r="N190" s="4">
        <v>9012.92</v>
      </c>
      <c r="O190" s="4">
        <v>8856.61</v>
      </c>
      <c r="P190" s="5">
        <v>156.30999999999949</v>
      </c>
      <c r="Q190" s="6">
        <v>20218.169999999998</v>
      </c>
      <c r="R190" s="6">
        <v>17926.669999999998</v>
      </c>
      <c r="S190" s="6">
        <v>2291.5</v>
      </c>
      <c r="T190" s="4">
        <v>20218.169999999998</v>
      </c>
      <c r="U190" s="4">
        <v>17926.669999999998</v>
      </c>
      <c r="V190" s="5">
        <v>2291.5</v>
      </c>
    </row>
    <row r="191" spans="1:22" x14ac:dyDescent="0.25">
      <c r="A191" s="3" t="s">
        <v>47</v>
      </c>
      <c r="B191" s="3" t="s">
        <v>75</v>
      </c>
      <c r="C191" s="3" t="s">
        <v>146</v>
      </c>
      <c r="D191" s="3" t="s">
        <v>466</v>
      </c>
      <c r="E191" s="3" t="s">
        <v>51</v>
      </c>
      <c r="F191" s="3" t="s">
        <v>52</v>
      </c>
      <c r="G191" s="3" t="s">
        <v>51</v>
      </c>
      <c r="H191" s="3" t="s">
        <v>8</v>
      </c>
      <c r="I191" s="3" t="s">
        <v>469</v>
      </c>
      <c r="J191" s="3" t="s">
        <v>470</v>
      </c>
      <c r="K191" s="4">
        <v>0</v>
      </c>
      <c r="L191" s="4">
        <v>0</v>
      </c>
      <c r="M191" s="5">
        <v>0</v>
      </c>
      <c r="N191" s="4">
        <v>85178.55</v>
      </c>
      <c r="O191" s="4">
        <v>84055.23</v>
      </c>
      <c r="P191" s="5">
        <v>1123.320000000007</v>
      </c>
      <c r="Q191" s="6">
        <v>192400.55</v>
      </c>
      <c r="R191" s="6">
        <v>170803.22</v>
      </c>
      <c r="S191" s="6">
        <v>21597.329999999987</v>
      </c>
      <c r="T191" s="4">
        <v>192400.55</v>
      </c>
      <c r="U191" s="4">
        <v>170803.22</v>
      </c>
      <c r="V191" s="5">
        <v>21597.329999999987</v>
      </c>
    </row>
    <row r="192" spans="1:22" x14ac:dyDescent="0.25">
      <c r="A192" s="3" t="s">
        <v>47</v>
      </c>
      <c r="B192" s="3" t="s">
        <v>129</v>
      </c>
      <c r="C192" s="3" t="s">
        <v>130</v>
      </c>
      <c r="D192" s="3" t="s">
        <v>471</v>
      </c>
      <c r="E192" s="3" t="s">
        <v>51</v>
      </c>
      <c r="F192" s="3" t="s">
        <v>52</v>
      </c>
      <c r="G192" s="3" t="s">
        <v>51</v>
      </c>
      <c r="H192" s="3" t="s">
        <v>8</v>
      </c>
      <c r="I192" s="3" t="s">
        <v>472</v>
      </c>
      <c r="J192" s="3" t="s">
        <v>473</v>
      </c>
      <c r="K192" s="4">
        <v>1182710.8799999999</v>
      </c>
      <c r="L192" s="4">
        <v>1228199.76</v>
      </c>
      <c r="M192" s="5">
        <v>-45488.880000000121</v>
      </c>
      <c r="N192" s="4">
        <v>181955.52</v>
      </c>
      <c r="O192" s="4">
        <v>181955.52</v>
      </c>
      <c r="P192" s="5">
        <v>0</v>
      </c>
      <c r="Q192" s="6">
        <v>682333.20000000019</v>
      </c>
      <c r="R192" s="6">
        <v>682333.2</v>
      </c>
      <c r="S192" s="6">
        <v>2.3283064365386963E-10</v>
      </c>
      <c r="T192" s="4">
        <v>1865044.08</v>
      </c>
      <c r="U192" s="4">
        <v>1910532.96</v>
      </c>
      <c r="V192" s="5">
        <v>-45488.879999999888</v>
      </c>
    </row>
    <row r="193" spans="1:22" x14ac:dyDescent="0.25">
      <c r="A193" s="3" t="s">
        <v>47</v>
      </c>
      <c r="B193" s="3" t="s">
        <v>129</v>
      </c>
      <c r="C193" s="3" t="s">
        <v>133</v>
      </c>
      <c r="D193" s="3" t="s">
        <v>471</v>
      </c>
      <c r="E193" s="3" t="s">
        <v>51</v>
      </c>
      <c r="F193" s="3" t="s">
        <v>52</v>
      </c>
      <c r="G193" s="3" t="s">
        <v>51</v>
      </c>
      <c r="H193" s="3" t="s">
        <v>8</v>
      </c>
      <c r="I193" s="3" t="s">
        <v>474</v>
      </c>
      <c r="J193" s="3" t="s">
        <v>475</v>
      </c>
      <c r="K193" s="4">
        <v>90977.76</v>
      </c>
      <c r="L193" s="4">
        <v>45488.88</v>
      </c>
      <c r="M193" s="5">
        <v>45488.88</v>
      </c>
      <c r="N193" s="4">
        <v>0</v>
      </c>
      <c r="O193" s="4">
        <v>0</v>
      </c>
      <c r="P193" s="5">
        <v>0</v>
      </c>
      <c r="Q193" s="6">
        <v>0</v>
      </c>
      <c r="R193" s="6">
        <v>0</v>
      </c>
      <c r="S193" s="6">
        <v>0</v>
      </c>
      <c r="T193" s="4">
        <v>90977.76</v>
      </c>
      <c r="U193" s="4">
        <v>45488.88</v>
      </c>
      <c r="V193" s="5">
        <v>45488.88</v>
      </c>
    </row>
    <row r="194" spans="1:22" x14ac:dyDescent="0.25">
      <c r="A194" s="3" t="s">
        <v>47</v>
      </c>
      <c r="B194" s="3" t="s">
        <v>72</v>
      </c>
      <c r="C194" s="3" t="s">
        <v>146</v>
      </c>
      <c r="D194" s="3" t="s">
        <v>471</v>
      </c>
      <c r="E194" s="3" t="s">
        <v>51</v>
      </c>
      <c r="F194" s="3" t="s">
        <v>52</v>
      </c>
      <c r="G194" s="3" t="s">
        <v>51</v>
      </c>
      <c r="H194" s="3" t="s">
        <v>8</v>
      </c>
      <c r="I194" s="3" t="s">
        <v>476</v>
      </c>
      <c r="J194" s="3" t="s">
        <v>477</v>
      </c>
      <c r="K194" s="4">
        <v>678413.16</v>
      </c>
      <c r="L194" s="4">
        <v>603454.12</v>
      </c>
      <c r="M194" s="5">
        <v>74959.040000000037</v>
      </c>
      <c r="N194" s="4">
        <v>302420.59000000003</v>
      </c>
      <c r="O194" s="4">
        <v>301690.98</v>
      </c>
      <c r="P194" s="5">
        <v>729.61000000004424</v>
      </c>
      <c r="Q194" s="6">
        <v>1129268.5099999998</v>
      </c>
      <c r="R194" s="6">
        <v>1128580.7799999998</v>
      </c>
      <c r="S194" s="6">
        <v>687.72999999998137</v>
      </c>
      <c r="T194" s="4">
        <v>1807681.67</v>
      </c>
      <c r="U194" s="4">
        <v>1732034.9</v>
      </c>
      <c r="V194" s="5">
        <v>75646.770000000019</v>
      </c>
    </row>
    <row r="195" spans="1:22" x14ac:dyDescent="0.25">
      <c r="A195" s="3" t="s">
        <v>47</v>
      </c>
      <c r="B195" s="3" t="s">
        <v>75</v>
      </c>
      <c r="C195" s="3" t="s">
        <v>146</v>
      </c>
      <c r="D195" s="3" t="s">
        <v>471</v>
      </c>
      <c r="E195" s="3" t="s">
        <v>51</v>
      </c>
      <c r="F195" s="3" t="s">
        <v>52</v>
      </c>
      <c r="G195" s="3" t="s">
        <v>51</v>
      </c>
      <c r="H195" s="3" t="s">
        <v>8</v>
      </c>
      <c r="I195" s="3" t="s">
        <v>478</v>
      </c>
      <c r="J195" s="3" t="s">
        <v>479</v>
      </c>
      <c r="K195" s="4">
        <v>6469703.2000000002</v>
      </c>
      <c r="L195" s="4">
        <v>5751175.5499999998</v>
      </c>
      <c r="M195" s="5">
        <v>718527.65000000037</v>
      </c>
      <c r="N195" s="4">
        <v>2858287.19</v>
      </c>
      <c r="O195" s="4">
        <v>2863687.56</v>
      </c>
      <c r="P195" s="5">
        <v>-5400.3700000001118</v>
      </c>
      <c r="Q195" s="6">
        <v>10764711.73</v>
      </c>
      <c r="R195" s="6">
        <v>10770270.830000002</v>
      </c>
      <c r="S195" s="6">
        <v>-5559.1000000014901</v>
      </c>
      <c r="T195" s="4">
        <v>17234414.93</v>
      </c>
      <c r="U195" s="4">
        <v>16521446.380000001</v>
      </c>
      <c r="V195" s="5">
        <v>712968.54999999888</v>
      </c>
    </row>
    <row r="196" spans="1:22" x14ac:dyDescent="0.25">
      <c r="A196" s="3" t="s">
        <v>47</v>
      </c>
      <c r="B196" s="3" t="s">
        <v>55</v>
      </c>
      <c r="C196" s="3" t="s">
        <v>136</v>
      </c>
      <c r="D196" s="3" t="s">
        <v>471</v>
      </c>
      <c r="E196" s="3" t="s">
        <v>51</v>
      </c>
      <c r="F196" s="3" t="s">
        <v>52</v>
      </c>
      <c r="G196" s="3" t="s">
        <v>51</v>
      </c>
      <c r="H196" s="3" t="s">
        <v>8</v>
      </c>
      <c r="I196" s="3" t="s">
        <v>480</v>
      </c>
      <c r="J196" s="3" t="s">
        <v>481</v>
      </c>
      <c r="K196" s="4">
        <v>14015912.050000001</v>
      </c>
      <c r="L196" s="4">
        <v>14015912.050000001</v>
      </c>
      <c r="M196" s="5">
        <v>0</v>
      </c>
      <c r="N196" s="4">
        <v>0</v>
      </c>
      <c r="O196" s="4">
        <v>0</v>
      </c>
      <c r="P196" s="5">
        <v>0</v>
      </c>
      <c r="Q196" s="6">
        <v>0</v>
      </c>
      <c r="R196" s="6">
        <v>0</v>
      </c>
      <c r="S196" s="6">
        <v>0</v>
      </c>
      <c r="T196" s="4">
        <v>14015912.050000001</v>
      </c>
      <c r="U196" s="4">
        <v>14015912.050000001</v>
      </c>
      <c r="V196" s="5">
        <v>0</v>
      </c>
    </row>
    <row r="197" spans="1:22" x14ac:dyDescent="0.25">
      <c r="A197" s="3" t="s">
        <v>47</v>
      </c>
      <c r="B197" s="3" t="s">
        <v>129</v>
      </c>
      <c r="C197" s="3" t="s">
        <v>130</v>
      </c>
      <c r="D197" s="3" t="s">
        <v>482</v>
      </c>
      <c r="E197" s="3" t="s">
        <v>51</v>
      </c>
      <c r="F197" s="3" t="s">
        <v>52</v>
      </c>
      <c r="G197" s="3" t="s">
        <v>51</v>
      </c>
      <c r="H197" s="3" t="s">
        <v>8</v>
      </c>
      <c r="I197" s="3" t="s">
        <v>483</v>
      </c>
      <c r="J197" s="3" t="s">
        <v>484</v>
      </c>
      <c r="K197" s="4">
        <v>84174.48</v>
      </c>
      <c r="L197" s="4">
        <v>87411.96</v>
      </c>
      <c r="M197" s="5">
        <v>-3237.4800000000105</v>
      </c>
      <c r="N197" s="4">
        <v>12949.92</v>
      </c>
      <c r="O197" s="4">
        <v>12949.92</v>
      </c>
      <c r="P197" s="5">
        <v>0</v>
      </c>
      <c r="Q197" s="6">
        <v>48562.2</v>
      </c>
      <c r="R197" s="6">
        <v>48562.2</v>
      </c>
      <c r="S197" s="6">
        <v>0</v>
      </c>
      <c r="T197" s="4">
        <v>132736.68</v>
      </c>
      <c r="U197" s="4">
        <v>135974.16</v>
      </c>
      <c r="V197" s="5">
        <v>-3237.4800000000105</v>
      </c>
    </row>
    <row r="198" spans="1:22" x14ac:dyDescent="0.25">
      <c r="A198" s="3" t="s">
        <v>47</v>
      </c>
      <c r="B198" s="3" t="s">
        <v>129</v>
      </c>
      <c r="C198" s="3" t="s">
        <v>133</v>
      </c>
      <c r="D198" s="3" t="s">
        <v>482</v>
      </c>
      <c r="E198" s="3" t="s">
        <v>51</v>
      </c>
      <c r="F198" s="3" t="s">
        <v>52</v>
      </c>
      <c r="G198" s="3" t="s">
        <v>51</v>
      </c>
      <c r="H198" s="3" t="s">
        <v>8</v>
      </c>
      <c r="I198" s="3" t="s">
        <v>485</v>
      </c>
      <c r="J198" s="3" t="s">
        <v>486</v>
      </c>
      <c r="K198" s="4">
        <v>6474.96</v>
      </c>
      <c r="L198" s="4">
        <v>3237.48</v>
      </c>
      <c r="M198" s="5">
        <v>3237.48</v>
      </c>
      <c r="N198" s="4">
        <v>0</v>
      </c>
      <c r="O198" s="4">
        <v>0</v>
      </c>
      <c r="P198" s="5">
        <v>0</v>
      </c>
      <c r="Q198" s="6">
        <v>0</v>
      </c>
      <c r="R198" s="6">
        <v>0</v>
      </c>
      <c r="S198" s="6">
        <v>0</v>
      </c>
      <c r="T198" s="4">
        <v>6474.96</v>
      </c>
      <c r="U198" s="4">
        <v>3237.48</v>
      </c>
      <c r="V198" s="5">
        <v>3237.48</v>
      </c>
    </row>
    <row r="199" spans="1:22" x14ac:dyDescent="0.25">
      <c r="A199" s="3" t="s">
        <v>47</v>
      </c>
      <c r="B199" s="3" t="s">
        <v>72</v>
      </c>
      <c r="C199" s="3" t="s">
        <v>146</v>
      </c>
      <c r="D199" s="3" t="s">
        <v>482</v>
      </c>
      <c r="E199" s="3" t="s">
        <v>51</v>
      </c>
      <c r="F199" s="3" t="s">
        <v>52</v>
      </c>
      <c r="G199" s="3" t="s">
        <v>51</v>
      </c>
      <c r="H199" s="3" t="s">
        <v>8</v>
      </c>
      <c r="I199" s="3" t="s">
        <v>487</v>
      </c>
      <c r="J199" s="3" t="s">
        <v>488</v>
      </c>
      <c r="K199" s="4">
        <v>13925.81</v>
      </c>
      <c r="L199" s="4">
        <v>12388.38</v>
      </c>
      <c r="M199" s="5">
        <v>1537.4300000000003</v>
      </c>
      <c r="N199" s="4">
        <v>6160.25</v>
      </c>
      <c r="O199" s="4">
        <v>6145.6</v>
      </c>
      <c r="P199" s="5">
        <v>14.649999999999636</v>
      </c>
      <c r="Q199" s="6">
        <v>23048.32</v>
      </c>
      <c r="R199" s="6">
        <v>23044.660000000003</v>
      </c>
      <c r="S199" s="6">
        <v>3.6599999999962165</v>
      </c>
      <c r="T199" s="4">
        <v>36974.129999999997</v>
      </c>
      <c r="U199" s="4">
        <v>35433.040000000001</v>
      </c>
      <c r="V199" s="5">
        <v>1541.0899999999965</v>
      </c>
    </row>
    <row r="200" spans="1:22" x14ac:dyDescent="0.25">
      <c r="A200" s="3" t="s">
        <v>47</v>
      </c>
      <c r="B200" s="3" t="s">
        <v>75</v>
      </c>
      <c r="C200" s="3" t="s">
        <v>146</v>
      </c>
      <c r="D200" s="3" t="s">
        <v>482</v>
      </c>
      <c r="E200" s="3" t="s">
        <v>51</v>
      </c>
      <c r="F200" s="3" t="s">
        <v>52</v>
      </c>
      <c r="G200" s="3" t="s">
        <v>51</v>
      </c>
      <c r="H200" s="3" t="s">
        <v>8</v>
      </c>
      <c r="I200" s="3" t="s">
        <v>489</v>
      </c>
      <c r="J200" s="3" t="s">
        <v>490</v>
      </c>
      <c r="K200" s="4">
        <v>132803.14000000001</v>
      </c>
      <c r="L200" s="4">
        <v>118066.01</v>
      </c>
      <c r="M200" s="5">
        <v>14737.130000000019</v>
      </c>
      <c r="N200" s="4">
        <v>58222.81</v>
      </c>
      <c r="O200" s="4">
        <v>58334.86</v>
      </c>
      <c r="P200" s="5">
        <v>-112.05000000000291</v>
      </c>
      <c r="Q200" s="6">
        <v>219708.71999999997</v>
      </c>
      <c r="R200" s="6">
        <v>219921.09999999998</v>
      </c>
      <c r="S200" s="6">
        <v>-212.38000000000466</v>
      </c>
      <c r="T200" s="4">
        <v>352511.86</v>
      </c>
      <c r="U200" s="4">
        <v>337987.11</v>
      </c>
      <c r="V200" s="5">
        <v>14524.75</v>
      </c>
    </row>
    <row r="201" spans="1:22" x14ac:dyDescent="0.25">
      <c r="A201" s="3" t="s">
        <v>47</v>
      </c>
      <c r="B201" s="3" t="s">
        <v>55</v>
      </c>
      <c r="C201" s="3" t="s">
        <v>136</v>
      </c>
      <c r="D201" s="3" t="s">
        <v>482</v>
      </c>
      <c r="E201" s="3" t="s">
        <v>51</v>
      </c>
      <c r="F201" s="3" t="s">
        <v>52</v>
      </c>
      <c r="G201" s="3" t="s">
        <v>51</v>
      </c>
      <c r="H201" s="3" t="s">
        <v>8</v>
      </c>
      <c r="I201" s="3" t="s">
        <v>491</v>
      </c>
      <c r="J201" s="3" t="s">
        <v>492</v>
      </c>
      <c r="K201" s="4">
        <v>298823.71999999997</v>
      </c>
      <c r="L201" s="4">
        <v>298823.71999999997</v>
      </c>
      <c r="M201" s="5">
        <v>0</v>
      </c>
      <c r="N201" s="4">
        <v>0</v>
      </c>
      <c r="O201" s="4">
        <v>0</v>
      </c>
      <c r="P201" s="5">
        <v>0</v>
      </c>
      <c r="Q201" s="6">
        <v>0</v>
      </c>
      <c r="R201" s="6">
        <v>0</v>
      </c>
      <c r="S201" s="6">
        <v>0</v>
      </c>
      <c r="T201" s="4">
        <v>298823.71999999997</v>
      </c>
      <c r="U201" s="4">
        <v>298823.71999999997</v>
      </c>
      <c r="V201" s="5">
        <v>0</v>
      </c>
    </row>
    <row r="202" spans="1:22" x14ac:dyDescent="0.25">
      <c r="A202" s="3" t="s">
        <v>47</v>
      </c>
      <c r="B202" s="3" t="s">
        <v>129</v>
      </c>
      <c r="C202" s="3" t="s">
        <v>130</v>
      </c>
      <c r="D202" s="3" t="s">
        <v>493</v>
      </c>
      <c r="E202" s="3" t="s">
        <v>51</v>
      </c>
      <c r="F202" s="3" t="s">
        <v>52</v>
      </c>
      <c r="G202" s="3" t="s">
        <v>51</v>
      </c>
      <c r="H202" s="3" t="s">
        <v>8</v>
      </c>
      <c r="I202" s="3" t="s">
        <v>494</v>
      </c>
      <c r="J202" s="3" t="s">
        <v>495</v>
      </c>
      <c r="K202" s="4">
        <v>228.92</v>
      </c>
      <c r="L202" s="4">
        <v>228.92</v>
      </c>
      <c r="M202" s="5">
        <v>0</v>
      </c>
      <c r="N202" s="4">
        <v>0</v>
      </c>
      <c r="O202" s="4">
        <v>0</v>
      </c>
      <c r="P202" s="5">
        <v>0</v>
      </c>
      <c r="Q202" s="6">
        <v>0</v>
      </c>
      <c r="R202" s="6">
        <v>0</v>
      </c>
      <c r="S202" s="6">
        <v>0</v>
      </c>
      <c r="T202" s="4">
        <v>228.92</v>
      </c>
      <c r="U202" s="4">
        <v>228.92</v>
      </c>
      <c r="V202" s="5">
        <v>0</v>
      </c>
    </row>
    <row r="203" spans="1:22" x14ac:dyDescent="0.25">
      <c r="A203" s="3" t="s">
        <v>47</v>
      </c>
      <c r="B203" s="3" t="s">
        <v>129</v>
      </c>
      <c r="C203" s="3" t="s">
        <v>133</v>
      </c>
      <c r="D203" s="3" t="s">
        <v>493</v>
      </c>
      <c r="E203" s="3" t="s">
        <v>51</v>
      </c>
      <c r="F203" s="3" t="s">
        <v>52</v>
      </c>
      <c r="G203" s="3" t="s">
        <v>51</v>
      </c>
      <c r="H203" s="3" t="s">
        <v>8</v>
      </c>
      <c r="I203" s="3" t="s">
        <v>496</v>
      </c>
      <c r="J203" s="3" t="s">
        <v>497</v>
      </c>
      <c r="K203" s="4">
        <v>92033.44</v>
      </c>
      <c r="L203" s="4">
        <v>92033.44</v>
      </c>
      <c r="M203" s="5">
        <v>0</v>
      </c>
      <c r="N203" s="4">
        <v>0</v>
      </c>
      <c r="O203" s="4">
        <v>0</v>
      </c>
      <c r="P203" s="5">
        <v>0</v>
      </c>
      <c r="Q203" s="6">
        <v>534.75</v>
      </c>
      <c r="R203" s="6">
        <v>534.75</v>
      </c>
      <c r="S203" s="6">
        <v>0</v>
      </c>
      <c r="T203" s="4">
        <v>92568.19</v>
      </c>
      <c r="U203" s="4">
        <v>92568.19</v>
      </c>
      <c r="V203" s="5">
        <v>0</v>
      </c>
    </row>
    <row r="204" spans="1:22" x14ac:dyDescent="0.25">
      <c r="A204" s="3" t="s">
        <v>47</v>
      </c>
      <c r="B204" s="3" t="s">
        <v>72</v>
      </c>
      <c r="C204" s="3" t="s">
        <v>146</v>
      </c>
      <c r="D204" s="3" t="s">
        <v>493</v>
      </c>
      <c r="E204" s="3" t="s">
        <v>51</v>
      </c>
      <c r="F204" s="3" t="s">
        <v>52</v>
      </c>
      <c r="G204" s="3" t="s">
        <v>51</v>
      </c>
      <c r="H204" s="3" t="s">
        <v>8</v>
      </c>
      <c r="I204" s="3" t="s">
        <v>498</v>
      </c>
      <c r="J204" s="3" t="s">
        <v>499</v>
      </c>
      <c r="K204" s="4">
        <v>413.32</v>
      </c>
      <c r="L204" s="4">
        <v>370.97</v>
      </c>
      <c r="M204" s="5">
        <v>42.349999999999966</v>
      </c>
      <c r="N204" s="4">
        <v>0</v>
      </c>
      <c r="O204" s="4">
        <v>0</v>
      </c>
      <c r="P204" s="5">
        <v>0</v>
      </c>
      <c r="Q204" s="6">
        <v>2217.4699999999998</v>
      </c>
      <c r="R204" s="6">
        <v>2259.8199999999997</v>
      </c>
      <c r="S204" s="6">
        <v>-42.349999999999909</v>
      </c>
      <c r="T204" s="4">
        <v>2630.79</v>
      </c>
      <c r="U204" s="4">
        <v>2630.79</v>
      </c>
      <c r="V204" s="5">
        <v>0</v>
      </c>
    </row>
    <row r="205" spans="1:22" x14ac:dyDescent="0.25">
      <c r="A205" s="3" t="s">
        <v>47</v>
      </c>
      <c r="B205" s="3" t="s">
        <v>72</v>
      </c>
      <c r="C205" s="3" t="s">
        <v>146</v>
      </c>
      <c r="D205" s="3" t="s">
        <v>493</v>
      </c>
      <c r="E205" s="3" t="s">
        <v>500</v>
      </c>
      <c r="F205" s="3" t="s">
        <v>52</v>
      </c>
      <c r="G205" s="3" t="s">
        <v>51</v>
      </c>
      <c r="H205" s="3" t="s">
        <v>8</v>
      </c>
      <c r="I205" s="3" t="s">
        <v>501</v>
      </c>
      <c r="J205" s="3" t="s">
        <v>502</v>
      </c>
      <c r="K205" s="4">
        <v>0</v>
      </c>
      <c r="L205" s="4">
        <v>0</v>
      </c>
      <c r="M205" s="5">
        <v>0</v>
      </c>
      <c r="N205" s="4">
        <v>0</v>
      </c>
      <c r="O205" s="4">
        <v>0</v>
      </c>
      <c r="P205" s="5">
        <v>0</v>
      </c>
      <c r="Q205" s="6">
        <v>92.54</v>
      </c>
      <c r="R205" s="6">
        <v>92.54</v>
      </c>
      <c r="S205" s="6">
        <v>0</v>
      </c>
      <c r="T205" s="4">
        <v>92.54</v>
      </c>
      <c r="U205" s="4">
        <v>92.54</v>
      </c>
      <c r="V205" s="5">
        <v>0</v>
      </c>
    </row>
    <row r="206" spans="1:22" x14ac:dyDescent="0.25">
      <c r="A206" s="3" t="s">
        <v>47</v>
      </c>
      <c r="B206" s="3" t="s">
        <v>75</v>
      </c>
      <c r="C206" s="3" t="s">
        <v>49</v>
      </c>
      <c r="D206" s="3" t="s">
        <v>493</v>
      </c>
      <c r="E206" s="3" t="s">
        <v>51</v>
      </c>
      <c r="F206" s="3" t="s">
        <v>52</v>
      </c>
      <c r="G206" s="3" t="s">
        <v>51</v>
      </c>
      <c r="H206" s="3" t="s">
        <v>8</v>
      </c>
      <c r="I206" s="3" t="s">
        <v>503</v>
      </c>
      <c r="J206" s="3" t="s">
        <v>504</v>
      </c>
      <c r="K206" s="4">
        <v>52.97</v>
      </c>
      <c r="L206" s="4">
        <v>0</v>
      </c>
      <c r="M206" s="5">
        <v>52.97</v>
      </c>
      <c r="N206" s="4">
        <v>0</v>
      </c>
      <c r="O206" s="4">
        <v>0</v>
      </c>
      <c r="P206" s="5">
        <v>0</v>
      </c>
      <c r="Q206" s="6">
        <v>9461.1400000000012</v>
      </c>
      <c r="R206" s="6">
        <v>9514.11</v>
      </c>
      <c r="S206" s="6">
        <v>-52.969999999999345</v>
      </c>
      <c r="T206" s="4">
        <v>9514.11</v>
      </c>
      <c r="U206" s="4">
        <v>9514.11</v>
      </c>
      <c r="V206" s="5">
        <v>0</v>
      </c>
    </row>
    <row r="207" spans="1:22" x14ac:dyDescent="0.25">
      <c r="A207" s="3" t="s">
        <v>47</v>
      </c>
      <c r="B207" s="3" t="s">
        <v>75</v>
      </c>
      <c r="C207" s="3" t="s">
        <v>146</v>
      </c>
      <c r="D207" s="3" t="s">
        <v>493</v>
      </c>
      <c r="E207" s="3" t="s">
        <v>51</v>
      </c>
      <c r="F207" s="3" t="s">
        <v>52</v>
      </c>
      <c r="G207" s="3" t="s">
        <v>51</v>
      </c>
      <c r="H207" s="3" t="s">
        <v>8</v>
      </c>
      <c r="I207" s="3" t="s">
        <v>505</v>
      </c>
      <c r="J207" s="3" t="s">
        <v>506</v>
      </c>
      <c r="K207" s="4">
        <v>3939.7</v>
      </c>
      <c r="L207" s="4">
        <v>3533.73</v>
      </c>
      <c r="M207" s="5">
        <v>405.9699999999998</v>
      </c>
      <c r="N207" s="4">
        <v>0</v>
      </c>
      <c r="O207" s="4">
        <v>0</v>
      </c>
      <c r="P207" s="5">
        <v>0</v>
      </c>
      <c r="Q207" s="6">
        <v>21183.969999999998</v>
      </c>
      <c r="R207" s="6">
        <v>21589.94</v>
      </c>
      <c r="S207" s="6">
        <v>-405.97000000000116</v>
      </c>
      <c r="T207" s="4">
        <v>25123.67</v>
      </c>
      <c r="U207" s="4">
        <v>25123.67</v>
      </c>
      <c r="V207" s="5">
        <v>0</v>
      </c>
    </row>
    <row r="208" spans="1:22" x14ac:dyDescent="0.25">
      <c r="A208" s="3" t="s">
        <v>47</v>
      </c>
      <c r="B208" s="3" t="s">
        <v>75</v>
      </c>
      <c r="C208" s="3" t="s">
        <v>146</v>
      </c>
      <c r="D208" s="3" t="s">
        <v>493</v>
      </c>
      <c r="E208" s="3" t="s">
        <v>500</v>
      </c>
      <c r="F208" s="3" t="s">
        <v>52</v>
      </c>
      <c r="G208" s="3" t="s">
        <v>51</v>
      </c>
      <c r="H208" s="3" t="s">
        <v>8</v>
      </c>
      <c r="I208" s="3" t="s">
        <v>507</v>
      </c>
      <c r="J208" s="3" t="s">
        <v>508</v>
      </c>
      <c r="K208" s="4">
        <v>0</v>
      </c>
      <c r="L208" s="4">
        <v>0</v>
      </c>
      <c r="M208" s="5">
        <v>0</v>
      </c>
      <c r="N208" s="4">
        <v>0</v>
      </c>
      <c r="O208" s="4">
        <v>0</v>
      </c>
      <c r="P208" s="5">
        <v>0</v>
      </c>
      <c r="Q208" s="6">
        <v>883.41</v>
      </c>
      <c r="R208" s="6">
        <v>883.41</v>
      </c>
      <c r="S208" s="6">
        <v>0</v>
      </c>
      <c r="T208" s="4">
        <v>883.41</v>
      </c>
      <c r="U208" s="4">
        <v>883.41</v>
      </c>
      <c r="V208" s="5">
        <v>0</v>
      </c>
    </row>
    <row r="209" spans="1:22" x14ac:dyDescent="0.25">
      <c r="A209" s="3" t="s">
        <v>47</v>
      </c>
      <c r="B209" s="3" t="s">
        <v>129</v>
      </c>
      <c r="C209" s="3" t="s">
        <v>130</v>
      </c>
      <c r="D209" s="3" t="s">
        <v>509</v>
      </c>
      <c r="E209" s="3" t="s">
        <v>51</v>
      </c>
      <c r="F209" s="3" t="s">
        <v>52</v>
      </c>
      <c r="G209" s="3" t="s">
        <v>51</v>
      </c>
      <c r="H209" s="3" t="s">
        <v>8</v>
      </c>
      <c r="I209" s="3" t="s">
        <v>510</v>
      </c>
      <c r="J209" s="3" t="s">
        <v>511</v>
      </c>
      <c r="K209" s="4">
        <v>446.76</v>
      </c>
      <c r="L209" s="4">
        <v>446.76</v>
      </c>
      <c r="M209" s="5">
        <v>0</v>
      </c>
      <c r="N209" s="4">
        <v>0</v>
      </c>
      <c r="O209" s="4">
        <v>0</v>
      </c>
      <c r="P209" s="5">
        <v>0</v>
      </c>
      <c r="Q209" s="6">
        <v>0</v>
      </c>
      <c r="R209" s="6">
        <v>0</v>
      </c>
      <c r="S209" s="6">
        <v>0</v>
      </c>
      <c r="T209" s="4">
        <v>446.76</v>
      </c>
      <c r="U209" s="4">
        <v>446.76</v>
      </c>
      <c r="V209" s="5">
        <v>0</v>
      </c>
    </row>
    <row r="210" spans="1:22" x14ac:dyDescent="0.25">
      <c r="A210" s="3" t="s">
        <v>47</v>
      </c>
      <c r="B210" s="3" t="s">
        <v>129</v>
      </c>
      <c r="C210" s="3" t="s">
        <v>133</v>
      </c>
      <c r="D210" s="3" t="s">
        <v>509</v>
      </c>
      <c r="E210" s="3" t="s">
        <v>51</v>
      </c>
      <c r="F210" s="3" t="s">
        <v>52</v>
      </c>
      <c r="G210" s="3" t="s">
        <v>51</v>
      </c>
      <c r="H210" s="3" t="s">
        <v>8</v>
      </c>
      <c r="I210" s="3" t="s">
        <v>512</v>
      </c>
      <c r="J210" s="3" t="s">
        <v>513</v>
      </c>
      <c r="K210" s="4">
        <v>4733.05</v>
      </c>
      <c r="L210" s="4">
        <v>37.229999999999997</v>
      </c>
      <c r="M210" s="5">
        <v>4695.8200000000006</v>
      </c>
      <c r="N210" s="4">
        <v>0</v>
      </c>
      <c r="O210" s="4">
        <v>0</v>
      </c>
      <c r="P210" s="5">
        <v>0</v>
      </c>
      <c r="Q210" s="6">
        <v>0</v>
      </c>
      <c r="R210" s="6">
        <v>0</v>
      </c>
      <c r="S210" s="6">
        <v>0</v>
      </c>
      <c r="T210" s="4">
        <v>4733.05</v>
      </c>
      <c r="U210" s="4">
        <v>37.229999999999997</v>
      </c>
      <c r="V210" s="5">
        <v>4695.8200000000006</v>
      </c>
    </row>
    <row r="211" spans="1:22" x14ac:dyDescent="0.25">
      <c r="A211" s="3" t="s">
        <v>47</v>
      </c>
      <c r="B211" s="3" t="s">
        <v>48</v>
      </c>
      <c r="C211" s="3" t="s">
        <v>49</v>
      </c>
      <c r="D211" s="3" t="s">
        <v>509</v>
      </c>
      <c r="E211" s="3" t="s">
        <v>51</v>
      </c>
      <c r="F211" s="3" t="s">
        <v>52</v>
      </c>
      <c r="G211" s="3" t="s">
        <v>51</v>
      </c>
      <c r="H211" s="3" t="s">
        <v>8</v>
      </c>
      <c r="I211" s="3" t="s">
        <v>514</v>
      </c>
      <c r="J211" s="3" t="s">
        <v>515</v>
      </c>
      <c r="K211" s="4">
        <v>626.24</v>
      </c>
      <c r="L211" s="4">
        <v>626.24</v>
      </c>
      <c r="M211" s="5">
        <v>0</v>
      </c>
      <c r="N211" s="4">
        <v>0</v>
      </c>
      <c r="O211" s="4">
        <v>0</v>
      </c>
      <c r="P211" s="5">
        <v>0</v>
      </c>
      <c r="Q211" s="6">
        <v>0</v>
      </c>
      <c r="R211" s="6">
        <v>0</v>
      </c>
      <c r="S211" s="6">
        <v>0</v>
      </c>
      <c r="T211" s="4">
        <v>626.24</v>
      </c>
      <c r="U211" s="4">
        <v>626.24</v>
      </c>
      <c r="V211" s="5">
        <v>0</v>
      </c>
    </row>
    <row r="212" spans="1:22" x14ac:dyDescent="0.25">
      <c r="A212" s="3" t="s">
        <v>47</v>
      </c>
      <c r="B212" s="3" t="s">
        <v>72</v>
      </c>
      <c r="C212" s="3" t="s">
        <v>49</v>
      </c>
      <c r="D212" s="3" t="s">
        <v>509</v>
      </c>
      <c r="E212" s="3" t="s">
        <v>51</v>
      </c>
      <c r="F212" s="3" t="s">
        <v>52</v>
      </c>
      <c r="G212" s="3" t="s">
        <v>51</v>
      </c>
      <c r="H212" s="3" t="s">
        <v>8</v>
      </c>
      <c r="I212" s="3" t="s">
        <v>516</v>
      </c>
      <c r="J212" s="3" t="s">
        <v>517</v>
      </c>
      <c r="K212" s="4">
        <v>5923.24</v>
      </c>
      <c r="L212" s="4">
        <v>5833.92</v>
      </c>
      <c r="M212" s="5">
        <v>89.319999999999709</v>
      </c>
      <c r="N212" s="4">
        <v>3790.17</v>
      </c>
      <c r="O212" s="4">
        <v>3790.16</v>
      </c>
      <c r="P212" s="5">
        <v>1.0000000000218279E-2</v>
      </c>
      <c r="Q212" s="6">
        <v>13685.53</v>
      </c>
      <c r="R212" s="6">
        <v>13774.800000000001</v>
      </c>
      <c r="S212" s="6">
        <v>-89.270000000000437</v>
      </c>
      <c r="T212" s="4">
        <v>19608.77</v>
      </c>
      <c r="U212" s="4">
        <v>19608.72</v>
      </c>
      <c r="V212" s="5">
        <v>4.9999999999272404E-2</v>
      </c>
    </row>
    <row r="213" spans="1:22" x14ac:dyDescent="0.25">
      <c r="A213" s="3" t="s">
        <v>47</v>
      </c>
      <c r="B213" s="3" t="s">
        <v>75</v>
      </c>
      <c r="C213" s="3" t="s">
        <v>49</v>
      </c>
      <c r="D213" s="3" t="s">
        <v>509</v>
      </c>
      <c r="E213" s="3" t="s">
        <v>51</v>
      </c>
      <c r="F213" s="3" t="s">
        <v>52</v>
      </c>
      <c r="G213" s="3" t="s">
        <v>51</v>
      </c>
      <c r="H213" s="3" t="s">
        <v>8</v>
      </c>
      <c r="I213" s="3" t="s">
        <v>518</v>
      </c>
      <c r="J213" s="3" t="s">
        <v>519</v>
      </c>
      <c r="K213" s="4">
        <v>27992.400000000001</v>
      </c>
      <c r="L213" s="4">
        <v>27858.42</v>
      </c>
      <c r="M213" s="5">
        <v>133.9800000000032</v>
      </c>
      <c r="N213" s="4">
        <v>3373.65</v>
      </c>
      <c r="O213" s="4">
        <v>3373.65</v>
      </c>
      <c r="P213" s="5">
        <v>0</v>
      </c>
      <c r="Q213" s="6">
        <v>20587.57</v>
      </c>
      <c r="R213" s="6">
        <v>20721.550000000003</v>
      </c>
      <c r="S213" s="6">
        <v>-133.9800000000032</v>
      </c>
      <c r="T213" s="4">
        <v>48579.97</v>
      </c>
      <c r="U213" s="4">
        <v>48579.97</v>
      </c>
      <c r="V213" s="5">
        <v>0</v>
      </c>
    </row>
    <row r="214" spans="1:22" x14ac:dyDescent="0.25">
      <c r="A214" s="3" t="s">
        <v>47</v>
      </c>
      <c r="B214" s="3" t="s">
        <v>55</v>
      </c>
      <c r="C214" s="3" t="s">
        <v>136</v>
      </c>
      <c r="D214" s="3" t="s">
        <v>509</v>
      </c>
      <c r="E214" s="3" t="s">
        <v>51</v>
      </c>
      <c r="F214" s="3" t="s">
        <v>52</v>
      </c>
      <c r="G214" s="3" t="s">
        <v>51</v>
      </c>
      <c r="H214" s="3" t="s">
        <v>8</v>
      </c>
      <c r="I214" s="3" t="s">
        <v>520</v>
      </c>
      <c r="J214" s="3" t="s">
        <v>521</v>
      </c>
      <c r="K214" s="4">
        <v>43393.81</v>
      </c>
      <c r="L214" s="4">
        <v>43393.81</v>
      </c>
      <c r="M214" s="5">
        <v>0</v>
      </c>
      <c r="N214" s="4">
        <v>0</v>
      </c>
      <c r="O214" s="4">
        <v>0</v>
      </c>
      <c r="P214" s="5">
        <v>0</v>
      </c>
      <c r="Q214" s="6">
        <v>0</v>
      </c>
      <c r="R214" s="6">
        <v>0</v>
      </c>
      <c r="S214" s="6">
        <v>0</v>
      </c>
      <c r="T214" s="4">
        <v>43393.81</v>
      </c>
      <c r="U214" s="4">
        <v>43393.81</v>
      </c>
      <c r="V214" s="5">
        <v>0</v>
      </c>
    </row>
    <row r="215" spans="1:22" x14ac:dyDescent="0.25">
      <c r="A215" s="3" t="s">
        <v>47</v>
      </c>
      <c r="B215" s="3" t="s">
        <v>55</v>
      </c>
      <c r="C215" s="3" t="s">
        <v>56</v>
      </c>
      <c r="D215" s="3" t="s">
        <v>509</v>
      </c>
      <c r="E215" s="3" t="s">
        <v>51</v>
      </c>
      <c r="F215" s="3" t="s">
        <v>52</v>
      </c>
      <c r="G215" s="3" t="s">
        <v>51</v>
      </c>
      <c r="H215" s="3" t="s">
        <v>8</v>
      </c>
      <c r="I215" s="3" t="s">
        <v>522</v>
      </c>
      <c r="J215" s="3" t="s">
        <v>523</v>
      </c>
      <c r="K215" s="4">
        <v>224569.51</v>
      </c>
      <c r="L215" s="4">
        <v>0</v>
      </c>
      <c r="M215" s="5">
        <v>224569.51</v>
      </c>
      <c r="N215" s="4">
        <v>0</v>
      </c>
      <c r="O215" s="4">
        <v>0</v>
      </c>
      <c r="P215" s="5">
        <v>0</v>
      </c>
      <c r="Q215" s="6">
        <v>0</v>
      </c>
      <c r="R215" s="6">
        <v>0</v>
      </c>
      <c r="S215" s="6">
        <v>0</v>
      </c>
      <c r="T215" s="4">
        <v>224569.51</v>
      </c>
      <c r="U215" s="4">
        <v>0</v>
      </c>
      <c r="V215" s="5">
        <v>224569.51</v>
      </c>
    </row>
    <row r="216" spans="1:22" x14ac:dyDescent="0.25">
      <c r="A216" s="3" t="s">
        <v>47</v>
      </c>
      <c r="B216" s="3" t="s">
        <v>72</v>
      </c>
      <c r="C216" s="3" t="s">
        <v>49</v>
      </c>
      <c r="D216" s="3" t="s">
        <v>524</v>
      </c>
      <c r="E216" s="3" t="s">
        <v>51</v>
      </c>
      <c r="F216" s="3" t="s">
        <v>52</v>
      </c>
      <c r="G216" s="3" t="s">
        <v>51</v>
      </c>
      <c r="H216" s="3" t="s">
        <v>8</v>
      </c>
      <c r="I216" s="3" t="s">
        <v>525</v>
      </c>
      <c r="J216" s="3" t="s">
        <v>526</v>
      </c>
      <c r="K216" s="4">
        <v>4.0599999999999996</v>
      </c>
      <c r="L216" s="4">
        <v>0</v>
      </c>
      <c r="M216" s="5">
        <v>4.0599999999999996</v>
      </c>
      <c r="N216" s="4">
        <v>22.66</v>
      </c>
      <c r="O216" s="4">
        <v>0</v>
      </c>
      <c r="P216" s="5">
        <v>22.66</v>
      </c>
      <c r="Q216" s="6">
        <v>73.599999999999994</v>
      </c>
      <c r="R216" s="6">
        <v>9.68</v>
      </c>
      <c r="S216" s="6">
        <v>63.919999999999995</v>
      </c>
      <c r="T216" s="4">
        <v>77.66</v>
      </c>
      <c r="U216" s="4">
        <v>9.68</v>
      </c>
      <c r="V216" s="5">
        <v>67.97999999999999</v>
      </c>
    </row>
    <row r="217" spans="1:22" x14ac:dyDescent="0.25">
      <c r="A217" s="3" t="s">
        <v>47</v>
      </c>
      <c r="B217" s="3" t="s">
        <v>75</v>
      </c>
      <c r="C217" s="3" t="s">
        <v>49</v>
      </c>
      <c r="D217" s="3" t="s">
        <v>524</v>
      </c>
      <c r="E217" s="3" t="s">
        <v>51</v>
      </c>
      <c r="F217" s="3" t="s">
        <v>52</v>
      </c>
      <c r="G217" s="3" t="s">
        <v>51</v>
      </c>
      <c r="H217" s="3" t="s">
        <v>8</v>
      </c>
      <c r="I217" s="3" t="s">
        <v>527</v>
      </c>
      <c r="J217" s="3" t="s">
        <v>528</v>
      </c>
      <c r="K217" s="4">
        <v>506.12</v>
      </c>
      <c r="L217" s="4">
        <v>500.1</v>
      </c>
      <c r="M217" s="5">
        <v>6.0199999999999818</v>
      </c>
      <c r="N217" s="4">
        <v>0</v>
      </c>
      <c r="O217" s="4">
        <v>0</v>
      </c>
      <c r="P217" s="5">
        <v>0</v>
      </c>
      <c r="Q217" s="6">
        <v>80.299999999999955</v>
      </c>
      <c r="R217" s="6">
        <v>86.319999999999936</v>
      </c>
      <c r="S217" s="6">
        <v>-6.0199999999999818</v>
      </c>
      <c r="T217" s="4">
        <v>586.41999999999996</v>
      </c>
      <c r="U217" s="4">
        <v>586.41999999999996</v>
      </c>
      <c r="V217" s="5">
        <v>0</v>
      </c>
    </row>
    <row r="218" spans="1:22" x14ac:dyDescent="0.25">
      <c r="A218" s="3" t="s">
        <v>47</v>
      </c>
      <c r="B218" s="3" t="s">
        <v>55</v>
      </c>
      <c r="C218" s="3" t="s">
        <v>56</v>
      </c>
      <c r="D218" s="3" t="s">
        <v>524</v>
      </c>
      <c r="E218" s="3" t="s">
        <v>51</v>
      </c>
      <c r="F218" s="3" t="s">
        <v>52</v>
      </c>
      <c r="G218" s="3" t="s">
        <v>51</v>
      </c>
      <c r="H218" s="3" t="s">
        <v>8</v>
      </c>
      <c r="I218" s="3" t="s">
        <v>529</v>
      </c>
      <c r="J218" s="3" t="s">
        <v>530</v>
      </c>
      <c r="K218" s="4">
        <v>20097.28</v>
      </c>
      <c r="L218" s="4">
        <v>0</v>
      </c>
      <c r="M218" s="5">
        <v>20097.28</v>
      </c>
      <c r="N218" s="4">
        <v>0</v>
      </c>
      <c r="O218" s="4">
        <v>0</v>
      </c>
      <c r="P218" s="5">
        <v>0</v>
      </c>
      <c r="Q218" s="6">
        <v>0</v>
      </c>
      <c r="R218" s="6">
        <v>0</v>
      </c>
      <c r="S218" s="6">
        <v>0</v>
      </c>
      <c r="T218" s="4">
        <v>20097.28</v>
      </c>
      <c r="U218" s="4">
        <v>0</v>
      </c>
      <c r="V218" s="5">
        <v>20097.28</v>
      </c>
    </row>
    <row r="219" spans="1:22" x14ac:dyDescent="0.25">
      <c r="A219" s="3" t="s">
        <v>47</v>
      </c>
      <c r="B219" s="3" t="s">
        <v>72</v>
      </c>
      <c r="C219" s="3" t="s">
        <v>49</v>
      </c>
      <c r="D219" s="3" t="s">
        <v>531</v>
      </c>
      <c r="E219" s="3" t="s">
        <v>51</v>
      </c>
      <c r="F219" s="3" t="s">
        <v>52</v>
      </c>
      <c r="G219" s="3" t="s">
        <v>51</v>
      </c>
      <c r="H219" s="3" t="s">
        <v>8</v>
      </c>
      <c r="I219" s="3" t="s">
        <v>532</v>
      </c>
      <c r="J219" s="3" t="s">
        <v>533</v>
      </c>
      <c r="K219" s="4">
        <v>3000</v>
      </c>
      <c r="L219" s="4">
        <v>0</v>
      </c>
      <c r="M219" s="5">
        <v>3000</v>
      </c>
      <c r="N219" s="4">
        <v>0</v>
      </c>
      <c r="O219" s="4">
        <v>0</v>
      </c>
      <c r="P219" s="5">
        <v>0</v>
      </c>
      <c r="Q219" s="6">
        <v>63368.34</v>
      </c>
      <c r="R219" s="6">
        <v>66368.34</v>
      </c>
      <c r="S219" s="6">
        <v>-3000</v>
      </c>
      <c r="T219" s="4">
        <v>66368.34</v>
      </c>
      <c r="U219" s="4">
        <v>66368.34</v>
      </c>
      <c r="V219" s="5">
        <v>0</v>
      </c>
    </row>
    <row r="220" spans="1:22" x14ac:dyDescent="0.25">
      <c r="A220" s="3" t="s">
        <v>47</v>
      </c>
      <c r="B220" s="3" t="s">
        <v>75</v>
      </c>
      <c r="C220" s="3" t="s">
        <v>49</v>
      </c>
      <c r="D220" s="3" t="s">
        <v>531</v>
      </c>
      <c r="E220" s="3" t="s">
        <v>51</v>
      </c>
      <c r="F220" s="3" t="s">
        <v>52</v>
      </c>
      <c r="G220" s="3" t="s">
        <v>51</v>
      </c>
      <c r="H220" s="3" t="s">
        <v>8</v>
      </c>
      <c r="I220" s="3" t="s">
        <v>534</v>
      </c>
      <c r="J220" s="3" t="s">
        <v>535</v>
      </c>
      <c r="K220" s="4">
        <v>9180</v>
      </c>
      <c r="L220" s="4">
        <v>5180</v>
      </c>
      <c r="M220" s="5">
        <v>4000</v>
      </c>
      <c r="N220" s="4">
        <v>0</v>
      </c>
      <c r="O220" s="4">
        <v>0</v>
      </c>
      <c r="P220" s="5">
        <v>0</v>
      </c>
      <c r="Q220" s="6">
        <v>143193.92000000001</v>
      </c>
      <c r="R220" s="6">
        <v>147193.92000000001</v>
      </c>
      <c r="S220" s="6">
        <v>-4000</v>
      </c>
      <c r="T220" s="4">
        <v>152373.92000000001</v>
      </c>
      <c r="U220" s="4">
        <v>152373.92000000001</v>
      </c>
      <c r="V220" s="5">
        <v>0</v>
      </c>
    </row>
    <row r="221" spans="1:22" x14ac:dyDescent="0.25">
      <c r="A221" s="3" t="s">
        <v>47</v>
      </c>
      <c r="B221" s="3" t="s">
        <v>55</v>
      </c>
      <c r="C221" s="3" t="s">
        <v>56</v>
      </c>
      <c r="D221" s="3" t="s">
        <v>531</v>
      </c>
      <c r="E221" s="3" t="s">
        <v>51</v>
      </c>
      <c r="F221" s="3" t="s">
        <v>52</v>
      </c>
      <c r="G221" s="3" t="s">
        <v>51</v>
      </c>
      <c r="H221" s="3" t="s">
        <v>8</v>
      </c>
      <c r="I221" s="3" t="s">
        <v>536</v>
      </c>
      <c r="J221" s="3" t="s">
        <v>537</v>
      </c>
      <c r="K221" s="4">
        <v>25063.24</v>
      </c>
      <c r="L221" s="4">
        <v>0</v>
      </c>
      <c r="M221" s="5">
        <v>25063.24</v>
      </c>
      <c r="N221" s="4">
        <v>0</v>
      </c>
      <c r="O221" s="4">
        <v>0</v>
      </c>
      <c r="P221" s="5">
        <v>0</v>
      </c>
      <c r="Q221" s="6">
        <v>0</v>
      </c>
      <c r="R221" s="6">
        <v>0</v>
      </c>
      <c r="S221" s="6">
        <v>0</v>
      </c>
      <c r="T221" s="4">
        <v>25063.24</v>
      </c>
      <c r="U221" s="4">
        <v>0</v>
      </c>
      <c r="V221" s="5">
        <v>25063.24</v>
      </c>
    </row>
    <row r="222" spans="1:22" x14ac:dyDescent="0.25">
      <c r="A222" s="3" t="s">
        <v>47</v>
      </c>
      <c r="B222" s="3" t="s">
        <v>129</v>
      </c>
      <c r="C222" s="3" t="s">
        <v>133</v>
      </c>
      <c r="D222" s="3" t="s">
        <v>538</v>
      </c>
      <c r="E222" s="3" t="s">
        <v>51</v>
      </c>
      <c r="F222" s="3" t="s">
        <v>52</v>
      </c>
      <c r="G222" s="3" t="s">
        <v>51</v>
      </c>
      <c r="H222" s="3" t="s">
        <v>8</v>
      </c>
      <c r="I222" s="3" t="s">
        <v>539</v>
      </c>
      <c r="J222" s="3" t="s">
        <v>540</v>
      </c>
      <c r="K222" s="4">
        <v>40830.29</v>
      </c>
      <c r="L222" s="4">
        <v>0</v>
      </c>
      <c r="M222" s="5">
        <v>40830.29</v>
      </c>
      <c r="N222" s="4">
        <v>0</v>
      </c>
      <c r="O222" s="4">
        <v>0</v>
      </c>
      <c r="P222" s="5">
        <v>0</v>
      </c>
      <c r="Q222" s="6">
        <v>0</v>
      </c>
      <c r="R222" s="6">
        <v>0</v>
      </c>
      <c r="S222" s="6">
        <v>0</v>
      </c>
      <c r="T222" s="4">
        <v>40830.29</v>
      </c>
      <c r="U222" s="4">
        <v>0</v>
      </c>
      <c r="V222" s="5">
        <v>40830.29</v>
      </c>
    </row>
    <row r="223" spans="1:22" x14ac:dyDescent="0.25">
      <c r="A223" s="3" t="s">
        <v>47</v>
      </c>
      <c r="B223" s="3" t="s">
        <v>75</v>
      </c>
      <c r="C223" s="3" t="s">
        <v>49</v>
      </c>
      <c r="D223" s="3" t="s">
        <v>538</v>
      </c>
      <c r="E223" s="3" t="s">
        <v>51</v>
      </c>
      <c r="F223" s="3" t="s">
        <v>52</v>
      </c>
      <c r="G223" s="3" t="s">
        <v>51</v>
      </c>
      <c r="H223" s="3" t="s">
        <v>8</v>
      </c>
      <c r="I223" s="3" t="s">
        <v>541</v>
      </c>
      <c r="J223" s="3" t="s">
        <v>542</v>
      </c>
      <c r="K223" s="4">
        <v>55328</v>
      </c>
      <c r="L223" s="4">
        <v>55328</v>
      </c>
      <c r="M223" s="5">
        <v>0</v>
      </c>
      <c r="N223" s="4">
        <v>0</v>
      </c>
      <c r="O223" s="4">
        <v>0</v>
      </c>
      <c r="P223" s="5">
        <v>0</v>
      </c>
      <c r="Q223" s="6">
        <v>0</v>
      </c>
      <c r="R223" s="6">
        <v>0</v>
      </c>
      <c r="S223" s="6">
        <v>0</v>
      </c>
      <c r="T223" s="4">
        <v>55328</v>
      </c>
      <c r="U223" s="4">
        <v>55328</v>
      </c>
      <c r="V223" s="5">
        <v>0</v>
      </c>
    </row>
    <row r="224" spans="1:22" x14ac:dyDescent="0.25">
      <c r="A224" s="3" t="s">
        <v>47</v>
      </c>
      <c r="B224" s="3" t="s">
        <v>55</v>
      </c>
      <c r="C224" s="3" t="s">
        <v>56</v>
      </c>
      <c r="D224" s="3" t="s">
        <v>538</v>
      </c>
      <c r="E224" s="3" t="s">
        <v>51</v>
      </c>
      <c r="F224" s="3" t="s">
        <v>52</v>
      </c>
      <c r="G224" s="3" t="s">
        <v>51</v>
      </c>
      <c r="H224" s="3" t="s">
        <v>8</v>
      </c>
      <c r="I224" s="3" t="s">
        <v>543</v>
      </c>
      <c r="J224" s="3" t="s">
        <v>544</v>
      </c>
      <c r="K224" s="4">
        <v>324999.96999999997</v>
      </c>
      <c r="L224" s="4">
        <v>0</v>
      </c>
      <c r="M224" s="5">
        <v>324999.96999999997</v>
      </c>
      <c r="N224" s="4">
        <v>0</v>
      </c>
      <c r="O224" s="4">
        <v>0</v>
      </c>
      <c r="P224" s="5">
        <v>0</v>
      </c>
      <c r="Q224" s="6">
        <v>0</v>
      </c>
      <c r="R224" s="6">
        <v>0</v>
      </c>
      <c r="S224" s="6">
        <v>0</v>
      </c>
      <c r="T224" s="4">
        <v>324999.96999999997</v>
      </c>
      <c r="U224" s="4">
        <v>0</v>
      </c>
      <c r="V224" s="5">
        <v>324999.96999999997</v>
      </c>
    </row>
    <row r="225" spans="1:22" x14ac:dyDescent="0.25">
      <c r="A225" s="3" t="s">
        <v>47</v>
      </c>
      <c r="B225" s="3" t="s">
        <v>55</v>
      </c>
      <c r="C225" s="3" t="s">
        <v>56</v>
      </c>
      <c r="D225" s="3" t="s">
        <v>545</v>
      </c>
      <c r="E225" s="3" t="s">
        <v>51</v>
      </c>
      <c r="F225" s="3" t="s">
        <v>52</v>
      </c>
      <c r="G225" s="3" t="s">
        <v>51</v>
      </c>
      <c r="H225" s="3" t="s">
        <v>8</v>
      </c>
      <c r="I225" s="3" t="s">
        <v>546</v>
      </c>
      <c r="J225" s="3" t="s">
        <v>547</v>
      </c>
      <c r="K225" s="4">
        <v>204363.17</v>
      </c>
      <c r="L225" s="4">
        <v>0</v>
      </c>
      <c r="M225" s="5">
        <v>204363.17</v>
      </c>
      <c r="N225" s="4">
        <v>0</v>
      </c>
      <c r="O225" s="4">
        <v>0</v>
      </c>
      <c r="P225" s="5">
        <v>0</v>
      </c>
      <c r="Q225" s="6">
        <v>0</v>
      </c>
      <c r="R225" s="6">
        <v>0</v>
      </c>
      <c r="S225" s="6">
        <v>0</v>
      </c>
      <c r="T225" s="4">
        <v>204363.17</v>
      </c>
      <c r="U225" s="4">
        <v>0</v>
      </c>
      <c r="V225" s="5">
        <v>204363.17</v>
      </c>
    </row>
    <row r="226" spans="1:22" x14ac:dyDescent="0.25">
      <c r="A226" s="3" t="s">
        <v>47</v>
      </c>
      <c r="B226" s="3" t="s">
        <v>55</v>
      </c>
      <c r="C226" s="3" t="s">
        <v>56</v>
      </c>
      <c r="D226" s="3" t="s">
        <v>548</v>
      </c>
      <c r="E226" s="3" t="s">
        <v>51</v>
      </c>
      <c r="F226" s="3" t="s">
        <v>52</v>
      </c>
      <c r="G226" s="3" t="s">
        <v>51</v>
      </c>
      <c r="H226" s="3" t="s">
        <v>8</v>
      </c>
      <c r="I226" s="3" t="s">
        <v>549</v>
      </c>
      <c r="J226" s="3" t="s">
        <v>550</v>
      </c>
      <c r="K226" s="4">
        <v>260785.58</v>
      </c>
      <c r="L226" s="4">
        <v>0</v>
      </c>
      <c r="M226" s="5">
        <v>260785.58</v>
      </c>
      <c r="N226" s="4">
        <v>0</v>
      </c>
      <c r="O226" s="4">
        <v>0</v>
      </c>
      <c r="P226" s="5">
        <v>0</v>
      </c>
      <c r="Q226" s="6">
        <v>0</v>
      </c>
      <c r="R226" s="6">
        <v>0</v>
      </c>
      <c r="S226" s="6">
        <v>0</v>
      </c>
      <c r="T226" s="4">
        <v>260785.58</v>
      </c>
      <c r="U226" s="4">
        <v>0</v>
      </c>
      <c r="V226" s="5">
        <v>260785.58</v>
      </c>
    </row>
    <row r="227" spans="1:22" x14ac:dyDescent="0.25">
      <c r="A227" s="3" t="s">
        <v>47</v>
      </c>
      <c r="B227" s="3" t="s">
        <v>55</v>
      </c>
      <c r="C227" s="3" t="s">
        <v>56</v>
      </c>
      <c r="D227" s="3" t="s">
        <v>551</v>
      </c>
      <c r="E227" s="3" t="s">
        <v>51</v>
      </c>
      <c r="F227" s="3" t="s">
        <v>52</v>
      </c>
      <c r="G227" s="3" t="s">
        <v>51</v>
      </c>
      <c r="H227" s="3" t="s">
        <v>8</v>
      </c>
      <c r="I227" s="3" t="s">
        <v>552</v>
      </c>
      <c r="J227" s="3" t="s">
        <v>553</v>
      </c>
      <c r="K227" s="4">
        <v>193298.13</v>
      </c>
      <c r="L227" s="4">
        <v>0</v>
      </c>
      <c r="M227" s="5">
        <v>193298.13</v>
      </c>
      <c r="N227" s="4">
        <v>0</v>
      </c>
      <c r="O227" s="4">
        <v>0</v>
      </c>
      <c r="P227" s="5">
        <v>0</v>
      </c>
      <c r="Q227" s="6">
        <v>0</v>
      </c>
      <c r="R227" s="6">
        <v>0</v>
      </c>
      <c r="S227" s="6">
        <v>0</v>
      </c>
      <c r="T227" s="4">
        <v>193298.13</v>
      </c>
      <c r="U227" s="4">
        <v>0</v>
      </c>
      <c r="V227" s="5">
        <v>193298.13</v>
      </c>
    </row>
    <row r="228" spans="1:22" x14ac:dyDescent="0.25">
      <c r="A228" s="3" t="s">
        <v>47</v>
      </c>
      <c r="B228" s="3" t="s">
        <v>55</v>
      </c>
      <c r="C228" s="3" t="s">
        <v>56</v>
      </c>
      <c r="D228" s="3" t="s">
        <v>554</v>
      </c>
      <c r="E228" s="3" t="s">
        <v>51</v>
      </c>
      <c r="F228" s="3" t="s">
        <v>52</v>
      </c>
      <c r="G228" s="3" t="s">
        <v>51</v>
      </c>
      <c r="H228" s="3" t="s">
        <v>8</v>
      </c>
      <c r="I228" s="3" t="s">
        <v>555</v>
      </c>
      <c r="J228" s="3" t="s">
        <v>556</v>
      </c>
      <c r="K228" s="4">
        <v>1410</v>
      </c>
      <c r="L228" s="4">
        <v>0</v>
      </c>
      <c r="M228" s="5">
        <v>1410</v>
      </c>
      <c r="N228" s="4">
        <v>0</v>
      </c>
      <c r="O228" s="4">
        <v>0</v>
      </c>
      <c r="P228" s="5">
        <v>0</v>
      </c>
      <c r="Q228" s="6">
        <v>0</v>
      </c>
      <c r="R228" s="6">
        <v>0</v>
      </c>
      <c r="S228" s="6">
        <v>0</v>
      </c>
      <c r="T228" s="4">
        <v>1410</v>
      </c>
      <c r="U228" s="4">
        <v>0</v>
      </c>
      <c r="V228" s="5">
        <v>1410</v>
      </c>
    </row>
    <row r="229" spans="1:22" x14ac:dyDescent="0.25">
      <c r="A229" s="3" t="s">
        <v>47</v>
      </c>
      <c r="B229" s="3" t="s">
        <v>55</v>
      </c>
      <c r="C229" s="3" t="s">
        <v>56</v>
      </c>
      <c r="D229" s="3" t="s">
        <v>557</v>
      </c>
      <c r="E229" s="3" t="s">
        <v>51</v>
      </c>
      <c r="F229" s="3" t="s">
        <v>52</v>
      </c>
      <c r="G229" s="3" t="s">
        <v>51</v>
      </c>
      <c r="H229" s="3" t="s">
        <v>8</v>
      </c>
      <c r="I229" s="3" t="s">
        <v>558</v>
      </c>
      <c r="J229" s="3" t="s">
        <v>559</v>
      </c>
      <c r="K229" s="4">
        <v>331861.62</v>
      </c>
      <c r="L229" s="4">
        <v>0</v>
      </c>
      <c r="M229" s="5">
        <v>331861.62</v>
      </c>
      <c r="N229" s="4">
        <v>0</v>
      </c>
      <c r="O229" s="4">
        <v>0</v>
      </c>
      <c r="P229" s="5">
        <v>0</v>
      </c>
      <c r="Q229" s="6">
        <v>0</v>
      </c>
      <c r="R229" s="6">
        <v>0</v>
      </c>
      <c r="S229" s="6">
        <v>0</v>
      </c>
      <c r="T229" s="4">
        <v>331861.62</v>
      </c>
      <c r="U229" s="4">
        <v>0</v>
      </c>
      <c r="V229" s="5">
        <v>331861.62</v>
      </c>
    </row>
    <row r="230" spans="1:22" x14ac:dyDescent="0.25">
      <c r="A230" s="3" t="s">
        <v>47</v>
      </c>
      <c r="B230" s="3" t="s">
        <v>129</v>
      </c>
      <c r="C230" s="3" t="s">
        <v>133</v>
      </c>
      <c r="D230" s="3" t="s">
        <v>560</v>
      </c>
      <c r="E230" s="3" t="s">
        <v>51</v>
      </c>
      <c r="F230" s="3" t="s">
        <v>52</v>
      </c>
      <c r="G230" s="3" t="s">
        <v>51</v>
      </c>
      <c r="H230" s="3" t="s">
        <v>8</v>
      </c>
      <c r="I230" s="3" t="s">
        <v>561</v>
      </c>
      <c r="J230" s="3" t="s">
        <v>562</v>
      </c>
      <c r="K230" s="4">
        <v>0</v>
      </c>
      <c r="L230" s="4">
        <v>45488.88</v>
      </c>
      <c r="M230" s="5">
        <v>-45488.88</v>
      </c>
      <c r="N230" s="4">
        <v>0</v>
      </c>
      <c r="O230" s="4">
        <v>0</v>
      </c>
      <c r="P230" s="5">
        <v>0</v>
      </c>
      <c r="Q230" s="6">
        <v>0</v>
      </c>
      <c r="R230" s="6">
        <v>0</v>
      </c>
      <c r="S230" s="6">
        <v>0</v>
      </c>
      <c r="T230" s="4">
        <v>0</v>
      </c>
      <c r="U230" s="4">
        <v>45488.88</v>
      </c>
      <c r="V230" s="5">
        <v>-45488.88</v>
      </c>
    </row>
    <row r="231" spans="1:22" x14ac:dyDescent="0.25">
      <c r="A231" s="3" t="s">
        <v>47</v>
      </c>
      <c r="B231" s="3" t="s">
        <v>75</v>
      </c>
      <c r="C231" s="3" t="s">
        <v>49</v>
      </c>
      <c r="D231" s="3" t="s">
        <v>560</v>
      </c>
      <c r="E231" s="3" t="s">
        <v>51</v>
      </c>
      <c r="F231" s="3" t="s">
        <v>52</v>
      </c>
      <c r="G231" s="3" t="s">
        <v>51</v>
      </c>
      <c r="H231" s="3" t="s">
        <v>8</v>
      </c>
      <c r="I231" s="3" t="s">
        <v>563</v>
      </c>
      <c r="J231" s="3" t="s">
        <v>564</v>
      </c>
      <c r="K231" s="4">
        <v>65547.94</v>
      </c>
      <c r="L231" s="4">
        <v>65547.94</v>
      </c>
      <c r="M231" s="5">
        <v>0</v>
      </c>
      <c r="N231" s="4">
        <v>0</v>
      </c>
      <c r="O231" s="4">
        <v>0</v>
      </c>
      <c r="P231" s="5">
        <v>0</v>
      </c>
      <c r="Q231" s="6">
        <v>0</v>
      </c>
      <c r="R231" s="6">
        <v>0</v>
      </c>
      <c r="S231" s="6">
        <v>0</v>
      </c>
      <c r="T231" s="4">
        <v>65547.94</v>
      </c>
      <c r="U231" s="4">
        <v>65547.94</v>
      </c>
      <c r="V231" s="5">
        <v>0</v>
      </c>
    </row>
    <row r="232" spans="1:22" x14ac:dyDescent="0.25">
      <c r="A232" s="3" t="s">
        <v>47</v>
      </c>
      <c r="B232" s="3" t="s">
        <v>55</v>
      </c>
      <c r="C232" s="3" t="s">
        <v>56</v>
      </c>
      <c r="D232" s="3" t="s">
        <v>560</v>
      </c>
      <c r="E232" s="3" t="s">
        <v>51</v>
      </c>
      <c r="F232" s="3" t="s">
        <v>52</v>
      </c>
      <c r="G232" s="3" t="s">
        <v>51</v>
      </c>
      <c r="H232" s="3" t="s">
        <v>8</v>
      </c>
      <c r="I232" s="3" t="s">
        <v>565</v>
      </c>
      <c r="J232" s="3" t="s">
        <v>566</v>
      </c>
      <c r="K232" s="4">
        <v>0</v>
      </c>
      <c r="L232" s="4">
        <v>1785284.08</v>
      </c>
      <c r="M232" s="5">
        <v>-1785284.08</v>
      </c>
      <c r="N232" s="4">
        <v>0</v>
      </c>
      <c r="O232" s="4">
        <v>0</v>
      </c>
      <c r="P232" s="5">
        <v>0</v>
      </c>
      <c r="Q232" s="6">
        <v>0</v>
      </c>
      <c r="R232" s="6">
        <v>0</v>
      </c>
      <c r="S232" s="6">
        <v>0</v>
      </c>
      <c r="T232" s="4">
        <v>0</v>
      </c>
      <c r="U232" s="4">
        <v>1785284.08</v>
      </c>
      <c r="V232" s="5">
        <v>-1785284.08</v>
      </c>
    </row>
    <row r="233" spans="1:22" x14ac:dyDescent="0.25">
      <c r="A233" s="3" t="s">
        <v>47</v>
      </c>
      <c r="B233" s="3" t="s">
        <v>55</v>
      </c>
      <c r="C233" s="3" t="s">
        <v>56</v>
      </c>
      <c r="D233" s="3" t="s">
        <v>567</v>
      </c>
      <c r="E233" s="3" t="s">
        <v>51</v>
      </c>
      <c r="F233" s="3" t="s">
        <v>52</v>
      </c>
      <c r="G233" s="3" t="s">
        <v>51</v>
      </c>
      <c r="H233" s="3" t="s">
        <v>8</v>
      </c>
      <c r="I233" s="3" t="s">
        <v>568</v>
      </c>
      <c r="J233" s="3" t="s">
        <v>569</v>
      </c>
      <c r="K233" s="4">
        <v>198835.58</v>
      </c>
      <c r="L233" s="4">
        <v>0</v>
      </c>
      <c r="M233" s="5">
        <v>198835.58</v>
      </c>
      <c r="N233" s="4">
        <v>0</v>
      </c>
      <c r="O233" s="4">
        <v>0</v>
      </c>
      <c r="P233" s="5">
        <v>0</v>
      </c>
      <c r="Q233" s="6">
        <v>0</v>
      </c>
      <c r="R233" s="6">
        <v>0</v>
      </c>
      <c r="S233" s="6">
        <v>0</v>
      </c>
      <c r="T233" s="4">
        <v>198835.58</v>
      </c>
      <c r="U233" s="4">
        <v>0</v>
      </c>
      <c r="V233" s="5">
        <v>198835.58</v>
      </c>
    </row>
    <row r="234" spans="1:22" x14ac:dyDescent="0.25">
      <c r="A234" s="3" t="s">
        <v>47</v>
      </c>
      <c r="B234" s="3" t="s">
        <v>72</v>
      </c>
      <c r="C234" s="3" t="s">
        <v>49</v>
      </c>
      <c r="D234" s="3" t="s">
        <v>570</v>
      </c>
      <c r="E234" s="3" t="s">
        <v>51</v>
      </c>
      <c r="F234" s="3" t="s">
        <v>52</v>
      </c>
      <c r="G234" s="3" t="s">
        <v>51</v>
      </c>
      <c r="H234" s="3" t="s">
        <v>8</v>
      </c>
      <c r="I234" s="3" t="s">
        <v>571</v>
      </c>
      <c r="J234" s="3" t="s">
        <v>572</v>
      </c>
      <c r="K234" s="4">
        <v>0</v>
      </c>
      <c r="L234" s="4">
        <v>0</v>
      </c>
      <c r="M234" s="5">
        <v>0</v>
      </c>
      <c r="N234" s="4">
        <v>0</v>
      </c>
      <c r="O234" s="4">
        <v>0</v>
      </c>
      <c r="P234" s="5">
        <v>0</v>
      </c>
      <c r="Q234" s="6">
        <v>113840</v>
      </c>
      <c r="R234" s="6">
        <v>0</v>
      </c>
      <c r="S234" s="6">
        <v>113840</v>
      </c>
      <c r="T234" s="4">
        <v>113840</v>
      </c>
      <c r="U234" s="4">
        <v>0</v>
      </c>
      <c r="V234" s="5">
        <v>113840</v>
      </c>
    </row>
    <row r="235" spans="1:22" x14ac:dyDescent="0.25">
      <c r="A235" s="3" t="s">
        <v>47</v>
      </c>
      <c r="B235" s="3" t="s">
        <v>75</v>
      </c>
      <c r="C235" s="3" t="s">
        <v>49</v>
      </c>
      <c r="D235" s="3" t="s">
        <v>573</v>
      </c>
      <c r="E235" s="3" t="s">
        <v>51</v>
      </c>
      <c r="F235" s="3" t="s">
        <v>52</v>
      </c>
      <c r="G235" s="3" t="s">
        <v>51</v>
      </c>
      <c r="H235" s="3" t="s">
        <v>8</v>
      </c>
      <c r="I235" s="3" t="s">
        <v>574</v>
      </c>
      <c r="J235" s="3" t="s">
        <v>575</v>
      </c>
      <c r="K235" s="4">
        <v>0</v>
      </c>
      <c r="L235" s="4">
        <v>0</v>
      </c>
      <c r="M235" s="5">
        <v>0</v>
      </c>
      <c r="N235" s="4">
        <v>0</v>
      </c>
      <c r="O235" s="4">
        <v>0</v>
      </c>
      <c r="P235" s="5">
        <v>0</v>
      </c>
      <c r="Q235" s="6">
        <v>1808079.22</v>
      </c>
      <c r="R235" s="6">
        <v>1808079.22</v>
      </c>
      <c r="S235" s="6">
        <v>0</v>
      </c>
      <c r="T235" s="4">
        <v>1808079.22</v>
      </c>
      <c r="U235" s="4">
        <v>1808079.22</v>
      </c>
      <c r="V235" s="5">
        <v>0</v>
      </c>
    </row>
    <row r="236" spans="1:22" x14ac:dyDescent="0.25">
      <c r="A236" s="3" t="s">
        <v>47</v>
      </c>
      <c r="B236" s="3" t="s">
        <v>129</v>
      </c>
      <c r="C236" s="3" t="s">
        <v>133</v>
      </c>
      <c r="D236" s="3" t="s">
        <v>576</v>
      </c>
      <c r="E236" s="3" t="s">
        <v>51</v>
      </c>
      <c r="F236" s="3" t="s">
        <v>52</v>
      </c>
      <c r="G236" s="3" t="s">
        <v>51</v>
      </c>
      <c r="H236" s="3" t="s">
        <v>8</v>
      </c>
      <c r="I236" s="3" t="s">
        <v>577</v>
      </c>
      <c r="J236" s="3" t="s">
        <v>578</v>
      </c>
      <c r="K236" s="4">
        <v>0.03</v>
      </c>
      <c r="L236" s="4">
        <v>0.03</v>
      </c>
      <c r="M236" s="5">
        <v>0</v>
      </c>
      <c r="N236" s="4">
        <v>0</v>
      </c>
      <c r="O236" s="4">
        <v>0</v>
      </c>
      <c r="P236" s="5">
        <v>0</v>
      </c>
      <c r="Q236" s="6">
        <v>0</v>
      </c>
      <c r="R236" s="6">
        <v>0</v>
      </c>
      <c r="S236" s="6">
        <v>0</v>
      </c>
      <c r="T236" s="4">
        <v>0.03</v>
      </c>
      <c r="U236" s="4">
        <v>0.03</v>
      </c>
      <c r="V236" s="5">
        <v>0</v>
      </c>
    </row>
    <row r="237" spans="1:22" x14ac:dyDescent="0.25">
      <c r="A237" s="3" t="s">
        <v>47</v>
      </c>
      <c r="B237" s="3" t="s">
        <v>48</v>
      </c>
      <c r="C237" s="3" t="s">
        <v>49</v>
      </c>
      <c r="D237" s="3" t="s">
        <v>576</v>
      </c>
      <c r="E237" s="3" t="s">
        <v>51</v>
      </c>
      <c r="F237" s="3" t="s">
        <v>52</v>
      </c>
      <c r="G237" s="3" t="s">
        <v>51</v>
      </c>
      <c r="H237" s="3" t="s">
        <v>8</v>
      </c>
      <c r="I237" s="3" t="s">
        <v>579</v>
      </c>
      <c r="J237" s="3" t="s">
        <v>580</v>
      </c>
      <c r="K237" s="4">
        <v>0.21</v>
      </c>
      <c r="L237" s="4">
        <v>0.21</v>
      </c>
      <c r="M237" s="5">
        <v>0</v>
      </c>
      <c r="N237" s="4">
        <v>0</v>
      </c>
      <c r="O237" s="4">
        <v>0</v>
      </c>
      <c r="P237" s="5">
        <v>0</v>
      </c>
      <c r="Q237" s="6">
        <v>8165.72</v>
      </c>
      <c r="R237" s="6">
        <v>8165.72</v>
      </c>
      <c r="S237" s="6">
        <v>0</v>
      </c>
      <c r="T237" s="4">
        <v>8165.93</v>
      </c>
      <c r="U237" s="4">
        <v>8165.93</v>
      </c>
      <c r="V237" s="5">
        <v>0</v>
      </c>
    </row>
    <row r="238" spans="1:22" x14ac:dyDescent="0.25">
      <c r="A238" s="3" t="s">
        <v>47</v>
      </c>
      <c r="B238" s="3" t="s">
        <v>72</v>
      </c>
      <c r="C238" s="3" t="s">
        <v>49</v>
      </c>
      <c r="D238" s="3" t="s">
        <v>576</v>
      </c>
      <c r="E238" s="3" t="s">
        <v>51</v>
      </c>
      <c r="F238" s="3" t="s">
        <v>52</v>
      </c>
      <c r="G238" s="3" t="s">
        <v>51</v>
      </c>
      <c r="H238" s="3" t="s">
        <v>8</v>
      </c>
      <c r="I238" s="3" t="s">
        <v>581</v>
      </c>
      <c r="J238" s="3" t="s">
        <v>582</v>
      </c>
      <c r="K238" s="4">
        <v>11497.31</v>
      </c>
      <c r="L238" s="4">
        <v>11497.31</v>
      </c>
      <c r="M238" s="5">
        <v>0</v>
      </c>
      <c r="N238" s="4">
        <v>4020</v>
      </c>
      <c r="O238" s="4">
        <v>4020</v>
      </c>
      <c r="P238" s="5">
        <v>0</v>
      </c>
      <c r="Q238" s="6">
        <v>102147.93000000001</v>
      </c>
      <c r="R238" s="6">
        <v>102147.93000000001</v>
      </c>
      <c r="S238" s="6">
        <v>0</v>
      </c>
      <c r="T238" s="4">
        <v>113645.24</v>
      </c>
      <c r="U238" s="4">
        <v>113645.24</v>
      </c>
      <c r="V238" s="5">
        <v>0</v>
      </c>
    </row>
    <row r="239" spans="1:22" x14ac:dyDescent="0.25">
      <c r="A239" s="3" t="s">
        <v>47</v>
      </c>
      <c r="B239" s="3" t="s">
        <v>75</v>
      </c>
      <c r="C239" s="3" t="s">
        <v>49</v>
      </c>
      <c r="D239" s="3" t="s">
        <v>576</v>
      </c>
      <c r="E239" s="3" t="s">
        <v>51</v>
      </c>
      <c r="F239" s="3" t="s">
        <v>52</v>
      </c>
      <c r="G239" s="3" t="s">
        <v>51</v>
      </c>
      <c r="H239" s="3" t="s">
        <v>8</v>
      </c>
      <c r="I239" s="3" t="s">
        <v>583</v>
      </c>
      <c r="J239" s="3" t="s">
        <v>584</v>
      </c>
      <c r="K239" s="4">
        <v>13059.71</v>
      </c>
      <c r="L239" s="4">
        <v>5587.96</v>
      </c>
      <c r="M239" s="5">
        <v>7471.7499999999991</v>
      </c>
      <c r="N239" s="4">
        <v>82141.38</v>
      </c>
      <c r="O239" s="4">
        <v>82141.38</v>
      </c>
      <c r="P239" s="5">
        <v>0</v>
      </c>
      <c r="Q239" s="6">
        <v>350137.14999999997</v>
      </c>
      <c r="R239" s="6">
        <v>369309.48</v>
      </c>
      <c r="S239" s="6">
        <v>-19172.330000000016</v>
      </c>
      <c r="T239" s="4">
        <v>363196.86</v>
      </c>
      <c r="U239" s="4">
        <v>374897.44</v>
      </c>
      <c r="V239" s="5">
        <v>-11700.580000000016</v>
      </c>
    </row>
    <row r="240" spans="1:22" x14ac:dyDescent="0.25">
      <c r="A240" s="3" t="s">
        <v>47</v>
      </c>
      <c r="B240" s="3" t="s">
        <v>314</v>
      </c>
      <c r="C240" s="3" t="s">
        <v>315</v>
      </c>
      <c r="D240" s="3" t="s">
        <v>576</v>
      </c>
      <c r="E240" s="3" t="s">
        <v>51</v>
      </c>
      <c r="F240" s="3" t="s">
        <v>52</v>
      </c>
      <c r="G240" s="3" t="s">
        <v>51</v>
      </c>
      <c r="H240" s="3" t="s">
        <v>8</v>
      </c>
      <c r="I240" s="3" t="s">
        <v>585</v>
      </c>
      <c r="J240" s="3" t="s">
        <v>586</v>
      </c>
      <c r="K240" s="4">
        <v>0.03</v>
      </c>
      <c r="L240" s="4">
        <v>0.03</v>
      </c>
      <c r="M240" s="5">
        <v>0</v>
      </c>
      <c r="N240" s="4">
        <v>0</v>
      </c>
      <c r="O240" s="4">
        <v>0</v>
      </c>
      <c r="P240" s="5">
        <v>0</v>
      </c>
      <c r="Q240" s="6">
        <v>0</v>
      </c>
      <c r="R240" s="6">
        <v>0</v>
      </c>
      <c r="S240" s="6">
        <v>0</v>
      </c>
      <c r="T240" s="4">
        <v>0.03</v>
      </c>
      <c r="U240" s="4">
        <v>0.03</v>
      </c>
      <c r="V240" s="5">
        <v>0</v>
      </c>
    </row>
    <row r="241" spans="1:22" x14ac:dyDescent="0.25">
      <c r="A241" s="3" t="s">
        <v>47</v>
      </c>
      <c r="B241" s="3" t="s">
        <v>129</v>
      </c>
      <c r="C241" s="3" t="s">
        <v>133</v>
      </c>
      <c r="D241" s="3" t="s">
        <v>587</v>
      </c>
      <c r="E241" s="3" t="s">
        <v>51</v>
      </c>
      <c r="F241" s="3" t="s">
        <v>52</v>
      </c>
      <c r="G241" s="3" t="s">
        <v>51</v>
      </c>
      <c r="H241" s="3" t="s">
        <v>8</v>
      </c>
      <c r="I241" s="3" t="s">
        <v>588</v>
      </c>
      <c r="J241" s="3" t="s">
        <v>589</v>
      </c>
      <c r="K241" s="4">
        <v>2268.56</v>
      </c>
      <c r="L241" s="4">
        <v>2268.56</v>
      </c>
      <c r="M241" s="5">
        <v>0</v>
      </c>
      <c r="N241" s="4">
        <v>116.18</v>
      </c>
      <c r="O241" s="4">
        <v>0</v>
      </c>
      <c r="P241" s="5">
        <v>116.18</v>
      </c>
      <c r="Q241" s="6">
        <v>536.01000000000022</v>
      </c>
      <c r="R241" s="6">
        <v>419.82999999999993</v>
      </c>
      <c r="S241" s="6">
        <v>116.18000000000029</v>
      </c>
      <c r="T241" s="4">
        <v>2804.57</v>
      </c>
      <c r="U241" s="4">
        <v>2688.39</v>
      </c>
      <c r="V241" s="5">
        <v>116.18000000000029</v>
      </c>
    </row>
    <row r="242" spans="1:22" x14ac:dyDescent="0.25">
      <c r="A242" s="3" t="s">
        <v>47</v>
      </c>
      <c r="B242" s="3" t="s">
        <v>48</v>
      </c>
      <c r="C242" s="3" t="s">
        <v>49</v>
      </c>
      <c r="D242" s="3" t="s">
        <v>587</v>
      </c>
      <c r="E242" s="3" t="s">
        <v>51</v>
      </c>
      <c r="F242" s="3" t="s">
        <v>52</v>
      </c>
      <c r="G242" s="3" t="s">
        <v>51</v>
      </c>
      <c r="H242" s="3" t="s">
        <v>8</v>
      </c>
      <c r="I242" s="3" t="s">
        <v>590</v>
      </c>
      <c r="J242" s="3" t="s">
        <v>591</v>
      </c>
      <c r="K242" s="4">
        <v>62989</v>
      </c>
      <c r="L242" s="4">
        <v>31494.5</v>
      </c>
      <c r="M242" s="5">
        <v>31494.5</v>
      </c>
      <c r="N242" s="4">
        <v>45000</v>
      </c>
      <c r="O242" s="4">
        <v>45000</v>
      </c>
      <c r="P242" s="5">
        <v>0</v>
      </c>
      <c r="Q242" s="6">
        <v>253128.57</v>
      </c>
      <c r="R242" s="6">
        <v>284623.07</v>
      </c>
      <c r="S242" s="6">
        <v>-31494.5</v>
      </c>
      <c r="T242" s="4">
        <v>316117.57</v>
      </c>
      <c r="U242" s="4">
        <v>316117.57</v>
      </c>
      <c r="V242" s="5">
        <v>0</v>
      </c>
    </row>
    <row r="243" spans="1:22" x14ac:dyDescent="0.25">
      <c r="A243" s="3" t="s">
        <v>47</v>
      </c>
      <c r="B243" s="3" t="s">
        <v>48</v>
      </c>
      <c r="C243" s="3" t="s">
        <v>49</v>
      </c>
      <c r="D243" s="3" t="s">
        <v>592</v>
      </c>
      <c r="E243" s="3" t="s">
        <v>51</v>
      </c>
      <c r="F243" s="3" t="s">
        <v>52</v>
      </c>
      <c r="G243" s="3" t="s">
        <v>51</v>
      </c>
      <c r="H243" s="3" t="s">
        <v>8</v>
      </c>
      <c r="I243" s="3" t="s">
        <v>593</v>
      </c>
      <c r="J243" s="3" t="s">
        <v>594</v>
      </c>
      <c r="K243" s="4">
        <v>113080.53</v>
      </c>
      <c r="L243" s="4">
        <v>113080.53</v>
      </c>
      <c r="M243" s="5">
        <v>0</v>
      </c>
      <c r="N243" s="4">
        <v>0</v>
      </c>
      <c r="O243" s="4">
        <v>0</v>
      </c>
      <c r="P243" s="5">
        <v>0</v>
      </c>
      <c r="Q243" s="6">
        <v>0</v>
      </c>
      <c r="R243" s="6">
        <v>0</v>
      </c>
      <c r="S243" s="6">
        <v>0</v>
      </c>
      <c r="T243" s="4">
        <v>113080.53</v>
      </c>
      <c r="U243" s="4">
        <v>113080.53</v>
      </c>
      <c r="V243" s="5">
        <v>0</v>
      </c>
    </row>
    <row r="244" spans="1:22" x14ac:dyDescent="0.25">
      <c r="A244" s="3" t="s">
        <v>47</v>
      </c>
      <c r="B244" s="3" t="s">
        <v>72</v>
      </c>
      <c r="C244" s="3" t="s">
        <v>49</v>
      </c>
      <c r="D244" s="3" t="s">
        <v>592</v>
      </c>
      <c r="E244" s="3" t="s">
        <v>51</v>
      </c>
      <c r="F244" s="3" t="s">
        <v>52</v>
      </c>
      <c r="G244" s="3" t="s">
        <v>51</v>
      </c>
      <c r="H244" s="3" t="s">
        <v>8</v>
      </c>
      <c r="I244" s="3" t="s">
        <v>595</v>
      </c>
      <c r="J244" s="3" t="s">
        <v>596</v>
      </c>
      <c r="K244" s="4">
        <v>84982.5</v>
      </c>
      <c r="L244" s="4">
        <v>84982.5</v>
      </c>
      <c r="M244" s="5">
        <v>0</v>
      </c>
      <c r="N244" s="4">
        <v>0</v>
      </c>
      <c r="O244" s="4">
        <v>0</v>
      </c>
      <c r="P244" s="5">
        <v>0</v>
      </c>
      <c r="Q244" s="6">
        <v>0</v>
      </c>
      <c r="R244" s="6">
        <v>0</v>
      </c>
      <c r="S244" s="6">
        <v>0</v>
      </c>
      <c r="T244" s="4">
        <v>84982.5</v>
      </c>
      <c r="U244" s="4">
        <v>84982.5</v>
      </c>
      <c r="V244" s="5">
        <v>0</v>
      </c>
    </row>
    <row r="245" spans="1:22" x14ac:dyDescent="0.25">
      <c r="A245" s="3" t="s">
        <v>47</v>
      </c>
      <c r="B245" s="3" t="s">
        <v>75</v>
      </c>
      <c r="C245" s="3" t="s">
        <v>49</v>
      </c>
      <c r="D245" s="3" t="s">
        <v>592</v>
      </c>
      <c r="E245" s="3" t="s">
        <v>51</v>
      </c>
      <c r="F245" s="3" t="s">
        <v>52</v>
      </c>
      <c r="G245" s="3" t="s">
        <v>51</v>
      </c>
      <c r="H245" s="3" t="s">
        <v>8</v>
      </c>
      <c r="I245" s="3" t="s">
        <v>597</v>
      </c>
      <c r="J245" s="3" t="s">
        <v>598</v>
      </c>
      <c r="K245" s="4">
        <v>219608.35</v>
      </c>
      <c r="L245" s="4">
        <v>219608.35</v>
      </c>
      <c r="M245" s="5">
        <v>0</v>
      </c>
      <c r="N245" s="4">
        <v>0</v>
      </c>
      <c r="O245" s="4">
        <v>0</v>
      </c>
      <c r="P245" s="5">
        <v>0</v>
      </c>
      <c r="Q245" s="6">
        <v>920.75</v>
      </c>
      <c r="R245" s="6">
        <v>920.75</v>
      </c>
      <c r="S245" s="6">
        <v>0</v>
      </c>
      <c r="T245" s="4">
        <v>220529.1</v>
      </c>
      <c r="U245" s="4">
        <v>220529.1</v>
      </c>
      <c r="V245" s="5">
        <v>0</v>
      </c>
    </row>
    <row r="246" spans="1:22" x14ac:dyDescent="0.25">
      <c r="A246" s="3" t="s">
        <v>47</v>
      </c>
      <c r="B246" s="3" t="s">
        <v>55</v>
      </c>
      <c r="C246" s="3" t="s">
        <v>56</v>
      </c>
      <c r="D246" s="3" t="s">
        <v>592</v>
      </c>
      <c r="E246" s="3" t="s">
        <v>51</v>
      </c>
      <c r="F246" s="3" t="s">
        <v>52</v>
      </c>
      <c r="G246" s="3" t="s">
        <v>51</v>
      </c>
      <c r="H246" s="3" t="s">
        <v>8</v>
      </c>
      <c r="I246" s="3" t="s">
        <v>599</v>
      </c>
      <c r="J246" s="3" t="s">
        <v>600</v>
      </c>
      <c r="K246" s="4">
        <v>925</v>
      </c>
      <c r="L246" s="4">
        <v>925</v>
      </c>
      <c r="M246" s="5">
        <v>0</v>
      </c>
      <c r="N246" s="4">
        <v>0</v>
      </c>
      <c r="O246" s="4">
        <v>0</v>
      </c>
      <c r="P246" s="5">
        <v>0</v>
      </c>
      <c r="Q246" s="6">
        <v>0</v>
      </c>
      <c r="R246" s="6">
        <v>0</v>
      </c>
      <c r="S246" s="6">
        <v>0</v>
      </c>
      <c r="T246" s="4">
        <v>925</v>
      </c>
      <c r="U246" s="4">
        <v>925</v>
      </c>
      <c r="V246" s="5">
        <v>0</v>
      </c>
    </row>
    <row r="247" spans="1:22" x14ac:dyDescent="0.25">
      <c r="A247" s="3" t="s">
        <v>47</v>
      </c>
      <c r="B247" s="3" t="s">
        <v>48</v>
      </c>
      <c r="C247" s="3" t="s">
        <v>49</v>
      </c>
      <c r="D247" s="3" t="s">
        <v>601</v>
      </c>
      <c r="E247" s="3" t="s">
        <v>51</v>
      </c>
      <c r="F247" s="3" t="s">
        <v>52</v>
      </c>
      <c r="G247" s="3" t="s">
        <v>51</v>
      </c>
      <c r="H247" s="3" t="s">
        <v>8</v>
      </c>
      <c r="I247" s="3" t="s">
        <v>602</v>
      </c>
      <c r="J247" s="3" t="s">
        <v>603</v>
      </c>
      <c r="K247" s="4">
        <v>549073.68000000005</v>
      </c>
      <c r="L247" s="4">
        <v>732098.24</v>
      </c>
      <c r="M247" s="5">
        <v>-183024.55999999994</v>
      </c>
      <c r="N247" s="4">
        <v>0</v>
      </c>
      <c r="O247" s="4">
        <v>0</v>
      </c>
      <c r="P247" s="5">
        <v>0</v>
      </c>
      <c r="Q247" s="6">
        <v>0</v>
      </c>
      <c r="R247" s="6">
        <v>0</v>
      </c>
      <c r="S247" s="6">
        <v>0</v>
      </c>
      <c r="T247" s="4">
        <v>549073.68000000005</v>
      </c>
      <c r="U247" s="4">
        <v>732098.24</v>
      </c>
      <c r="V247" s="5">
        <v>-183024.55999999994</v>
      </c>
    </row>
    <row r="248" spans="1:22" x14ac:dyDescent="0.25">
      <c r="A248" s="3" t="s">
        <v>47</v>
      </c>
      <c r="B248" s="3" t="s">
        <v>55</v>
      </c>
      <c r="C248" s="3" t="s">
        <v>56</v>
      </c>
      <c r="D248" s="3" t="s">
        <v>601</v>
      </c>
      <c r="E248" s="3" t="s">
        <v>51</v>
      </c>
      <c r="F248" s="3" t="s">
        <v>52</v>
      </c>
      <c r="G248" s="3" t="s">
        <v>51</v>
      </c>
      <c r="H248" s="3" t="s">
        <v>8</v>
      </c>
      <c r="I248" s="3" t="s">
        <v>604</v>
      </c>
      <c r="J248" s="3" t="s">
        <v>605</v>
      </c>
      <c r="K248" s="4">
        <v>183024.56</v>
      </c>
      <c r="L248" s="4">
        <v>183024.56</v>
      </c>
      <c r="M248" s="5">
        <v>0</v>
      </c>
      <c r="N248" s="4">
        <v>0</v>
      </c>
      <c r="O248" s="4">
        <v>0</v>
      </c>
      <c r="P248" s="5">
        <v>0</v>
      </c>
      <c r="Q248" s="6">
        <v>0</v>
      </c>
      <c r="R248" s="6">
        <v>0</v>
      </c>
      <c r="S248" s="6">
        <v>0</v>
      </c>
      <c r="T248" s="4">
        <v>183024.56</v>
      </c>
      <c r="U248" s="4">
        <v>183024.56</v>
      </c>
      <c r="V248" s="5">
        <v>0</v>
      </c>
    </row>
    <row r="249" spans="1:22" x14ac:dyDescent="0.25">
      <c r="A249" s="3" t="s">
        <v>47</v>
      </c>
      <c r="B249" s="3" t="s">
        <v>48</v>
      </c>
      <c r="C249" s="3" t="s">
        <v>49</v>
      </c>
      <c r="D249" s="3" t="s">
        <v>606</v>
      </c>
      <c r="E249" s="3" t="s">
        <v>51</v>
      </c>
      <c r="F249" s="3" t="s">
        <v>52</v>
      </c>
      <c r="G249" s="3" t="s">
        <v>51</v>
      </c>
      <c r="H249" s="3" t="s">
        <v>8</v>
      </c>
      <c r="I249" s="3" t="s">
        <v>607</v>
      </c>
      <c r="J249" s="3" t="s">
        <v>608</v>
      </c>
      <c r="K249" s="4">
        <v>366049.12</v>
      </c>
      <c r="L249" s="4">
        <v>366049.12</v>
      </c>
      <c r="M249" s="5">
        <v>0</v>
      </c>
      <c r="N249" s="4">
        <v>0</v>
      </c>
      <c r="O249" s="4">
        <v>0</v>
      </c>
      <c r="P249" s="5">
        <v>0</v>
      </c>
      <c r="Q249" s="6">
        <v>0</v>
      </c>
      <c r="R249" s="6">
        <v>0</v>
      </c>
      <c r="S249" s="6">
        <v>0</v>
      </c>
      <c r="T249" s="4">
        <v>366049.12</v>
      </c>
      <c r="U249" s="4">
        <v>366049.12</v>
      </c>
      <c r="V249" s="5">
        <v>0</v>
      </c>
    </row>
    <row r="250" spans="1:22" x14ac:dyDescent="0.25">
      <c r="A250" s="3" t="s">
        <v>47</v>
      </c>
      <c r="B250" s="3" t="s">
        <v>72</v>
      </c>
      <c r="C250" s="3" t="s">
        <v>49</v>
      </c>
      <c r="D250" s="3" t="s">
        <v>609</v>
      </c>
      <c r="E250" s="3" t="s">
        <v>51</v>
      </c>
      <c r="F250" s="3" t="s">
        <v>52</v>
      </c>
      <c r="G250" s="3" t="s">
        <v>51</v>
      </c>
      <c r="H250" s="3" t="s">
        <v>8</v>
      </c>
      <c r="I250" s="3" t="s">
        <v>610</v>
      </c>
      <c r="J250" s="3" t="s">
        <v>611</v>
      </c>
      <c r="K250" s="4">
        <v>155204.51</v>
      </c>
      <c r="L250" s="4">
        <v>190962.71</v>
      </c>
      <c r="M250" s="5">
        <v>-35758.199999999983</v>
      </c>
      <c r="N250" s="4">
        <v>0</v>
      </c>
      <c r="O250" s="4">
        <v>1632.19</v>
      </c>
      <c r="P250" s="5">
        <v>-1632.19</v>
      </c>
      <c r="Q250" s="6">
        <v>0</v>
      </c>
      <c r="R250" s="6">
        <v>6528.640000000014</v>
      </c>
      <c r="S250" s="6">
        <v>-6528.640000000014</v>
      </c>
      <c r="T250" s="4">
        <v>155204.51</v>
      </c>
      <c r="U250" s="4">
        <v>197491.35</v>
      </c>
      <c r="V250" s="5">
        <v>-42286.84</v>
      </c>
    </row>
    <row r="251" spans="1:22" x14ac:dyDescent="0.25">
      <c r="A251" s="3" t="s">
        <v>47</v>
      </c>
      <c r="B251" s="3" t="s">
        <v>75</v>
      </c>
      <c r="C251" s="3" t="s">
        <v>49</v>
      </c>
      <c r="D251" s="3" t="s">
        <v>609</v>
      </c>
      <c r="E251" s="3" t="s">
        <v>51</v>
      </c>
      <c r="F251" s="3" t="s">
        <v>52</v>
      </c>
      <c r="G251" s="3" t="s">
        <v>51</v>
      </c>
      <c r="H251" s="3" t="s">
        <v>8</v>
      </c>
      <c r="I251" s="3" t="s">
        <v>612</v>
      </c>
      <c r="J251" s="3" t="s">
        <v>613</v>
      </c>
      <c r="K251" s="4">
        <v>1022.53</v>
      </c>
      <c r="L251" s="4">
        <v>1417.65</v>
      </c>
      <c r="M251" s="5">
        <v>-395.12000000000012</v>
      </c>
      <c r="N251" s="4">
        <v>0</v>
      </c>
      <c r="O251" s="4">
        <v>11.75</v>
      </c>
      <c r="P251" s="5">
        <v>-11.75</v>
      </c>
      <c r="Q251" s="6">
        <v>0</v>
      </c>
      <c r="R251" s="6">
        <v>47.119999999999891</v>
      </c>
      <c r="S251" s="6">
        <v>-47.119999999999891</v>
      </c>
      <c r="T251" s="4">
        <v>1022.53</v>
      </c>
      <c r="U251" s="4">
        <v>1464.77</v>
      </c>
      <c r="V251" s="5">
        <v>-442.24</v>
      </c>
    </row>
    <row r="252" spans="1:22" x14ac:dyDescent="0.25">
      <c r="A252" s="3" t="s">
        <v>47</v>
      </c>
      <c r="B252" s="3" t="s">
        <v>55</v>
      </c>
      <c r="C252" s="3" t="s">
        <v>56</v>
      </c>
      <c r="D252" s="3" t="s">
        <v>609</v>
      </c>
      <c r="E252" s="3" t="s">
        <v>51</v>
      </c>
      <c r="F252" s="3" t="s">
        <v>52</v>
      </c>
      <c r="G252" s="3" t="s">
        <v>51</v>
      </c>
      <c r="H252" s="3" t="s">
        <v>8</v>
      </c>
      <c r="I252" s="3" t="s">
        <v>614</v>
      </c>
      <c r="J252" s="3" t="s">
        <v>615</v>
      </c>
      <c r="K252" s="4">
        <v>32317.46</v>
      </c>
      <c r="L252" s="4">
        <v>32317.46</v>
      </c>
      <c r="M252" s="5">
        <v>0</v>
      </c>
      <c r="N252" s="4">
        <v>0</v>
      </c>
      <c r="O252" s="4">
        <v>0</v>
      </c>
      <c r="P252" s="5">
        <v>0</v>
      </c>
      <c r="Q252" s="6">
        <v>0</v>
      </c>
      <c r="R252" s="6">
        <v>0</v>
      </c>
      <c r="S252" s="6">
        <v>0</v>
      </c>
      <c r="T252" s="4">
        <v>32317.46</v>
      </c>
      <c r="U252" s="4">
        <v>32317.46</v>
      </c>
      <c r="V252" s="5">
        <v>0</v>
      </c>
    </row>
    <row r="253" spans="1:22" x14ac:dyDescent="0.25">
      <c r="A253" s="3" t="s">
        <v>47</v>
      </c>
      <c r="B253" s="3" t="s">
        <v>75</v>
      </c>
      <c r="C253" s="3" t="s">
        <v>49</v>
      </c>
      <c r="D253" s="3" t="s">
        <v>616</v>
      </c>
      <c r="E253" s="3" t="s">
        <v>51</v>
      </c>
      <c r="F253" s="3" t="s">
        <v>52</v>
      </c>
      <c r="G253" s="3" t="s">
        <v>51</v>
      </c>
      <c r="H253" s="3" t="s">
        <v>8</v>
      </c>
      <c r="I253" s="3" t="s">
        <v>617</v>
      </c>
      <c r="J253" s="3" t="s">
        <v>618</v>
      </c>
      <c r="K253" s="4">
        <v>53206.28</v>
      </c>
      <c r="L253" s="4">
        <v>88418.93</v>
      </c>
      <c r="M253" s="5">
        <v>-35212.649999999994</v>
      </c>
      <c r="N253" s="4">
        <v>0</v>
      </c>
      <c r="O253" s="4">
        <v>866.47</v>
      </c>
      <c r="P253" s="5">
        <v>-866.47</v>
      </c>
      <c r="Q253" s="6">
        <v>0</v>
      </c>
      <c r="R253" s="6">
        <v>3458.5600000000122</v>
      </c>
      <c r="S253" s="6">
        <v>-3458.5600000000122</v>
      </c>
      <c r="T253" s="4">
        <v>53206.28</v>
      </c>
      <c r="U253" s="4">
        <v>91877.49</v>
      </c>
      <c r="V253" s="5">
        <v>-38671.210000000006</v>
      </c>
    </row>
    <row r="254" spans="1:22" x14ac:dyDescent="0.25">
      <c r="A254" s="3" t="s">
        <v>47</v>
      </c>
      <c r="B254" s="3" t="s">
        <v>55</v>
      </c>
      <c r="C254" s="3" t="s">
        <v>56</v>
      </c>
      <c r="D254" s="3" t="s">
        <v>616</v>
      </c>
      <c r="E254" s="3" t="s">
        <v>51</v>
      </c>
      <c r="F254" s="3" t="s">
        <v>52</v>
      </c>
      <c r="G254" s="3" t="s">
        <v>51</v>
      </c>
      <c r="H254" s="3" t="s">
        <v>8</v>
      </c>
      <c r="I254" s="3" t="s">
        <v>619</v>
      </c>
      <c r="J254" s="3" t="s">
        <v>620</v>
      </c>
      <c r="K254" s="4">
        <v>33196.58</v>
      </c>
      <c r="L254" s="4">
        <v>33196.58</v>
      </c>
      <c r="M254" s="5">
        <v>0</v>
      </c>
      <c r="N254" s="4">
        <v>0</v>
      </c>
      <c r="O254" s="4">
        <v>0</v>
      </c>
      <c r="P254" s="5">
        <v>0</v>
      </c>
      <c r="Q254" s="6">
        <v>0</v>
      </c>
      <c r="R254" s="6">
        <v>0</v>
      </c>
      <c r="S254" s="6">
        <v>0</v>
      </c>
      <c r="T254" s="4">
        <v>33196.58</v>
      </c>
      <c r="U254" s="4">
        <v>33196.58</v>
      </c>
      <c r="V254" s="5">
        <v>0</v>
      </c>
    </row>
    <row r="255" spans="1:22" x14ac:dyDescent="0.25">
      <c r="A255" s="3" t="s">
        <v>47</v>
      </c>
      <c r="B255" s="3" t="s">
        <v>55</v>
      </c>
      <c r="C255" s="3" t="s">
        <v>56</v>
      </c>
      <c r="D255" s="3" t="s">
        <v>621</v>
      </c>
      <c r="E255" s="3" t="s">
        <v>51</v>
      </c>
      <c r="F255" s="3" t="s">
        <v>52</v>
      </c>
      <c r="G255" s="3" t="s">
        <v>51</v>
      </c>
      <c r="H255" s="3" t="s">
        <v>8</v>
      </c>
      <c r="I255" s="3" t="s">
        <v>619</v>
      </c>
      <c r="J255" s="3" t="s">
        <v>622</v>
      </c>
      <c r="K255" s="4">
        <v>87192</v>
      </c>
      <c r="L255" s="4">
        <v>87192</v>
      </c>
      <c r="M255" s="5">
        <v>0</v>
      </c>
      <c r="N255" s="4">
        <v>0</v>
      </c>
      <c r="O255" s="4">
        <v>0</v>
      </c>
      <c r="P255" s="5">
        <v>0</v>
      </c>
      <c r="Q255" s="6">
        <v>0</v>
      </c>
      <c r="R255" s="6">
        <v>0</v>
      </c>
      <c r="S255" s="6">
        <v>0</v>
      </c>
      <c r="T255" s="4">
        <v>87192</v>
      </c>
      <c r="U255" s="4">
        <v>87192</v>
      </c>
      <c r="V255" s="5">
        <v>0</v>
      </c>
    </row>
    <row r="256" spans="1:22" x14ac:dyDescent="0.25">
      <c r="A256" s="3" t="s">
        <v>47</v>
      </c>
      <c r="B256" s="3" t="s">
        <v>48</v>
      </c>
      <c r="C256" s="3" t="s">
        <v>49</v>
      </c>
      <c r="D256" s="3" t="s">
        <v>623</v>
      </c>
      <c r="E256" s="3" t="s">
        <v>51</v>
      </c>
      <c r="F256" s="3" t="s">
        <v>52</v>
      </c>
      <c r="G256" s="3" t="s">
        <v>51</v>
      </c>
      <c r="H256" s="3" t="s">
        <v>8</v>
      </c>
      <c r="I256" s="3" t="s">
        <v>624</v>
      </c>
      <c r="J256" s="3" t="s">
        <v>625</v>
      </c>
      <c r="K256" s="4">
        <v>80.38</v>
      </c>
      <c r="L256" s="4">
        <v>101.07</v>
      </c>
      <c r="M256" s="5">
        <v>-20.689999999999998</v>
      </c>
      <c r="N256" s="4">
        <v>0</v>
      </c>
      <c r="O256" s="4">
        <v>0.98</v>
      </c>
      <c r="P256" s="5">
        <v>-0.98</v>
      </c>
      <c r="Q256" s="6">
        <v>0</v>
      </c>
      <c r="R256" s="6">
        <v>3.9500000000000028</v>
      </c>
      <c r="S256" s="6">
        <v>-3.9500000000000028</v>
      </c>
      <c r="T256" s="4">
        <v>80.38</v>
      </c>
      <c r="U256" s="4">
        <v>105.02</v>
      </c>
      <c r="V256" s="5">
        <v>-24.64</v>
      </c>
    </row>
    <row r="257" spans="1:22" x14ac:dyDescent="0.25">
      <c r="A257" s="3" t="s">
        <v>47</v>
      </c>
      <c r="B257" s="3" t="s">
        <v>72</v>
      </c>
      <c r="C257" s="3" t="s">
        <v>49</v>
      </c>
      <c r="D257" s="3" t="s">
        <v>623</v>
      </c>
      <c r="E257" s="3" t="s">
        <v>51</v>
      </c>
      <c r="F257" s="3" t="s">
        <v>52</v>
      </c>
      <c r="G257" s="3" t="s">
        <v>51</v>
      </c>
      <c r="H257" s="3" t="s">
        <v>8</v>
      </c>
      <c r="I257" s="3" t="s">
        <v>626</v>
      </c>
      <c r="J257" s="3" t="s">
        <v>627</v>
      </c>
      <c r="K257" s="4">
        <v>13306.86</v>
      </c>
      <c r="L257" s="4">
        <v>26689.98</v>
      </c>
      <c r="M257" s="5">
        <v>-13383.119999999999</v>
      </c>
      <c r="N257" s="4">
        <v>0</v>
      </c>
      <c r="O257" s="4">
        <v>228.31</v>
      </c>
      <c r="P257" s="5">
        <v>-228.31</v>
      </c>
      <c r="Q257" s="6">
        <v>0</v>
      </c>
      <c r="R257" s="6">
        <v>913.38999999999942</v>
      </c>
      <c r="S257" s="6">
        <v>-913.38999999999942</v>
      </c>
      <c r="T257" s="4">
        <v>13306.86</v>
      </c>
      <c r="U257" s="4">
        <v>27603.37</v>
      </c>
      <c r="V257" s="5">
        <v>-14296.509999999998</v>
      </c>
    </row>
    <row r="258" spans="1:22" x14ac:dyDescent="0.25">
      <c r="A258" s="3" t="s">
        <v>47</v>
      </c>
      <c r="B258" s="3" t="s">
        <v>75</v>
      </c>
      <c r="C258" s="3" t="s">
        <v>49</v>
      </c>
      <c r="D258" s="3" t="s">
        <v>623</v>
      </c>
      <c r="E258" s="3" t="s">
        <v>51</v>
      </c>
      <c r="F258" s="3" t="s">
        <v>52</v>
      </c>
      <c r="G258" s="3" t="s">
        <v>51</v>
      </c>
      <c r="H258" s="3" t="s">
        <v>8</v>
      </c>
      <c r="I258" s="3" t="s">
        <v>617</v>
      </c>
      <c r="J258" s="3" t="s">
        <v>628</v>
      </c>
      <c r="K258" s="4">
        <v>235421.56</v>
      </c>
      <c r="L258" s="4">
        <v>471929.11</v>
      </c>
      <c r="M258" s="5">
        <v>-236507.55</v>
      </c>
      <c r="N258" s="4">
        <v>0</v>
      </c>
      <c r="O258" s="4">
        <v>3257.88</v>
      </c>
      <c r="P258" s="5">
        <v>-3257.88</v>
      </c>
      <c r="Q258" s="6">
        <v>1085.7699999999895</v>
      </c>
      <c r="R258" s="6">
        <v>14115.770000000019</v>
      </c>
      <c r="S258" s="6">
        <v>-13030.000000000029</v>
      </c>
      <c r="T258" s="4">
        <v>236507.33</v>
      </c>
      <c r="U258" s="4">
        <v>486044.88</v>
      </c>
      <c r="V258" s="5">
        <v>-249537.55000000002</v>
      </c>
    </row>
    <row r="259" spans="1:22" x14ac:dyDescent="0.25">
      <c r="A259" s="3" t="s">
        <v>47</v>
      </c>
      <c r="B259" s="3" t="s">
        <v>55</v>
      </c>
      <c r="C259" s="3" t="s">
        <v>56</v>
      </c>
      <c r="D259" s="3" t="s">
        <v>623</v>
      </c>
      <c r="E259" s="3" t="s">
        <v>51</v>
      </c>
      <c r="F259" s="3" t="s">
        <v>52</v>
      </c>
      <c r="G259" s="3" t="s">
        <v>51</v>
      </c>
      <c r="H259" s="3" t="s">
        <v>8</v>
      </c>
      <c r="I259" s="3" t="s">
        <v>619</v>
      </c>
      <c r="J259" s="3" t="s">
        <v>629</v>
      </c>
      <c r="K259" s="4">
        <v>471105.64</v>
      </c>
      <c r="L259" s="4">
        <v>471105.64</v>
      </c>
      <c r="M259" s="5">
        <v>0</v>
      </c>
      <c r="N259" s="4">
        <v>0</v>
      </c>
      <c r="O259" s="4">
        <v>0</v>
      </c>
      <c r="P259" s="5">
        <v>0</v>
      </c>
      <c r="Q259" s="6">
        <v>0</v>
      </c>
      <c r="R259" s="6">
        <v>0</v>
      </c>
      <c r="S259" s="6">
        <v>0</v>
      </c>
      <c r="T259" s="4">
        <v>471105.64</v>
      </c>
      <c r="U259" s="4">
        <v>471105.64</v>
      </c>
      <c r="V259" s="5">
        <v>0</v>
      </c>
    </row>
    <row r="260" spans="1:22" x14ac:dyDescent="0.25">
      <c r="A260" s="3" t="s">
        <v>47</v>
      </c>
      <c r="B260" s="3" t="s">
        <v>72</v>
      </c>
      <c r="C260" s="3" t="s">
        <v>49</v>
      </c>
      <c r="D260" s="3" t="s">
        <v>630</v>
      </c>
      <c r="E260" s="3" t="s">
        <v>51</v>
      </c>
      <c r="F260" s="3" t="s">
        <v>52</v>
      </c>
      <c r="G260" s="3" t="s">
        <v>51</v>
      </c>
      <c r="H260" s="3" t="s">
        <v>8</v>
      </c>
      <c r="I260" s="3" t="s">
        <v>626</v>
      </c>
      <c r="J260" s="3" t="s">
        <v>631</v>
      </c>
      <c r="K260" s="4">
        <v>1032.92</v>
      </c>
      <c r="L260" s="4">
        <v>589.48</v>
      </c>
      <c r="M260" s="5">
        <v>443.44000000000005</v>
      </c>
      <c r="N260" s="4">
        <v>0</v>
      </c>
      <c r="O260" s="4">
        <v>5.19</v>
      </c>
      <c r="P260" s="5">
        <v>-5.19</v>
      </c>
      <c r="Q260" s="6">
        <v>0</v>
      </c>
      <c r="R260" s="6">
        <v>20.850000000000023</v>
      </c>
      <c r="S260" s="6">
        <v>-20.850000000000023</v>
      </c>
      <c r="T260" s="4">
        <v>1032.92</v>
      </c>
      <c r="U260" s="4">
        <v>610.33000000000004</v>
      </c>
      <c r="V260" s="5">
        <v>422.59000000000003</v>
      </c>
    </row>
    <row r="261" spans="1:22" x14ac:dyDescent="0.25">
      <c r="A261" s="3" t="s">
        <v>47</v>
      </c>
      <c r="B261" s="3" t="s">
        <v>75</v>
      </c>
      <c r="C261" s="3" t="s">
        <v>49</v>
      </c>
      <c r="D261" s="3" t="s">
        <v>630</v>
      </c>
      <c r="E261" s="3" t="s">
        <v>51</v>
      </c>
      <c r="F261" s="3" t="s">
        <v>52</v>
      </c>
      <c r="G261" s="3" t="s">
        <v>51</v>
      </c>
      <c r="H261" s="3" t="s">
        <v>8</v>
      </c>
      <c r="I261" s="3" t="s">
        <v>617</v>
      </c>
      <c r="J261" s="3" t="s">
        <v>632</v>
      </c>
      <c r="K261" s="4">
        <v>234.73</v>
      </c>
      <c r="L261" s="4">
        <v>473.1</v>
      </c>
      <c r="M261" s="5">
        <v>-238.37000000000003</v>
      </c>
      <c r="N261" s="4">
        <v>0</v>
      </c>
      <c r="O261" s="4">
        <v>15.45</v>
      </c>
      <c r="P261" s="5">
        <v>-15.45</v>
      </c>
      <c r="Q261" s="6">
        <v>0</v>
      </c>
      <c r="R261" s="6">
        <v>29.389999999999986</v>
      </c>
      <c r="S261" s="6">
        <v>-29.389999999999986</v>
      </c>
      <c r="T261" s="4">
        <v>234.73</v>
      </c>
      <c r="U261" s="4">
        <v>502.49</v>
      </c>
      <c r="V261" s="5">
        <v>-267.76</v>
      </c>
    </row>
    <row r="262" spans="1:22" x14ac:dyDescent="0.25">
      <c r="A262" s="3" t="s">
        <v>47</v>
      </c>
      <c r="B262" s="3" t="s">
        <v>55</v>
      </c>
      <c r="C262" s="3" t="s">
        <v>56</v>
      </c>
      <c r="D262" s="3" t="s">
        <v>630</v>
      </c>
      <c r="E262" s="3" t="s">
        <v>51</v>
      </c>
      <c r="F262" s="3" t="s">
        <v>52</v>
      </c>
      <c r="G262" s="3" t="s">
        <v>51</v>
      </c>
      <c r="H262" s="3" t="s">
        <v>8</v>
      </c>
      <c r="I262" s="3" t="s">
        <v>619</v>
      </c>
      <c r="J262" s="3" t="s">
        <v>633</v>
      </c>
      <c r="K262" s="4">
        <v>1007.9</v>
      </c>
      <c r="L262" s="4">
        <v>1007.9</v>
      </c>
      <c r="M262" s="5">
        <v>0</v>
      </c>
      <c r="N262" s="4">
        <v>0</v>
      </c>
      <c r="O262" s="4">
        <v>0</v>
      </c>
      <c r="P262" s="5">
        <v>0</v>
      </c>
      <c r="Q262" s="6">
        <v>0</v>
      </c>
      <c r="R262" s="6">
        <v>0</v>
      </c>
      <c r="S262" s="6">
        <v>0</v>
      </c>
      <c r="T262" s="4">
        <v>1007.9</v>
      </c>
      <c r="U262" s="4">
        <v>1007.9</v>
      </c>
      <c r="V262" s="5">
        <v>0</v>
      </c>
    </row>
    <row r="263" spans="1:22" x14ac:dyDescent="0.25">
      <c r="A263" s="3" t="s">
        <v>47</v>
      </c>
      <c r="B263" s="3" t="s">
        <v>72</v>
      </c>
      <c r="C263" s="3" t="s">
        <v>49</v>
      </c>
      <c r="D263" s="3" t="s">
        <v>634</v>
      </c>
      <c r="E263" s="3" t="s">
        <v>51</v>
      </c>
      <c r="F263" s="3" t="s">
        <v>52</v>
      </c>
      <c r="G263" s="3" t="s">
        <v>51</v>
      </c>
      <c r="H263" s="3" t="s">
        <v>8</v>
      </c>
      <c r="I263" s="3" t="s">
        <v>626</v>
      </c>
      <c r="J263" s="3" t="s">
        <v>635</v>
      </c>
      <c r="K263" s="4">
        <v>11897.93</v>
      </c>
      <c r="L263" s="4">
        <v>23874.06</v>
      </c>
      <c r="M263" s="5">
        <v>-11976.130000000001</v>
      </c>
      <c r="N263" s="4">
        <v>0</v>
      </c>
      <c r="O263" s="4">
        <v>234.18</v>
      </c>
      <c r="P263" s="5">
        <v>-234.18</v>
      </c>
      <c r="Q263" s="6">
        <v>0</v>
      </c>
      <c r="R263" s="6">
        <v>936.89999999999782</v>
      </c>
      <c r="S263" s="6">
        <v>-936.89999999999782</v>
      </c>
      <c r="T263" s="4">
        <v>11897.93</v>
      </c>
      <c r="U263" s="4">
        <v>24810.959999999999</v>
      </c>
      <c r="V263" s="5">
        <v>-12913.029999999999</v>
      </c>
    </row>
    <row r="264" spans="1:22" x14ac:dyDescent="0.25">
      <c r="A264" s="3" t="s">
        <v>47</v>
      </c>
      <c r="B264" s="3" t="s">
        <v>75</v>
      </c>
      <c r="C264" s="3" t="s">
        <v>49</v>
      </c>
      <c r="D264" s="3" t="s">
        <v>634</v>
      </c>
      <c r="E264" s="3" t="s">
        <v>51</v>
      </c>
      <c r="F264" s="3" t="s">
        <v>52</v>
      </c>
      <c r="G264" s="3" t="s">
        <v>51</v>
      </c>
      <c r="H264" s="3" t="s">
        <v>8</v>
      </c>
      <c r="I264" s="3" t="s">
        <v>617</v>
      </c>
      <c r="J264" s="3" t="s">
        <v>636</v>
      </c>
      <c r="K264" s="4">
        <v>34538.07</v>
      </c>
      <c r="L264" s="4">
        <v>69076.509999999995</v>
      </c>
      <c r="M264" s="5">
        <v>-34538.439999999995</v>
      </c>
      <c r="N264" s="4">
        <v>0</v>
      </c>
      <c r="O264" s="4">
        <v>621.42999999999995</v>
      </c>
      <c r="P264" s="5">
        <v>-621.42999999999995</v>
      </c>
      <c r="Q264" s="6">
        <v>0</v>
      </c>
      <c r="R264" s="6">
        <v>2485.6900000000023</v>
      </c>
      <c r="S264" s="6">
        <v>-2485.6900000000023</v>
      </c>
      <c r="T264" s="4">
        <v>34538.07</v>
      </c>
      <c r="U264" s="4">
        <v>71562.2</v>
      </c>
      <c r="V264" s="5">
        <v>-37024.129999999997</v>
      </c>
    </row>
    <row r="265" spans="1:22" x14ac:dyDescent="0.25">
      <c r="A265" s="3" t="s">
        <v>47</v>
      </c>
      <c r="B265" s="3" t="s">
        <v>72</v>
      </c>
      <c r="C265" s="3" t="s">
        <v>49</v>
      </c>
      <c r="D265" s="3" t="s">
        <v>637</v>
      </c>
      <c r="E265" s="3" t="s">
        <v>51</v>
      </c>
      <c r="F265" s="3" t="s">
        <v>52</v>
      </c>
      <c r="G265" s="3" t="s">
        <v>51</v>
      </c>
      <c r="H265" s="3" t="s">
        <v>8</v>
      </c>
      <c r="I265" s="3" t="s">
        <v>626</v>
      </c>
      <c r="J265" s="3" t="s">
        <v>638</v>
      </c>
      <c r="K265" s="4">
        <v>47239.839999999997</v>
      </c>
      <c r="L265" s="4">
        <v>71136.240000000005</v>
      </c>
      <c r="M265" s="5">
        <v>-23896.400000000009</v>
      </c>
      <c r="N265" s="4">
        <v>0</v>
      </c>
      <c r="O265" s="4">
        <v>419.24</v>
      </c>
      <c r="P265" s="5">
        <v>-419.24</v>
      </c>
      <c r="Q265" s="6">
        <v>0</v>
      </c>
      <c r="R265" s="6">
        <v>1677.0800000000017</v>
      </c>
      <c r="S265" s="6">
        <v>-1677.0800000000017</v>
      </c>
      <c r="T265" s="4">
        <v>47239.839999999997</v>
      </c>
      <c r="U265" s="4">
        <v>72813.320000000007</v>
      </c>
      <c r="V265" s="5">
        <v>-25573.48000000001</v>
      </c>
    </row>
    <row r="266" spans="1:22" x14ac:dyDescent="0.25">
      <c r="A266" s="3" t="s">
        <v>47</v>
      </c>
      <c r="B266" s="3" t="s">
        <v>72</v>
      </c>
      <c r="C266" s="3" t="s">
        <v>146</v>
      </c>
      <c r="D266" s="3" t="s">
        <v>637</v>
      </c>
      <c r="E266" s="3" t="s">
        <v>51</v>
      </c>
      <c r="F266" s="3" t="s">
        <v>52</v>
      </c>
      <c r="G266" s="3" t="s">
        <v>51</v>
      </c>
      <c r="H266" s="3" t="s">
        <v>8</v>
      </c>
      <c r="I266" s="3" t="s">
        <v>639</v>
      </c>
      <c r="J266" s="3" t="s">
        <v>640</v>
      </c>
      <c r="K266" s="4">
        <v>48286.65</v>
      </c>
      <c r="L266" s="4">
        <v>54410.78</v>
      </c>
      <c r="M266" s="5">
        <v>-6124.1299999999974</v>
      </c>
      <c r="N266" s="4">
        <v>4337.8999999999996</v>
      </c>
      <c r="O266" s="4">
        <v>4473.01</v>
      </c>
      <c r="P266" s="5">
        <v>-135.11000000000058</v>
      </c>
      <c r="Q266" s="6">
        <v>51425.670000000006</v>
      </c>
      <c r="R266" s="6">
        <v>46451.729999999996</v>
      </c>
      <c r="S266" s="6">
        <v>4973.9400000000096</v>
      </c>
      <c r="T266" s="4">
        <v>99712.320000000007</v>
      </c>
      <c r="U266" s="4">
        <v>100862.51</v>
      </c>
      <c r="V266" s="5">
        <v>-1150.1899999999878</v>
      </c>
    </row>
    <row r="267" spans="1:22" x14ac:dyDescent="0.25">
      <c r="A267" s="3" t="s">
        <v>47</v>
      </c>
      <c r="B267" s="3" t="s">
        <v>75</v>
      </c>
      <c r="C267" s="3" t="s">
        <v>49</v>
      </c>
      <c r="D267" s="3" t="s">
        <v>637</v>
      </c>
      <c r="E267" s="3" t="s">
        <v>51</v>
      </c>
      <c r="F267" s="3" t="s">
        <v>52</v>
      </c>
      <c r="G267" s="3" t="s">
        <v>51</v>
      </c>
      <c r="H267" s="3" t="s">
        <v>8</v>
      </c>
      <c r="I267" s="3" t="s">
        <v>617</v>
      </c>
      <c r="J267" s="3" t="s">
        <v>641</v>
      </c>
      <c r="K267" s="4">
        <v>10185.85</v>
      </c>
      <c r="L267" s="4">
        <v>16770.349999999999</v>
      </c>
      <c r="M267" s="5">
        <v>-6584.4999999999982</v>
      </c>
      <c r="N267" s="4">
        <v>0</v>
      </c>
      <c r="O267" s="4">
        <v>121.23</v>
      </c>
      <c r="P267" s="5">
        <v>-121.23</v>
      </c>
      <c r="Q267" s="6">
        <v>0</v>
      </c>
      <c r="R267" s="6">
        <v>484.92000000000189</v>
      </c>
      <c r="S267" s="6">
        <v>-484.92000000000189</v>
      </c>
      <c r="T267" s="4">
        <v>10185.85</v>
      </c>
      <c r="U267" s="4">
        <v>17255.27</v>
      </c>
      <c r="V267" s="5">
        <v>-7069.42</v>
      </c>
    </row>
    <row r="268" spans="1:22" x14ac:dyDescent="0.25">
      <c r="A268" s="3" t="s">
        <v>47</v>
      </c>
      <c r="B268" s="3" t="s">
        <v>75</v>
      </c>
      <c r="C268" s="3" t="s">
        <v>146</v>
      </c>
      <c r="D268" s="3" t="s">
        <v>637</v>
      </c>
      <c r="E268" s="3" t="s">
        <v>51</v>
      </c>
      <c r="F268" s="3" t="s">
        <v>52</v>
      </c>
      <c r="G268" s="3" t="s">
        <v>51</v>
      </c>
      <c r="H268" s="3" t="s">
        <v>8</v>
      </c>
      <c r="I268" s="3" t="s">
        <v>642</v>
      </c>
      <c r="J268" s="3" t="s">
        <v>643</v>
      </c>
      <c r="K268" s="4">
        <v>460216.38</v>
      </c>
      <c r="L268" s="4">
        <v>518919.9</v>
      </c>
      <c r="M268" s="5">
        <v>-58703.520000000019</v>
      </c>
      <c r="N268" s="4">
        <v>41164.51</v>
      </c>
      <c r="O268" s="4">
        <v>42271.57</v>
      </c>
      <c r="P268" s="5">
        <v>-1107.0599999999977</v>
      </c>
      <c r="Q268" s="6">
        <v>491271.24</v>
      </c>
      <c r="R268" s="6">
        <v>443408.27</v>
      </c>
      <c r="S268" s="6">
        <v>47862.969999999972</v>
      </c>
      <c r="T268" s="4">
        <v>951487.62</v>
      </c>
      <c r="U268" s="4">
        <v>962328.17</v>
      </c>
      <c r="V268" s="5">
        <v>-10840.550000000047</v>
      </c>
    </row>
    <row r="269" spans="1:22" x14ac:dyDescent="0.25">
      <c r="A269" s="3" t="s">
        <v>47</v>
      </c>
      <c r="B269" s="3" t="s">
        <v>55</v>
      </c>
      <c r="C269" s="3" t="s">
        <v>136</v>
      </c>
      <c r="D269" s="3" t="s">
        <v>637</v>
      </c>
      <c r="E269" s="3" t="s">
        <v>51</v>
      </c>
      <c r="F269" s="3" t="s">
        <v>52</v>
      </c>
      <c r="G269" s="3" t="s">
        <v>51</v>
      </c>
      <c r="H269" s="3" t="s">
        <v>8</v>
      </c>
      <c r="I269" s="3" t="s">
        <v>644</v>
      </c>
      <c r="J269" s="3" t="s">
        <v>645</v>
      </c>
      <c r="K269" s="4">
        <v>1032507.5</v>
      </c>
      <c r="L269" s="4">
        <v>1032507.5</v>
      </c>
      <c r="M269" s="5">
        <v>0</v>
      </c>
      <c r="N269" s="4">
        <v>0</v>
      </c>
      <c r="O269" s="4">
        <v>0</v>
      </c>
      <c r="P269" s="5">
        <v>0</v>
      </c>
      <c r="Q269" s="6">
        <v>0</v>
      </c>
      <c r="R269" s="6">
        <v>0</v>
      </c>
      <c r="S269" s="6">
        <v>0</v>
      </c>
      <c r="T269" s="4">
        <v>1032507.5</v>
      </c>
      <c r="U269" s="4">
        <v>1032507.5</v>
      </c>
      <c r="V269" s="5">
        <v>0</v>
      </c>
    </row>
    <row r="270" spans="1:22" x14ac:dyDescent="0.25">
      <c r="A270" s="3" t="s">
        <v>47</v>
      </c>
      <c r="B270" s="3" t="s">
        <v>55</v>
      </c>
      <c r="C270" s="3" t="s">
        <v>56</v>
      </c>
      <c r="D270" s="3" t="s">
        <v>637</v>
      </c>
      <c r="E270" s="3" t="s">
        <v>51</v>
      </c>
      <c r="F270" s="3" t="s">
        <v>52</v>
      </c>
      <c r="G270" s="3" t="s">
        <v>51</v>
      </c>
      <c r="H270" s="3" t="s">
        <v>8</v>
      </c>
      <c r="I270" s="3" t="s">
        <v>619</v>
      </c>
      <c r="J270" s="3" t="s">
        <v>646</v>
      </c>
      <c r="K270" s="4">
        <v>30035.66</v>
      </c>
      <c r="L270" s="4">
        <v>30035.66</v>
      </c>
      <c r="M270" s="5">
        <v>0</v>
      </c>
      <c r="N270" s="4">
        <v>0</v>
      </c>
      <c r="O270" s="4">
        <v>0</v>
      </c>
      <c r="P270" s="5">
        <v>0</v>
      </c>
      <c r="Q270" s="6">
        <v>0</v>
      </c>
      <c r="R270" s="6">
        <v>0</v>
      </c>
      <c r="S270" s="6">
        <v>0</v>
      </c>
      <c r="T270" s="4">
        <v>30035.66</v>
      </c>
      <c r="U270" s="4">
        <v>30035.66</v>
      </c>
      <c r="V270" s="5">
        <v>0</v>
      </c>
    </row>
    <row r="271" spans="1:22" x14ac:dyDescent="0.25">
      <c r="A271" s="3" t="s">
        <v>47</v>
      </c>
      <c r="B271" s="3" t="s">
        <v>48</v>
      </c>
      <c r="C271" s="3" t="s">
        <v>49</v>
      </c>
      <c r="D271" s="3" t="s">
        <v>647</v>
      </c>
      <c r="E271" s="3" t="s">
        <v>51</v>
      </c>
      <c r="F271" s="3" t="s">
        <v>52</v>
      </c>
      <c r="G271" s="3" t="s">
        <v>51</v>
      </c>
      <c r="H271" s="3" t="s">
        <v>8</v>
      </c>
      <c r="I271" s="3" t="s">
        <v>648</v>
      </c>
      <c r="J271" s="3" t="s">
        <v>649</v>
      </c>
      <c r="K271" s="4">
        <v>298.43</v>
      </c>
      <c r="L271" s="4">
        <v>357.99</v>
      </c>
      <c r="M271" s="5">
        <v>-59.56</v>
      </c>
      <c r="N271" s="4">
        <v>0</v>
      </c>
      <c r="O271" s="4">
        <v>3.46</v>
      </c>
      <c r="P271" s="5">
        <v>-3.46</v>
      </c>
      <c r="Q271" s="6">
        <v>0</v>
      </c>
      <c r="R271" s="6">
        <v>13.990000000000009</v>
      </c>
      <c r="S271" s="6">
        <v>-13.990000000000009</v>
      </c>
      <c r="T271" s="4">
        <v>298.43</v>
      </c>
      <c r="U271" s="4">
        <v>371.98</v>
      </c>
      <c r="V271" s="5">
        <v>-73.550000000000011</v>
      </c>
    </row>
    <row r="272" spans="1:22" x14ac:dyDescent="0.25">
      <c r="A272" s="3" t="s">
        <v>47</v>
      </c>
      <c r="B272" s="3" t="s">
        <v>72</v>
      </c>
      <c r="C272" s="3" t="s">
        <v>49</v>
      </c>
      <c r="D272" s="3" t="s">
        <v>647</v>
      </c>
      <c r="E272" s="3" t="s">
        <v>51</v>
      </c>
      <c r="F272" s="3" t="s">
        <v>52</v>
      </c>
      <c r="G272" s="3" t="s">
        <v>51</v>
      </c>
      <c r="H272" s="3" t="s">
        <v>8</v>
      </c>
      <c r="I272" s="3" t="s">
        <v>650</v>
      </c>
      <c r="J272" s="3" t="s">
        <v>651</v>
      </c>
      <c r="K272" s="4">
        <v>223275.87</v>
      </c>
      <c r="L272" s="4">
        <v>394448.23</v>
      </c>
      <c r="M272" s="5">
        <v>-171172.36</v>
      </c>
      <c r="N272" s="4">
        <v>0</v>
      </c>
      <c r="O272" s="4">
        <v>3854.52</v>
      </c>
      <c r="P272" s="5">
        <v>-3854.52</v>
      </c>
      <c r="Q272" s="6">
        <v>0</v>
      </c>
      <c r="R272" s="6">
        <v>15418.170000000042</v>
      </c>
      <c r="S272" s="6">
        <v>-15418.170000000042</v>
      </c>
      <c r="T272" s="4">
        <v>223275.87</v>
      </c>
      <c r="U272" s="4">
        <v>409866.4</v>
      </c>
      <c r="V272" s="5">
        <v>-186590.53000000003</v>
      </c>
    </row>
    <row r="273" spans="1:22" x14ac:dyDescent="0.25">
      <c r="A273" s="3" t="s">
        <v>47</v>
      </c>
      <c r="B273" s="3" t="s">
        <v>75</v>
      </c>
      <c r="C273" s="3" t="s">
        <v>49</v>
      </c>
      <c r="D273" s="3" t="s">
        <v>647</v>
      </c>
      <c r="E273" s="3" t="s">
        <v>51</v>
      </c>
      <c r="F273" s="3" t="s">
        <v>52</v>
      </c>
      <c r="G273" s="3" t="s">
        <v>51</v>
      </c>
      <c r="H273" s="3" t="s">
        <v>8</v>
      </c>
      <c r="I273" s="3" t="s">
        <v>652</v>
      </c>
      <c r="J273" s="3" t="s">
        <v>653</v>
      </c>
      <c r="K273" s="4">
        <v>7792.16</v>
      </c>
      <c r="L273" s="4">
        <v>12378</v>
      </c>
      <c r="M273" s="5">
        <v>-4585.84</v>
      </c>
      <c r="N273" s="4">
        <v>0</v>
      </c>
      <c r="O273" s="4">
        <v>120.95</v>
      </c>
      <c r="P273" s="5">
        <v>-120.95</v>
      </c>
      <c r="Q273" s="6">
        <v>0</v>
      </c>
      <c r="R273" s="6">
        <v>483.82999999999993</v>
      </c>
      <c r="S273" s="6">
        <v>-483.82999999999993</v>
      </c>
      <c r="T273" s="4">
        <v>7792.16</v>
      </c>
      <c r="U273" s="4">
        <v>12861.83</v>
      </c>
      <c r="V273" s="5">
        <v>-5069.67</v>
      </c>
    </row>
    <row r="274" spans="1:22" x14ac:dyDescent="0.25">
      <c r="A274" s="3" t="s">
        <v>47</v>
      </c>
      <c r="B274" s="3" t="s">
        <v>55</v>
      </c>
      <c r="C274" s="3" t="s">
        <v>56</v>
      </c>
      <c r="D274" s="3" t="s">
        <v>647</v>
      </c>
      <c r="E274" s="3" t="s">
        <v>51</v>
      </c>
      <c r="F274" s="3" t="s">
        <v>52</v>
      </c>
      <c r="G274" s="3" t="s">
        <v>51</v>
      </c>
      <c r="H274" s="3" t="s">
        <v>8</v>
      </c>
      <c r="I274" s="3" t="s">
        <v>654</v>
      </c>
      <c r="J274" s="3" t="s">
        <v>655</v>
      </c>
      <c r="K274" s="4">
        <v>323480.12</v>
      </c>
      <c r="L274" s="4">
        <v>323480.12</v>
      </c>
      <c r="M274" s="5">
        <v>0</v>
      </c>
      <c r="N274" s="4">
        <v>0</v>
      </c>
      <c r="O274" s="4">
        <v>0</v>
      </c>
      <c r="P274" s="5">
        <v>0</v>
      </c>
      <c r="Q274" s="6">
        <v>0</v>
      </c>
      <c r="R274" s="6">
        <v>0</v>
      </c>
      <c r="S274" s="6">
        <v>0</v>
      </c>
      <c r="T274" s="4">
        <v>323480.12</v>
      </c>
      <c r="U274" s="4">
        <v>323480.12</v>
      </c>
      <c r="V274" s="5">
        <v>0</v>
      </c>
    </row>
    <row r="275" spans="1:22" x14ac:dyDescent="0.25">
      <c r="A275" s="3" t="s">
        <v>47</v>
      </c>
      <c r="B275" s="3" t="s">
        <v>72</v>
      </c>
      <c r="C275" s="3" t="s">
        <v>49</v>
      </c>
      <c r="D275" s="3" t="s">
        <v>656</v>
      </c>
      <c r="E275" s="3" t="s">
        <v>51</v>
      </c>
      <c r="F275" s="3" t="s">
        <v>52</v>
      </c>
      <c r="G275" s="3" t="s">
        <v>51</v>
      </c>
      <c r="H275" s="3" t="s">
        <v>8</v>
      </c>
      <c r="I275" s="3" t="s">
        <v>657</v>
      </c>
      <c r="J275" s="3" t="s">
        <v>658</v>
      </c>
      <c r="K275" s="4">
        <v>64.28</v>
      </c>
      <c r="L275" s="4">
        <v>110.14</v>
      </c>
      <c r="M275" s="5">
        <v>-45.86</v>
      </c>
      <c r="N275" s="4">
        <v>0</v>
      </c>
      <c r="O275" s="4">
        <v>25.32</v>
      </c>
      <c r="P275" s="5">
        <v>-25.32</v>
      </c>
      <c r="Q275" s="6">
        <v>115.94</v>
      </c>
      <c r="R275" s="6">
        <v>50.100000000000009</v>
      </c>
      <c r="S275" s="6">
        <v>65.839999999999989</v>
      </c>
      <c r="T275" s="4">
        <v>180.22</v>
      </c>
      <c r="U275" s="4">
        <v>160.24</v>
      </c>
      <c r="V275" s="5">
        <v>19.97999999999999</v>
      </c>
    </row>
    <row r="276" spans="1:22" x14ac:dyDescent="0.25">
      <c r="A276" s="3" t="s">
        <v>47</v>
      </c>
      <c r="B276" s="3" t="s">
        <v>75</v>
      </c>
      <c r="C276" s="3" t="s">
        <v>49</v>
      </c>
      <c r="D276" s="3" t="s">
        <v>656</v>
      </c>
      <c r="E276" s="3" t="s">
        <v>51</v>
      </c>
      <c r="F276" s="3" t="s">
        <v>52</v>
      </c>
      <c r="G276" s="3" t="s">
        <v>51</v>
      </c>
      <c r="H276" s="3" t="s">
        <v>8</v>
      </c>
      <c r="I276" s="3" t="s">
        <v>659</v>
      </c>
      <c r="J276" s="3" t="s">
        <v>660</v>
      </c>
      <c r="K276" s="4">
        <v>1903.95</v>
      </c>
      <c r="L276" s="4">
        <v>3633.86</v>
      </c>
      <c r="M276" s="5">
        <v>-1729.91</v>
      </c>
      <c r="N276" s="4">
        <v>0</v>
      </c>
      <c r="O276" s="4">
        <v>48.09</v>
      </c>
      <c r="P276" s="5">
        <v>-48.09</v>
      </c>
      <c r="Q276" s="6">
        <v>12.659999999999854</v>
      </c>
      <c r="R276" s="6">
        <v>174.79999999999973</v>
      </c>
      <c r="S276" s="6">
        <v>-162.13999999999987</v>
      </c>
      <c r="T276" s="4">
        <v>1916.61</v>
      </c>
      <c r="U276" s="4">
        <v>3808.66</v>
      </c>
      <c r="V276" s="5">
        <v>-1892.05</v>
      </c>
    </row>
    <row r="277" spans="1:22" x14ac:dyDescent="0.25">
      <c r="A277" s="3" t="s">
        <v>47</v>
      </c>
      <c r="B277" s="3" t="s">
        <v>55</v>
      </c>
      <c r="C277" s="3" t="s">
        <v>56</v>
      </c>
      <c r="D277" s="3" t="s">
        <v>656</v>
      </c>
      <c r="E277" s="3" t="s">
        <v>51</v>
      </c>
      <c r="F277" s="3" t="s">
        <v>52</v>
      </c>
      <c r="G277" s="3" t="s">
        <v>51</v>
      </c>
      <c r="H277" s="3" t="s">
        <v>8</v>
      </c>
      <c r="I277" s="3" t="s">
        <v>661</v>
      </c>
      <c r="J277" s="3" t="s">
        <v>662</v>
      </c>
      <c r="K277" s="4">
        <v>2451.5300000000002</v>
      </c>
      <c r="L277" s="4">
        <v>2451.5300000000002</v>
      </c>
      <c r="M277" s="5">
        <v>0</v>
      </c>
      <c r="N277" s="4">
        <v>0</v>
      </c>
      <c r="O277" s="4">
        <v>0</v>
      </c>
      <c r="P277" s="5">
        <v>0</v>
      </c>
      <c r="Q277" s="6">
        <v>0</v>
      </c>
      <c r="R277" s="6">
        <v>0</v>
      </c>
      <c r="S277" s="6">
        <v>0</v>
      </c>
      <c r="T277" s="4">
        <v>2451.5300000000002</v>
      </c>
      <c r="U277" s="4">
        <v>2451.5300000000002</v>
      </c>
      <c r="V277" s="5">
        <v>0</v>
      </c>
    </row>
    <row r="278" spans="1:22" x14ac:dyDescent="0.25">
      <c r="A278" s="3" t="s">
        <v>47</v>
      </c>
      <c r="B278" s="3" t="s">
        <v>72</v>
      </c>
      <c r="C278" s="3" t="s">
        <v>49</v>
      </c>
      <c r="D278" s="3" t="s">
        <v>663</v>
      </c>
      <c r="E278" s="3" t="s">
        <v>51</v>
      </c>
      <c r="F278" s="3" t="s">
        <v>52</v>
      </c>
      <c r="G278" s="3" t="s">
        <v>51</v>
      </c>
      <c r="H278" s="3" t="s">
        <v>8</v>
      </c>
      <c r="I278" s="3" t="s">
        <v>664</v>
      </c>
      <c r="J278" s="3" t="s">
        <v>665</v>
      </c>
      <c r="K278" s="4">
        <v>847.78</v>
      </c>
      <c r="L278" s="4">
        <v>1118.78</v>
      </c>
      <c r="M278" s="5">
        <v>-271</v>
      </c>
      <c r="N278" s="4">
        <v>0</v>
      </c>
      <c r="O278" s="4">
        <v>28.21</v>
      </c>
      <c r="P278" s="5">
        <v>-28.21</v>
      </c>
      <c r="Q278" s="6">
        <v>0</v>
      </c>
      <c r="R278" s="6">
        <v>112.80999999999995</v>
      </c>
      <c r="S278" s="6">
        <v>-112.80999999999995</v>
      </c>
      <c r="T278" s="4">
        <v>847.78</v>
      </c>
      <c r="U278" s="4">
        <v>1231.5899999999999</v>
      </c>
      <c r="V278" s="5">
        <v>-383.80999999999995</v>
      </c>
    </row>
    <row r="279" spans="1:22" x14ac:dyDescent="0.25">
      <c r="A279" s="3" t="s">
        <v>47</v>
      </c>
      <c r="B279" s="3" t="s">
        <v>75</v>
      </c>
      <c r="C279" s="3" t="s">
        <v>49</v>
      </c>
      <c r="D279" s="3" t="s">
        <v>663</v>
      </c>
      <c r="E279" s="3" t="s">
        <v>51</v>
      </c>
      <c r="F279" s="3" t="s">
        <v>52</v>
      </c>
      <c r="G279" s="3" t="s">
        <v>51</v>
      </c>
      <c r="H279" s="3" t="s">
        <v>8</v>
      </c>
      <c r="I279" s="3" t="s">
        <v>666</v>
      </c>
      <c r="J279" s="3" t="s">
        <v>667</v>
      </c>
      <c r="K279" s="4">
        <v>39963.300000000003</v>
      </c>
      <c r="L279" s="4">
        <v>40438.81</v>
      </c>
      <c r="M279" s="5">
        <v>-475.50999999999476</v>
      </c>
      <c r="N279" s="4">
        <v>0</v>
      </c>
      <c r="O279" s="4">
        <v>515.1</v>
      </c>
      <c r="P279" s="5">
        <v>-515.1</v>
      </c>
      <c r="Q279" s="6">
        <v>0</v>
      </c>
      <c r="R279" s="6">
        <v>2045.4599999999991</v>
      </c>
      <c r="S279" s="6">
        <v>-2045.4599999999991</v>
      </c>
      <c r="T279" s="4">
        <v>39963.300000000003</v>
      </c>
      <c r="U279" s="4">
        <v>42484.27</v>
      </c>
      <c r="V279" s="5">
        <v>-2520.9699999999939</v>
      </c>
    </row>
    <row r="280" spans="1:22" x14ac:dyDescent="0.25">
      <c r="A280" s="3" t="s">
        <v>47</v>
      </c>
      <c r="B280" s="3" t="s">
        <v>55</v>
      </c>
      <c r="C280" s="3" t="s">
        <v>56</v>
      </c>
      <c r="D280" s="3" t="s">
        <v>663</v>
      </c>
      <c r="E280" s="3" t="s">
        <v>51</v>
      </c>
      <c r="F280" s="3" t="s">
        <v>52</v>
      </c>
      <c r="G280" s="3" t="s">
        <v>51</v>
      </c>
      <c r="H280" s="3" t="s">
        <v>8</v>
      </c>
      <c r="I280" s="3" t="s">
        <v>668</v>
      </c>
      <c r="J280" s="3" t="s">
        <v>669</v>
      </c>
      <c r="K280" s="4">
        <v>2518.48</v>
      </c>
      <c r="L280" s="4">
        <v>2518.48</v>
      </c>
      <c r="M280" s="5">
        <v>0</v>
      </c>
      <c r="N280" s="4">
        <v>0</v>
      </c>
      <c r="O280" s="4">
        <v>0</v>
      </c>
      <c r="P280" s="5">
        <v>0</v>
      </c>
      <c r="Q280" s="6">
        <v>0</v>
      </c>
      <c r="R280" s="6">
        <v>0</v>
      </c>
      <c r="S280" s="6">
        <v>0</v>
      </c>
      <c r="T280" s="4">
        <v>2518.48</v>
      </c>
      <c r="U280" s="4">
        <v>2518.48</v>
      </c>
      <c r="V280" s="5">
        <v>0</v>
      </c>
    </row>
    <row r="281" spans="1:22" x14ac:dyDescent="0.25">
      <c r="A281" s="3" t="s">
        <v>47</v>
      </c>
      <c r="B281" s="3" t="s">
        <v>48</v>
      </c>
      <c r="C281" s="3" t="s">
        <v>49</v>
      </c>
      <c r="D281" s="3" t="s">
        <v>670</v>
      </c>
      <c r="E281" s="3" t="s">
        <v>51</v>
      </c>
      <c r="F281" s="3" t="s">
        <v>52</v>
      </c>
      <c r="G281" s="3" t="s">
        <v>51</v>
      </c>
      <c r="H281" s="3" t="s">
        <v>8</v>
      </c>
      <c r="I281" s="3" t="s">
        <v>671</v>
      </c>
      <c r="J281" s="3" t="s">
        <v>672</v>
      </c>
      <c r="K281" s="4">
        <v>5990.81</v>
      </c>
      <c r="L281" s="4">
        <v>7857.9</v>
      </c>
      <c r="M281" s="5">
        <v>-1867.0899999999992</v>
      </c>
      <c r="N281" s="4">
        <v>0</v>
      </c>
      <c r="O281" s="4">
        <v>72.510000000000005</v>
      </c>
      <c r="P281" s="5">
        <v>-72.510000000000005</v>
      </c>
      <c r="Q281" s="6">
        <v>0</v>
      </c>
      <c r="R281" s="6">
        <v>290.13000000000011</v>
      </c>
      <c r="S281" s="6">
        <v>-290.13000000000011</v>
      </c>
      <c r="T281" s="4">
        <v>5990.81</v>
      </c>
      <c r="U281" s="4">
        <v>8148.03</v>
      </c>
      <c r="V281" s="5">
        <v>-2157.2199999999993</v>
      </c>
    </row>
    <row r="282" spans="1:22" x14ac:dyDescent="0.25">
      <c r="A282" s="3" t="s">
        <v>47</v>
      </c>
      <c r="B282" s="3" t="s">
        <v>72</v>
      </c>
      <c r="C282" s="3" t="s">
        <v>49</v>
      </c>
      <c r="D282" s="3" t="s">
        <v>670</v>
      </c>
      <c r="E282" s="3" t="s">
        <v>51</v>
      </c>
      <c r="F282" s="3" t="s">
        <v>52</v>
      </c>
      <c r="G282" s="3" t="s">
        <v>51</v>
      </c>
      <c r="H282" s="3" t="s">
        <v>8</v>
      </c>
      <c r="I282" s="3" t="s">
        <v>664</v>
      </c>
      <c r="J282" s="3" t="s">
        <v>673</v>
      </c>
      <c r="K282" s="4">
        <v>126608.68</v>
      </c>
      <c r="L282" s="4">
        <v>143329.32999999999</v>
      </c>
      <c r="M282" s="5">
        <v>-16720.649999999994</v>
      </c>
      <c r="N282" s="4">
        <v>0</v>
      </c>
      <c r="O282" s="4">
        <v>1408.41</v>
      </c>
      <c r="P282" s="5">
        <v>-1408.41</v>
      </c>
      <c r="Q282" s="6">
        <v>468.43000000000757</v>
      </c>
      <c r="R282" s="6">
        <v>6085.9500000000116</v>
      </c>
      <c r="S282" s="6">
        <v>-5617.5200000000041</v>
      </c>
      <c r="T282" s="4">
        <v>127077.11</v>
      </c>
      <c r="U282" s="4">
        <v>149415.28</v>
      </c>
      <c r="V282" s="5">
        <v>-22338.17</v>
      </c>
    </row>
    <row r="283" spans="1:22" x14ac:dyDescent="0.25">
      <c r="A283" s="3" t="s">
        <v>47</v>
      </c>
      <c r="B283" s="3" t="s">
        <v>75</v>
      </c>
      <c r="C283" s="3" t="s">
        <v>49</v>
      </c>
      <c r="D283" s="3" t="s">
        <v>670</v>
      </c>
      <c r="E283" s="3" t="s">
        <v>51</v>
      </c>
      <c r="F283" s="3" t="s">
        <v>52</v>
      </c>
      <c r="G283" s="3" t="s">
        <v>51</v>
      </c>
      <c r="H283" s="3" t="s">
        <v>8</v>
      </c>
      <c r="I283" s="3" t="s">
        <v>666</v>
      </c>
      <c r="J283" s="3" t="s">
        <v>674</v>
      </c>
      <c r="K283" s="4">
        <v>652475.73</v>
      </c>
      <c r="L283" s="4">
        <v>866895.28</v>
      </c>
      <c r="M283" s="5">
        <v>-214419.55000000005</v>
      </c>
      <c r="N283" s="4">
        <v>2653.99</v>
      </c>
      <c r="O283" s="4">
        <v>11469.8</v>
      </c>
      <c r="P283" s="5">
        <v>-8815.81</v>
      </c>
      <c r="Q283" s="6">
        <v>5307.4300000000512</v>
      </c>
      <c r="R283" s="6">
        <v>40524.630000000005</v>
      </c>
      <c r="S283" s="6">
        <v>-35217.199999999953</v>
      </c>
      <c r="T283" s="4">
        <v>657783.16</v>
      </c>
      <c r="U283" s="4">
        <v>907419.91</v>
      </c>
      <c r="V283" s="5">
        <v>-249636.75</v>
      </c>
    </row>
    <row r="284" spans="1:22" x14ac:dyDescent="0.25">
      <c r="A284" s="3" t="s">
        <v>47</v>
      </c>
      <c r="B284" s="3" t="s">
        <v>55</v>
      </c>
      <c r="C284" s="3" t="s">
        <v>56</v>
      </c>
      <c r="D284" s="3" t="s">
        <v>670</v>
      </c>
      <c r="E284" s="3" t="s">
        <v>51</v>
      </c>
      <c r="F284" s="3" t="s">
        <v>52</v>
      </c>
      <c r="G284" s="3" t="s">
        <v>51</v>
      </c>
      <c r="H284" s="3" t="s">
        <v>8</v>
      </c>
      <c r="I284" s="3" t="s">
        <v>668</v>
      </c>
      <c r="J284" s="3" t="s">
        <v>675</v>
      </c>
      <c r="K284" s="4">
        <v>390439.73</v>
      </c>
      <c r="L284" s="4">
        <v>390439.73</v>
      </c>
      <c r="M284" s="5">
        <v>0</v>
      </c>
      <c r="N284" s="4">
        <v>0</v>
      </c>
      <c r="O284" s="4">
        <v>0</v>
      </c>
      <c r="P284" s="5">
        <v>0</v>
      </c>
      <c r="Q284" s="6">
        <v>0</v>
      </c>
      <c r="R284" s="6">
        <v>0</v>
      </c>
      <c r="S284" s="6">
        <v>0</v>
      </c>
      <c r="T284" s="4">
        <v>390439.73</v>
      </c>
      <c r="U284" s="4">
        <v>390439.73</v>
      </c>
      <c r="V284" s="5">
        <v>0</v>
      </c>
    </row>
    <row r="285" spans="1:22" x14ac:dyDescent="0.25">
      <c r="A285" s="3" t="s">
        <v>47</v>
      </c>
      <c r="B285" s="3" t="s">
        <v>48</v>
      </c>
      <c r="C285" s="3" t="s">
        <v>49</v>
      </c>
      <c r="D285" s="3" t="s">
        <v>676</v>
      </c>
      <c r="E285" s="3" t="s">
        <v>51</v>
      </c>
      <c r="F285" s="3" t="s">
        <v>52</v>
      </c>
      <c r="G285" s="3" t="s">
        <v>51</v>
      </c>
      <c r="H285" s="3" t="s">
        <v>8</v>
      </c>
      <c r="I285" s="3" t="s">
        <v>671</v>
      </c>
      <c r="J285" s="3" t="s">
        <v>677</v>
      </c>
      <c r="K285" s="4">
        <v>4442.45</v>
      </c>
      <c r="L285" s="4">
        <v>5845.97</v>
      </c>
      <c r="M285" s="5">
        <v>-1403.5200000000004</v>
      </c>
      <c r="N285" s="4">
        <v>0</v>
      </c>
      <c r="O285" s="4">
        <v>75.39</v>
      </c>
      <c r="P285" s="5">
        <v>-75.39</v>
      </c>
      <c r="Q285" s="6">
        <v>1285.9400000000005</v>
      </c>
      <c r="R285" s="6">
        <v>323.5</v>
      </c>
      <c r="S285" s="6">
        <v>962.44000000000051</v>
      </c>
      <c r="T285" s="4">
        <v>5728.39</v>
      </c>
      <c r="U285" s="4">
        <v>6169.47</v>
      </c>
      <c r="V285" s="5">
        <v>-441.07999999999993</v>
      </c>
    </row>
    <row r="286" spans="1:22" x14ac:dyDescent="0.25">
      <c r="A286" s="3" t="s">
        <v>47</v>
      </c>
      <c r="B286" s="3" t="s">
        <v>72</v>
      </c>
      <c r="C286" s="3" t="s">
        <v>49</v>
      </c>
      <c r="D286" s="3" t="s">
        <v>676</v>
      </c>
      <c r="E286" s="3" t="s">
        <v>51</v>
      </c>
      <c r="F286" s="3" t="s">
        <v>52</v>
      </c>
      <c r="G286" s="3" t="s">
        <v>51</v>
      </c>
      <c r="H286" s="3" t="s">
        <v>8</v>
      </c>
      <c r="I286" s="3" t="s">
        <v>664</v>
      </c>
      <c r="J286" s="3" t="s">
        <v>678</v>
      </c>
      <c r="K286" s="4">
        <v>2031.39</v>
      </c>
      <c r="L286" s="4">
        <v>2431.9</v>
      </c>
      <c r="M286" s="5">
        <v>-400.51</v>
      </c>
      <c r="N286" s="4">
        <v>0</v>
      </c>
      <c r="O286" s="4">
        <v>55.65</v>
      </c>
      <c r="P286" s="5">
        <v>-55.65</v>
      </c>
      <c r="Q286" s="6">
        <v>668.30999999999972</v>
      </c>
      <c r="R286" s="6">
        <v>242.26999999999998</v>
      </c>
      <c r="S286" s="6">
        <v>426.03999999999974</v>
      </c>
      <c r="T286" s="4">
        <v>2699.7</v>
      </c>
      <c r="U286" s="4">
        <v>2674.17</v>
      </c>
      <c r="V286" s="5">
        <v>25.529999999999745</v>
      </c>
    </row>
    <row r="287" spans="1:22" x14ac:dyDescent="0.25">
      <c r="A287" s="3" t="s">
        <v>47</v>
      </c>
      <c r="B287" s="3" t="s">
        <v>75</v>
      </c>
      <c r="C287" s="3" t="s">
        <v>49</v>
      </c>
      <c r="D287" s="3" t="s">
        <v>676</v>
      </c>
      <c r="E287" s="3" t="s">
        <v>51</v>
      </c>
      <c r="F287" s="3" t="s">
        <v>52</v>
      </c>
      <c r="G287" s="3" t="s">
        <v>51</v>
      </c>
      <c r="H287" s="3" t="s">
        <v>8</v>
      </c>
      <c r="I287" s="3" t="s">
        <v>666</v>
      </c>
      <c r="J287" s="3" t="s">
        <v>679</v>
      </c>
      <c r="K287" s="4">
        <v>8923.2000000000007</v>
      </c>
      <c r="L287" s="4">
        <v>8674.8799999999992</v>
      </c>
      <c r="M287" s="5">
        <v>248.32000000000153</v>
      </c>
      <c r="N287" s="4">
        <v>0</v>
      </c>
      <c r="O287" s="4">
        <v>84.25</v>
      </c>
      <c r="P287" s="5">
        <v>-84.25</v>
      </c>
      <c r="Q287" s="6">
        <v>0</v>
      </c>
      <c r="R287" s="6">
        <v>337.06000000000131</v>
      </c>
      <c r="S287" s="6">
        <v>-337.06000000000131</v>
      </c>
      <c r="T287" s="4">
        <v>8923.2000000000007</v>
      </c>
      <c r="U287" s="4">
        <v>9011.94</v>
      </c>
      <c r="V287" s="5">
        <v>-88.739999999999782</v>
      </c>
    </row>
    <row r="288" spans="1:22" x14ac:dyDescent="0.25">
      <c r="A288" s="3" t="s">
        <v>47</v>
      </c>
      <c r="B288" s="3" t="s">
        <v>55</v>
      </c>
      <c r="C288" s="3" t="s">
        <v>56</v>
      </c>
      <c r="D288" s="3" t="s">
        <v>676</v>
      </c>
      <c r="E288" s="3" t="s">
        <v>51</v>
      </c>
      <c r="F288" s="3" t="s">
        <v>52</v>
      </c>
      <c r="G288" s="3" t="s">
        <v>51</v>
      </c>
      <c r="H288" s="3" t="s">
        <v>8</v>
      </c>
      <c r="I288" s="3" t="s">
        <v>668</v>
      </c>
      <c r="J288" s="3" t="s">
        <v>680</v>
      </c>
      <c r="K288" s="4">
        <v>1371.23</v>
      </c>
      <c r="L288" s="4">
        <v>1371.23</v>
      </c>
      <c r="M288" s="5">
        <v>0</v>
      </c>
      <c r="N288" s="4">
        <v>0</v>
      </c>
      <c r="O288" s="4">
        <v>0</v>
      </c>
      <c r="P288" s="5">
        <v>0</v>
      </c>
      <c r="Q288" s="6">
        <v>0</v>
      </c>
      <c r="R288" s="6">
        <v>0</v>
      </c>
      <c r="S288" s="6">
        <v>0</v>
      </c>
      <c r="T288" s="4">
        <v>1371.23</v>
      </c>
      <c r="U288" s="4">
        <v>1371.23</v>
      </c>
      <c r="V288" s="5">
        <v>0</v>
      </c>
    </row>
    <row r="289" spans="1:22" x14ac:dyDescent="0.25">
      <c r="A289" s="3" t="s">
        <v>47</v>
      </c>
      <c r="B289" s="3" t="s">
        <v>48</v>
      </c>
      <c r="C289" s="3" t="s">
        <v>49</v>
      </c>
      <c r="D289" s="3" t="s">
        <v>681</v>
      </c>
      <c r="E289" s="3" t="s">
        <v>51</v>
      </c>
      <c r="F289" s="3" t="s">
        <v>52</v>
      </c>
      <c r="G289" s="3" t="s">
        <v>51</v>
      </c>
      <c r="H289" s="3" t="s">
        <v>8</v>
      </c>
      <c r="I289" s="3" t="s">
        <v>682</v>
      </c>
      <c r="J289" s="3" t="s">
        <v>683</v>
      </c>
      <c r="K289" s="4">
        <v>967.4</v>
      </c>
      <c r="L289" s="4">
        <v>1296.94</v>
      </c>
      <c r="M289" s="5">
        <v>-329.54000000000008</v>
      </c>
      <c r="N289" s="4">
        <v>0</v>
      </c>
      <c r="O289" s="4">
        <v>13.26</v>
      </c>
      <c r="P289" s="5">
        <v>-13.26</v>
      </c>
      <c r="Q289" s="6">
        <v>0</v>
      </c>
      <c r="R289" s="6">
        <v>53.039999999999964</v>
      </c>
      <c r="S289" s="6">
        <v>-53.039999999999964</v>
      </c>
      <c r="T289" s="4">
        <v>967.4</v>
      </c>
      <c r="U289" s="4">
        <v>1349.98</v>
      </c>
      <c r="V289" s="5">
        <v>-382.58000000000004</v>
      </c>
    </row>
    <row r="290" spans="1:22" x14ac:dyDescent="0.25">
      <c r="A290" s="3" t="s">
        <v>47</v>
      </c>
      <c r="B290" s="3" t="s">
        <v>72</v>
      </c>
      <c r="C290" s="3" t="s">
        <v>49</v>
      </c>
      <c r="D290" s="3" t="s">
        <v>681</v>
      </c>
      <c r="E290" s="3" t="s">
        <v>51</v>
      </c>
      <c r="F290" s="3" t="s">
        <v>52</v>
      </c>
      <c r="G290" s="3" t="s">
        <v>51</v>
      </c>
      <c r="H290" s="3" t="s">
        <v>8</v>
      </c>
      <c r="I290" s="3" t="s">
        <v>684</v>
      </c>
      <c r="J290" s="3" t="s">
        <v>685</v>
      </c>
      <c r="K290" s="4">
        <v>14997.7</v>
      </c>
      <c r="L290" s="4">
        <v>28826.58</v>
      </c>
      <c r="M290" s="5">
        <v>-13828.880000000001</v>
      </c>
      <c r="N290" s="4">
        <v>0</v>
      </c>
      <c r="O290" s="4">
        <v>281.67</v>
      </c>
      <c r="P290" s="5">
        <v>-281.67</v>
      </c>
      <c r="Q290" s="6">
        <v>0</v>
      </c>
      <c r="R290" s="6">
        <v>1126.7699999999968</v>
      </c>
      <c r="S290" s="6">
        <v>-1126.7699999999968</v>
      </c>
      <c r="T290" s="4">
        <v>14997.7</v>
      </c>
      <c r="U290" s="4">
        <v>29953.35</v>
      </c>
      <c r="V290" s="5">
        <v>-14955.649999999998</v>
      </c>
    </row>
    <row r="291" spans="1:22" x14ac:dyDescent="0.25">
      <c r="A291" s="3" t="s">
        <v>47</v>
      </c>
      <c r="B291" s="3" t="s">
        <v>75</v>
      </c>
      <c r="C291" s="3" t="s">
        <v>49</v>
      </c>
      <c r="D291" s="3" t="s">
        <v>681</v>
      </c>
      <c r="E291" s="3" t="s">
        <v>51</v>
      </c>
      <c r="F291" s="3" t="s">
        <v>52</v>
      </c>
      <c r="G291" s="3" t="s">
        <v>51</v>
      </c>
      <c r="H291" s="3" t="s">
        <v>8</v>
      </c>
      <c r="I291" s="3" t="s">
        <v>686</v>
      </c>
      <c r="J291" s="3" t="s">
        <v>687</v>
      </c>
      <c r="K291" s="4">
        <v>425381.95</v>
      </c>
      <c r="L291" s="4">
        <v>791995.32</v>
      </c>
      <c r="M291" s="5">
        <v>-366613.36999999994</v>
      </c>
      <c r="N291" s="4">
        <v>0</v>
      </c>
      <c r="O291" s="4">
        <v>10481.89</v>
      </c>
      <c r="P291" s="5">
        <v>-10481.89</v>
      </c>
      <c r="Q291" s="6">
        <v>1976.640000000014</v>
      </c>
      <c r="R291" s="6">
        <v>43875.70000000007</v>
      </c>
      <c r="S291" s="6">
        <v>-41899.060000000056</v>
      </c>
      <c r="T291" s="4">
        <v>427358.59</v>
      </c>
      <c r="U291" s="4">
        <v>835871.02</v>
      </c>
      <c r="V291" s="5">
        <v>-408512.43</v>
      </c>
    </row>
    <row r="292" spans="1:22" x14ac:dyDescent="0.25">
      <c r="A292" s="3" t="s">
        <v>47</v>
      </c>
      <c r="B292" s="3" t="s">
        <v>55</v>
      </c>
      <c r="C292" s="3" t="s">
        <v>56</v>
      </c>
      <c r="D292" s="3" t="s">
        <v>681</v>
      </c>
      <c r="E292" s="3" t="s">
        <v>51</v>
      </c>
      <c r="F292" s="3" t="s">
        <v>52</v>
      </c>
      <c r="G292" s="3" t="s">
        <v>51</v>
      </c>
      <c r="H292" s="3" t="s">
        <v>8</v>
      </c>
      <c r="I292" s="3" t="s">
        <v>688</v>
      </c>
      <c r="J292" s="3" t="s">
        <v>689</v>
      </c>
      <c r="K292" s="4">
        <v>633475.35</v>
      </c>
      <c r="L292" s="4">
        <v>633475.35</v>
      </c>
      <c r="M292" s="5">
        <v>0</v>
      </c>
      <c r="N292" s="4">
        <v>0</v>
      </c>
      <c r="O292" s="4">
        <v>0</v>
      </c>
      <c r="P292" s="5">
        <v>0</v>
      </c>
      <c r="Q292" s="6">
        <v>0</v>
      </c>
      <c r="R292" s="6">
        <v>0</v>
      </c>
      <c r="S292" s="6">
        <v>0</v>
      </c>
      <c r="T292" s="4">
        <v>633475.35</v>
      </c>
      <c r="U292" s="4">
        <v>633475.35</v>
      </c>
      <c r="V292" s="5">
        <v>0</v>
      </c>
    </row>
    <row r="293" spans="1:22" x14ac:dyDescent="0.25">
      <c r="A293" s="3" t="s">
        <v>47</v>
      </c>
      <c r="B293" s="3" t="s">
        <v>72</v>
      </c>
      <c r="C293" s="3" t="s">
        <v>49</v>
      </c>
      <c r="D293" s="3" t="s">
        <v>690</v>
      </c>
      <c r="E293" s="3" t="s">
        <v>51</v>
      </c>
      <c r="F293" s="3" t="s">
        <v>52</v>
      </c>
      <c r="G293" s="3" t="s">
        <v>51</v>
      </c>
      <c r="H293" s="3" t="s">
        <v>8</v>
      </c>
      <c r="I293" s="3" t="s">
        <v>691</v>
      </c>
      <c r="J293" s="3" t="s">
        <v>692</v>
      </c>
      <c r="K293" s="4">
        <v>93317.91</v>
      </c>
      <c r="L293" s="4">
        <v>186896.54</v>
      </c>
      <c r="M293" s="5">
        <v>-93578.63</v>
      </c>
      <c r="N293" s="4">
        <v>0</v>
      </c>
      <c r="O293" s="4">
        <v>782.37</v>
      </c>
      <c r="P293" s="5">
        <v>-782.37</v>
      </c>
      <c r="Q293" s="6">
        <v>260.51999999998952</v>
      </c>
      <c r="R293" s="6">
        <v>3387.8399999999965</v>
      </c>
      <c r="S293" s="6">
        <v>-3127.320000000007</v>
      </c>
      <c r="T293" s="4">
        <v>93578.43</v>
      </c>
      <c r="U293" s="4">
        <v>190284.38</v>
      </c>
      <c r="V293" s="5">
        <v>-96705.950000000012</v>
      </c>
    </row>
    <row r="294" spans="1:22" x14ac:dyDescent="0.25">
      <c r="A294" s="3" t="s">
        <v>47</v>
      </c>
      <c r="B294" s="3" t="s">
        <v>75</v>
      </c>
      <c r="C294" s="3" t="s">
        <v>49</v>
      </c>
      <c r="D294" s="3" t="s">
        <v>690</v>
      </c>
      <c r="E294" s="3" t="s">
        <v>51</v>
      </c>
      <c r="F294" s="3" t="s">
        <v>52</v>
      </c>
      <c r="G294" s="3" t="s">
        <v>51</v>
      </c>
      <c r="H294" s="3" t="s">
        <v>8</v>
      </c>
      <c r="I294" s="3" t="s">
        <v>693</v>
      </c>
      <c r="J294" s="3" t="s">
        <v>694</v>
      </c>
      <c r="K294" s="4">
        <v>239417.03</v>
      </c>
      <c r="L294" s="4">
        <v>479583.24</v>
      </c>
      <c r="M294" s="5">
        <v>-240166.21</v>
      </c>
      <c r="N294" s="4">
        <v>0</v>
      </c>
      <c r="O294" s="4">
        <v>2247.23</v>
      </c>
      <c r="P294" s="5">
        <v>-2247.23</v>
      </c>
      <c r="Q294" s="6">
        <v>0</v>
      </c>
      <c r="R294" s="6">
        <v>8988.7700000000186</v>
      </c>
      <c r="S294" s="6">
        <v>-8988.7700000000186</v>
      </c>
      <c r="T294" s="4">
        <v>239417.03</v>
      </c>
      <c r="U294" s="4">
        <v>488572.01</v>
      </c>
      <c r="V294" s="5">
        <v>-249154.98</v>
      </c>
    </row>
    <row r="295" spans="1:22" x14ac:dyDescent="0.25">
      <c r="A295" s="3" t="s">
        <v>47</v>
      </c>
      <c r="B295" s="3" t="s">
        <v>55</v>
      </c>
      <c r="C295" s="3" t="s">
        <v>56</v>
      </c>
      <c r="D295" s="3" t="s">
        <v>690</v>
      </c>
      <c r="E295" s="3" t="s">
        <v>51</v>
      </c>
      <c r="F295" s="3" t="s">
        <v>52</v>
      </c>
      <c r="G295" s="3" t="s">
        <v>51</v>
      </c>
      <c r="H295" s="3" t="s">
        <v>8</v>
      </c>
      <c r="I295" s="3" t="s">
        <v>695</v>
      </c>
      <c r="J295" s="3" t="s">
        <v>696</v>
      </c>
      <c r="K295" s="4">
        <v>644350.76</v>
      </c>
      <c r="L295" s="4">
        <v>644350.76</v>
      </c>
      <c r="M295" s="5">
        <v>0</v>
      </c>
      <c r="N295" s="4">
        <v>0</v>
      </c>
      <c r="O295" s="4">
        <v>0</v>
      </c>
      <c r="P295" s="5">
        <v>0</v>
      </c>
      <c r="Q295" s="6">
        <v>0</v>
      </c>
      <c r="R295" s="6">
        <v>0</v>
      </c>
      <c r="S295" s="6">
        <v>0</v>
      </c>
      <c r="T295" s="4">
        <v>644350.76</v>
      </c>
      <c r="U295" s="4">
        <v>644350.76</v>
      </c>
      <c r="V295" s="5">
        <v>0</v>
      </c>
    </row>
    <row r="296" spans="1:22" x14ac:dyDescent="0.25">
      <c r="A296" s="3" t="s">
        <v>47</v>
      </c>
      <c r="B296" s="3" t="s">
        <v>48</v>
      </c>
      <c r="C296" s="3" t="s">
        <v>49</v>
      </c>
      <c r="D296" s="3" t="s">
        <v>697</v>
      </c>
      <c r="E296" s="3" t="s">
        <v>51</v>
      </c>
      <c r="F296" s="3" t="s">
        <v>52</v>
      </c>
      <c r="G296" s="3" t="s">
        <v>51</v>
      </c>
      <c r="H296" s="3" t="s">
        <v>8</v>
      </c>
      <c r="I296" s="3" t="s">
        <v>698</v>
      </c>
      <c r="J296" s="3" t="s">
        <v>699</v>
      </c>
      <c r="K296" s="4">
        <v>3484.44</v>
      </c>
      <c r="L296" s="4">
        <v>6973.46</v>
      </c>
      <c r="M296" s="5">
        <v>-3489.02</v>
      </c>
      <c r="N296" s="4">
        <v>0</v>
      </c>
      <c r="O296" s="4">
        <v>62.61</v>
      </c>
      <c r="P296" s="5">
        <v>-62.61</v>
      </c>
      <c r="Q296" s="6">
        <v>0</v>
      </c>
      <c r="R296" s="6">
        <v>250.61999999999989</v>
      </c>
      <c r="S296" s="6">
        <v>-250.61999999999989</v>
      </c>
      <c r="T296" s="4">
        <v>3484.44</v>
      </c>
      <c r="U296" s="4">
        <v>7224.08</v>
      </c>
      <c r="V296" s="5">
        <v>-3739.64</v>
      </c>
    </row>
    <row r="297" spans="1:22" x14ac:dyDescent="0.25">
      <c r="A297" s="3" t="s">
        <v>47</v>
      </c>
      <c r="B297" s="3" t="s">
        <v>72</v>
      </c>
      <c r="C297" s="3" t="s">
        <v>49</v>
      </c>
      <c r="D297" s="3" t="s">
        <v>697</v>
      </c>
      <c r="E297" s="3" t="s">
        <v>51</v>
      </c>
      <c r="F297" s="3" t="s">
        <v>52</v>
      </c>
      <c r="G297" s="3" t="s">
        <v>51</v>
      </c>
      <c r="H297" s="3" t="s">
        <v>8</v>
      </c>
      <c r="I297" s="3" t="s">
        <v>700</v>
      </c>
      <c r="J297" s="3" t="s">
        <v>701</v>
      </c>
      <c r="K297" s="4">
        <v>231074.06</v>
      </c>
      <c r="L297" s="4">
        <v>462708.81</v>
      </c>
      <c r="M297" s="5">
        <v>-231634.75</v>
      </c>
      <c r="N297" s="4">
        <v>0</v>
      </c>
      <c r="O297" s="4">
        <v>1702.25</v>
      </c>
      <c r="P297" s="5">
        <v>-1702.25</v>
      </c>
      <c r="Q297" s="6">
        <v>1124.4899999999907</v>
      </c>
      <c r="R297" s="6">
        <v>7882.640000000014</v>
      </c>
      <c r="S297" s="6">
        <v>-6758.1500000000233</v>
      </c>
      <c r="T297" s="4">
        <v>232198.55</v>
      </c>
      <c r="U297" s="4">
        <v>470591.45</v>
      </c>
      <c r="V297" s="5">
        <v>-238392.90000000002</v>
      </c>
    </row>
    <row r="298" spans="1:22" x14ac:dyDescent="0.25">
      <c r="A298" s="3" t="s">
        <v>47</v>
      </c>
      <c r="B298" s="3" t="s">
        <v>75</v>
      </c>
      <c r="C298" s="3" t="s">
        <v>49</v>
      </c>
      <c r="D298" s="3" t="s">
        <v>697</v>
      </c>
      <c r="E298" s="3" t="s">
        <v>51</v>
      </c>
      <c r="F298" s="3" t="s">
        <v>52</v>
      </c>
      <c r="G298" s="3" t="s">
        <v>51</v>
      </c>
      <c r="H298" s="3" t="s">
        <v>8</v>
      </c>
      <c r="I298" s="3" t="s">
        <v>702</v>
      </c>
      <c r="J298" s="3" t="s">
        <v>703</v>
      </c>
      <c r="K298" s="4">
        <v>1230156.8400000001</v>
      </c>
      <c r="L298" s="4">
        <v>2439502.9700000002</v>
      </c>
      <c r="M298" s="5">
        <v>-1209346.1300000001</v>
      </c>
      <c r="N298" s="4">
        <v>3944.57</v>
      </c>
      <c r="O298" s="4">
        <v>16978.8</v>
      </c>
      <c r="P298" s="5">
        <v>-13034.23</v>
      </c>
      <c r="Q298" s="6">
        <v>19709.399999999907</v>
      </c>
      <c r="R298" s="6">
        <v>71714.05999999959</v>
      </c>
      <c r="S298" s="6">
        <v>-52004.659999999683</v>
      </c>
      <c r="T298" s="4">
        <v>1249866.24</v>
      </c>
      <c r="U298" s="4">
        <v>2511217.0299999998</v>
      </c>
      <c r="V298" s="5">
        <v>-1261350.7899999998</v>
      </c>
    </row>
    <row r="299" spans="1:22" x14ac:dyDescent="0.25">
      <c r="A299" s="3" t="s">
        <v>47</v>
      </c>
      <c r="B299" s="3" t="s">
        <v>55</v>
      </c>
      <c r="C299" s="3" t="s">
        <v>56</v>
      </c>
      <c r="D299" s="3" t="s">
        <v>697</v>
      </c>
      <c r="E299" s="3" t="s">
        <v>51</v>
      </c>
      <c r="F299" s="3" t="s">
        <v>52</v>
      </c>
      <c r="G299" s="3" t="s">
        <v>51</v>
      </c>
      <c r="H299" s="3" t="s">
        <v>8</v>
      </c>
      <c r="I299" s="3" t="s">
        <v>704</v>
      </c>
      <c r="J299" s="3" t="s">
        <v>705</v>
      </c>
      <c r="K299" s="4">
        <v>2732617.57</v>
      </c>
      <c r="L299" s="4">
        <v>2732617.57</v>
      </c>
      <c r="M299" s="5">
        <v>0</v>
      </c>
      <c r="N299" s="4">
        <v>0</v>
      </c>
      <c r="O299" s="4">
        <v>0</v>
      </c>
      <c r="P299" s="5">
        <v>0</v>
      </c>
      <c r="Q299" s="6">
        <v>0</v>
      </c>
      <c r="R299" s="6">
        <v>0</v>
      </c>
      <c r="S299" s="6">
        <v>0</v>
      </c>
      <c r="T299" s="4">
        <v>2732617.57</v>
      </c>
      <c r="U299" s="4">
        <v>2732617.57</v>
      </c>
      <c r="V299" s="5">
        <v>0</v>
      </c>
    </row>
    <row r="300" spans="1:22" x14ac:dyDescent="0.25">
      <c r="A300" s="3" t="s">
        <v>47</v>
      </c>
      <c r="B300" s="3" t="s">
        <v>72</v>
      </c>
      <c r="C300" s="3" t="s">
        <v>49</v>
      </c>
      <c r="D300" s="3" t="s">
        <v>706</v>
      </c>
      <c r="E300" s="3" t="s">
        <v>51</v>
      </c>
      <c r="F300" s="3" t="s">
        <v>52</v>
      </c>
      <c r="G300" s="3" t="s">
        <v>51</v>
      </c>
      <c r="H300" s="3" t="s">
        <v>8</v>
      </c>
      <c r="I300" s="3" t="s">
        <v>707</v>
      </c>
      <c r="J300" s="3" t="s">
        <v>708</v>
      </c>
      <c r="K300" s="4">
        <v>115485.45</v>
      </c>
      <c r="L300" s="4">
        <v>227456.36</v>
      </c>
      <c r="M300" s="5">
        <v>-111970.90999999999</v>
      </c>
      <c r="N300" s="4">
        <v>557.66999999999996</v>
      </c>
      <c r="O300" s="4">
        <v>2234.79</v>
      </c>
      <c r="P300" s="5">
        <v>-1677.12</v>
      </c>
      <c r="Q300" s="6">
        <v>2344.1100000000006</v>
      </c>
      <c r="R300" s="6">
        <v>8615.5</v>
      </c>
      <c r="S300" s="6">
        <v>-6271.3899999999994</v>
      </c>
      <c r="T300" s="4">
        <v>117829.56</v>
      </c>
      <c r="U300" s="4">
        <v>236071.86</v>
      </c>
      <c r="V300" s="5">
        <v>-118242.29999999999</v>
      </c>
    </row>
    <row r="301" spans="1:22" x14ac:dyDescent="0.25">
      <c r="A301" s="3" t="s">
        <v>47</v>
      </c>
      <c r="B301" s="3" t="s">
        <v>75</v>
      </c>
      <c r="C301" s="3" t="s">
        <v>49</v>
      </c>
      <c r="D301" s="3" t="s">
        <v>706</v>
      </c>
      <c r="E301" s="3" t="s">
        <v>51</v>
      </c>
      <c r="F301" s="3" t="s">
        <v>52</v>
      </c>
      <c r="G301" s="3" t="s">
        <v>51</v>
      </c>
      <c r="H301" s="3" t="s">
        <v>8</v>
      </c>
      <c r="I301" s="3" t="s">
        <v>709</v>
      </c>
      <c r="J301" s="3" t="s">
        <v>710</v>
      </c>
      <c r="K301" s="4">
        <v>651579.57999999996</v>
      </c>
      <c r="L301" s="4">
        <v>1292583.8700000001</v>
      </c>
      <c r="M301" s="5">
        <v>-641004.29000000015</v>
      </c>
      <c r="N301" s="4">
        <v>1835.71</v>
      </c>
      <c r="O301" s="4">
        <v>7348.72</v>
      </c>
      <c r="P301" s="5">
        <v>-5513.01</v>
      </c>
      <c r="Q301" s="6">
        <v>11248.550000000047</v>
      </c>
      <c r="R301" s="6">
        <v>32849.219999999972</v>
      </c>
      <c r="S301" s="6">
        <v>-21600.669999999925</v>
      </c>
      <c r="T301" s="4">
        <v>662828.13</v>
      </c>
      <c r="U301" s="4">
        <v>1325433.0900000001</v>
      </c>
      <c r="V301" s="5">
        <v>-662604.96000000008</v>
      </c>
    </row>
    <row r="302" spans="1:22" x14ac:dyDescent="0.25">
      <c r="A302" s="3" t="s">
        <v>47</v>
      </c>
      <c r="B302" s="3" t="s">
        <v>55</v>
      </c>
      <c r="C302" s="3" t="s">
        <v>56</v>
      </c>
      <c r="D302" s="3" t="s">
        <v>706</v>
      </c>
      <c r="E302" s="3" t="s">
        <v>51</v>
      </c>
      <c r="F302" s="3" t="s">
        <v>52</v>
      </c>
      <c r="G302" s="3" t="s">
        <v>51</v>
      </c>
      <c r="H302" s="3" t="s">
        <v>8</v>
      </c>
      <c r="I302" s="3" t="s">
        <v>711</v>
      </c>
      <c r="J302" s="3" t="s">
        <v>712</v>
      </c>
      <c r="K302" s="4">
        <v>1425642.07</v>
      </c>
      <c r="L302" s="4">
        <v>1425642.07</v>
      </c>
      <c r="M302" s="5">
        <v>0</v>
      </c>
      <c r="N302" s="4">
        <v>0</v>
      </c>
      <c r="O302" s="4">
        <v>0</v>
      </c>
      <c r="P302" s="5">
        <v>0</v>
      </c>
      <c r="Q302" s="6">
        <v>0</v>
      </c>
      <c r="R302" s="6">
        <v>0</v>
      </c>
      <c r="S302" s="6">
        <v>0</v>
      </c>
      <c r="T302" s="4">
        <v>1425642.07</v>
      </c>
      <c r="U302" s="4">
        <v>1425642.07</v>
      </c>
      <c r="V302" s="5">
        <v>0</v>
      </c>
    </row>
    <row r="303" spans="1:22" x14ac:dyDescent="0.25">
      <c r="A303" s="3" t="s">
        <v>47</v>
      </c>
      <c r="B303" s="3" t="s">
        <v>72</v>
      </c>
      <c r="C303" s="3" t="s">
        <v>49</v>
      </c>
      <c r="D303" s="3" t="s">
        <v>713</v>
      </c>
      <c r="E303" s="3" t="s">
        <v>51</v>
      </c>
      <c r="F303" s="3" t="s">
        <v>52</v>
      </c>
      <c r="G303" s="3" t="s">
        <v>51</v>
      </c>
      <c r="H303" s="3" t="s">
        <v>8</v>
      </c>
      <c r="I303" s="3" t="s">
        <v>714</v>
      </c>
      <c r="J303" s="3" t="s">
        <v>715</v>
      </c>
      <c r="K303" s="4">
        <v>149571.71</v>
      </c>
      <c r="L303" s="4">
        <v>245304.72</v>
      </c>
      <c r="M303" s="5">
        <v>-95733.010000000009</v>
      </c>
      <c r="N303" s="4">
        <v>0</v>
      </c>
      <c r="O303" s="4">
        <v>739.58</v>
      </c>
      <c r="P303" s="5">
        <v>-739.58</v>
      </c>
      <c r="Q303" s="6">
        <v>0</v>
      </c>
      <c r="R303" s="6">
        <v>2958.4400000000023</v>
      </c>
      <c r="S303" s="6">
        <v>-2958.4400000000023</v>
      </c>
      <c r="T303" s="4">
        <v>149571.71</v>
      </c>
      <c r="U303" s="4">
        <v>248263.16</v>
      </c>
      <c r="V303" s="5">
        <v>-98691.450000000012</v>
      </c>
    </row>
    <row r="304" spans="1:22" x14ac:dyDescent="0.25">
      <c r="A304" s="3" t="s">
        <v>47</v>
      </c>
      <c r="B304" s="3" t="s">
        <v>75</v>
      </c>
      <c r="C304" s="3" t="s">
        <v>49</v>
      </c>
      <c r="D304" s="3" t="s">
        <v>713</v>
      </c>
      <c r="E304" s="3" t="s">
        <v>51</v>
      </c>
      <c r="F304" s="3" t="s">
        <v>52</v>
      </c>
      <c r="G304" s="3" t="s">
        <v>51</v>
      </c>
      <c r="H304" s="3" t="s">
        <v>8</v>
      </c>
      <c r="I304" s="3" t="s">
        <v>716</v>
      </c>
      <c r="J304" s="3" t="s">
        <v>717</v>
      </c>
      <c r="K304" s="4">
        <v>437503.02</v>
      </c>
      <c r="L304" s="4">
        <v>868002.04</v>
      </c>
      <c r="M304" s="5">
        <v>-430499.02</v>
      </c>
      <c r="N304" s="4">
        <v>64.89</v>
      </c>
      <c r="O304" s="4">
        <v>3626.96</v>
      </c>
      <c r="P304" s="5">
        <v>-3562.07</v>
      </c>
      <c r="Q304" s="6">
        <v>10679.359999999986</v>
      </c>
      <c r="R304" s="6">
        <v>15527.739999999991</v>
      </c>
      <c r="S304" s="6">
        <v>-4848.3800000000047</v>
      </c>
      <c r="T304" s="4">
        <v>448182.38</v>
      </c>
      <c r="U304" s="4">
        <v>883529.78</v>
      </c>
      <c r="V304" s="5">
        <v>-435347.4</v>
      </c>
    </row>
    <row r="305" spans="1:22" x14ac:dyDescent="0.25">
      <c r="A305" s="3" t="s">
        <v>47</v>
      </c>
      <c r="B305" s="3" t="s">
        <v>55</v>
      </c>
      <c r="C305" s="3" t="s">
        <v>56</v>
      </c>
      <c r="D305" s="3" t="s">
        <v>713</v>
      </c>
      <c r="E305" s="3" t="s">
        <v>51</v>
      </c>
      <c r="F305" s="3" t="s">
        <v>52</v>
      </c>
      <c r="G305" s="3" t="s">
        <v>51</v>
      </c>
      <c r="H305" s="3" t="s">
        <v>8</v>
      </c>
      <c r="I305" s="3" t="s">
        <v>718</v>
      </c>
      <c r="J305" s="3" t="s">
        <v>719</v>
      </c>
      <c r="K305" s="4">
        <v>926654.85</v>
      </c>
      <c r="L305" s="4">
        <v>926654.85</v>
      </c>
      <c r="M305" s="5">
        <v>0</v>
      </c>
      <c r="N305" s="4">
        <v>0</v>
      </c>
      <c r="O305" s="4">
        <v>0</v>
      </c>
      <c r="P305" s="5">
        <v>0</v>
      </c>
      <c r="Q305" s="6">
        <v>0</v>
      </c>
      <c r="R305" s="6">
        <v>0</v>
      </c>
      <c r="S305" s="6">
        <v>0</v>
      </c>
      <c r="T305" s="4">
        <v>926654.85</v>
      </c>
      <c r="U305" s="4">
        <v>926654.85</v>
      </c>
      <c r="V305" s="5">
        <v>0</v>
      </c>
    </row>
    <row r="306" spans="1:22" x14ac:dyDescent="0.25">
      <c r="A306" s="3" t="s">
        <v>47</v>
      </c>
      <c r="B306" s="3" t="s">
        <v>48</v>
      </c>
      <c r="C306" s="3" t="s">
        <v>49</v>
      </c>
      <c r="D306" s="3" t="s">
        <v>720</v>
      </c>
      <c r="E306" s="3" t="s">
        <v>51</v>
      </c>
      <c r="F306" s="3" t="s">
        <v>52</v>
      </c>
      <c r="G306" s="3" t="s">
        <v>51</v>
      </c>
      <c r="H306" s="3" t="s">
        <v>8</v>
      </c>
      <c r="I306" s="3" t="s">
        <v>721</v>
      </c>
      <c r="J306" s="3" t="s">
        <v>722</v>
      </c>
      <c r="K306" s="4">
        <v>7071.26</v>
      </c>
      <c r="L306" s="4">
        <v>12804.49</v>
      </c>
      <c r="M306" s="5">
        <v>-5733.23</v>
      </c>
      <c r="N306" s="4">
        <v>0</v>
      </c>
      <c r="O306" s="4">
        <v>125.11</v>
      </c>
      <c r="P306" s="5">
        <v>-125.11</v>
      </c>
      <c r="Q306" s="6">
        <v>0</v>
      </c>
      <c r="R306" s="6">
        <v>500.5</v>
      </c>
      <c r="S306" s="6">
        <v>-500.5</v>
      </c>
      <c r="T306" s="4">
        <v>7071.26</v>
      </c>
      <c r="U306" s="4">
        <v>13304.99</v>
      </c>
      <c r="V306" s="5">
        <v>-6233.73</v>
      </c>
    </row>
    <row r="307" spans="1:22" x14ac:dyDescent="0.25">
      <c r="A307" s="3" t="s">
        <v>47</v>
      </c>
      <c r="B307" s="3" t="s">
        <v>72</v>
      </c>
      <c r="C307" s="3" t="s">
        <v>49</v>
      </c>
      <c r="D307" s="3" t="s">
        <v>720</v>
      </c>
      <c r="E307" s="3" t="s">
        <v>51</v>
      </c>
      <c r="F307" s="3" t="s">
        <v>52</v>
      </c>
      <c r="G307" s="3" t="s">
        <v>51</v>
      </c>
      <c r="H307" s="3" t="s">
        <v>8</v>
      </c>
      <c r="I307" s="3" t="s">
        <v>723</v>
      </c>
      <c r="J307" s="3" t="s">
        <v>724</v>
      </c>
      <c r="K307" s="4">
        <v>48494.07</v>
      </c>
      <c r="L307" s="4">
        <v>87616.26</v>
      </c>
      <c r="M307" s="5">
        <v>-39122.189999999995</v>
      </c>
      <c r="N307" s="4">
        <v>0</v>
      </c>
      <c r="O307" s="4">
        <v>1022.58</v>
      </c>
      <c r="P307" s="5">
        <v>-1022.58</v>
      </c>
      <c r="Q307" s="6">
        <v>0</v>
      </c>
      <c r="R307" s="6">
        <v>4090.320000000007</v>
      </c>
      <c r="S307" s="6">
        <v>-4090.320000000007</v>
      </c>
      <c r="T307" s="4">
        <v>48494.07</v>
      </c>
      <c r="U307" s="4">
        <v>91706.58</v>
      </c>
      <c r="V307" s="5">
        <v>-43212.51</v>
      </c>
    </row>
    <row r="308" spans="1:22" x14ac:dyDescent="0.25">
      <c r="A308" s="3" t="s">
        <v>47</v>
      </c>
      <c r="B308" s="3" t="s">
        <v>75</v>
      </c>
      <c r="C308" s="3" t="s">
        <v>49</v>
      </c>
      <c r="D308" s="3" t="s">
        <v>720</v>
      </c>
      <c r="E308" s="3" t="s">
        <v>51</v>
      </c>
      <c r="F308" s="3" t="s">
        <v>52</v>
      </c>
      <c r="G308" s="3" t="s">
        <v>51</v>
      </c>
      <c r="H308" s="3" t="s">
        <v>8</v>
      </c>
      <c r="I308" s="3" t="s">
        <v>725</v>
      </c>
      <c r="J308" s="3" t="s">
        <v>726</v>
      </c>
      <c r="K308" s="4">
        <v>235544.07</v>
      </c>
      <c r="L308" s="4">
        <v>472002.04</v>
      </c>
      <c r="M308" s="5">
        <v>-236457.96999999997</v>
      </c>
      <c r="N308" s="4">
        <v>0</v>
      </c>
      <c r="O308" s="4">
        <v>2748.39</v>
      </c>
      <c r="P308" s="5">
        <v>-2748.39</v>
      </c>
      <c r="Q308" s="6">
        <v>0</v>
      </c>
      <c r="R308" s="6">
        <v>10991.950000000012</v>
      </c>
      <c r="S308" s="6">
        <v>-10991.950000000012</v>
      </c>
      <c r="T308" s="4">
        <v>235544.07</v>
      </c>
      <c r="U308" s="4">
        <v>482993.99</v>
      </c>
      <c r="V308" s="5">
        <v>-247449.91999999998</v>
      </c>
    </row>
    <row r="309" spans="1:22" x14ac:dyDescent="0.25">
      <c r="A309" s="3" t="s">
        <v>47</v>
      </c>
      <c r="B309" s="3" t="s">
        <v>55</v>
      </c>
      <c r="C309" s="3" t="s">
        <v>56</v>
      </c>
      <c r="D309" s="3" t="s">
        <v>720</v>
      </c>
      <c r="E309" s="3" t="s">
        <v>51</v>
      </c>
      <c r="F309" s="3" t="s">
        <v>52</v>
      </c>
      <c r="G309" s="3" t="s">
        <v>51</v>
      </c>
      <c r="H309" s="3" t="s">
        <v>8</v>
      </c>
      <c r="I309" s="3" t="s">
        <v>727</v>
      </c>
      <c r="J309" s="3" t="s">
        <v>728</v>
      </c>
      <c r="K309" s="4">
        <v>480067.03</v>
      </c>
      <c r="L309" s="4">
        <v>480067.03</v>
      </c>
      <c r="M309" s="5">
        <v>0</v>
      </c>
      <c r="N309" s="4">
        <v>0</v>
      </c>
      <c r="O309" s="4">
        <v>0</v>
      </c>
      <c r="P309" s="5">
        <v>0</v>
      </c>
      <c r="Q309" s="6">
        <v>0</v>
      </c>
      <c r="R309" s="6">
        <v>0</v>
      </c>
      <c r="S309" s="6">
        <v>0</v>
      </c>
      <c r="T309" s="4">
        <v>480067.03</v>
      </c>
      <c r="U309" s="4">
        <v>480067.03</v>
      </c>
      <c r="V309" s="5">
        <v>0</v>
      </c>
    </row>
    <row r="310" spans="1:22" x14ac:dyDescent="0.25">
      <c r="A310" s="3" t="s">
        <v>47</v>
      </c>
      <c r="B310" s="3" t="s">
        <v>72</v>
      </c>
      <c r="C310" s="3" t="s">
        <v>49</v>
      </c>
      <c r="D310" s="3" t="s">
        <v>729</v>
      </c>
      <c r="E310" s="3" t="s">
        <v>51</v>
      </c>
      <c r="F310" s="3" t="s">
        <v>52</v>
      </c>
      <c r="G310" s="3" t="s">
        <v>51</v>
      </c>
      <c r="H310" s="3" t="s">
        <v>8</v>
      </c>
      <c r="I310" s="3" t="s">
        <v>730</v>
      </c>
      <c r="J310" s="3" t="s">
        <v>731</v>
      </c>
      <c r="K310" s="4">
        <v>83869.539999999994</v>
      </c>
      <c r="L310" s="4">
        <v>54419.040000000001</v>
      </c>
      <c r="M310" s="5">
        <v>29450.499999999993</v>
      </c>
      <c r="N310" s="4">
        <v>0</v>
      </c>
      <c r="O310" s="4">
        <v>364.51</v>
      </c>
      <c r="P310" s="5">
        <v>-364.51</v>
      </c>
      <c r="Q310" s="6">
        <v>0</v>
      </c>
      <c r="R310" s="6">
        <v>1457.9199999999983</v>
      </c>
      <c r="S310" s="6">
        <v>-1457.9199999999983</v>
      </c>
      <c r="T310" s="4">
        <v>83869.539999999994</v>
      </c>
      <c r="U310" s="4">
        <v>55876.959999999999</v>
      </c>
      <c r="V310" s="5">
        <v>27992.579999999994</v>
      </c>
    </row>
    <row r="311" spans="1:22" x14ac:dyDescent="0.25">
      <c r="A311" s="3" t="s">
        <v>47</v>
      </c>
      <c r="B311" s="3" t="s">
        <v>75</v>
      </c>
      <c r="C311" s="3" t="s">
        <v>49</v>
      </c>
      <c r="D311" s="3" t="s">
        <v>729</v>
      </c>
      <c r="E311" s="3" t="s">
        <v>51</v>
      </c>
      <c r="F311" s="3" t="s">
        <v>52</v>
      </c>
      <c r="G311" s="3" t="s">
        <v>51</v>
      </c>
      <c r="H311" s="3" t="s">
        <v>8</v>
      </c>
      <c r="I311" s="3" t="s">
        <v>732</v>
      </c>
      <c r="J311" s="3" t="s">
        <v>733</v>
      </c>
      <c r="K311" s="4">
        <v>157494.47</v>
      </c>
      <c r="L311" s="4">
        <v>313369.98</v>
      </c>
      <c r="M311" s="5">
        <v>-155875.50999999998</v>
      </c>
      <c r="N311" s="4">
        <v>648.34</v>
      </c>
      <c r="O311" s="4">
        <v>2631.86</v>
      </c>
      <c r="P311" s="5">
        <v>-1983.52</v>
      </c>
      <c r="Q311" s="6">
        <v>1294.2999999999884</v>
      </c>
      <c r="R311" s="6">
        <v>9093.8400000000256</v>
      </c>
      <c r="S311" s="6">
        <v>-7799.5400000000373</v>
      </c>
      <c r="T311" s="4">
        <v>158788.76999999999</v>
      </c>
      <c r="U311" s="4">
        <v>322463.82</v>
      </c>
      <c r="V311" s="5">
        <v>-163675.05000000002</v>
      </c>
    </row>
    <row r="312" spans="1:22" x14ac:dyDescent="0.25">
      <c r="A312" s="3" t="s">
        <v>47</v>
      </c>
      <c r="B312" s="3" t="s">
        <v>55</v>
      </c>
      <c r="C312" s="3" t="s">
        <v>56</v>
      </c>
      <c r="D312" s="3" t="s">
        <v>729</v>
      </c>
      <c r="E312" s="3" t="s">
        <v>51</v>
      </c>
      <c r="F312" s="3" t="s">
        <v>52</v>
      </c>
      <c r="G312" s="3" t="s">
        <v>51</v>
      </c>
      <c r="H312" s="3" t="s">
        <v>8</v>
      </c>
      <c r="I312" s="3" t="s">
        <v>734</v>
      </c>
      <c r="J312" s="3" t="s">
        <v>735</v>
      </c>
      <c r="K312" s="4">
        <v>331546.95</v>
      </c>
      <c r="L312" s="4">
        <v>331546.95</v>
      </c>
      <c r="M312" s="5">
        <v>0</v>
      </c>
      <c r="N312" s="4">
        <v>0</v>
      </c>
      <c r="O312" s="4">
        <v>0</v>
      </c>
      <c r="P312" s="5">
        <v>0</v>
      </c>
      <c r="Q312" s="6">
        <v>0</v>
      </c>
      <c r="R312" s="6">
        <v>0</v>
      </c>
      <c r="S312" s="6">
        <v>0</v>
      </c>
      <c r="T312" s="4">
        <v>331546.95</v>
      </c>
      <c r="U312" s="4">
        <v>331546.95</v>
      </c>
      <c r="V312" s="5">
        <v>0</v>
      </c>
    </row>
    <row r="313" spans="1:22" x14ac:dyDescent="0.25">
      <c r="A313" s="3" t="s">
        <v>47</v>
      </c>
      <c r="B313" s="3" t="s">
        <v>72</v>
      </c>
      <c r="C313" s="3" t="s">
        <v>49</v>
      </c>
      <c r="D313" s="3" t="s">
        <v>736</v>
      </c>
      <c r="E313" s="3" t="s">
        <v>51</v>
      </c>
      <c r="F313" s="3" t="s">
        <v>52</v>
      </c>
      <c r="G313" s="3" t="s">
        <v>51</v>
      </c>
      <c r="H313" s="3" t="s">
        <v>8</v>
      </c>
      <c r="I313" s="3" t="s">
        <v>737</v>
      </c>
      <c r="J313" s="3" t="s">
        <v>738</v>
      </c>
      <c r="K313" s="4">
        <v>0</v>
      </c>
      <c r="L313" s="4">
        <v>0</v>
      </c>
      <c r="M313" s="5">
        <v>0</v>
      </c>
      <c r="N313" s="4">
        <v>0</v>
      </c>
      <c r="O313" s="4">
        <v>2.4</v>
      </c>
      <c r="P313" s="5">
        <v>-2.4</v>
      </c>
      <c r="Q313" s="6">
        <v>0</v>
      </c>
      <c r="R313" s="6">
        <v>2.4</v>
      </c>
      <c r="S313" s="6">
        <v>-2.4</v>
      </c>
      <c r="T313" s="4">
        <v>0</v>
      </c>
      <c r="U313" s="4">
        <v>2.4</v>
      </c>
      <c r="V313" s="5">
        <v>-2.4</v>
      </c>
    </row>
    <row r="314" spans="1:22" x14ac:dyDescent="0.25">
      <c r="A314" s="3" t="s">
        <v>47</v>
      </c>
      <c r="B314" s="3" t="s">
        <v>75</v>
      </c>
      <c r="C314" s="3" t="s">
        <v>49</v>
      </c>
      <c r="D314" s="3" t="s">
        <v>736</v>
      </c>
      <c r="E314" s="3" t="s">
        <v>51</v>
      </c>
      <c r="F314" s="3" t="s">
        <v>52</v>
      </c>
      <c r="G314" s="3" t="s">
        <v>51</v>
      </c>
      <c r="H314" s="3" t="s">
        <v>8</v>
      </c>
      <c r="I314" s="3" t="s">
        <v>739</v>
      </c>
      <c r="J314" s="3" t="s">
        <v>740</v>
      </c>
      <c r="K314" s="4">
        <v>243.3</v>
      </c>
      <c r="L314" s="4">
        <v>133.51</v>
      </c>
      <c r="M314" s="5">
        <v>109.79000000000002</v>
      </c>
      <c r="N314" s="4">
        <v>0</v>
      </c>
      <c r="O314" s="4">
        <v>0.8</v>
      </c>
      <c r="P314" s="5">
        <v>-0.8</v>
      </c>
      <c r="Q314" s="6">
        <v>0</v>
      </c>
      <c r="R314" s="6">
        <v>3.2300000000000182</v>
      </c>
      <c r="S314" s="6">
        <v>-3.2300000000000182</v>
      </c>
      <c r="T314" s="4">
        <v>243.3</v>
      </c>
      <c r="U314" s="4">
        <v>136.74</v>
      </c>
      <c r="V314" s="5">
        <v>106.56</v>
      </c>
    </row>
    <row r="315" spans="1:22" x14ac:dyDescent="0.25">
      <c r="A315" s="3" t="s">
        <v>47</v>
      </c>
      <c r="B315" s="3" t="s">
        <v>55</v>
      </c>
      <c r="C315" s="3" t="s">
        <v>56</v>
      </c>
      <c r="D315" s="3" t="s">
        <v>736</v>
      </c>
      <c r="E315" s="3" t="s">
        <v>51</v>
      </c>
      <c r="F315" s="3" t="s">
        <v>52</v>
      </c>
      <c r="G315" s="3" t="s">
        <v>51</v>
      </c>
      <c r="H315" s="3" t="s">
        <v>8</v>
      </c>
      <c r="I315" s="3" t="s">
        <v>741</v>
      </c>
      <c r="J315" s="3" t="s">
        <v>742</v>
      </c>
      <c r="K315" s="4">
        <v>115.97</v>
      </c>
      <c r="L315" s="4">
        <v>115.97</v>
      </c>
      <c r="M315" s="5">
        <v>0</v>
      </c>
      <c r="N315" s="4">
        <v>0</v>
      </c>
      <c r="O315" s="4">
        <v>0</v>
      </c>
      <c r="P315" s="5">
        <v>0</v>
      </c>
      <c r="Q315" s="6">
        <v>0</v>
      </c>
      <c r="R315" s="6">
        <v>0</v>
      </c>
      <c r="S315" s="6">
        <v>0</v>
      </c>
      <c r="T315" s="4">
        <v>115.97</v>
      </c>
      <c r="U315" s="4">
        <v>115.97</v>
      </c>
      <c r="V315" s="5">
        <v>0</v>
      </c>
    </row>
    <row r="316" spans="1:22" x14ac:dyDescent="0.25">
      <c r="A316" s="3" t="s">
        <v>47</v>
      </c>
      <c r="B316" s="3" t="s">
        <v>75</v>
      </c>
      <c r="C316" s="3" t="s">
        <v>49</v>
      </c>
      <c r="D316" s="3" t="s">
        <v>743</v>
      </c>
      <c r="E316" s="3" t="s">
        <v>51</v>
      </c>
      <c r="F316" s="3" t="s">
        <v>52</v>
      </c>
      <c r="G316" s="3" t="s">
        <v>51</v>
      </c>
      <c r="H316" s="3" t="s">
        <v>8</v>
      </c>
      <c r="I316" s="3" t="s">
        <v>744</v>
      </c>
      <c r="J316" s="3" t="s">
        <v>745</v>
      </c>
      <c r="K316" s="4">
        <v>0</v>
      </c>
      <c r="L316" s="4">
        <v>0</v>
      </c>
      <c r="M316" s="5">
        <v>0</v>
      </c>
      <c r="N316" s="4">
        <v>0</v>
      </c>
      <c r="O316" s="4">
        <v>1.45</v>
      </c>
      <c r="P316" s="5">
        <v>-1.45</v>
      </c>
      <c r="Q316" s="6">
        <v>0</v>
      </c>
      <c r="R316" s="6">
        <v>2.91</v>
      </c>
      <c r="S316" s="6">
        <v>-2.91</v>
      </c>
      <c r="T316" s="4">
        <v>0</v>
      </c>
      <c r="U316" s="4">
        <v>2.91</v>
      </c>
      <c r="V316" s="5">
        <v>-2.91</v>
      </c>
    </row>
    <row r="317" spans="1:22" x14ac:dyDescent="0.25">
      <c r="A317" s="3" t="s">
        <v>47</v>
      </c>
      <c r="B317" s="3" t="s">
        <v>55</v>
      </c>
      <c r="C317" s="3" t="s">
        <v>56</v>
      </c>
      <c r="D317" s="3" t="s">
        <v>746</v>
      </c>
      <c r="E317" s="3" t="s">
        <v>51</v>
      </c>
      <c r="F317" s="3" t="s">
        <v>52</v>
      </c>
      <c r="G317" s="3" t="s">
        <v>51</v>
      </c>
      <c r="H317" s="3" t="s">
        <v>8</v>
      </c>
      <c r="I317" s="3" t="s">
        <v>747</v>
      </c>
      <c r="J317" s="3" t="s">
        <v>748</v>
      </c>
      <c r="K317" s="4">
        <v>22823.45</v>
      </c>
      <c r="L317" s="4">
        <v>22823.45</v>
      </c>
      <c r="M317" s="5">
        <v>0</v>
      </c>
      <c r="N317" s="4">
        <v>0</v>
      </c>
      <c r="O317" s="4">
        <v>0</v>
      </c>
      <c r="P317" s="5">
        <v>0</v>
      </c>
      <c r="Q317" s="6">
        <v>0</v>
      </c>
      <c r="R317" s="6">
        <v>0</v>
      </c>
      <c r="S317" s="6">
        <v>0</v>
      </c>
      <c r="T317" s="4">
        <v>22823.45</v>
      </c>
      <c r="U317" s="4">
        <v>22823.45</v>
      </c>
      <c r="V317" s="5">
        <v>0</v>
      </c>
    </row>
    <row r="318" spans="1:22" x14ac:dyDescent="0.25">
      <c r="A318" s="3" t="s">
        <v>47</v>
      </c>
      <c r="B318" s="3" t="s">
        <v>314</v>
      </c>
      <c r="C318" s="3" t="s">
        <v>315</v>
      </c>
      <c r="D318" s="3" t="s">
        <v>749</v>
      </c>
      <c r="E318" s="3" t="s">
        <v>51</v>
      </c>
      <c r="F318" s="3" t="s">
        <v>52</v>
      </c>
      <c r="G318" s="3" t="s">
        <v>51</v>
      </c>
      <c r="H318" s="3" t="s">
        <v>8</v>
      </c>
      <c r="I318" s="3" t="s">
        <v>750</v>
      </c>
      <c r="J318" s="3" t="s">
        <v>751</v>
      </c>
      <c r="K318" s="4">
        <v>4.96</v>
      </c>
      <c r="L318" s="4">
        <v>10.1</v>
      </c>
      <c r="M318" s="5">
        <v>-5.14</v>
      </c>
      <c r="N318" s="4">
        <v>0</v>
      </c>
      <c r="O318" s="4">
        <v>0.55000000000000004</v>
      </c>
      <c r="P318" s="5">
        <v>-0.55000000000000004</v>
      </c>
      <c r="Q318" s="6">
        <v>0</v>
      </c>
      <c r="R318" s="6">
        <v>2.3499999999999996</v>
      </c>
      <c r="S318" s="6">
        <v>-2.3499999999999996</v>
      </c>
      <c r="T318" s="4">
        <v>4.96</v>
      </c>
      <c r="U318" s="4">
        <v>12.45</v>
      </c>
      <c r="V318" s="5">
        <v>-7.4899999999999993</v>
      </c>
    </row>
    <row r="319" spans="1:22" x14ac:dyDescent="0.25">
      <c r="A319" s="3" t="s">
        <v>47</v>
      </c>
      <c r="B319" s="3" t="s">
        <v>55</v>
      </c>
      <c r="C319" s="3" t="s">
        <v>56</v>
      </c>
      <c r="D319" s="3" t="s">
        <v>749</v>
      </c>
      <c r="E319" s="3" t="s">
        <v>51</v>
      </c>
      <c r="F319" s="3" t="s">
        <v>52</v>
      </c>
      <c r="G319" s="3" t="s">
        <v>51</v>
      </c>
      <c r="H319" s="3" t="s">
        <v>8</v>
      </c>
      <c r="I319" s="3" t="s">
        <v>752</v>
      </c>
      <c r="J319" s="3" t="s">
        <v>753</v>
      </c>
      <c r="K319" s="4">
        <v>3.74</v>
      </c>
      <c r="L319" s="4">
        <v>3.74</v>
      </c>
      <c r="M319" s="5">
        <v>0</v>
      </c>
      <c r="N319" s="4">
        <v>0</v>
      </c>
      <c r="O319" s="4">
        <v>0</v>
      </c>
      <c r="P319" s="5">
        <v>0</v>
      </c>
      <c r="Q319" s="6">
        <v>0</v>
      </c>
      <c r="R319" s="6">
        <v>0</v>
      </c>
      <c r="S319" s="6">
        <v>0</v>
      </c>
      <c r="T319" s="4">
        <v>3.74</v>
      </c>
      <c r="U319" s="4">
        <v>3.74</v>
      </c>
      <c r="V319" s="5">
        <v>0</v>
      </c>
    </row>
    <row r="320" spans="1:22" x14ac:dyDescent="0.25">
      <c r="A320" s="3" t="s">
        <v>47</v>
      </c>
      <c r="B320" s="3" t="s">
        <v>75</v>
      </c>
      <c r="C320" s="3" t="s">
        <v>49</v>
      </c>
      <c r="D320" s="3" t="s">
        <v>754</v>
      </c>
      <c r="E320" s="3" t="s">
        <v>51</v>
      </c>
      <c r="F320" s="3" t="s">
        <v>52</v>
      </c>
      <c r="G320" s="3" t="s">
        <v>51</v>
      </c>
      <c r="H320" s="3" t="s">
        <v>8</v>
      </c>
      <c r="I320" s="3" t="s">
        <v>755</v>
      </c>
      <c r="J320" s="3" t="s">
        <v>756</v>
      </c>
      <c r="K320" s="4">
        <v>39487.57</v>
      </c>
      <c r="L320" s="4">
        <v>63477.29</v>
      </c>
      <c r="M320" s="5">
        <v>-23989.72</v>
      </c>
      <c r="N320" s="4">
        <v>0</v>
      </c>
      <c r="O320" s="4">
        <v>499.79</v>
      </c>
      <c r="P320" s="5">
        <v>-499.79</v>
      </c>
      <c r="Q320" s="6">
        <v>0</v>
      </c>
      <c r="R320" s="6">
        <v>1999.2799999999988</v>
      </c>
      <c r="S320" s="6">
        <v>-1999.2799999999988</v>
      </c>
      <c r="T320" s="4">
        <v>39487.57</v>
      </c>
      <c r="U320" s="4">
        <v>65476.57</v>
      </c>
      <c r="V320" s="5">
        <v>-25989</v>
      </c>
    </row>
    <row r="321" spans="1:22" x14ac:dyDescent="0.25">
      <c r="A321" s="3" t="s">
        <v>47</v>
      </c>
      <c r="B321" s="3" t="s">
        <v>72</v>
      </c>
      <c r="C321" s="3" t="s">
        <v>49</v>
      </c>
      <c r="D321" s="3" t="s">
        <v>757</v>
      </c>
      <c r="E321" s="3" t="s">
        <v>51</v>
      </c>
      <c r="F321" s="3" t="s">
        <v>52</v>
      </c>
      <c r="G321" s="3" t="s">
        <v>51</v>
      </c>
      <c r="H321" s="3" t="s">
        <v>8</v>
      </c>
      <c r="I321" s="3" t="s">
        <v>758</v>
      </c>
      <c r="J321" s="3" t="s">
        <v>759</v>
      </c>
      <c r="K321" s="4">
        <v>53859.41</v>
      </c>
      <c r="L321" s="4">
        <v>64528.69</v>
      </c>
      <c r="M321" s="5">
        <v>-10669.279999999999</v>
      </c>
      <c r="N321" s="4">
        <v>0</v>
      </c>
      <c r="O321" s="4">
        <v>166.16</v>
      </c>
      <c r="P321" s="5">
        <v>-166.16</v>
      </c>
      <c r="Q321" s="6">
        <v>0</v>
      </c>
      <c r="R321" s="6">
        <v>664.66999999999825</v>
      </c>
      <c r="S321" s="6">
        <v>-664.66999999999825</v>
      </c>
      <c r="T321" s="4">
        <v>53859.41</v>
      </c>
      <c r="U321" s="4">
        <v>65193.36</v>
      </c>
      <c r="V321" s="5">
        <v>-11333.949999999997</v>
      </c>
    </row>
    <row r="322" spans="1:22" x14ac:dyDescent="0.25">
      <c r="A322" s="3" t="s">
        <v>47</v>
      </c>
      <c r="B322" s="3" t="s">
        <v>72</v>
      </c>
      <c r="C322" s="3" t="s">
        <v>146</v>
      </c>
      <c r="D322" s="3" t="s">
        <v>757</v>
      </c>
      <c r="E322" s="3" t="s">
        <v>51</v>
      </c>
      <c r="F322" s="3" t="s">
        <v>52</v>
      </c>
      <c r="G322" s="3" t="s">
        <v>51</v>
      </c>
      <c r="H322" s="3" t="s">
        <v>8</v>
      </c>
      <c r="I322" s="3" t="s">
        <v>760</v>
      </c>
      <c r="J322" s="3" t="s">
        <v>761</v>
      </c>
      <c r="K322" s="4">
        <v>24756.959999999999</v>
      </c>
      <c r="L322" s="4">
        <v>27870.53</v>
      </c>
      <c r="M322" s="5">
        <v>-3113.5699999999997</v>
      </c>
      <c r="N322" s="4">
        <v>13094.83</v>
      </c>
      <c r="O322" s="4">
        <v>13169.44</v>
      </c>
      <c r="P322" s="5">
        <v>-74.610000000000582</v>
      </c>
      <c r="Q322" s="6">
        <v>47873.750000000007</v>
      </c>
      <c r="R322" s="6">
        <v>48065.33</v>
      </c>
      <c r="S322" s="6">
        <v>-191.57999999999447</v>
      </c>
      <c r="T322" s="4">
        <v>72630.710000000006</v>
      </c>
      <c r="U322" s="4">
        <v>75935.86</v>
      </c>
      <c r="V322" s="5">
        <v>-3305.1499999999942</v>
      </c>
    </row>
    <row r="323" spans="1:22" x14ac:dyDescent="0.25">
      <c r="A323" s="3" t="s">
        <v>47</v>
      </c>
      <c r="B323" s="3" t="s">
        <v>75</v>
      </c>
      <c r="C323" s="3" t="s">
        <v>49</v>
      </c>
      <c r="D323" s="3" t="s">
        <v>757</v>
      </c>
      <c r="E323" s="3" t="s">
        <v>51</v>
      </c>
      <c r="F323" s="3" t="s">
        <v>52</v>
      </c>
      <c r="G323" s="3" t="s">
        <v>51</v>
      </c>
      <c r="H323" s="3" t="s">
        <v>8</v>
      </c>
      <c r="I323" s="3" t="s">
        <v>762</v>
      </c>
      <c r="J323" s="3" t="s">
        <v>763</v>
      </c>
      <c r="K323" s="4">
        <v>182813.78</v>
      </c>
      <c r="L323" s="4">
        <v>238694.07</v>
      </c>
      <c r="M323" s="5">
        <v>-55880.290000000008</v>
      </c>
      <c r="N323" s="4">
        <v>0</v>
      </c>
      <c r="O323" s="4">
        <v>576.09</v>
      </c>
      <c r="P323" s="5">
        <v>-576.09</v>
      </c>
      <c r="Q323" s="6">
        <v>0</v>
      </c>
      <c r="R323" s="6">
        <v>2304.359999999986</v>
      </c>
      <c r="S323" s="6">
        <v>-2304.359999999986</v>
      </c>
      <c r="T323" s="4">
        <v>182813.78</v>
      </c>
      <c r="U323" s="4">
        <v>240998.43</v>
      </c>
      <c r="V323" s="5">
        <v>-58184.649999999994</v>
      </c>
    </row>
    <row r="324" spans="1:22" x14ac:dyDescent="0.25">
      <c r="A324" s="3" t="s">
        <v>47</v>
      </c>
      <c r="B324" s="3" t="s">
        <v>75</v>
      </c>
      <c r="C324" s="3" t="s">
        <v>146</v>
      </c>
      <c r="D324" s="3" t="s">
        <v>757</v>
      </c>
      <c r="E324" s="3" t="s">
        <v>51</v>
      </c>
      <c r="F324" s="3" t="s">
        <v>52</v>
      </c>
      <c r="G324" s="3" t="s">
        <v>51</v>
      </c>
      <c r="H324" s="3" t="s">
        <v>8</v>
      </c>
      <c r="I324" s="3" t="s">
        <v>764</v>
      </c>
      <c r="J324" s="3" t="s">
        <v>765</v>
      </c>
      <c r="K324" s="4">
        <v>235951.62</v>
      </c>
      <c r="L324" s="4">
        <v>265797.07</v>
      </c>
      <c r="M324" s="5">
        <v>-29845.450000000012</v>
      </c>
      <c r="N324" s="4">
        <v>124293.77</v>
      </c>
      <c r="O324" s="4">
        <v>124467.59</v>
      </c>
      <c r="P324" s="5">
        <v>-173.81999999999243</v>
      </c>
      <c r="Q324" s="6">
        <v>456843.25</v>
      </c>
      <c r="R324" s="6">
        <v>458148.75999999995</v>
      </c>
      <c r="S324" s="6">
        <v>-1305.5099999999511</v>
      </c>
      <c r="T324" s="4">
        <v>692794.87</v>
      </c>
      <c r="U324" s="4">
        <v>723945.83</v>
      </c>
      <c r="V324" s="5">
        <v>-31150.959999999963</v>
      </c>
    </row>
    <row r="325" spans="1:22" x14ac:dyDescent="0.25">
      <c r="A325" s="3" t="s">
        <v>47</v>
      </c>
      <c r="B325" s="3" t="s">
        <v>55</v>
      </c>
      <c r="C325" s="3" t="s">
        <v>136</v>
      </c>
      <c r="D325" s="3" t="s">
        <v>757</v>
      </c>
      <c r="E325" s="3" t="s">
        <v>51</v>
      </c>
      <c r="F325" s="3" t="s">
        <v>52</v>
      </c>
      <c r="G325" s="3" t="s">
        <v>51</v>
      </c>
      <c r="H325" s="3" t="s">
        <v>8</v>
      </c>
      <c r="I325" s="3" t="s">
        <v>766</v>
      </c>
      <c r="J325" s="3" t="s">
        <v>767</v>
      </c>
      <c r="K325" s="4">
        <v>561769.77</v>
      </c>
      <c r="L325" s="4">
        <v>561769.77</v>
      </c>
      <c r="M325" s="5">
        <v>0</v>
      </c>
      <c r="N325" s="4">
        <v>0</v>
      </c>
      <c r="O325" s="4">
        <v>0</v>
      </c>
      <c r="P325" s="5">
        <v>0</v>
      </c>
      <c r="Q325" s="6">
        <v>0</v>
      </c>
      <c r="R325" s="6">
        <v>0</v>
      </c>
      <c r="S325" s="6">
        <v>0</v>
      </c>
      <c r="T325" s="4">
        <v>561769.77</v>
      </c>
      <c r="U325" s="4">
        <v>561769.77</v>
      </c>
      <c r="V325" s="5">
        <v>0</v>
      </c>
    </row>
    <row r="326" spans="1:22" x14ac:dyDescent="0.25">
      <c r="A326" s="3" t="s">
        <v>47</v>
      </c>
      <c r="B326" s="3" t="s">
        <v>55</v>
      </c>
      <c r="C326" s="3" t="s">
        <v>56</v>
      </c>
      <c r="D326" s="3" t="s">
        <v>757</v>
      </c>
      <c r="E326" s="3" t="s">
        <v>51</v>
      </c>
      <c r="F326" s="3" t="s">
        <v>52</v>
      </c>
      <c r="G326" s="3" t="s">
        <v>51</v>
      </c>
      <c r="H326" s="3" t="s">
        <v>8</v>
      </c>
      <c r="I326" s="3" t="s">
        <v>768</v>
      </c>
      <c r="J326" s="3" t="s">
        <v>769</v>
      </c>
      <c r="K326" s="4">
        <v>65239.95</v>
      </c>
      <c r="L326" s="4">
        <v>65239.95</v>
      </c>
      <c r="M326" s="5">
        <v>0</v>
      </c>
      <c r="N326" s="4">
        <v>0</v>
      </c>
      <c r="O326" s="4">
        <v>0</v>
      </c>
      <c r="P326" s="5">
        <v>0</v>
      </c>
      <c r="Q326" s="6">
        <v>0</v>
      </c>
      <c r="R326" s="6">
        <v>0</v>
      </c>
      <c r="S326" s="6">
        <v>0</v>
      </c>
      <c r="T326" s="4">
        <v>65239.95</v>
      </c>
      <c r="U326" s="4">
        <v>65239.95</v>
      </c>
      <c r="V326" s="5">
        <v>0</v>
      </c>
    </row>
    <row r="327" spans="1:22" x14ac:dyDescent="0.25">
      <c r="A327" s="3" t="s">
        <v>47</v>
      </c>
      <c r="B327" s="3" t="s">
        <v>72</v>
      </c>
      <c r="C327" s="3" t="s">
        <v>146</v>
      </c>
      <c r="D327" s="3" t="s">
        <v>770</v>
      </c>
      <c r="E327" s="3" t="s">
        <v>51</v>
      </c>
      <c r="F327" s="3" t="s">
        <v>52</v>
      </c>
      <c r="G327" s="3" t="s">
        <v>51</v>
      </c>
      <c r="H327" s="3" t="s">
        <v>8</v>
      </c>
      <c r="I327" s="3" t="s">
        <v>771</v>
      </c>
      <c r="J327" s="3" t="s">
        <v>772</v>
      </c>
      <c r="K327" s="4">
        <v>0</v>
      </c>
      <c r="L327" s="4">
        <v>0</v>
      </c>
      <c r="M327" s="5">
        <v>0</v>
      </c>
      <c r="N327" s="4">
        <v>0.44</v>
      </c>
      <c r="O327" s="4">
        <v>0.5</v>
      </c>
      <c r="P327" s="5">
        <v>-0.06</v>
      </c>
      <c r="Q327" s="6">
        <v>0.56000000000000005</v>
      </c>
      <c r="R327" s="6">
        <v>0.7</v>
      </c>
      <c r="S327" s="6">
        <v>-0.1399999999999999</v>
      </c>
      <c r="T327" s="4">
        <v>0.56000000000000005</v>
      </c>
      <c r="U327" s="4">
        <v>0.7</v>
      </c>
      <c r="V327" s="5">
        <v>-0.1399999999999999</v>
      </c>
    </row>
    <row r="328" spans="1:22" x14ac:dyDescent="0.25">
      <c r="A328" s="3" t="s">
        <v>47</v>
      </c>
      <c r="B328" s="3" t="s">
        <v>75</v>
      </c>
      <c r="C328" s="3" t="s">
        <v>49</v>
      </c>
      <c r="D328" s="3" t="s">
        <v>770</v>
      </c>
      <c r="E328" s="3" t="s">
        <v>51</v>
      </c>
      <c r="F328" s="3" t="s">
        <v>52</v>
      </c>
      <c r="G328" s="3" t="s">
        <v>51</v>
      </c>
      <c r="H328" s="3" t="s">
        <v>8</v>
      </c>
      <c r="I328" s="3" t="s">
        <v>773</v>
      </c>
      <c r="J328" s="3" t="s">
        <v>774</v>
      </c>
      <c r="K328" s="4">
        <v>252.96</v>
      </c>
      <c r="L328" s="4">
        <v>414.78</v>
      </c>
      <c r="M328" s="5">
        <v>-161.81999999999996</v>
      </c>
      <c r="N328" s="4">
        <v>0</v>
      </c>
      <c r="O328" s="4">
        <v>22.66</v>
      </c>
      <c r="P328" s="5">
        <v>-22.66</v>
      </c>
      <c r="Q328" s="6">
        <v>0</v>
      </c>
      <c r="R328" s="6">
        <v>90.520000000000039</v>
      </c>
      <c r="S328" s="6">
        <v>-90.520000000000039</v>
      </c>
      <c r="T328" s="4">
        <v>252.96</v>
      </c>
      <c r="U328" s="4">
        <v>505.3</v>
      </c>
      <c r="V328" s="5">
        <v>-252.34</v>
      </c>
    </row>
    <row r="329" spans="1:22" x14ac:dyDescent="0.25">
      <c r="A329" s="3" t="s">
        <v>47</v>
      </c>
      <c r="B329" s="3" t="s">
        <v>75</v>
      </c>
      <c r="C329" s="3" t="s">
        <v>146</v>
      </c>
      <c r="D329" s="3" t="s">
        <v>770</v>
      </c>
      <c r="E329" s="3" t="s">
        <v>51</v>
      </c>
      <c r="F329" s="3" t="s">
        <v>52</v>
      </c>
      <c r="G329" s="3" t="s">
        <v>51</v>
      </c>
      <c r="H329" s="3" t="s">
        <v>8</v>
      </c>
      <c r="I329" s="3" t="s">
        <v>775</v>
      </c>
      <c r="J329" s="3" t="s">
        <v>776</v>
      </c>
      <c r="K329" s="4">
        <v>0</v>
      </c>
      <c r="L329" s="4">
        <v>0</v>
      </c>
      <c r="M329" s="5">
        <v>0</v>
      </c>
      <c r="N329" s="4">
        <v>4.22</v>
      </c>
      <c r="O329" s="4">
        <v>4.79</v>
      </c>
      <c r="P329" s="5">
        <v>-0.57000000000000028</v>
      </c>
      <c r="Q329" s="6">
        <v>5.38</v>
      </c>
      <c r="R329" s="6">
        <v>6.72</v>
      </c>
      <c r="S329" s="6">
        <v>-1.3399999999999999</v>
      </c>
      <c r="T329" s="4">
        <v>5.38</v>
      </c>
      <c r="U329" s="4">
        <v>6.72</v>
      </c>
      <c r="V329" s="5">
        <v>-1.3399999999999999</v>
      </c>
    </row>
    <row r="330" spans="1:22" x14ac:dyDescent="0.25">
      <c r="A330" s="3" t="s">
        <v>47</v>
      </c>
      <c r="B330" s="3" t="s">
        <v>55</v>
      </c>
      <c r="C330" s="3" t="s">
        <v>56</v>
      </c>
      <c r="D330" s="3" t="s">
        <v>770</v>
      </c>
      <c r="E330" s="3" t="s">
        <v>51</v>
      </c>
      <c r="F330" s="3" t="s">
        <v>52</v>
      </c>
      <c r="G330" s="3" t="s">
        <v>51</v>
      </c>
      <c r="H330" s="3" t="s">
        <v>8</v>
      </c>
      <c r="I330" s="3" t="s">
        <v>777</v>
      </c>
      <c r="J330" s="3" t="s">
        <v>778</v>
      </c>
      <c r="K330" s="4">
        <v>109.04</v>
      </c>
      <c r="L330" s="4">
        <v>109.04</v>
      </c>
      <c r="M330" s="5">
        <v>0</v>
      </c>
      <c r="N330" s="4">
        <v>0</v>
      </c>
      <c r="O330" s="4">
        <v>0</v>
      </c>
      <c r="P330" s="5">
        <v>0</v>
      </c>
      <c r="Q330" s="6">
        <v>0</v>
      </c>
      <c r="R330" s="6">
        <v>0</v>
      </c>
      <c r="S330" s="6">
        <v>0</v>
      </c>
      <c r="T330" s="4">
        <v>109.04</v>
      </c>
      <c r="U330" s="4">
        <v>109.04</v>
      </c>
      <c r="V330" s="5">
        <v>0</v>
      </c>
    </row>
    <row r="331" spans="1:22" x14ac:dyDescent="0.25">
      <c r="A331" s="3" t="s">
        <v>47</v>
      </c>
      <c r="B331" s="3" t="s">
        <v>72</v>
      </c>
      <c r="C331" s="3" t="s">
        <v>49</v>
      </c>
      <c r="D331" s="3" t="s">
        <v>779</v>
      </c>
      <c r="E331" s="3" t="s">
        <v>51</v>
      </c>
      <c r="F331" s="3" t="s">
        <v>52</v>
      </c>
      <c r="G331" s="3" t="s">
        <v>51</v>
      </c>
      <c r="H331" s="3" t="s">
        <v>8</v>
      </c>
      <c r="I331" s="3" t="s">
        <v>780</v>
      </c>
      <c r="J331" s="3" t="s">
        <v>781</v>
      </c>
      <c r="K331" s="4">
        <v>13168.68</v>
      </c>
      <c r="L331" s="4">
        <v>10923.85</v>
      </c>
      <c r="M331" s="5">
        <v>2244.83</v>
      </c>
      <c r="N331" s="4">
        <v>0</v>
      </c>
      <c r="O331" s="4">
        <v>90.33</v>
      </c>
      <c r="P331" s="5">
        <v>-90.33</v>
      </c>
      <c r="Q331" s="6">
        <v>2544.9300000000003</v>
      </c>
      <c r="R331" s="6">
        <v>347.09000000000015</v>
      </c>
      <c r="S331" s="6">
        <v>2197.84</v>
      </c>
      <c r="T331" s="4">
        <v>15713.61</v>
      </c>
      <c r="U331" s="4">
        <v>11270.94</v>
      </c>
      <c r="V331" s="5">
        <v>4442.67</v>
      </c>
    </row>
    <row r="332" spans="1:22" x14ac:dyDescent="0.25">
      <c r="A332" s="3" t="s">
        <v>47</v>
      </c>
      <c r="B332" s="3" t="s">
        <v>75</v>
      </c>
      <c r="C332" s="3" t="s">
        <v>49</v>
      </c>
      <c r="D332" s="3" t="s">
        <v>779</v>
      </c>
      <c r="E332" s="3" t="s">
        <v>51</v>
      </c>
      <c r="F332" s="3" t="s">
        <v>52</v>
      </c>
      <c r="G332" s="3" t="s">
        <v>51</v>
      </c>
      <c r="H332" s="3" t="s">
        <v>8</v>
      </c>
      <c r="I332" s="3" t="s">
        <v>782</v>
      </c>
      <c r="J332" s="3" t="s">
        <v>783</v>
      </c>
      <c r="K332" s="4">
        <v>92073.3</v>
      </c>
      <c r="L332" s="4">
        <v>121131.99</v>
      </c>
      <c r="M332" s="5">
        <v>-29058.690000000002</v>
      </c>
      <c r="N332" s="4">
        <v>0</v>
      </c>
      <c r="O332" s="4">
        <v>1414.92</v>
      </c>
      <c r="P332" s="5">
        <v>-1414.92</v>
      </c>
      <c r="Q332" s="6">
        <v>471.33000000000175</v>
      </c>
      <c r="R332" s="6">
        <v>6130.3899999999994</v>
      </c>
      <c r="S332" s="6">
        <v>-5659.0599999999977</v>
      </c>
      <c r="T332" s="4">
        <v>92544.63</v>
      </c>
      <c r="U332" s="4">
        <v>127262.38</v>
      </c>
      <c r="V332" s="5">
        <v>-34717.75</v>
      </c>
    </row>
    <row r="333" spans="1:22" x14ac:dyDescent="0.25">
      <c r="A333" s="3" t="s">
        <v>47</v>
      </c>
      <c r="B333" s="3" t="s">
        <v>55</v>
      </c>
      <c r="C333" s="3" t="s">
        <v>56</v>
      </c>
      <c r="D333" s="3" t="s">
        <v>779</v>
      </c>
      <c r="E333" s="3" t="s">
        <v>51</v>
      </c>
      <c r="F333" s="3" t="s">
        <v>52</v>
      </c>
      <c r="G333" s="3" t="s">
        <v>51</v>
      </c>
      <c r="H333" s="3" t="s">
        <v>8</v>
      </c>
      <c r="I333" s="3" t="s">
        <v>784</v>
      </c>
      <c r="J333" s="3" t="s">
        <v>785</v>
      </c>
      <c r="K333" s="4">
        <v>54084.6</v>
      </c>
      <c r="L333" s="4">
        <v>54084.6</v>
      </c>
      <c r="M333" s="5">
        <v>0</v>
      </c>
      <c r="N333" s="4">
        <v>0</v>
      </c>
      <c r="O333" s="4">
        <v>0</v>
      </c>
      <c r="P333" s="5">
        <v>0</v>
      </c>
      <c r="Q333" s="6">
        <v>0</v>
      </c>
      <c r="R333" s="6">
        <v>0</v>
      </c>
      <c r="S333" s="6">
        <v>0</v>
      </c>
      <c r="T333" s="4">
        <v>54084.6</v>
      </c>
      <c r="U333" s="4">
        <v>54084.6</v>
      </c>
      <c r="V333" s="5">
        <v>0</v>
      </c>
    </row>
    <row r="334" spans="1:22" x14ac:dyDescent="0.25">
      <c r="A334" s="3" t="s">
        <v>47</v>
      </c>
      <c r="B334" s="3" t="s">
        <v>129</v>
      </c>
      <c r="C334" s="3" t="s">
        <v>130</v>
      </c>
      <c r="D334" s="3" t="s">
        <v>786</v>
      </c>
      <c r="E334" s="3" t="s">
        <v>51</v>
      </c>
      <c r="F334" s="3" t="s">
        <v>52</v>
      </c>
      <c r="G334" s="3" t="s">
        <v>51</v>
      </c>
      <c r="H334" s="3" t="s">
        <v>8</v>
      </c>
      <c r="I334" s="3" t="s">
        <v>787</v>
      </c>
      <c r="J334" s="3" t="s">
        <v>788</v>
      </c>
      <c r="K334" s="4">
        <v>22741.95</v>
      </c>
      <c r="L334" s="4">
        <v>21429.1</v>
      </c>
      <c r="M334" s="5">
        <v>1312.8500000000022</v>
      </c>
      <c r="N334" s="4">
        <v>7157.21</v>
      </c>
      <c r="O334" s="4">
        <v>7030.13</v>
      </c>
      <c r="P334" s="5">
        <v>127.07999999999993</v>
      </c>
      <c r="Q334" s="6">
        <v>23504.31</v>
      </c>
      <c r="R334" s="6">
        <v>22996.080000000002</v>
      </c>
      <c r="S334" s="6">
        <v>508.22999999999956</v>
      </c>
      <c r="T334" s="4">
        <v>46246.26</v>
      </c>
      <c r="U334" s="4">
        <v>44425.18</v>
      </c>
      <c r="V334" s="5">
        <v>1821.0800000000017</v>
      </c>
    </row>
    <row r="335" spans="1:22" x14ac:dyDescent="0.25">
      <c r="A335" s="3" t="s">
        <v>47</v>
      </c>
      <c r="B335" s="3" t="s">
        <v>129</v>
      </c>
      <c r="C335" s="3" t="s">
        <v>133</v>
      </c>
      <c r="D335" s="3" t="s">
        <v>786</v>
      </c>
      <c r="E335" s="3" t="s">
        <v>51</v>
      </c>
      <c r="F335" s="3" t="s">
        <v>52</v>
      </c>
      <c r="G335" s="3" t="s">
        <v>51</v>
      </c>
      <c r="H335" s="3" t="s">
        <v>8</v>
      </c>
      <c r="I335" s="3" t="s">
        <v>789</v>
      </c>
      <c r="J335" s="3" t="s">
        <v>790</v>
      </c>
      <c r="K335" s="4">
        <v>1016.54</v>
      </c>
      <c r="L335" s="4">
        <v>2329.39</v>
      </c>
      <c r="M335" s="5">
        <v>-1312.85</v>
      </c>
      <c r="N335" s="4">
        <v>0</v>
      </c>
      <c r="O335" s="4">
        <v>127.08</v>
      </c>
      <c r="P335" s="5">
        <v>-127.08</v>
      </c>
      <c r="Q335" s="6">
        <v>0</v>
      </c>
      <c r="R335" s="6">
        <v>508.23</v>
      </c>
      <c r="S335" s="6">
        <v>-508.23</v>
      </c>
      <c r="T335" s="4">
        <v>1016.54</v>
      </c>
      <c r="U335" s="4">
        <v>2837.62</v>
      </c>
      <c r="V335" s="5">
        <v>-1821.08</v>
      </c>
    </row>
    <row r="336" spans="1:22" x14ac:dyDescent="0.25">
      <c r="A336" s="3" t="s">
        <v>47</v>
      </c>
      <c r="B336" s="3" t="s">
        <v>72</v>
      </c>
      <c r="C336" s="3" t="s">
        <v>49</v>
      </c>
      <c r="D336" s="3" t="s">
        <v>786</v>
      </c>
      <c r="E336" s="3" t="s">
        <v>51</v>
      </c>
      <c r="F336" s="3" t="s">
        <v>52</v>
      </c>
      <c r="G336" s="3" t="s">
        <v>51</v>
      </c>
      <c r="H336" s="3" t="s">
        <v>8</v>
      </c>
      <c r="I336" s="3" t="s">
        <v>791</v>
      </c>
      <c r="J336" s="3" t="s">
        <v>792</v>
      </c>
      <c r="K336" s="4">
        <v>73074.399999999994</v>
      </c>
      <c r="L336" s="4">
        <v>108285.62</v>
      </c>
      <c r="M336" s="5">
        <v>-35211.22</v>
      </c>
      <c r="N336" s="4">
        <v>0</v>
      </c>
      <c r="O336" s="4">
        <v>1125.57</v>
      </c>
      <c r="P336" s="5">
        <v>-1125.57</v>
      </c>
      <c r="Q336" s="6">
        <v>0</v>
      </c>
      <c r="R336" s="6">
        <v>4451.7900000000081</v>
      </c>
      <c r="S336" s="6">
        <v>-4451.7900000000081</v>
      </c>
      <c r="T336" s="4">
        <v>73074.399999999994</v>
      </c>
      <c r="U336" s="4">
        <v>112737.41</v>
      </c>
      <c r="V336" s="5">
        <v>-39663.010000000009</v>
      </c>
    </row>
    <row r="337" spans="1:22" x14ac:dyDescent="0.25">
      <c r="A337" s="3" t="s">
        <v>47</v>
      </c>
      <c r="B337" s="3" t="s">
        <v>72</v>
      </c>
      <c r="C337" s="3" t="s">
        <v>146</v>
      </c>
      <c r="D337" s="3" t="s">
        <v>786</v>
      </c>
      <c r="E337" s="3" t="s">
        <v>51</v>
      </c>
      <c r="F337" s="3" t="s">
        <v>52</v>
      </c>
      <c r="G337" s="3" t="s">
        <v>51</v>
      </c>
      <c r="H337" s="3" t="s">
        <v>8</v>
      </c>
      <c r="I337" s="3" t="s">
        <v>793</v>
      </c>
      <c r="J337" s="3" t="s">
        <v>794</v>
      </c>
      <c r="K337" s="4">
        <v>1292.74</v>
      </c>
      <c r="L337" s="4">
        <v>1464.05</v>
      </c>
      <c r="M337" s="5">
        <v>-171.30999999999995</v>
      </c>
      <c r="N337" s="4">
        <v>861.13</v>
      </c>
      <c r="O337" s="4">
        <v>876.39</v>
      </c>
      <c r="P337" s="5">
        <v>-15.259999999999991</v>
      </c>
      <c r="Q337" s="6">
        <v>2894.2800000000007</v>
      </c>
      <c r="R337" s="6">
        <v>2945.59</v>
      </c>
      <c r="S337" s="6">
        <v>-51.309999999999491</v>
      </c>
      <c r="T337" s="4">
        <v>4187.0200000000004</v>
      </c>
      <c r="U337" s="4">
        <v>4409.6400000000003</v>
      </c>
      <c r="V337" s="5">
        <v>-222.61999999999989</v>
      </c>
    </row>
    <row r="338" spans="1:22" x14ac:dyDescent="0.25">
      <c r="A338" s="3" t="s">
        <v>47</v>
      </c>
      <c r="B338" s="3" t="s">
        <v>75</v>
      </c>
      <c r="C338" s="3" t="s">
        <v>49</v>
      </c>
      <c r="D338" s="3" t="s">
        <v>786</v>
      </c>
      <c r="E338" s="3" t="s">
        <v>51</v>
      </c>
      <c r="F338" s="3" t="s">
        <v>52</v>
      </c>
      <c r="G338" s="3" t="s">
        <v>51</v>
      </c>
      <c r="H338" s="3" t="s">
        <v>8</v>
      </c>
      <c r="I338" s="3" t="s">
        <v>795</v>
      </c>
      <c r="J338" s="3" t="s">
        <v>796</v>
      </c>
      <c r="K338" s="4">
        <v>201502.66</v>
      </c>
      <c r="L338" s="4">
        <v>335583.69</v>
      </c>
      <c r="M338" s="5">
        <v>-134081.03</v>
      </c>
      <c r="N338" s="4">
        <v>0</v>
      </c>
      <c r="O338" s="4">
        <v>3483.56</v>
      </c>
      <c r="P338" s="5">
        <v>-3483.56</v>
      </c>
      <c r="Q338" s="6">
        <v>0</v>
      </c>
      <c r="R338" s="6">
        <v>13934.270000000019</v>
      </c>
      <c r="S338" s="6">
        <v>-13934.270000000019</v>
      </c>
      <c r="T338" s="4">
        <v>201502.66</v>
      </c>
      <c r="U338" s="4">
        <v>349517.96</v>
      </c>
      <c r="V338" s="5">
        <v>-148015.30000000002</v>
      </c>
    </row>
    <row r="339" spans="1:22" x14ac:dyDescent="0.25">
      <c r="A339" s="3" t="s">
        <v>47</v>
      </c>
      <c r="B339" s="3" t="s">
        <v>75</v>
      </c>
      <c r="C339" s="3" t="s">
        <v>146</v>
      </c>
      <c r="D339" s="3" t="s">
        <v>786</v>
      </c>
      <c r="E339" s="3" t="s">
        <v>51</v>
      </c>
      <c r="F339" s="3" t="s">
        <v>52</v>
      </c>
      <c r="G339" s="3" t="s">
        <v>51</v>
      </c>
      <c r="H339" s="3" t="s">
        <v>8</v>
      </c>
      <c r="I339" s="3" t="s">
        <v>797</v>
      </c>
      <c r="J339" s="3" t="s">
        <v>798</v>
      </c>
      <c r="K339" s="4">
        <v>12322.48</v>
      </c>
      <c r="L339" s="4">
        <v>13964.61</v>
      </c>
      <c r="M339" s="5">
        <v>-1642.130000000001</v>
      </c>
      <c r="N339" s="4">
        <v>8172.83</v>
      </c>
      <c r="O339" s="4">
        <v>8282.67</v>
      </c>
      <c r="P339" s="5">
        <v>-109.84000000000015</v>
      </c>
      <c r="Q339" s="6">
        <v>27613.27</v>
      </c>
      <c r="R339" s="6">
        <v>28069.35</v>
      </c>
      <c r="S339" s="6">
        <v>-456.07999999999811</v>
      </c>
      <c r="T339" s="4">
        <v>39935.75</v>
      </c>
      <c r="U339" s="4">
        <v>42033.96</v>
      </c>
      <c r="V339" s="5">
        <v>-2098.2099999999991</v>
      </c>
    </row>
    <row r="340" spans="1:22" x14ac:dyDescent="0.25">
      <c r="A340" s="3" t="s">
        <v>47</v>
      </c>
      <c r="B340" s="3" t="s">
        <v>55</v>
      </c>
      <c r="C340" s="3" t="s">
        <v>136</v>
      </c>
      <c r="D340" s="3" t="s">
        <v>786</v>
      </c>
      <c r="E340" s="3" t="s">
        <v>51</v>
      </c>
      <c r="F340" s="3" t="s">
        <v>52</v>
      </c>
      <c r="G340" s="3" t="s">
        <v>51</v>
      </c>
      <c r="H340" s="3" t="s">
        <v>8</v>
      </c>
      <c r="I340" s="3" t="s">
        <v>799</v>
      </c>
      <c r="J340" s="3" t="s">
        <v>800</v>
      </c>
      <c r="K340" s="4">
        <v>20877.61</v>
      </c>
      <c r="L340" s="4">
        <v>20877.61</v>
      </c>
      <c r="M340" s="5">
        <v>0</v>
      </c>
      <c r="N340" s="4">
        <v>0</v>
      </c>
      <c r="O340" s="4">
        <v>0</v>
      </c>
      <c r="P340" s="5">
        <v>0</v>
      </c>
      <c r="Q340" s="6">
        <v>0</v>
      </c>
      <c r="R340" s="6">
        <v>0</v>
      </c>
      <c r="S340" s="6">
        <v>0</v>
      </c>
      <c r="T340" s="4">
        <v>20877.61</v>
      </c>
      <c r="U340" s="4">
        <v>20877.61</v>
      </c>
      <c r="V340" s="5">
        <v>0</v>
      </c>
    </row>
    <row r="341" spans="1:22" x14ac:dyDescent="0.25">
      <c r="A341" s="3" t="s">
        <v>47</v>
      </c>
      <c r="B341" s="3" t="s">
        <v>55</v>
      </c>
      <c r="C341" s="3" t="s">
        <v>56</v>
      </c>
      <c r="D341" s="3" t="s">
        <v>786</v>
      </c>
      <c r="E341" s="3" t="s">
        <v>51</v>
      </c>
      <c r="F341" s="3" t="s">
        <v>52</v>
      </c>
      <c r="G341" s="3" t="s">
        <v>51</v>
      </c>
      <c r="H341" s="3" t="s">
        <v>8</v>
      </c>
      <c r="I341" s="3" t="s">
        <v>801</v>
      </c>
      <c r="J341" s="3" t="s">
        <v>802</v>
      </c>
      <c r="K341" s="4">
        <v>312172.26</v>
      </c>
      <c r="L341" s="4">
        <v>312172.26</v>
      </c>
      <c r="M341" s="5">
        <v>0</v>
      </c>
      <c r="N341" s="4">
        <v>0</v>
      </c>
      <c r="O341" s="4">
        <v>0</v>
      </c>
      <c r="P341" s="5">
        <v>0</v>
      </c>
      <c r="Q341" s="6">
        <v>0</v>
      </c>
      <c r="R341" s="6">
        <v>0</v>
      </c>
      <c r="S341" s="6">
        <v>0</v>
      </c>
      <c r="T341" s="4">
        <v>312172.26</v>
      </c>
      <c r="U341" s="4">
        <v>312172.26</v>
      </c>
      <c r="V341" s="5">
        <v>0</v>
      </c>
    </row>
    <row r="342" spans="1:22" x14ac:dyDescent="0.25">
      <c r="A342" s="3" t="s">
        <v>47</v>
      </c>
      <c r="B342" s="3" t="s">
        <v>72</v>
      </c>
      <c r="C342" s="3" t="s">
        <v>49</v>
      </c>
      <c r="D342" s="3" t="s">
        <v>803</v>
      </c>
      <c r="E342" s="3" t="s">
        <v>51</v>
      </c>
      <c r="F342" s="3" t="s">
        <v>52</v>
      </c>
      <c r="G342" s="3" t="s">
        <v>51</v>
      </c>
      <c r="H342" s="3" t="s">
        <v>8</v>
      </c>
      <c r="I342" s="3" t="s">
        <v>804</v>
      </c>
      <c r="J342" s="3" t="s">
        <v>805</v>
      </c>
      <c r="K342" s="4">
        <v>2763.64</v>
      </c>
      <c r="L342" s="4">
        <v>1556.12</v>
      </c>
      <c r="M342" s="5">
        <v>1207.52</v>
      </c>
      <c r="N342" s="4">
        <v>0</v>
      </c>
      <c r="O342" s="4">
        <v>24.93</v>
      </c>
      <c r="P342" s="5">
        <v>-24.93</v>
      </c>
      <c r="Q342" s="6">
        <v>0</v>
      </c>
      <c r="R342" s="6">
        <v>99.630000000000109</v>
      </c>
      <c r="S342" s="6">
        <v>-99.630000000000109</v>
      </c>
      <c r="T342" s="4">
        <v>2763.64</v>
      </c>
      <c r="U342" s="4">
        <v>1655.75</v>
      </c>
      <c r="V342" s="5">
        <v>1107.8899999999999</v>
      </c>
    </row>
    <row r="343" spans="1:22" x14ac:dyDescent="0.25">
      <c r="A343" s="3" t="s">
        <v>47</v>
      </c>
      <c r="B343" s="3" t="s">
        <v>75</v>
      </c>
      <c r="C343" s="3" t="s">
        <v>49</v>
      </c>
      <c r="D343" s="3" t="s">
        <v>803</v>
      </c>
      <c r="E343" s="3" t="s">
        <v>51</v>
      </c>
      <c r="F343" s="3" t="s">
        <v>52</v>
      </c>
      <c r="G343" s="3" t="s">
        <v>51</v>
      </c>
      <c r="H343" s="3" t="s">
        <v>8</v>
      </c>
      <c r="I343" s="3" t="s">
        <v>806</v>
      </c>
      <c r="J343" s="3" t="s">
        <v>807</v>
      </c>
      <c r="K343" s="4">
        <v>37905.919999999998</v>
      </c>
      <c r="L343" s="4">
        <v>29379</v>
      </c>
      <c r="M343" s="5">
        <v>8526.9199999999983</v>
      </c>
      <c r="N343" s="4">
        <v>0</v>
      </c>
      <c r="O343" s="4">
        <v>1324.23</v>
      </c>
      <c r="P343" s="5">
        <v>-1324.23</v>
      </c>
      <c r="Q343" s="6">
        <v>0</v>
      </c>
      <c r="R343" s="6">
        <v>2899.1899999999987</v>
      </c>
      <c r="S343" s="6">
        <v>-2899.1899999999987</v>
      </c>
      <c r="T343" s="4">
        <v>37905.919999999998</v>
      </c>
      <c r="U343" s="4">
        <v>32278.19</v>
      </c>
      <c r="V343" s="5">
        <v>5627.73</v>
      </c>
    </row>
    <row r="344" spans="1:22" x14ac:dyDescent="0.25">
      <c r="A344" s="3" t="s">
        <v>47</v>
      </c>
      <c r="B344" s="3" t="s">
        <v>55</v>
      </c>
      <c r="C344" s="3" t="s">
        <v>56</v>
      </c>
      <c r="D344" s="3" t="s">
        <v>803</v>
      </c>
      <c r="E344" s="3" t="s">
        <v>51</v>
      </c>
      <c r="F344" s="3" t="s">
        <v>52</v>
      </c>
      <c r="G344" s="3" t="s">
        <v>51</v>
      </c>
      <c r="H344" s="3" t="s">
        <v>8</v>
      </c>
      <c r="I344" s="3" t="s">
        <v>808</v>
      </c>
      <c r="J344" s="3" t="s">
        <v>809</v>
      </c>
      <c r="K344" s="4">
        <v>11797.61</v>
      </c>
      <c r="L344" s="4">
        <v>11797.61</v>
      </c>
      <c r="M344" s="5">
        <v>0</v>
      </c>
      <c r="N344" s="4">
        <v>0</v>
      </c>
      <c r="O344" s="4">
        <v>0</v>
      </c>
      <c r="P344" s="5">
        <v>0</v>
      </c>
      <c r="Q344" s="6">
        <v>0</v>
      </c>
      <c r="R344" s="6">
        <v>0</v>
      </c>
      <c r="S344" s="6">
        <v>0</v>
      </c>
      <c r="T344" s="4">
        <v>11797.61</v>
      </c>
      <c r="U344" s="4">
        <v>11797.61</v>
      </c>
      <c r="V344" s="5">
        <v>0</v>
      </c>
    </row>
    <row r="345" spans="1:22" x14ac:dyDescent="0.25">
      <c r="A345" s="3" t="s">
        <v>47</v>
      </c>
      <c r="B345" s="3" t="s">
        <v>72</v>
      </c>
      <c r="C345" s="3" t="s">
        <v>49</v>
      </c>
      <c r="D345" s="3" t="s">
        <v>810</v>
      </c>
      <c r="E345" s="3" t="s">
        <v>51</v>
      </c>
      <c r="F345" s="3" t="s">
        <v>52</v>
      </c>
      <c r="G345" s="3" t="s">
        <v>51</v>
      </c>
      <c r="H345" s="3" t="s">
        <v>8</v>
      </c>
      <c r="I345" s="3" t="s">
        <v>811</v>
      </c>
      <c r="J345" s="3" t="s">
        <v>812</v>
      </c>
      <c r="K345" s="4">
        <v>63504.72</v>
      </c>
      <c r="L345" s="4">
        <v>71421.570000000007</v>
      </c>
      <c r="M345" s="5">
        <v>-7916.8500000000058</v>
      </c>
      <c r="N345" s="4">
        <v>0</v>
      </c>
      <c r="O345" s="4">
        <v>1495.74</v>
      </c>
      <c r="P345" s="5">
        <v>-1495.74</v>
      </c>
      <c r="Q345" s="6">
        <v>0</v>
      </c>
      <c r="R345" s="6">
        <v>2888.75</v>
      </c>
      <c r="S345" s="6">
        <v>-2888.75</v>
      </c>
      <c r="T345" s="4">
        <v>63504.72</v>
      </c>
      <c r="U345" s="4">
        <v>74310.320000000007</v>
      </c>
      <c r="V345" s="5">
        <v>-10805.600000000006</v>
      </c>
    </row>
    <row r="346" spans="1:22" x14ac:dyDescent="0.25">
      <c r="A346" s="3" t="s">
        <v>47</v>
      </c>
      <c r="B346" s="3" t="s">
        <v>72</v>
      </c>
      <c r="C346" s="3" t="s">
        <v>146</v>
      </c>
      <c r="D346" s="3" t="s">
        <v>810</v>
      </c>
      <c r="E346" s="3" t="s">
        <v>51</v>
      </c>
      <c r="F346" s="3" t="s">
        <v>52</v>
      </c>
      <c r="G346" s="3" t="s">
        <v>51</v>
      </c>
      <c r="H346" s="3" t="s">
        <v>8</v>
      </c>
      <c r="I346" s="3" t="s">
        <v>813</v>
      </c>
      <c r="J346" s="3" t="s">
        <v>814</v>
      </c>
      <c r="K346" s="4">
        <v>7805.98</v>
      </c>
      <c r="L346" s="4">
        <v>8795.41</v>
      </c>
      <c r="M346" s="5">
        <v>-989.43000000000029</v>
      </c>
      <c r="N346" s="4">
        <v>4261.12</v>
      </c>
      <c r="O346" s="4">
        <v>4292.6099999999997</v>
      </c>
      <c r="P346" s="5">
        <v>-31.489999999999782</v>
      </c>
      <c r="Q346" s="6">
        <v>15398.09</v>
      </c>
      <c r="R346" s="6">
        <v>15487.96</v>
      </c>
      <c r="S346" s="6">
        <v>-89.869999999998981</v>
      </c>
      <c r="T346" s="4">
        <v>23204.07</v>
      </c>
      <c r="U346" s="4">
        <v>24283.37</v>
      </c>
      <c r="V346" s="5">
        <v>-1079.2999999999993</v>
      </c>
    </row>
    <row r="347" spans="1:22" x14ac:dyDescent="0.25">
      <c r="A347" s="3" t="s">
        <v>47</v>
      </c>
      <c r="B347" s="3" t="s">
        <v>75</v>
      </c>
      <c r="C347" s="3" t="s">
        <v>49</v>
      </c>
      <c r="D347" s="3" t="s">
        <v>810</v>
      </c>
      <c r="E347" s="3" t="s">
        <v>51</v>
      </c>
      <c r="F347" s="3" t="s">
        <v>52</v>
      </c>
      <c r="G347" s="3" t="s">
        <v>51</v>
      </c>
      <c r="H347" s="3" t="s">
        <v>8</v>
      </c>
      <c r="I347" s="3" t="s">
        <v>815</v>
      </c>
      <c r="J347" s="3" t="s">
        <v>816</v>
      </c>
      <c r="K347" s="4">
        <v>294457.74</v>
      </c>
      <c r="L347" s="4">
        <v>333020.75</v>
      </c>
      <c r="M347" s="5">
        <v>-38563.010000000009</v>
      </c>
      <c r="N347" s="4">
        <v>0</v>
      </c>
      <c r="O347" s="4">
        <v>826.36</v>
      </c>
      <c r="P347" s="5">
        <v>-826.36</v>
      </c>
      <c r="Q347" s="6">
        <v>0</v>
      </c>
      <c r="R347" s="6">
        <v>3305.4099999999744</v>
      </c>
      <c r="S347" s="6">
        <v>-3305.4099999999744</v>
      </c>
      <c r="T347" s="4">
        <v>294457.74</v>
      </c>
      <c r="U347" s="4">
        <v>336326.16</v>
      </c>
      <c r="V347" s="5">
        <v>-41868.419999999984</v>
      </c>
    </row>
    <row r="348" spans="1:22" x14ac:dyDescent="0.25">
      <c r="A348" s="3" t="s">
        <v>47</v>
      </c>
      <c r="B348" s="3" t="s">
        <v>75</v>
      </c>
      <c r="C348" s="3" t="s">
        <v>146</v>
      </c>
      <c r="D348" s="3" t="s">
        <v>810</v>
      </c>
      <c r="E348" s="3" t="s">
        <v>51</v>
      </c>
      <c r="F348" s="3" t="s">
        <v>52</v>
      </c>
      <c r="G348" s="3" t="s">
        <v>51</v>
      </c>
      <c r="H348" s="3" t="s">
        <v>8</v>
      </c>
      <c r="I348" s="3" t="s">
        <v>817</v>
      </c>
      <c r="J348" s="3" t="s">
        <v>818</v>
      </c>
      <c r="K348" s="4">
        <v>74397.98</v>
      </c>
      <c r="L348" s="4">
        <v>83882.28</v>
      </c>
      <c r="M348" s="5">
        <v>-9484.3000000000029</v>
      </c>
      <c r="N348" s="4">
        <v>40445.050000000003</v>
      </c>
      <c r="O348" s="4">
        <v>40570.129999999997</v>
      </c>
      <c r="P348" s="5">
        <v>-125.07999999999447</v>
      </c>
      <c r="Q348" s="6">
        <v>146934.66999999998</v>
      </c>
      <c r="R348" s="6">
        <v>147622.73000000001</v>
      </c>
      <c r="S348" s="6">
        <v>-688.06000000002678</v>
      </c>
      <c r="T348" s="4">
        <v>221332.65</v>
      </c>
      <c r="U348" s="4">
        <v>231505.01</v>
      </c>
      <c r="V348" s="5">
        <v>-10172.360000000015</v>
      </c>
    </row>
    <row r="349" spans="1:22" x14ac:dyDescent="0.25">
      <c r="A349" s="3" t="s">
        <v>47</v>
      </c>
      <c r="B349" s="3" t="s">
        <v>55</v>
      </c>
      <c r="C349" s="3" t="s">
        <v>136</v>
      </c>
      <c r="D349" s="3" t="s">
        <v>810</v>
      </c>
      <c r="E349" s="3" t="s">
        <v>51</v>
      </c>
      <c r="F349" s="3" t="s">
        <v>52</v>
      </c>
      <c r="G349" s="3" t="s">
        <v>51</v>
      </c>
      <c r="H349" s="3" t="s">
        <v>8</v>
      </c>
      <c r="I349" s="3" t="s">
        <v>819</v>
      </c>
      <c r="J349" s="3" t="s">
        <v>820</v>
      </c>
      <c r="K349" s="4">
        <v>169545.97</v>
      </c>
      <c r="L349" s="4">
        <v>169545.97</v>
      </c>
      <c r="M349" s="5">
        <v>0</v>
      </c>
      <c r="N349" s="4">
        <v>0</v>
      </c>
      <c r="O349" s="4">
        <v>0</v>
      </c>
      <c r="P349" s="5">
        <v>0</v>
      </c>
      <c r="Q349" s="6">
        <v>0</v>
      </c>
      <c r="R349" s="6">
        <v>0</v>
      </c>
      <c r="S349" s="6">
        <v>0</v>
      </c>
      <c r="T349" s="4">
        <v>169545.97</v>
      </c>
      <c r="U349" s="4">
        <v>169545.97</v>
      </c>
      <c r="V349" s="5">
        <v>0</v>
      </c>
    </row>
    <row r="350" spans="1:22" x14ac:dyDescent="0.25">
      <c r="A350" s="3" t="s">
        <v>47</v>
      </c>
      <c r="B350" s="3" t="s">
        <v>55</v>
      </c>
      <c r="C350" s="3" t="s">
        <v>56</v>
      </c>
      <c r="D350" s="3" t="s">
        <v>810</v>
      </c>
      <c r="E350" s="3" t="s">
        <v>51</v>
      </c>
      <c r="F350" s="3" t="s">
        <v>52</v>
      </c>
      <c r="G350" s="3" t="s">
        <v>51</v>
      </c>
      <c r="H350" s="3" t="s">
        <v>8</v>
      </c>
      <c r="I350" s="3" t="s">
        <v>821</v>
      </c>
      <c r="J350" s="3" t="s">
        <v>822</v>
      </c>
      <c r="K350" s="4">
        <v>44861.599999999999</v>
      </c>
      <c r="L350" s="4">
        <v>44861.599999999999</v>
      </c>
      <c r="M350" s="5">
        <v>0</v>
      </c>
      <c r="N350" s="4">
        <v>0</v>
      </c>
      <c r="O350" s="4">
        <v>0</v>
      </c>
      <c r="P350" s="5">
        <v>0</v>
      </c>
      <c r="Q350" s="6">
        <v>0</v>
      </c>
      <c r="R350" s="6">
        <v>0</v>
      </c>
      <c r="S350" s="6">
        <v>0</v>
      </c>
      <c r="T350" s="4">
        <v>44861.599999999999</v>
      </c>
      <c r="U350" s="4">
        <v>44861.599999999999</v>
      </c>
      <c r="V350" s="5">
        <v>0</v>
      </c>
    </row>
    <row r="351" spans="1:22" x14ac:dyDescent="0.25">
      <c r="A351" s="3" t="s">
        <v>47</v>
      </c>
      <c r="B351" s="3" t="s">
        <v>129</v>
      </c>
      <c r="C351" s="3" t="s">
        <v>130</v>
      </c>
      <c r="D351" s="3" t="s">
        <v>823</v>
      </c>
      <c r="E351" s="3" t="s">
        <v>51</v>
      </c>
      <c r="F351" s="3" t="s">
        <v>52</v>
      </c>
      <c r="G351" s="3" t="s">
        <v>51</v>
      </c>
      <c r="H351" s="3" t="s">
        <v>8</v>
      </c>
      <c r="I351" s="3" t="s">
        <v>824</v>
      </c>
      <c r="J351" s="3" t="s">
        <v>825</v>
      </c>
      <c r="K351" s="4">
        <v>18064160.550000001</v>
      </c>
      <c r="L351" s="4">
        <v>17362004.07</v>
      </c>
      <c r="M351" s="5">
        <v>702156.48000000045</v>
      </c>
      <c r="N351" s="4">
        <v>1669376.92</v>
      </c>
      <c r="O351" s="4">
        <v>1690975.44</v>
      </c>
      <c r="P351" s="5">
        <v>-21598.520000000019</v>
      </c>
      <c r="Q351" s="6">
        <v>8081986.0999999978</v>
      </c>
      <c r="R351" s="6">
        <v>8365807.0399999991</v>
      </c>
      <c r="S351" s="6">
        <v>-283820.94000000134</v>
      </c>
      <c r="T351" s="4">
        <v>26146146.649999999</v>
      </c>
      <c r="U351" s="4">
        <v>25727811.109999999</v>
      </c>
      <c r="V351" s="5">
        <v>418335.53999999911</v>
      </c>
    </row>
    <row r="352" spans="1:22" x14ac:dyDescent="0.25">
      <c r="A352" s="3" t="s">
        <v>47</v>
      </c>
      <c r="B352" s="3" t="s">
        <v>129</v>
      </c>
      <c r="C352" s="3" t="s">
        <v>133</v>
      </c>
      <c r="D352" s="3" t="s">
        <v>823</v>
      </c>
      <c r="E352" s="3" t="s">
        <v>51</v>
      </c>
      <c r="F352" s="3" t="s">
        <v>52</v>
      </c>
      <c r="G352" s="3" t="s">
        <v>51</v>
      </c>
      <c r="H352" s="3" t="s">
        <v>8</v>
      </c>
      <c r="I352" s="3" t="s">
        <v>826</v>
      </c>
      <c r="J352" s="3" t="s">
        <v>827</v>
      </c>
      <c r="K352" s="4">
        <v>6479.7</v>
      </c>
      <c r="L352" s="4">
        <v>708636.18</v>
      </c>
      <c r="M352" s="5">
        <v>-702156.4800000001</v>
      </c>
      <c r="N352" s="4">
        <v>25563.66</v>
      </c>
      <c r="O352" s="4">
        <v>3965.14</v>
      </c>
      <c r="P352" s="5">
        <v>21598.52</v>
      </c>
      <c r="Q352" s="6">
        <v>299681.2</v>
      </c>
      <c r="R352" s="6">
        <v>15860.259999999893</v>
      </c>
      <c r="S352" s="6">
        <v>283820.94000000012</v>
      </c>
      <c r="T352" s="4">
        <v>306160.90000000002</v>
      </c>
      <c r="U352" s="4">
        <v>724496.44</v>
      </c>
      <c r="V352" s="5">
        <v>-418335.53999999992</v>
      </c>
    </row>
    <row r="353" spans="1:22" x14ac:dyDescent="0.25">
      <c r="A353" s="3" t="s">
        <v>47</v>
      </c>
      <c r="B353" s="3" t="s">
        <v>72</v>
      </c>
      <c r="C353" s="3" t="s">
        <v>146</v>
      </c>
      <c r="D353" s="3" t="s">
        <v>823</v>
      </c>
      <c r="E353" s="3" t="s">
        <v>51</v>
      </c>
      <c r="F353" s="3" t="s">
        <v>52</v>
      </c>
      <c r="G353" s="3" t="s">
        <v>51</v>
      </c>
      <c r="H353" s="3" t="s">
        <v>8</v>
      </c>
      <c r="I353" s="3" t="s">
        <v>828</v>
      </c>
      <c r="J353" s="3" t="s">
        <v>829</v>
      </c>
      <c r="K353" s="4">
        <v>538815.05000000005</v>
      </c>
      <c r="L353" s="4">
        <v>606467.77</v>
      </c>
      <c r="M353" s="5">
        <v>-67652.719999999972</v>
      </c>
      <c r="N353" s="4">
        <v>167443.18</v>
      </c>
      <c r="O353" s="4">
        <v>166114.07999999999</v>
      </c>
      <c r="P353" s="5">
        <v>1329.1000000000058</v>
      </c>
      <c r="Q353" s="6">
        <v>814868.2</v>
      </c>
      <c r="R353" s="6">
        <v>788960.51</v>
      </c>
      <c r="S353" s="6">
        <v>25907.689999999944</v>
      </c>
      <c r="T353" s="4">
        <v>1353683.25</v>
      </c>
      <c r="U353" s="4">
        <v>1395428.28</v>
      </c>
      <c r="V353" s="5">
        <v>-41745.030000000028</v>
      </c>
    </row>
    <row r="354" spans="1:22" x14ac:dyDescent="0.25">
      <c r="A354" s="3" t="s">
        <v>47</v>
      </c>
      <c r="B354" s="3" t="s">
        <v>75</v>
      </c>
      <c r="C354" s="3" t="s">
        <v>146</v>
      </c>
      <c r="D354" s="3" t="s">
        <v>823</v>
      </c>
      <c r="E354" s="3" t="s">
        <v>51</v>
      </c>
      <c r="F354" s="3" t="s">
        <v>52</v>
      </c>
      <c r="G354" s="3" t="s">
        <v>51</v>
      </c>
      <c r="H354" s="3" t="s">
        <v>8</v>
      </c>
      <c r="I354" s="3" t="s">
        <v>830</v>
      </c>
      <c r="J354" s="3" t="s">
        <v>831</v>
      </c>
      <c r="K354" s="4">
        <v>5135287.01</v>
      </c>
      <c r="L354" s="4">
        <v>5783779.1600000001</v>
      </c>
      <c r="M354" s="5">
        <v>-648492.15000000037</v>
      </c>
      <c r="N354" s="4">
        <v>1589560.8</v>
      </c>
      <c r="O354" s="4">
        <v>1569975.49</v>
      </c>
      <c r="P354" s="5">
        <v>19585.310000000056</v>
      </c>
      <c r="Q354" s="6">
        <v>7779491.4500000011</v>
      </c>
      <c r="R354" s="6">
        <v>7524445.0800000001</v>
      </c>
      <c r="S354" s="6">
        <v>255046.37000000104</v>
      </c>
      <c r="T354" s="4">
        <v>12914778.460000001</v>
      </c>
      <c r="U354" s="4">
        <v>13308224.24</v>
      </c>
      <c r="V354" s="5">
        <v>-393445.77999999933</v>
      </c>
    </row>
    <row r="355" spans="1:22" x14ac:dyDescent="0.25">
      <c r="A355" s="3" t="s">
        <v>47</v>
      </c>
      <c r="B355" s="3" t="s">
        <v>55</v>
      </c>
      <c r="C355" s="3" t="s">
        <v>136</v>
      </c>
      <c r="D355" s="3" t="s">
        <v>823</v>
      </c>
      <c r="E355" s="3" t="s">
        <v>51</v>
      </c>
      <c r="F355" s="3" t="s">
        <v>52</v>
      </c>
      <c r="G355" s="3" t="s">
        <v>51</v>
      </c>
      <c r="H355" s="3" t="s">
        <v>8</v>
      </c>
      <c r="I355" s="3" t="s">
        <v>832</v>
      </c>
      <c r="J355" s="3" t="s">
        <v>833</v>
      </c>
      <c r="K355" s="4">
        <v>11963798.970000001</v>
      </c>
      <c r="L355" s="4">
        <v>11963798.970000001</v>
      </c>
      <c r="M355" s="5">
        <v>0</v>
      </c>
      <c r="N355" s="4">
        <v>0</v>
      </c>
      <c r="O355" s="4">
        <v>0</v>
      </c>
      <c r="P355" s="5">
        <v>0</v>
      </c>
      <c r="Q355" s="6">
        <v>0</v>
      </c>
      <c r="R355" s="6">
        <v>0</v>
      </c>
      <c r="S355" s="6">
        <v>0</v>
      </c>
      <c r="T355" s="4">
        <v>11963798.970000001</v>
      </c>
      <c r="U355" s="4">
        <v>11963798.970000001</v>
      </c>
      <c r="V355" s="5">
        <v>0</v>
      </c>
    </row>
    <row r="356" spans="1:22" x14ac:dyDescent="0.25">
      <c r="A356" s="3" t="s">
        <v>47</v>
      </c>
      <c r="B356" s="3" t="s">
        <v>72</v>
      </c>
      <c r="C356" s="3" t="s">
        <v>146</v>
      </c>
      <c r="D356" s="3" t="s">
        <v>834</v>
      </c>
      <c r="E356" s="3" t="s">
        <v>51</v>
      </c>
      <c r="F356" s="3" t="s">
        <v>52</v>
      </c>
      <c r="G356" s="3" t="s">
        <v>51</v>
      </c>
      <c r="H356" s="3" t="s">
        <v>8</v>
      </c>
      <c r="I356" s="3" t="s">
        <v>835</v>
      </c>
      <c r="J356" s="3" t="s">
        <v>836</v>
      </c>
      <c r="K356" s="4">
        <v>0.02</v>
      </c>
      <c r="L356" s="4">
        <v>0.03</v>
      </c>
      <c r="M356" s="5">
        <v>-9.9999999999999985E-3</v>
      </c>
      <c r="N356" s="4">
        <v>10.94</v>
      </c>
      <c r="O356" s="4">
        <v>11.74</v>
      </c>
      <c r="P356" s="5">
        <v>-0.80000000000000071</v>
      </c>
      <c r="Q356" s="6">
        <v>16.52</v>
      </c>
      <c r="R356" s="6">
        <v>19.64</v>
      </c>
      <c r="S356" s="6">
        <v>-3.120000000000001</v>
      </c>
      <c r="T356" s="4">
        <v>16.54</v>
      </c>
      <c r="U356" s="4">
        <v>19.670000000000002</v>
      </c>
      <c r="V356" s="5">
        <v>-3.1300000000000026</v>
      </c>
    </row>
    <row r="357" spans="1:22" x14ac:dyDescent="0.25">
      <c r="A357" s="3" t="s">
        <v>47</v>
      </c>
      <c r="B357" s="3" t="s">
        <v>75</v>
      </c>
      <c r="C357" s="3" t="s">
        <v>49</v>
      </c>
      <c r="D357" s="3" t="s">
        <v>834</v>
      </c>
      <c r="E357" s="3" t="s">
        <v>51</v>
      </c>
      <c r="F357" s="3" t="s">
        <v>52</v>
      </c>
      <c r="G357" s="3" t="s">
        <v>51</v>
      </c>
      <c r="H357" s="3" t="s">
        <v>8</v>
      </c>
      <c r="I357" s="3" t="s">
        <v>837</v>
      </c>
      <c r="J357" s="3" t="s">
        <v>838</v>
      </c>
      <c r="K357" s="4">
        <v>0</v>
      </c>
      <c r="L357" s="4">
        <v>0</v>
      </c>
      <c r="M357" s="5">
        <v>0</v>
      </c>
      <c r="N357" s="4">
        <v>0</v>
      </c>
      <c r="O357" s="4">
        <v>0</v>
      </c>
      <c r="P357" s="5">
        <v>0</v>
      </c>
      <c r="Q357" s="6">
        <v>5.28</v>
      </c>
      <c r="R357" s="6">
        <v>5.28</v>
      </c>
      <c r="S357" s="6">
        <v>0</v>
      </c>
      <c r="T357" s="4">
        <v>5.28</v>
      </c>
      <c r="U357" s="4">
        <v>5.28</v>
      </c>
      <c r="V357" s="5">
        <v>0</v>
      </c>
    </row>
    <row r="358" spans="1:22" x14ac:dyDescent="0.25">
      <c r="A358" s="3" t="s">
        <v>47</v>
      </c>
      <c r="B358" s="3" t="s">
        <v>75</v>
      </c>
      <c r="C358" s="3" t="s">
        <v>146</v>
      </c>
      <c r="D358" s="3" t="s">
        <v>834</v>
      </c>
      <c r="E358" s="3" t="s">
        <v>51</v>
      </c>
      <c r="F358" s="3" t="s">
        <v>52</v>
      </c>
      <c r="G358" s="3" t="s">
        <v>51</v>
      </c>
      <c r="H358" s="3" t="s">
        <v>8</v>
      </c>
      <c r="I358" s="3" t="s">
        <v>839</v>
      </c>
      <c r="J358" s="3" t="s">
        <v>840</v>
      </c>
      <c r="K358" s="4">
        <v>0.35</v>
      </c>
      <c r="L358" s="4">
        <v>0.48</v>
      </c>
      <c r="M358" s="5">
        <v>-0.13</v>
      </c>
      <c r="N358" s="4">
        <v>103.68</v>
      </c>
      <c r="O358" s="4">
        <v>110.81</v>
      </c>
      <c r="P358" s="5">
        <v>-7.1299999999999955</v>
      </c>
      <c r="Q358" s="6">
        <v>157.25</v>
      </c>
      <c r="R358" s="6">
        <v>186.59</v>
      </c>
      <c r="S358" s="6">
        <v>-29.340000000000003</v>
      </c>
      <c r="T358" s="4">
        <v>157.6</v>
      </c>
      <c r="U358" s="4">
        <v>187.07</v>
      </c>
      <c r="V358" s="5">
        <v>-29.47</v>
      </c>
    </row>
    <row r="359" spans="1:22" x14ac:dyDescent="0.25">
      <c r="A359" s="3" t="s">
        <v>47</v>
      </c>
      <c r="B359" s="3" t="s">
        <v>72</v>
      </c>
      <c r="C359" s="3" t="s">
        <v>146</v>
      </c>
      <c r="D359" s="3" t="s">
        <v>841</v>
      </c>
      <c r="E359" s="3" t="s">
        <v>51</v>
      </c>
      <c r="F359" s="3" t="s">
        <v>52</v>
      </c>
      <c r="G359" s="3" t="s">
        <v>51</v>
      </c>
      <c r="H359" s="3" t="s">
        <v>8</v>
      </c>
      <c r="I359" s="3" t="s">
        <v>842</v>
      </c>
      <c r="J359" s="3" t="s">
        <v>843</v>
      </c>
      <c r="K359" s="4">
        <v>3.6</v>
      </c>
      <c r="L359" s="4">
        <v>4.5</v>
      </c>
      <c r="M359" s="5">
        <v>-0.89999999999999991</v>
      </c>
      <c r="N359" s="4">
        <v>57.53</v>
      </c>
      <c r="O359" s="4">
        <v>69.290000000000006</v>
      </c>
      <c r="P359" s="5">
        <v>-11.760000000000005</v>
      </c>
      <c r="Q359" s="6">
        <v>91.9</v>
      </c>
      <c r="R359" s="6">
        <v>111.4</v>
      </c>
      <c r="S359" s="6">
        <v>-19.5</v>
      </c>
      <c r="T359" s="4">
        <v>95.5</v>
      </c>
      <c r="U359" s="4">
        <v>115.9</v>
      </c>
      <c r="V359" s="5">
        <v>-20.400000000000006</v>
      </c>
    </row>
    <row r="360" spans="1:22" x14ac:dyDescent="0.25">
      <c r="A360" s="3" t="s">
        <v>47</v>
      </c>
      <c r="B360" s="3" t="s">
        <v>75</v>
      </c>
      <c r="C360" s="3" t="s">
        <v>146</v>
      </c>
      <c r="D360" s="3" t="s">
        <v>841</v>
      </c>
      <c r="E360" s="3" t="s">
        <v>51</v>
      </c>
      <c r="F360" s="3" t="s">
        <v>52</v>
      </c>
      <c r="G360" s="3" t="s">
        <v>51</v>
      </c>
      <c r="H360" s="3" t="s">
        <v>8</v>
      </c>
      <c r="I360" s="3" t="s">
        <v>844</v>
      </c>
      <c r="J360" s="3" t="s">
        <v>845</v>
      </c>
      <c r="K360" s="4">
        <v>34.35</v>
      </c>
      <c r="L360" s="4">
        <v>42.93</v>
      </c>
      <c r="M360" s="5">
        <v>-8.5799999999999983</v>
      </c>
      <c r="N360" s="4">
        <v>544.98</v>
      </c>
      <c r="O360" s="4">
        <v>654.34</v>
      </c>
      <c r="P360" s="5">
        <v>-109.36000000000001</v>
      </c>
      <c r="Q360" s="6">
        <v>873.1</v>
      </c>
      <c r="R360" s="6">
        <v>1056.76</v>
      </c>
      <c r="S360" s="6">
        <v>-183.65999999999997</v>
      </c>
      <c r="T360" s="4">
        <v>907.45</v>
      </c>
      <c r="U360" s="4">
        <v>1099.69</v>
      </c>
      <c r="V360" s="5">
        <v>-192.24</v>
      </c>
    </row>
    <row r="361" spans="1:22" x14ac:dyDescent="0.25">
      <c r="A361" s="3" t="s">
        <v>47</v>
      </c>
      <c r="B361" s="3" t="s">
        <v>72</v>
      </c>
      <c r="C361" s="3" t="s">
        <v>146</v>
      </c>
      <c r="D361" s="3" t="s">
        <v>846</v>
      </c>
      <c r="E361" s="3" t="s">
        <v>51</v>
      </c>
      <c r="F361" s="3" t="s">
        <v>52</v>
      </c>
      <c r="G361" s="3" t="s">
        <v>51</v>
      </c>
      <c r="H361" s="3" t="s">
        <v>8</v>
      </c>
      <c r="I361" s="3" t="s">
        <v>847</v>
      </c>
      <c r="J361" s="3" t="s">
        <v>848</v>
      </c>
      <c r="K361" s="4">
        <v>19192.02</v>
      </c>
      <c r="L361" s="4">
        <v>21572.62</v>
      </c>
      <c r="M361" s="5">
        <v>-2380.5999999999985</v>
      </c>
      <c r="N361" s="4">
        <v>9493.42</v>
      </c>
      <c r="O361" s="4">
        <v>9512.4500000000007</v>
      </c>
      <c r="P361" s="5">
        <v>-19.030000000000655</v>
      </c>
      <c r="Q361" s="6">
        <v>35641.089999999997</v>
      </c>
      <c r="R361" s="6">
        <v>35639.08</v>
      </c>
      <c r="S361" s="6">
        <v>2.0099999999947613</v>
      </c>
      <c r="T361" s="4">
        <v>54833.11</v>
      </c>
      <c r="U361" s="4">
        <v>57211.7</v>
      </c>
      <c r="V361" s="5">
        <v>-2378.5899999999965</v>
      </c>
    </row>
    <row r="362" spans="1:22" x14ac:dyDescent="0.25">
      <c r="A362" s="3" t="s">
        <v>47</v>
      </c>
      <c r="B362" s="3" t="s">
        <v>75</v>
      </c>
      <c r="C362" s="3" t="s">
        <v>146</v>
      </c>
      <c r="D362" s="3" t="s">
        <v>846</v>
      </c>
      <c r="E362" s="3" t="s">
        <v>51</v>
      </c>
      <c r="F362" s="3" t="s">
        <v>52</v>
      </c>
      <c r="G362" s="3" t="s">
        <v>51</v>
      </c>
      <c r="H362" s="3" t="s">
        <v>8</v>
      </c>
      <c r="I362" s="3" t="s">
        <v>849</v>
      </c>
      <c r="J362" s="3" t="s">
        <v>850</v>
      </c>
      <c r="K362" s="4">
        <v>182907.59</v>
      </c>
      <c r="L362" s="4">
        <v>205727.12</v>
      </c>
      <c r="M362" s="5">
        <v>-22819.53</v>
      </c>
      <c r="N362" s="4">
        <v>90113.02</v>
      </c>
      <c r="O362" s="4">
        <v>89905.73</v>
      </c>
      <c r="P362" s="5">
        <v>207.29000000000815</v>
      </c>
      <c r="Q362" s="6">
        <v>340133.07999999996</v>
      </c>
      <c r="R362" s="6">
        <v>339731.67000000004</v>
      </c>
      <c r="S362" s="6">
        <v>401.40999999991618</v>
      </c>
      <c r="T362" s="4">
        <v>523040.67</v>
      </c>
      <c r="U362" s="4">
        <v>545458.79</v>
      </c>
      <c r="V362" s="5">
        <v>-22418.120000000054</v>
      </c>
    </row>
    <row r="363" spans="1:22" x14ac:dyDescent="0.25">
      <c r="A363" s="3" t="s">
        <v>47</v>
      </c>
      <c r="B363" s="3" t="s">
        <v>55</v>
      </c>
      <c r="C363" s="3" t="s">
        <v>136</v>
      </c>
      <c r="D363" s="3" t="s">
        <v>846</v>
      </c>
      <c r="E363" s="3" t="s">
        <v>51</v>
      </c>
      <c r="F363" s="3" t="s">
        <v>52</v>
      </c>
      <c r="G363" s="3" t="s">
        <v>51</v>
      </c>
      <c r="H363" s="3" t="s">
        <v>8</v>
      </c>
      <c r="I363" s="3" t="s">
        <v>851</v>
      </c>
      <c r="J363" s="3" t="s">
        <v>852</v>
      </c>
      <c r="K363" s="4">
        <v>464947.46</v>
      </c>
      <c r="L363" s="4">
        <v>464947.46</v>
      </c>
      <c r="M363" s="5">
        <v>0</v>
      </c>
      <c r="N363" s="4">
        <v>0</v>
      </c>
      <c r="O363" s="4">
        <v>0</v>
      </c>
      <c r="P363" s="5">
        <v>0</v>
      </c>
      <c r="Q363" s="6">
        <v>0</v>
      </c>
      <c r="R363" s="6">
        <v>0</v>
      </c>
      <c r="S363" s="6">
        <v>0</v>
      </c>
      <c r="T363" s="4">
        <v>464947.46</v>
      </c>
      <c r="U363" s="4">
        <v>464947.46</v>
      </c>
      <c r="V363" s="5">
        <v>0</v>
      </c>
    </row>
    <row r="364" spans="1:22" x14ac:dyDescent="0.25">
      <c r="A364" s="3" t="s">
        <v>47</v>
      </c>
      <c r="B364" s="3" t="s">
        <v>129</v>
      </c>
      <c r="C364" s="3" t="s">
        <v>130</v>
      </c>
      <c r="D364" s="3" t="s">
        <v>853</v>
      </c>
      <c r="E364" s="3" t="s">
        <v>51</v>
      </c>
      <c r="F364" s="3" t="s">
        <v>52</v>
      </c>
      <c r="G364" s="3" t="s">
        <v>51</v>
      </c>
      <c r="H364" s="3" t="s">
        <v>8</v>
      </c>
      <c r="I364" s="3" t="s">
        <v>854</v>
      </c>
      <c r="J364" s="3" t="s">
        <v>855</v>
      </c>
      <c r="K364" s="4">
        <v>1150605.8</v>
      </c>
      <c r="L364" s="4">
        <v>1107877.56</v>
      </c>
      <c r="M364" s="5">
        <v>42728.239999999991</v>
      </c>
      <c r="N364" s="4">
        <v>172419.68</v>
      </c>
      <c r="O364" s="4">
        <v>172319.18</v>
      </c>
      <c r="P364" s="5">
        <v>100.5</v>
      </c>
      <c r="Q364" s="6">
        <v>643714.16999999993</v>
      </c>
      <c r="R364" s="6">
        <v>643312.34999999986</v>
      </c>
      <c r="S364" s="6">
        <v>401.82000000006519</v>
      </c>
      <c r="T364" s="4">
        <v>1794319.97</v>
      </c>
      <c r="U364" s="4">
        <v>1751189.91</v>
      </c>
      <c r="V364" s="5">
        <v>43130.060000000056</v>
      </c>
    </row>
    <row r="365" spans="1:22" x14ac:dyDescent="0.25">
      <c r="A365" s="3" t="s">
        <v>47</v>
      </c>
      <c r="B365" s="3" t="s">
        <v>129</v>
      </c>
      <c r="C365" s="3" t="s">
        <v>133</v>
      </c>
      <c r="D365" s="3" t="s">
        <v>853</v>
      </c>
      <c r="E365" s="3" t="s">
        <v>51</v>
      </c>
      <c r="F365" s="3" t="s">
        <v>52</v>
      </c>
      <c r="G365" s="3" t="s">
        <v>51</v>
      </c>
      <c r="H365" s="3" t="s">
        <v>8</v>
      </c>
      <c r="I365" s="3" t="s">
        <v>856</v>
      </c>
      <c r="J365" s="3" t="s">
        <v>857</v>
      </c>
      <c r="K365" s="4">
        <v>18.71</v>
      </c>
      <c r="L365" s="4">
        <v>42746.95</v>
      </c>
      <c r="M365" s="5">
        <v>-42728.24</v>
      </c>
      <c r="N365" s="4">
        <v>0</v>
      </c>
      <c r="O365" s="4">
        <v>100.5</v>
      </c>
      <c r="P365" s="5">
        <v>-100.5</v>
      </c>
      <c r="Q365" s="6">
        <v>0</v>
      </c>
      <c r="R365" s="6">
        <v>401.81999999999971</v>
      </c>
      <c r="S365" s="6">
        <v>-401.81999999999971</v>
      </c>
      <c r="T365" s="4">
        <v>18.71</v>
      </c>
      <c r="U365" s="4">
        <v>43148.77</v>
      </c>
      <c r="V365" s="5">
        <v>-43130.06</v>
      </c>
    </row>
    <row r="366" spans="1:22" x14ac:dyDescent="0.25">
      <c r="A366" s="3" t="s">
        <v>47</v>
      </c>
      <c r="B366" s="3" t="s">
        <v>72</v>
      </c>
      <c r="C366" s="3" t="s">
        <v>146</v>
      </c>
      <c r="D366" s="3" t="s">
        <v>853</v>
      </c>
      <c r="E366" s="3" t="s">
        <v>51</v>
      </c>
      <c r="F366" s="3" t="s">
        <v>52</v>
      </c>
      <c r="G366" s="3" t="s">
        <v>51</v>
      </c>
      <c r="H366" s="3" t="s">
        <v>8</v>
      </c>
      <c r="I366" s="3" t="s">
        <v>858</v>
      </c>
      <c r="J366" s="3" t="s">
        <v>859</v>
      </c>
      <c r="K366" s="4">
        <v>141329.18</v>
      </c>
      <c r="L366" s="4">
        <v>159664.39000000001</v>
      </c>
      <c r="M366" s="5">
        <v>-18335.210000000021</v>
      </c>
      <c r="N366" s="4">
        <v>85350.41</v>
      </c>
      <c r="O366" s="4">
        <v>86513.9</v>
      </c>
      <c r="P366" s="5">
        <v>-1163.4899999999907</v>
      </c>
      <c r="Q366" s="6">
        <v>297135.15000000002</v>
      </c>
      <c r="R366" s="6">
        <v>300683.53999999998</v>
      </c>
      <c r="S366" s="6">
        <v>-3548.3899999999558</v>
      </c>
      <c r="T366" s="4">
        <v>438464.33</v>
      </c>
      <c r="U366" s="4">
        <v>460347.93</v>
      </c>
      <c r="V366" s="5">
        <v>-21883.599999999977</v>
      </c>
    </row>
    <row r="367" spans="1:22" x14ac:dyDescent="0.25">
      <c r="A367" s="3" t="s">
        <v>47</v>
      </c>
      <c r="B367" s="3" t="s">
        <v>75</v>
      </c>
      <c r="C367" s="3" t="s">
        <v>49</v>
      </c>
      <c r="D367" s="3" t="s">
        <v>853</v>
      </c>
      <c r="E367" s="3" t="s">
        <v>51</v>
      </c>
      <c r="F367" s="3" t="s">
        <v>52</v>
      </c>
      <c r="G367" s="3" t="s">
        <v>51</v>
      </c>
      <c r="H367" s="3" t="s">
        <v>8</v>
      </c>
      <c r="I367" s="3" t="s">
        <v>860</v>
      </c>
      <c r="J367" s="3" t="s">
        <v>861</v>
      </c>
      <c r="K367" s="4">
        <v>0</v>
      </c>
      <c r="L367" s="4">
        <v>0</v>
      </c>
      <c r="M367" s="5">
        <v>0</v>
      </c>
      <c r="N367" s="4">
        <v>0</v>
      </c>
      <c r="O367" s="4">
        <v>4.41</v>
      </c>
      <c r="P367" s="5">
        <v>-4.41</v>
      </c>
      <c r="Q367" s="6">
        <v>0</v>
      </c>
      <c r="R367" s="6">
        <v>19.11</v>
      </c>
      <c r="S367" s="6">
        <v>-19.11</v>
      </c>
      <c r="T367" s="4">
        <v>0</v>
      </c>
      <c r="U367" s="4">
        <v>19.11</v>
      </c>
      <c r="V367" s="5">
        <v>-19.11</v>
      </c>
    </row>
    <row r="368" spans="1:22" x14ac:dyDescent="0.25">
      <c r="A368" s="3" t="s">
        <v>47</v>
      </c>
      <c r="B368" s="3" t="s">
        <v>75</v>
      </c>
      <c r="C368" s="3" t="s">
        <v>146</v>
      </c>
      <c r="D368" s="3" t="s">
        <v>853</v>
      </c>
      <c r="E368" s="3" t="s">
        <v>51</v>
      </c>
      <c r="F368" s="3" t="s">
        <v>52</v>
      </c>
      <c r="G368" s="3" t="s">
        <v>51</v>
      </c>
      <c r="H368" s="3" t="s">
        <v>8</v>
      </c>
      <c r="I368" s="3" t="s">
        <v>862</v>
      </c>
      <c r="J368" s="3" t="s">
        <v>863</v>
      </c>
      <c r="K368" s="4">
        <v>1347071.74</v>
      </c>
      <c r="L368" s="4">
        <v>1522825.76</v>
      </c>
      <c r="M368" s="5">
        <v>-175754.02000000002</v>
      </c>
      <c r="N368" s="4">
        <v>810068.75</v>
      </c>
      <c r="O368" s="4">
        <v>817639.05</v>
      </c>
      <c r="P368" s="5">
        <v>-7570.3000000000466</v>
      </c>
      <c r="Q368" s="6">
        <v>2835100.21</v>
      </c>
      <c r="R368" s="6">
        <v>2865598.42</v>
      </c>
      <c r="S368" s="6">
        <v>-30498.209999999963</v>
      </c>
      <c r="T368" s="4">
        <v>4182171.95</v>
      </c>
      <c r="U368" s="4">
        <v>4388424.18</v>
      </c>
      <c r="V368" s="5">
        <v>-206252.22999999952</v>
      </c>
    </row>
    <row r="369" spans="1:22" x14ac:dyDescent="0.25">
      <c r="A369" s="3" t="s">
        <v>47</v>
      </c>
      <c r="B369" s="3" t="s">
        <v>55</v>
      </c>
      <c r="C369" s="3" t="s">
        <v>136</v>
      </c>
      <c r="D369" s="3" t="s">
        <v>853</v>
      </c>
      <c r="E369" s="3" t="s">
        <v>51</v>
      </c>
      <c r="F369" s="3" t="s">
        <v>52</v>
      </c>
      <c r="G369" s="3" t="s">
        <v>51</v>
      </c>
      <c r="H369" s="3" t="s">
        <v>8</v>
      </c>
      <c r="I369" s="3" t="s">
        <v>864</v>
      </c>
      <c r="J369" s="3" t="s">
        <v>865</v>
      </c>
      <c r="K369" s="4">
        <v>2803009.17</v>
      </c>
      <c r="L369" s="4">
        <v>2803009.17</v>
      </c>
      <c r="M369" s="5">
        <v>0</v>
      </c>
      <c r="N369" s="4">
        <v>0</v>
      </c>
      <c r="O369" s="4">
        <v>0</v>
      </c>
      <c r="P369" s="5">
        <v>0</v>
      </c>
      <c r="Q369" s="6">
        <v>0</v>
      </c>
      <c r="R369" s="6">
        <v>0</v>
      </c>
      <c r="S369" s="6">
        <v>0</v>
      </c>
      <c r="T369" s="4">
        <v>2803009.17</v>
      </c>
      <c r="U369" s="4">
        <v>2803009.17</v>
      </c>
      <c r="V369" s="5">
        <v>0</v>
      </c>
    </row>
    <row r="370" spans="1:22" x14ac:dyDescent="0.25">
      <c r="A370" s="3" t="s">
        <v>47</v>
      </c>
      <c r="B370" s="3" t="s">
        <v>72</v>
      </c>
      <c r="C370" s="3" t="s">
        <v>146</v>
      </c>
      <c r="D370" s="3" t="s">
        <v>866</v>
      </c>
      <c r="E370" s="3" t="s">
        <v>51</v>
      </c>
      <c r="F370" s="3" t="s">
        <v>52</v>
      </c>
      <c r="G370" s="3" t="s">
        <v>51</v>
      </c>
      <c r="H370" s="3" t="s">
        <v>8</v>
      </c>
      <c r="I370" s="3" t="s">
        <v>867</v>
      </c>
      <c r="J370" s="3" t="s">
        <v>868</v>
      </c>
      <c r="K370" s="4">
        <v>0</v>
      </c>
      <c r="L370" s="4">
        <v>0</v>
      </c>
      <c r="M370" s="5">
        <v>0</v>
      </c>
      <c r="N370" s="4">
        <v>1304.83</v>
      </c>
      <c r="O370" s="4">
        <v>1439.93</v>
      </c>
      <c r="P370" s="5">
        <v>-135.10000000000014</v>
      </c>
      <c r="Q370" s="6">
        <v>2041.27</v>
      </c>
      <c r="R370" s="6">
        <v>2435.34</v>
      </c>
      <c r="S370" s="6">
        <v>-394.07000000000016</v>
      </c>
      <c r="T370" s="4">
        <v>2041.27</v>
      </c>
      <c r="U370" s="4">
        <v>2435.34</v>
      </c>
      <c r="V370" s="5">
        <v>-394.07000000000016</v>
      </c>
    </row>
    <row r="371" spans="1:22" x14ac:dyDescent="0.25">
      <c r="A371" s="3" t="s">
        <v>47</v>
      </c>
      <c r="B371" s="3" t="s">
        <v>75</v>
      </c>
      <c r="C371" s="3" t="s">
        <v>146</v>
      </c>
      <c r="D371" s="3" t="s">
        <v>866</v>
      </c>
      <c r="E371" s="3" t="s">
        <v>51</v>
      </c>
      <c r="F371" s="3" t="s">
        <v>52</v>
      </c>
      <c r="G371" s="3" t="s">
        <v>51</v>
      </c>
      <c r="H371" s="3" t="s">
        <v>8</v>
      </c>
      <c r="I371" s="3" t="s">
        <v>869</v>
      </c>
      <c r="J371" s="3" t="s">
        <v>870</v>
      </c>
      <c r="K371" s="4">
        <v>0</v>
      </c>
      <c r="L371" s="4">
        <v>0</v>
      </c>
      <c r="M371" s="5">
        <v>0</v>
      </c>
      <c r="N371" s="4">
        <v>12373.54</v>
      </c>
      <c r="O371" s="4">
        <v>13604.36</v>
      </c>
      <c r="P371" s="5">
        <v>-1230.8199999999997</v>
      </c>
      <c r="Q371" s="6">
        <v>19416.25</v>
      </c>
      <c r="R371" s="6">
        <v>23130.33</v>
      </c>
      <c r="S371" s="6">
        <v>-3714.0800000000017</v>
      </c>
      <c r="T371" s="4">
        <v>19416.25</v>
      </c>
      <c r="U371" s="4">
        <v>23130.33</v>
      </c>
      <c r="V371" s="5">
        <v>-3714.0800000000017</v>
      </c>
    </row>
    <row r="372" spans="1:22" x14ac:dyDescent="0.25">
      <c r="A372" s="3" t="s">
        <v>47</v>
      </c>
      <c r="B372" s="3" t="s">
        <v>129</v>
      </c>
      <c r="C372" s="3" t="s">
        <v>130</v>
      </c>
      <c r="D372" s="3" t="s">
        <v>871</v>
      </c>
      <c r="E372" s="3" t="s">
        <v>51</v>
      </c>
      <c r="F372" s="3" t="s">
        <v>52</v>
      </c>
      <c r="G372" s="3" t="s">
        <v>51</v>
      </c>
      <c r="H372" s="3" t="s">
        <v>8</v>
      </c>
      <c r="I372" s="3" t="s">
        <v>872</v>
      </c>
      <c r="J372" s="3" t="s">
        <v>873</v>
      </c>
      <c r="K372" s="4">
        <v>177936.15</v>
      </c>
      <c r="L372" s="4">
        <v>166081.01999999999</v>
      </c>
      <c r="M372" s="5">
        <v>11855.130000000005</v>
      </c>
      <c r="N372" s="4">
        <v>68743.38</v>
      </c>
      <c r="O372" s="4">
        <v>67321.83</v>
      </c>
      <c r="P372" s="5">
        <v>1421.5500000000029</v>
      </c>
      <c r="Q372" s="6">
        <v>220472.61000000002</v>
      </c>
      <c r="R372" s="6">
        <v>214786.50000000003</v>
      </c>
      <c r="S372" s="6">
        <v>5686.109999999986</v>
      </c>
      <c r="T372" s="4">
        <v>398408.76</v>
      </c>
      <c r="U372" s="4">
        <v>380867.52</v>
      </c>
      <c r="V372" s="5">
        <v>17541.239999999991</v>
      </c>
    </row>
    <row r="373" spans="1:22" x14ac:dyDescent="0.25">
      <c r="A373" s="3" t="s">
        <v>47</v>
      </c>
      <c r="B373" s="3" t="s">
        <v>129</v>
      </c>
      <c r="C373" s="3" t="s">
        <v>133</v>
      </c>
      <c r="D373" s="3" t="s">
        <v>871</v>
      </c>
      <c r="E373" s="3" t="s">
        <v>51</v>
      </c>
      <c r="F373" s="3" t="s">
        <v>52</v>
      </c>
      <c r="G373" s="3" t="s">
        <v>51</v>
      </c>
      <c r="H373" s="3" t="s">
        <v>8</v>
      </c>
      <c r="I373" s="3" t="s">
        <v>874</v>
      </c>
      <c r="J373" s="3" t="s">
        <v>875</v>
      </c>
      <c r="K373" s="4">
        <v>947.68</v>
      </c>
      <c r="L373" s="4">
        <v>12802.81</v>
      </c>
      <c r="M373" s="5">
        <v>-11855.13</v>
      </c>
      <c r="N373" s="4">
        <v>0</v>
      </c>
      <c r="O373" s="4">
        <v>1421.55</v>
      </c>
      <c r="P373" s="5">
        <v>-1421.55</v>
      </c>
      <c r="Q373" s="6">
        <v>0</v>
      </c>
      <c r="R373" s="6">
        <v>5686.1099999999988</v>
      </c>
      <c r="S373" s="6">
        <v>-5686.1099999999988</v>
      </c>
      <c r="T373" s="4">
        <v>947.68</v>
      </c>
      <c r="U373" s="4">
        <v>18488.919999999998</v>
      </c>
      <c r="V373" s="5">
        <v>-17541.239999999998</v>
      </c>
    </row>
    <row r="374" spans="1:22" x14ac:dyDescent="0.25">
      <c r="A374" s="3" t="s">
        <v>47</v>
      </c>
      <c r="B374" s="3" t="s">
        <v>72</v>
      </c>
      <c r="C374" s="3" t="s">
        <v>146</v>
      </c>
      <c r="D374" s="3" t="s">
        <v>871</v>
      </c>
      <c r="E374" s="3" t="s">
        <v>51</v>
      </c>
      <c r="F374" s="3" t="s">
        <v>52</v>
      </c>
      <c r="G374" s="3" t="s">
        <v>51</v>
      </c>
      <c r="H374" s="3" t="s">
        <v>8</v>
      </c>
      <c r="I374" s="3" t="s">
        <v>876</v>
      </c>
      <c r="J374" s="3" t="s">
        <v>877</v>
      </c>
      <c r="K374" s="4">
        <v>483714.07</v>
      </c>
      <c r="L374" s="4">
        <v>544315.38</v>
      </c>
      <c r="M374" s="5">
        <v>-60601.31</v>
      </c>
      <c r="N374" s="4">
        <v>251906.11</v>
      </c>
      <c r="O374" s="4">
        <v>253134.36</v>
      </c>
      <c r="P374" s="5">
        <v>-1228.25</v>
      </c>
      <c r="Q374" s="6">
        <v>926494.90999999992</v>
      </c>
      <c r="R374" s="6">
        <v>929370.2699999999</v>
      </c>
      <c r="S374" s="6">
        <v>-2875.359999999986</v>
      </c>
      <c r="T374" s="4">
        <v>1410208.98</v>
      </c>
      <c r="U374" s="4">
        <v>1473685.65</v>
      </c>
      <c r="V374" s="5">
        <v>-63476.669999999925</v>
      </c>
    </row>
    <row r="375" spans="1:22" x14ac:dyDescent="0.25">
      <c r="A375" s="3" t="s">
        <v>47</v>
      </c>
      <c r="B375" s="3" t="s">
        <v>75</v>
      </c>
      <c r="C375" s="3" t="s">
        <v>146</v>
      </c>
      <c r="D375" s="3" t="s">
        <v>871</v>
      </c>
      <c r="E375" s="3" t="s">
        <v>51</v>
      </c>
      <c r="F375" s="3" t="s">
        <v>52</v>
      </c>
      <c r="G375" s="3" t="s">
        <v>51</v>
      </c>
      <c r="H375" s="3" t="s">
        <v>8</v>
      </c>
      <c r="I375" s="3" t="s">
        <v>878</v>
      </c>
      <c r="J375" s="3" t="s">
        <v>879</v>
      </c>
      <c r="K375" s="4">
        <v>4610097.71</v>
      </c>
      <c r="L375" s="4">
        <v>5190997.95</v>
      </c>
      <c r="M375" s="5">
        <v>-580900.24000000022</v>
      </c>
      <c r="N375" s="4">
        <v>2391066.77</v>
      </c>
      <c r="O375" s="4">
        <v>2392442.19</v>
      </c>
      <c r="P375" s="5">
        <v>-1375.4199999999255</v>
      </c>
      <c r="Q375" s="6">
        <v>8841362.9499999993</v>
      </c>
      <c r="R375" s="6">
        <v>8858728.5</v>
      </c>
      <c r="S375" s="6">
        <v>-17365.550000000745</v>
      </c>
      <c r="T375" s="4">
        <v>13451460.66</v>
      </c>
      <c r="U375" s="4">
        <v>14049726.449999999</v>
      </c>
      <c r="V375" s="5">
        <v>-598265.78999999911</v>
      </c>
    </row>
    <row r="376" spans="1:22" x14ac:dyDescent="0.25">
      <c r="A376" s="3" t="s">
        <v>47</v>
      </c>
      <c r="B376" s="3" t="s">
        <v>55</v>
      </c>
      <c r="C376" s="3" t="s">
        <v>136</v>
      </c>
      <c r="D376" s="3" t="s">
        <v>871</v>
      </c>
      <c r="E376" s="3" t="s">
        <v>51</v>
      </c>
      <c r="F376" s="3" t="s">
        <v>52</v>
      </c>
      <c r="G376" s="3" t="s">
        <v>51</v>
      </c>
      <c r="H376" s="3" t="s">
        <v>8</v>
      </c>
      <c r="I376" s="3" t="s">
        <v>880</v>
      </c>
      <c r="J376" s="3" t="s">
        <v>881</v>
      </c>
      <c r="K376" s="4">
        <v>11129224.039999999</v>
      </c>
      <c r="L376" s="4">
        <v>11129224.039999999</v>
      </c>
      <c r="M376" s="5">
        <v>0</v>
      </c>
      <c r="N376" s="4">
        <v>0</v>
      </c>
      <c r="O376" s="4">
        <v>0</v>
      </c>
      <c r="P376" s="5">
        <v>0</v>
      </c>
      <c r="Q376" s="6">
        <v>0</v>
      </c>
      <c r="R376" s="6">
        <v>0</v>
      </c>
      <c r="S376" s="6">
        <v>0</v>
      </c>
      <c r="T376" s="4">
        <v>11129224.039999999</v>
      </c>
      <c r="U376" s="4">
        <v>11129224.039999999</v>
      </c>
      <c r="V376" s="5">
        <v>0</v>
      </c>
    </row>
    <row r="377" spans="1:22" x14ac:dyDescent="0.25">
      <c r="A377" s="3" t="s">
        <v>47</v>
      </c>
      <c r="B377" s="3" t="s">
        <v>129</v>
      </c>
      <c r="C377" s="3" t="s">
        <v>130</v>
      </c>
      <c r="D377" s="3" t="s">
        <v>882</v>
      </c>
      <c r="E377" s="3" t="s">
        <v>51</v>
      </c>
      <c r="F377" s="3" t="s">
        <v>52</v>
      </c>
      <c r="G377" s="3" t="s">
        <v>51</v>
      </c>
      <c r="H377" s="3" t="s">
        <v>8</v>
      </c>
      <c r="I377" s="3" t="s">
        <v>883</v>
      </c>
      <c r="J377" s="3" t="s">
        <v>884</v>
      </c>
      <c r="K377" s="4">
        <v>87411.96</v>
      </c>
      <c r="L377" s="4">
        <v>84174.48</v>
      </c>
      <c r="M377" s="5">
        <v>3237.4800000000105</v>
      </c>
      <c r="N377" s="4">
        <v>12949.92</v>
      </c>
      <c r="O377" s="4">
        <v>12949.92</v>
      </c>
      <c r="P377" s="5">
        <v>0</v>
      </c>
      <c r="Q377" s="6">
        <v>48562.2</v>
      </c>
      <c r="R377" s="6">
        <v>48562.2</v>
      </c>
      <c r="S377" s="6">
        <v>0</v>
      </c>
      <c r="T377" s="4">
        <v>135974.16</v>
      </c>
      <c r="U377" s="4">
        <v>132736.68</v>
      </c>
      <c r="V377" s="5">
        <v>3237.4800000000105</v>
      </c>
    </row>
    <row r="378" spans="1:22" x14ac:dyDescent="0.25">
      <c r="A378" s="3" t="s">
        <v>47</v>
      </c>
      <c r="B378" s="3" t="s">
        <v>129</v>
      </c>
      <c r="C378" s="3" t="s">
        <v>133</v>
      </c>
      <c r="D378" s="3" t="s">
        <v>882</v>
      </c>
      <c r="E378" s="3" t="s">
        <v>51</v>
      </c>
      <c r="F378" s="3" t="s">
        <v>52</v>
      </c>
      <c r="G378" s="3" t="s">
        <v>51</v>
      </c>
      <c r="H378" s="3" t="s">
        <v>8</v>
      </c>
      <c r="I378" s="3" t="s">
        <v>885</v>
      </c>
      <c r="J378" s="3" t="s">
        <v>886</v>
      </c>
      <c r="K378" s="4">
        <v>0</v>
      </c>
      <c r="L378" s="4">
        <v>3237.48</v>
      </c>
      <c r="M378" s="5">
        <v>-3237.48</v>
      </c>
      <c r="N378" s="4">
        <v>0</v>
      </c>
      <c r="O378" s="4">
        <v>0</v>
      </c>
      <c r="P378" s="5">
        <v>0</v>
      </c>
      <c r="Q378" s="6">
        <v>0</v>
      </c>
      <c r="R378" s="6">
        <v>0</v>
      </c>
      <c r="S378" s="6">
        <v>0</v>
      </c>
      <c r="T378" s="4">
        <v>0</v>
      </c>
      <c r="U378" s="4">
        <v>3237.48</v>
      </c>
      <c r="V378" s="5">
        <v>-3237.48</v>
      </c>
    </row>
    <row r="379" spans="1:22" x14ac:dyDescent="0.25">
      <c r="A379" s="3" t="s">
        <v>47</v>
      </c>
      <c r="B379" s="3" t="s">
        <v>72</v>
      </c>
      <c r="C379" s="3" t="s">
        <v>146</v>
      </c>
      <c r="D379" s="3" t="s">
        <v>882</v>
      </c>
      <c r="E379" s="3" t="s">
        <v>51</v>
      </c>
      <c r="F379" s="3" t="s">
        <v>52</v>
      </c>
      <c r="G379" s="3" t="s">
        <v>51</v>
      </c>
      <c r="H379" s="3" t="s">
        <v>8</v>
      </c>
      <c r="I379" s="3" t="s">
        <v>887</v>
      </c>
      <c r="J379" s="3" t="s">
        <v>888</v>
      </c>
      <c r="K379" s="4">
        <v>12388.38</v>
      </c>
      <c r="L379" s="4">
        <v>13925.81</v>
      </c>
      <c r="M379" s="5">
        <v>-1537.4300000000003</v>
      </c>
      <c r="N379" s="4">
        <v>6145.6</v>
      </c>
      <c r="O379" s="4">
        <v>6160.25</v>
      </c>
      <c r="P379" s="5">
        <v>-14.649999999999636</v>
      </c>
      <c r="Q379" s="6">
        <v>23044.660000000003</v>
      </c>
      <c r="R379" s="6">
        <v>23048.32</v>
      </c>
      <c r="S379" s="6">
        <v>-3.6599999999962165</v>
      </c>
      <c r="T379" s="4">
        <v>35433.040000000001</v>
      </c>
      <c r="U379" s="4">
        <v>36974.129999999997</v>
      </c>
      <c r="V379" s="5">
        <v>-1541.0899999999965</v>
      </c>
    </row>
    <row r="380" spans="1:22" x14ac:dyDescent="0.25">
      <c r="A380" s="3" t="s">
        <v>47</v>
      </c>
      <c r="B380" s="3" t="s">
        <v>75</v>
      </c>
      <c r="C380" s="3" t="s">
        <v>146</v>
      </c>
      <c r="D380" s="3" t="s">
        <v>882</v>
      </c>
      <c r="E380" s="3" t="s">
        <v>51</v>
      </c>
      <c r="F380" s="3" t="s">
        <v>52</v>
      </c>
      <c r="G380" s="3" t="s">
        <v>51</v>
      </c>
      <c r="H380" s="3" t="s">
        <v>8</v>
      </c>
      <c r="I380" s="3" t="s">
        <v>889</v>
      </c>
      <c r="J380" s="3" t="s">
        <v>890</v>
      </c>
      <c r="K380" s="4">
        <v>118066.01</v>
      </c>
      <c r="L380" s="4">
        <v>132803.14000000001</v>
      </c>
      <c r="M380" s="5">
        <v>-14737.130000000019</v>
      </c>
      <c r="N380" s="4">
        <v>58334.86</v>
      </c>
      <c r="O380" s="4">
        <v>58222.81</v>
      </c>
      <c r="P380" s="5">
        <v>112.05000000000291</v>
      </c>
      <c r="Q380" s="6">
        <v>219921.09999999998</v>
      </c>
      <c r="R380" s="6">
        <v>219708.71999999997</v>
      </c>
      <c r="S380" s="6">
        <v>212.38000000000466</v>
      </c>
      <c r="T380" s="4">
        <v>337987.11</v>
      </c>
      <c r="U380" s="4">
        <v>352511.86</v>
      </c>
      <c r="V380" s="5">
        <v>-14524.75</v>
      </c>
    </row>
    <row r="381" spans="1:22" x14ac:dyDescent="0.25">
      <c r="A381" s="3" t="s">
        <v>47</v>
      </c>
      <c r="B381" s="3" t="s">
        <v>55</v>
      </c>
      <c r="C381" s="3" t="s">
        <v>136</v>
      </c>
      <c r="D381" s="3" t="s">
        <v>882</v>
      </c>
      <c r="E381" s="3" t="s">
        <v>51</v>
      </c>
      <c r="F381" s="3" t="s">
        <v>52</v>
      </c>
      <c r="G381" s="3" t="s">
        <v>51</v>
      </c>
      <c r="H381" s="3" t="s">
        <v>8</v>
      </c>
      <c r="I381" s="3" t="s">
        <v>891</v>
      </c>
      <c r="J381" s="3" t="s">
        <v>892</v>
      </c>
      <c r="K381" s="4">
        <v>298823.71999999997</v>
      </c>
      <c r="L381" s="4">
        <v>298823.71999999997</v>
      </c>
      <c r="M381" s="5">
        <v>0</v>
      </c>
      <c r="N381" s="4">
        <v>0</v>
      </c>
      <c r="O381" s="4">
        <v>0</v>
      </c>
      <c r="P381" s="5">
        <v>0</v>
      </c>
      <c r="Q381" s="6">
        <v>0</v>
      </c>
      <c r="R381" s="6">
        <v>0</v>
      </c>
      <c r="S381" s="6">
        <v>0</v>
      </c>
      <c r="T381" s="4">
        <v>298823.71999999997</v>
      </c>
      <c r="U381" s="4">
        <v>298823.71999999997</v>
      </c>
      <c r="V381" s="5">
        <v>0</v>
      </c>
    </row>
    <row r="382" spans="1:22" x14ac:dyDescent="0.25">
      <c r="A382" s="3" t="s">
        <v>47</v>
      </c>
      <c r="B382" s="3" t="s">
        <v>48</v>
      </c>
      <c r="C382" s="3" t="s">
        <v>49</v>
      </c>
      <c r="D382" s="3" t="s">
        <v>893</v>
      </c>
      <c r="E382" s="3" t="s">
        <v>51</v>
      </c>
      <c r="F382" s="3" t="s">
        <v>52</v>
      </c>
      <c r="G382" s="3" t="s">
        <v>51</v>
      </c>
      <c r="H382" s="3" t="s">
        <v>8</v>
      </c>
      <c r="I382" s="3" t="s">
        <v>894</v>
      </c>
      <c r="J382" s="3" t="s">
        <v>895</v>
      </c>
      <c r="K382" s="4">
        <v>495691.44</v>
      </c>
      <c r="L382" s="4">
        <v>429802.78</v>
      </c>
      <c r="M382" s="5">
        <v>65888.659999999974</v>
      </c>
      <c r="N382" s="4">
        <v>915.13</v>
      </c>
      <c r="O382" s="4">
        <v>0</v>
      </c>
      <c r="P382" s="5">
        <v>915.13</v>
      </c>
      <c r="Q382" s="6">
        <v>3660.4899999999907</v>
      </c>
      <c r="R382" s="6">
        <v>0</v>
      </c>
      <c r="S382" s="6">
        <v>3660.4899999999907</v>
      </c>
      <c r="T382" s="4">
        <v>499351.93</v>
      </c>
      <c r="U382" s="4">
        <v>429802.78</v>
      </c>
      <c r="V382" s="5">
        <v>69549.149999999965</v>
      </c>
    </row>
    <row r="383" spans="1:22" x14ac:dyDescent="0.25">
      <c r="A383" s="3" t="s">
        <v>47</v>
      </c>
      <c r="B383" s="3" t="s">
        <v>55</v>
      </c>
      <c r="C383" s="3" t="s">
        <v>56</v>
      </c>
      <c r="D383" s="3" t="s">
        <v>893</v>
      </c>
      <c r="E383" s="3" t="s">
        <v>51</v>
      </c>
      <c r="F383" s="3" t="s">
        <v>52</v>
      </c>
      <c r="G383" s="3" t="s">
        <v>51</v>
      </c>
      <c r="H383" s="3" t="s">
        <v>8</v>
      </c>
      <c r="I383" s="3" t="s">
        <v>896</v>
      </c>
      <c r="J383" s="3" t="s">
        <v>897</v>
      </c>
      <c r="K383" s="4">
        <v>63753.38</v>
      </c>
      <c r="L383" s="4">
        <v>63753.38</v>
      </c>
      <c r="M383" s="5">
        <v>0</v>
      </c>
      <c r="N383" s="4">
        <v>0</v>
      </c>
      <c r="O383" s="4">
        <v>0</v>
      </c>
      <c r="P383" s="5">
        <v>0</v>
      </c>
      <c r="Q383" s="6">
        <v>0</v>
      </c>
      <c r="R383" s="6">
        <v>0</v>
      </c>
      <c r="S383" s="6">
        <v>0</v>
      </c>
      <c r="T383" s="4">
        <v>63753.38</v>
      </c>
      <c r="U383" s="4">
        <v>63753.38</v>
      </c>
      <c r="V383" s="5">
        <v>0</v>
      </c>
    </row>
    <row r="384" spans="1:22" x14ac:dyDescent="0.25">
      <c r="A384" s="3" t="s">
        <v>47</v>
      </c>
      <c r="B384" s="3" t="s">
        <v>129</v>
      </c>
      <c r="C384" s="3" t="s">
        <v>133</v>
      </c>
      <c r="D384" s="3" t="s">
        <v>898</v>
      </c>
      <c r="E384" s="3" t="s">
        <v>51</v>
      </c>
      <c r="F384" s="3" t="s">
        <v>52</v>
      </c>
      <c r="G384" s="3" t="s">
        <v>51</v>
      </c>
      <c r="H384" s="3" t="s">
        <v>8</v>
      </c>
      <c r="I384" s="3" t="s">
        <v>899</v>
      </c>
      <c r="J384" s="3" t="s">
        <v>900</v>
      </c>
      <c r="K384" s="4">
        <v>44279.360000000001</v>
      </c>
      <c r="L384" s="4">
        <v>0</v>
      </c>
      <c r="M384" s="5">
        <v>44279.360000000001</v>
      </c>
      <c r="N384" s="4">
        <v>0</v>
      </c>
      <c r="O384" s="4">
        <v>0</v>
      </c>
      <c r="P384" s="5">
        <v>0</v>
      </c>
      <c r="Q384" s="6">
        <v>0</v>
      </c>
      <c r="R384" s="6">
        <v>0</v>
      </c>
      <c r="S384" s="6">
        <v>0</v>
      </c>
      <c r="T384" s="4">
        <v>44279.360000000001</v>
      </c>
      <c r="U384" s="4">
        <v>0</v>
      </c>
      <c r="V384" s="5">
        <v>44279.360000000001</v>
      </c>
    </row>
    <row r="385" spans="1:22" x14ac:dyDescent="0.25">
      <c r="A385" s="3" t="s">
        <v>47</v>
      </c>
      <c r="B385" s="3" t="s">
        <v>48</v>
      </c>
      <c r="C385" s="3" t="s">
        <v>49</v>
      </c>
      <c r="D385" s="3" t="s">
        <v>898</v>
      </c>
      <c r="E385" s="3" t="s">
        <v>51</v>
      </c>
      <c r="F385" s="3" t="s">
        <v>52</v>
      </c>
      <c r="G385" s="3" t="s">
        <v>51</v>
      </c>
      <c r="H385" s="3" t="s">
        <v>8</v>
      </c>
      <c r="I385" s="3" t="s">
        <v>901</v>
      </c>
      <c r="J385" s="3" t="s">
        <v>902</v>
      </c>
      <c r="K385" s="4">
        <v>130627.13</v>
      </c>
      <c r="L385" s="4">
        <v>97312.93</v>
      </c>
      <c r="M385" s="5">
        <v>33314.200000000012</v>
      </c>
      <c r="N385" s="4">
        <v>0</v>
      </c>
      <c r="O385" s="4">
        <v>0</v>
      </c>
      <c r="P385" s="5">
        <v>0</v>
      </c>
      <c r="Q385" s="6">
        <v>91670.299999999988</v>
      </c>
      <c r="R385" s="6">
        <v>38042.5</v>
      </c>
      <c r="S385" s="6">
        <v>53627.799999999988</v>
      </c>
      <c r="T385" s="4">
        <v>222297.43</v>
      </c>
      <c r="U385" s="4">
        <v>135355.43</v>
      </c>
      <c r="V385" s="5">
        <v>86942</v>
      </c>
    </row>
    <row r="386" spans="1:22" x14ac:dyDescent="0.25">
      <c r="A386" s="3" t="s">
        <v>47</v>
      </c>
      <c r="B386" s="3" t="s">
        <v>55</v>
      </c>
      <c r="C386" s="3" t="s">
        <v>56</v>
      </c>
      <c r="D386" s="3" t="s">
        <v>898</v>
      </c>
      <c r="E386" s="3" t="s">
        <v>51</v>
      </c>
      <c r="F386" s="3" t="s">
        <v>52</v>
      </c>
      <c r="G386" s="3" t="s">
        <v>51</v>
      </c>
      <c r="H386" s="3" t="s">
        <v>8</v>
      </c>
      <c r="I386" s="3" t="s">
        <v>903</v>
      </c>
      <c r="J386" s="3" t="s">
        <v>904</v>
      </c>
      <c r="K386" s="4">
        <v>317571.36</v>
      </c>
      <c r="L386" s="4">
        <v>0</v>
      </c>
      <c r="M386" s="5">
        <v>317571.36</v>
      </c>
      <c r="N386" s="4">
        <v>0</v>
      </c>
      <c r="O386" s="4">
        <v>0</v>
      </c>
      <c r="P386" s="5">
        <v>0</v>
      </c>
      <c r="Q386" s="6">
        <v>0</v>
      </c>
      <c r="R386" s="6">
        <v>22826</v>
      </c>
      <c r="S386" s="6">
        <v>-22826</v>
      </c>
      <c r="T386" s="4">
        <v>317571.36</v>
      </c>
      <c r="U386" s="4">
        <v>22826</v>
      </c>
      <c r="V386" s="5">
        <v>294745.36</v>
      </c>
    </row>
    <row r="387" spans="1:22" x14ac:dyDescent="0.25">
      <c r="A387" s="3" t="s">
        <v>47</v>
      </c>
      <c r="B387" s="3" t="s">
        <v>129</v>
      </c>
      <c r="C387" s="3" t="s">
        <v>133</v>
      </c>
      <c r="D387" s="3" t="s">
        <v>905</v>
      </c>
      <c r="E387" s="3" t="s">
        <v>51</v>
      </c>
      <c r="F387" s="3" t="s">
        <v>52</v>
      </c>
      <c r="G387" s="3" t="s">
        <v>51</v>
      </c>
      <c r="H387" s="3" t="s">
        <v>8</v>
      </c>
      <c r="I387" s="3" t="s">
        <v>906</v>
      </c>
      <c r="J387" s="3" t="s">
        <v>907</v>
      </c>
      <c r="K387" s="4">
        <v>59885.84</v>
      </c>
      <c r="L387" s="4">
        <v>0</v>
      </c>
      <c r="M387" s="5">
        <v>59885.84</v>
      </c>
      <c r="N387" s="4">
        <v>0</v>
      </c>
      <c r="O387" s="4">
        <v>0</v>
      </c>
      <c r="P387" s="5">
        <v>0</v>
      </c>
      <c r="Q387" s="6">
        <v>0</v>
      </c>
      <c r="R387" s="6">
        <v>0</v>
      </c>
      <c r="S387" s="6">
        <v>0</v>
      </c>
      <c r="T387" s="4">
        <v>59885.84</v>
      </c>
      <c r="U387" s="4">
        <v>0</v>
      </c>
      <c r="V387" s="5">
        <v>59885.84</v>
      </c>
    </row>
    <row r="388" spans="1:22" x14ac:dyDescent="0.25">
      <c r="A388" s="3" t="s">
        <v>47</v>
      </c>
      <c r="B388" s="3" t="s">
        <v>55</v>
      </c>
      <c r="C388" s="3" t="s">
        <v>56</v>
      </c>
      <c r="D388" s="3" t="s">
        <v>905</v>
      </c>
      <c r="E388" s="3" t="s">
        <v>51</v>
      </c>
      <c r="F388" s="3" t="s">
        <v>52</v>
      </c>
      <c r="G388" s="3" t="s">
        <v>51</v>
      </c>
      <c r="H388" s="3" t="s">
        <v>8</v>
      </c>
      <c r="I388" s="3" t="s">
        <v>908</v>
      </c>
      <c r="J388" s="3" t="s">
        <v>909</v>
      </c>
      <c r="K388" s="4">
        <v>214873.78</v>
      </c>
      <c r="L388" s="4">
        <v>0</v>
      </c>
      <c r="M388" s="5">
        <v>214873.78</v>
      </c>
      <c r="N388" s="4">
        <v>0</v>
      </c>
      <c r="O388" s="4">
        <v>0</v>
      </c>
      <c r="P388" s="5">
        <v>0</v>
      </c>
      <c r="Q388" s="6">
        <v>0</v>
      </c>
      <c r="R388" s="6">
        <v>0</v>
      </c>
      <c r="S388" s="6">
        <v>0</v>
      </c>
      <c r="T388" s="4">
        <v>214873.78</v>
      </c>
      <c r="U388" s="4">
        <v>0</v>
      </c>
      <c r="V388" s="5">
        <v>214873.78</v>
      </c>
    </row>
    <row r="389" spans="1:22" x14ac:dyDescent="0.25">
      <c r="A389" s="3" t="s">
        <v>47</v>
      </c>
      <c r="B389" s="3" t="s">
        <v>129</v>
      </c>
      <c r="C389" s="3" t="s">
        <v>133</v>
      </c>
      <c r="D389" s="3" t="s">
        <v>910</v>
      </c>
      <c r="E389" s="3" t="s">
        <v>51</v>
      </c>
      <c r="F389" s="3" t="s">
        <v>52</v>
      </c>
      <c r="G389" s="3" t="s">
        <v>51</v>
      </c>
      <c r="H389" s="3" t="s">
        <v>8</v>
      </c>
      <c r="I389" s="3" t="s">
        <v>911</v>
      </c>
      <c r="J389" s="3" t="s">
        <v>912</v>
      </c>
      <c r="K389" s="4">
        <v>5526.08</v>
      </c>
      <c r="L389" s="4">
        <v>0</v>
      </c>
      <c r="M389" s="5">
        <v>5526.08</v>
      </c>
      <c r="N389" s="4">
        <v>0</v>
      </c>
      <c r="O389" s="4">
        <v>0</v>
      </c>
      <c r="P389" s="5">
        <v>0</v>
      </c>
      <c r="Q389" s="6">
        <v>0</v>
      </c>
      <c r="R389" s="6">
        <v>0</v>
      </c>
      <c r="S389" s="6">
        <v>0</v>
      </c>
      <c r="T389" s="4">
        <v>5526.08</v>
      </c>
      <c r="U389" s="4">
        <v>0</v>
      </c>
      <c r="V389" s="5">
        <v>5526.08</v>
      </c>
    </row>
    <row r="390" spans="1:22" x14ac:dyDescent="0.25">
      <c r="A390" s="3" t="s">
        <v>47</v>
      </c>
      <c r="B390" s="3" t="s">
        <v>48</v>
      </c>
      <c r="C390" s="3" t="s">
        <v>49</v>
      </c>
      <c r="D390" s="3" t="s">
        <v>910</v>
      </c>
      <c r="E390" s="3" t="s">
        <v>51</v>
      </c>
      <c r="F390" s="3" t="s">
        <v>52</v>
      </c>
      <c r="G390" s="3" t="s">
        <v>51</v>
      </c>
      <c r="H390" s="3" t="s">
        <v>8</v>
      </c>
      <c r="I390" s="3" t="s">
        <v>913</v>
      </c>
      <c r="J390" s="3" t="s">
        <v>914</v>
      </c>
      <c r="K390" s="4">
        <v>8533.65</v>
      </c>
      <c r="L390" s="4">
        <v>2167.2800000000002</v>
      </c>
      <c r="M390" s="5">
        <v>6366.369999999999</v>
      </c>
      <c r="N390" s="4">
        <v>0</v>
      </c>
      <c r="O390" s="4">
        <v>0</v>
      </c>
      <c r="P390" s="5">
        <v>0</v>
      </c>
      <c r="Q390" s="6">
        <v>655.56999999999971</v>
      </c>
      <c r="R390" s="6">
        <v>0</v>
      </c>
      <c r="S390" s="6">
        <v>655.56999999999971</v>
      </c>
      <c r="T390" s="4">
        <v>9189.2199999999993</v>
      </c>
      <c r="U390" s="4">
        <v>2167.2800000000002</v>
      </c>
      <c r="V390" s="5">
        <v>7021.9399999999987</v>
      </c>
    </row>
    <row r="391" spans="1:22" x14ac:dyDescent="0.25">
      <c r="A391" s="3" t="s">
        <v>47</v>
      </c>
      <c r="B391" s="3" t="s">
        <v>55</v>
      </c>
      <c r="C391" s="3" t="s">
        <v>56</v>
      </c>
      <c r="D391" s="3" t="s">
        <v>910</v>
      </c>
      <c r="E391" s="3" t="s">
        <v>51</v>
      </c>
      <c r="F391" s="3" t="s">
        <v>52</v>
      </c>
      <c r="G391" s="3" t="s">
        <v>51</v>
      </c>
      <c r="H391" s="3" t="s">
        <v>8</v>
      </c>
      <c r="I391" s="3" t="s">
        <v>915</v>
      </c>
      <c r="J391" s="3" t="s">
        <v>916</v>
      </c>
      <c r="K391" s="4">
        <v>6671.38</v>
      </c>
      <c r="L391" s="4">
        <v>185.63</v>
      </c>
      <c r="M391" s="5">
        <v>6485.75</v>
      </c>
      <c r="N391" s="4">
        <v>0</v>
      </c>
      <c r="O391" s="4">
        <v>0</v>
      </c>
      <c r="P391" s="5">
        <v>0</v>
      </c>
      <c r="Q391" s="6">
        <v>0</v>
      </c>
      <c r="R391" s="6">
        <v>0</v>
      </c>
      <c r="S391" s="6">
        <v>0</v>
      </c>
      <c r="T391" s="4">
        <v>6671.38</v>
      </c>
      <c r="U391" s="4">
        <v>185.63</v>
      </c>
      <c r="V391" s="5">
        <v>6485.75</v>
      </c>
    </row>
    <row r="392" spans="1:22" x14ac:dyDescent="0.25">
      <c r="A392" s="3" t="s">
        <v>47</v>
      </c>
      <c r="B392" s="3" t="s">
        <v>129</v>
      </c>
      <c r="C392" s="3" t="s">
        <v>133</v>
      </c>
      <c r="D392" s="3" t="s">
        <v>917</v>
      </c>
      <c r="E392" s="3" t="s">
        <v>51</v>
      </c>
      <c r="F392" s="3" t="s">
        <v>52</v>
      </c>
      <c r="G392" s="3" t="s">
        <v>51</v>
      </c>
      <c r="H392" s="3" t="s">
        <v>8</v>
      </c>
      <c r="I392" s="3" t="s">
        <v>918</v>
      </c>
      <c r="J392" s="3" t="s">
        <v>919</v>
      </c>
      <c r="K392" s="4">
        <v>238.57</v>
      </c>
      <c r="L392" s="4">
        <v>0</v>
      </c>
      <c r="M392" s="5">
        <v>238.57</v>
      </c>
      <c r="N392" s="4">
        <v>0</v>
      </c>
      <c r="O392" s="4">
        <v>0</v>
      </c>
      <c r="P392" s="5">
        <v>0</v>
      </c>
      <c r="Q392" s="6">
        <v>0</v>
      </c>
      <c r="R392" s="6">
        <v>0</v>
      </c>
      <c r="S392" s="6">
        <v>0</v>
      </c>
      <c r="T392" s="4">
        <v>238.57</v>
      </c>
      <c r="U392" s="4">
        <v>0</v>
      </c>
      <c r="V392" s="5">
        <v>238.57</v>
      </c>
    </row>
    <row r="393" spans="1:22" x14ac:dyDescent="0.25">
      <c r="A393" s="3" t="s">
        <v>47</v>
      </c>
      <c r="B393" s="3" t="s">
        <v>48</v>
      </c>
      <c r="C393" s="3" t="s">
        <v>49</v>
      </c>
      <c r="D393" s="3" t="s">
        <v>917</v>
      </c>
      <c r="E393" s="3" t="s">
        <v>51</v>
      </c>
      <c r="F393" s="3" t="s">
        <v>52</v>
      </c>
      <c r="G393" s="3" t="s">
        <v>51</v>
      </c>
      <c r="H393" s="3" t="s">
        <v>8</v>
      </c>
      <c r="I393" s="3" t="s">
        <v>920</v>
      </c>
      <c r="J393" s="3" t="s">
        <v>921</v>
      </c>
      <c r="K393" s="4">
        <v>5453.29</v>
      </c>
      <c r="L393" s="4">
        <v>5453.29</v>
      </c>
      <c r="M393" s="5">
        <v>0</v>
      </c>
      <c r="N393" s="4">
        <v>0</v>
      </c>
      <c r="O393" s="4">
        <v>0</v>
      </c>
      <c r="P393" s="5">
        <v>0</v>
      </c>
      <c r="Q393" s="6">
        <v>0</v>
      </c>
      <c r="R393" s="6">
        <v>0</v>
      </c>
      <c r="S393" s="6">
        <v>0</v>
      </c>
      <c r="T393" s="4">
        <v>5453.29</v>
      </c>
      <c r="U393" s="4">
        <v>5453.29</v>
      </c>
      <c r="V393" s="5">
        <v>0</v>
      </c>
    </row>
    <row r="394" spans="1:22" x14ac:dyDescent="0.25">
      <c r="A394" s="3" t="s">
        <v>47</v>
      </c>
      <c r="B394" s="3" t="s">
        <v>55</v>
      </c>
      <c r="C394" s="3" t="s">
        <v>56</v>
      </c>
      <c r="D394" s="3" t="s">
        <v>917</v>
      </c>
      <c r="E394" s="3" t="s">
        <v>51</v>
      </c>
      <c r="F394" s="3" t="s">
        <v>52</v>
      </c>
      <c r="G394" s="3" t="s">
        <v>51</v>
      </c>
      <c r="H394" s="3" t="s">
        <v>8</v>
      </c>
      <c r="I394" s="3" t="s">
        <v>922</v>
      </c>
      <c r="J394" s="3" t="s">
        <v>923</v>
      </c>
      <c r="K394" s="4">
        <v>15657.75</v>
      </c>
      <c r="L394" s="4">
        <v>0</v>
      </c>
      <c r="M394" s="5">
        <v>15657.75</v>
      </c>
      <c r="N394" s="4">
        <v>0</v>
      </c>
      <c r="O394" s="4">
        <v>0</v>
      </c>
      <c r="P394" s="5">
        <v>0</v>
      </c>
      <c r="Q394" s="6">
        <v>0</v>
      </c>
      <c r="R394" s="6">
        <v>0</v>
      </c>
      <c r="S394" s="6">
        <v>0</v>
      </c>
      <c r="T394" s="4">
        <v>15657.75</v>
      </c>
      <c r="U394" s="4">
        <v>0</v>
      </c>
      <c r="V394" s="5">
        <v>15657.75</v>
      </c>
    </row>
    <row r="395" spans="1:22" x14ac:dyDescent="0.25">
      <c r="A395" s="3" t="s">
        <v>47</v>
      </c>
      <c r="B395" s="3" t="s">
        <v>48</v>
      </c>
      <c r="C395" s="3" t="s">
        <v>49</v>
      </c>
      <c r="D395" s="3" t="s">
        <v>924</v>
      </c>
      <c r="E395" s="3" t="s">
        <v>51</v>
      </c>
      <c r="F395" s="3" t="s">
        <v>52</v>
      </c>
      <c r="G395" s="3" t="s">
        <v>51</v>
      </c>
      <c r="H395" s="3" t="s">
        <v>8</v>
      </c>
      <c r="I395" s="3" t="s">
        <v>925</v>
      </c>
      <c r="J395" s="3" t="s">
        <v>926</v>
      </c>
      <c r="K395" s="4">
        <v>48665.32</v>
      </c>
      <c r="L395" s="4">
        <v>48665.32</v>
      </c>
      <c r="M395" s="5">
        <v>0</v>
      </c>
      <c r="N395" s="4">
        <v>0</v>
      </c>
      <c r="O395" s="4">
        <v>0</v>
      </c>
      <c r="P395" s="5">
        <v>0</v>
      </c>
      <c r="Q395" s="6">
        <v>8998</v>
      </c>
      <c r="R395" s="6">
        <v>0</v>
      </c>
      <c r="S395" s="6">
        <v>8998</v>
      </c>
      <c r="T395" s="4">
        <v>57663.32</v>
      </c>
      <c r="U395" s="4">
        <v>48665.32</v>
      </c>
      <c r="V395" s="5">
        <v>8998</v>
      </c>
    </row>
    <row r="396" spans="1:22" x14ac:dyDescent="0.25">
      <c r="A396" s="3" t="s">
        <v>47</v>
      </c>
      <c r="B396" s="3" t="s">
        <v>55</v>
      </c>
      <c r="C396" s="3" t="s">
        <v>56</v>
      </c>
      <c r="D396" s="3" t="s">
        <v>924</v>
      </c>
      <c r="E396" s="3" t="s">
        <v>51</v>
      </c>
      <c r="F396" s="3" t="s">
        <v>52</v>
      </c>
      <c r="G396" s="3" t="s">
        <v>51</v>
      </c>
      <c r="H396" s="3" t="s">
        <v>8</v>
      </c>
      <c r="I396" s="3" t="s">
        <v>927</v>
      </c>
      <c r="J396" s="3" t="s">
        <v>928</v>
      </c>
      <c r="K396" s="4">
        <v>143923.29999999999</v>
      </c>
      <c r="L396" s="4">
        <v>0</v>
      </c>
      <c r="M396" s="5">
        <v>143923.29999999999</v>
      </c>
      <c r="N396" s="4">
        <v>0</v>
      </c>
      <c r="O396" s="4">
        <v>0</v>
      </c>
      <c r="P396" s="5">
        <v>0</v>
      </c>
      <c r="Q396" s="6">
        <v>0</v>
      </c>
      <c r="R396" s="6">
        <v>0</v>
      </c>
      <c r="S396" s="6">
        <v>0</v>
      </c>
      <c r="T396" s="4">
        <v>143923.29999999999</v>
      </c>
      <c r="U396" s="4">
        <v>0</v>
      </c>
      <c r="V396" s="5">
        <v>143923.29999999999</v>
      </c>
    </row>
    <row r="397" spans="1:22" x14ac:dyDescent="0.25">
      <c r="A397" s="3" t="s">
        <v>47</v>
      </c>
      <c r="B397" s="3" t="s">
        <v>129</v>
      </c>
      <c r="C397" s="3" t="s">
        <v>133</v>
      </c>
      <c r="D397" s="3" t="s">
        <v>929</v>
      </c>
      <c r="E397" s="3" t="s">
        <v>51</v>
      </c>
      <c r="F397" s="3" t="s">
        <v>52</v>
      </c>
      <c r="G397" s="3" t="s">
        <v>51</v>
      </c>
      <c r="H397" s="3" t="s">
        <v>8</v>
      </c>
      <c r="I397" s="3" t="s">
        <v>930</v>
      </c>
      <c r="J397" s="3" t="s">
        <v>931</v>
      </c>
      <c r="K397" s="4">
        <v>0</v>
      </c>
      <c r="L397" s="4">
        <v>109929.85</v>
      </c>
      <c r="M397" s="5">
        <v>-109929.85</v>
      </c>
      <c r="N397" s="4">
        <v>0</v>
      </c>
      <c r="O397" s="4">
        <v>0</v>
      </c>
      <c r="P397" s="5">
        <v>0</v>
      </c>
      <c r="Q397" s="6">
        <v>0</v>
      </c>
      <c r="R397" s="6">
        <v>0</v>
      </c>
      <c r="S397" s="6">
        <v>0</v>
      </c>
      <c r="T397" s="4">
        <v>0</v>
      </c>
      <c r="U397" s="4">
        <v>109929.85</v>
      </c>
      <c r="V397" s="5">
        <v>-109929.85</v>
      </c>
    </row>
    <row r="398" spans="1:22" x14ac:dyDescent="0.25">
      <c r="A398" s="3" t="s">
        <v>47</v>
      </c>
      <c r="B398" s="3" t="s">
        <v>48</v>
      </c>
      <c r="C398" s="3" t="s">
        <v>49</v>
      </c>
      <c r="D398" s="3" t="s">
        <v>929</v>
      </c>
      <c r="E398" s="3" t="s">
        <v>51</v>
      </c>
      <c r="F398" s="3" t="s">
        <v>52</v>
      </c>
      <c r="G398" s="3" t="s">
        <v>51</v>
      </c>
      <c r="H398" s="3" t="s">
        <v>8</v>
      </c>
      <c r="I398" s="3" t="s">
        <v>932</v>
      </c>
      <c r="J398" s="3" t="s">
        <v>933</v>
      </c>
      <c r="K398" s="4">
        <v>130401.56</v>
      </c>
      <c r="L398" s="4">
        <v>130401.56</v>
      </c>
      <c r="M398" s="5">
        <v>0</v>
      </c>
      <c r="N398" s="4">
        <v>0</v>
      </c>
      <c r="O398" s="4">
        <v>0</v>
      </c>
      <c r="P398" s="5">
        <v>0</v>
      </c>
      <c r="Q398" s="6">
        <v>0</v>
      </c>
      <c r="R398" s="6">
        <v>100549.07</v>
      </c>
      <c r="S398" s="6">
        <v>-100549.07</v>
      </c>
      <c r="T398" s="4">
        <v>130401.56</v>
      </c>
      <c r="U398" s="4">
        <v>230950.63</v>
      </c>
      <c r="V398" s="5">
        <v>-100549.07</v>
      </c>
    </row>
    <row r="399" spans="1:22" x14ac:dyDescent="0.25">
      <c r="A399" s="3" t="s">
        <v>47</v>
      </c>
      <c r="B399" s="3" t="s">
        <v>55</v>
      </c>
      <c r="C399" s="3" t="s">
        <v>56</v>
      </c>
      <c r="D399" s="3" t="s">
        <v>929</v>
      </c>
      <c r="E399" s="3" t="s">
        <v>51</v>
      </c>
      <c r="F399" s="3" t="s">
        <v>52</v>
      </c>
      <c r="G399" s="3" t="s">
        <v>51</v>
      </c>
      <c r="H399" s="3" t="s">
        <v>8</v>
      </c>
      <c r="I399" s="3" t="s">
        <v>934</v>
      </c>
      <c r="J399" s="3" t="s">
        <v>935</v>
      </c>
      <c r="K399" s="4">
        <v>0</v>
      </c>
      <c r="L399" s="4">
        <v>675685.94</v>
      </c>
      <c r="M399" s="5">
        <v>-675685.94</v>
      </c>
      <c r="N399" s="4">
        <v>0</v>
      </c>
      <c r="O399" s="4">
        <v>0</v>
      </c>
      <c r="P399" s="5">
        <v>0</v>
      </c>
      <c r="Q399" s="6">
        <v>0</v>
      </c>
      <c r="R399" s="6">
        <v>0</v>
      </c>
      <c r="S399" s="6">
        <v>0</v>
      </c>
      <c r="T399" s="4">
        <v>0</v>
      </c>
      <c r="U399" s="4">
        <v>675685.94</v>
      </c>
      <c r="V399" s="5">
        <v>-675685.94</v>
      </c>
    </row>
    <row r="400" spans="1:22" x14ac:dyDescent="0.25">
      <c r="A400" s="3" t="s">
        <v>47</v>
      </c>
      <c r="B400" s="3" t="s">
        <v>129</v>
      </c>
      <c r="C400" s="3" t="s">
        <v>130</v>
      </c>
      <c r="D400" s="3" t="s">
        <v>936</v>
      </c>
      <c r="E400" s="3" t="s">
        <v>51</v>
      </c>
      <c r="F400" s="3" t="s">
        <v>52</v>
      </c>
      <c r="G400" s="3" t="s">
        <v>51</v>
      </c>
      <c r="H400" s="3" t="s">
        <v>8</v>
      </c>
      <c r="I400" s="3" t="s">
        <v>937</v>
      </c>
      <c r="J400" s="3" t="s">
        <v>938</v>
      </c>
      <c r="K400" s="4">
        <v>955400.6</v>
      </c>
      <c r="L400" s="4">
        <v>978444.27</v>
      </c>
      <c r="M400" s="5">
        <v>-23043.670000000042</v>
      </c>
      <c r="N400" s="4">
        <v>92174.68</v>
      </c>
      <c r="O400" s="4">
        <v>92174.68</v>
      </c>
      <c r="P400" s="5">
        <v>0</v>
      </c>
      <c r="Q400" s="6">
        <v>345655.04999999993</v>
      </c>
      <c r="R400" s="6">
        <v>345655.05000000005</v>
      </c>
      <c r="S400" s="6">
        <v>0</v>
      </c>
      <c r="T400" s="4">
        <v>1301055.6499999999</v>
      </c>
      <c r="U400" s="4">
        <v>1324099.32</v>
      </c>
      <c r="V400" s="5">
        <v>-23043.670000000158</v>
      </c>
    </row>
    <row r="401" spans="1:22" x14ac:dyDescent="0.25">
      <c r="A401" s="3" t="s">
        <v>47</v>
      </c>
      <c r="B401" s="3" t="s">
        <v>129</v>
      </c>
      <c r="C401" s="3" t="s">
        <v>133</v>
      </c>
      <c r="D401" s="3" t="s">
        <v>936</v>
      </c>
      <c r="E401" s="3" t="s">
        <v>51</v>
      </c>
      <c r="F401" s="3" t="s">
        <v>52</v>
      </c>
      <c r="G401" s="3" t="s">
        <v>51</v>
      </c>
      <c r="H401" s="3" t="s">
        <v>8</v>
      </c>
      <c r="I401" s="3" t="s">
        <v>939</v>
      </c>
      <c r="J401" s="3" t="s">
        <v>940</v>
      </c>
      <c r="K401" s="4">
        <v>256020.42</v>
      </c>
      <c r="L401" s="4">
        <v>232976.75</v>
      </c>
      <c r="M401" s="5">
        <v>23043.670000000013</v>
      </c>
      <c r="N401" s="4">
        <v>0</v>
      </c>
      <c r="O401" s="4">
        <v>0</v>
      </c>
      <c r="P401" s="5">
        <v>0</v>
      </c>
      <c r="Q401" s="6">
        <v>0</v>
      </c>
      <c r="R401" s="6">
        <v>0</v>
      </c>
      <c r="S401" s="6">
        <v>0</v>
      </c>
      <c r="T401" s="4">
        <v>256020.42</v>
      </c>
      <c r="U401" s="4">
        <v>232976.75</v>
      </c>
      <c r="V401" s="5">
        <v>23043.670000000013</v>
      </c>
    </row>
    <row r="402" spans="1:22" x14ac:dyDescent="0.25">
      <c r="A402" s="3" t="s">
        <v>47</v>
      </c>
      <c r="B402" s="3" t="s">
        <v>48</v>
      </c>
      <c r="C402" s="3" t="s">
        <v>49</v>
      </c>
      <c r="D402" s="3" t="s">
        <v>936</v>
      </c>
      <c r="E402" s="3" t="s">
        <v>51</v>
      </c>
      <c r="F402" s="3" t="s">
        <v>52</v>
      </c>
      <c r="G402" s="3" t="s">
        <v>51</v>
      </c>
      <c r="H402" s="3" t="s">
        <v>8</v>
      </c>
      <c r="I402" s="3" t="s">
        <v>941</v>
      </c>
      <c r="J402" s="3" t="s">
        <v>942</v>
      </c>
      <c r="K402" s="4">
        <v>1868355.88</v>
      </c>
      <c r="L402" s="4">
        <v>1403623.1</v>
      </c>
      <c r="M402" s="5">
        <v>464732.7799999998</v>
      </c>
      <c r="N402" s="4">
        <v>0</v>
      </c>
      <c r="O402" s="4">
        <v>0</v>
      </c>
      <c r="P402" s="5">
        <v>0</v>
      </c>
      <c r="Q402" s="6">
        <v>248219.28000000026</v>
      </c>
      <c r="R402" s="6">
        <v>147670.20999999996</v>
      </c>
      <c r="S402" s="6">
        <v>100549.0700000003</v>
      </c>
      <c r="T402" s="4">
        <v>2116575.16</v>
      </c>
      <c r="U402" s="4">
        <v>1551293.31</v>
      </c>
      <c r="V402" s="5">
        <v>565281.85000000009</v>
      </c>
    </row>
    <row r="403" spans="1:22" x14ac:dyDescent="0.25">
      <c r="A403" s="3" t="s">
        <v>47</v>
      </c>
      <c r="B403" s="3" t="s">
        <v>72</v>
      </c>
      <c r="C403" s="3" t="s">
        <v>146</v>
      </c>
      <c r="D403" s="3" t="s">
        <v>936</v>
      </c>
      <c r="E403" s="3" t="s">
        <v>51</v>
      </c>
      <c r="F403" s="3" t="s">
        <v>52</v>
      </c>
      <c r="G403" s="3" t="s">
        <v>51</v>
      </c>
      <c r="H403" s="3" t="s">
        <v>8</v>
      </c>
      <c r="I403" s="3" t="s">
        <v>943</v>
      </c>
      <c r="J403" s="3" t="s">
        <v>944</v>
      </c>
      <c r="K403" s="4">
        <v>23463.53</v>
      </c>
      <c r="L403" s="4">
        <v>21286.639999999999</v>
      </c>
      <c r="M403" s="5">
        <v>2176.8899999999994</v>
      </c>
      <c r="N403" s="4">
        <v>8819.4599999999991</v>
      </c>
      <c r="O403" s="4">
        <v>8785.25</v>
      </c>
      <c r="P403" s="5">
        <v>34.209999999999127</v>
      </c>
      <c r="Q403" s="6">
        <v>32818.43</v>
      </c>
      <c r="R403" s="6">
        <v>32784.89</v>
      </c>
      <c r="S403" s="6">
        <v>33.540000000000873</v>
      </c>
      <c r="T403" s="4">
        <v>56281.96</v>
      </c>
      <c r="U403" s="4">
        <v>54071.53</v>
      </c>
      <c r="V403" s="5">
        <v>2210.4300000000003</v>
      </c>
    </row>
    <row r="404" spans="1:22" x14ac:dyDescent="0.25">
      <c r="A404" s="3" t="s">
        <v>47</v>
      </c>
      <c r="B404" s="3" t="s">
        <v>75</v>
      </c>
      <c r="C404" s="3" t="s">
        <v>49</v>
      </c>
      <c r="D404" s="3" t="s">
        <v>936</v>
      </c>
      <c r="E404" s="3" t="s">
        <v>51</v>
      </c>
      <c r="F404" s="3" t="s">
        <v>52</v>
      </c>
      <c r="G404" s="3" t="s">
        <v>51</v>
      </c>
      <c r="H404" s="3" t="s">
        <v>8</v>
      </c>
      <c r="I404" s="3" t="s">
        <v>945</v>
      </c>
      <c r="J404" s="3" t="s">
        <v>946</v>
      </c>
      <c r="K404" s="4">
        <v>259260.92</v>
      </c>
      <c r="L404" s="4">
        <v>129630.46</v>
      </c>
      <c r="M404" s="5">
        <v>129630.46</v>
      </c>
      <c r="N404" s="4">
        <v>0</v>
      </c>
      <c r="O404" s="4">
        <v>0</v>
      </c>
      <c r="P404" s="5">
        <v>0</v>
      </c>
      <c r="Q404" s="6">
        <v>0</v>
      </c>
      <c r="R404" s="6">
        <v>0</v>
      </c>
      <c r="S404" s="6">
        <v>0</v>
      </c>
      <c r="T404" s="4">
        <v>259260.92</v>
      </c>
      <c r="U404" s="4">
        <v>129630.46</v>
      </c>
      <c r="V404" s="5">
        <v>129630.46</v>
      </c>
    </row>
    <row r="405" spans="1:22" x14ac:dyDescent="0.25">
      <c r="A405" s="3" t="s">
        <v>47</v>
      </c>
      <c r="B405" s="3" t="s">
        <v>75</v>
      </c>
      <c r="C405" s="3" t="s">
        <v>146</v>
      </c>
      <c r="D405" s="3" t="s">
        <v>936</v>
      </c>
      <c r="E405" s="3" t="s">
        <v>51</v>
      </c>
      <c r="F405" s="3" t="s">
        <v>52</v>
      </c>
      <c r="G405" s="3" t="s">
        <v>51</v>
      </c>
      <c r="H405" s="3" t="s">
        <v>8</v>
      </c>
      <c r="I405" s="3" t="s">
        <v>947</v>
      </c>
      <c r="J405" s="3" t="s">
        <v>948</v>
      </c>
      <c r="K405" s="4">
        <v>223669.48</v>
      </c>
      <c r="L405" s="4">
        <v>202802.7</v>
      </c>
      <c r="M405" s="5">
        <v>20866.78</v>
      </c>
      <c r="N405" s="4">
        <v>83355.22</v>
      </c>
      <c r="O405" s="4">
        <v>83389.429999999993</v>
      </c>
      <c r="P405" s="5">
        <v>-34.209999999991851</v>
      </c>
      <c r="Q405" s="6">
        <v>312836.62</v>
      </c>
      <c r="R405" s="6">
        <v>312870.15999999997</v>
      </c>
      <c r="S405" s="6">
        <v>-33.539999999979045</v>
      </c>
      <c r="T405" s="4">
        <v>536506.1</v>
      </c>
      <c r="U405" s="4">
        <v>515672.86</v>
      </c>
      <c r="V405" s="5">
        <v>20833.239999999991</v>
      </c>
    </row>
    <row r="406" spans="1:22" x14ac:dyDescent="0.25">
      <c r="A406" s="3" t="s">
        <v>47</v>
      </c>
      <c r="B406" s="3" t="s">
        <v>55</v>
      </c>
      <c r="C406" s="3" t="s">
        <v>136</v>
      </c>
      <c r="D406" s="3" t="s">
        <v>936</v>
      </c>
      <c r="E406" s="3" t="s">
        <v>51</v>
      </c>
      <c r="F406" s="3" t="s">
        <v>52</v>
      </c>
      <c r="G406" s="3" t="s">
        <v>51</v>
      </c>
      <c r="H406" s="3" t="s">
        <v>8</v>
      </c>
      <c r="I406" s="3" t="s">
        <v>949</v>
      </c>
      <c r="J406" s="3" t="s">
        <v>950</v>
      </c>
      <c r="K406" s="4">
        <v>731311.26</v>
      </c>
      <c r="L406" s="4">
        <v>731311.26</v>
      </c>
      <c r="M406" s="5">
        <v>0</v>
      </c>
      <c r="N406" s="4">
        <v>0</v>
      </c>
      <c r="O406" s="4">
        <v>0</v>
      </c>
      <c r="P406" s="5">
        <v>0</v>
      </c>
      <c r="Q406" s="6">
        <v>0</v>
      </c>
      <c r="R406" s="6">
        <v>0</v>
      </c>
      <c r="S406" s="6">
        <v>0</v>
      </c>
      <c r="T406" s="4">
        <v>731311.26</v>
      </c>
      <c r="U406" s="4">
        <v>731311.26</v>
      </c>
      <c r="V406" s="5">
        <v>0</v>
      </c>
    </row>
    <row r="407" spans="1:22" x14ac:dyDescent="0.25">
      <c r="A407" s="3" t="s">
        <v>47</v>
      </c>
      <c r="B407" s="3" t="s">
        <v>55</v>
      </c>
      <c r="C407" s="3" t="s">
        <v>56</v>
      </c>
      <c r="D407" s="3" t="s">
        <v>936</v>
      </c>
      <c r="E407" s="3" t="s">
        <v>51</v>
      </c>
      <c r="F407" s="3" t="s">
        <v>52</v>
      </c>
      <c r="G407" s="3" t="s">
        <v>51</v>
      </c>
      <c r="H407" s="3" t="s">
        <v>8</v>
      </c>
      <c r="I407" s="3" t="s">
        <v>951</v>
      </c>
      <c r="J407" s="3" t="s">
        <v>952</v>
      </c>
      <c r="K407" s="4">
        <v>594363.24</v>
      </c>
      <c r="L407" s="4">
        <v>594363.24</v>
      </c>
      <c r="M407" s="5">
        <v>0</v>
      </c>
      <c r="N407" s="4">
        <v>0</v>
      </c>
      <c r="O407" s="4">
        <v>0</v>
      </c>
      <c r="P407" s="5">
        <v>0</v>
      </c>
      <c r="Q407" s="6">
        <v>0</v>
      </c>
      <c r="R407" s="6">
        <v>0</v>
      </c>
      <c r="S407" s="6">
        <v>0</v>
      </c>
      <c r="T407" s="4">
        <v>594363.24</v>
      </c>
      <c r="U407" s="4">
        <v>594363.24</v>
      </c>
      <c r="V407" s="5">
        <v>0</v>
      </c>
    </row>
    <row r="408" spans="1:22" x14ac:dyDescent="0.25">
      <c r="A408" s="3" t="s">
        <v>47</v>
      </c>
      <c r="B408" s="3" t="s">
        <v>129</v>
      </c>
      <c r="C408" s="3" t="s">
        <v>130</v>
      </c>
      <c r="D408" s="3" t="s">
        <v>953</v>
      </c>
      <c r="E408" s="3" t="s">
        <v>51</v>
      </c>
      <c r="F408" s="3" t="s">
        <v>52</v>
      </c>
      <c r="G408" s="3" t="s">
        <v>51</v>
      </c>
      <c r="H408" s="3" t="s">
        <v>8</v>
      </c>
      <c r="I408" s="3" t="s">
        <v>954</v>
      </c>
      <c r="J408" s="3" t="s">
        <v>955</v>
      </c>
      <c r="K408" s="4">
        <v>575003.31000000006</v>
      </c>
      <c r="L408" s="4">
        <v>575003.31000000006</v>
      </c>
      <c r="M408" s="5">
        <v>0</v>
      </c>
      <c r="N408" s="4">
        <v>0</v>
      </c>
      <c r="O408" s="4">
        <v>0</v>
      </c>
      <c r="P408" s="5">
        <v>0</v>
      </c>
      <c r="Q408" s="6">
        <v>0</v>
      </c>
      <c r="R408" s="6">
        <v>0</v>
      </c>
      <c r="S408" s="6">
        <v>0</v>
      </c>
      <c r="T408" s="4">
        <v>575003.31000000006</v>
      </c>
      <c r="U408" s="4">
        <v>575003.31000000006</v>
      </c>
      <c r="V408" s="5">
        <v>0</v>
      </c>
    </row>
    <row r="409" spans="1:22" x14ac:dyDescent="0.25">
      <c r="A409" s="3" t="s">
        <v>47</v>
      </c>
      <c r="B409" s="3" t="s">
        <v>129</v>
      </c>
      <c r="C409" s="3" t="s">
        <v>133</v>
      </c>
      <c r="D409" s="3" t="s">
        <v>953</v>
      </c>
      <c r="E409" s="3" t="s">
        <v>51</v>
      </c>
      <c r="F409" s="3" t="s">
        <v>52</v>
      </c>
      <c r="G409" s="3" t="s">
        <v>51</v>
      </c>
      <c r="H409" s="3" t="s">
        <v>8</v>
      </c>
      <c r="I409" s="3" t="s">
        <v>956</v>
      </c>
      <c r="J409" s="3" t="s">
        <v>957</v>
      </c>
      <c r="K409" s="4">
        <v>197423.99</v>
      </c>
      <c r="L409" s="4">
        <v>197423.99</v>
      </c>
      <c r="M409" s="5">
        <v>0</v>
      </c>
      <c r="N409" s="4">
        <v>0</v>
      </c>
      <c r="O409" s="4">
        <v>0</v>
      </c>
      <c r="P409" s="5">
        <v>0</v>
      </c>
      <c r="Q409" s="6">
        <v>0</v>
      </c>
      <c r="R409" s="6">
        <v>0</v>
      </c>
      <c r="S409" s="6">
        <v>0</v>
      </c>
      <c r="T409" s="4">
        <v>197423.99</v>
      </c>
      <c r="U409" s="4">
        <v>197423.99</v>
      </c>
      <c r="V409" s="5">
        <v>0</v>
      </c>
    </row>
    <row r="410" spans="1:22" x14ac:dyDescent="0.25">
      <c r="A410" s="3" t="s">
        <v>47</v>
      </c>
      <c r="B410" s="3" t="s">
        <v>48</v>
      </c>
      <c r="C410" s="3" t="s">
        <v>49</v>
      </c>
      <c r="D410" s="3" t="s">
        <v>953</v>
      </c>
      <c r="E410" s="3" t="s">
        <v>51</v>
      </c>
      <c r="F410" s="3" t="s">
        <v>52</v>
      </c>
      <c r="G410" s="3" t="s">
        <v>51</v>
      </c>
      <c r="H410" s="3" t="s">
        <v>8</v>
      </c>
      <c r="I410" s="3" t="s">
        <v>958</v>
      </c>
      <c r="J410" s="3" t="s">
        <v>959</v>
      </c>
      <c r="K410" s="4">
        <v>321167.34000000003</v>
      </c>
      <c r="L410" s="4">
        <v>732496.1</v>
      </c>
      <c r="M410" s="5">
        <v>-411328.75999999995</v>
      </c>
      <c r="N410" s="4">
        <v>0</v>
      </c>
      <c r="O410" s="4">
        <v>12829.41</v>
      </c>
      <c r="P410" s="5">
        <v>-12829.41</v>
      </c>
      <c r="Q410" s="6">
        <v>98368.139999999956</v>
      </c>
      <c r="R410" s="6">
        <v>153962.25</v>
      </c>
      <c r="S410" s="6">
        <v>-55594.110000000044</v>
      </c>
      <c r="T410" s="4">
        <v>419535.48</v>
      </c>
      <c r="U410" s="4">
        <v>886458.35</v>
      </c>
      <c r="V410" s="5">
        <v>-466922.87</v>
      </c>
    </row>
    <row r="411" spans="1:22" x14ac:dyDescent="0.25">
      <c r="A411" s="3" t="s">
        <v>47</v>
      </c>
      <c r="B411" s="3" t="s">
        <v>75</v>
      </c>
      <c r="C411" s="3" t="s">
        <v>49</v>
      </c>
      <c r="D411" s="3" t="s">
        <v>953</v>
      </c>
      <c r="E411" s="3" t="s">
        <v>51</v>
      </c>
      <c r="F411" s="3" t="s">
        <v>52</v>
      </c>
      <c r="G411" s="3" t="s">
        <v>51</v>
      </c>
      <c r="H411" s="3" t="s">
        <v>8</v>
      </c>
      <c r="I411" s="3" t="s">
        <v>960</v>
      </c>
      <c r="J411" s="3" t="s">
        <v>961</v>
      </c>
      <c r="K411" s="4">
        <v>129630.46</v>
      </c>
      <c r="L411" s="4">
        <v>259260.92</v>
      </c>
      <c r="M411" s="5">
        <v>-129630.46</v>
      </c>
      <c r="N411" s="4">
        <v>0</v>
      </c>
      <c r="O411" s="4">
        <v>0</v>
      </c>
      <c r="P411" s="5">
        <v>0</v>
      </c>
      <c r="Q411" s="6">
        <v>0</v>
      </c>
      <c r="R411" s="6">
        <v>0</v>
      </c>
      <c r="S411" s="6">
        <v>0</v>
      </c>
      <c r="T411" s="4">
        <v>129630.46</v>
      </c>
      <c r="U411" s="4">
        <v>259260.92</v>
      </c>
      <c r="V411" s="5">
        <v>-129630.46</v>
      </c>
    </row>
    <row r="412" spans="1:22" x14ac:dyDescent="0.25">
      <c r="A412" s="3" t="s">
        <v>47</v>
      </c>
      <c r="B412" s="3" t="s">
        <v>55</v>
      </c>
      <c r="C412" s="3" t="s">
        <v>136</v>
      </c>
      <c r="D412" s="3" t="s">
        <v>953</v>
      </c>
      <c r="E412" s="3" t="s">
        <v>51</v>
      </c>
      <c r="F412" s="3" t="s">
        <v>52</v>
      </c>
      <c r="G412" s="3" t="s">
        <v>51</v>
      </c>
      <c r="H412" s="3" t="s">
        <v>8</v>
      </c>
      <c r="I412" s="3" t="s">
        <v>962</v>
      </c>
      <c r="J412" s="3" t="s">
        <v>963</v>
      </c>
      <c r="K412" s="4">
        <v>575003.31000000006</v>
      </c>
      <c r="L412" s="4">
        <v>575003.31000000006</v>
      </c>
      <c r="M412" s="5">
        <v>0</v>
      </c>
      <c r="N412" s="4">
        <v>0</v>
      </c>
      <c r="O412" s="4">
        <v>0</v>
      </c>
      <c r="P412" s="5">
        <v>0</v>
      </c>
      <c r="Q412" s="6">
        <v>0</v>
      </c>
      <c r="R412" s="6">
        <v>0</v>
      </c>
      <c r="S412" s="6">
        <v>0</v>
      </c>
      <c r="T412" s="4">
        <v>575003.31000000006</v>
      </c>
      <c r="U412" s="4">
        <v>575003.31000000006</v>
      </c>
      <c r="V412" s="5">
        <v>0</v>
      </c>
    </row>
    <row r="413" spans="1:22" x14ac:dyDescent="0.25">
      <c r="A413" s="3" t="s">
        <v>47</v>
      </c>
      <c r="B413" s="3" t="s">
        <v>55</v>
      </c>
      <c r="C413" s="3" t="s">
        <v>56</v>
      </c>
      <c r="D413" s="3" t="s">
        <v>953</v>
      </c>
      <c r="E413" s="3" t="s">
        <v>51</v>
      </c>
      <c r="F413" s="3" t="s">
        <v>52</v>
      </c>
      <c r="G413" s="3" t="s">
        <v>51</v>
      </c>
      <c r="H413" s="3" t="s">
        <v>8</v>
      </c>
      <c r="I413" s="3" t="s">
        <v>964</v>
      </c>
      <c r="J413" s="3" t="s">
        <v>965</v>
      </c>
      <c r="K413" s="4">
        <v>512245.57</v>
      </c>
      <c r="L413" s="4">
        <v>512245.57</v>
      </c>
      <c r="M413" s="5">
        <v>0</v>
      </c>
      <c r="N413" s="4">
        <v>0</v>
      </c>
      <c r="O413" s="4">
        <v>0</v>
      </c>
      <c r="P413" s="5">
        <v>0</v>
      </c>
      <c r="Q413" s="6">
        <v>0</v>
      </c>
      <c r="R413" s="6">
        <v>0</v>
      </c>
      <c r="S413" s="6">
        <v>0</v>
      </c>
      <c r="T413" s="4">
        <v>512245.57</v>
      </c>
      <c r="U413" s="4">
        <v>512245.57</v>
      </c>
      <c r="V413" s="5">
        <v>0</v>
      </c>
    </row>
    <row r="414" spans="1:22" x14ac:dyDescent="0.25">
      <c r="A414" s="3" t="s">
        <v>47</v>
      </c>
      <c r="B414" s="3" t="s">
        <v>129</v>
      </c>
      <c r="C414" s="3" t="s">
        <v>133</v>
      </c>
      <c r="D414" s="3" t="s">
        <v>966</v>
      </c>
      <c r="E414" s="3" t="s">
        <v>51</v>
      </c>
      <c r="F414" s="3" t="s">
        <v>52</v>
      </c>
      <c r="G414" s="3" t="s">
        <v>51</v>
      </c>
      <c r="H414" s="3" t="s">
        <v>8</v>
      </c>
      <c r="I414" s="3" t="s">
        <v>967</v>
      </c>
      <c r="J414" s="3" t="s">
        <v>968</v>
      </c>
      <c r="K414" s="4">
        <v>36290.33</v>
      </c>
      <c r="L414" s="4">
        <v>36290.33</v>
      </c>
      <c r="M414" s="5">
        <v>0</v>
      </c>
      <c r="N414" s="4">
        <v>0</v>
      </c>
      <c r="O414" s="4">
        <v>0</v>
      </c>
      <c r="P414" s="5">
        <v>0</v>
      </c>
      <c r="Q414" s="6">
        <v>0</v>
      </c>
      <c r="R414" s="6">
        <v>0</v>
      </c>
      <c r="S414" s="6">
        <v>0</v>
      </c>
      <c r="T414" s="4">
        <v>36290.33</v>
      </c>
      <c r="U414" s="4">
        <v>36290.33</v>
      </c>
      <c r="V414" s="5">
        <v>0</v>
      </c>
    </row>
    <row r="415" spans="1:22" x14ac:dyDescent="0.25">
      <c r="A415" s="3" t="s">
        <v>47</v>
      </c>
      <c r="B415" s="3" t="s">
        <v>48</v>
      </c>
      <c r="C415" s="3" t="s">
        <v>49</v>
      </c>
      <c r="D415" s="3" t="s">
        <v>966</v>
      </c>
      <c r="E415" s="3" t="s">
        <v>51</v>
      </c>
      <c r="F415" s="3" t="s">
        <v>52</v>
      </c>
      <c r="G415" s="3" t="s">
        <v>51</v>
      </c>
      <c r="H415" s="3" t="s">
        <v>8</v>
      </c>
      <c r="I415" s="3" t="s">
        <v>969</v>
      </c>
      <c r="J415" s="3" t="s">
        <v>970</v>
      </c>
      <c r="K415" s="4">
        <v>777696.22</v>
      </c>
      <c r="L415" s="4">
        <v>777696.22</v>
      </c>
      <c r="M415" s="5">
        <v>0</v>
      </c>
      <c r="N415" s="4">
        <v>0</v>
      </c>
      <c r="O415" s="4">
        <v>0</v>
      </c>
      <c r="P415" s="5">
        <v>0</v>
      </c>
      <c r="Q415" s="6">
        <v>248219.28000000003</v>
      </c>
      <c r="R415" s="6">
        <v>248219.28000000003</v>
      </c>
      <c r="S415" s="6">
        <v>0</v>
      </c>
      <c r="T415" s="4">
        <v>1025915.5</v>
      </c>
      <c r="U415" s="4">
        <v>1025915.5</v>
      </c>
      <c r="V415" s="5">
        <v>0</v>
      </c>
    </row>
    <row r="416" spans="1:22" x14ac:dyDescent="0.25">
      <c r="A416" s="3" t="s">
        <v>47</v>
      </c>
      <c r="B416" s="3" t="s">
        <v>75</v>
      </c>
      <c r="C416" s="3" t="s">
        <v>49</v>
      </c>
      <c r="D416" s="3" t="s">
        <v>966</v>
      </c>
      <c r="E416" s="3" t="s">
        <v>51</v>
      </c>
      <c r="F416" s="3" t="s">
        <v>52</v>
      </c>
      <c r="G416" s="3" t="s">
        <v>51</v>
      </c>
      <c r="H416" s="3" t="s">
        <v>8</v>
      </c>
      <c r="I416" s="3" t="s">
        <v>971</v>
      </c>
      <c r="J416" s="3" t="s">
        <v>972</v>
      </c>
      <c r="K416" s="4">
        <v>129630.46</v>
      </c>
      <c r="L416" s="4">
        <v>129630.46</v>
      </c>
      <c r="M416" s="5">
        <v>0</v>
      </c>
      <c r="N416" s="4">
        <v>0</v>
      </c>
      <c r="O416" s="4">
        <v>0</v>
      </c>
      <c r="P416" s="5">
        <v>0</v>
      </c>
      <c r="Q416" s="6">
        <v>0</v>
      </c>
      <c r="R416" s="6">
        <v>0</v>
      </c>
      <c r="S416" s="6">
        <v>0</v>
      </c>
      <c r="T416" s="4">
        <v>129630.46</v>
      </c>
      <c r="U416" s="4">
        <v>129630.46</v>
      </c>
      <c r="V416" s="5">
        <v>0</v>
      </c>
    </row>
    <row r="417" spans="1:22" x14ac:dyDescent="0.25">
      <c r="A417" s="3" t="s">
        <v>47</v>
      </c>
      <c r="B417" s="3" t="s">
        <v>48</v>
      </c>
      <c r="C417" s="3" t="s">
        <v>49</v>
      </c>
      <c r="D417" s="3" t="s">
        <v>973</v>
      </c>
      <c r="E417" s="3" t="s">
        <v>51</v>
      </c>
      <c r="F417" s="3" t="s">
        <v>52</v>
      </c>
      <c r="G417" s="3" t="s">
        <v>51</v>
      </c>
      <c r="H417" s="3" t="s">
        <v>8</v>
      </c>
      <c r="I417" s="3" t="s">
        <v>974</v>
      </c>
      <c r="J417" s="3" t="s">
        <v>975</v>
      </c>
      <c r="K417" s="4">
        <v>12000</v>
      </c>
      <c r="L417" s="4">
        <v>6000</v>
      </c>
      <c r="M417" s="5">
        <v>6000</v>
      </c>
      <c r="N417" s="4">
        <v>0</v>
      </c>
      <c r="O417" s="4">
        <v>0</v>
      </c>
      <c r="P417" s="5">
        <v>0</v>
      </c>
      <c r="Q417" s="6">
        <v>0</v>
      </c>
      <c r="R417" s="6">
        <v>0</v>
      </c>
      <c r="S417" s="6">
        <v>0</v>
      </c>
      <c r="T417" s="4">
        <v>12000</v>
      </c>
      <c r="U417" s="4">
        <v>6000</v>
      </c>
      <c r="V417" s="5">
        <v>6000</v>
      </c>
    </row>
    <row r="418" spans="1:22" x14ac:dyDescent="0.25">
      <c r="A418" s="3" t="s">
        <v>47</v>
      </c>
      <c r="B418" s="3" t="s">
        <v>72</v>
      </c>
      <c r="C418" s="3" t="s">
        <v>49</v>
      </c>
      <c r="D418" s="3" t="s">
        <v>973</v>
      </c>
      <c r="E418" s="3" t="s">
        <v>51</v>
      </c>
      <c r="F418" s="3" t="s">
        <v>52</v>
      </c>
      <c r="G418" s="3" t="s">
        <v>51</v>
      </c>
      <c r="H418" s="3" t="s">
        <v>8</v>
      </c>
      <c r="I418" s="3" t="s">
        <v>976</v>
      </c>
      <c r="J418" s="3" t="s">
        <v>977</v>
      </c>
      <c r="K418" s="4">
        <v>403414.46</v>
      </c>
      <c r="L418" s="4">
        <v>201707.23</v>
      </c>
      <c r="M418" s="5">
        <v>201707.23</v>
      </c>
      <c r="N418" s="4">
        <v>0</v>
      </c>
      <c r="O418" s="4">
        <v>0</v>
      </c>
      <c r="P418" s="5">
        <v>0</v>
      </c>
      <c r="Q418" s="6">
        <v>17075.459999999963</v>
      </c>
      <c r="R418" s="6">
        <v>0</v>
      </c>
      <c r="S418" s="6">
        <v>17075.459999999963</v>
      </c>
      <c r="T418" s="4">
        <v>420489.92</v>
      </c>
      <c r="U418" s="4">
        <v>201707.23</v>
      </c>
      <c r="V418" s="5">
        <v>218782.68999999997</v>
      </c>
    </row>
    <row r="419" spans="1:22" x14ac:dyDescent="0.25">
      <c r="A419" s="3" t="s">
        <v>47</v>
      </c>
      <c r="B419" s="3" t="s">
        <v>75</v>
      </c>
      <c r="C419" s="3" t="s">
        <v>49</v>
      </c>
      <c r="D419" s="3" t="s">
        <v>973</v>
      </c>
      <c r="E419" s="3" t="s">
        <v>51</v>
      </c>
      <c r="F419" s="3" t="s">
        <v>52</v>
      </c>
      <c r="G419" s="3" t="s">
        <v>51</v>
      </c>
      <c r="H419" s="3" t="s">
        <v>8</v>
      </c>
      <c r="I419" s="3" t="s">
        <v>978</v>
      </c>
      <c r="J419" s="3" t="s">
        <v>979</v>
      </c>
      <c r="K419" s="4">
        <v>179579.16</v>
      </c>
      <c r="L419" s="4">
        <v>89789.58</v>
      </c>
      <c r="M419" s="5">
        <v>89789.58</v>
      </c>
      <c r="N419" s="4">
        <v>0</v>
      </c>
      <c r="O419" s="4">
        <v>0</v>
      </c>
      <c r="P419" s="5">
        <v>0</v>
      </c>
      <c r="Q419" s="6">
        <v>661773.9</v>
      </c>
      <c r="R419" s="6">
        <v>0</v>
      </c>
      <c r="S419" s="6">
        <v>661773.9</v>
      </c>
      <c r="T419" s="4">
        <v>841353.06</v>
      </c>
      <c r="U419" s="4">
        <v>89789.58</v>
      </c>
      <c r="V419" s="5">
        <v>751563.4800000001</v>
      </c>
    </row>
    <row r="420" spans="1:22" x14ac:dyDescent="0.25">
      <c r="A420" s="3" t="s">
        <v>47</v>
      </c>
      <c r="B420" s="3" t="s">
        <v>55</v>
      </c>
      <c r="C420" s="3" t="s">
        <v>56</v>
      </c>
      <c r="D420" s="3" t="s">
        <v>973</v>
      </c>
      <c r="E420" s="3" t="s">
        <v>51</v>
      </c>
      <c r="F420" s="3" t="s">
        <v>52</v>
      </c>
      <c r="G420" s="3" t="s">
        <v>51</v>
      </c>
      <c r="H420" s="3" t="s">
        <v>8</v>
      </c>
      <c r="I420" s="3" t="s">
        <v>980</v>
      </c>
      <c r="J420" s="3" t="s">
        <v>981</v>
      </c>
      <c r="K420" s="4">
        <v>297496.81</v>
      </c>
      <c r="L420" s="4">
        <v>297496.81</v>
      </c>
      <c r="M420" s="5">
        <v>0</v>
      </c>
      <c r="N420" s="4">
        <v>0</v>
      </c>
      <c r="O420" s="4">
        <v>0</v>
      </c>
      <c r="P420" s="5">
        <v>0</v>
      </c>
      <c r="Q420" s="6">
        <v>0</v>
      </c>
      <c r="R420" s="6">
        <v>0</v>
      </c>
      <c r="S420" s="6">
        <v>0</v>
      </c>
      <c r="T420" s="4">
        <v>297496.81</v>
      </c>
      <c r="U420" s="4">
        <v>297496.81</v>
      </c>
      <c r="V420" s="5">
        <v>0</v>
      </c>
    </row>
    <row r="421" spans="1:22" x14ac:dyDescent="0.25">
      <c r="A421" s="3" t="s">
        <v>47</v>
      </c>
      <c r="B421" s="3" t="s">
        <v>72</v>
      </c>
      <c r="C421" s="3" t="s">
        <v>146</v>
      </c>
      <c r="D421" s="3" t="s">
        <v>982</v>
      </c>
      <c r="E421" s="3" t="s">
        <v>51</v>
      </c>
      <c r="F421" s="3" t="s">
        <v>52</v>
      </c>
      <c r="G421" s="3" t="s">
        <v>51</v>
      </c>
      <c r="H421" s="3" t="s">
        <v>8</v>
      </c>
      <c r="I421" s="3" t="s">
        <v>983</v>
      </c>
      <c r="J421" s="3" t="s">
        <v>984</v>
      </c>
      <c r="K421" s="4">
        <v>123.28</v>
      </c>
      <c r="L421" s="4">
        <v>105.76</v>
      </c>
      <c r="M421" s="5">
        <v>17.519999999999996</v>
      </c>
      <c r="N421" s="4">
        <v>70.02</v>
      </c>
      <c r="O421" s="4">
        <v>69.88</v>
      </c>
      <c r="P421" s="5">
        <v>0.14000000000000057</v>
      </c>
      <c r="Q421" s="6">
        <v>262.32000000000005</v>
      </c>
      <c r="R421" s="6">
        <v>262.33</v>
      </c>
      <c r="S421" s="6">
        <v>-9.9999999999340616E-3</v>
      </c>
      <c r="T421" s="4">
        <v>385.6</v>
      </c>
      <c r="U421" s="4">
        <v>368.09</v>
      </c>
      <c r="V421" s="5">
        <v>17.510000000000048</v>
      </c>
    </row>
    <row r="422" spans="1:22" x14ac:dyDescent="0.25">
      <c r="A422" s="3" t="s">
        <v>47</v>
      </c>
      <c r="B422" s="3" t="s">
        <v>75</v>
      </c>
      <c r="C422" s="3" t="s">
        <v>146</v>
      </c>
      <c r="D422" s="3" t="s">
        <v>982</v>
      </c>
      <c r="E422" s="3" t="s">
        <v>51</v>
      </c>
      <c r="F422" s="3" t="s">
        <v>52</v>
      </c>
      <c r="G422" s="3" t="s">
        <v>51</v>
      </c>
      <c r="H422" s="3" t="s">
        <v>8</v>
      </c>
      <c r="I422" s="3" t="s">
        <v>985</v>
      </c>
      <c r="J422" s="3" t="s">
        <v>986</v>
      </c>
      <c r="K422" s="4">
        <v>1177.01</v>
      </c>
      <c r="L422" s="4">
        <v>1009.06</v>
      </c>
      <c r="M422" s="5">
        <v>167.95000000000005</v>
      </c>
      <c r="N422" s="4">
        <v>661.71</v>
      </c>
      <c r="O422" s="4">
        <v>663.23</v>
      </c>
      <c r="P422" s="5">
        <v>-1.5199999999999818</v>
      </c>
      <c r="Q422" s="6">
        <v>2500.4399999999996</v>
      </c>
      <c r="R422" s="6">
        <v>2503.39</v>
      </c>
      <c r="S422" s="6">
        <v>-2.9500000000002728</v>
      </c>
      <c r="T422" s="4">
        <v>3677.45</v>
      </c>
      <c r="U422" s="4">
        <v>3512.45</v>
      </c>
      <c r="V422" s="5">
        <v>165</v>
      </c>
    </row>
    <row r="423" spans="1:22" x14ac:dyDescent="0.25">
      <c r="A423" s="3" t="s">
        <v>47</v>
      </c>
      <c r="B423" s="3" t="s">
        <v>72</v>
      </c>
      <c r="C423" s="3" t="s">
        <v>49</v>
      </c>
      <c r="D423" s="3" t="s">
        <v>987</v>
      </c>
      <c r="E423" s="3" t="s">
        <v>51</v>
      </c>
      <c r="F423" s="3" t="s">
        <v>52</v>
      </c>
      <c r="G423" s="3" t="s">
        <v>51</v>
      </c>
      <c r="H423" s="3" t="s">
        <v>8</v>
      </c>
      <c r="I423" s="3" t="s">
        <v>988</v>
      </c>
      <c r="J423" s="3" t="s">
        <v>989</v>
      </c>
      <c r="K423" s="4">
        <v>9750</v>
      </c>
      <c r="L423" s="4">
        <v>4875</v>
      </c>
      <c r="M423" s="5">
        <v>4875</v>
      </c>
      <c r="N423" s="4">
        <v>0</v>
      </c>
      <c r="O423" s="4">
        <v>0</v>
      </c>
      <c r="P423" s="5">
        <v>0</v>
      </c>
      <c r="Q423" s="6">
        <v>0</v>
      </c>
      <c r="R423" s="6">
        <v>0</v>
      </c>
      <c r="S423" s="6">
        <v>0</v>
      </c>
      <c r="T423" s="4">
        <v>9750</v>
      </c>
      <c r="U423" s="4">
        <v>4875</v>
      </c>
      <c r="V423" s="5">
        <v>4875</v>
      </c>
    </row>
    <row r="424" spans="1:22" x14ac:dyDescent="0.25">
      <c r="A424" s="3" t="s">
        <v>47</v>
      </c>
      <c r="B424" s="3" t="s">
        <v>72</v>
      </c>
      <c r="C424" s="3" t="s">
        <v>146</v>
      </c>
      <c r="D424" s="3" t="s">
        <v>987</v>
      </c>
      <c r="E424" s="3" t="s">
        <v>51</v>
      </c>
      <c r="F424" s="3" t="s">
        <v>52</v>
      </c>
      <c r="G424" s="3" t="s">
        <v>51</v>
      </c>
      <c r="H424" s="3" t="s">
        <v>8</v>
      </c>
      <c r="I424" s="3" t="s">
        <v>990</v>
      </c>
      <c r="J424" s="3" t="s">
        <v>991</v>
      </c>
      <c r="K424" s="4">
        <v>297.70999999999998</v>
      </c>
      <c r="L424" s="4">
        <v>264.86</v>
      </c>
      <c r="M424" s="5">
        <v>32.849999999999966</v>
      </c>
      <c r="N424" s="4">
        <v>131.26</v>
      </c>
      <c r="O424" s="4">
        <v>131</v>
      </c>
      <c r="P424" s="5">
        <v>0.25999999999999091</v>
      </c>
      <c r="Q424" s="6">
        <v>491.81</v>
      </c>
      <c r="R424" s="6">
        <v>491.84000000000003</v>
      </c>
      <c r="S424" s="6">
        <v>-3.0000000000029559E-2</v>
      </c>
      <c r="T424" s="4">
        <v>789.52</v>
      </c>
      <c r="U424" s="4">
        <v>756.7</v>
      </c>
      <c r="V424" s="5">
        <v>32.819999999999936</v>
      </c>
    </row>
    <row r="425" spans="1:22" x14ac:dyDescent="0.25">
      <c r="A425" s="3" t="s">
        <v>47</v>
      </c>
      <c r="B425" s="3" t="s">
        <v>75</v>
      </c>
      <c r="C425" s="3" t="s">
        <v>146</v>
      </c>
      <c r="D425" s="3" t="s">
        <v>987</v>
      </c>
      <c r="E425" s="3" t="s">
        <v>51</v>
      </c>
      <c r="F425" s="3" t="s">
        <v>52</v>
      </c>
      <c r="G425" s="3" t="s">
        <v>51</v>
      </c>
      <c r="H425" s="3" t="s">
        <v>8</v>
      </c>
      <c r="I425" s="3" t="s">
        <v>992</v>
      </c>
      <c r="J425" s="3" t="s">
        <v>993</v>
      </c>
      <c r="K425" s="4">
        <v>2839.03</v>
      </c>
      <c r="L425" s="4">
        <v>2524.12</v>
      </c>
      <c r="M425" s="5">
        <v>314.91000000000031</v>
      </c>
      <c r="N425" s="4">
        <v>1240.7</v>
      </c>
      <c r="O425" s="4">
        <v>1243.56</v>
      </c>
      <c r="P425" s="5">
        <v>-2.8599999999999</v>
      </c>
      <c r="Q425" s="6">
        <v>4688.2899999999991</v>
      </c>
      <c r="R425" s="6">
        <v>4693.83</v>
      </c>
      <c r="S425" s="6">
        <v>-5.5400000000008731</v>
      </c>
      <c r="T425" s="4">
        <v>7527.32</v>
      </c>
      <c r="U425" s="4">
        <v>7217.95</v>
      </c>
      <c r="V425" s="5">
        <v>309.36999999999989</v>
      </c>
    </row>
    <row r="426" spans="1:22" x14ac:dyDescent="0.25">
      <c r="A426" s="3" t="s">
        <v>47</v>
      </c>
      <c r="B426" s="3" t="s">
        <v>55</v>
      </c>
      <c r="C426" s="3" t="s">
        <v>136</v>
      </c>
      <c r="D426" s="3" t="s">
        <v>987</v>
      </c>
      <c r="E426" s="3" t="s">
        <v>51</v>
      </c>
      <c r="F426" s="3" t="s">
        <v>52</v>
      </c>
      <c r="G426" s="3" t="s">
        <v>51</v>
      </c>
      <c r="H426" s="3" t="s">
        <v>8</v>
      </c>
      <c r="I426" s="3" t="s">
        <v>994</v>
      </c>
      <c r="J426" s="3" t="s">
        <v>995</v>
      </c>
      <c r="K426" s="4">
        <v>1756.8</v>
      </c>
      <c r="L426" s="4">
        <v>1756.8</v>
      </c>
      <c r="M426" s="5">
        <v>0</v>
      </c>
      <c r="N426" s="4">
        <v>0</v>
      </c>
      <c r="O426" s="4">
        <v>0</v>
      </c>
      <c r="P426" s="5">
        <v>0</v>
      </c>
      <c r="Q426" s="6">
        <v>0</v>
      </c>
      <c r="R426" s="6">
        <v>0</v>
      </c>
      <c r="S426" s="6">
        <v>0</v>
      </c>
      <c r="T426" s="4">
        <v>1756.8</v>
      </c>
      <c r="U426" s="4">
        <v>1756.8</v>
      </c>
      <c r="V426" s="5">
        <v>0</v>
      </c>
    </row>
    <row r="427" spans="1:22" x14ac:dyDescent="0.25">
      <c r="A427" s="3" t="s">
        <v>47</v>
      </c>
      <c r="B427" s="3" t="s">
        <v>72</v>
      </c>
      <c r="C427" s="3" t="s">
        <v>49</v>
      </c>
      <c r="D427" s="3" t="s">
        <v>996</v>
      </c>
      <c r="E427" s="3" t="s">
        <v>51</v>
      </c>
      <c r="F427" s="3" t="s">
        <v>52</v>
      </c>
      <c r="G427" s="3" t="s">
        <v>51</v>
      </c>
      <c r="H427" s="3" t="s">
        <v>8</v>
      </c>
      <c r="I427" s="3" t="s">
        <v>997</v>
      </c>
      <c r="J427" s="3" t="s">
        <v>998</v>
      </c>
      <c r="K427" s="4">
        <v>3228.58</v>
      </c>
      <c r="L427" s="4">
        <v>1614.29</v>
      </c>
      <c r="M427" s="5">
        <v>1614.29</v>
      </c>
      <c r="N427" s="4">
        <v>0</v>
      </c>
      <c r="O427" s="4">
        <v>0</v>
      </c>
      <c r="P427" s="5">
        <v>0</v>
      </c>
      <c r="Q427" s="6">
        <v>0</v>
      </c>
      <c r="R427" s="6">
        <v>0</v>
      </c>
      <c r="S427" s="6">
        <v>0</v>
      </c>
      <c r="T427" s="4">
        <v>3228.58</v>
      </c>
      <c r="U427" s="4">
        <v>1614.29</v>
      </c>
      <c r="V427" s="5">
        <v>1614.29</v>
      </c>
    </row>
    <row r="428" spans="1:22" x14ac:dyDescent="0.25">
      <c r="A428" s="3" t="s">
        <v>47</v>
      </c>
      <c r="B428" s="3" t="s">
        <v>75</v>
      </c>
      <c r="C428" s="3" t="s">
        <v>49</v>
      </c>
      <c r="D428" s="3" t="s">
        <v>996</v>
      </c>
      <c r="E428" s="3" t="s">
        <v>51</v>
      </c>
      <c r="F428" s="3" t="s">
        <v>52</v>
      </c>
      <c r="G428" s="3" t="s">
        <v>51</v>
      </c>
      <c r="H428" s="3" t="s">
        <v>8</v>
      </c>
      <c r="I428" s="3" t="s">
        <v>999</v>
      </c>
      <c r="J428" s="3" t="s">
        <v>1000</v>
      </c>
      <c r="K428" s="4">
        <v>27050</v>
      </c>
      <c r="L428" s="4">
        <v>13525</v>
      </c>
      <c r="M428" s="5">
        <v>13525</v>
      </c>
      <c r="N428" s="4">
        <v>0</v>
      </c>
      <c r="O428" s="4">
        <v>0</v>
      </c>
      <c r="P428" s="5">
        <v>0</v>
      </c>
      <c r="Q428" s="6">
        <v>0</v>
      </c>
      <c r="R428" s="6">
        <v>0</v>
      </c>
      <c r="S428" s="6">
        <v>0</v>
      </c>
      <c r="T428" s="4">
        <v>27050</v>
      </c>
      <c r="U428" s="4">
        <v>13525</v>
      </c>
      <c r="V428" s="5">
        <v>13525</v>
      </c>
    </row>
    <row r="429" spans="1:22" x14ac:dyDescent="0.25">
      <c r="A429" s="3" t="s">
        <v>47</v>
      </c>
      <c r="B429" s="3" t="s">
        <v>55</v>
      </c>
      <c r="C429" s="3" t="s">
        <v>56</v>
      </c>
      <c r="D429" s="3" t="s">
        <v>996</v>
      </c>
      <c r="E429" s="3" t="s">
        <v>51</v>
      </c>
      <c r="F429" s="3" t="s">
        <v>52</v>
      </c>
      <c r="G429" s="3" t="s">
        <v>51</v>
      </c>
      <c r="H429" s="3" t="s">
        <v>8</v>
      </c>
      <c r="I429" s="3" t="s">
        <v>1001</v>
      </c>
      <c r="J429" s="3" t="s">
        <v>1002</v>
      </c>
      <c r="K429" s="4">
        <v>15080</v>
      </c>
      <c r="L429" s="4">
        <v>15080</v>
      </c>
      <c r="M429" s="5">
        <v>0</v>
      </c>
      <c r="N429" s="4">
        <v>0</v>
      </c>
      <c r="O429" s="4">
        <v>0</v>
      </c>
      <c r="P429" s="5">
        <v>0</v>
      </c>
      <c r="Q429" s="6">
        <v>0</v>
      </c>
      <c r="R429" s="6">
        <v>0</v>
      </c>
      <c r="S429" s="6">
        <v>0</v>
      </c>
      <c r="T429" s="4">
        <v>15080</v>
      </c>
      <c r="U429" s="4">
        <v>15080</v>
      </c>
      <c r="V429" s="5">
        <v>0</v>
      </c>
    </row>
    <row r="430" spans="1:22" x14ac:dyDescent="0.25">
      <c r="A430" s="3" t="s">
        <v>47</v>
      </c>
      <c r="B430" s="3" t="s">
        <v>75</v>
      </c>
      <c r="C430" s="3" t="s">
        <v>49</v>
      </c>
      <c r="D430" s="3" t="s">
        <v>1003</v>
      </c>
      <c r="E430" s="3" t="s">
        <v>51</v>
      </c>
      <c r="F430" s="3" t="s">
        <v>52</v>
      </c>
      <c r="G430" s="3" t="s">
        <v>51</v>
      </c>
      <c r="H430" s="3" t="s">
        <v>8</v>
      </c>
      <c r="I430" s="3" t="s">
        <v>1004</v>
      </c>
      <c r="J430" s="3" t="s">
        <v>1005</v>
      </c>
      <c r="K430" s="4">
        <v>5500</v>
      </c>
      <c r="L430" s="4">
        <v>2750</v>
      </c>
      <c r="M430" s="5">
        <v>2750</v>
      </c>
      <c r="N430" s="4">
        <v>0</v>
      </c>
      <c r="O430" s="4">
        <v>0</v>
      </c>
      <c r="P430" s="5">
        <v>0</v>
      </c>
      <c r="Q430" s="6">
        <v>0</v>
      </c>
      <c r="R430" s="6">
        <v>0</v>
      </c>
      <c r="S430" s="6">
        <v>0</v>
      </c>
      <c r="T430" s="4">
        <v>5500</v>
      </c>
      <c r="U430" s="4">
        <v>2750</v>
      </c>
      <c r="V430" s="5">
        <v>2750</v>
      </c>
    </row>
    <row r="431" spans="1:22" x14ac:dyDescent="0.25">
      <c r="A431" s="3" t="s">
        <v>47</v>
      </c>
      <c r="B431" s="3" t="s">
        <v>55</v>
      </c>
      <c r="C431" s="3" t="s">
        <v>56</v>
      </c>
      <c r="D431" s="3" t="s">
        <v>1003</v>
      </c>
      <c r="E431" s="3" t="s">
        <v>51</v>
      </c>
      <c r="F431" s="3" t="s">
        <v>52</v>
      </c>
      <c r="G431" s="3" t="s">
        <v>51</v>
      </c>
      <c r="H431" s="3" t="s">
        <v>8</v>
      </c>
      <c r="I431" s="3" t="s">
        <v>1006</v>
      </c>
      <c r="J431" s="3" t="s">
        <v>1007</v>
      </c>
      <c r="K431" s="4">
        <v>2750</v>
      </c>
      <c r="L431" s="4">
        <v>2750</v>
      </c>
      <c r="M431" s="5">
        <v>0</v>
      </c>
      <c r="N431" s="4">
        <v>0</v>
      </c>
      <c r="O431" s="4">
        <v>0</v>
      </c>
      <c r="P431" s="5">
        <v>0</v>
      </c>
      <c r="Q431" s="6">
        <v>0</v>
      </c>
      <c r="R431" s="6">
        <v>0</v>
      </c>
      <c r="S431" s="6">
        <v>0</v>
      </c>
      <c r="T431" s="4">
        <v>2750</v>
      </c>
      <c r="U431" s="4">
        <v>2750</v>
      </c>
      <c r="V431" s="5">
        <v>0</v>
      </c>
    </row>
    <row r="432" spans="1:22" x14ac:dyDescent="0.25">
      <c r="A432" s="3" t="s">
        <v>47</v>
      </c>
      <c r="B432" s="3" t="s">
        <v>48</v>
      </c>
      <c r="C432" s="3" t="s">
        <v>49</v>
      </c>
      <c r="D432" s="3" t="s">
        <v>1008</v>
      </c>
      <c r="E432" s="3" t="s">
        <v>51</v>
      </c>
      <c r="F432" s="3" t="s">
        <v>52</v>
      </c>
      <c r="G432" s="3" t="s">
        <v>51</v>
      </c>
      <c r="H432" s="3" t="s">
        <v>8</v>
      </c>
      <c r="I432" s="3" t="s">
        <v>1009</v>
      </c>
      <c r="J432" s="3" t="s">
        <v>1010</v>
      </c>
      <c r="K432" s="4">
        <v>6000</v>
      </c>
      <c r="L432" s="4">
        <v>6000</v>
      </c>
      <c r="M432" s="5">
        <v>0</v>
      </c>
      <c r="N432" s="4">
        <v>0</v>
      </c>
      <c r="O432" s="4">
        <v>0</v>
      </c>
      <c r="P432" s="5">
        <v>0</v>
      </c>
      <c r="Q432" s="6">
        <v>0</v>
      </c>
      <c r="R432" s="6">
        <v>0</v>
      </c>
      <c r="S432" s="6">
        <v>0</v>
      </c>
      <c r="T432" s="4">
        <v>6000</v>
      </c>
      <c r="U432" s="4">
        <v>6000</v>
      </c>
      <c r="V432" s="5">
        <v>0</v>
      </c>
    </row>
    <row r="433" spans="1:22" x14ac:dyDescent="0.25">
      <c r="A433" s="3" t="s">
        <v>47</v>
      </c>
      <c r="B433" s="3" t="s">
        <v>72</v>
      </c>
      <c r="C433" s="3" t="s">
        <v>49</v>
      </c>
      <c r="D433" s="3" t="s">
        <v>1008</v>
      </c>
      <c r="E433" s="3" t="s">
        <v>51</v>
      </c>
      <c r="F433" s="3" t="s">
        <v>52</v>
      </c>
      <c r="G433" s="3" t="s">
        <v>51</v>
      </c>
      <c r="H433" s="3" t="s">
        <v>8</v>
      </c>
      <c r="I433" s="3" t="s">
        <v>1011</v>
      </c>
      <c r="J433" s="3" t="s">
        <v>1012</v>
      </c>
      <c r="K433" s="4">
        <v>208196.52</v>
      </c>
      <c r="L433" s="4">
        <v>208196.52</v>
      </c>
      <c r="M433" s="5">
        <v>0</v>
      </c>
      <c r="N433" s="4">
        <v>0</v>
      </c>
      <c r="O433" s="4">
        <v>0</v>
      </c>
      <c r="P433" s="5">
        <v>0</v>
      </c>
      <c r="Q433" s="6">
        <v>0</v>
      </c>
      <c r="R433" s="6">
        <v>0</v>
      </c>
      <c r="S433" s="6">
        <v>0</v>
      </c>
      <c r="T433" s="4">
        <v>208196.52</v>
      </c>
      <c r="U433" s="4">
        <v>208196.52</v>
      </c>
      <c r="V433" s="5">
        <v>0</v>
      </c>
    </row>
    <row r="434" spans="1:22" x14ac:dyDescent="0.25">
      <c r="A434" s="3" t="s">
        <v>47</v>
      </c>
      <c r="B434" s="3" t="s">
        <v>75</v>
      </c>
      <c r="C434" s="3" t="s">
        <v>49</v>
      </c>
      <c r="D434" s="3" t="s">
        <v>1008</v>
      </c>
      <c r="E434" s="3" t="s">
        <v>51</v>
      </c>
      <c r="F434" s="3" t="s">
        <v>52</v>
      </c>
      <c r="G434" s="3" t="s">
        <v>51</v>
      </c>
      <c r="H434" s="3" t="s">
        <v>8</v>
      </c>
      <c r="I434" s="3" t="s">
        <v>1013</v>
      </c>
      <c r="J434" s="3" t="s">
        <v>1014</v>
      </c>
      <c r="K434" s="4">
        <v>106064.58</v>
      </c>
      <c r="L434" s="4">
        <v>106064.58</v>
      </c>
      <c r="M434" s="5">
        <v>0</v>
      </c>
      <c r="N434" s="4">
        <v>0</v>
      </c>
      <c r="O434" s="4">
        <v>0</v>
      </c>
      <c r="P434" s="5">
        <v>0</v>
      </c>
      <c r="Q434" s="6">
        <v>0</v>
      </c>
      <c r="R434" s="6">
        <v>0</v>
      </c>
      <c r="S434" s="6">
        <v>0</v>
      </c>
      <c r="T434" s="4">
        <v>106064.58</v>
      </c>
      <c r="U434" s="4">
        <v>106064.58</v>
      </c>
      <c r="V434" s="5">
        <v>0</v>
      </c>
    </row>
    <row r="435" spans="1:22" x14ac:dyDescent="0.25">
      <c r="A435" s="3" t="s">
        <v>47</v>
      </c>
      <c r="B435" s="3" t="s">
        <v>48</v>
      </c>
      <c r="C435" s="3" t="s">
        <v>49</v>
      </c>
      <c r="D435" s="3" t="s">
        <v>1015</v>
      </c>
      <c r="E435" s="3" t="s">
        <v>51</v>
      </c>
      <c r="F435" s="3" t="s">
        <v>52</v>
      </c>
      <c r="G435" s="3" t="s">
        <v>51</v>
      </c>
      <c r="H435" s="3" t="s">
        <v>8</v>
      </c>
      <c r="I435" s="3" t="s">
        <v>1016</v>
      </c>
      <c r="J435" s="3" t="s">
        <v>1017</v>
      </c>
      <c r="K435" s="4">
        <v>200</v>
      </c>
      <c r="L435" s="4">
        <v>2701.92</v>
      </c>
      <c r="M435" s="5">
        <v>-2501.92</v>
      </c>
      <c r="N435" s="4">
        <v>0</v>
      </c>
      <c r="O435" s="4">
        <v>300</v>
      </c>
      <c r="P435" s="5">
        <v>-300</v>
      </c>
      <c r="Q435" s="6">
        <v>0</v>
      </c>
      <c r="R435" s="6">
        <v>1200</v>
      </c>
      <c r="S435" s="6">
        <v>-1200</v>
      </c>
      <c r="T435" s="4">
        <v>200</v>
      </c>
      <c r="U435" s="4">
        <v>3901.92</v>
      </c>
      <c r="V435" s="5">
        <v>-3701.92</v>
      </c>
    </row>
    <row r="436" spans="1:22" x14ac:dyDescent="0.25">
      <c r="A436" s="3" t="s">
        <v>47</v>
      </c>
      <c r="B436" s="3" t="s">
        <v>72</v>
      </c>
      <c r="C436" s="3" t="s">
        <v>49</v>
      </c>
      <c r="D436" s="3" t="s">
        <v>1015</v>
      </c>
      <c r="E436" s="3" t="s">
        <v>51</v>
      </c>
      <c r="F436" s="3" t="s">
        <v>52</v>
      </c>
      <c r="G436" s="3" t="s">
        <v>51</v>
      </c>
      <c r="H436" s="3" t="s">
        <v>8</v>
      </c>
      <c r="I436" s="3" t="s">
        <v>1018</v>
      </c>
      <c r="J436" s="3" t="s">
        <v>1019</v>
      </c>
      <c r="K436" s="4">
        <v>2356.02</v>
      </c>
      <c r="L436" s="4">
        <v>137522.76999999999</v>
      </c>
      <c r="M436" s="5">
        <v>-135166.75</v>
      </c>
      <c r="N436" s="4">
        <v>0</v>
      </c>
      <c r="O436" s="4">
        <v>3818.65</v>
      </c>
      <c r="P436" s="5">
        <v>-3818.65</v>
      </c>
      <c r="Q436" s="6">
        <v>0</v>
      </c>
      <c r="R436" s="6">
        <v>14895.040000000008</v>
      </c>
      <c r="S436" s="6">
        <v>-14895.040000000008</v>
      </c>
      <c r="T436" s="4">
        <v>2356.02</v>
      </c>
      <c r="U436" s="4">
        <v>152417.81</v>
      </c>
      <c r="V436" s="5">
        <v>-150061.79</v>
      </c>
    </row>
    <row r="437" spans="1:22" x14ac:dyDescent="0.25">
      <c r="A437" s="3" t="s">
        <v>47</v>
      </c>
      <c r="B437" s="3" t="s">
        <v>75</v>
      </c>
      <c r="C437" s="3" t="s">
        <v>49</v>
      </c>
      <c r="D437" s="3" t="s">
        <v>1015</v>
      </c>
      <c r="E437" s="3" t="s">
        <v>51</v>
      </c>
      <c r="F437" s="3" t="s">
        <v>52</v>
      </c>
      <c r="G437" s="3" t="s">
        <v>51</v>
      </c>
      <c r="H437" s="3" t="s">
        <v>8</v>
      </c>
      <c r="I437" s="3" t="s">
        <v>1020</v>
      </c>
      <c r="J437" s="3" t="s">
        <v>1021</v>
      </c>
      <c r="K437" s="4">
        <v>583.84</v>
      </c>
      <c r="L437" s="4">
        <v>83739.27</v>
      </c>
      <c r="M437" s="5">
        <v>-83155.430000000008</v>
      </c>
      <c r="N437" s="4">
        <v>0</v>
      </c>
      <c r="O437" s="4">
        <v>11686.28</v>
      </c>
      <c r="P437" s="5">
        <v>-11686.28</v>
      </c>
      <c r="Q437" s="6">
        <v>0</v>
      </c>
      <c r="R437" s="6">
        <v>35715.679999999993</v>
      </c>
      <c r="S437" s="6">
        <v>-35715.679999999993</v>
      </c>
      <c r="T437" s="4">
        <v>583.84</v>
      </c>
      <c r="U437" s="4">
        <v>119454.95</v>
      </c>
      <c r="V437" s="5">
        <v>-118871.11</v>
      </c>
    </row>
    <row r="438" spans="1:22" x14ac:dyDescent="0.25">
      <c r="A438" s="3" t="s">
        <v>47</v>
      </c>
      <c r="B438" s="3" t="s">
        <v>55</v>
      </c>
      <c r="C438" s="3" t="s">
        <v>56</v>
      </c>
      <c r="D438" s="3" t="s">
        <v>1015</v>
      </c>
      <c r="E438" s="3" t="s">
        <v>51</v>
      </c>
      <c r="F438" s="3" t="s">
        <v>52</v>
      </c>
      <c r="G438" s="3" t="s">
        <v>51</v>
      </c>
      <c r="H438" s="3" t="s">
        <v>8</v>
      </c>
      <c r="I438" s="3" t="s">
        <v>1022</v>
      </c>
      <c r="J438" s="3" t="s">
        <v>1023</v>
      </c>
      <c r="K438" s="4">
        <v>256044.45</v>
      </c>
      <c r="L438" s="4">
        <v>256044.45</v>
      </c>
      <c r="M438" s="5">
        <v>0</v>
      </c>
      <c r="N438" s="4">
        <v>0</v>
      </c>
      <c r="O438" s="4">
        <v>0</v>
      </c>
      <c r="P438" s="5">
        <v>0</v>
      </c>
      <c r="Q438" s="6">
        <v>0</v>
      </c>
      <c r="R438" s="6">
        <v>0</v>
      </c>
      <c r="S438" s="6">
        <v>0</v>
      </c>
      <c r="T438" s="4">
        <v>256044.45</v>
      </c>
      <c r="U438" s="4">
        <v>256044.45</v>
      </c>
      <c r="V438" s="5">
        <v>0</v>
      </c>
    </row>
    <row r="439" spans="1:22" x14ac:dyDescent="0.25">
      <c r="A439" s="3" t="s">
        <v>47</v>
      </c>
      <c r="B439" s="3" t="s">
        <v>72</v>
      </c>
      <c r="C439" s="3" t="s">
        <v>146</v>
      </c>
      <c r="D439" s="3" t="s">
        <v>1024</v>
      </c>
      <c r="E439" s="3" t="s">
        <v>51</v>
      </c>
      <c r="F439" s="3" t="s">
        <v>52</v>
      </c>
      <c r="G439" s="3" t="s">
        <v>51</v>
      </c>
      <c r="H439" s="3" t="s">
        <v>8</v>
      </c>
      <c r="I439" s="3" t="s">
        <v>1025</v>
      </c>
      <c r="J439" s="3" t="s">
        <v>1026</v>
      </c>
      <c r="K439" s="4">
        <v>7.3</v>
      </c>
      <c r="L439" s="4">
        <v>10.95</v>
      </c>
      <c r="M439" s="5">
        <v>-3.6499999999999995</v>
      </c>
      <c r="N439" s="4">
        <v>45.13</v>
      </c>
      <c r="O439" s="4">
        <v>47.4</v>
      </c>
      <c r="P439" s="5">
        <v>-2.269999999999996</v>
      </c>
      <c r="Q439" s="6">
        <v>111.38000000000001</v>
      </c>
      <c r="R439" s="6">
        <v>120.13000000000001</v>
      </c>
      <c r="S439" s="6">
        <v>-8.75</v>
      </c>
      <c r="T439" s="4">
        <v>118.68</v>
      </c>
      <c r="U439" s="4">
        <v>131.08000000000001</v>
      </c>
      <c r="V439" s="5">
        <v>-12.400000000000006</v>
      </c>
    </row>
    <row r="440" spans="1:22" x14ac:dyDescent="0.25">
      <c r="A440" s="3" t="s">
        <v>47</v>
      </c>
      <c r="B440" s="3" t="s">
        <v>75</v>
      </c>
      <c r="C440" s="3" t="s">
        <v>146</v>
      </c>
      <c r="D440" s="3" t="s">
        <v>1024</v>
      </c>
      <c r="E440" s="3" t="s">
        <v>51</v>
      </c>
      <c r="F440" s="3" t="s">
        <v>52</v>
      </c>
      <c r="G440" s="3" t="s">
        <v>51</v>
      </c>
      <c r="H440" s="3" t="s">
        <v>8</v>
      </c>
      <c r="I440" s="3" t="s">
        <v>1027</v>
      </c>
      <c r="J440" s="3" t="s">
        <v>1028</v>
      </c>
      <c r="K440" s="4">
        <v>69.98</v>
      </c>
      <c r="L440" s="4">
        <v>104.97</v>
      </c>
      <c r="M440" s="5">
        <v>-34.989999999999995</v>
      </c>
      <c r="N440" s="4">
        <v>428.22</v>
      </c>
      <c r="O440" s="4">
        <v>447.95</v>
      </c>
      <c r="P440" s="5">
        <v>-19.729999999999961</v>
      </c>
      <c r="Q440" s="6">
        <v>1061.74</v>
      </c>
      <c r="R440" s="6">
        <v>1143.6199999999999</v>
      </c>
      <c r="S440" s="6">
        <v>-81.879999999999882</v>
      </c>
      <c r="T440" s="4">
        <v>1131.72</v>
      </c>
      <c r="U440" s="4">
        <v>1248.5899999999999</v>
      </c>
      <c r="V440" s="5">
        <v>-116.86999999999989</v>
      </c>
    </row>
    <row r="441" spans="1:22" x14ac:dyDescent="0.25">
      <c r="A441" s="3" t="s">
        <v>47</v>
      </c>
      <c r="B441" s="3" t="s">
        <v>72</v>
      </c>
      <c r="C441" s="3" t="s">
        <v>49</v>
      </c>
      <c r="D441" s="3" t="s">
        <v>1029</v>
      </c>
      <c r="E441" s="3" t="s">
        <v>51</v>
      </c>
      <c r="F441" s="3" t="s">
        <v>52</v>
      </c>
      <c r="G441" s="3" t="s">
        <v>51</v>
      </c>
      <c r="H441" s="3" t="s">
        <v>8</v>
      </c>
      <c r="I441" s="3" t="s">
        <v>1030</v>
      </c>
      <c r="J441" s="3" t="s">
        <v>1031</v>
      </c>
      <c r="K441" s="4">
        <v>0</v>
      </c>
      <c r="L441" s="4">
        <v>325</v>
      </c>
      <c r="M441" s="5">
        <v>-325</v>
      </c>
      <c r="N441" s="4">
        <v>0</v>
      </c>
      <c r="O441" s="4">
        <v>243.75</v>
      </c>
      <c r="P441" s="5">
        <v>-243.75</v>
      </c>
      <c r="Q441" s="6">
        <v>0</v>
      </c>
      <c r="R441" s="6">
        <v>975</v>
      </c>
      <c r="S441" s="6">
        <v>-975</v>
      </c>
      <c r="T441" s="4">
        <v>0</v>
      </c>
      <c r="U441" s="4">
        <v>1300</v>
      </c>
      <c r="V441" s="5">
        <v>-1300</v>
      </c>
    </row>
    <row r="442" spans="1:22" x14ac:dyDescent="0.25">
      <c r="A442" s="3" t="s">
        <v>47</v>
      </c>
      <c r="B442" s="3" t="s">
        <v>72</v>
      </c>
      <c r="C442" s="3" t="s">
        <v>146</v>
      </c>
      <c r="D442" s="3" t="s">
        <v>1029</v>
      </c>
      <c r="E442" s="3" t="s">
        <v>51</v>
      </c>
      <c r="F442" s="3" t="s">
        <v>52</v>
      </c>
      <c r="G442" s="3" t="s">
        <v>51</v>
      </c>
      <c r="H442" s="3" t="s">
        <v>8</v>
      </c>
      <c r="I442" s="3" t="s">
        <v>1032</v>
      </c>
      <c r="J442" s="3" t="s">
        <v>1033</v>
      </c>
      <c r="K442" s="4">
        <v>103.35</v>
      </c>
      <c r="L442" s="4">
        <v>119.78</v>
      </c>
      <c r="M442" s="5">
        <v>-16.430000000000007</v>
      </c>
      <c r="N442" s="4">
        <v>122.83</v>
      </c>
      <c r="O442" s="4">
        <v>127.16</v>
      </c>
      <c r="P442" s="5">
        <v>-4.3299999999999983</v>
      </c>
      <c r="Q442" s="6">
        <v>352.32000000000005</v>
      </c>
      <c r="R442" s="6">
        <v>368.71000000000004</v>
      </c>
      <c r="S442" s="6">
        <v>-16.389999999999986</v>
      </c>
      <c r="T442" s="4">
        <v>455.67</v>
      </c>
      <c r="U442" s="4">
        <v>488.49</v>
      </c>
      <c r="V442" s="5">
        <v>-32.819999999999993</v>
      </c>
    </row>
    <row r="443" spans="1:22" x14ac:dyDescent="0.25">
      <c r="A443" s="3" t="s">
        <v>47</v>
      </c>
      <c r="B443" s="3" t="s">
        <v>75</v>
      </c>
      <c r="C443" s="3" t="s">
        <v>146</v>
      </c>
      <c r="D443" s="3" t="s">
        <v>1029</v>
      </c>
      <c r="E443" s="3" t="s">
        <v>51</v>
      </c>
      <c r="F443" s="3" t="s">
        <v>52</v>
      </c>
      <c r="G443" s="3" t="s">
        <v>51</v>
      </c>
      <c r="H443" s="3" t="s">
        <v>8</v>
      </c>
      <c r="I443" s="3" t="s">
        <v>1034</v>
      </c>
      <c r="J443" s="3" t="s">
        <v>1035</v>
      </c>
      <c r="K443" s="4">
        <v>985.6</v>
      </c>
      <c r="L443" s="4">
        <v>1143.06</v>
      </c>
      <c r="M443" s="5">
        <v>-157.45999999999992</v>
      </c>
      <c r="N443" s="4">
        <v>1165.6300000000001</v>
      </c>
      <c r="O443" s="4">
        <v>1201.8</v>
      </c>
      <c r="P443" s="5">
        <v>-36.169999999999845</v>
      </c>
      <c r="Q443" s="6">
        <v>3359.8300000000004</v>
      </c>
      <c r="R443" s="6">
        <v>3511.7400000000002</v>
      </c>
      <c r="S443" s="6">
        <v>-151.90999999999985</v>
      </c>
      <c r="T443" s="4">
        <v>4345.43</v>
      </c>
      <c r="U443" s="4">
        <v>4654.8</v>
      </c>
      <c r="V443" s="5">
        <v>-309.36999999999989</v>
      </c>
    </row>
    <row r="444" spans="1:22" x14ac:dyDescent="0.25">
      <c r="A444" s="3" t="s">
        <v>47</v>
      </c>
      <c r="B444" s="3" t="s">
        <v>55</v>
      </c>
      <c r="C444" s="3" t="s">
        <v>136</v>
      </c>
      <c r="D444" s="3" t="s">
        <v>1029</v>
      </c>
      <c r="E444" s="3" t="s">
        <v>51</v>
      </c>
      <c r="F444" s="3" t="s">
        <v>52</v>
      </c>
      <c r="G444" s="3" t="s">
        <v>51</v>
      </c>
      <c r="H444" s="3" t="s">
        <v>8</v>
      </c>
      <c r="I444" s="3" t="s">
        <v>1036</v>
      </c>
      <c r="J444" s="3" t="s">
        <v>1037</v>
      </c>
      <c r="K444" s="4">
        <v>204.36</v>
      </c>
      <c r="L444" s="4">
        <v>204.36</v>
      </c>
      <c r="M444" s="5">
        <v>0</v>
      </c>
      <c r="N444" s="4">
        <v>0</v>
      </c>
      <c r="O444" s="4">
        <v>0</v>
      </c>
      <c r="P444" s="5">
        <v>0</v>
      </c>
      <c r="Q444" s="6">
        <v>0</v>
      </c>
      <c r="R444" s="6">
        <v>0</v>
      </c>
      <c r="S444" s="6">
        <v>0</v>
      </c>
      <c r="T444" s="4">
        <v>204.36</v>
      </c>
      <c r="U444" s="4">
        <v>204.36</v>
      </c>
      <c r="V444" s="5">
        <v>0</v>
      </c>
    </row>
    <row r="445" spans="1:22" x14ac:dyDescent="0.25">
      <c r="A445" s="3" t="s">
        <v>47</v>
      </c>
      <c r="B445" s="3" t="s">
        <v>72</v>
      </c>
      <c r="C445" s="3" t="s">
        <v>49</v>
      </c>
      <c r="D445" s="3" t="s">
        <v>1038</v>
      </c>
      <c r="E445" s="3" t="s">
        <v>51</v>
      </c>
      <c r="F445" s="3" t="s">
        <v>52</v>
      </c>
      <c r="G445" s="3" t="s">
        <v>51</v>
      </c>
      <c r="H445" s="3" t="s">
        <v>8</v>
      </c>
      <c r="I445" s="3" t="s">
        <v>1039</v>
      </c>
      <c r="J445" s="3" t="s">
        <v>1040</v>
      </c>
      <c r="K445" s="4">
        <v>0</v>
      </c>
      <c r="L445" s="4">
        <v>1563.23</v>
      </c>
      <c r="M445" s="5">
        <v>-1563.23</v>
      </c>
      <c r="N445" s="4">
        <v>0</v>
      </c>
      <c r="O445" s="4">
        <v>4.91</v>
      </c>
      <c r="P445" s="5">
        <v>-4.91</v>
      </c>
      <c r="Q445" s="6">
        <v>0</v>
      </c>
      <c r="R445" s="6">
        <v>19.759999999999991</v>
      </c>
      <c r="S445" s="6">
        <v>-19.759999999999991</v>
      </c>
      <c r="T445" s="4">
        <v>0</v>
      </c>
      <c r="U445" s="4">
        <v>1582.99</v>
      </c>
      <c r="V445" s="5">
        <v>-1582.99</v>
      </c>
    </row>
    <row r="446" spans="1:22" x14ac:dyDescent="0.25">
      <c r="A446" s="3" t="s">
        <v>47</v>
      </c>
      <c r="B446" s="3" t="s">
        <v>75</v>
      </c>
      <c r="C446" s="3" t="s">
        <v>49</v>
      </c>
      <c r="D446" s="3" t="s">
        <v>1038</v>
      </c>
      <c r="E446" s="3" t="s">
        <v>51</v>
      </c>
      <c r="F446" s="3" t="s">
        <v>52</v>
      </c>
      <c r="G446" s="3" t="s">
        <v>51</v>
      </c>
      <c r="H446" s="3" t="s">
        <v>8</v>
      </c>
      <c r="I446" s="3" t="s">
        <v>1041</v>
      </c>
      <c r="J446" s="3" t="s">
        <v>1042</v>
      </c>
      <c r="K446" s="4">
        <v>701.4</v>
      </c>
      <c r="L446" s="4">
        <v>12020.6</v>
      </c>
      <c r="M446" s="5">
        <v>-11319.2</v>
      </c>
      <c r="N446" s="4">
        <v>0</v>
      </c>
      <c r="O446" s="4">
        <v>52.04</v>
      </c>
      <c r="P446" s="5">
        <v>-52.04</v>
      </c>
      <c r="Q446" s="6">
        <v>0</v>
      </c>
      <c r="R446" s="6">
        <v>2205.7999999999993</v>
      </c>
      <c r="S446" s="6">
        <v>-2205.7999999999993</v>
      </c>
      <c r="T446" s="4">
        <v>701.4</v>
      </c>
      <c r="U446" s="4">
        <v>14226.4</v>
      </c>
      <c r="V446" s="5">
        <v>-13525</v>
      </c>
    </row>
    <row r="447" spans="1:22" x14ac:dyDescent="0.25">
      <c r="A447" s="3" t="s">
        <v>47</v>
      </c>
      <c r="B447" s="3" t="s">
        <v>55</v>
      </c>
      <c r="C447" s="3" t="s">
        <v>56</v>
      </c>
      <c r="D447" s="3" t="s">
        <v>1038</v>
      </c>
      <c r="E447" s="3" t="s">
        <v>51</v>
      </c>
      <c r="F447" s="3" t="s">
        <v>52</v>
      </c>
      <c r="G447" s="3" t="s">
        <v>51</v>
      </c>
      <c r="H447" s="3" t="s">
        <v>8</v>
      </c>
      <c r="I447" s="3" t="s">
        <v>1043</v>
      </c>
      <c r="J447" s="3" t="s">
        <v>1044</v>
      </c>
      <c r="K447" s="4">
        <v>10447.39</v>
      </c>
      <c r="L447" s="4">
        <v>10447.39</v>
      </c>
      <c r="M447" s="5">
        <v>0</v>
      </c>
      <c r="N447" s="4">
        <v>0</v>
      </c>
      <c r="O447" s="4">
        <v>0</v>
      </c>
      <c r="P447" s="5">
        <v>0</v>
      </c>
      <c r="Q447" s="6">
        <v>0</v>
      </c>
      <c r="R447" s="6">
        <v>0</v>
      </c>
      <c r="S447" s="6">
        <v>0</v>
      </c>
      <c r="T447" s="4">
        <v>10447.39</v>
      </c>
      <c r="U447" s="4">
        <v>10447.39</v>
      </c>
      <c r="V447" s="5">
        <v>0</v>
      </c>
    </row>
    <row r="448" spans="1:22" x14ac:dyDescent="0.25">
      <c r="A448" s="3" t="s">
        <v>47</v>
      </c>
      <c r="B448" s="3" t="s">
        <v>75</v>
      </c>
      <c r="C448" s="3" t="s">
        <v>49</v>
      </c>
      <c r="D448" s="3" t="s">
        <v>1045</v>
      </c>
      <c r="E448" s="3" t="s">
        <v>51</v>
      </c>
      <c r="F448" s="3" t="s">
        <v>52</v>
      </c>
      <c r="G448" s="3" t="s">
        <v>51</v>
      </c>
      <c r="H448" s="3" t="s">
        <v>8</v>
      </c>
      <c r="I448" s="3" t="s">
        <v>1046</v>
      </c>
      <c r="J448" s="3" t="s">
        <v>1047</v>
      </c>
      <c r="K448" s="4">
        <v>0</v>
      </c>
      <c r="L448" s="4">
        <v>2750</v>
      </c>
      <c r="M448" s="5">
        <v>-2750</v>
      </c>
      <c r="N448" s="4">
        <v>0</v>
      </c>
      <c r="O448" s="4">
        <v>0</v>
      </c>
      <c r="P448" s="5">
        <v>0</v>
      </c>
      <c r="Q448" s="6">
        <v>0</v>
      </c>
      <c r="R448" s="6">
        <v>0</v>
      </c>
      <c r="S448" s="6">
        <v>0</v>
      </c>
      <c r="T448" s="4">
        <v>0</v>
      </c>
      <c r="U448" s="4">
        <v>2750</v>
      </c>
      <c r="V448" s="5">
        <v>-2750</v>
      </c>
    </row>
    <row r="449" spans="1:22" x14ac:dyDescent="0.25">
      <c r="A449" s="3" t="s">
        <v>47</v>
      </c>
      <c r="B449" s="3" t="s">
        <v>55</v>
      </c>
      <c r="C449" s="3" t="s">
        <v>56</v>
      </c>
      <c r="D449" s="3" t="s">
        <v>1045</v>
      </c>
      <c r="E449" s="3" t="s">
        <v>51</v>
      </c>
      <c r="F449" s="3" t="s">
        <v>52</v>
      </c>
      <c r="G449" s="3" t="s">
        <v>51</v>
      </c>
      <c r="H449" s="3" t="s">
        <v>8</v>
      </c>
      <c r="I449" s="3" t="s">
        <v>1048</v>
      </c>
      <c r="J449" s="3" t="s">
        <v>1049</v>
      </c>
      <c r="K449" s="4">
        <v>2750</v>
      </c>
      <c r="L449" s="4">
        <v>2750</v>
      </c>
      <c r="M449" s="5">
        <v>0</v>
      </c>
      <c r="N449" s="4">
        <v>0</v>
      </c>
      <c r="O449" s="4">
        <v>0</v>
      </c>
      <c r="P449" s="5">
        <v>0</v>
      </c>
      <c r="Q449" s="6">
        <v>0</v>
      </c>
      <c r="R449" s="6">
        <v>0</v>
      </c>
      <c r="S449" s="6">
        <v>0</v>
      </c>
      <c r="T449" s="4">
        <v>2750</v>
      </c>
      <c r="U449" s="4">
        <v>2750</v>
      </c>
      <c r="V449" s="5">
        <v>0</v>
      </c>
    </row>
    <row r="450" spans="1:22" x14ac:dyDescent="0.25">
      <c r="A450" s="3" t="s">
        <v>47</v>
      </c>
      <c r="B450" s="3" t="s">
        <v>72</v>
      </c>
      <c r="C450" s="3" t="s">
        <v>146</v>
      </c>
      <c r="D450" s="3" t="s">
        <v>1050</v>
      </c>
      <c r="E450" s="3" t="s">
        <v>51</v>
      </c>
      <c r="F450" s="3" t="s">
        <v>52</v>
      </c>
      <c r="G450" s="3" t="s">
        <v>51</v>
      </c>
      <c r="H450" s="3" t="s">
        <v>8</v>
      </c>
      <c r="I450" s="3" t="s">
        <v>1051</v>
      </c>
      <c r="J450" s="3" t="s">
        <v>1052</v>
      </c>
      <c r="K450" s="4">
        <v>0</v>
      </c>
      <c r="L450" s="4">
        <v>0</v>
      </c>
      <c r="M450" s="5">
        <v>0</v>
      </c>
      <c r="N450" s="4">
        <v>67556.710000000006</v>
      </c>
      <c r="O450" s="4">
        <v>67805.66</v>
      </c>
      <c r="P450" s="5">
        <v>-248.94999999999709</v>
      </c>
      <c r="Q450" s="6">
        <v>84593.18</v>
      </c>
      <c r="R450" s="6">
        <v>67805.66</v>
      </c>
      <c r="S450" s="6">
        <v>16787.51999999999</v>
      </c>
      <c r="T450" s="4">
        <v>84593.18</v>
      </c>
      <c r="U450" s="4">
        <v>67805.66</v>
      </c>
      <c r="V450" s="5">
        <v>16787.51999999999</v>
      </c>
    </row>
    <row r="451" spans="1:22" x14ac:dyDescent="0.25">
      <c r="A451" s="3" t="s">
        <v>47</v>
      </c>
      <c r="B451" s="3" t="s">
        <v>75</v>
      </c>
      <c r="C451" s="3" t="s">
        <v>146</v>
      </c>
      <c r="D451" s="3" t="s">
        <v>1050</v>
      </c>
      <c r="E451" s="3" t="s">
        <v>51</v>
      </c>
      <c r="F451" s="3" t="s">
        <v>52</v>
      </c>
      <c r="G451" s="3" t="s">
        <v>51</v>
      </c>
      <c r="H451" s="3" t="s">
        <v>8</v>
      </c>
      <c r="I451" s="3" t="s">
        <v>1053</v>
      </c>
      <c r="J451" s="3" t="s">
        <v>1054</v>
      </c>
      <c r="K451" s="4">
        <v>0</v>
      </c>
      <c r="L451" s="4">
        <v>0</v>
      </c>
      <c r="M451" s="5">
        <v>0</v>
      </c>
      <c r="N451" s="4">
        <v>638514.06999999995</v>
      </c>
      <c r="O451" s="4">
        <v>643652.31000000006</v>
      </c>
      <c r="P451" s="5">
        <v>-5138.2400000001071</v>
      </c>
      <c r="Q451" s="6">
        <v>801874.17</v>
      </c>
      <c r="R451" s="6">
        <v>643652.31000000006</v>
      </c>
      <c r="S451" s="6">
        <v>158221.85999999999</v>
      </c>
      <c r="T451" s="4">
        <v>801874.17</v>
      </c>
      <c r="U451" s="4">
        <v>643652.31000000006</v>
      </c>
      <c r="V451" s="5">
        <v>158221.85999999999</v>
      </c>
    </row>
    <row r="452" spans="1:22" x14ac:dyDescent="0.25">
      <c r="A452" s="3" t="s">
        <v>47</v>
      </c>
      <c r="B452" s="3" t="s">
        <v>129</v>
      </c>
      <c r="C452" s="3" t="s">
        <v>133</v>
      </c>
      <c r="D452" s="3" t="s">
        <v>1055</v>
      </c>
      <c r="E452" s="3" t="s">
        <v>51</v>
      </c>
      <c r="F452" s="3" t="s">
        <v>52</v>
      </c>
      <c r="G452" s="3" t="s">
        <v>51</v>
      </c>
      <c r="H452" s="3" t="s">
        <v>8</v>
      </c>
      <c r="I452" s="3" t="s">
        <v>1056</v>
      </c>
      <c r="J452" s="3" t="s">
        <v>1057</v>
      </c>
      <c r="K452" s="4">
        <v>70407.64</v>
      </c>
      <c r="L452" s="4">
        <v>87458.05</v>
      </c>
      <c r="M452" s="5">
        <v>-17050.410000000003</v>
      </c>
      <c r="N452" s="4">
        <v>11603.71</v>
      </c>
      <c r="O452" s="4">
        <v>15772.94</v>
      </c>
      <c r="P452" s="5">
        <v>-4169.2300000000014</v>
      </c>
      <c r="Q452" s="6">
        <v>58538.8</v>
      </c>
      <c r="R452" s="6">
        <v>69840.759999999995</v>
      </c>
      <c r="S452" s="6">
        <v>-11301.959999999992</v>
      </c>
      <c r="T452" s="4">
        <v>128946.44</v>
      </c>
      <c r="U452" s="4">
        <v>157298.81</v>
      </c>
      <c r="V452" s="5">
        <v>-28352.369999999995</v>
      </c>
    </row>
    <row r="453" spans="1:22" x14ac:dyDescent="0.25">
      <c r="A453" s="3" t="s">
        <v>47</v>
      </c>
      <c r="B453" s="3" t="s">
        <v>48</v>
      </c>
      <c r="C453" s="3" t="s">
        <v>49</v>
      </c>
      <c r="D453" s="3" t="s">
        <v>1055</v>
      </c>
      <c r="E453" s="3" t="s">
        <v>51</v>
      </c>
      <c r="F453" s="3" t="s">
        <v>52</v>
      </c>
      <c r="G453" s="3" t="s">
        <v>51</v>
      </c>
      <c r="H453" s="3" t="s">
        <v>8</v>
      </c>
      <c r="I453" s="3" t="s">
        <v>1058</v>
      </c>
      <c r="J453" s="3" t="s">
        <v>1059</v>
      </c>
      <c r="K453" s="4">
        <v>28011.13</v>
      </c>
      <c r="L453" s="4">
        <v>48784.88</v>
      </c>
      <c r="M453" s="5">
        <v>-20773.749999999996</v>
      </c>
      <c r="N453" s="4">
        <v>9596.89</v>
      </c>
      <c r="O453" s="4">
        <v>24290.26</v>
      </c>
      <c r="P453" s="5">
        <v>-14693.369999999999</v>
      </c>
      <c r="Q453" s="6">
        <v>104232.07</v>
      </c>
      <c r="R453" s="6">
        <v>98151.69</v>
      </c>
      <c r="S453" s="6">
        <v>6080.3800000000047</v>
      </c>
      <c r="T453" s="4">
        <v>132243.20000000001</v>
      </c>
      <c r="U453" s="4">
        <v>146936.57</v>
      </c>
      <c r="V453" s="5">
        <v>-14693.369999999995</v>
      </c>
    </row>
    <row r="454" spans="1:22" x14ac:dyDescent="0.25">
      <c r="A454" s="3" t="s">
        <v>47</v>
      </c>
      <c r="B454" s="3" t="s">
        <v>72</v>
      </c>
      <c r="C454" s="3" t="s">
        <v>49</v>
      </c>
      <c r="D454" s="3" t="s">
        <v>1055</v>
      </c>
      <c r="E454" s="3" t="s">
        <v>51</v>
      </c>
      <c r="F454" s="3" t="s">
        <v>52</v>
      </c>
      <c r="G454" s="3" t="s">
        <v>51</v>
      </c>
      <c r="H454" s="3" t="s">
        <v>8</v>
      </c>
      <c r="I454" s="3" t="s">
        <v>1060</v>
      </c>
      <c r="J454" s="3" t="s">
        <v>1061</v>
      </c>
      <c r="K454" s="4">
        <v>90610.9</v>
      </c>
      <c r="L454" s="4">
        <v>91989.14</v>
      </c>
      <c r="M454" s="5">
        <v>-1378.2400000000052</v>
      </c>
      <c r="N454" s="4">
        <v>19759.080000000002</v>
      </c>
      <c r="O454" s="4">
        <v>22983.08</v>
      </c>
      <c r="P454" s="5">
        <v>-3224</v>
      </c>
      <c r="Q454" s="6">
        <v>373378.11</v>
      </c>
      <c r="R454" s="6">
        <v>401685.25</v>
      </c>
      <c r="S454" s="6">
        <v>-28307.140000000014</v>
      </c>
      <c r="T454" s="4">
        <v>463989.01</v>
      </c>
      <c r="U454" s="4">
        <v>493674.39</v>
      </c>
      <c r="V454" s="5">
        <v>-29685.380000000005</v>
      </c>
    </row>
    <row r="455" spans="1:22" x14ac:dyDescent="0.25">
      <c r="A455" s="3" t="s">
        <v>47</v>
      </c>
      <c r="B455" s="3" t="s">
        <v>75</v>
      </c>
      <c r="C455" s="3" t="s">
        <v>49</v>
      </c>
      <c r="D455" s="3" t="s">
        <v>1055</v>
      </c>
      <c r="E455" s="3" t="s">
        <v>51</v>
      </c>
      <c r="F455" s="3" t="s">
        <v>52</v>
      </c>
      <c r="G455" s="3" t="s">
        <v>51</v>
      </c>
      <c r="H455" s="3" t="s">
        <v>8</v>
      </c>
      <c r="I455" s="3" t="s">
        <v>1062</v>
      </c>
      <c r="J455" s="3" t="s">
        <v>1063</v>
      </c>
      <c r="K455" s="4">
        <v>298369.93</v>
      </c>
      <c r="L455" s="4">
        <v>326564.42</v>
      </c>
      <c r="M455" s="5">
        <v>-28194.489999999991</v>
      </c>
      <c r="N455" s="4">
        <v>125118.24</v>
      </c>
      <c r="O455" s="4">
        <v>126120.56</v>
      </c>
      <c r="P455" s="5">
        <v>-1002.3199999999924</v>
      </c>
      <c r="Q455" s="6">
        <v>1576005.55</v>
      </c>
      <c r="R455" s="6">
        <v>1615850.09</v>
      </c>
      <c r="S455" s="6">
        <v>-39844.540000000037</v>
      </c>
      <c r="T455" s="4">
        <v>1874375.48</v>
      </c>
      <c r="U455" s="4">
        <v>1942414.51</v>
      </c>
      <c r="V455" s="5">
        <v>-68039.030000000028</v>
      </c>
    </row>
    <row r="456" spans="1:22" x14ac:dyDescent="0.25">
      <c r="A456" s="3" t="s">
        <v>47</v>
      </c>
      <c r="B456" s="3" t="s">
        <v>314</v>
      </c>
      <c r="C456" s="3" t="s">
        <v>315</v>
      </c>
      <c r="D456" s="3" t="s">
        <v>1055</v>
      </c>
      <c r="E456" s="3" t="s">
        <v>51</v>
      </c>
      <c r="F456" s="3" t="s">
        <v>52</v>
      </c>
      <c r="G456" s="3" t="s">
        <v>51</v>
      </c>
      <c r="H456" s="3" t="s">
        <v>8</v>
      </c>
      <c r="I456" s="3" t="s">
        <v>1064</v>
      </c>
      <c r="J456" s="3" t="s">
        <v>1065</v>
      </c>
      <c r="K456" s="4">
        <v>160740.15</v>
      </c>
      <c r="L456" s="4">
        <v>166657.65</v>
      </c>
      <c r="M456" s="5">
        <v>-5917.5</v>
      </c>
      <c r="N456" s="4">
        <v>63820.97</v>
      </c>
      <c r="O456" s="4">
        <v>65145.97</v>
      </c>
      <c r="P456" s="5">
        <v>-1325</v>
      </c>
      <c r="Q456" s="6">
        <v>281807.68000000005</v>
      </c>
      <c r="R456" s="6">
        <v>295295.15000000002</v>
      </c>
      <c r="S456" s="6">
        <v>-13487.469999999972</v>
      </c>
      <c r="T456" s="4">
        <v>442547.83</v>
      </c>
      <c r="U456" s="4">
        <v>461952.8</v>
      </c>
      <c r="V456" s="5">
        <v>-19404.969999999972</v>
      </c>
    </row>
    <row r="457" spans="1:22" x14ac:dyDescent="0.25">
      <c r="A457" s="3" t="s">
        <v>47</v>
      </c>
      <c r="B457" s="3" t="s">
        <v>1066</v>
      </c>
      <c r="C457" s="3" t="s">
        <v>315</v>
      </c>
      <c r="D457" s="3" t="s">
        <v>1055</v>
      </c>
      <c r="E457" s="3" t="s">
        <v>51</v>
      </c>
      <c r="F457" s="3" t="s">
        <v>52</v>
      </c>
      <c r="G457" s="3" t="s">
        <v>51</v>
      </c>
      <c r="H457" s="3" t="s">
        <v>8</v>
      </c>
      <c r="I457" s="3" t="s">
        <v>1067</v>
      </c>
      <c r="J457" s="3" t="s">
        <v>1068</v>
      </c>
      <c r="K457" s="4">
        <v>1128780.22</v>
      </c>
      <c r="L457" s="4">
        <v>1128780.22</v>
      </c>
      <c r="M457" s="5">
        <v>0</v>
      </c>
      <c r="N457" s="4">
        <v>539112.99</v>
      </c>
      <c r="O457" s="4">
        <v>539112.99</v>
      </c>
      <c r="P457" s="5">
        <v>0</v>
      </c>
      <c r="Q457" s="6">
        <v>2077671.9000000001</v>
      </c>
      <c r="R457" s="6">
        <v>2077671.9000000001</v>
      </c>
      <c r="S457" s="6">
        <v>0</v>
      </c>
      <c r="T457" s="4">
        <v>3206452.12</v>
      </c>
      <c r="U457" s="4">
        <v>3206452.12</v>
      </c>
      <c r="V457" s="5">
        <v>0</v>
      </c>
    </row>
    <row r="458" spans="1:22" x14ac:dyDescent="0.25">
      <c r="A458" s="3" t="s">
        <v>47</v>
      </c>
      <c r="B458" s="3" t="s">
        <v>55</v>
      </c>
      <c r="C458" s="3" t="s">
        <v>56</v>
      </c>
      <c r="D458" s="3" t="s">
        <v>1055</v>
      </c>
      <c r="E458" s="3" t="s">
        <v>51</v>
      </c>
      <c r="F458" s="3" t="s">
        <v>52</v>
      </c>
      <c r="G458" s="3" t="s">
        <v>51</v>
      </c>
      <c r="H458" s="3" t="s">
        <v>8</v>
      </c>
      <c r="I458" s="3" t="s">
        <v>1069</v>
      </c>
      <c r="J458" s="3" t="s">
        <v>1070</v>
      </c>
      <c r="K458" s="4">
        <v>4774482.42</v>
      </c>
      <c r="L458" s="4">
        <v>4774482.42</v>
      </c>
      <c r="M458" s="5">
        <v>0</v>
      </c>
      <c r="N458" s="4">
        <v>37807.01</v>
      </c>
      <c r="O458" s="4">
        <v>37807.01</v>
      </c>
      <c r="P458" s="5">
        <v>0</v>
      </c>
      <c r="Q458" s="6">
        <v>183889.78000000026</v>
      </c>
      <c r="R458" s="6">
        <v>183889.78000000026</v>
      </c>
      <c r="S458" s="6">
        <v>0</v>
      </c>
      <c r="T458" s="4">
        <v>4958372.2</v>
      </c>
      <c r="U458" s="4">
        <v>4958372.2</v>
      </c>
      <c r="V458" s="5">
        <v>0</v>
      </c>
    </row>
    <row r="459" spans="1:22" x14ac:dyDescent="0.25">
      <c r="A459" s="3" t="s">
        <v>47</v>
      </c>
      <c r="B459" s="3" t="s">
        <v>129</v>
      </c>
      <c r="C459" s="3" t="s">
        <v>133</v>
      </c>
      <c r="D459" s="3" t="s">
        <v>1071</v>
      </c>
      <c r="E459" s="3" t="s">
        <v>51</v>
      </c>
      <c r="F459" s="3" t="s">
        <v>52</v>
      </c>
      <c r="G459" s="3" t="s">
        <v>51</v>
      </c>
      <c r="H459" s="3" t="s">
        <v>8</v>
      </c>
      <c r="I459" s="3" t="s">
        <v>1072</v>
      </c>
      <c r="J459" s="3" t="s">
        <v>1073</v>
      </c>
      <c r="K459" s="4">
        <v>3521.06</v>
      </c>
      <c r="L459" s="4">
        <v>3521.06</v>
      </c>
      <c r="M459" s="5">
        <v>0</v>
      </c>
      <c r="N459" s="4">
        <v>0</v>
      </c>
      <c r="O459" s="4">
        <v>0</v>
      </c>
      <c r="P459" s="5">
        <v>0</v>
      </c>
      <c r="Q459" s="6">
        <v>0</v>
      </c>
      <c r="R459" s="6">
        <v>0</v>
      </c>
      <c r="S459" s="6">
        <v>0</v>
      </c>
      <c r="T459" s="4">
        <v>3521.06</v>
      </c>
      <c r="U459" s="4">
        <v>3521.06</v>
      </c>
      <c r="V459" s="5">
        <v>0</v>
      </c>
    </row>
    <row r="460" spans="1:22" x14ac:dyDescent="0.25">
      <c r="A460" s="3" t="s">
        <v>47</v>
      </c>
      <c r="B460" s="3" t="s">
        <v>48</v>
      </c>
      <c r="C460" s="3" t="s">
        <v>49</v>
      </c>
      <c r="D460" s="3" t="s">
        <v>1071</v>
      </c>
      <c r="E460" s="3" t="s">
        <v>51</v>
      </c>
      <c r="F460" s="3" t="s">
        <v>52</v>
      </c>
      <c r="G460" s="3" t="s">
        <v>51</v>
      </c>
      <c r="H460" s="3" t="s">
        <v>8</v>
      </c>
      <c r="I460" s="3" t="s">
        <v>1074</v>
      </c>
      <c r="J460" s="3" t="s">
        <v>1075</v>
      </c>
      <c r="K460" s="4">
        <v>0</v>
      </c>
      <c r="L460" s="4">
        <v>0</v>
      </c>
      <c r="M460" s="5">
        <v>0</v>
      </c>
      <c r="N460" s="4">
        <v>0</v>
      </c>
      <c r="O460" s="4">
        <v>0</v>
      </c>
      <c r="P460" s="5">
        <v>0</v>
      </c>
      <c r="Q460" s="6">
        <v>2700.92</v>
      </c>
      <c r="R460" s="6">
        <v>2700.92</v>
      </c>
      <c r="S460" s="6">
        <v>0</v>
      </c>
      <c r="T460" s="4">
        <v>2700.92</v>
      </c>
      <c r="U460" s="4">
        <v>2700.92</v>
      </c>
      <c r="V460" s="5">
        <v>0</v>
      </c>
    </row>
    <row r="461" spans="1:22" x14ac:dyDescent="0.25">
      <c r="A461" s="3" t="s">
        <v>47</v>
      </c>
      <c r="B461" s="3" t="s">
        <v>72</v>
      </c>
      <c r="C461" s="3" t="s">
        <v>49</v>
      </c>
      <c r="D461" s="3" t="s">
        <v>1071</v>
      </c>
      <c r="E461" s="3" t="s">
        <v>51</v>
      </c>
      <c r="F461" s="3" t="s">
        <v>52</v>
      </c>
      <c r="G461" s="3" t="s">
        <v>51</v>
      </c>
      <c r="H461" s="3" t="s">
        <v>8</v>
      </c>
      <c r="I461" s="3" t="s">
        <v>1076</v>
      </c>
      <c r="J461" s="3" t="s">
        <v>1077</v>
      </c>
      <c r="K461" s="4">
        <v>680.21</v>
      </c>
      <c r="L461" s="4">
        <v>680.21</v>
      </c>
      <c r="M461" s="5">
        <v>0</v>
      </c>
      <c r="N461" s="4">
        <v>231.54</v>
      </c>
      <c r="O461" s="4">
        <v>231.54</v>
      </c>
      <c r="P461" s="5">
        <v>0</v>
      </c>
      <c r="Q461" s="6">
        <v>69673</v>
      </c>
      <c r="R461" s="6">
        <v>69673</v>
      </c>
      <c r="S461" s="6">
        <v>0</v>
      </c>
      <c r="T461" s="4">
        <v>70353.210000000006</v>
      </c>
      <c r="U461" s="4">
        <v>70353.210000000006</v>
      </c>
      <c r="V461" s="5">
        <v>0</v>
      </c>
    </row>
    <row r="462" spans="1:22" x14ac:dyDescent="0.25">
      <c r="A462" s="3" t="s">
        <v>47</v>
      </c>
      <c r="B462" s="3" t="s">
        <v>75</v>
      </c>
      <c r="C462" s="3" t="s">
        <v>49</v>
      </c>
      <c r="D462" s="3" t="s">
        <v>1071</v>
      </c>
      <c r="E462" s="3" t="s">
        <v>51</v>
      </c>
      <c r="F462" s="3" t="s">
        <v>52</v>
      </c>
      <c r="G462" s="3" t="s">
        <v>51</v>
      </c>
      <c r="H462" s="3" t="s">
        <v>8</v>
      </c>
      <c r="I462" s="3" t="s">
        <v>1078</v>
      </c>
      <c r="J462" s="3" t="s">
        <v>1079</v>
      </c>
      <c r="K462" s="4">
        <v>13095.47</v>
      </c>
      <c r="L462" s="4">
        <v>14626.36</v>
      </c>
      <c r="M462" s="5">
        <v>-1530.8900000000012</v>
      </c>
      <c r="N462" s="4">
        <v>6147.52</v>
      </c>
      <c r="O462" s="4">
        <v>10759.52</v>
      </c>
      <c r="P462" s="5">
        <v>-4612</v>
      </c>
      <c r="Q462" s="6">
        <v>176618.11</v>
      </c>
      <c r="R462" s="6">
        <v>179699.46000000002</v>
      </c>
      <c r="S462" s="6">
        <v>-3081.3500000000349</v>
      </c>
      <c r="T462" s="4">
        <v>189713.58</v>
      </c>
      <c r="U462" s="4">
        <v>194325.82</v>
      </c>
      <c r="V462" s="5">
        <v>-4612.2400000000198</v>
      </c>
    </row>
    <row r="463" spans="1:22" x14ac:dyDescent="0.25">
      <c r="A463" s="3" t="s">
        <v>47</v>
      </c>
      <c r="B463" s="3" t="s">
        <v>314</v>
      </c>
      <c r="C463" s="3" t="s">
        <v>315</v>
      </c>
      <c r="D463" s="3" t="s">
        <v>1071</v>
      </c>
      <c r="E463" s="3" t="s">
        <v>51</v>
      </c>
      <c r="F463" s="3" t="s">
        <v>52</v>
      </c>
      <c r="G463" s="3" t="s">
        <v>51</v>
      </c>
      <c r="H463" s="3" t="s">
        <v>8</v>
      </c>
      <c r="I463" s="3" t="s">
        <v>1080</v>
      </c>
      <c r="J463" s="3" t="s">
        <v>1081</v>
      </c>
      <c r="K463" s="4">
        <v>600</v>
      </c>
      <c r="L463" s="4">
        <v>600</v>
      </c>
      <c r="M463" s="5">
        <v>0</v>
      </c>
      <c r="N463" s="4">
        <v>0</v>
      </c>
      <c r="O463" s="4">
        <v>0</v>
      </c>
      <c r="P463" s="5">
        <v>0</v>
      </c>
      <c r="Q463" s="6">
        <v>0</v>
      </c>
      <c r="R463" s="6">
        <v>0</v>
      </c>
      <c r="S463" s="6">
        <v>0</v>
      </c>
      <c r="T463" s="4">
        <v>600</v>
      </c>
      <c r="U463" s="4">
        <v>600</v>
      </c>
      <c r="V463" s="5">
        <v>0</v>
      </c>
    </row>
    <row r="464" spans="1:22" x14ac:dyDescent="0.25">
      <c r="A464" s="3" t="s">
        <v>47</v>
      </c>
      <c r="B464" s="3" t="s">
        <v>55</v>
      </c>
      <c r="C464" s="3" t="s">
        <v>56</v>
      </c>
      <c r="D464" s="3" t="s">
        <v>1071</v>
      </c>
      <c r="E464" s="3" t="s">
        <v>51</v>
      </c>
      <c r="F464" s="3" t="s">
        <v>52</v>
      </c>
      <c r="G464" s="3" t="s">
        <v>51</v>
      </c>
      <c r="H464" s="3" t="s">
        <v>8</v>
      </c>
      <c r="I464" s="3" t="s">
        <v>1082</v>
      </c>
      <c r="J464" s="3" t="s">
        <v>1083</v>
      </c>
      <c r="K464" s="4">
        <v>450225.81</v>
      </c>
      <c r="L464" s="4">
        <v>450225.81</v>
      </c>
      <c r="M464" s="5">
        <v>0</v>
      </c>
      <c r="N464" s="4">
        <v>0</v>
      </c>
      <c r="O464" s="4">
        <v>0</v>
      </c>
      <c r="P464" s="5">
        <v>0</v>
      </c>
      <c r="Q464" s="6">
        <v>0</v>
      </c>
      <c r="R464" s="6">
        <v>0</v>
      </c>
      <c r="S464" s="6">
        <v>0</v>
      </c>
      <c r="T464" s="4">
        <v>450225.81</v>
      </c>
      <c r="U464" s="4">
        <v>450225.81</v>
      </c>
      <c r="V464" s="5">
        <v>0</v>
      </c>
    </row>
    <row r="465" spans="1:22" x14ac:dyDescent="0.25">
      <c r="A465" s="3" t="s">
        <v>47</v>
      </c>
      <c r="B465" s="3" t="s">
        <v>48</v>
      </c>
      <c r="C465" s="3" t="s">
        <v>49</v>
      </c>
      <c r="D465" s="3" t="s">
        <v>1084</v>
      </c>
      <c r="E465" s="3" t="s">
        <v>51</v>
      </c>
      <c r="F465" s="3" t="s">
        <v>52</v>
      </c>
      <c r="G465" s="3" t="s">
        <v>51</v>
      </c>
      <c r="H465" s="3" t="s">
        <v>8</v>
      </c>
      <c r="I465" s="3" t="s">
        <v>1085</v>
      </c>
      <c r="J465" s="3" t="s">
        <v>1086</v>
      </c>
      <c r="K465" s="4">
        <v>0</v>
      </c>
      <c r="L465" s="4">
        <v>0</v>
      </c>
      <c r="M465" s="5">
        <v>0</v>
      </c>
      <c r="N465" s="4">
        <v>0</v>
      </c>
      <c r="O465" s="4">
        <v>0</v>
      </c>
      <c r="P465" s="5">
        <v>0</v>
      </c>
      <c r="Q465" s="6">
        <v>2716.66</v>
      </c>
      <c r="R465" s="6">
        <v>2716.66</v>
      </c>
      <c r="S465" s="6">
        <v>0</v>
      </c>
      <c r="T465" s="4">
        <v>2716.66</v>
      </c>
      <c r="U465" s="4">
        <v>2716.66</v>
      </c>
      <c r="V465" s="5">
        <v>0</v>
      </c>
    </row>
    <row r="466" spans="1:22" x14ac:dyDescent="0.25">
      <c r="A466" s="3" t="s">
        <v>47</v>
      </c>
      <c r="B466" s="3" t="s">
        <v>72</v>
      </c>
      <c r="C466" s="3" t="s">
        <v>49</v>
      </c>
      <c r="D466" s="3" t="s">
        <v>1084</v>
      </c>
      <c r="E466" s="3" t="s">
        <v>51</v>
      </c>
      <c r="F466" s="3" t="s">
        <v>52</v>
      </c>
      <c r="G466" s="3" t="s">
        <v>51</v>
      </c>
      <c r="H466" s="3" t="s">
        <v>8</v>
      </c>
      <c r="I466" s="3" t="s">
        <v>1087</v>
      </c>
      <c r="J466" s="3" t="s">
        <v>1088</v>
      </c>
      <c r="K466" s="4">
        <v>680.21</v>
      </c>
      <c r="L466" s="4">
        <v>680.21</v>
      </c>
      <c r="M466" s="5">
        <v>0</v>
      </c>
      <c r="N466" s="4">
        <v>274.91000000000003</v>
      </c>
      <c r="O466" s="4">
        <v>274.91000000000003</v>
      </c>
      <c r="P466" s="5">
        <v>0</v>
      </c>
      <c r="Q466" s="6">
        <v>69793.759999999995</v>
      </c>
      <c r="R466" s="6">
        <v>69793.759999999995</v>
      </c>
      <c r="S466" s="6">
        <v>0</v>
      </c>
      <c r="T466" s="4">
        <v>70473.97</v>
      </c>
      <c r="U466" s="4">
        <v>70473.97</v>
      </c>
      <c r="V466" s="5">
        <v>0</v>
      </c>
    </row>
    <row r="467" spans="1:22" x14ac:dyDescent="0.25">
      <c r="A467" s="3" t="s">
        <v>47</v>
      </c>
      <c r="B467" s="3" t="s">
        <v>75</v>
      </c>
      <c r="C467" s="3" t="s">
        <v>49</v>
      </c>
      <c r="D467" s="3" t="s">
        <v>1084</v>
      </c>
      <c r="E467" s="3" t="s">
        <v>51</v>
      </c>
      <c r="F467" s="3" t="s">
        <v>52</v>
      </c>
      <c r="G467" s="3" t="s">
        <v>51</v>
      </c>
      <c r="H467" s="3" t="s">
        <v>8</v>
      </c>
      <c r="I467" s="3" t="s">
        <v>1089</v>
      </c>
      <c r="J467" s="3" t="s">
        <v>1090</v>
      </c>
      <c r="K467" s="4">
        <v>14751.36</v>
      </c>
      <c r="L467" s="4">
        <v>14751.36</v>
      </c>
      <c r="M467" s="5">
        <v>0</v>
      </c>
      <c r="N467" s="4">
        <v>10591.4</v>
      </c>
      <c r="O467" s="4">
        <v>10591.4</v>
      </c>
      <c r="P467" s="5">
        <v>0</v>
      </c>
      <c r="Q467" s="6">
        <v>128396.46999999999</v>
      </c>
      <c r="R467" s="6">
        <v>128396.46999999999</v>
      </c>
      <c r="S467" s="6">
        <v>0</v>
      </c>
      <c r="T467" s="4">
        <v>143147.82999999999</v>
      </c>
      <c r="U467" s="4">
        <v>143147.82999999999</v>
      </c>
      <c r="V467" s="5">
        <v>0</v>
      </c>
    </row>
    <row r="468" spans="1:22" x14ac:dyDescent="0.25">
      <c r="A468" s="3" t="s">
        <v>47</v>
      </c>
      <c r="B468" s="3" t="s">
        <v>314</v>
      </c>
      <c r="C468" s="3" t="s">
        <v>315</v>
      </c>
      <c r="D468" s="3" t="s">
        <v>1084</v>
      </c>
      <c r="E468" s="3" t="s">
        <v>51</v>
      </c>
      <c r="F468" s="3" t="s">
        <v>52</v>
      </c>
      <c r="G468" s="3" t="s">
        <v>51</v>
      </c>
      <c r="H468" s="3" t="s">
        <v>8</v>
      </c>
      <c r="I468" s="3" t="s">
        <v>1091</v>
      </c>
      <c r="J468" s="3" t="s">
        <v>1092</v>
      </c>
      <c r="K468" s="4">
        <v>600</v>
      </c>
      <c r="L468" s="4">
        <v>600</v>
      </c>
      <c r="M468" s="5">
        <v>0</v>
      </c>
      <c r="N468" s="4">
        <v>0</v>
      </c>
      <c r="O468" s="4">
        <v>0</v>
      </c>
      <c r="P468" s="5">
        <v>0</v>
      </c>
      <c r="Q468" s="6">
        <v>0</v>
      </c>
      <c r="R468" s="6">
        <v>0</v>
      </c>
      <c r="S468" s="6">
        <v>0</v>
      </c>
      <c r="T468" s="4">
        <v>600</v>
      </c>
      <c r="U468" s="4">
        <v>600</v>
      </c>
      <c r="V468" s="5">
        <v>0</v>
      </c>
    </row>
    <row r="469" spans="1:22" x14ac:dyDescent="0.25">
      <c r="A469" s="3" t="s">
        <v>47</v>
      </c>
      <c r="B469" s="3" t="s">
        <v>129</v>
      </c>
      <c r="C469" s="3" t="s">
        <v>133</v>
      </c>
      <c r="D469" s="3" t="s">
        <v>1093</v>
      </c>
      <c r="E469" s="3" t="s">
        <v>51</v>
      </c>
      <c r="F469" s="3" t="s">
        <v>52</v>
      </c>
      <c r="G469" s="3" t="s">
        <v>51</v>
      </c>
      <c r="H469" s="3" t="s">
        <v>8</v>
      </c>
      <c r="I469" s="3" t="s">
        <v>1094</v>
      </c>
      <c r="J469" s="3" t="s">
        <v>1095</v>
      </c>
      <c r="K469" s="4">
        <v>22870.47</v>
      </c>
      <c r="L469" s="4">
        <v>29353.72</v>
      </c>
      <c r="M469" s="5">
        <v>-6483.25</v>
      </c>
      <c r="N469" s="4">
        <v>1910.78</v>
      </c>
      <c r="O469" s="4">
        <v>0</v>
      </c>
      <c r="P469" s="5">
        <v>1910.78</v>
      </c>
      <c r="Q469" s="6">
        <v>11559.489999999998</v>
      </c>
      <c r="R469" s="6">
        <v>5076.239999999998</v>
      </c>
      <c r="S469" s="6">
        <v>6483.25</v>
      </c>
      <c r="T469" s="4">
        <v>34429.96</v>
      </c>
      <c r="U469" s="4">
        <v>34429.96</v>
      </c>
      <c r="V469" s="5">
        <v>0</v>
      </c>
    </row>
    <row r="470" spans="1:22" x14ac:dyDescent="0.25">
      <c r="A470" s="3" t="s">
        <v>47</v>
      </c>
      <c r="B470" s="3" t="s">
        <v>48</v>
      </c>
      <c r="C470" s="3" t="s">
        <v>49</v>
      </c>
      <c r="D470" s="3" t="s">
        <v>1093</v>
      </c>
      <c r="E470" s="3" t="s">
        <v>51</v>
      </c>
      <c r="F470" s="3" t="s">
        <v>52</v>
      </c>
      <c r="G470" s="3" t="s">
        <v>51</v>
      </c>
      <c r="H470" s="3" t="s">
        <v>8</v>
      </c>
      <c r="I470" s="3" t="s">
        <v>1096</v>
      </c>
      <c r="J470" s="3" t="s">
        <v>1097</v>
      </c>
      <c r="K470" s="4">
        <v>83994.82</v>
      </c>
      <c r="L470" s="4">
        <v>109329.32</v>
      </c>
      <c r="M470" s="5">
        <v>-25334.5</v>
      </c>
      <c r="N470" s="4">
        <v>41375.379999999997</v>
      </c>
      <c r="O470" s="4">
        <v>38297.14</v>
      </c>
      <c r="P470" s="5">
        <v>3078.239999999998</v>
      </c>
      <c r="Q470" s="6">
        <v>207703.95</v>
      </c>
      <c r="R470" s="6">
        <v>170436.94</v>
      </c>
      <c r="S470" s="6">
        <v>37267.010000000009</v>
      </c>
      <c r="T470" s="4">
        <v>291698.77</v>
      </c>
      <c r="U470" s="4">
        <v>279766.26</v>
      </c>
      <c r="V470" s="5">
        <v>11932.510000000009</v>
      </c>
    </row>
    <row r="471" spans="1:22" x14ac:dyDescent="0.25">
      <c r="A471" s="3" t="s">
        <v>47</v>
      </c>
      <c r="B471" s="3" t="s">
        <v>72</v>
      </c>
      <c r="C471" s="3" t="s">
        <v>49</v>
      </c>
      <c r="D471" s="3" t="s">
        <v>1093</v>
      </c>
      <c r="E471" s="3" t="s">
        <v>51</v>
      </c>
      <c r="F471" s="3" t="s">
        <v>52</v>
      </c>
      <c r="G471" s="3" t="s">
        <v>51</v>
      </c>
      <c r="H471" s="3" t="s">
        <v>8</v>
      </c>
      <c r="I471" s="3" t="s">
        <v>1098</v>
      </c>
      <c r="J471" s="3" t="s">
        <v>1099</v>
      </c>
      <c r="K471" s="4">
        <v>610.17999999999995</v>
      </c>
      <c r="L471" s="4">
        <v>610.17999999999995</v>
      </c>
      <c r="M471" s="5">
        <v>0</v>
      </c>
      <c r="N471" s="4">
        <v>0</v>
      </c>
      <c r="O471" s="4">
        <v>0</v>
      </c>
      <c r="P471" s="5">
        <v>0</v>
      </c>
      <c r="Q471" s="6">
        <v>5567.69</v>
      </c>
      <c r="R471" s="6">
        <v>5567.69</v>
      </c>
      <c r="S471" s="6">
        <v>0</v>
      </c>
      <c r="T471" s="4">
        <v>6177.87</v>
      </c>
      <c r="U471" s="4">
        <v>6177.87</v>
      </c>
      <c r="V471" s="5">
        <v>0</v>
      </c>
    </row>
    <row r="472" spans="1:22" x14ac:dyDescent="0.25">
      <c r="A472" s="3" t="s">
        <v>47</v>
      </c>
      <c r="B472" s="3" t="s">
        <v>75</v>
      </c>
      <c r="C472" s="3" t="s">
        <v>49</v>
      </c>
      <c r="D472" s="3" t="s">
        <v>1093</v>
      </c>
      <c r="E472" s="3" t="s">
        <v>51</v>
      </c>
      <c r="F472" s="3" t="s">
        <v>52</v>
      </c>
      <c r="G472" s="3" t="s">
        <v>51</v>
      </c>
      <c r="H472" s="3" t="s">
        <v>8</v>
      </c>
      <c r="I472" s="3" t="s">
        <v>1100</v>
      </c>
      <c r="J472" s="3" t="s">
        <v>1101</v>
      </c>
      <c r="K472" s="4">
        <v>10764.07</v>
      </c>
      <c r="L472" s="4">
        <v>10764.07</v>
      </c>
      <c r="M472" s="5">
        <v>0</v>
      </c>
      <c r="N472" s="4">
        <v>0</v>
      </c>
      <c r="O472" s="4">
        <v>319.14999999999998</v>
      </c>
      <c r="P472" s="5">
        <v>-319.14999999999998</v>
      </c>
      <c r="Q472" s="6">
        <v>16167.73</v>
      </c>
      <c r="R472" s="6">
        <v>16742.060000000001</v>
      </c>
      <c r="S472" s="6">
        <v>-574.33000000000175</v>
      </c>
      <c r="T472" s="4">
        <v>26931.8</v>
      </c>
      <c r="U472" s="4">
        <v>27506.13</v>
      </c>
      <c r="V472" s="5">
        <v>-574.33000000000175</v>
      </c>
    </row>
    <row r="473" spans="1:22" x14ac:dyDescent="0.25">
      <c r="A473" s="3" t="s">
        <v>47</v>
      </c>
      <c r="B473" s="3" t="s">
        <v>314</v>
      </c>
      <c r="C473" s="3" t="s">
        <v>315</v>
      </c>
      <c r="D473" s="3" t="s">
        <v>1093</v>
      </c>
      <c r="E473" s="3" t="s">
        <v>51</v>
      </c>
      <c r="F473" s="3" t="s">
        <v>52</v>
      </c>
      <c r="G473" s="3" t="s">
        <v>51</v>
      </c>
      <c r="H473" s="3" t="s">
        <v>8</v>
      </c>
      <c r="I473" s="3" t="s">
        <v>1102</v>
      </c>
      <c r="J473" s="3" t="s">
        <v>1103</v>
      </c>
      <c r="K473" s="4">
        <v>1170.77</v>
      </c>
      <c r="L473" s="4">
        <v>380.6</v>
      </c>
      <c r="M473" s="5">
        <v>790.17</v>
      </c>
      <c r="N473" s="4">
        <v>0</v>
      </c>
      <c r="O473" s="4">
        <v>78.83</v>
      </c>
      <c r="P473" s="5">
        <v>-78.83</v>
      </c>
      <c r="Q473" s="6">
        <v>4900.7700000000004</v>
      </c>
      <c r="R473" s="6">
        <v>5123.7599999999993</v>
      </c>
      <c r="S473" s="6">
        <v>-222.98999999999887</v>
      </c>
      <c r="T473" s="4">
        <v>6071.54</v>
      </c>
      <c r="U473" s="4">
        <v>5504.36</v>
      </c>
      <c r="V473" s="5">
        <v>567.18000000000029</v>
      </c>
    </row>
    <row r="474" spans="1:22" x14ac:dyDescent="0.25">
      <c r="A474" s="3" t="s">
        <v>47</v>
      </c>
      <c r="B474" s="3" t="s">
        <v>1066</v>
      </c>
      <c r="C474" s="3" t="s">
        <v>315</v>
      </c>
      <c r="D474" s="3" t="s">
        <v>1093</v>
      </c>
      <c r="E474" s="3" t="s">
        <v>51</v>
      </c>
      <c r="F474" s="3" t="s">
        <v>52</v>
      </c>
      <c r="G474" s="3" t="s">
        <v>51</v>
      </c>
      <c r="H474" s="3" t="s">
        <v>8</v>
      </c>
      <c r="I474" s="3" t="s">
        <v>1104</v>
      </c>
      <c r="J474" s="3" t="s">
        <v>1105</v>
      </c>
      <c r="K474" s="4">
        <v>8078.07</v>
      </c>
      <c r="L474" s="4">
        <v>167.04</v>
      </c>
      <c r="M474" s="5">
        <v>7911.03</v>
      </c>
      <c r="N474" s="4">
        <v>0</v>
      </c>
      <c r="O474" s="4">
        <v>917.11</v>
      </c>
      <c r="P474" s="5">
        <v>-917.11</v>
      </c>
      <c r="Q474" s="6">
        <v>0</v>
      </c>
      <c r="R474" s="6">
        <v>3491.04</v>
      </c>
      <c r="S474" s="6">
        <v>-3491.04</v>
      </c>
      <c r="T474" s="4">
        <v>8078.07</v>
      </c>
      <c r="U474" s="4">
        <v>3658.08</v>
      </c>
      <c r="V474" s="5">
        <v>4419.99</v>
      </c>
    </row>
    <row r="475" spans="1:22" x14ac:dyDescent="0.25">
      <c r="A475" s="3" t="s">
        <v>47</v>
      </c>
      <c r="B475" s="3" t="s">
        <v>55</v>
      </c>
      <c r="C475" s="3" t="s">
        <v>56</v>
      </c>
      <c r="D475" s="3" t="s">
        <v>1093</v>
      </c>
      <c r="E475" s="3" t="s">
        <v>51</v>
      </c>
      <c r="F475" s="3" t="s">
        <v>52</v>
      </c>
      <c r="G475" s="3" t="s">
        <v>51</v>
      </c>
      <c r="H475" s="3" t="s">
        <v>8</v>
      </c>
      <c r="I475" s="3" t="s">
        <v>1106</v>
      </c>
      <c r="J475" s="3" t="s">
        <v>1107</v>
      </c>
      <c r="K475" s="4">
        <v>1207335.18</v>
      </c>
      <c r="L475" s="4">
        <v>1787393.82</v>
      </c>
      <c r="M475" s="5">
        <v>-580058.64000000013</v>
      </c>
      <c r="N475" s="4">
        <v>209334.12</v>
      </c>
      <c r="O475" s="4">
        <v>211044.43</v>
      </c>
      <c r="P475" s="5">
        <v>-1710.3099999999977</v>
      </c>
      <c r="Q475" s="6">
        <v>368109.97</v>
      </c>
      <c r="R475" s="6">
        <v>596401.07000000007</v>
      </c>
      <c r="S475" s="6">
        <v>-228291.10000000009</v>
      </c>
      <c r="T475" s="4">
        <v>1575445.15</v>
      </c>
      <c r="U475" s="4">
        <v>2383794.89</v>
      </c>
      <c r="V475" s="5">
        <v>-808349.74000000022</v>
      </c>
    </row>
    <row r="476" spans="1:22" x14ac:dyDescent="0.25">
      <c r="A476" s="3" t="s">
        <v>47</v>
      </c>
      <c r="B476" s="3" t="s">
        <v>129</v>
      </c>
      <c r="C476" s="3" t="s">
        <v>133</v>
      </c>
      <c r="D476" s="3" t="s">
        <v>1108</v>
      </c>
      <c r="E476" s="3" t="s">
        <v>51</v>
      </c>
      <c r="F476" s="3" t="s">
        <v>52</v>
      </c>
      <c r="G476" s="3" t="s">
        <v>51</v>
      </c>
      <c r="H476" s="3" t="s">
        <v>8</v>
      </c>
      <c r="I476" s="3" t="s">
        <v>1109</v>
      </c>
      <c r="J476" s="3" t="s">
        <v>1110</v>
      </c>
      <c r="K476" s="4">
        <v>10513.13</v>
      </c>
      <c r="L476" s="4">
        <v>10513.13</v>
      </c>
      <c r="M476" s="5">
        <v>0</v>
      </c>
      <c r="N476" s="4">
        <v>18159.3</v>
      </c>
      <c r="O476" s="4">
        <v>17513.259999999998</v>
      </c>
      <c r="P476" s="5">
        <v>646.04000000000087</v>
      </c>
      <c r="Q476" s="6">
        <v>47973.83</v>
      </c>
      <c r="R476" s="6">
        <v>51904.18</v>
      </c>
      <c r="S476" s="6">
        <v>-3930.3499999999985</v>
      </c>
      <c r="T476" s="4">
        <v>58486.96</v>
      </c>
      <c r="U476" s="4">
        <v>62417.31</v>
      </c>
      <c r="V476" s="5">
        <v>-3930.3499999999985</v>
      </c>
    </row>
    <row r="477" spans="1:22" x14ac:dyDescent="0.25">
      <c r="A477" s="3" t="s">
        <v>47</v>
      </c>
      <c r="B477" s="3" t="s">
        <v>72</v>
      </c>
      <c r="C477" s="3" t="s">
        <v>49</v>
      </c>
      <c r="D477" s="3" t="s">
        <v>1108</v>
      </c>
      <c r="E477" s="3" t="s">
        <v>51</v>
      </c>
      <c r="F477" s="3" t="s">
        <v>52</v>
      </c>
      <c r="G477" s="3" t="s">
        <v>51</v>
      </c>
      <c r="H477" s="3" t="s">
        <v>8</v>
      </c>
      <c r="I477" s="3" t="s">
        <v>1111</v>
      </c>
      <c r="J477" s="3" t="s">
        <v>1112</v>
      </c>
      <c r="K477" s="4">
        <v>0</v>
      </c>
      <c r="L477" s="4">
        <v>3780.63</v>
      </c>
      <c r="M477" s="5">
        <v>-3780.63</v>
      </c>
      <c r="N477" s="4">
        <v>0</v>
      </c>
      <c r="O477" s="4">
        <v>0</v>
      </c>
      <c r="P477" s="5">
        <v>0</v>
      </c>
      <c r="Q477" s="6">
        <v>3780.63</v>
      </c>
      <c r="R477" s="6">
        <v>0</v>
      </c>
      <c r="S477" s="6">
        <v>3780.63</v>
      </c>
      <c r="T477" s="4">
        <v>3780.63</v>
      </c>
      <c r="U477" s="4">
        <v>3780.63</v>
      </c>
      <c r="V477" s="5">
        <v>0</v>
      </c>
    </row>
    <row r="478" spans="1:22" x14ac:dyDescent="0.25">
      <c r="A478" s="3" t="s">
        <v>47</v>
      </c>
      <c r="B478" s="3" t="s">
        <v>75</v>
      </c>
      <c r="C478" s="3" t="s">
        <v>49</v>
      </c>
      <c r="D478" s="3" t="s">
        <v>1108</v>
      </c>
      <c r="E478" s="3" t="s">
        <v>51</v>
      </c>
      <c r="F478" s="3" t="s">
        <v>52</v>
      </c>
      <c r="G478" s="3" t="s">
        <v>51</v>
      </c>
      <c r="H478" s="3" t="s">
        <v>8</v>
      </c>
      <c r="I478" s="3" t="s">
        <v>1113</v>
      </c>
      <c r="J478" s="3" t="s">
        <v>1114</v>
      </c>
      <c r="K478" s="4">
        <v>974.45</v>
      </c>
      <c r="L478" s="4">
        <v>9856.11</v>
      </c>
      <c r="M478" s="5">
        <v>-8881.66</v>
      </c>
      <c r="N478" s="4">
        <v>0</v>
      </c>
      <c r="O478" s="4">
        <v>0</v>
      </c>
      <c r="P478" s="5">
        <v>0</v>
      </c>
      <c r="Q478" s="6">
        <v>9101.16</v>
      </c>
      <c r="R478" s="6">
        <v>219.5</v>
      </c>
      <c r="S478" s="6">
        <v>8881.66</v>
      </c>
      <c r="T478" s="4">
        <v>10075.61</v>
      </c>
      <c r="U478" s="4">
        <v>10075.61</v>
      </c>
      <c r="V478" s="5">
        <v>0</v>
      </c>
    </row>
    <row r="479" spans="1:22" x14ac:dyDescent="0.25">
      <c r="A479" s="3" t="s">
        <v>47</v>
      </c>
      <c r="B479" s="3" t="s">
        <v>314</v>
      </c>
      <c r="C479" s="3" t="s">
        <v>315</v>
      </c>
      <c r="D479" s="3" t="s">
        <v>1108</v>
      </c>
      <c r="E479" s="3" t="s">
        <v>51</v>
      </c>
      <c r="F479" s="3" t="s">
        <v>52</v>
      </c>
      <c r="G479" s="3" t="s">
        <v>51</v>
      </c>
      <c r="H479" s="3" t="s">
        <v>8</v>
      </c>
      <c r="I479" s="3" t="s">
        <v>1115</v>
      </c>
      <c r="J479" s="3" t="s">
        <v>1116</v>
      </c>
      <c r="K479" s="4">
        <v>678.62</v>
      </c>
      <c r="L479" s="4">
        <v>8122</v>
      </c>
      <c r="M479" s="5">
        <v>-7443.38</v>
      </c>
      <c r="N479" s="4">
        <v>0</v>
      </c>
      <c r="O479" s="4">
        <v>0</v>
      </c>
      <c r="P479" s="5">
        <v>0</v>
      </c>
      <c r="Q479" s="6">
        <v>7443.38</v>
      </c>
      <c r="R479" s="6">
        <v>0</v>
      </c>
      <c r="S479" s="6">
        <v>7443.38</v>
      </c>
      <c r="T479" s="4">
        <v>8122</v>
      </c>
      <c r="U479" s="4">
        <v>8122</v>
      </c>
      <c r="V479" s="5">
        <v>0</v>
      </c>
    </row>
    <row r="480" spans="1:22" x14ac:dyDescent="0.25">
      <c r="A480" s="3" t="s">
        <v>47</v>
      </c>
      <c r="B480" s="3" t="s">
        <v>1066</v>
      </c>
      <c r="C480" s="3" t="s">
        <v>315</v>
      </c>
      <c r="D480" s="3" t="s">
        <v>1108</v>
      </c>
      <c r="E480" s="3" t="s">
        <v>51</v>
      </c>
      <c r="F480" s="3" t="s">
        <v>52</v>
      </c>
      <c r="G480" s="3" t="s">
        <v>51</v>
      </c>
      <c r="H480" s="3" t="s">
        <v>8</v>
      </c>
      <c r="I480" s="3" t="s">
        <v>1117</v>
      </c>
      <c r="J480" s="3" t="s">
        <v>1118</v>
      </c>
      <c r="K480" s="4">
        <v>5736.32</v>
      </c>
      <c r="L480" s="4">
        <v>6825.4</v>
      </c>
      <c r="M480" s="5">
        <v>-1089.08</v>
      </c>
      <c r="N480" s="4">
        <v>0</v>
      </c>
      <c r="O480" s="4">
        <v>0</v>
      </c>
      <c r="P480" s="5">
        <v>0</v>
      </c>
      <c r="Q480" s="6">
        <v>1089.08</v>
      </c>
      <c r="R480" s="6">
        <v>0</v>
      </c>
      <c r="S480" s="6">
        <v>1089.08</v>
      </c>
      <c r="T480" s="4">
        <v>6825.4</v>
      </c>
      <c r="U480" s="4">
        <v>6825.4</v>
      </c>
      <c r="V480" s="5">
        <v>0</v>
      </c>
    </row>
    <row r="481" spans="1:22" x14ac:dyDescent="0.25">
      <c r="A481" s="3" t="s">
        <v>47</v>
      </c>
      <c r="B481" s="3" t="s">
        <v>72</v>
      </c>
      <c r="C481" s="3" t="s">
        <v>49</v>
      </c>
      <c r="D481" s="3" t="s">
        <v>1119</v>
      </c>
      <c r="E481" s="3" t="s">
        <v>51</v>
      </c>
      <c r="F481" s="3" t="s">
        <v>52</v>
      </c>
      <c r="G481" s="3" t="s">
        <v>51</v>
      </c>
      <c r="H481" s="3" t="s">
        <v>8</v>
      </c>
      <c r="I481" s="3" t="s">
        <v>1120</v>
      </c>
      <c r="J481" s="3" t="s">
        <v>1121</v>
      </c>
      <c r="K481" s="4">
        <v>15566.71</v>
      </c>
      <c r="L481" s="4">
        <v>15566.71</v>
      </c>
      <c r="M481" s="5">
        <v>0</v>
      </c>
      <c r="N481" s="4">
        <v>7626.36</v>
      </c>
      <c r="O481" s="4">
        <v>5755.96</v>
      </c>
      <c r="P481" s="5">
        <v>1870.3999999999996</v>
      </c>
      <c r="Q481" s="6">
        <v>36906.959999999999</v>
      </c>
      <c r="R481" s="6">
        <v>39189.31</v>
      </c>
      <c r="S481" s="6">
        <v>-2282.3499999999985</v>
      </c>
      <c r="T481" s="4">
        <v>52473.67</v>
      </c>
      <c r="U481" s="4">
        <v>54756.02</v>
      </c>
      <c r="V481" s="5">
        <v>-2282.3499999999985</v>
      </c>
    </row>
    <row r="482" spans="1:22" x14ac:dyDescent="0.25">
      <c r="A482" s="3" t="s">
        <v>47</v>
      </c>
      <c r="B482" s="3" t="s">
        <v>75</v>
      </c>
      <c r="C482" s="3" t="s">
        <v>49</v>
      </c>
      <c r="D482" s="3" t="s">
        <v>1119</v>
      </c>
      <c r="E482" s="3" t="s">
        <v>51</v>
      </c>
      <c r="F482" s="3" t="s">
        <v>52</v>
      </c>
      <c r="G482" s="3" t="s">
        <v>51</v>
      </c>
      <c r="H482" s="3" t="s">
        <v>8</v>
      </c>
      <c r="I482" s="3" t="s">
        <v>1122</v>
      </c>
      <c r="J482" s="3" t="s">
        <v>1123</v>
      </c>
      <c r="K482" s="4">
        <v>63480.31</v>
      </c>
      <c r="L482" s="4">
        <v>63480.31</v>
      </c>
      <c r="M482" s="5">
        <v>0</v>
      </c>
      <c r="N482" s="4">
        <v>18277.64</v>
      </c>
      <c r="O482" s="4">
        <v>20982.47</v>
      </c>
      <c r="P482" s="5">
        <v>-2704.8300000000017</v>
      </c>
      <c r="Q482" s="6">
        <v>73846.87</v>
      </c>
      <c r="R482" s="6">
        <v>81755.5</v>
      </c>
      <c r="S482" s="6">
        <v>-7908.6300000000047</v>
      </c>
      <c r="T482" s="4">
        <v>137327.18</v>
      </c>
      <c r="U482" s="4">
        <v>145235.81</v>
      </c>
      <c r="V482" s="5">
        <v>-7908.6300000000047</v>
      </c>
    </row>
    <row r="483" spans="1:22" x14ac:dyDescent="0.25">
      <c r="A483" s="3" t="s">
        <v>47</v>
      </c>
      <c r="B483" s="3" t="s">
        <v>314</v>
      </c>
      <c r="C483" s="3" t="s">
        <v>315</v>
      </c>
      <c r="D483" s="3" t="s">
        <v>1119</v>
      </c>
      <c r="E483" s="3" t="s">
        <v>51</v>
      </c>
      <c r="F483" s="3" t="s">
        <v>52</v>
      </c>
      <c r="G483" s="3" t="s">
        <v>51</v>
      </c>
      <c r="H483" s="3" t="s">
        <v>8</v>
      </c>
      <c r="I483" s="3" t="s">
        <v>1124</v>
      </c>
      <c r="J483" s="3" t="s">
        <v>1125</v>
      </c>
      <c r="K483" s="4">
        <v>30477.67</v>
      </c>
      <c r="L483" s="4">
        <v>30477.67</v>
      </c>
      <c r="M483" s="5">
        <v>0</v>
      </c>
      <c r="N483" s="4">
        <v>11100.95</v>
      </c>
      <c r="O483" s="4">
        <v>3885.25</v>
      </c>
      <c r="P483" s="5">
        <v>7215.7000000000007</v>
      </c>
      <c r="Q483" s="6">
        <v>65282.75</v>
      </c>
      <c r="R483" s="6">
        <v>65306.91</v>
      </c>
      <c r="S483" s="6">
        <v>-24.160000000003492</v>
      </c>
      <c r="T483" s="4">
        <v>95760.42</v>
      </c>
      <c r="U483" s="4">
        <v>95784.58</v>
      </c>
      <c r="V483" s="5">
        <v>-24.160000000003492</v>
      </c>
    </row>
    <row r="484" spans="1:22" x14ac:dyDescent="0.25">
      <c r="A484" s="3" t="s">
        <v>47</v>
      </c>
      <c r="B484" s="3" t="s">
        <v>75</v>
      </c>
      <c r="C484" s="3" t="s">
        <v>49</v>
      </c>
      <c r="D484" s="3" t="s">
        <v>1126</v>
      </c>
      <c r="E484" s="3" t="s">
        <v>51</v>
      </c>
      <c r="F484" s="3" t="s">
        <v>52</v>
      </c>
      <c r="G484" s="3" t="s">
        <v>51</v>
      </c>
      <c r="H484" s="3" t="s">
        <v>8</v>
      </c>
      <c r="I484" s="3" t="s">
        <v>1127</v>
      </c>
      <c r="J484" s="3" t="s">
        <v>1128</v>
      </c>
      <c r="K484" s="4">
        <v>1000</v>
      </c>
      <c r="L484" s="4">
        <v>1000</v>
      </c>
      <c r="M484" s="5">
        <v>0</v>
      </c>
      <c r="N484" s="4">
        <v>9924.77</v>
      </c>
      <c r="O484" s="4">
        <v>20191.77</v>
      </c>
      <c r="P484" s="5">
        <v>-10267</v>
      </c>
      <c r="Q484" s="6">
        <v>31124.77</v>
      </c>
      <c r="R484" s="6">
        <v>41391.769999999997</v>
      </c>
      <c r="S484" s="6">
        <v>-10266.999999999996</v>
      </c>
      <c r="T484" s="4">
        <v>32124.77</v>
      </c>
      <c r="U484" s="4">
        <v>42391.77</v>
      </c>
      <c r="V484" s="5">
        <v>-10266.999999999996</v>
      </c>
    </row>
    <row r="485" spans="1:22" x14ac:dyDescent="0.25">
      <c r="A485" s="3" t="s">
        <v>47</v>
      </c>
      <c r="B485" s="3" t="s">
        <v>129</v>
      </c>
      <c r="C485" s="3" t="s">
        <v>133</v>
      </c>
      <c r="D485" s="3" t="s">
        <v>1129</v>
      </c>
      <c r="E485" s="3" t="s">
        <v>51</v>
      </c>
      <c r="F485" s="3" t="s">
        <v>52</v>
      </c>
      <c r="G485" s="3" t="s">
        <v>51</v>
      </c>
      <c r="H485" s="3" t="s">
        <v>8</v>
      </c>
      <c r="I485" s="3" t="s">
        <v>1130</v>
      </c>
      <c r="J485" s="3" t="s">
        <v>1131</v>
      </c>
      <c r="K485" s="4">
        <v>0</v>
      </c>
      <c r="L485" s="4">
        <v>0</v>
      </c>
      <c r="M485" s="5">
        <v>0</v>
      </c>
      <c r="N485" s="4">
        <v>0</v>
      </c>
      <c r="O485" s="4">
        <v>0</v>
      </c>
      <c r="P485" s="5">
        <v>0</v>
      </c>
      <c r="Q485" s="6">
        <v>2000</v>
      </c>
      <c r="R485" s="6">
        <v>2000</v>
      </c>
      <c r="S485" s="6">
        <v>0</v>
      </c>
      <c r="T485" s="4">
        <v>2000</v>
      </c>
      <c r="U485" s="4">
        <v>2000</v>
      </c>
      <c r="V485" s="5">
        <v>0</v>
      </c>
    </row>
    <row r="486" spans="1:22" x14ac:dyDescent="0.25">
      <c r="A486" s="3" t="s">
        <v>47</v>
      </c>
      <c r="B486" s="3" t="s">
        <v>72</v>
      </c>
      <c r="C486" s="3" t="s">
        <v>49</v>
      </c>
      <c r="D486" s="3" t="s">
        <v>1132</v>
      </c>
      <c r="E486" s="3" t="s">
        <v>51</v>
      </c>
      <c r="F486" s="3" t="s">
        <v>52</v>
      </c>
      <c r="G486" s="3" t="s">
        <v>51</v>
      </c>
      <c r="H486" s="3" t="s">
        <v>8</v>
      </c>
      <c r="I486" s="3" t="s">
        <v>1133</v>
      </c>
      <c r="J486" s="3" t="s">
        <v>1134</v>
      </c>
      <c r="K486" s="4">
        <v>4749.54</v>
      </c>
      <c r="L486" s="4">
        <v>5613.09</v>
      </c>
      <c r="M486" s="5">
        <v>-863.55000000000018</v>
      </c>
      <c r="N486" s="4">
        <v>0</v>
      </c>
      <c r="O486" s="4">
        <v>0</v>
      </c>
      <c r="P486" s="5">
        <v>0</v>
      </c>
      <c r="Q486" s="6">
        <v>6908.4100000000008</v>
      </c>
      <c r="R486" s="6">
        <v>6044.8600000000006</v>
      </c>
      <c r="S486" s="6">
        <v>863.55000000000018</v>
      </c>
      <c r="T486" s="4">
        <v>11657.95</v>
      </c>
      <c r="U486" s="4">
        <v>11657.95</v>
      </c>
      <c r="V486" s="5">
        <v>0</v>
      </c>
    </row>
    <row r="487" spans="1:22" x14ac:dyDescent="0.25">
      <c r="A487" s="3" t="s">
        <v>47</v>
      </c>
      <c r="B487" s="3" t="s">
        <v>75</v>
      </c>
      <c r="C487" s="3" t="s">
        <v>49</v>
      </c>
      <c r="D487" s="3" t="s">
        <v>1132</v>
      </c>
      <c r="E487" s="3" t="s">
        <v>51</v>
      </c>
      <c r="F487" s="3" t="s">
        <v>52</v>
      </c>
      <c r="G487" s="3" t="s">
        <v>51</v>
      </c>
      <c r="H487" s="3" t="s">
        <v>8</v>
      </c>
      <c r="I487" s="3" t="s">
        <v>1135</v>
      </c>
      <c r="J487" s="3" t="s">
        <v>1136</v>
      </c>
      <c r="K487" s="4">
        <v>40327.06</v>
      </c>
      <c r="L487" s="4">
        <v>47659.25</v>
      </c>
      <c r="M487" s="5">
        <v>-7332.1900000000023</v>
      </c>
      <c r="N487" s="4">
        <v>0</v>
      </c>
      <c r="O487" s="4">
        <v>0</v>
      </c>
      <c r="P487" s="5">
        <v>0</v>
      </c>
      <c r="Q487" s="6">
        <v>58657.53</v>
      </c>
      <c r="R487" s="6">
        <v>51325.34</v>
      </c>
      <c r="S487" s="6">
        <v>7332.1900000000023</v>
      </c>
      <c r="T487" s="4">
        <v>98984.59</v>
      </c>
      <c r="U487" s="4">
        <v>98984.59</v>
      </c>
      <c r="V487" s="5">
        <v>0</v>
      </c>
    </row>
    <row r="488" spans="1:22" x14ac:dyDescent="0.25">
      <c r="A488" s="3" t="s">
        <v>47</v>
      </c>
      <c r="B488" s="3" t="s">
        <v>48</v>
      </c>
      <c r="C488" s="3" t="s">
        <v>49</v>
      </c>
      <c r="D488" s="3" t="s">
        <v>1137</v>
      </c>
      <c r="E488" s="3" t="s">
        <v>51</v>
      </c>
      <c r="F488" s="3" t="s">
        <v>52</v>
      </c>
      <c r="G488" s="3" t="s">
        <v>51</v>
      </c>
      <c r="H488" s="3" t="s">
        <v>8</v>
      </c>
      <c r="I488" s="3" t="s">
        <v>1138</v>
      </c>
      <c r="J488" s="3" t="s">
        <v>1139</v>
      </c>
      <c r="K488" s="4">
        <v>355360</v>
      </c>
      <c r="L488" s="4">
        <v>355360</v>
      </c>
      <c r="M488" s="5">
        <v>0</v>
      </c>
      <c r="N488" s="4">
        <v>54378.64</v>
      </c>
      <c r="O488" s="4">
        <v>81567.960000000006</v>
      </c>
      <c r="P488" s="5">
        <v>-27189.320000000007</v>
      </c>
      <c r="Q488" s="6">
        <v>244703.88</v>
      </c>
      <c r="R488" s="6">
        <v>244703.88</v>
      </c>
      <c r="S488" s="6">
        <v>0</v>
      </c>
      <c r="T488" s="4">
        <v>600063.88</v>
      </c>
      <c r="U488" s="4">
        <v>600063.88</v>
      </c>
      <c r="V488" s="5">
        <v>0</v>
      </c>
    </row>
    <row r="489" spans="1:22" x14ac:dyDescent="0.25">
      <c r="A489" s="3" t="s">
        <v>47</v>
      </c>
      <c r="B489" s="3" t="s">
        <v>72</v>
      </c>
      <c r="C489" s="3" t="s">
        <v>49</v>
      </c>
      <c r="D489" s="3" t="s">
        <v>1137</v>
      </c>
      <c r="E489" s="3" t="s">
        <v>51</v>
      </c>
      <c r="F489" s="3" t="s">
        <v>52</v>
      </c>
      <c r="G489" s="3" t="s">
        <v>51</v>
      </c>
      <c r="H489" s="3" t="s">
        <v>8</v>
      </c>
      <c r="I489" s="3" t="s">
        <v>1140</v>
      </c>
      <c r="J489" s="3" t="s">
        <v>1141</v>
      </c>
      <c r="K489" s="4">
        <v>904.36</v>
      </c>
      <c r="L489" s="4">
        <v>904.36</v>
      </c>
      <c r="M489" s="5">
        <v>0</v>
      </c>
      <c r="N489" s="4">
        <v>559.54999999999995</v>
      </c>
      <c r="O489" s="4">
        <v>559.54999999999995</v>
      </c>
      <c r="P489" s="5">
        <v>0</v>
      </c>
      <c r="Q489" s="6">
        <v>559.55000000000007</v>
      </c>
      <c r="R489" s="6">
        <v>559.55000000000007</v>
      </c>
      <c r="S489" s="6">
        <v>0</v>
      </c>
      <c r="T489" s="4">
        <v>1463.91</v>
      </c>
      <c r="U489" s="4">
        <v>1463.91</v>
      </c>
      <c r="V489" s="5">
        <v>0</v>
      </c>
    </row>
    <row r="490" spans="1:22" x14ac:dyDescent="0.25">
      <c r="A490" s="3" t="s">
        <v>47</v>
      </c>
      <c r="B490" s="3" t="s">
        <v>72</v>
      </c>
      <c r="C490" s="3" t="s">
        <v>146</v>
      </c>
      <c r="D490" s="3" t="s">
        <v>1137</v>
      </c>
      <c r="E490" s="3" t="s">
        <v>51</v>
      </c>
      <c r="F490" s="3" t="s">
        <v>52</v>
      </c>
      <c r="G490" s="3" t="s">
        <v>51</v>
      </c>
      <c r="H490" s="3" t="s">
        <v>8</v>
      </c>
      <c r="I490" s="3" t="s">
        <v>1142</v>
      </c>
      <c r="J490" s="3" t="s">
        <v>1143</v>
      </c>
      <c r="K490" s="4">
        <v>999.14</v>
      </c>
      <c r="L490" s="4">
        <v>999.14</v>
      </c>
      <c r="M490" s="5">
        <v>0</v>
      </c>
      <c r="N490" s="4">
        <v>0</v>
      </c>
      <c r="O490" s="4">
        <v>0</v>
      </c>
      <c r="P490" s="5">
        <v>0</v>
      </c>
      <c r="Q490" s="6">
        <v>2717.1200000000003</v>
      </c>
      <c r="R490" s="6">
        <v>2717.1200000000003</v>
      </c>
      <c r="S490" s="6">
        <v>0</v>
      </c>
      <c r="T490" s="4">
        <v>3716.26</v>
      </c>
      <c r="U490" s="4">
        <v>3716.26</v>
      </c>
      <c r="V490" s="5">
        <v>0</v>
      </c>
    </row>
    <row r="491" spans="1:22" x14ac:dyDescent="0.25">
      <c r="A491" s="3" t="s">
        <v>47</v>
      </c>
      <c r="B491" s="3" t="s">
        <v>75</v>
      </c>
      <c r="C491" s="3" t="s">
        <v>49</v>
      </c>
      <c r="D491" s="3" t="s">
        <v>1137</v>
      </c>
      <c r="E491" s="3" t="s">
        <v>51</v>
      </c>
      <c r="F491" s="3" t="s">
        <v>52</v>
      </c>
      <c r="G491" s="3" t="s">
        <v>51</v>
      </c>
      <c r="H491" s="3" t="s">
        <v>8</v>
      </c>
      <c r="I491" s="3" t="s">
        <v>1144</v>
      </c>
      <c r="J491" s="3" t="s">
        <v>1145</v>
      </c>
      <c r="K491" s="4">
        <v>416100.56</v>
      </c>
      <c r="L491" s="4">
        <v>416100.56</v>
      </c>
      <c r="M491" s="5">
        <v>0</v>
      </c>
      <c r="N491" s="4">
        <v>156960.62</v>
      </c>
      <c r="O491" s="4">
        <v>235440.93</v>
      </c>
      <c r="P491" s="5">
        <v>-78480.31</v>
      </c>
      <c r="Q491" s="6">
        <v>392401.55</v>
      </c>
      <c r="R491" s="6">
        <v>392401.55</v>
      </c>
      <c r="S491" s="6">
        <v>0</v>
      </c>
      <c r="T491" s="4">
        <v>808502.11</v>
      </c>
      <c r="U491" s="4">
        <v>808502.11</v>
      </c>
      <c r="V491" s="5">
        <v>0</v>
      </c>
    </row>
    <row r="492" spans="1:22" x14ac:dyDescent="0.25">
      <c r="A492" s="3" t="s">
        <v>47</v>
      </c>
      <c r="B492" s="3" t="s">
        <v>75</v>
      </c>
      <c r="C492" s="3" t="s">
        <v>146</v>
      </c>
      <c r="D492" s="3" t="s">
        <v>1137</v>
      </c>
      <c r="E492" s="3" t="s">
        <v>51</v>
      </c>
      <c r="F492" s="3" t="s">
        <v>52</v>
      </c>
      <c r="G492" s="3" t="s">
        <v>51</v>
      </c>
      <c r="H492" s="3" t="s">
        <v>8</v>
      </c>
      <c r="I492" s="3" t="s">
        <v>1146</v>
      </c>
      <c r="J492" s="3" t="s">
        <v>1147</v>
      </c>
      <c r="K492" s="4">
        <v>9507.34</v>
      </c>
      <c r="L492" s="4">
        <v>9507.34</v>
      </c>
      <c r="M492" s="5">
        <v>0</v>
      </c>
      <c r="N492" s="4">
        <v>0</v>
      </c>
      <c r="O492" s="4">
        <v>0</v>
      </c>
      <c r="P492" s="5">
        <v>0</v>
      </c>
      <c r="Q492" s="6">
        <v>25970.499999999996</v>
      </c>
      <c r="R492" s="6">
        <v>25970.499999999996</v>
      </c>
      <c r="S492" s="6">
        <v>0</v>
      </c>
      <c r="T492" s="4">
        <v>35477.839999999997</v>
      </c>
      <c r="U492" s="4">
        <v>35477.839999999997</v>
      </c>
      <c r="V492" s="5">
        <v>0</v>
      </c>
    </row>
    <row r="493" spans="1:22" x14ac:dyDescent="0.25">
      <c r="A493" s="3" t="s">
        <v>47</v>
      </c>
      <c r="B493" s="3" t="s">
        <v>314</v>
      </c>
      <c r="C493" s="3" t="s">
        <v>315</v>
      </c>
      <c r="D493" s="3" t="s">
        <v>1137</v>
      </c>
      <c r="E493" s="3" t="s">
        <v>51</v>
      </c>
      <c r="F493" s="3" t="s">
        <v>52</v>
      </c>
      <c r="G493" s="3" t="s">
        <v>51</v>
      </c>
      <c r="H493" s="3" t="s">
        <v>8</v>
      </c>
      <c r="I493" s="3" t="s">
        <v>1148</v>
      </c>
      <c r="J493" s="3" t="s">
        <v>1149</v>
      </c>
      <c r="K493" s="4">
        <v>82159.98</v>
      </c>
      <c r="L493" s="4">
        <v>82159.98</v>
      </c>
      <c r="M493" s="5">
        <v>0</v>
      </c>
      <c r="N493" s="4">
        <v>28444.1</v>
      </c>
      <c r="O493" s="4">
        <v>42666.15</v>
      </c>
      <c r="P493" s="5">
        <v>-14222.050000000003</v>
      </c>
      <c r="Q493" s="6">
        <v>85332.3</v>
      </c>
      <c r="R493" s="6">
        <v>85332.3</v>
      </c>
      <c r="S493" s="6">
        <v>0</v>
      </c>
      <c r="T493" s="4">
        <v>167492.28</v>
      </c>
      <c r="U493" s="4">
        <v>167492.28</v>
      </c>
      <c r="V493" s="5">
        <v>0</v>
      </c>
    </row>
    <row r="494" spans="1:22" x14ac:dyDescent="0.25">
      <c r="A494" s="3" t="s">
        <v>47</v>
      </c>
      <c r="B494" s="3" t="s">
        <v>55</v>
      </c>
      <c r="C494" s="3" t="s">
        <v>136</v>
      </c>
      <c r="D494" s="3" t="s">
        <v>1137</v>
      </c>
      <c r="E494" s="3" t="s">
        <v>51</v>
      </c>
      <c r="F494" s="3" t="s">
        <v>52</v>
      </c>
      <c r="G494" s="3" t="s">
        <v>51</v>
      </c>
      <c r="H494" s="3" t="s">
        <v>8</v>
      </c>
      <c r="I494" s="3" t="s">
        <v>1150</v>
      </c>
      <c r="J494" s="3" t="s">
        <v>1151</v>
      </c>
      <c r="K494" s="4">
        <v>8702.32</v>
      </c>
      <c r="L494" s="4">
        <v>8702.32</v>
      </c>
      <c r="M494" s="5">
        <v>0</v>
      </c>
      <c r="N494" s="4">
        <v>0</v>
      </c>
      <c r="O494" s="4">
        <v>0</v>
      </c>
      <c r="P494" s="5">
        <v>0</v>
      </c>
      <c r="Q494" s="6">
        <v>0</v>
      </c>
      <c r="R494" s="6">
        <v>0</v>
      </c>
      <c r="S494" s="6">
        <v>0</v>
      </c>
      <c r="T494" s="4">
        <v>8702.32</v>
      </c>
      <c r="U494" s="4">
        <v>8702.32</v>
      </c>
      <c r="V494" s="5">
        <v>0</v>
      </c>
    </row>
    <row r="495" spans="1:22" x14ac:dyDescent="0.25">
      <c r="A495" s="3" t="s">
        <v>47</v>
      </c>
      <c r="B495" s="3" t="s">
        <v>55</v>
      </c>
      <c r="C495" s="3" t="s">
        <v>56</v>
      </c>
      <c r="D495" s="3" t="s">
        <v>1137</v>
      </c>
      <c r="E495" s="3" t="s">
        <v>51</v>
      </c>
      <c r="F495" s="3" t="s">
        <v>52</v>
      </c>
      <c r="G495" s="3" t="s">
        <v>51</v>
      </c>
      <c r="H495" s="3" t="s">
        <v>8</v>
      </c>
      <c r="I495" s="3" t="s">
        <v>1152</v>
      </c>
      <c r="J495" s="3" t="s">
        <v>1153</v>
      </c>
      <c r="K495" s="4">
        <v>528821.82999999996</v>
      </c>
      <c r="L495" s="4">
        <v>528821.82999999996</v>
      </c>
      <c r="M495" s="5">
        <v>0</v>
      </c>
      <c r="N495" s="4">
        <v>205659.98</v>
      </c>
      <c r="O495" s="4">
        <v>143940.37</v>
      </c>
      <c r="P495" s="5">
        <v>61719.610000000015</v>
      </c>
      <c r="Q495" s="6">
        <v>479410.28</v>
      </c>
      <c r="R495" s="6">
        <v>479410.28</v>
      </c>
      <c r="S495" s="6">
        <v>0</v>
      </c>
      <c r="T495" s="4">
        <v>1008232.11</v>
      </c>
      <c r="U495" s="4">
        <v>1008232.11</v>
      </c>
      <c r="V495" s="5">
        <v>0</v>
      </c>
    </row>
    <row r="496" spans="1:22" x14ac:dyDescent="0.25">
      <c r="A496" s="3" t="s">
        <v>47</v>
      </c>
      <c r="B496" s="3" t="s">
        <v>72</v>
      </c>
      <c r="C496" s="3" t="s">
        <v>146</v>
      </c>
      <c r="D496" s="3" t="s">
        <v>1154</v>
      </c>
      <c r="E496" s="3" t="s">
        <v>51</v>
      </c>
      <c r="F496" s="3" t="s">
        <v>52</v>
      </c>
      <c r="G496" s="3" t="s">
        <v>51</v>
      </c>
      <c r="H496" s="3" t="s">
        <v>8</v>
      </c>
      <c r="I496" s="3" t="s">
        <v>1155</v>
      </c>
      <c r="J496" s="3" t="s">
        <v>1156</v>
      </c>
      <c r="K496" s="4">
        <v>1643</v>
      </c>
      <c r="L496" s="4">
        <v>1886.45</v>
      </c>
      <c r="M496" s="5">
        <v>-243.45000000000005</v>
      </c>
      <c r="N496" s="4">
        <v>0</v>
      </c>
      <c r="O496" s="4">
        <v>0</v>
      </c>
      <c r="P496" s="5">
        <v>0</v>
      </c>
      <c r="Q496" s="6">
        <v>1706.4299999999998</v>
      </c>
      <c r="R496" s="6">
        <v>1462.9799999999998</v>
      </c>
      <c r="S496" s="6">
        <v>243.45000000000005</v>
      </c>
      <c r="T496" s="4">
        <v>3349.43</v>
      </c>
      <c r="U496" s="4">
        <v>3349.43</v>
      </c>
      <c r="V496" s="5">
        <v>0</v>
      </c>
    </row>
    <row r="497" spans="1:22" x14ac:dyDescent="0.25">
      <c r="A497" s="3" t="s">
        <v>47</v>
      </c>
      <c r="B497" s="3" t="s">
        <v>75</v>
      </c>
      <c r="C497" s="3" t="s">
        <v>146</v>
      </c>
      <c r="D497" s="3" t="s">
        <v>1154</v>
      </c>
      <c r="E497" s="3" t="s">
        <v>51</v>
      </c>
      <c r="F497" s="3" t="s">
        <v>52</v>
      </c>
      <c r="G497" s="3" t="s">
        <v>51</v>
      </c>
      <c r="H497" s="3" t="s">
        <v>8</v>
      </c>
      <c r="I497" s="3" t="s">
        <v>1157</v>
      </c>
      <c r="J497" s="3" t="s">
        <v>1158</v>
      </c>
      <c r="K497" s="4">
        <v>15664.13</v>
      </c>
      <c r="L497" s="4">
        <v>17997.7</v>
      </c>
      <c r="M497" s="5">
        <v>-2333.5700000000015</v>
      </c>
      <c r="N497" s="4">
        <v>0</v>
      </c>
      <c r="O497" s="4">
        <v>0</v>
      </c>
      <c r="P497" s="5">
        <v>0</v>
      </c>
      <c r="Q497" s="6">
        <v>16310.610000000002</v>
      </c>
      <c r="R497" s="6">
        <v>13977.04</v>
      </c>
      <c r="S497" s="6">
        <v>2333.5700000000015</v>
      </c>
      <c r="T497" s="4">
        <v>31974.74</v>
      </c>
      <c r="U497" s="4">
        <v>31974.74</v>
      </c>
      <c r="V497" s="5">
        <v>0</v>
      </c>
    </row>
    <row r="498" spans="1:22" x14ac:dyDescent="0.25">
      <c r="A498" s="3" t="s">
        <v>47</v>
      </c>
      <c r="B498" s="3" t="s">
        <v>55</v>
      </c>
      <c r="C498" s="3" t="s">
        <v>136</v>
      </c>
      <c r="D498" s="3" t="s">
        <v>1154</v>
      </c>
      <c r="E498" s="3" t="s">
        <v>51</v>
      </c>
      <c r="F498" s="3" t="s">
        <v>52</v>
      </c>
      <c r="G498" s="3" t="s">
        <v>51</v>
      </c>
      <c r="H498" s="3" t="s">
        <v>8</v>
      </c>
      <c r="I498" s="3" t="s">
        <v>1159</v>
      </c>
      <c r="J498" s="3" t="s">
        <v>1160</v>
      </c>
      <c r="K498" s="4">
        <v>37277.910000000003</v>
      </c>
      <c r="L498" s="4">
        <v>37277.910000000003</v>
      </c>
      <c r="M498" s="5">
        <v>0</v>
      </c>
      <c r="N498" s="4">
        <v>0</v>
      </c>
      <c r="O498" s="4">
        <v>0</v>
      </c>
      <c r="P498" s="5">
        <v>0</v>
      </c>
      <c r="Q498" s="6">
        <v>0</v>
      </c>
      <c r="R498" s="6">
        <v>0</v>
      </c>
      <c r="S498" s="6">
        <v>0</v>
      </c>
      <c r="T498" s="4">
        <v>37277.910000000003</v>
      </c>
      <c r="U498" s="4">
        <v>37277.910000000003</v>
      </c>
      <c r="V498" s="5">
        <v>0</v>
      </c>
    </row>
    <row r="499" spans="1:22" x14ac:dyDescent="0.25">
      <c r="A499" s="3" t="s">
        <v>47</v>
      </c>
      <c r="B499" s="3" t="s">
        <v>55</v>
      </c>
      <c r="C499" s="3" t="s">
        <v>56</v>
      </c>
      <c r="D499" s="3" t="s">
        <v>1154</v>
      </c>
      <c r="E499" s="3" t="s">
        <v>51</v>
      </c>
      <c r="F499" s="3" t="s">
        <v>52</v>
      </c>
      <c r="G499" s="3" t="s">
        <v>51</v>
      </c>
      <c r="H499" s="3" t="s">
        <v>8</v>
      </c>
      <c r="I499" s="3" t="s">
        <v>1161</v>
      </c>
      <c r="J499" s="3" t="s">
        <v>1162</v>
      </c>
      <c r="K499" s="4">
        <v>0</v>
      </c>
      <c r="L499" s="4">
        <v>137280</v>
      </c>
      <c r="M499" s="5">
        <v>-137280</v>
      </c>
      <c r="N499" s="4">
        <v>1067</v>
      </c>
      <c r="O499" s="4">
        <v>0</v>
      </c>
      <c r="P499" s="5">
        <v>1067</v>
      </c>
      <c r="Q499" s="6">
        <v>1067</v>
      </c>
      <c r="R499" s="6">
        <v>0</v>
      </c>
      <c r="S499" s="6">
        <v>1067</v>
      </c>
      <c r="T499" s="4">
        <v>1067</v>
      </c>
      <c r="U499" s="4">
        <v>137280</v>
      </c>
      <c r="V499" s="5">
        <v>-136213</v>
      </c>
    </row>
    <row r="500" spans="1:22" x14ac:dyDescent="0.25">
      <c r="A500" s="3" t="s">
        <v>47</v>
      </c>
      <c r="B500" s="3" t="s">
        <v>72</v>
      </c>
      <c r="C500" s="3" t="s">
        <v>146</v>
      </c>
      <c r="D500" s="3" t="s">
        <v>1163</v>
      </c>
      <c r="E500" s="3" t="s">
        <v>51</v>
      </c>
      <c r="F500" s="3" t="s">
        <v>52</v>
      </c>
      <c r="G500" s="3" t="s">
        <v>51</v>
      </c>
      <c r="H500" s="3" t="s">
        <v>8</v>
      </c>
      <c r="I500" s="3" t="s">
        <v>1164</v>
      </c>
      <c r="J500" s="3" t="s">
        <v>1165</v>
      </c>
      <c r="K500" s="4">
        <v>0</v>
      </c>
      <c r="L500" s="4">
        <v>0</v>
      </c>
      <c r="M500" s="5">
        <v>0</v>
      </c>
      <c r="N500" s="4">
        <v>0</v>
      </c>
      <c r="O500" s="4">
        <v>0</v>
      </c>
      <c r="P500" s="5">
        <v>0</v>
      </c>
      <c r="Q500" s="6">
        <v>0</v>
      </c>
      <c r="R500" s="6">
        <v>0</v>
      </c>
      <c r="S500" s="6">
        <v>0</v>
      </c>
      <c r="T500" s="4">
        <v>0</v>
      </c>
      <c r="U500" s="4">
        <v>0</v>
      </c>
      <c r="V500" s="5">
        <v>0</v>
      </c>
    </row>
    <row r="501" spans="1:22" x14ac:dyDescent="0.25">
      <c r="A501" s="3" t="s">
        <v>47</v>
      </c>
      <c r="B501" s="3" t="s">
        <v>75</v>
      </c>
      <c r="C501" s="3" t="s">
        <v>146</v>
      </c>
      <c r="D501" s="3" t="s">
        <v>1163</v>
      </c>
      <c r="E501" s="3" t="s">
        <v>51</v>
      </c>
      <c r="F501" s="3" t="s">
        <v>52</v>
      </c>
      <c r="G501" s="3" t="s">
        <v>51</v>
      </c>
      <c r="H501" s="3" t="s">
        <v>8</v>
      </c>
      <c r="I501" s="3" t="s">
        <v>1166</v>
      </c>
      <c r="J501" s="3" t="s">
        <v>1167</v>
      </c>
      <c r="K501" s="4">
        <v>0.36</v>
      </c>
      <c r="L501" s="4">
        <v>0.32</v>
      </c>
      <c r="M501" s="5">
        <v>3.999999999999998E-2</v>
      </c>
      <c r="N501" s="4">
        <v>0.16</v>
      </c>
      <c r="O501" s="4">
        <v>0.16</v>
      </c>
      <c r="P501" s="5">
        <v>0</v>
      </c>
      <c r="Q501" s="6">
        <v>0.6</v>
      </c>
      <c r="R501" s="6">
        <v>0.60000000000000009</v>
      </c>
      <c r="S501" s="6">
        <v>0</v>
      </c>
      <c r="T501" s="4">
        <v>0.96</v>
      </c>
      <c r="U501" s="4">
        <v>0.92</v>
      </c>
      <c r="V501" s="5">
        <v>3.9999999999999925E-2</v>
      </c>
    </row>
    <row r="502" spans="1:22" x14ac:dyDescent="0.25">
      <c r="A502" s="3" t="s">
        <v>47</v>
      </c>
      <c r="B502" s="3" t="s">
        <v>55</v>
      </c>
      <c r="C502" s="3" t="s">
        <v>136</v>
      </c>
      <c r="D502" s="3" t="s">
        <v>1163</v>
      </c>
      <c r="E502" s="3" t="s">
        <v>51</v>
      </c>
      <c r="F502" s="3" t="s">
        <v>52</v>
      </c>
      <c r="G502" s="3" t="s">
        <v>51</v>
      </c>
      <c r="H502" s="3" t="s">
        <v>8</v>
      </c>
      <c r="I502" s="3" t="s">
        <v>1168</v>
      </c>
      <c r="J502" s="3" t="s">
        <v>1169</v>
      </c>
      <c r="K502" s="4">
        <v>0.9</v>
      </c>
      <c r="L502" s="4">
        <v>0.9</v>
      </c>
      <c r="M502" s="5">
        <v>0</v>
      </c>
      <c r="N502" s="4">
        <v>0</v>
      </c>
      <c r="O502" s="4">
        <v>0</v>
      </c>
      <c r="P502" s="5">
        <v>0</v>
      </c>
      <c r="Q502" s="6">
        <v>0</v>
      </c>
      <c r="R502" s="6">
        <v>0</v>
      </c>
      <c r="S502" s="6">
        <v>0</v>
      </c>
      <c r="T502" s="4">
        <v>0.9</v>
      </c>
      <c r="U502" s="4">
        <v>0.9</v>
      </c>
      <c r="V502" s="5">
        <v>0</v>
      </c>
    </row>
    <row r="503" spans="1:22" x14ac:dyDescent="0.25">
      <c r="A503" s="3" t="s">
        <v>47</v>
      </c>
      <c r="B503" s="3" t="s">
        <v>55</v>
      </c>
      <c r="C503" s="3" t="s">
        <v>56</v>
      </c>
      <c r="D503" s="3" t="s">
        <v>1170</v>
      </c>
      <c r="E503" s="3" t="s">
        <v>51</v>
      </c>
      <c r="F503" s="3" t="s">
        <v>52</v>
      </c>
      <c r="G503" s="3" t="s">
        <v>51</v>
      </c>
      <c r="H503" s="3" t="s">
        <v>8</v>
      </c>
      <c r="I503" s="3" t="s">
        <v>1171</v>
      </c>
      <c r="J503" s="3" t="s">
        <v>1172</v>
      </c>
      <c r="K503" s="4">
        <v>64.55</v>
      </c>
      <c r="L503" s="4">
        <v>1386</v>
      </c>
      <c r="M503" s="5">
        <v>-1321.45</v>
      </c>
      <c r="N503" s="4">
        <v>0</v>
      </c>
      <c r="O503" s="4">
        <v>114.6</v>
      </c>
      <c r="P503" s="5">
        <v>-114.6</v>
      </c>
      <c r="Q503" s="6">
        <v>0</v>
      </c>
      <c r="R503" s="6">
        <v>114.59999999999991</v>
      </c>
      <c r="S503" s="6">
        <v>-114.59999999999991</v>
      </c>
      <c r="T503" s="4">
        <v>64.55</v>
      </c>
      <c r="U503" s="4">
        <v>1500.6</v>
      </c>
      <c r="V503" s="5">
        <v>-1436.05</v>
      </c>
    </row>
    <row r="504" spans="1:22" x14ac:dyDescent="0.25">
      <c r="A504" s="3" t="s">
        <v>47</v>
      </c>
      <c r="B504" s="3" t="s">
        <v>55</v>
      </c>
      <c r="C504" s="3" t="s">
        <v>56</v>
      </c>
      <c r="D504" s="3" t="s">
        <v>1173</v>
      </c>
      <c r="E504" s="3" t="s">
        <v>51</v>
      </c>
      <c r="F504" s="3" t="s">
        <v>52</v>
      </c>
      <c r="G504" s="3" t="s">
        <v>51</v>
      </c>
      <c r="H504" s="3" t="s">
        <v>8</v>
      </c>
      <c r="I504" s="3" t="s">
        <v>1174</v>
      </c>
      <c r="J504" s="3" t="s">
        <v>1175</v>
      </c>
      <c r="K504" s="4">
        <v>122500.28</v>
      </c>
      <c r="L504" s="4">
        <v>130492.64</v>
      </c>
      <c r="M504" s="5">
        <v>-7992.3600000000006</v>
      </c>
      <c r="N504" s="4">
        <v>15541.48</v>
      </c>
      <c r="O504" s="4">
        <v>17416.759999999998</v>
      </c>
      <c r="P504" s="5">
        <v>-1875.2799999999988</v>
      </c>
      <c r="Q504" s="6">
        <v>92505.72</v>
      </c>
      <c r="R504" s="6">
        <v>99245.069999999992</v>
      </c>
      <c r="S504" s="6">
        <v>-6739.3499999999913</v>
      </c>
      <c r="T504" s="4">
        <v>215006</v>
      </c>
      <c r="U504" s="4">
        <v>229737.71</v>
      </c>
      <c r="V504" s="5">
        <v>-14731.709999999992</v>
      </c>
    </row>
    <row r="505" spans="1:22" x14ac:dyDescent="0.25">
      <c r="A505" s="3" t="s">
        <v>47</v>
      </c>
      <c r="B505" s="3" t="s">
        <v>72</v>
      </c>
      <c r="C505" s="3" t="s">
        <v>49</v>
      </c>
      <c r="D505" s="3" t="s">
        <v>1176</v>
      </c>
      <c r="E505" s="3" t="s">
        <v>51</v>
      </c>
      <c r="F505" s="3" t="s">
        <v>52</v>
      </c>
      <c r="G505" s="3" t="s">
        <v>51</v>
      </c>
      <c r="H505" s="3" t="s">
        <v>8</v>
      </c>
      <c r="I505" s="3" t="s">
        <v>1177</v>
      </c>
      <c r="J505" s="3" t="s">
        <v>1178</v>
      </c>
      <c r="K505" s="4">
        <v>1.8</v>
      </c>
      <c r="L505" s="4">
        <v>1.8</v>
      </c>
      <c r="M505" s="5">
        <v>0</v>
      </c>
      <c r="N505" s="4">
        <v>0</v>
      </c>
      <c r="O505" s="4">
        <v>0</v>
      </c>
      <c r="P505" s="5">
        <v>0</v>
      </c>
      <c r="Q505" s="6">
        <v>85.26</v>
      </c>
      <c r="R505" s="6">
        <v>85.26</v>
      </c>
      <c r="S505" s="6">
        <v>0</v>
      </c>
      <c r="T505" s="4">
        <v>87.06</v>
      </c>
      <c r="U505" s="4">
        <v>87.06</v>
      </c>
      <c r="V505" s="5">
        <v>0</v>
      </c>
    </row>
    <row r="506" spans="1:22" x14ac:dyDescent="0.25">
      <c r="A506" s="3" t="s">
        <v>47</v>
      </c>
      <c r="B506" s="3" t="s">
        <v>72</v>
      </c>
      <c r="C506" s="3" t="s">
        <v>146</v>
      </c>
      <c r="D506" s="3" t="s">
        <v>1176</v>
      </c>
      <c r="E506" s="3" t="s">
        <v>51</v>
      </c>
      <c r="F506" s="3" t="s">
        <v>52</v>
      </c>
      <c r="G506" s="3" t="s">
        <v>51</v>
      </c>
      <c r="H506" s="3" t="s">
        <v>8</v>
      </c>
      <c r="I506" s="3" t="s">
        <v>1179</v>
      </c>
      <c r="J506" s="3" t="s">
        <v>1180</v>
      </c>
      <c r="K506" s="4">
        <v>4.55</v>
      </c>
      <c r="L506" s="4">
        <v>5.21</v>
      </c>
      <c r="M506" s="5">
        <v>-0.66000000000000014</v>
      </c>
      <c r="N506" s="4">
        <v>2.61</v>
      </c>
      <c r="O506" s="4">
        <v>2.62</v>
      </c>
      <c r="P506" s="5">
        <v>-1.0000000000000231E-2</v>
      </c>
      <c r="Q506" s="6">
        <v>9.84</v>
      </c>
      <c r="R506" s="6">
        <v>9.84</v>
      </c>
      <c r="S506" s="6">
        <v>0</v>
      </c>
      <c r="T506" s="4">
        <v>14.39</v>
      </c>
      <c r="U506" s="4">
        <v>15.05</v>
      </c>
      <c r="V506" s="5">
        <v>-0.66000000000000014</v>
      </c>
    </row>
    <row r="507" spans="1:22" x14ac:dyDescent="0.25">
      <c r="A507" s="3" t="s">
        <v>47</v>
      </c>
      <c r="B507" s="3" t="s">
        <v>75</v>
      </c>
      <c r="C507" s="3" t="s">
        <v>49</v>
      </c>
      <c r="D507" s="3" t="s">
        <v>1176</v>
      </c>
      <c r="E507" s="3" t="s">
        <v>51</v>
      </c>
      <c r="F507" s="3" t="s">
        <v>52</v>
      </c>
      <c r="G507" s="3" t="s">
        <v>51</v>
      </c>
      <c r="H507" s="3" t="s">
        <v>8</v>
      </c>
      <c r="I507" s="3" t="s">
        <v>1181</v>
      </c>
      <c r="J507" s="3" t="s">
        <v>1182</v>
      </c>
      <c r="K507" s="4">
        <v>1.8</v>
      </c>
      <c r="L507" s="4">
        <v>8.6999999999999993</v>
      </c>
      <c r="M507" s="5">
        <v>-6.8999999999999995</v>
      </c>
      <c r="N507" s="4">
        <v>0</v>
      </c>
      <c r="O507" s="4">
        <v>0</v>
      </c>
      <c r="P507" s="5">
        <v>0</v>
      </c>
      <c r="Q507" s="6">
        <v>6.8999999999999995</v>
      </c>
      <c r="R507" s="6">
        <v>0</v>
      </c>
      <c r="S507" s="6">
        <v>6.8999999999999995</v>
      </c>
      <c r="T507" s="4">
        <v>8.6999999999999993</v>
      </c>
      <c r="U507" s="4">
        <v>8.6999999999999993</v>
      </c>
      <c r="V507" s="5">
        <v>0</v>
      </c>
    </row>
    <row r="508" spans="1:22" x14ac:dyDescent="0.25">
      <c r="A508" s="3" t="s">
        <v>47</v>
      </c>
      <c r="B508" s="3" t="s">
        <v>75</v>
      </c>
      <c r="C508" s="3" t="s">
        <v>146</v>
      </c>
      <c r="D508" s="3" t="s">
        <v>1176</v>
      </c>
      <c r="E508" s="3" t="s">
        <v>51</v>
      </c>
      <c r="F508" s="3" t="s">
        <v>52</v>
      </c>
      <c r="G508" s="3" t="s">
        <v>51</v>
      </c>
      <c r="H508" s="3" t="s">
        <v>8</v>
      </c>
      <c r="I508" s="3" t="s">
        <v>1183</v>
      </c>
      <c r="J508" s="3" t="s">
        <v>1184</v>
      </c>
      <c r="K508" s="4">
        <v>43.05</v>
      </c>
      <c r="L508" s="4">
        <v>49.31</v>
      </c>
      <c r="M508" s="5">
        <v>-6.2600000000000051</v>
      </c>
      <c r="N508" s="4">
        <v>24.7</v>
      </c>
      <c r="O508" s="4">
        <v>24.64</v>
      </c>
      <c r="P508" s="5">
        <v>5.9999999999998721E-2</v>
      </c>
      <c r="Q508" s="6">
        <v>93.33</v>
      </c>
      <c r="R508" s="6">
        <v>93.22</v>
      </c>
      <c r="S508" s="6">
        <v>0.10999999999999943</v>
      </c>
      <c r="T508" s="4">
        <v>136.38</v>
      </c>
      <c r="U508" s="4">
        <v>142.53</v>
      </c>
      <c r="V508" s="5">
        <v>-6.1500000000000057</v>
      </c>
    </row>
    <row r="509" spans="1:22" x14ac:dyDescent="0.25">
      <c r="A509" s="3" t="s">
        <v>47</v>
      </c>
      <c r="B509" s="3" t="s">
        <v>55</v>
      </c>
      <c r="C509" s="3" t="s">
        <v>136</v>
      </c>
      <c r="D509" s="3" t="s">
        <v>1176</v>
      </c>
      <c r="E509" s="3" t="s">
        <v>51</v>
      </c>
      <c r="F509" s="3" t="s">
        <v>52</v>
      </c>
      <c r="G509" s="3" t="s">
        <v>51</v>
      </c>
      <c r="H509" s="3" t="s">
        <v>8</v>
      </c>
      <c r="I509" s="3" t="s">
        <v>1185</v>
      </c>
      <c r="J509" s="3" t="s">
        <v>1186</v>
      </c>
      <c r="K509" s="4">
        <v>106.45</v>
      </c>
      <c r="L509" s="4">
        <v>106.45</v>
      </c>
      <c r="M509" s="5">
        <v>0</v>
      </c>
      <c r="N509" s="4">
        <v>0</v>
      </c>
      <c r="O509" s="4">
        <v>0</v>
      </c>
      <c r="P509" s="5">
        <v>0</v>
      </c>
      <c r="Q509" s="6">
        <v>0</v>
      </c>
      <c r="R509" s="6">
        <v>0</v>
      </c>
      <c r="S509" s="6">
        <v>0</v>
      </c>
      <c r="T509" s="4">
        <v>106.45</v>
      </c>
      <c r="U509" s="4">
        <v>106.45</v>
      </c>
      <c r="V509" s="5">
        <v>0</v>
      </c>
    </row>
    <row r="510" spans="1:22" x14ac:dyDescent="0.25">
      <c r="A510" s="3" t="s">
        <v>47</v>
      </c>
      <c r="B510" s="3" t="s">
        <v>55</v>
      </c>
      <c r="C510" s="3" t="s">
        <v>56</v>
      </c>
      <c r="D510" s="3" t="s">
        <v>1176</v>
      </c>
      <c r="E510" s="3" t="s">
        <v>51</v>
      </c>
      <c r="F510" s="3" t="s">
        <v>52</v>
      </c>
      <c r="G510" s="3" t="s">
        <v>51</v>
      </c>
      <c r="H510" s="3" t="s">
        <v>8</v>
      </c>
      <c r="I510" s="3" t="s">
        <v>1187</v>
      </c>
      <c r="J510" s="3" t="s">
        <v>1188</v>
      </c>
      <c r="K510" s="4">
        <v>70.11</v>
      </c>
      <c r="L510" s="4">
        <v>106.21</v>
      </c>
      <c r="M510" s="5">
        <v>-36.099999999999994</v>
      </c>
      <c r="N510" s="4">
        <v>0</v>
      </c>
      <c r="O510" s="4">
        <v>0</v>
      </c>
      <c r="P510" s="5">
        <v>0</v>
      </c>
      <c r="Q510" s="6">
        <v>0</v>
      </c>
      <c r="R510" s="6">
        <v>0</v>
      </c>
      <c r="S510" s="6">
        <v>0</v>
      </c>
      <c r="T510" s="4">
        <v>70.11</v>
      </c>
      <c r="U510" s="4">
        <v>106.21</v>
      </c>
      <c r="V510" s="5">
        <v>-36.099999999999994</v>
      </c>
    </row>
    <row r="511" spans="1:22" x14ac:dyDescent="0.25">
      <c r="A511" s="3" t="s">
        <v>47</v>
      </c>
      <c r="B511" s="3" t="s">
        <v>55</v>
      </c>
      <c r="C511" s="3" t="s">
        <v>56</v>
      </c>
      <c r="D511" s="3" t="s">
        <v>1189</v>
      </c>
      <c r="E511" s="3" t="s">
        <v>51</v>
      </c>
      <c r="F511" s="3" t="s">
        <v>52</v>
      </c>
      <c r="G511" s="3" t="s">
        <v>51</v>
      </c>
      <c r="H511" s="3" t="s">
        <v>8</v>
      </c>
      <c r="I511" s="3" t="s">
        <v>1190</v>
      </c>
      <c r="J511" s="3" t="s">
        <v>1191</v>
      </c>
      <c r="K511" s="4">
        <v>15774.51</v>
      </c>
      <c r="L511" s="4">
        <v>19795.96</v>
      </c>
      <c r="M511" s="5">
        <v>-4021.4499999999989</v>
      </c>
      <c r="N511" s="4">
        <v>2362.4899999999998</v>
      </c>
      <c r="O511" s="4">
        <v>2072.21</v>
      </c>
      <c r="P511" s="5">
        <v>290.27999999999975</v>
      </c>
      <c r="Q511" s="6">
        <v>9257.26</v>
      </c>
      <c r="R511" s="6">
        <v>9191.4900000000016</v>
      </c>
      <c r="S511" s="6">
        <v>65.769999999998618</v>
      </c>
      <c r="T511" s="4">
        <v>25031.77</v>
      </c>
      <c r="U511" s="4">
        <v>28987.45</v>
      </c>
      <c r="V511" s="5">
        <v>-3955.6800000000003</v>
      </c>
    </row>
    <row r="512" spans="1:22" x14ac:dyDescent="0.25">
      <c r="A512" s="3" t="s">
        <v>47</v>
      </c>
      <c r="B512" s="3" t="s">
        <v>55</v>
      </c>
      <c r="C512" s="3" t="s">
        <v>56</v>
      </c>
      <c r="D512" s="3" t="s">
        <v>1192</v>
      </c>
      <c r="E512" s="3" t="s">
        <v>51</v>
      </c>
      <c r="F512" s="3" t="s">
        <v>52</v>
      </c>
      <c r="G512" s="3" t="s">
        <v>51</v>
      </c>
      <c r="H512" s="3" t="s">
        <v>8</v>
      </c>
      <c r="I512" s="3" t="s">
        <v>1193</v>
      </c>
      <c r="J512" s="3" t="s">
        <v>1194</v>
      </c>
      <c r="K512" s="4">
        <v>2199.4499999999998</v>
      </c>
      <c r="L512" s="4">
        <v>917.56</v>
      </c>
      <c r="M512" s="5">
        <v>1281.8899999999999</v>
      </c>
      <c r="N512" s="4">
        <v>136.32</v>
      </c>
      <c r="O512" s="4">
        <v>140.76</v>
      </c>
      <c r="P512" s="5">
        <v>-4.4399999999999977</v>
      </c>
      <c r="Q512" s="6">
        <v>641.13000000000011</v>
      </c>
      <c r="R512" s="6">
        <v>654.54</v>
      </c>
      <c r="S512" s="6">
        <v>-13.409999999999854</v>
      </c>
      <c r="T512" s="4">
        <v>2840.58</v>
      </c>
      <c r="U512" s="4">
        <v>1572.1</v>
      </c>
      <c r="V512" s="5">
        <v>1268.48</v>
      </c>
    </row>
    <row r="513" spans="1:22" x14ac:dyDescent="0.25">
      <c r="A513" s="3" t="s">
        <v>47</v>
      </c>
      <c r="B513" s="3" t="s">
        <v>55</v>
      </c>
      <c r="C513" s="3" t="s">
        <v>56</v>
      </c>
      <c r="D513" s="3" t="s">
        <v>1195</v>
      </c>
      <c r="E513" s="3" t="s">
        <v>51</v>
      </c>
      <c r="F513" s="3" t="s">
        <v>52</v>
      </c>
      <c r="G513" s="3" t="s">
        <v>51</v>
      </c>
      <c r="H513" s="3" t="s">
        <v>8</v>
      </c>
      <c r="I513" s="3" t="s">
        <v>1196</v>
      </c>
      <c r="J513" s="3" t="s">
        <v>1197</v>
      </c>
      <c r="K513" s="4">
        <v>132873.31</v>
      </c>
      <c r="L513" s="4">
        <v>142524.35</v>
      </c>
      <c r="M513" s="5">
        <v>-9651.0400000000081</v>
      </c>
      <c r="N513" s="4">
        <v>19237.169999999998</v>
      </c>
      <c r="O513" s="4">
        <v>18906.78</v>
      </c>
      <c r="P513" s="5">
        <v>330.38999999999942</v>
      </c>
      <c r="Q513" s="6">
        <v>91947.5</v>
      </c>
      <c r="R513" s="6">
        <v>92520.34</v>
      </c>
      <c r="S513" s="6">
        <v>-572.83999999999651</v>
      </c>
      <c r="T513" s="4">
        <v>224820.81</v>
      </c>
      <c r="U513" s="4">
        <v>235044.69</v>
      </c>
      <c r="V513" s="5">
        <v>-10223.880000000005</v>
      </c>
    </row>
    <row r="514" spans="1:22" x14ac:dyDescent="0.25">
      <c r="A514" s="3" t="s">
        <v>47</v>
      </c>
      <c r="B514" s="3" t="s">
        <v>55</v>
      </c>
      <c r="C514" s="3" t="s">
        <v>56</v>
      </c>
      <c r="D514" s="3" t="s">
        <v>1198</v>
      </c>
      <c r="E514" s="3" t="s">
        <v>51</v>
      </c>
      <c r="F514" s="3" t="s">
        <v>52</v>
      </c>
      <c r="G514" s="3" t="s">
        <v>51</v>
      </c>
      <c r="H514" s="3" t="s">
        <v>8</v>
      </c>
      <c r="I514" s="3" t="s">
        <v>1199</v>
      </c>
      <c r="J514" s="3" t="s">
        <v>1200</v>
      </c>
      <c r="K514" s="4">
        <v>12746.82</v>
      </c>
      <c r="L514" s="4">
        <v>13076.98</v>
      </c>
      <c r="M514" s="5">
        <v>-330.15999999999985</v>
      </c>
      <c r="N514" s="4">
        <v>1828.61</v>
      </c>
      <c r="O514" s="4">
        <v>2311.6799999999998</v>
      </c>
      <c r="P514" s="5">
        <v>-483.06999999999994</v>
      </c>
      <c r="Q514" s="6">
        <v>9314.7099999999991</v>
      </c>
      <c r="R514" s="6">
        <v>9901.3300000000017</v>
      </c>
      <c r="S514" s="6">
        <v>-586.62000000000262</v>
      </c>
      <c r="T514" s="4">
        <v>22061.53</v>
      </c>
      <c r="U514" s="4">
        <v>22978.31</v>
      </c>
      <c r="V514" s="5">
        <v>-916.78000000000247</v>
      </c>
    </row>
    <row r="515" spans="1:22" x14ac:dyDescent="0.25">
      <c r="A515" s="3" t="s">
        <v>47</v>
      </c>
      <c r="B515" s="3" t="s">
        <v>129</v>
      </c>
      <c r="C515" s="3" t="s">
        <v>130</v>
      </c>
      <c r="D515" s="3" t="s">
        <v>1201</v>
      </c>
      <c r="E515" s="3" t="s">
        <v>51</v>
      </c>
      <c r="F515" s="3" t="s">
        <v>52</v>
      </c>
      <c r="G515" s="3" t="s">
        <v>51</v>
      </c>
      <c r="H515" s="3" t="s">
        <v>8</v>
      </c>
      <c r="I515" s="3" t="s">
        <v>1202</v>
      </c>
      <c r="J515" s="3" t="s">
        <v>1203</v>
      </c>
      <c r="K515" s="4">
        <v>4718.66</v>
      </c>
      <c r="L515" s="4">
        <v>4163.5200000000004</v>
      </c>
      <c r="M515" s="5">
        <v>555.13999999999942</v>
      </c>
      <c r="N515" s="4">
        <v>0</v>
      </c>
      <c r="O515" s="4">
        <v>0</v>
      </c>
      <c r="P515" s="5">
        <v>0</v>
      </c>
      <c r="Q515" s="6">
        <v>4996.2299999999996</v>
      </c>
      <c r="R515" s="6">
        <v>5551.369999999999</v>
      </c>
      <c r="S515" s="6">
        <v>-555.13999999999942</v>
      </c>
      <c r="T515" s="4">
        <v>9714.89</v>
      </c>
      <c r="U515" s="4">
        <v>9714.89</v>
      </c>
      <c r="V515" s="5">
        <v>0</v>
      </c>
    </row>
    <row r="516" spans="1:22" x14ac:dyDescent="0.25">
      <c r="A516" s="3" t="s">
        <v>47</v>
      </c>
      <c r="B516" s="3" t="s">
        <v>129</v>
      </c>
      <c r="C516" s="3" t="s">
        <v>133</v>
      </c>
      <c r="D516" s="3" t="s">
        <v>1201</v>
      </c>
      <c r="E516" s="3" t="s">
        <v>51</v>
      </c>
      <c r="F516" s="3" t="s">
        <v>52</v>
      </c>
      <c r="G516" s="3" t="s">
        <v>51</v>
      </c>
      <c r="H516" s="3" t="s">
        <v>8</v>
      </c>
      <c r="I516" s="3" t="s">
        <v>1204</v>
      </c>
      <c r="J516" s="3" t="s">
        <v>1205</v>
      </c>
      <c r="K516" s="4">
        <v>3053.24</v>
      </c>
      <c r="L516" s="4">
        <v>3608.38</v>
      </c>
      <c r="M516" s="5">
        <v>-555.14000000000033</v>
      </c>
      <c r="N516" s="4">
        <v>0</v>
      </c>
      <c r="O516" s="4">
        <v>0</v>
      </c>
      <c r="P516" s="5">
        <v>0</v>
      </c>
      <c r="Q516" s="6">
        <v>4441.09</v>
      </c>
      <c r="R516" s="6">
        <v>3885.95</v>
      </c>
      <c r="S516" s="6">
        <v>555.14000000000033</v>
      </c>
      <c r="T516" s="4">
        <v>7494.33</v>
      </c>
      <c r="U516" s="4">
        <v>7494.33</v>
      </c>
      <c r="V516" s="5">
        <v>0</v>
      </c>
    </row>
    <row r="517" spans="1:22" x14ac:dyDescent="0.25">
      <c r="A517" s="3" t="s">
        <v>47</v>
      </c>
      <c r="B517" s="3" t="s">
        <v>72</v>
      </c>
      <c r="C517" s="3" t="s">
        <v>146</v>
      </c>
      <c r="D517" s="3" t="s">
        <v>1201</v>
      </c>
      <c r="E517" s="3" t="s">
        <v>51</v>
      </c>
      <c r="F517" s="3" t="s">
        <v>52</v>
      </c>
      <c r="G517" s="3" t="s">
        <v>51</v>
      </c>
      <c r="H517" s="3" t="s">
        <v>8</v>
      </c>
      <c r="I517" s="3" t="s">
        <v>1206</v>
      </c>
      <c r="J517" s="3" t="s">
        <v>1207</v>
      </c>
      <c r="K517" s="4">
        <v>430.55</v>
      </c>
      <c r="L517" s="4">
        <v>487.6</v>
      </c>
      <c r="M517" s="5">
        <v>-57.050000000000011</v>
      </c>
      <c r="N517" s="4">
        <v>0</v>
      </c>
      <c r="O517" s="4">
        <v>0</v>
      </c>
      <c r="P517" s="5">
        <v>0</v>
      </c>
      <c r="Q517" s="6">
        <v>572.36999999999989</v>
      </c>
      <c r="R517" s="6">
        <v>515.31999999999994</v>
      </c>
      <c r="S517" s="6">
        <v>57.049999999999955</v>
      </c>
      <c r="T517" s="4">
        <v>1002.92</v>
      </c>
      <c r="U517" s="4">
        <v>1002.92</v>
      </c>
      <c r="V517" s="5">
        <v>0</v>
      </c>
    </row>
    <row r="518" spans="1:22" x14ac:dyDescent="0.25">
      <c r="A518" s="3" t="s">
        <v>47</v>
      </c>
      <c r="B518" s="3" t="s">
        <v>75</v>
      </c>
      <c r="C518" s="3" t="s">
        <v>146</v>
      </c>
      <c r="D518" s="3" t="s">
        <v>1201</v>
      </c>
      <c r="E518" s="3" t="s">
        <v>51</v>
      </c>
      <c r="F518" s="3" t="s">
        <v>52</v>
      </c>
      <c r="G518" s="3" t="s">
        <v>51</v>
      </c>
      <c r="H518" s="3" t="s">
        <v>8</v>
      </c>
      <c r="I518" s="3" t="s">
        <v>1208</v>
      </c>
      <c r="J518" s="3" t="s">
        <v>1209</v>
      </c>
      <c r="K518" s="4">
        <v>4099.93</v>
      </c>
      <c r="L518" s="4">
        <v>4646.8</v>
      </c>
      <c r="M518" s="5">
        <v>-546.86999999999989</v>
      </c>
      <c r="N518" s="4">
        <v>0</v>
      </c>
      <c r="O518" s="4">
        <v>0</v>
      </c>
      <c r="P518" s="5">
        <v>0</v>
      </c>
      <c r="Q518" s="6">
        <v>5465.92</v>
      </c>
      <c r="R518" s="6">
        <v>4919.05</v>
      </c>
      <c r="S518" s="6">
        <v>546.86999999999989</v>
      </c>
      <c r="T518" s="4">
        <v>9565.85</v>
      </c>
      <c r="U518" s="4">
        <v>9565.85</v>
      </c>
      <c r="V518" s="5">
        <v>0</v>
      </c>
    </row>
    <row r="519" spans="1:22" x14ac:dyDescent="0.25">
      <c r="A519" s="3" t="s">
        <v>47</v>
      </c>
      <c r="B519" s="3" t="s">
        <v>72</v>
      </c>
      <c r="C519" s="3" t="s">
        <v>146</v>
      </c>
      <c r="D519" s="3" t="s">
        <v>1210</v>
      </c>
      <c r="E519" s="3" t="s">
        <v>51</v>
      </c>
      <c r="F519" s="3" t="s">
        <v>52</v>
      </c>
      <c r="G519" s="3" t="s">
        <v>51</v>
      </c>
      <c r="H519" s="3" t="s">
        <v>8</v>
      </c>
      <c r="I519" s="3" t="s">
        <v>1211</v>
      </c>
      <c r="J519" s="3" t="s">
        <v>1212</v>
      </c>
      <c r="K519" s="4">
        <v>1.8</v>
      </c>
      <c r="L519" s="4">
        <v>2.04</v>
      </c>
      <c r="M519" s="5">
        <v>-0.24</v>
      </c>
      <c r="N519" s="4">
        <v>0</v>
      </c>
      <c r="O519" s="4">
        <v>0</v>
      </c>
      <c r="P519" s="5">
        <v>0</v>
      </c>
      <c r="Q519" s="6">
        <v>2.3900000000000006</v>
      </c>
      <c r="R519" s="6">
        <v>2.1500000000000004</v>
      </c>
      <c r="S519" s="6">
        <v>0.24000000000000021</v>
      </c>
      <c r="T519" s="4">
        <v>4.1900000000000004</v>
      </c>
      <c r="U519" s="4">
        <v>4.1900000000000004</v>
      </c>
      <c r="V519" s="5">
        <v>0</v>
      </c>
    </row>
    <row r="520" spans="1:22" x14ac:dyDescent="0.25">
      <c r="A520" s="3" t="s">
        <v>47</v>
      </c>
      <c r="B520" s="3" t="s">
        <v>75</v>
      </c>
      <c r="C520" s="3" t="s">
        <v>146</v>
      </c>
      <c r="D520" s="3" t="s">
        <v>1210</v>
      </c>
      <c r="E520" s="3" t="s">
        <v>51</v>
      </c>
      <c r="F520" s="3" t="s">
        <v>52</v>
      </c>
      <c r="G520" s="3" t="s">
        <v>51</v>
      </c>
      <c r="H520" s="3" t="s">
        <v>8</v>
      </c>
      <c r="I520" s="3" t="s">
        <v>1213</v>
      </c>
      <c r="J520" s="3" t="s">
        <v>1214</v>
      </c>
      <c r="K520" s="4">
        <v>17.13</v>
      </c>
      <c r="L520" s="4">
        <v>19.41</v>
      </c>
      <c r="M520" s="5">
        <v>-2.2800000000000011</v>
      </c>
      <c r="N520" s="4">
        <v>0</v>
      </c>
      <c r="O520" s="4">
        <v>0</v>
      </c>
      <c r="P520" s="5">
        <v>0</v>
      </c>
      <c r="Q520" s="6">
        <v>22.74</v>
      </c>
      <c r="R520" s="6">
        <v>20.459999999999997</v>
      </c>
      <c r="S520" s="6">
        <v>2.2800000000000011</v>
      </c>
      <c r="T520" s="4">
        <v>39.869999999999997</v>
      </c>
      <c r="U520" s="4">
        <v>39.869999999999997</v>
      </c>
      <c r="V520" s="5">
        <v>0</v>
      </c>
    </row>
    <row r="521" spans="1:22" x14ac:dyDescent="0.25">
      <c r="A521" s="3" t="s">
        <v>47</v>
      </c>
      <c r="B521" s="3" t="s">
        <v>72</v>
      </c>
      <c r="C521" s="3" t="s">
        <v>146</v>
      </c>
      <c r="D521" s="3" t="s">
        <v>1215</v>
      </c>
      <c r="E521" s="3" t="s">
        <v>51</v>
      </c>
      <c r="F521" s="3" t="s">
        <v>52</v>
      </c>
      <c r="G521" s="3" t="s">
        <v>51</v>
      </c>
      <c r="H521" s="3" t="s">
        <v>8</v>
      </c>
      <c r="I521" s="3" t="s">
        <v>1216</v>
      </c>
      <c r="J521" s="3" t="s">
        <v>1217</v>
      </c>
      <c r="K521" s="4">
        <v>103.64</v>
      </c>
      <c r="L521" s="4">
        <v>94.11</v>
      </c>
      <c r="M521" s="5">
        <v>9.5300000000000011</v>
      </c>
      <c r="N521" s="4">
        <v>34.61</v>
      </c>
      <c r="O521" s="4">
        <v>141.11000000000001</v>
      </c>
      <c r="P521" s="5">
        <v>-106.50000000000001</v>
      </c>
      <c r="Q521" s="6">
        <v>151.01</v>
      </c>
      <c r="R521" s="6">
        <v>255.58999999999997</v>
      </c>
      <c r="S521" s="6">
        <v>-104.57999999999998</v>
      </c>
      <c r="T521" s="4">
        <v>254.65</v>
      </c>
      <c r="U521" s="4">
        <v>349.7</v>
      </c>
      <c r="V521" s="5">
        <v>-95.049999999999983</v>
      </c>
    </row>
    <row r="522" spans="1:22" x14ac:dyDescent="0.25">
      <c r="A522" s="3" t="s">
        <v>47</v>
      </c>
      <c r="B522" s="3" t="s">
        <v>75</v>
      </c>
      <c r="C522" s="3" t="s">
        <v>146</v>
      </c>
      <c r="D522" s="3" t="s">
        <v>1215</v>
      </c>
      <c r="E522" s="3" t="s">
        <v>51</v>
      </c>
      <c r="F522" s="3" t="s">
        <v>52</v>
      </c>
      <c r="G522" s="3" t="s">
        <v>51</v>
      </c>
      <c r="H522" s="3" t="s">
        <v>8</v>
      </c>
      <c r="I522" s="3" t="s">
        <v>1218</v>
      </c>
      <c r="J522" s="3" t="s">
        <v>1219</v>
      </c>
      <c r="K522" s="4">
        <v>987.82</v>
      </c>
      <c r="L522" s="4">
        <v>896.52</v>
      </c>
      <c r="M522" s="5">
        <v>91.300000000000068</v>
      </c>
      <c r="N522" s="4">
        <v>327.45</v>
      </c>
      <c r="O522" s="4">
        <v>1333.09</v>
      </c>
      <c r="P522" s="5">
        <v>-1005.6399999999999</v>
      </c>
      <c r="Q522" s="6">
        <v>1440.5699999999997</v>
      </c>
      <c r="R522" s="6">
        <v>2427.73</v>
      </c>
      <c r="S522" s="6">
        <v>-987.16000000000031</v>
      </c>
      <c r="T522" s="4">
        <v>2428.39</v>
      </c>
      <c r="U522" s="4">
        <v>3324.25</v>
      </c>
      <c r="V522" s="5">
        <v>-895.86000000000013</v>
      </c>
    </row>
    <row r="523" spans="1:22" x14ac:dyDescent="0.25">
      <c r="A523" s="3" t="s">
        <v>47</v>
      </c>
      <c r="B523" s="3" t="s">
        <v>55</v>
      </c>
      <c r="C523" s="3" t="s">
        <v>136</v>
      </c>
      <c r="D523" s="3" t="s">
        <v>1215</v>
      </c>
      <c r="E523" s="3" t="s">
        <v>51</v>
      </c>
      <c r="F523" s="3" t="s">
        <v>52</v>
      </c>
      <c r="G523" s="3" t="s">
        <v>51</v>
      </c>
      <c r="H523" s="3" t="s">
        <v>8</v>
      </c>
      <c r="I523" s="3" t="s">
        <v>1220</v>
      </c>
      <c r="J523" s="3" t="s">
        <v>1221</v>
      </c>
      <c r="K523" s="4">
        <v>2568.15</v>
      </c>
      <c r="L523" s="4">
        <v>2568.15</v>
      </c>
      <c r="M523" s="5">
        <v>0</v>
      </c>
      <c r="N523" s="4">
        <v>0</v>
      </c>
      <c r="O523" s="4">
        <v>0</v>
      </c>
      <c r="P523" s="5">
        <v>0</v>
      </c>
      <c r="Q523" s="6">
        <v>0</v>
      </c>
      <c r="R523" s="6">
        <v>0</v>
      </c>
      <c r="S523" s="6">
        <v>0</v>
      </c>
      <c r="T523" s="4">
        <v>2568.15</v>
      </c>
      <c r="U523" s="4">
        <v>2568.15</v>
      </c>
      <c r="V523" s="5">
        <v>0</v>
      </c>
    </row>
    <row r="524" spans="1:22" x14ac:dyDescent="0.25">
      <c r="A524" s="3" t="s">
        <v>47</v>
      </c>
      <c r="B524" s="3" t="s">
        <v>55</v>
      </c>
      <c r="C524" s="3" t="s">
        <v>56</v>
      </c>
      <c r="D524" s="3" t="s">
        <v>1215</v>
      </c>
      <c r="E524" s="3" t="s">
        <v>51</v>
      </c>
      <c r="F524" s="3" t="s">
        <v>52</v>
      </c>
      <c r="G524" s="3" t="s">
        <v>51</v>
      </c>
      <c r="H524" s="3" t="s">
        <v>8</v>
      </c>
      <c r="I524" s="3" t="s">
        <v>1222</v>
      </c>
      <c r="J524" s="3" t="s">
        <v>1223</v>
      </c>
      <c r="K524" s="4">
        <v>1785</v>
      </c>
      <c r="L524" s="4">
        <v>500</v>
      </c>
      <c r="M524" s="5">
        <v>1285</v>
      </c>
      <c r="N524" s="4">
        <v>0</v>
      </c>
      <c r="O524" s="4">
        <v>250</v>
      </c>
      <c r="P524" s="5">
        <v>-250</v>
      </c>
      <c r="Q524" s="6">
        <v>0</v>
      </c>
      <c r="R524" s="6">
        <v>250</v>
      </c>
      <c r="S524" s="6">
        <v>-250</v>
      </c>
      <c r="T524" s="4">
        <v>1785</v>
      </c>
      <c r="U524" s="4">
        <v>750</v>
      </c>
      <c r="V524" s="5">
        <v>1035</v>
      </c>
    </row>
    <row r="525" spans="1:22" x14ac:dyDescent="0.25">
      <c r="A525" s="3" t="s">
        <v>47</v>
      </c>
      <c r="B525" s="3" t="s">
        <v>55</v>
      </c>
      <c r="C525" s="3" t="s">
        <v>56</v>
      </c>
      <c r="D525" s="3" t="s">
        <v>1224</v>
      </c>
      <c r="E525" s="3" t="s">
        <v>51</v>
      </c>
      <c r="F525" s="3" t="s">
        <v>52</v>
      </c>
      <c r="G525" s="3" t="s">
        <v>51</v>
      </c>
      <c r="H525" s="3" t="s">
        <v>8</v>
      </c>
      <c r="I525" s="3" t="s">
        <v>1225</v>
      </c>
      <c r="J525" s="3" t="s">
        <v>1226</v>
      </c>
      <c r="K525" s="4">
        <v>2325</v>
      </c>
      <c r="L525" s="4">
        <v>3592</v>
      </c>
      <c r="M525" s="5">
        <v>-1267</v>
      </c>
      <c r="N525" s="4">
        <v>71.39</v>
      </c>
      <c r="O525" s="4">
        <v>10.48</v>
      </c>
      <c r="P525" s="5">
        <v>60.91</v>
      </c>
      <c r="Q525" s="6">
        <v>677.23</v>
      </c>
      <c r="R525" s="6">
        <v>44.449999999999818</v>
      </c>
      <c r="S525" s="6">
        <v>632.7800000000002</v>
      </c>
      <c r="T525" s="4">
        <v>3002.23</v>
      </c>
      <c r="U525" s="4">
        <v>3636.45</v>
      </c>
      <c r="V525" s="5">
        <v>-634.2199999999998</v>
      </c>
    </row>
    <row r="526" spans="1:22" x14ac:dyDescent="0.25">
      <c r="A526" s="3" t="s">
        <v>47</v>
      </c>
      <c r="B526" s="3" t="s">
        <v>55</v>
      </c>
      <c r="C526" s="3" t="s">
        <v>56</v>
      </c>
      <c r="D526" s="3" t="s">
        <v>1227</v>
      </c>
      <c r="E526" s="3" t="s">
        <v>51</v>
      </c>
      <c r="F526" s="3" t="s">
        <v>52</v>
      </c>
      <c r="G526" s="3" t="s">
        <v>51</v>
      </c>
      <c r="H526" s="3" t="s">
        <v>8</v>
      </c>
      <c r="I526" s="3" t="s">
        <v>1228</v>
      </c>
      <c r="J526" s="3" t="s">
        <v>1229</v>
      </c>
      <c r="K526" s="4">
        <v>104250.46</v>
      </c>
      <c r="L526" s="4">
        <v>152214.85999999999</v>
      </c>
      <c r="M526" s="5">
        <v>-47964.39999999998</v>
      </c>
      <c r="N526" s="4">
        <v>23165.27</v>
      </c>
      <c r="O526" s="4">
        <v>15017.54</v>
      </c>
      <c r="P526" s="5">
        <v>8147.73</v>
      </c>
      <c r="Q526" s="6">
        <v>71771.490000000005</v>
      </c>
      <c r="R526" s="6">
        <v>62303.25</v>
      </c>
      <c r="S526" s="6">
        <v>9468.2400000000052</v>
      </c>
      <c r="T526" s="4">
        <v>176021.95</v>
      </c>
      <c r="U526" s="4">
        <v>214518.11</v>
      </c>
      <c r="V526" s="5">
        <v>-38496.159999999974</v>
      </c>
    </row>
    <row r="527" spans="1:22" x14ac:dyDescent="0.25">
      <c r="A527" s="3" t="s">
        <v>47</v>
      </c>
      <c r="B527" s="3" t="s">
        <v>48</v>
      </c>
      <c r="C527" s="3" t="s">
        <v>49</v>
      </c>
      <c r="D527" s="3" t="s">
        <v>1230</v>
      </c>
      <c r="E527" s="3" t="s">
        <v>51</v>
      </c>
      <c r="F527" s="3" t="s">
        <v>52</v>
      </c>
      <c r="G527" s="3" t="s">
        <v>51</v>
      </c>
      <c r="H527" s="3" t="s">
        <v>8</v>
      </c>
      <c r="I527" s="3" t="s">
        <v>1231</v>
      </c>
      <c r="J527" s="3" t="s">
        <v>1232</v>
      </c>
      <c r="K527" s="4">
        <v>1452.78</v>
      </c>
      <c r="L527" s="4">
        <v>0</v>
      </c>
      <c r="M527" s="5">
        <v>1452.78</v>
      </c>
      <c r="N527" s="4">
        <v>0</v>
      </c>
      <c r="O527" s="4">
        <v>622.26</v>
      </c>
      <c r="P527" s="5">
        <v>-622.26</v>
      </c>
      <c r="Q527" s="6">
        <v>1074.7900000000002</v>
      </c>
      <c r="R527" s="6">
        <v>1448.04</v>
      </c>
      <c r="S527" s="6">
        <v>-373.24999999999977</v>
      </c>
      <c r="T527" s="4">
        <v>2527.5700000000002</v>
      </c>
      <c r="U527" s="4">
        <v>1448.04</v>
      </c>
      <c r="V527" s="5">
        <v>1079.5300000000002</v>
      </c>
    </row>
    <row r="528" spans="1:22" x14ac:dyDescent="0.25">
      <c r="A528" s="3" t="s">
        <v>47</v>
      </c>
      <c r="B528" s="3" t="s">
        <v>72</v>
      </c>
      <c r="C528" s="3" t="s">
        <v>49</v>
      </c>
      <c r="D528" s="3" t="s">
        <v>1230</v>
      </c>
      <c r="E528" s="3" t="s">
        <v>51</v>
      </c>
      <c r="F528" s="3" t="s">
        <v>52</v>
      </c>
      <c r="G528" s="3" t="s">
        <v>51</v>
      </c>
      <c r="H528" s="3" t="s">
        <v>8</v>
      </c>
      <c r="I528" s="3" t="s">
        <v>1233</v>
      </c>
      <c r="J528" s="3" t="s">
        <v>1234</v>
      </c>
      <c r="K528" s="4">
        <v>0</v>
      </c>
      <c r="L528" s="4">
        <v>0</v>
      </c>
      <c r="M528" s="5">
        <v>0</v>
      </c>
      <c r="N528" s="4">
        <v>0</v>
      </c>
      <c r="O528" s="4">
        <v>0</v>
      </c>
      <c r="P528" s="5">
        <v>0</v>
      </c>
      <c r="Q528" s="6">
        <v>602.95000000000005</v>
      </c>
      <c r="R528" s="6">
        <v>602.95000000000005</v>
      </c>
      <c r="S528" s="6">
        <v>0</v>
      </c>
      <c r="T528" s="4">
        <v>602.95000000000005</v>
      </c>
      <c r="U528" s="4">
        <v>602.95000000000005</v>
      </c>
      <c r="V528" s="5">
        <v>0</v>
      </c>
    </row>
    <row r="529" spans="1:22" x14ac:dyDescent="0.25">
      <c r="A529" s="3" t="s">
        <v>47</v>
      </c>
      <c r="B529" s="3" t="s">
        <v>55</v>
      </c>
      <c r="C529" s="3" t="s">
        <v>56</v>
      </c>
      <c r="D529" s="3" t="s">
        <v>1230</v>
      </c>
      <c r="E529" s="3" t="s">
        <v>51</v>
      </c>
      <c r="F529" s="3" t="s">
        <v>52</v>
      </c>
      <c r="G529" s="3" t="s">
        <v>51</v>
      </c>
      <c r="H529" s="3" t="s">
        <v>8</v>
      </c>
      <c r="I529" s="3" t="s">
        <v>1235</v>
      </c>
      <c r="J529" s="3" t="s">
        <v>1236</v>
      </c>
      <c r="K529" s="4">
        <v>68038.080000000002</v>
      </c>
      <c r="L529" s="4">
        <v>77336.3</v>
      </c>
      <c r="M529" s="5">
        <v>-9298.2200000000012</v>
      </c>
      <c r="N529" s="4">
        <v>17265.38</v>
      </c>
      <c r="O529" s="4">
        <v>22473.360000000001</v>
      </c>
      <c r="P529" s="5">
        <v>-5207.9799999999996</v>
      </c>
      <c r="Q529" s="6">
        <v>33084.880000000005</v>
      </c>
      <c r="R529" s="6">
        <v>42695.56</v>
      </c>
      <c r="S529" s="6">
        <v>-9610.679999999993</v>
      </c>
      <c r="T529" s="4">
        <v>101122.96</v>
      </c>
      <c r="U529" s="4">
        <v>120031.86</v>
      </c>
      <c r="V529" s="5">
        <v>-18908.899999999994</v>
      </c>
    </row>
    <row r="530" spans="1:22" x14ac:dyDescent="0.25">
      <c r="A530" s="3" t="s">
        <v>47</v>
      </c>
      <c r="B530" s="3" t="s">
        <v>55</v>
      </c>
      <c r="C530" s="3" t="s">
        <v>136</v>
      </c>
      <c r="D530" s="3" t="s">
        <v>1237</v>
      </c>
      <c r="E530" s="3" t="s">
        <v>51</v>
      </c>
      <c r="F530" s="3" t="s">
        <v>52</v>
      </c>
      <c r="G530" s="3" t="s">
        <v>51</v>
      </c>
      <c r="H530" s="3" t="s">
        <v>8</v>
      </c>
      <c r="I530" s="3" t="s">
        <v>1238</v>
      </c>
      <c r="J530" s="3" t="s">
        <v>1239</v>
      </c>
      <c r="K530" s="4">
        <v>0</v>
      </c>
      <c r="L530" s="4">
        <v>1357803.97</v>
      </c>
      <c r="M530" s="5">
        <v>-1357803.97</v>
      </c>
      <c r="N530" s="4">
        <v>0</v>
      </c>
      <c r="O530" s="4">
        <v>0</v>
      </c>
      <c r="P530" s="5">
        <v>0</v>
      </c>
      <c r="Q530" s="6">
        <v>0</v>
      </c>
      <c r="R530" s="6">
        <v>0</v>
      </c>
      <c r="S530" s="6">
        <v>0</v>
      </c>
      <c r="T530" s="4">
        <v>0</v>
      </c>
      <c r="U530" s="4">
        <v>1357803.97</v>
      </c>
      <c r="V530" s="5">
        <v>-1357803.97</v>
      </c>
    </row>
    <row r="531" spans="1:22" x14ac:dyDescent="0.25">
      <c r="A531" s="3" t="s">
        <v>47</v>
      </c>
      <c r="B531" s="3" t="s">
        <v>55</v>
      </c>
      <c r="C531" s="3" t="s">
        <v>56</v>
      </c>
      <c r="D531" s="3" t="s">
        <v>1237</v>
      </c>
      <c r="E531" s="3" t="s">
        <v>51</v>
      </c>
      <c r="F531" s="3" t="s">
        <v>52</v>
      </c>
      <c r="G531" s="3" t="s">
        <v>51</v>
      </c>
      <c r="H531" s="3" t="s">
        <v>8</v>
      </c>
      <c r="I531" s="3" t="s">
        <v>1240</v>
      </c>
      <c r="J531" s="3" t="s">
        <v>1241</v>
      </c>
      <c r="K531" s="4">
        <v>1345359.94</v>
      </c>
      <c r="L531" s="4">
        <v>3430915.46</v>
      </c>
      <c r="M531" s="5">
        <v>-2085555.52</v>
      </c>
      <c r="N531" s="4">
        <v>0</v>
      </c>
      <c r="O531" s="4">
        <v>0</v>
      </c>
      <c r="P531" s="5">
        <v>0</v>
      </c>
      <c r="Q531" s="6">
        <v>0</v>
      </c>
      <c r="R531" s="6">
        <v>0</v>
      </c>
      <c r="S531" s="6">
        <v>0</v>
      </c>
      <c r="T531" s="4">
        <v>1345359.94</v>
      </c>
      <c r="U531" s="4">
        <v>3430915.46</v>
      </c>
      <c r="V531" s="5">
        <v>-2085555.52</v>
      </c>
    </row>
    <row r="532" spans="1:22" x14ac:dyDescent="0.25">
      <c r="A532" s="3" t="s">
        <v>47</v>
      </c>
      <c r="B532" s="3" t="s">
        <v>55</v>
      </c>
      <c r="C532" s="3" t="s">
        <v>56</v>
      </c>
      <c r="D532" s="3" t="s">
        <v>1242</v>
      </c>
      <c r="E532" s="3" t="s">
        <v>51</v>
      </c>
      <c r="F532" s="3" t="s">
        <v>52</v>
      </c>
      <c r="G532" s="3" t="s">
        <v>51</v>
      </c>
      <c r="H532" s="3" t="s">
        <v>8</v>
      </c>
      <c r="I532" s="3" t="s">
        <v>1243</v>
      </c>
      <c r="J532" s="3" t="s">
        <v>1244</v>
      </c>
      <c r="K532" s="4">
        <v>0</v>
      </c>
      <c r="L532" s="4">
        <v>0</v>
      </c>
      <c r="M532" s="5">
        <v>0</v>
      </c>
      <c r="N532" s="4">
        <v>39996</v>
      </c>
      <c r="O532" s="4">
        <v>39996</v>
      </c>
      <c r="P532" s="5">
        <v>0</v>
      </c>
      <c r="Q532" s="6">
        <v>39996</v>
      </c>
      <c r="R532" s="6">
        <v>39996</v>
      </c>
      <c r="S532" s="6">
        <v>0</v>
      </c>
      <c r="T532" s="4">
        <v>39996</v>
      </c>
      <c r="U532" s="4">
        <v>39996</v>
      </c>
      <c r="V532" s="5">
        <v>0</v>
      </c>
    </row>
    <row r="533" spans="1:22" x14ac:dyDescent="0.25">
      <c r="A533" s="3" t="s">
        <v>47</v>
      </c>
      <c r="B533" s="3" t="s">
        <v>129</v>
      </c>
      <c r="C533" s="3" t="s">
        <v>133</v>
      </c>
      <c r="D533" s="3" t="s">
        <v>1245</v>
      </c>
      <c r="E533" s="3" t="s">
        <v>51</v>
      </c>
      <c r="F533" s="3" t="s">
        <v>52</v>
      </c>
      <c r="G533" s="3" t="s">
        <v>51</v>
      </c>
      <c r="H533" s="3" t="s">
        <v>8</v>
      </c>
      <c r="I533" s="3" t="s">
        <v>1246</v>
      </c>
      <c r="J533" s="3" t="s">
        <v>1247</v>
      </c>
      <c r="K533" s="4">
        <v>33118</v>
      </c>
      <c r="L533" s="4">
        <v>33118</v>
      </c>
      <c r="M533" s="5">
        <v>0</v>
      </c>
      <c r="N533" s="4">
        <v>0</v>
      </c>
      <c r="O533" s="4">
        <v>0</v>
      </c>
      <c r="P533" s="5">
        <v>0</v>
      </c>
      <c r="Q533" s="6">
        <v>0</v>
      </c>
      <c r="R533" s="6">
        <v>0</v>
      </c>
      <c r="S533" s="6">
        <v>0</v>
      </c>
      <c r="T533" s="4">
        <v>33118</v>
      </c>
      <c r="U533" s="4">
        <v>33118</v>
      </c>
      <c r="V533" s="5">
        <v>0</v>
      </c>
    </row>
    <row r="534" spans="1:22" x14ac:dyDescent="0.25">
      <c r="A534" s="3" t="s">
        <v>47</v>
      </c>
      <c r="B534" s="3" t="s">
        <v>72</v>
      </c>
      <c r="C534" s="3" t="s">
        <v>146</v>
      </c>
      <c r="D534" s="3" t="s">
        <v>1245</v>
      </c>
      <c r="E534" s="3" t="s">
        <v>51</v>
      </c>
      <c r="F534" s="3" t="s">
        <v>52</v>
      </c>
      <c r="G534" s="3" t="s">
        <v>51</v>
      </c>
      <c r="H534" s="3" t="s">
        <v>8</v>
      </c>
      <c r="I534" s="3" t="s">
        <v>1248</v>
      </c>
      <c r="J534" s="3" t="s">
        <v>1249</v>
      </c>
      <c r="K534" s="4">
        <v>4185.79</v>
      </c>
      <c r="L534" s="4">
        <v>5078.5</v>
      </c>
      <c r="M534" s="5">
        <v>-892.71</v>
      </c>
      <c r="N534" s="4">
        <v>2110.73</v>
      </c>
      <c r="O534" s="4">
        <v>1775.65</v>
      </c>
      <c r="P534" s="5">
        <v>335.07999999999993</v>
      </c>
      <c r="Q534" s="6">
        <v>8571.4399999999987</v>
      </c>
      <c r="R534" s="6">
        <v>7859.43</v>
      </c>
      <c r="S534" s="6">
        <v>712.0099999999984</v>
      </c>
      <c r="T534" s="4">
        <v>12757.23</v>
      </c>
      <c r="U534" s="4">
        <v>12937.93</v>
      </c>
      <c r="V534" s="5">
        <v>-180.70000000000073</v>
      </c>
    </row>
    <row r="535" spans="1:22" x14ac:dyDescent="0.25">
      <c r="A535" s="3" t="s">
        <v>47</v>
      </c>
      <c r="B535" s="3" t="s">
        <v>75</v>
      </c>
      <c r="C535" s="3" t="s">
        <v>146</v>
      </c>
      <c r="D535" s="3" t="s">
        <v>1245</v>
      </c>
      <c r="E535" s="3" t="s">
        <v>51</v>
      </c>
      <c r="F535" s="3" t="s">
        <v>52</v>
      </c>
      <c r="G535" s="3" t="s">
        <v>51</v>
      </c>
      <c r="H535" s="3" t="s">
        <v>8</v>
      </c>
      <c r="I535" s="3" t="s">
        <v>1250</v>
      </c>
      <c r="J535" s="3" t="s">
        <v>1251</v>
      </c>
      <c r="K535" s="4">
        <v>39892.39</v>
      </c>
      <c r="L535" s="4">
        <v>48449.54</v>
      </c>
      <c r="M535" s="5">
        <v>-8557.1500000000015</v>
      </c>
      <c r="N535" s="4">
        <v>20032.98</v>
      </c>
      <c r="O535" s="4">
        <v>16790.34</v>
      </c>
      <c r="P535" s="5">
        <v>3242.6399999999994</v>
      </c>
      <c r="Q535" s="6">
        <v>81820.28</v>
      </c>
      <c r="R535" s="6">
        <v>74966.209999999992</v>
      </c>
      <c r="S535" s="6">
        <v>6854.070000000007</v>
      </c>
      <c r="T535" s="4">
        <v>121712.67</v>
      </c>
      <c r="U535" s="4">
        <v>123415.75</v>
      </c>
      <c r="V535" s="5">
        <v>-1703.0800000000017</v>
      </c>
    </row>
    <row r="536" spans="1:22" x14ac:dyDescent="0.25">
      <c r="A536" s="3" t="s">
        <v>47</v>
      </c>
      <c r="B536" s="3" t="s">
        <v>55</v>
      </c>
      <c r="C536" s="3" t="s">
        <v>136</v>
      </c>
      <c r="D536" s="3" t="s">
        <v>1245</v>
      </c>
      <c r="E536" s="3" t="s">
        <v>51</v>
      </c>
      <c r="F536" s="3" t="s">
        <v>52</v>
      </c>
      <c r="G536" s="3" t="s">
        <v>51</v>
      </c>
      <c r="H536" s="3" t="s">
        <v>8</v>
      </c>
      <c r="I536" s="3" t="s">
        <v>1252</v>
      </c>
      <c r="J536" s="3" t="s">
        <v>1253</v>
      </c>
      <c r="K536" s="4">
        <v>1122376.1200000001</v>
      </c>
      <c r="L536" s="4">
        <v>1122376.1200000001</v>
      </c>
      <c r="M536" s="5">
        <v>0</v>
      </c>
      <c r="N536" s="4">
        <v>0</v>
      </c>
      <c r="O536" s="4">
        <v>0</v>
      </c>
      <c r="P536" s="5">
        <v>0</v>
      </c>
      <c r="Q536" s="6">
        <v>0</v>
      </c>
      <c r="R536" s="6">
        <v>0</v>
      </c>
      <c r="S536" s="6">
        <v>0</v>
      </c>
      <c r="T536" s="4">
        <v>1122376.1200000001</v>
      </c>
      <c r="U536" s="4">
        <v>1122376.1200000001</v>
      </c>
      <c r="V536" s="5">
        <v>0</v>
      </c>
    </row>
    <row r="537" spans="1:22" x14ac:dyDescent="0.25">
      <c r="A537" s="3" t="s">
        <v>47</v>
      </c>
      <c r="B537" s="3" t="s">
        <v>55</v>
      </c>
      <c r="C537" s="3" t="s">
        <v>56</v>
      </c>
      <c r="D537" s="3" t="s">
        <v>1245</v>
      </c>
      <c r="E537" s="3" t="s">
        <v>51</v>
      </c>
      <c r="F537" s="3" t="s">
        <v>52</v>
      </c>
      <c r="G537" s="3" t="s">
        <v>51</v>
      </c>
      <c r="H537" s="3" t="s">
        <v>8</v>
      </c>
      <c r="I537" s="3" t="s">
        <v>1254</v>
      </c>
      <c r="J537" s="3" t="s">
        <v>1255</v>
      </c>
      <c r="K537" s="4">
        <v>144894.78</v>
      </c>
      <c r="L537" s="4">
        <v>925251.82</v>
      </c>
      <c r="M537" s="5">
        <v>-780357.03999999992</v>
      </c>
      <c r="N537" s="4">
        <v>0</v>
      </c>
      <c r="O537" s="4">
        <v>111217</v>
      </c>
      <c r="P537" s="5">
        <v>-111217</v>
      </c>
      <c r="Q537" s="6">
        <v>0</v>
      </c>
      <c r="R537" s="6">
        <v>111217</v>
      </c>
      <c r="S537" s="6">
        <v>-111217</v>
      </c>
      <c r="T537" s="4">
        <v>144894.78</v>
      </c>
      <c r="U537" s="4">
        <v>1036468.82</v>
      </c>
      <c r="V537" s="5">
        <v>-891574.03999999992</v>
      </c>
    </row>
    <row r="538" spans="1:22" x14ac:dyDescent="0.25">
      <c r="A538" s="3" t="s">
        <v>47</v>
      </c>
      <c r="B538" s="3" t="s">
        <v>129</v>
      </c>
      <c r="C538" s="3" t="s">
        <v>133</v>
      </c>
      <c r="D538" s="3" t="s">
        <v>1256</v>
      </c>
      <c r="E538" s="3" t="s">
        <v>51</v>
      </c>
      <c r="F538" s="3" t="s">
        <v>52</v>
      </c>
      <c r="G538" s="3" t="s">
        <v>51</v>
      </c>
      <c r="H538" s="3" t="s">
        <v>8</v>
      </c>
      <c r="I538" s="3" t="s">
        <v>1257</v>
      </c>
      <c r="J538" s="3" t="s">
        <v>1258</v>
      </c>
      <c r="K538" s="4">
        <v>48718</v>
      </c>
      <c r="L538" s="4">
        <v>48718</v>
      </c>
      <c r="M538" s="5">
        <v>0</v>
      </c>
      <c r="N538" s="4">
        <v>0</v>
      </c>
      <c r="O538" s="4">
        <v>0</v>
      </c>
      <c r="P538" s="5">
        <v>0</v>
      </c>
      <c r="Q538" s="6">
        <v>0</v>
      </c>
      <c r="R538" s="6">
        <v>0</v>
      </c>
      <c r="S538" s="6">
        <v>0</v>
      </c>
      <c r="T538" s="4">
        <v>48718</v>
      </c>
      <c r="U538" s="4">
        <v>48718</v>
      </c>
      <c r="V538" s="5">
        <v>0</v>
      </c>
    </row>
    <row r="539" spans="1:22" x14ac:dyDescent="0.25">
      <c r="A539" s="3" t="s">
        <v>47</v>
      </c>
      <c r="B539" s="3" t="s">
        <v>72</v>
      </c>
      <c r="C539" s="3" t="s">
        <v>146</v>
      </c>
      <c r="D539" s="3" t="s">
        <v>1256</v>
      </c>
      <c r="E539" s="3" t="s">
        <v>51</v>
      </c>
      <c r="F539" s="3" t="s">
        <v>52</v>
      </c>
      <c r="G539" s="3" t="s">
        <v>51</v>
      </c>
      <c r="H539" s="3" t="s">
        <v>8</v>
      </c>
      <c r="I539" s="3" t="s">
        <v>1259</v>
      </c>
      <c r="J539" s="3" t="s">
        <v>1260</v>
      </c>
      <c r="K539" s="4">
        <v>4935.29</v>
      </c>
      <c r="L539" s="4">
        <v>4527.8900000000003</v>
      </c>
      <c r="M539" s="5">
        <v>407.39999999999964</v>
      </c>
      <c r="N539" s="4">
        <v>2317.6999999999998</v>
      </c>
      <c r="O539" s="4">
        <v>2231.11</v>
      </c>
      <c r="P539" s="5">
        <v>86.589999999999691</v>
      </c>
      <c r="Q539" s="6">
        <v>8342.8100000000013</v>
      </c>
      <c r="R539" s="6">
        <v>8146.37</v>
      </c>
      <c r="S539" s="6">
        <v>196.44000000000142</v>
      </c>
      <c r="T539" s="4">
        <v>13278.1</v>
      </c>
      <c r="U539" s="4">
        <v>12674.26</v>
      </c>
      <c r="V539" s="5">
        <v>603.84000000000015</v>
      </c>
    </row>
    <row r="540" spans="1:22" x14ac:dyDescent="0.25">
      <c r="A540" s="3" t="s">
        <v>47</v>
      </c>
      <c r="B540" s="3" t="s">
        <v>75</v>
      </c>
      <c r="C540" s="3" t="s">
        <v>146</v>
      </c>
      <c r="D540" s="3" t="s">
        <v>1256</v>
      </c>
      <c r="E540" s="3" t="s">
        <v>51</v>
      </c>
      <c r="F540" s="3" t="s">
        <v>52</v>
      </c>
      <c r="G540" s="3" t="s">
        <v>51</v>
      </c>
      <c r="H540" s="3" t="s">
        <v>8</v>
      </c>
      <c r="I540" s="3" t="s">
        <v>1261</v>
      </c>
      <c r="J540" s="3" t="s">
        <v>1262</v>
      </c>
      <c r="K540" s="4">
        <v>47058.75</v>
      </c>
      <c r="L540" s="4">
        <v>43153.5</v>
      </c>
      <c r="M540" s="5">
        <v>3905.25</v>
      </c>
      <c r="N540" s="4">
        <v>21906.240000000002</v>
      </c>
      <c r="O540" s="4">
        <v>21174.92</v>
      </c>
      <c r="P540" s="5">
        <v>731.32000000000335</v>
      </c>
      <c r="Q540" s="6">
        <v>79518.37</v>
      </c>
      <c r="R540" s="6">
        <v>77732.429999999993</v>
      </c>
      <c r="S540" s="6">
        <v>1785.9400000000023</v>
      </c>
      <c r="T540" s="4">
        <v>126577.12</v>
      </c>
      <c r="U540" s="4">
        <v>120885.93</v>
      </c>
      <c r="V540" s="5">
        <v>5691.1900000000023</v>
      </c>
    </row>
    <row r="541" spans="1:22" x14ac:dyDescent="0.25">
      <c r="A541" s="3" t="s">
        <v>47</v>
      </c>
      <c r="B541" s="3" t="s">
        <v>55</v>
      </c>
      <c r="C541" s="3" t="s">
        <v>136</v>
      </c>
      <c r="D541" s="3" t="s">
        <v>1256</v>
      </c>
      <c r="E541" s="3" t="s">
        <v>51</v>
      </c>
      <c r="F541" s="3" t="s">
        <v>52</v>
      </c>
      <c r="G541" s="3" t="s">
        <v>51</v>
      </c>
      <c r="H541" s="3" t="s">
        <v>8</v>
      </c>
      <c r="I541" s="3" t="s">
        <v>1263</v>
      </c>
      <c r="J541" s="3" t="s">
        <v>1264</v>
      </c>
      <c r="K541" s="4">
        <v>91405.87</v>
      </c>
      <c r="L541" s="4">
        <v>91405.87</v>
      </c>
      <c r="M541" s="5">
        <v>0</v>
      </c>
      <c r="N541" s="4">
        <v>0</v>
      </c>
      <c r="O541" s="4">
        <v>0</v>
      </c>
      <c r="P541" s="5">
        <v>0</v>
      </c>
      <c r="Q541" s="6">
        <v>0</v>
      </c>
      <c r="R541" s="6">
        <v>0</v>
      </c>
      <c r="S541" s="6">
        <v>0</v>
      </c>
      <c r="T541" s="4">
        <v>91405.87</v>
      </c>
      <c r="U541" s="4">
        <v>91405.87</v>
      </c>
      <c r="V541" s="5">
        <v>0</v>
      </c>
    </row>
    <row r="542" spans="1:22" x14ac:dyDescent="0.25">
      <c r="A542" s="3" t="s">
        <v>47</v>
      </c>
      <c r="B542" s="3" t="s">
        <v>55</v>
      </c>
      <c r="C542" s="3" t="s">
        <v>56</v>
      </c>
      <c r="D542" s="3" t="s">
        <v>1256</v>
      </c>
      <c r="E542" s="3" t="s">
        <v>51</v>
      </c>
      <c r="F542" s="3" t="s">
        <v>52</v>
      </c>
      <c r="G542" s="3" t="s">
        <v>51</v>
      </c>
      <c r="H542" s="3" t="s">
        <v>8</v>
      </c>
      <c r="I542" s="3" t="s">
        <v>1265</v>
      </c>
      <c r="J542" s="3" t="s">
        <v>1266</v>
      </c>
      <c r="K542" s="4">
        <v>240279.29</v>
      </c>
      <c r="L542" s="4">
        <v>178241.31</v>
      </c>
      <c r="M542" s="5">
        <v>62037.98000000001</v>
      </c>
      <c r="N542" s="4">
        <v>0</v>
      </c>
      <c r="O542" s="4">
        <v>27824</v>
      </c>
      <c r="P542" s="5">
        <v>-27824</v>
      </c>
      <c r="Q542" s="6">
        <v>0</v>
      </c>
      <c r="R542" s="6">
        <v>27824</v>
      </c>
      <c r="S542" s="6">
        <v>-27824</v>
      </c>
      <c r="T542" s="4">
        <v>240279.29</v>
      </c>
      <c r="U542" s="4">
        <v>206065.31</v>
      </c>
      <c r="V542" s="5">
        <v>34213.98000000001</v>
      </c>
    </row>
    <row r="543" spans="1:22" x14ac:dyDescent="0.25">
      <c r="A543" s="3" t="s">
        <v>47</v>
      </c>
      <c r="B543" s="3" t="s">
        <v>72</v>
      </c>
      <c r="C543" s="3" t="s">
        <v>146</v>
      </c>
      <c r="D543" s="3" t="s">
        <v>1267</v>
      </c>
      <c r="E543" s="3" t="s">
        <v>51</v>
      </c>
      <c r="F543" s="3" t="s">
        <v>52</v>
      </c>
      <c r="G543" s="3" t="s">
        <v>51</v>
      </c>
      <c r="H543" s="3" t="s">
        <v>8</v>
      </c>
      <c r="I543" s="3" t="s">
        <v>1268</v>
      </c>
      <c r="J543" s="3" t="s">
        <v>1269</v>
      </c>
      <c r="K543" s="4">
        <v>2956.75</v>
      </c>
      <c r="L543" s="4">
        <v>4052.46</v>
      </c>
      <c r="M543" s="5">
        <v>-1095.71</v>
      </c>
      <c r="N543" s="4">
        <v>11867.83</v>
      </c>
      <c r="O543" s="4">
        <v>12972.28</v>
      </c>
      <c r="P543" s="5">
        <v>-1104.4500000000007</v>
      </c>
      <c r="Q543" s="6">
        <v>30712.82</v>
      </c>
      <c r="R543" s="6">
        <v>32988.270000000004</v>
      </c>
      <c r="S543" s="6">
        <v>-2275.4500000000044</v>
      </c>
      <c r="T543" s="4">
        <v>33669.57</v>
      </c>
      <c r="U543" s="4">
        <v>37040.730000000003</v>
      </c>
      <c r="V543" s="5">
        <v>-3371.1600000000035</v>
      </c>
    </row>
    <row r="544" spans="1:22" x14ac:dyDescent="0.25">
      <c r="A544" s="3" t="s">
        <v>47</v>
      </c>
      <c r="B544" s="3" t="s">
        <v>75</v>
      </c>
      <c r="C544" s="3" t="s">
        <v>146</v>
      </c>
      <c r="D544" s="3" t="s">
        <v>1267</v>
      </c>
      <c r="E544" s="3" t="s">
        <v>51</v>
      </c>
      <c r="F544" s="3" t="s">
        <v>52</v>
      </c>
      <c r="G544" s="3" t="s">
        <v>51</v>
      </c>
      <c r="H544" s="3" t="s">
        <v>8</v>
      </c>
      <c r="I544" s="3" t="s">
        <v>1270</v>
      </c>
      <c r="J544" s="3" t="s">
        <v>1271</v>
      </c>
      <c r="K544" s="4">
        <v>28289.95</v>
      </c>
      <c r="L544" s="4">
        <v>38793</v>
      </c>
      <c r="M544" s="5">
        <v>-10503.05</v>
      </c>
      <c r="N544" s="4">
        <v>112543.01</v>
      </c>
      <c r="O544" s="4">
        <v>122580.92</v>
      </c>
      <c r="P544" s="5">
        <v>-10037.910000000003</v>
      </c>
      <c r="Q544" s="6">
        <v>292735.74</v>
      </c>
      <c r="R544" s="6">
        <v>314005.75</v>
      </c>
      <c r="S544" s="6">
        <v>-21270.010000000009</v>
      </c>
      <c r="T544" s="4">
        <v>321025.69</v>
      </c>
      <c r="U544" s="4">
        <v>352798.75</v>
      </c>
      <c r="V544" s="5">
        <v>-31773.059999999998</v>
      </c>
    </row>
    <row r="545" spans="1:22" x14ac:dyDescent="0.25">
      <c r="A545" s="3" t="s">
        <v>47</v>
      </c>
      <c r="B545" s="3" t="s">
        <v>72</v>
      </c>
      <c r="C545" s="3" t="s">
        <v>146</v>
      </c>
      <c r="D545" s="3" t="s">
        <v>1272</v>
      </c>
      <c r="E545" s="3" t="s">
        <v>51</v>
      </c>
      <c r="F545" s="3" t="s">
        <v>52</v>
      </c>
      <c r="G545" s="3" t="s">
        <v>51</v>
      </c>
      <c r="H545" s="3" t="s">
        <v>8</v>
      </c>
      <c r="I545" s="3" t="s">
        <v>1273</v>
      </c>
      <c r="J545" s="3" t="s">
        <v>1274</v>
      </c>
      <c r="K545" s="4">
        <v>59956.32</v>
      </c>
      <c r="L545" s="4">
        <v>67625.259999999995</v>
      </c>
      <c r="M545" s="5">
        <v>-7668.9399999999951</v>
      </c>
      <c r="N545" s="4">
        <v>29863.24</v>
      </c>
      <c r="O545" s="4">
        <v>29982.639999999999</v>
      </c>
      <c r="P545" s="5">
        <v>-119.39999999999782</v>
      </c>
      <c r="Q545" s="6">
        <v>113787.25</v>
      </c>
      <c r="R545" s="6">
        <v>113595.59999999999</v>
      </c>
      <c r="S545" s="6">
        <v>191.65000000000873</v>
      </c>
      <c r="T545" s="4">
        <v>173743.57</v>
      </c>
      <c r="U545" s="4">
        <v>181220.86</v>
      </c>
      <c r="V545" s="5">
        <v>-7477.289999999979</v>
      </c>
    </row>
    <row r="546" spans="1:22" x14ac:dyDescent="0.25">
      <c r="A546" s="3" t="s">
        <v>47</v>
      </c>
      <c r="B546" s="3" t="s">
        <v>75</v>
      </c>
      <c r="C546" s="3" t="s">
        <v>146</v>
      </c>
      <c r="D546" s="3" t="s">
        <v>1272</v>
      </c>
      <c r="E546" s="3" t="s">
        <v>51</v>
      </c>
      <c r="F546" s="3" t="s">
        <v>52</v>
      </c>
      <c r="G546" s="3" t="s">
        <v>51</v>
      </c>
      <c r="H546" s="3" t="s">
        <v>8</v>
      </c>
      <c r="I546" s="3" t="s">
        <v>1275</v>
      </c>
      <c r="J546" s="3" t="s">
        <v>1276</v>
      </c>
      <c r="K546" s="4">
        <v>571449.77</v>
      </c>
      <c r="L546" s="4">
        <v>644961.23</v>
      </c>
      <c r="M546" s="5">
        <v>-73511.459999999963</v>
      </c>
      <c r="N546" s="4">
        <v>283460.46000000002</v>
      </c>
      <c r="O546" s="4">
        <v>283380.11</v>
      </c>
      <c r="P546" s="5">
        <v>80.350000000034925</v>
      </c>
      <c r="Q546" s="6">
        <v>1085938.02</v>
      </c>
      <c r="R546" s="6">
        <v>1082899.8400000001</v>
      </c>
      <c r="S546" s="6">
        <v>3038.1799999999348</v>
      </c>
      <c r="T546" s="4">
        <v>1657387.79</v>
      </c>
      <c r="U546" s="4">
        <v>1727861.07</v>
      </c>
      <c r="V546" s="5">
        <v>-70473.280000000028</v>
      </c>
    </row>
    <row r="547" spans="1:22" x14ac:dyDescent="0.25">
      <c r="A547" s="3" t="s">
        <v>47</v>
      </c>
      <c r="B547" s="3" t="s">
        <v>72</v>
      </c>
      <c r="C547" s="3" t="s">
        <v>146</v>
      </c>
      <c r="D547" s="3" t="s">
        <v>1277</v>
      </c>
      <c r="E547" s="3" t="s">
        <v>51</v>
      </c>
      <c r="F547" s="3" t="s">
        <v>52</v>
      </c>
      <c r="G547" s="3" t="s">
        <v>51</v>
      </c>
      <c r="H547" s="3" t="s">
        <v>8</v>
      </c>
      <c r="I547" s="3" t="s">
        <v>1278</v>
      </c>
      <c r="J547" s="3" t="s">
        <v>1279</v>
      </c>
      <c r="K547" s="4">
        <v>1639.81</v>
      </c>
      <c r="L547" s="4">
        <v>1843.59</v>
      </c>
      <c r="M547" s="5">
        <v>-203.77999999999997</v>
      </c>
      <c r="N547" s="4">
        <v>812.79</v>
      </c>
      <c r="O547" s="4">
        <v>814.61</v>
      </c>
      <c r="P547" s="5">
        <v>-1.82000000000005</v>
      </c>
      <c r="Q547" s="6">
        <v>3051.02</v>
      </c>
      <c r="R547" s="6">
        <v>3051.0299999999997</v>
      </c>
      <c r="S547" s="6">
        <v>-9.9999999997635314E-3</v>
      </c>
      <c r="T547" s="4">
        <v>4690.83</v>
      </c>
      <c r="U547" s="4">
        <v>4894.62</v>
      </c>
      <c r="V547" s="5">
        <v>-203.78999999999996</v>
      </c>
    </row>
    <row r="548" spans="1:22" x14ac:dyDescent="0.25">
      <c r="A548" s="3" t="s">
        <v>47</v>
      </c>
      <c r="B548" s="3" t="s">
        <v>75</v>
      </c>
      <c r="C548" s="3" t="s">
        <v>146</v>
      </c>
      <c r="D548" s="3" t="s">
        <v>1277</v>
      </c>
      <c r="E548" s="3" t="s">
        <v>51</v>
      </c>
      <c r="F548" s="3" t="s">
        <v>52</v>
      </c>
      <c r="G548" s="3" t="s">
        <v>51</v>
      </c>
      <c r="H548" s="3" t="s">
        <v>8</v>
      </c>
      <c r="I548" s="3" t="s">
        <v>1280</v>
      </c>
      <c r="J548" s="3" t="s">
        <v>1281</v>
      </c>
      <c r="K548" s="4">
        <v>15628.3</v>
      </c>
      <c r="L548" s="4">
        <v>17581.77</v>
      </c>
      <c r="M548" s="5">
        <v>-1953.4700000000012</v>
      </c>
      <c r="N548" s="4">
        <v>7715.27</v>
      </c>
      <c r="O548" s="4">
        <v>7699.39</v>
      </c>
      <c r="P548" s="5">
        <v>15.880000000000109</v>
      </c>
      <c r="Q548" s="6">
        <v>29117.119999999999</v>
      </c>
      <c r="R548" s="6">
        <v>29084.469999999998</v>
      </c>
      <c r="S548" s="6">
        <v>32.650000000001455</v>
      </c>
      <c r="T548" s="4">
        <v>44745.42</v>
      </c>
      <c r="U548" s="4">
        <v>46666.239999999998</v>
      </c>
      <c r="V548" s="5">
        <v>-1920.8199999999997</v>
      </c>
    </row>
    <row r="549" spans="1:22" x14ac:dyDescent="0.25">
      <c r="A549" s="3" t="s">
        <v>47</v>
      </c>
      <c r="B549" s="3" t="s">
        <v>55</v>
      </c>
      <c r="C549" s="3" t="s">
        <v>136</v>
      </c>
      <c r="D549" s="3" t="s">
        <v>1277</v>
      </c>
      <c r="E549" s="3" t="s">
        <v>51</v>
      </c>
      <c r="F549" s="3" t="s">
        <v>52</v>
      </c>
      <c r="G549" s="3" t="s">
        <v>51</v>
      </c>
      <c r="H549" s="3" t="s">
        <v>8</v>
      </c>
      <c r="I549" s="3" t="s">
        <v>1282</v>
      </c>
      <c r="J549" s="3" t="s">
        <v>1283</v>
      </c>
      <c r="K549" s="4">
        <v>38747.75</v>
      </c>
      <c r="L549" s="4">
        <v>38747.75</v>
      </c>
      <c r="M549" s="5">
        <v>0</v>
      </c>
      <c r="N549" s="4">
        <v>0</v>
      </c>
      <c r="O549" s="4">
        <v>0</v>
      </c>
      <c r="P549" s="5">
        <v>0</v>
      </c>
      <c r="Q549" s="6">
        <v>0</v>
      </c>
      <c r="R549" s="6">
        <v>0</v>
      </c>
      <c r="S549" s="6">
        <v>0</v>
      </c>
      <c r="T549" s="4">
        <v>38747.75</v>
      </c>
      <c r="U549" s="4">
        <v>38747.75</v>
      </c>
      <c r="V549" s="5">
        <v>0</v>
      </c>
    </row>
    <row r="550" spans="1:22" x14ac:dyDescent="0.25">
      <c r="A550" s="3" t="s">
        <v>47</v>
      </c>
      <c r="B550" s="3" t="s">
        <v>55</v>
      </c>
      <c r="C550" s="3" t="s">
        <v>56</v>
      </c>
      <c r="D550" s="3" t="s">
        <v>1277</v>
      </c>
      <c r="E550" s="3" t="s">
        <v>51</v>
      </c>
      <c r="F550" s="3" t="s">
        <v>52</v>
      </c>
      <c r="G550" s="3" t="s">
        <v>51</v>
      </c>
      <c r="H550" s="3" t="s">
        <v>8</v>
      </c>
      <c r="I550" s="3" t="s">
        <v>1284</v>
      </c>
      <c r="J550" s="3" t="s">
        <v>1285</v>
      </c>
      <c r="K550" s="4">
        <v>0</v>
      </c>
      <c r="L550" s="4">
        <v>52360</v>
      </c>
      <c r="M550" s="5">
        <v>-52360</v>
      </c>
      <c r="N550" s="4">
        <v>0</v>
      </c>
      <c r="O550" s="4">
        <v>0</v>
      </c>
      <c r="P550" s="5">
        <v>0</v>
      </c>
      <c r="Q550" s="6">
        <v>0</v>
      </c>
      <c r="R550" s="6">
        <v>0</v>
      </c>
      <c r="S550" s="6">
        <v>0</v>
      </c>
      <c r="T550" s="4">
        <v>0</v>
      </c>
      <c r="U550" s="4">
        <v>52360</v>
      </c>
      <c r="V550" s="5">
        <v>-52360</v>
      </c>
    </row>
    <row r="551" spans="1:22" x14ac:dyDescent="0.25">
      <c r="A551" s="3" t="s">
        <v>47</v>
      </c>
      <c r="B551" s="3" t="s">
        <v>72</v>
      </c>
      <c r="C551" s="3" t="s">
        <v>49</v>
      </c>
      <c r="D551" s="3" t="s">
        <v>1286</v>
      </c>
      <c r="E551" s="3" t="s">
        <v>51</v>
      </c>
      <c r="F551" s="3" t="s">
        <v>52</v>
      </c>
      <c r="G551" s="3" t="s">
        <v>51</v>
      </c>
      <c r="H551" s="3" t="s">
        <v>8</v>
      </c>
      <c r="I551" s="3" t="s">
        <v>1287</v>
      </c>
      <c r="J551" s="3" t="s">
        <v>1288</v>
      </c>
      <c r="K551" s="4">
        <v>83141</v>
      </c>
      <c r="L551" s="4">
        <v>166282</v>
      </c>
      <c r="M551" s="5">
        <v>-83141</v>
      </c>
      <c r="N551" s="4">
        <v>0</v>
      </c>
      <c r="O551" s="4">
        <v>0</v>
      </c>
      <c r="P551" s="5">
        <v>0</v>
      </c>
      <c r="Q551" s="6">
        <v>0</v>
      </c>
      <c r="R551" s="6">
        <v>0</v>
      </c>
      <c r="S551" s="6">
        <v>0</v>
      </c>
      <c r="T551" s="4">
        <v>83141</v>
      </c>
      <c r="U551" s="4">
        <v>166282</v>
      </c>
      <c r="V551" s="5">
        <v>-83141</v>
      </c>
    </row>
    <row r="552" spans="1:22" x14ac:dyDescent="0.25">
      <c r="A552" s="3" t="s">
        <v>47</v>
      </c>
      <c r="B552" s="3" t="s">
        <v>55</v>
      </c>
      <c r="C552" s="3" t="s">
        <v>56</v>
      </c>
      <c r="D552" s="3" t="s">
        <v>1286</v>
      </c>
      <c r="E552" s="3" t="s">
        <v>51</v>
      </c>
      <c r="F552" s="3" t="s">
        <v>52</v>
      </c>
      <c r="G552" s="3" t="s">
        <v>51</v>
      </c>
      <c r="H552" s="3" t="s">
        <v>8</v>
      </c>
      <c r="I552" s="3" t="s">
        <v>1289</v>
      </c>
      <c r="J552" s="3" t="s">
        <v>1290</v>
      </c>
      <c r="K552" s="4">
        <v>83141</v>
      </c>
      <c r="L552" s="4">
        <v>83141</v>
      </c>
      <c r="M552" s="5">
        <v>0</v>
      </c>
      <c r="N552" s="4">
        <v>0</v>
      </c>
      <c r="O552" s="4">
        <v>0</v>
      </c>
      <c r="P552" s="5">
        <v>0</v>
      </c>
      <c r="Q552" s="6">
        <v>0</v>
      </c>
      <c r="R552" s="6">
        <v>0</v>
      </c>
      <c r="S552" s="6">
        <v>0</v>
      </c>
      <c r="T552" s="4">
        <v>83141</v>
      </c>
      <c r="U552" s="4">
        <v>83141</v>
      </c>
      <c r="V552" s="5">
        <v>0</v>
      </c>
    </row>
    <row r="553" spans="1:22" x14ac:dyDescent="0.25">
      <c r="A553" s="3" t="s">
        <v>47</v>
      </c>
      <c r="B553" s="3" t="s">
        <v>75</v>
      </c>
      <c r="C553" s="3" t="s">
        <v>49</v>
      </c>
      <c r="D553" s="3" t="s">
        <v>1291</v>
      </c>
      <c r="E553" s="3" t="s">
        <v>51</v>
      </c>
      <c r="F553" s="3" t="s">
        <v>52</v>
      </c>
      <c r="G553" s="3" t="s">
        <v>51</v>
      </c>
      <c r="H553" s="3" t="s">
        <v>8</v>
      </c>
      <c r="I553" s="3" t="s">
        <v>1292</v>
      </c>
      <c r="J553" s="3" t="s">
        <v>1293</v>
      </c>
      <c r="K553" s="4">
        <v>118110.73</v>
      </c>
      <c r="L553" s="4">
        <v>222929.42</v>
      </c>
      <c r="M553" s="5">
        <v>-104818.69000000002</v>
      </c>
      <c r="N553" s="4">
        <v>0</v>
      </c>
      <c r="O553" s="4">
        <v>0</v>
      </c>
      <c r="P553" s="5">
        <v>0</v>
      </c>
      <c r="Q553" s="6">
        <v>0</v>
      </c>
      <c r="R553" s="6">
        <v>0</v>
      </c>
      <c r="S553" s="6">
        <v>0</v>
      </c>
      <c r="T553" s="4">
        <v>118110.73</v>
      </c>
      <c r="U553" s="4">
        <v>222929.42</v>
      </c>
      <c r="V553" s="5">
        <v>-104818.69000000002</v>
      </c>
    </row>
    <row r="554" spans="1:22" x14ac:dyDescent="0.25">
      <c r="A554" s="3" t="s">
        <v>47</v>
      </c>
      <c r="B554" s="3" t="s">
        <v>55</v>
      </c>
      <c r="C554" s="3" t="s">
        <v>56</v>
      </c>
      <c r="D554" s="3" t="s">
        <v>1291</v>
      </c>
      <c r="E554" s="3" t="s">
        <v>51</v>
      </c>
      <c r="F554" s="3" t="s">
        <v>52</v>
      </c>
      <c r="G554" s="3" t="s">
        <v>51</v>
      </c>
      <c r="H554" s="3" t="s">
        <v>8</v>
      </c>
      <c r="I554" s="3" t="s">
        <v>1294</v>
      </c>
      <c r="J554" s="3" t="s">
        <v>1295</v>
      </c>
      <c r="K554" s="4">
        <v>104818.69</v>
      </c>
      <c r="L554" s="4">
        <v>104818.69</v>
      </c>
      <c r="M554" s="5">
        <v>0</v>
      </c>
      <c r="N554" s="4">
        <v>0</v>
      </c>
      <c r="O554" s="4">
        <v>0</v>
      </c>
      <c r="P554" s="5">
        <v>0</v>
      </c>
      <c r="Q554" s="6">
        <v>0</v>
      </c>
      <c r="R554" s="6">
        <v>0</v>
      </c>
      <c r="S554" s="6">
        <v>0</v>
      </c>
      <c r="T554" s="4">
        <v>104818.69</v>
      </c>
      <c r="U554" s="4">
        <v>104818.69</v>
      </c>
      <c r="V554" s="5">
        <v>0</v>
      </c>
    </row>
    <row r="555" spans="1:22" x14ac:dyDescent="0.25">
      <c r="A555" s="3" t="s">
        <v>47</v>
      </c>
      <c r="B555" s="3" t="s">
        <v>48</v>
      </c>
      <c r="C555" s="3" t="s">
        <v>49</v>
      </c>
      <c r="D555" s="3" t="s">
        <v>1296</v>
      </c>
      <c r="E555" s="3" t="s">
        <v>51</v>
      </c>
      <c r="F555" s="3" t="s">
        <v>52</v>
      </c>
      <c r="G555" s="3" t="s">
        <v>51</v>
      </c>
      <c r="H555" s="3" t="s">
        <v>8</v>
      </c>
      <c r="I555" s="3" t="s">
        <v>1297</v>
      </c>
      <c r="J555" s="3" t="s">
        <v>1298</v>
      </c>
      <c r="K555" s="4">
        <v>113080.53</v>
      </c>
      <c r="L555" s="4">
        <v>226161.06</v>
      </c>
      <c r="M555" s="5">
        <v>-113080.53</v>
      </c>
      <c r="N555" s="4">
        <v>0</v>
      </c>
      <c r="O555" s="4">
        <v>0</v>
      </c>
      <c r="P555" s="5">
        <v>0</v>
      </c>
      <c r="Q555" s="6">
        <v>0</v>
      </c>
      <c r="R555" s="6">
        <v>0</v>
      </c>
      <c r="S555" s="6">
        <v>0</v>
      </c>
      <c r="T555" s="4">
        <v>113080.53</v>
      </c>
      <c r="U555" s="4">
        <v>226161.06</v>
      </c>
      <c r="V555" s="5">
        <v>-113080.53</v>
      </c>
    </row>
    <row r="556" spans="1:22" x14ac:dyDescent="0.25">
      <c r="A556" s="3" t="s">
        <v>47</v>
      </c>
      <c r="B556" s="3" t="s">
        <v>72</v>
      </c>
      <c r="C556" s="3" t="s">
        <v>49</v>
      </c>
      <c r="D556" s="3" t="s">
        <v>1296</v>
      </c>
      <c r="E556" s="3" t="s">
        <v>51</v>
      </c>
      <c r="F556" s="3" t="s">
        <v>52</v>
      </c>
      <c r="G556" s="3" t="s">
        <v>51</v>
      </c>
      <c r="H556" s="3" t="s">
        <v>8</v>
      </c>
      <c r="I556" s="3" t="s">
        <v>1299</v>
      </c>
      <c r="J556" s="3" t="s">
        <v>1300</v>
      </c>
      <c r="K556" s="4">
        <v>1841.5</v>
      </c>
      <c r="L556" s="4">
        <v>3683</v>
      </c>
      <c r="M556" s="5">
        <v>-1841.5</v>
      </c>
      <c r="N556" s="4">
        <v>0</v>
      </c>
      <c r="O556" s="4">
        <v>0</v>
      </c>
      <c r="P556" s="5">
        <v>0</v>
      </c>
      <c r="Q556" s="6">
        <v>0</v>
      </c>
      <c r="R556" s="6">
        <v>0</v>
      </c>
      <c r="S556" s="6">
        <v>0</v>
      </c>
      <c r="T556" s="4">
        <v>1841.5</v>
      </c>
      <c r="U556" s="4">
        <v>3683</v>
      </c>
      <c r="V556" s="5">
        <v>-1841.5</v>
      </c>
    </row>
    <row r="557" spans="1:22" x14ac:dyDescent="0.25">
      <c r="A557" s="3" t="s">
        <v>47</v>
      </c>
      <c r="B557" s="3" t="s">
        <v>75</v>
      </c>
      <c r="C557" s="3" t="s">
        <v>49</v>
      </c>
      <c r="D557" s="3" t="s">
        <v>1296</v>
      </c>
      <c r="E557" s="3" t="s">
        <v>51</v>
      </c>
      <c r="F557" s="3" t="s">
        <v>52</v>
      </c>
      <c r="G557" s="3" t="s">
        <v>51</v>
      </c>
      <c r="H557" s="3" t="s">
        <v>8</v>
      </c>
      <c r="I557" s="3" t="s">
        <v>1301</v>
      </c>
      <c r="J557" s="3" t="s">
        <v>1302</v>
      </c>
      <c r="K557" s="4">
        <v>95581.47</v>
      </c>
      <c r="L557" s="4">
        <v>192087.94</v>
      </c>
      <c r="M557" s="5">
        <v>-96506.47</v>
      </c>
      <c r="N557" s="4">
        <v>0</v>
      </c>
      <c r="O557" s="4">
        <v>0</v>
      </c>
      <c r="P557" s="5">
        <v>0</v>
      </c>
      <c r="Q557" s="6">
        <v>2160.6499999999942</v>
      </c>
      <c r="R557" s="6">
        <v>3081.3999999999942</v>
      </c>
      <c r="S557" s="6">
        <v>-920.75</v>
      </c>
      <c r="T557" s="4">
        <v>97742.12</v>
      </c>
      <c r="U557" s="4">
        <v>195169.34</v>
      </c>
      <c r="V557" s="5">
        <v>-97427.22</v>
      </c>
    </row>
    <row r="558" spans="1:22" x14ac:dyDescent="0.25">
      <c r="A558" s="3" t="s">
        <v>47</v>
      </c>
      <c r="B558" s="3" t="s">
        <v>55</v>
      </c>
      <c r="C558" s="3" t="s">
        <v>56</v>
      </c>
      <c r="D558" s="3" t="s">
        <v>1296</v>
      </c>
      <c r="E558" s="3" t="s">
        <v>51</v>
      </c>
      <c r="F558" s="3" t="s">
        <v>52</v>
      </c>
      <c r="G558" s="3" t="s">
        <v>51</v>
      </c>
      <c r="H558" s="3" t="s">
        <v>8</v>
      </c>
      <c r="I558" s="3" t="s">
        <v>1303</v>
      </c>
      <c r="J558" s="3" t="s">
        <v>1304</v>
      </c>
      <c r="K558" s="4">
        <v>218794.5</v>
      </c>
      <c r="L558" s="4">
        <v>218794.5</v>
      </c>
      <c r="M558" s="5">
        <v>0</v>
      </c>
      <c r="N558" s="4">
        <v>0</v>
      </c>
      <c r="O558" s="4">
        <v>0</v>
      </c>
      <c r="P558" s="5">
        <v>0</v>
      </c>
      <c r="Q558" s="6">
        <v>0</v>
      </c>
      <c r="R558" s="6">
        <v>0</v>
      </c>
      <c r="S558" s="6">
        <v>0</v>
      </c>
      <c r="T558" s="4">
        <v>218794.5</v>
      </c>
      <c r="U558" s="4">
        <v>218794.5</v>
      </c>
      <c r="V558" s="5">
        <v>0</v>
      </c>
    </row>
    <row r="559" spans="1:22" x14ac:dyDescent="0.25">
      <c r="A559" s="3" t="s">
        <v>47</v>
      </c>
      <c r="B559" s="3" t="s">
        <v>75</v>
      </c>
      <c r="C559" s="3" t="s">
        <v>49</v>
      </c>
      <c r="D559" s="3" t="s">
        <v>1305</v>
      </c>
      <c r="E559" s="3" t="s">
        <v>51</v>
      </c>
      <c r="F559" s="3" t="s">
        <v>52</v>
      </c>
      <c r="G559" s="3" t="s">
        <v>51</v>
      </c>
      <c r="H559" s="3" t="s">
        <v>8</v>
      </c>
      <c r="I559" s="3" t="s">
        <v>1306</v>
      </c>
      <c r="J559" s="3" t="s">
        <v>1307</v>
      </c>
      <c r="K559" s="4">
        <v>1239.9000000000001</v>
      </c>
      <c r="L559" s="4">
        <v>2479.8000000000002</v>
      </c>
      <c r="M559" s="5">
        <v>-1239.9000000000001</v>
      </c>
      <c r="N559" s="4">
        <v>0</v>
      </c>
      <c r="O559" s="4">
        <v>0</v>
      </c>
      <c r="P559" s="5">
        <v>0</v>
      </c>
      <c r="Q559" s="6">
        <v>0</v>
      </c>
      <c r="R559" s="6">
        <v>0</v>
      </c>
      <c r="S559" s="6">
        <v>0</v>
      </c>
      <c r="T559" s="4">
        <v>1239.9000000000001</v>
      </c>
      <c r="U559" s="4">
        <v>2479.8000000000002</v>
      </c>
      <c r="V559" s="5">
        <v>-1239.9000000000001</v>
      </c>
    </row>
    <row r="560" spans="1:22" x14ac:dyDescent="0.25">
      <c r="A560" s="3" t="s">
        <v>47</v>
      </c>
      <c r="B560" s="3" t="s">
        <v>55</v>
      </c>
      <c r="C560" s="3" t="s">
        <v>56</v>
      </c>
      <c r="D560" s="3" t="s">
        <v>1305</v>
      </c>
      <c r="E560" s="3" t="s">
        <v>51</v>
      </c>
      <c r="F560" s="3" t="s">
        <v>52</v>
      </c>
      <c r="G560" s="3" t="s">
        <v>51</v>
      </c>
      <c r="H560" s="3" t="s">
        <v>8</v>
      </c>
      <c r="I560" s="3" t="s">
        <v>1308</v>
      </c>
      <c r="J560" s="3" t="s">
        <v>1309</v>
      </c>
      <c r="K560" s="4">
        <v>1239.9000000000001</v>
      </c>
      <c r="L560" s="4">
        <v>1239.9000000000001</v>
      </c>
      <c r="M560" s="5">
        <v>0</v>
      </c>
      <c r="N560" s="4">
        <v>0</v>
      </c>
      <c r="O560" s="4">
        <v>0</v>
      </c>
      <c r="P560" s="5">
        <v>0</v>
      </c>
      <c r="Q560" s="6">
        <v>0</v>
      </c>
      <c r="R560" s="6">
        <v>0</v>
      </c>
      <c r="S560" s="6">
        <v>0</v>
      </c>
      <c r="T560" s="4">
        <v>1239.9000000000001</v>
      </c>
      <c r="U560" s="4">
        <v>1239.9000000000001</v>
      </c>
      <c r="V560" s="5">
        <v>0</v>
      </c>
    </row>
    <row r="561" spans="1:22" x14ac:dyDescent="0.25">
      <c r="A561" s="3" t="s">
        <v>47</v>
      </c>
      <c r="B561" s="3" t="s">
        <v>75</v>
      </c>
      <c r="C561" s="3" t="s">
        <v>49</v>
      </c>
      <c r="D561" s="3" t="s">
        <v>1310</v>
      </c>
      <c r="E561" s="3" t="s">
        <v>51</v>
      </c>
      <c r="F561" s="3" t="s">
        <v>52</v>
      </c>
      <c r="G561" s="3" t="s">
        <v>51</v>
      </c>
      <c r="H561" s="3" t="s">
        <v>8</v>
      </c>
      <c r="I561" s="3" t="s">
        <v>1311</v>
      </c>
      <c r="J561" s="3" t="s">
        <v>1312</v>
      </c>
      <c r="K561" s="4">
        <v>3751.25</v>
      </c>
      <c r="L561" s="4">
        <v>7502.5</v>
      </c>
      <c r="M561" s="5">
        <v>-3751.25</v>
      </c>
      <c r="N561" s="4">
        <v>1.25</v>
      </c>
      <c r="O561" s="4">
        <v>1.25</v>
      </c>
      <c r="P561" s="5">
        <v>0</v>
      </c>
      <c r="Q561" s="6">
        <v>1.25</v>
      </c>
      <c r="R561" s="6">
        <v>1.25</v>
      </c>
      <c r="S561" s="6">
        <v>0</v>
      </c>
      <c r="T561" s="4">
        <v>3752.5</v>
      </c>
      <c r="U561" s="4">
        <v>7503.75</v>
      </c>
      <c r="V561" s="5">
        <v>-3751.25</v>
      </c>
    </row>
    <row r="562" spans="1:22" x14ac:dyDescent="0.25">
      <c r="A562" s="3" t="s">
        <v>47</v>
      </c>
      <c r="B562" s="3" t="s">
        <v>55</v>
      </c>
      <c r="C562" s="3" t="s">
        <v>56</v>
      </c>
      <c r="D562" s="3" t="s">
        <v>1310</v>
      </c>
      <c r="E562" s="3" t="s">
        <v>51</v>
      </c>
      <c r="F562" s="3" t="s">
        <v>52</v>
      </c>
      <c r="G562" s="3" t="s">
        <v>51</v>
      </c>
      <c r="H562" s="3" t="s">
        <v>8</v>
      </c>
      <c r="I562" s="3" t="s">
        <v>1313</v>
      </c>
      <c r="J562" s="3" t="s">
        <v>1314</v>
      </c>
      <c r="K562" s="4">
        <v>3751.25</v>
      </c>
      <c r="L562" s="4">
        <v>3751.25</v>
      </c>
      <c r="M562" s="5">
        <v>0</v>
      </c>
      <c r="N562" s="4">
        <v>0</v>
      </c>
      <c r="O562" s="4">
        <v>0</v>
      </c>
      <c r="P562" s="5">
        <v>0</v>
      </c>
      <c r="Q562" s="6">
        <v>0</v>
      </c>
      <c r="R562" s="6">
        <v>0</v>
      </c>
      <c r="S562" s="6">
        <v>0</v>
      </c>
      <c r="T562" s="4">
        <v>3751.25</v>
      </c>
      <c r="U562" s="4">
        <v>3751.25</v>
      </c>
      <c r="V562" s="5">
        <v>0</v>
      </c>
    </row>
    <row r="563" spans="1:22" x14ac:dyDescent="0.25">
      <c r="A563" s="3" t="s">
        <v>47</v>
      </c>
      <c r="B563" s="3" t="s">
        <v>72</v>
      </c>
      <c r="C563" s="3" t="s">
        <v>49</v>
      </c>
      <c r="D563" s="3" t="s">
        <v>1315</v>
      </c>
      <c r="E563" s="3" t="s">
        <v>51</v>
      </c>
      <c r="F563" s="3" t="s">
        <v>52</v>
      </c>
      <c r="G563" s="3" t="s">
        <v>51</v>
      </c>
      <c r="H563" s="3" t="s">
        <v>8</v>
      </c>
      <c r="I563" s="3" t="s">
        <v>1316</v>
      </c>
      <c r="J563" s="3" t="s">
        <v>1317</v>
      </c>
      <c r="K563" s="4">
        <v>36656.83</v>
      </c>
      <c r="L563" s="4">
        <v>24287.68</v>
      </c>
      <c r="M563" s="5">
        <v>12369.150000000001</v>
      </c>
      <c r="N563" s="4">
        <v>467.92</v>
      </c>
      <c r="O563" s="4">
        <v>0</v>
      </c>
      <c r="P563" s="5">
        <v>467.92</v>
      </c>
      <c r="Q563" s="6">
        <v>1871.8300000000017</v>
      </c>
      <c r="R563" s="6">
        <v>0</v>
      </c>
      <c r="S563" s="6">
        <v>1871.8300000000017</v>
      </c>
      <c r="T563" s="4">
        <v>38528.660000000003</v>
      </c>
      <c r="U563" s="4">
        <v>24287.68</v>
      </c>
      <c r="V563" s="5">
        <v>14240.980000000003</v>
      </c>
    </row>
    <row r="564" spans="1:22" x14ac:dyDescent="0.25">
      <c r="A564" s="3" t="s">
        <v>47</v>
      </c>
      <c r="B564" s="3" t="s">
        <v>55</v>
      </c>
      <c r="C564" s="3" t="s">
        <v>56</v>
      </c>
      <c r="D564" s="3" t="s">
        <v>1315</v>
      </c>
      <c r="E564" s="3" t="s">
        <v>51</v>
      </c>
      <c r="F564" s="3" t="s">
        <v>52</v>
      </c>
      <c r="G564" s="3" t="s">
        <v>51</v>
      </c>
      <c r="H564" s="3" t="s">
        <v>8</v>
      </c>
      <c r="I564" s="3" t="s">
        <v>1318</v>
      </c>
      <c r="J564" s="3" t="s">
        <v>1319</v>
      </c>
      <c r="K564" s="4">
        <v>11277.22</v>
      </c>
      <c r="L564" s="4">
        <v>11277.22</v>
      </c>
      <c r="M564" s="5">
        <v>0</v>
      </c>
      <c r="N564" s="4">
        <v>0</v>
      </c>
      <c r="O564" s="4">
        <v>0</v>
      </c>
      <c r="P564" s="5">
        <v>0</v>
      </c>
      <c r="Q564" s="6">
        <v>0</v>
      </c>
      <c r="R564" s="6">
        <v>0</v>
      </c>
      <c r="S564" s="6">
        <v>0</v>
      </c>
      <c r="T564" s="4">
        <v>11277.22</v>
      </c>
      <c r="U564" s="4">
        <v>11277.22</v>
      </c>
      <c r="V564" s="5">
        <v>0</v>
      </c>
    </row>
    <row r="565" spans="1:22" x14ac:dyDescent="0.25">
      <c r="A565" s="3" t="s">
        <v>47</v>
      </c>
      <c r="B565" s="3" t="s">
        <v>75</v>
      </c>
      <c r="C565" s="3" t="s">
        <v>49</v>
      </c>
      <c r="D565" s="3" t="s">
        <v>1320</v>
      </c>
      <c r="E565" s="3" t="s">
        <v>51</v>
      </c>
      <c r="F565" s="3" t="s">
        <v>52</v>
      </c>
      <c r="G565" s="3" t="s">
        <v>51</v>
      </c>
      <c r="H565" s="3" t="s">
        <v>8</v>
      </c>
      <c r="I565" s="3" t="s">
        <v>1321</v>
      </c>
      <c r="J565" s="3" t="s">
        <v>1322</v>
      </c>
      <c r="K565" s="4">
        <v>118554.63</v>
      </c>
      <c r="L565" s="4">
        <v>60902.01</v>
      </c>
      <c r="M565" s="5">
        <v>57652.62</v>
      </c>
      <c r="N565" s="4">
        <v>796.14</v>
      </c>
      <c r="O565" s="4">
        <v>47.55</v>
      </c>
      <c r="P565" s="5">
        <v>748.59</v>
      </c>
      <c r="Q565" s="6">
        <v>3184.6499999999942</v>
      </c>
      <c r="R565" s="6">
        <v>189.83999999999651</v>
      </c>
      <c r="S565" s="6">
        <v>2994.8099999999977</v>
      </c>
      <c r="T565" s="4">
        <v>121739.28</v>
      </c>
      <c r="U565" s="4">
        <v>61091.85</v>
      </c>
      <c r="V565" s="5">
        <v>60647.43</v>
      </c>
    </row>
    <row r="566" spans="1:22" x14ac:dyDescent="0.25">
      <c r="A566" s="3" t="s">
        <v>47</v>
      </c>
      <c r="B566" s="3" t="s">
        <v>55</v>
      </c>
      <c r="C566" s="3" t="s">
        <v>56</v>
      </c>
      <c r="D566" s="3" t="s">
        <v>1320</v>
      </c>
      <c r="E566" s="3" t="s">
        <v>51</v>
      </c>
      <c r="F566" s="3" t="s">
        <v>52</v>
      </c>
      <c r="G566" s="3" t="s">
        <v>51</v>
      </c>
      <c r="H566" s="3" t="s">
        <v>8</v>
      </c>
      <c r="I566" s="3" t="s">
        <v>1323</v>
      </c>
      <c r="J566" s="3" t="s">
        <v>1324</v>
      </c>
      <c r="K566" s="4">
        <v>56145.83</v>
      </c>
      <c r="L566" s="4">
        <v>56145.83</v>
      </c>
      <c r="M566" s="5">
        <v>0</v>
      </c>
      <c r="N566" s="4">
        <v>0</v>
      </c>
      <c r="O566" s="4">
        <v>0</v>
      </c>
      <c r="P566" s="5">
        <v>0</v>
      </c>
      <c r="Q566" s="6">
        <v>0</v>
      </c>
      <c r="R566" s="6">
        <v>0</v>
      </c>
      <c r="S566" s="6">
        <v>0</v>
      </c>
      <c r="T566" s="4">
        <v>56145.83</v>
      </c>
      <c r="U566" s="4">
        <v>56145.83</v>
      </c>
      <c r="V566" s="5">
        <v>0</v>
      </c>
    </row>
    <row r="567" spans="1:22" x14ac:dyDescent="0.25">
      <c r="A567" s="3" t="s">
        <v>47</v>
      </c>
      <c r="B567" s="3" t="s">
        <v>48</v>
      </c>
      <c r="C567" s="3" t="s">
        <v>49</v>
      </c>
      <c r="D567" s="3" t="s">
        <v>1325</v>
      </c>
      <c r="E567" s="3" t="s">
        <v>51</v>
      </c>
      <c r="F567" s="3" t="s">
        <v>52</v>
      </c>
      <c r="G567" s="3" t="s">
        <v>51</v>
      </c>
      <c r="H567" s="3" t="s">
        <v>8</v>
      </c>
      <c r="I567" s="3" t="s">
        <v>1326</v>
      </c>
      <c r="J567" s="3" t="s">
        <v>1327</v>
      </c>
      <c r="K567" s="4">
        <v>111140.96</v>
      </c>
      <c r="L567" s="4">
        <v>54745.95</v>
      </c>
      <c r="M567" s="5">
        <v>56395.010000000009</v>
      </c>
      <c r="N567" s="4">
        <v>706.79</v>
      </c>
      <c r="O567" s="4">
        <v>0</v>
      </c>
      <c r="P567" s="5">
        <v>706.79</v>
      </c>
      <c r="Q567" s="6">
        <v>2827.0099999999948</v>
      </c>
      <c r="R567" s="6">
        <v>0</v>
      </c>
      <c r="S567" s="6">
        <v>2827.0099999999948</v>
      </c>
      <c r="T567" s="4">
        <v>113967.97</v>
      </c>
      <c r="U567" s="4">
        <v>54745.95</v>
      </c>
      <c r="V567" s="5">
        <v>59222.020000000004</v>
      </c>
    </row>
    <row r="568" spans="1:22" x14ac:dyDescent="0.25">
      <c r="A568" s="3" t="s">
        <v>47</v>
      </c>
      <c r="B568" s="3" t="s">
        <v>72</v>
      </c>
      <c r="C568" s="3" t="s">
        <v>49</v>
      </c>
      <c r="D568" s="3" t="s">
        <v>1325</v>
      </c>
      <c r="E568" s="3" t="s">
        <v>51</v>
      </c>
      <c r="F568" s="3" t="s">
        <v>52</v>
      </c>
      <c r="G568" s="3" t="s">
        <v>51</v>
      </c>
      <c r="H568" s="3" t="s">
        <v>8</v>
      </c>
      <c r="I568" s="3" t="s">
        <v>1328</v>
      </c>
      <c r="J568" s="3" t="s">
        <v>1329</v>
      </c>
      <c r="K568" s="4">
        <v>40.33</v>
      </c>
      <c r="L568" s="4">
        <v>11.54</v>
      </c>
      <c r="M568" s="5">
        <v>28.79</v>
      </c>
      <c r="N568" s="4">
        <v>11.46</v>
      </c>
      <c r="O568" s="4">
        <v>0</v>
      </c>
      <c r="P568" s="5">
        <v>11.46</v>
      </c>
      <c r="Q568" s="6">
        <v>46.019999999999996</v>
      </c>
      <c r="R568" s="6">
        <v>0</v>
      </c>
      <c r="S568" s="6">
        <v>46.019999999999996</v>
      </c>
      <c r="T568" s="4">
        <v>86.35</v>
      </c>
      <c r="U568" s="4">
        <v>11.54</v>
      </c>
      <c r="V568" s="5">
        <v>74.81</v>
      </c>
    </row>
    <row r="569" spans="1:22" x14ac:dyDescent="0.25">
      <c r="A569" s="3" t="s">
        <v>47</v>
      </c>
      <c r="B569" s="3" t="s">
        <v>75</v>
      </c>
      <c r="C569" s="3" t="s">
        <v>49</v>
      </c>
      <c r="D569" s="3" t="s">
        <v>1325</v>
      </c>
      <c r="E569" s="3" t="s">
        <v>51</v>
      </c>
      <c r="F569" s="3" t="s">
        <v>52</v>
      </c>
      <c r="G569" s="3" t="s">
        <v>51</v>
      </c>
      <c r="H569" s="3" t="s">
        <v>8</v>
      </c>
      <c r="I569" s="3" t="s">
        <v>1330</v>
      </c>
      <c r="J569" s="3" t="s">
        <v>1331</v>
      </c>
      <c r="K569" s="4">
        <v>61373.02</v>
      </c>
      <c r="L569" s="4">
        <v>49535.9</v>
      </c>
      <c r="M569" s="5">
        <v>11837.119999999995</v>
      </c>
      <c r="N569" s="4">
        <v>608.89</v>
      </c>
      <c r="O569" s="4">
        <v>0</v>
      </c>
      <c r="P569" s="5">
        <v>608.89</v>
      </c>
      <c r="Q569" s="6">
        <v>2426.1100000000006</v>
      </c>
      <c r="R569" s="6">
        <v>0</v>
      </c>
      <c r="S569" s="6">
        <v>2426.1100000000006</v>
      </c>
      <c r="T569" s="4">
        <v>63799.13</v>
      </c>
      <c r="U569" s="4">
        <v>49535.9</v>
      </c>
      <c r="V569" s="5">
        <v>14263.229999999996</v>
      </c>
    </row>
    <row r="570" spans="1:22" x14ac:dyDescent="0.25">
      <c r="A570" s="3" t="s">
        <v>47</v>
      </c>
      <c r="B570" s="3" t="s">
        <v>55</v>
      </c>
      <c r="C570" s="3" t="s">
        <v>56</v>
      </c>
      <c r="D570" s="3" t="s">
        <v>1325</v>
      </c>
      <c r="E570" s="3" t="s">
        <v>51</v>
      </c>
      <c r="F570" s="3" t="s">
        <v>52</v>
      </c>
      <c r="G570" s="3" t="s">
        <v>51</v>
      </c>
      <c r="H570" s="3" t="s">
        <v>8</v>
      </c>
      <c r="I570" s="3" t="s">
        <v>1332</v>
      </c>
      <c r="J570" s="3" t="s">
        <v>1333</v>
      </c>
      <c r="K570" s="4">
        <v>65215.98</v>
      </c>
      <c r="L570" s="4">
        <v>65215.98</v>
      </c>
      <c r="M570" s="5">
        <v>0</v>
      </c>
      <c r="N570" s="4">
        <v>0</v>
      </c>
      <c r="O570" s="4">
        <v>0</v>
      </c>
      <c r="P570" s="5">
        <v>0</v>
      </c>
      <c r="Q570" s="6">
        <v>0</v>
      </c>
      <c r="R570" s="6">
        <v>0</v>
      </c>
      <c r="S570" s="6">
        <v>0</v>
      </c>
      <c r="T570" s="4">
        <v>65215.98</v>
      </c>
      <c r="U570" s="4">
        <v>65215.98</v>
      </c>
      <c r="V570" s="5">
        <v>0</v>
      </c>
    </row>
    <row r="571" spans="1:22" x14ac:dyDescent="0.25">
      <c r="A571" s="3" t="s">
        <v>47</v>
      </c>
      <c r="B571" s="3" t="s">
        <v>75</v>
      </c>
      <c r="C571" s="3" t="s">
        <v>49</v>
      </c>
      <c r="D571" s="3" t="s">
        <v>1334</v>
      </c>
      <c r="E571" s="3" t="s">
        <v>51</v>
      </c>
      <c r="F571" s="3" t="s">
        <v>52</v>
      </c>
      <c r="G571" s="3" t="s">
        <v>51</v>
      </c>
      <c r="H571" s="3" t="s">
        <v>8</v>
      </c>
      <c r="I571" s="3" t="s">
        <v>1335</v>
      </c>
      <c r="J571" s="3" t="s">
        <v>1336</v>
      </c>
      <c r="K571" s="4">
        <v>74.88</v>
      </c>
      <c r="L571" s="4">
        <v>28.44</v>
      </c>
      <c r="M571" s="5">
        <v>46.44</v>
      </c>
      <c r="N571" s="4">
        <v>7.77</v>
      </c>
      <c r="O571" s="4">
        <v>0</v>
      </c>
      <c r="P571" s="5">
        <v>7.77</v>
      </c>
      <c r="Q571" s="6">
        <v>30.990000000000009</v>
      </c>
      <c r="R571" s="6">
        <v>0</v>
      </c>
      <c r="S571" s="6">
        <v>30.990000000000009</v>
      </c>
      <c r="T571" s="4">
        <v>105.87</v>
      </c>
      <c r="U571" s="4">
        <v>28.44</v>
      </c>
      <c r="V571" s="5">
        <v>77.430000000000007</v>
      </c>
    </row>
    <row r="572" spans="1:22" x14ac:dyDescent="0.25">
      <c r="A572" s="3" t="s">
        <v>47</v>
      </c>
      <c r="B572" s="3" t="s">
        <v>55</v>
      </c>
      <c r="C572" s="3" t="s">
        <v>56</v>
      </c>
      <c r="D572" s="3" t="s">
        <v>1334</v>
      </c>
      <c r="E572" s="3" t="s">
        <v>51</v>
      </c>
      <c r="F572" s="3" t="s">
        <v>52</v>
      </c>
      <c r="G572" s="3" t="s">
        <v>51</v>
      </c>
      <c r="H572" s="3" t="s">
        <v>8</v>
      </c>
      <c r="I572" s="3" t="s">
        <v>1337</v>
      </c>
      <c r="J572" s="3" t="s">
        <v>1338</v>
      </c>
      <c r="K572" s="4">
        <v>28.38</v>
      </c>
      <c r="L572" s="4">
        <v>28.38</v>
      </c>
      <c r="M572" s="5">
        <v>0</v>
      </c>
      <c r="N572" s="4">
        <v>0</v>
      </c>
      <c r="O572" s="4">
        <v>0</v>
      </c>
      <c r="P572" s="5">
        <v>0</v>
      </c>
      <c r="Q572" s="6">
        <v>0</v>
      </c>
      <c r="R572" s="6">
        <v>0</v>
      </c>
      <c r="S572" s="6">
        <v>0</v>
      </c>
      <c r="T572" s="4">
        <v>28.38</v>
      </c>
      <c r="U572" s="4">
        <v>28.38</v>
      </c>
      <c r="V572" s="5">
        <v>0</v>
      </c>
    </row>
    <row r="573" spans="1:22" x14ac:dyDescent="0.25">
      <c r="A573" s="3" t="s">
        <v>47</v>
      </c>
      <c r="B573" s="3" t="s">
        <v>75</v>
      </c>
      <c r="C573" s="3" t="s">
        <v>49</v>
      </c>
      <c r="D573" s="3" t="s">
        <v>1339</v>
      </c>
      <c r="E573" s="3" t="s">
        <v>51</v>
      </c>
      <c r="F573" s="3" t="s">
        <v>52</v>
      </c>
      <c r="G573" s="3" t="s">
        <v>51</v>
      </c>
      <c r="H573" s="3" t="s">
        <v>8</v>
      </c>
      <c r="I573" s="3" t="s">
        <v>1340</v>
      </c>
      <c r="J573" s="3" t="s">
        <v>1341</v>
      </c>
      <c r="K573" s="4">
        <v>898.82</v>
      </c>
      <c r="L573" s="4">
        <v>591.88</v>
      </c>
      <c r="M573" s="5">
        <v>306.94000000000005</v>
      </c>
      <c r="N573" s="4">
        <v>23.4</v>
      </c>
      <c r="O573" s="4">
        <v>0</v>
      </c>
      <c r="P573" s="5">
        <v>23.4</v>
      </c>
      <c r="Q573" s="6">
        <v>93.779999999999973</v>
      </c>
      <c r="R573" s="6">
        <v>0</v>
      </c>
      <c r="S573" s="6">
        <v>93.779999999999973</v>
      </c>
      <c r="T573" s="4">
        <v>992.6</v>
      </c>
      <c r="U573" s="4">
        <v>591.88</v>
      </c>
      <c r="V573" s="5">
        <v>400.72</v>
      </c>
    </row>
    <row r="574" spans="1:22" x14ac:dyDescent="0.25">
      <c r="A574" s="3" t="s">
        <v>47</v>
      </c>
      <c r="B574" s="3" t="s">
        <v>55</v>
      </c>
      <c r="C574" s="3" t="s">
        <v>56</v>
      </c>
      <c r="D574" s="3" t="s">
        <v>1339</v>
      </c>
      <c r="E574" s="3" t="s">
        <v>51</v>
      </c>
      <c r="F574" s="3" t="s">
        <v>52</v>
      </c>
      <c r="G574" s="3" t="s">
        <v>51</v>
      </c>
      <c r="H574" s="3" t="s">
        <v>8</v>
      </c>
      <c r="I574" s="3" t="s">
        <v>1342</v>
      </c>
      <c r="J574" s="3" t="s">
        <v>1343</v>
      </c>
      <c r="K574" s="4">
        <v>252.2</v>
      </c>
      <c r="L574" s="4">
        <v>252.2</v>
      </c>
      <c r="M574" s="5">
        <v>0</v>
      </c>
      <c r="N574" s="4">
        <v>0</v>
      </c>
      <c r="O574" s="4">
        <v>0</v>
      </c>
      <c r="P574" s="5">
        <v>0</v>
      </c>
      <c r="Q574" s="6">
        <v>0</v>
      </c>
      <c r="R574" s="6">
        <v>0</v>
      </c>
      <c r="S574" s="6">
        <v>0</v>
      </c>
      <c r="T574" s="4">
        <v>252.2</v>
      </c>
      <c r="U574" s="4">
        <v>252.2</v>
      </c>
      <c r="V574" s="5">
        <v>0</v>
      </c>
    </row>
    <row r="575" spans="1:22" x14ac:dyDescent="0.25">
      <c r="A575" s="3" t="s">
        <v>47</v>
      </c>
      <c r="B575" s="3" t="s">
        <v>55</v>
      </c>
      <c r="C575" s="3" t="s">
        <v>56</v>
      </c>
      <c r="D575" s="3" t="s">
        <v>1344</v>
      </c>
      <c r="E575" s="3" t="s">
        <v>51</v>
      </c>
      <c r="F575" s="3" t="s">
        <v>52</v>
      </c>
      <c r="G575" s="3" t="s">
        <v>51</v>
      </c>
      <c r="H575" s="3" t="s">
        <v>8</v>
      </c>
      <c r="I575" s="3" t="s">
        <v>1345</v>
      </c>
      <c r="J575" s="3" t="s">
        <v>1346</v>
      </c>
      <c r="K575" s="4">
        <v>0</v>
      </c>
      <c r="L575" s="4">
        <v>1000</v>
      </c>
      <c r="M575" s="5">
        <v>-1000</v>
      </c>
      <c r="N575" s="4">
        <v>0</v>
      </c>
      <c r="O575" s="4">
        <v>0</v>
      </c>
      <c r="P575" s="5">
        <v>0</v>
      </c>
      <c r="Q575" s="6">
        <v>0</v>
      </c>
      <c r="R575" s="6">
        <v>0</v>
      </c>
      <c r="S575" s="6">
        <v>0</v>
      </c>
      <c r="T575" s="4">
        <v>0</v>
      </c>
      <c r="U575" s="4">
        <v>1000</v>
      </c>
      <c r="V575" s="5">
        <v>-1000</v>
      </c>
    </row>
    <row r="576" spans="1:22" x14ac:dyDescent="0.25">
      <c r="A576" s="3" t="s">
        <v>47</v>
      </c>
      <c r="B576" s="3" t="s">
        <v>55</v>
      </c>
      <c r="C576" s="3" t="s">
        <v>56</v>
      </c>
      <c r="D576" s="3" t="s">
        <v>1347</v>
      </c>
      <c r="E576" s="3" t="s">
        <v>51</v>
      </c>
      <c r="F576" s="3" t="s">
        <v>52</v>
      </c>
      <c r="G576" s="3" t="s">
        <v>51</v>
      </c>
      <c r="H576" s="3" t="s">
        <v>8</v>
      </c>
      <c r="I576" s="3" t="s">
        <v>1348</v>
      </c>
      <c r="J576" s="3" t="s">
        <v>1349</v>
      </c>
      <c r="K576" s="4">
        <v>2233362.2599999998</v>
      </c>
      <c r="L576" s="4">
        <v>5067438.26</v>
      </c>
      <c r="M576" s="5">
        <v>-2834076</v>
      </c>
      <c r="N576" s="4">
        <v>0</v>
      </c>
      <c r="O576" s="4">
        <v>0</v>
      </c>
      <c r="P576" s="5">
        <v>0</v>
      </c>
      <c r="Q576" s="6">
        <v>0</v>
      </c>
      <c r="R576" s="6">
        <v>0</v>
      </c>
      <c r="S576" s="6">
        <v>0</v>
      </c>
      <c r="T576" s="4">
        <v>2233362.2599999998</v>
      </c>
      <c r="U576" s="4">
        <v>5067438.26</v>
      </c>
      <c r="V576" s="5">
        <v>-2834076</v>
      </c>
    </row>
    <row r="577" spans="1:22" x14ac:dyDescent="0.25">
      <c r="A577" s="3" t="s">
        <v>47</v>
      </c>
      <c r="B577" s="3" t="s">
        <v>50</v>
      </c>
      <c r="C577" s="3" t="s">
        <v>93</v>
      </c>
      <c r="D577" s="3" t="s">
        <v>1350</v>
      </c>
      <c r="E577" s="3" t="s">
        <v>51</v>
      </c>
      <c r="F577" s="3" t="s">
        <v>52</v>
      </c>
      <c r="G577" s="3" t="s">
        <v>51</v>
      </c>
      <c r="H577" s="3" t="s">
        <v>8</v>
      </c>
      <c r="I577" s="3" t="s">
        <v>1351</v>
      </c>
      <c r="J577" s="3" t="s">
        <v>1352</v>
      </c>
      <c r="K577" s="4">
        <v>0</v>
      </c>
      <c r="L577" s="4">
        <v>0</v>
      </c>
      <c r="M577" s="5">
        <v>0</v>
      </c>
      <c r="N577" s="4">
        <v>0</v>
      </c>
      <c r="O577" s="4">
        <v>0</v>
      </c>
      <c r="P577" s="5">
        <v>0</v>
      </c>
      <c r="Q577" s="6">
        <v>0</v>
      </c>
      <c r="R577" s="6">
        <v>292102.27</v>
      </c>
      <c r="S577" s="6">
        <v>-292102.27</v>
      </c>
      <c r="T577" s="4">
        <v>0</v>
      </c>
      <c r="U577" s="4">
        <v>292102.27</v>
      </c>
      <c r="V577" s="5">
        <v>-292102.27</v>
      </c>
    </row>
    <row r="578" spans="1:22" x14ac:dyDescent="0.25">
      <c r="A578" s="3" t="s">
        <v>47</v>
      </c>
      <c r="B578" s="3" t="s">
        <v>50</v>
      </c>
      <c r="C578" s="3" t="s">
        <v>93</v>
      </c>
      <c r="D578" s="3" t="s">
        <v>1353</v>
      </c>
      <c r="E578" s="3" t="s">
        <v>51</v>
      </c>
      <c r="F578" s="3" t="s">
        <v>52</v>
      </c>
      <c r="G578" s="3" t="s">
        <v>51</v>
      </c>
      <c r="H578" s="3" t="s">
        <v>8</v>
      </c>
      <c r="I578" s="3" t="s">
        <v>1354</v>
      </c>
      <c r="J578" s="3" t="s">
        <v>1355</v>
      </c>
      <c r="K578" s="4">
        <v>127171485.84</v>
      </c>
      <c r="L578" s="4">
        <v>128863155.11</v>
      </c>
      <c r="M578" s="5">
        <v>-1691669.2699999958</v>
      </c>
      <c r="N578" s="4">
        <v>0</v>
      </c>
      <c r="O578" s="4">
        <v>0</v>
      </c>
      <c r="P578" s="5">
        <v>0</v>
      </c>
      <c r="Q578" s="6">
        <v>295398.61999998987</v>
      </c>
      <c r="R578" s="6">
        <v>997694.48000000417</v>
      </c>
      <c r="S578" s="6">
        <v>-702295.86000001431</v>
      </c>
      <c r="T578" s="4">
        <v>127466884.45999999</v>
      </c>
      <c r="U578" s="4">
        <v>129860849.59</v>
      </c>
      <c r="V578" s="5">
        <v>-2393965.1300000101</v>
      </c>
    </row>
    <row r="579" spans="1:22" x14ac:dyDescent="0.25">
      <c r="A579" s="3" t="s">
        <v>47</v>
      </c>
      <c r="B579" s="3" t="s">
        <v>50</v>
      </c>
      <c r="C579" s="3" t="s">
        <v>93</v>
      </c>
      <c r="D579" s="3" t="s">
        <v>1353</v>
      </c>
      <c r="E579" s="3" t="s">
        <v>98</v>
      </c>
      <c r="F579" s="3" t="s">
        <v>52</v>
      </c>
      <c r="G579" s="3" t="s">
        <v>51</v>
      </c>
      <c r="H579" s="3" t="s">
        <v>8</v>
      </c>
      <c r="I579" s="3" t="s">
        <v>1356</v>
      </c>
      <c r="J579" s="3" t="s">
        <v>1357</v>
      </c>
      <c r="K579" s="4">
        <v>2986279.57</v>
      </c>
      <c r="L579" s="4">
        <v>3072680.9</v>
      </c>
      <c r="M579" s="5">
        <v>-86401.330000000075</v>
      </c>
      <c r="N579" s="4">
        <v>0</v>
      </c>
      <c r="O579" s="4">
        <v>0</v>
      </c>
      <c r="P579" s="5">
        <v>0</v>
      </c>
      <c r="Q579" s="6">
        <v>0</v>
      </c>
      <c r="R579" s="6">
        <v>0</v>
      </c>
      <c r="S579" s="6">
        <v>0</v>
      </c>
      <c r="T579" s="4">
        <v>2986279.57</v>
      </c>
      <c r="U579" s="4">
        <v>3072680.9</v>
      </c>
      <c r="V579" s="5">
        <v>-86401.330000000075</v>
      </c>
    </row>
    <row r="580" spans="1:22" x14ac:dyDescent="0.25">
      <c r="A580" s="3" t="s">
        <v>47</v>
      </c>
      <c r="B580" s="3" t="s">
        <v>50</v>
      </c>
      <c r="C580" s="3" t="s">
        <v>1358</v>
      </c>
      <c r="D580" s="3" t="s">
        <v>1353</v>
      </c>
      <c r="E580" s="3" t="s">
        <v>51</v>
      </c>
      <c r="F580" s="3" t="s">
        <v>52</v>
      </c>
      <c r="G580" s="3" t="s">
        <v>51</v>
      </c>
      <c r="H580" s="3" t="s">
        <v>8</v>
      </c>
      <c r="I580" s="3" t="s">
        <v>1359</v>
      </c>
      <c r="J580" s="3" t="s">
        <v>1360</v>
      </c>
      <c r="K580" s="4">
        <v>3058449.59</v>
      </c>
      <c r="L580" s="4">
        <v>1031018.32</v>
      </c>
      <c r="M580" s="5">
        <v>2027431.27</v>
      </c>
      <c r="N580" s="4">
        <v>0</v>
      </c>
      <c r="O580" s="4">
        <v>0</v>
      </c>
      <c r="P580" s="5">
        <v>0</v>
      </c>
      <c r="Q580" s="6">
        <v>997694.48</v>
      </c>
      <c r="R580" s="6">
        <v>3296.3500000000931</v>
      </c>
      <c r="S580" s="6">
        <v>994398.12999999989</v>
      </c>
      <c r="T580" s="4">
        <v>4056144.07</v>
      </c>
      <c r="U580" s="4">
        <v>1034314.67</v>
      </c>
      <c r="V580" s="5">
        <v>3021829.4</v>
      </c>
    </row>
    <row r="581" spans="1:22" x14ac:dyDescent="0.25">
      <c r="A581" s="3" t="s">
        <v>47</v>
      </c>
      <c r="B581" s="3" t="s">
        <v>129</v>
      </c>
      <c r="C581" s="3" t="s">
        <v>130</v>
      </c>
      <c r="D581" s="3" t="s">
        <v>1353</v>
      </c>
      <c r="E581" s="3" t="s">
        <v>51</v>
      </c>
      <c r="F581" s="3" t="s">
        <v>52</v>
      </c>
      <c r="G581" s="3" t="s">
        <v>51</v>
      </c>
      <c r="H581" s="3" t="s">
        <v>8</v>
      </c>
      <c r="I581" s="3" t="s">
        <v>1361</v>
      </c>
      <c r="J581" s="3" t="s">
        <v>1362</v>
      </c>
      <c r="K581" s="4">
        <v>0</v>
      </c>
      <c r="L581" s="4">
        <v>1301127.17</v>
      </c>
      <c r="M581" s="5">
        <v>-1301127.17</v>
      </c>
      <c r="N581" s="4">
        <v>0</v>
      </c>
      <c r="O581" s="4">
        <v>0</v>
      </c>
      <c r="P581" s="5">
        <v>0</v>
      </c>
      <c r="Q581" s="6">
        <v>0</v>
      </c>
      <c r="R581" s="6">
        <v>0</v>
      </c>
      <c r="S581" s="6">
        <v>0</v>
      </c>
      <c r="T581" s="4">
        <v>0</v>
      </c>
      <c r="U581" s="4">
        <v>1301127.17</v>
      </c>
      <c r="V581" s="5">
        <v>-1301127.17</v>
      </c>
    </row>
    <row r="582" spans="1:22" x14ac:dyDescent="0.25">
      <c r="A582" s="3" t="s">
        <v>47</v>
      </c>
      <c r="B582" s="3" t="s">
        <v>129</v>
      </c>
      <c r="C582" s="3" t="s">
        <v>133</v>
      </c>
      <c r="D582" s="3" t="s">
        <v>1353</v>
      </c>
      <c r="E582" s="3" t="s">
        <v>51</v>
      </c>
      <c r="F582" s="3" t="s">
        <v>52</v>
      </c>
      <c r="G582" s="3" t="s">
        <v>51</v>
      </c>
      <c r="H582" s="3" t="s">
        <v>8</v>
      </c>
      <c r="I582" s="3" t="s">
        <v>1363</v>
      </c>
      <c r="J582" s="3" t="s">
        <v>1364</v>
      </c>
      <c r="K582" s="4">
        <v>1322486.74</v>
      </c>
      <c r="L582" s="4">
        <v>0</v>
      </c>
      <c r="M582" s="5">
        <v>1322486.74</v>
      </c>
      <c r="N582" s="4">
        <v>0</v>
      </c>
      <c r="O582" s="4">
        <v>0</v>
      </c>
      <c r="P582" s="5">
        <v>0</v>
      </c>
      <c r="Q582" s="6">
        <v>0</v>
      </c>
      <c r="R582" s="6">
        <v>0</v>
      </c>
      <c r="S582" s="6">
        <v>0</v>
      </c>
      <c r="T582" s="4">
        <v>1322486.74</v>
      </c>
      <c r="U582" s="4">
        <v>0</v>
      </c>
      <c r="V582" s="5">
        <v>1322486.74</v>
      </c>
    </row>
    <row r="583" spans="1:22" x14ac:dyDescent="0.25">
      <c r="A583" s="3" t="s">
        <v>47</v>
      </c>
      <c r="B583" s="3" t="s">
        <v>55</v>
      </c>
      <c r="C583" s="3" t="s">
        <v>136</v>
      </c>
      <c r="D583" s="3" t="s">
        <v>1353</v>
      </c>
      <c r="E583" s="3" t="s">
        <v>51</v>
      </c>
      <c r="F583" s="3" t="s">
        <v>52</v>
      </c>
      <c r="G583" s="3" t="s">
        <v>51</v>
      </c>
      <c r="H583" s="3" t="s">
        <v>8</v>
      </c>
      <c r="I583" s="3" t="s">
        <v>1365</v>
      </c>
      <c r="J583" s="3" t="s">
        <v>1366</v>
      </c>
      <c r="K583" s="4">
        <v>11020804.720000001</v>
      </c>
      <c r="L583" s="4">
        <v>0</v>
      </c>
      <c r="M583" s="5">
        <v>11020804.720000001</v>
      </c>
      <c r="N583" s="4">
        <v>0</v>
      </c>
      <c r="O583" s="4">
        <v>0</v>
      </c>
      <c r="P583" s="5">
        <v>0</v>
      </c>
      <c r="Q583" s="6">
        <v>0</v>
      </c>
      <c r="R583" s="6">
        <v>0</v>
      </c>
      <c r="S583" s="6">
        <v>0</v>
      </c>
      <c r="T583" s="4">
        <v>11020804.720000001</v>
      </c>
      <c r="U583" s="4">
        <v>0</v>
      </c>
      <c r="V583" s="5">
        <v>11020804.720000001</v>
      </c>
    </row>
    <row r="584" spans="1:22" x14ac:dyDescent="0.25">
      <c r="A584" s="3" t="s">
        <v>47</v>
      </c>
      <c r="B584" s="3" t="s">
        <v>55</v>
      </c>
      <c r="C584" s="3" t="s">
        <v>56</v>
      </c>
      <c r="D584" s="3" t="s">
        <v>1353</v>
      </c>
      <c r="E584" s="3" t="s">
        <v>51</v>
      </c>
      <c r="F584" s="3" t="s">
        <v>52</v>
      </c>
      <c r="G584" s="3" t="s">
        <v>51</v>
      </c>
      <c r="H584" s="3" t="s">
        <v>8</v>
      </c>
      <c r="I584" s="3" t="s">
        <v>1367</v>
      </c>
      <c r="J584" s="3" t="s">
        <v>1368</v>
      </c>
      <c r="K584" s="4">
        <v>0</v>
      </c>
      <c r="L584" s="4">
        <v>11583627.23</v>
      </c>
      <c r="M584" s="5">
        <v>-11583627.23</v>
      </c>
      <c r="N584" s="4">
        <v>0</v>
      </c>
      <c r="O584" s="4">
        <v>0</v>
      </c>
      <c r="P584" s="5">
        <v>0</v>
      </c>
      <c r="Q584" s="6">
        <v>0</v>
      </c>
      <c r="R584" s="6">
        <v>0</v>
      </c>
      <c r="S584" s="6">
        <v>0</v>
      </c>
      <c r="T584" s="4">
        <v>0</v>
      </c>
      <c r="U584" s="4">
        <v>11583627.23</v>
      </c>
      <c r="V584" s="5">
        <v>-11583627.23</v>
      </c>
    </row>
    <row r="585" spans="1:22" x14ac:dyDescent="0.25">
      <c r="A585" s="3" t="s">
        <v>47</v>
      </c>
      <c r="B585" s="3" t="s">
        <v>72</v>
      </c>
      <c r="C585" s="3" t="s">
        <v>49</v>
      </c>
      <c r="D585" s="3" t="s">
        <v>1369</v>
      </c>
      <c r="E585" s="3" t="s">
        <v>51</v>
      </c>
      <c r="F585" s="3" t="s">
        <v>52</v>
      </c>
      <c r="G585" s="3" t="s">
        <v>51</v>
      </c>
      <c r="H585" s="3" t="s">
        <v>8</v>
      </c>
      <c r="I585" s="3" t="s">
        <v>1370</v>
      </c>
      <c r="J585" s="3" t="s">
        <v>1371</v>
      </c>
      <c r="K585" s="4">
        <v>0</v>
      </c>
      <c r="L585" s="4">
        <v>0</v>
      </c>
      <c r="M585" s="5">
        <v>0</v>
      </c>
      <c r="N585" s="4">
        <v>320.42</v>
      </c>
      <c r="O585" s="4">
        <v>81163.37</v>
      </c>
      <c r="P585" s="5">
        <v>-80842.95</v>
      </c>
      <c r="Q585" s="6">
        <v>64840.38</v>
      </c>
      <c r="R585" s="6">
        <v>349403.7</v>
      </c>
      <c r="S585" s="6">
        <v>-284563.32</v>
      </c>
      <c r="T585" s="4">
        <v>64840.38</v>
      </c>
      <c r="U585" s="4">
        <v>349403.7</v>
      </c>
      <c r="V585" s="5">
        <v>-284563.32</v>
      </c>
    </row>
    <row r="586" spans="1:22" x14ac:dyDescent="0.25">
      <c r="A586" s="3" t="s">
        <v>47</v>
      </c>
      <c r="B586" s="3" t="s">
        <v>75</v>
      </c>
      <c r="C586" s="3" t="s">
        <v>49</v>
      </c>
      <c r="D586" s="3" t="s">
        <v>1369</v>
      </c>
      <c r="E586" s="3" t="s">
        <v>51</v>
      </c>
      <c r="F586" s="3" t="s">
        <v>52</v>
      </c>
      <c r="G586" s="3" t="s">
        <v>51</v>
      </c>
      <c r="H586" s="3" t="s">
        <v>8</v>
      </c>
      <c r="I586" s="3" t="s">
        <v>1372</v>
      </c>
      <c r="J586" s="3" t="s">
        <v>1373</v>
      </c>
      <c r="K586" s="4">
        <v>0</v>
      </c>
      <c r="L586" s="4">
        <v>0</v>
      </c>
      <c r="M586" s="5">
        <v>0</v>
      </c>
      <c r="N586" s="4">
        <v>26328.66</v>
      </c>
      <c r="O586" s="4">
        <v>704776.69</v>
      </c>
      <c r="P586" s="5">
        <v>-678448.02999999991</v>
      </c>
      <c r="Q586" s="6">
        <v>538940.47</v>
      </c>
      <c r="R586" s="6">
        <v>3418879.41</v>
      </c>
      <c r="S586" s="6">
        <v>-2879938.9400000004</v>
      </c>
      <c r="T586" s="4">
        <v>538940.47</v>
      </c>
      <c r="U586" s="4">
        <v>3418879.41</v>
      </c>
      <c r="V586" s="5">
        <v>-2879938.9400000004</v>
      </c>
    </row>
    <row r="587" spans="1:22" x14ac:dyDescent="0.25">
      <c r="A587" s="3" t="s">
        <v>47</v>
      </c>
      <c r="B587" s="3" t="s">
        <v>314</v>
      </c>
      <c r="C587" s="3" t="s">
        <v>315</v>
      </c>
      <c r="D587" s="3" t="s">
        <v>1369</v>
      </c>
      <c r="E587" s="3" t="s">
        <v>51</v>
      </c>
      <c r="F587" s="3" t="s">
        <v>52</v>
      </c>
      <c r="G587" s="3" t="s">
        <v>51</v>
      </c>
      <c r="H587" s="3" t="s">
        <v>8</v>
      </c>
      <c r="I587" s="3" t="s">
        <v>1374</v>
      </c>
      <c r="J587" s="3" t="s">
        <v>1375</v>
      </c>
      <c r="K587" s="4">
        <v>0</v>
      </c>
      <c r="L587" s="4">
        <v>0</v>
      </c>
      <c r="M587" s="5">
        <v>0</v>
      </c>
      <c r="N587" s="4">
        <v>2520</v>
      </c>
      <c r="O587" s="4">
        <v>2520</v>
      </c>
      <c r="P587" s="5">
        <v>0</v>
      </c>
      <c r="Q587" s="6">
        <v>12750</v>
      </c>
      <c r="R587" s="6">
        <v>12750</v>
      </c>
      <c r="S587" s="6">
        <v>0</v>
      </c>
      <c r="T587" s="4">
        <v>12750</v>
      </c>
      <c r="U587" s="4">
        <v>12750</v>
      </c>
      <c r="V587" s="5">
        <v>0</v>
      </c>
    </row>
    <row r="588" spans="1:22" x14ac:dyDescent="0.25">
      <c r="A588" s="3" t="s">
        <v>47</v>
      </c>
      <c r="B588" s="3" t="s">
        <v>1066</v>
      </c>
      <c r="C588" s="3" t="s">
        <v>315</v>
      </c>
      <c r="D588" s="3" t="s">
        <v>1369</v>
      </c>
      <c r="E588" s="3" t="s">
        <v>51</v>
      </c>
      <c r="F588" s="3" t="s">
        <v>52</v>
      </c>
      <c r="G588" s="3" t="s">
        <v>51</v>
      </c>
      <c r="H588" s="3" t="s">
        <v>8</v>
      </c>
      <c r="I588" s="3" t="s">
        <v>1376</v>
      </c>
      <c r="J588" s="3" t="s">
        <v>1377</v>
      </c>
      <c r="K588" s="4">
        <v>0</v>
      </c>
      <c r="L588" s="4">
        <v>0</v>
      </c>
      <c r="M588" s="5">
        <v>0</v>
      </c>
      <c r="N588" s="4">
        <v>280.75</v>
      </c>
      <c r="O588" s="4">
        <v>280.75</v>
      </c>
      <c r="P588" s="5">
        <v>0</v>
      </c>
      <c r="Q588" s="6">
        <v>630.30999999999995</v>
      </c>
      <c r="R588" s="6">
        <v>630.30999999999995</v>
      </c>
      <c r="S588" s="6">
        <v>0</v>
      </c>
      <c r="T588" s="4">
        <v>630.30999999999995</v>
      </c>
      <c r="U588" s="4">
        <v>630.30999999999995</v>
      </c>
      <c r="V588" s="5">
        <v>0</v>
      </c>
    </row>
    <row r="589" spans="1:22" x14ac:dyDescent="0.25">
      <c r="A589" s="3" t="s">
        <v>47</v>
      </c>
      <c r="B589" s="3" t="s">
        <v>72</v>
      </c>
      <c r="C589" s="3" t="s">
        <v>49</v>
      </c>
      <c r="D589" s="3" t="s">
        <v>1378</v>
      </c>
      <c r="E589" s="3" t="s">
        <v>51</v>
      </c>
      <c r="F589" s="3" t="s">
        <v>52</v>
      </c>
      <c r="G589" s="3" t="s">
        <v>51</v>
      </c>
      <c r="H589" s="3" t="s">
        <v>8</v>
      </c>
      <c r="I589" s="3" t="s">
        <v>1379</v>
      </c>
      <c r="J589" s="3" t="s">
        <v>1380</v>
      </c>
      <c r="K589" s="4">
        <v>0</v>
      </c>
      <c r="L589" s="4">
        <v>0</v>
      </c>
      <c r="M589" s="5">
        <v>0</v>
      </c>
      <c r="N589" s="4">
        <v>0</v>
      </c>
      <c r="O589" s="4">
        <v>2175.1999999999998</v>
      </c>
      <c r="P589" s="5">
        <v>-2175.1999999999998</v>
      </c>
      <c r="Q589" s="6">
        <v>2297.16</v>
      </c>
      <c r="R589" s="6">
        <v>9852.1200000000008</v>
      </c>
      <c r="S589" s="6">
        <v>-7554.9600000000009</v>
      </c>
      <c r="T589" s="4">
        <v>2297.16</v>
      </c>
      <c r="U589" s="4">
        <v>9852.1200000000008</v>
      </c>
      <c r="V589" s="5">
        <v>-7554.9600000000009</v>
      </c>
    </row>
    <row r="590" spans="1:22" x14ac:dyDescent="0.25">
      <c r="A590" s="3" t="s">
        <v>47</v>
      </c>
      <c r="B590" s="3" t="s">
        <v>75</v>
      </c>
      <c r="C590" s="3" t="s">
        <v>49</v>
      </c>
      <c r="D590" s="3" t="s">
        <v>1378</v>
      </c>
      <c r="E590" s="3" t="s">
        <v>51</v>
      </c>
      <c r="F590" s="3" t="s">
        <v>52</v>
      </c>
      <c r="G590" s="3" t="s">
        <v>51</v>
      </c>
      <c r="H590" s="3" t="s">
        <v>8</v>
      </c>
      <c r="I590" s="3" t="s">
        <v>1381</v>
      </c>
      <c r="J590" s="3" t="s">
        <v>1382</v>
      </c>
      <c r="K590" s="4">
        <v>0</v>
      </c>
      <c r="L590" s="4">
        <v>0</v>
      </c>
      <c r="M590" s="5">
        <v>0</v>
      </c>
      <c r="N590" s="4">
        <v>400.28</v>
      </c>
      <c r="O590" s="4">
        <v>0</v>
      </c>
      <c r="P590" s="5">
        <v>400.28</v>
      </c>
      <c r="Q590" s="6">
        <v>13814.06</v>
      </c>
      <c r="R590" s="6">
        <v>1</v>
      </c>
      <c r="S590" s="6">
        <v>13813.06</v>
      </c>
      <c r="T590" s="4">
        <v>13814.06</v>
      </c>
      <c r="U590" s="4">
        <v>1</v>
      </c>
      <c r="V590" s="5">
        <v>13813.06</v>
      </c>
    </row>
    <row r="591" spans="1:22" x14ac:dyDescent="0.25">
      <c r="A591" s="3" t="s">
        <v>47</v>
      </c>
      <c r="B591" s="3" t="s">
        <v>72</v>
      </c>
      <c r="C591" s="3" t="s">
        <v>49</v>
      </c>
      <c r="D591" s="3" t="s">
        <v>1383</v>
      </c>
      <c r="E591" s="3" t="s">
        <v>51</v>
      </c>
      <c r="F591" s="3" t="s">
        <v>52</v>
      </c>
      <c r="G591" s="3" t="s">
        <v>51</v>
      </c>
      <c r="H591" s="3" t="s">
        <v>8</v>
      </c>
      <c r="I591" s="3" t="s">
        <v>1384</v>
      </c>
      <c r="J591" s="3" t="s">
        <v>1385</v>
      </c>
      <c r="K591" s="4">
        <v>0</v>
      </c>
      <c r="L591" s="4">
        <v>0</v>
      </c>
      <c r="M591" s="5">
        <v>0</v>
      </c>
      <c r="N591" s="4">
        <v>0</v>
      </c>
      <c r="O591" s="4">
        <v>694.98</v>
      </c>
      <c r="P591" s="5">
        <v>-694.98</v>
      </c>
      <c r="Q591" s="6">
        <v>680.4</v>
      </c>
      <c r="R591" s="6">
        <v>3455.46</v>
      </c>
      <c r="S591" s="6">
        <v>-2775.06</v>
      </c>
      <c r="T591" s="4">
        <v>680.4</v>
      </c>
      <c r="U591" s="4">
        <v>3455.46</v>
      </c>
      <c r="V591" s="5">
        <v>-2775.06</v>
      </c>
    </row>
    <row r="592" spans="1:22" x14ac:dyDescent="0.25">
      <c r="A592" s="3" t="s">
        <v>47</v>
      </c>
      <c r="B592" s="3" t="s">
        <v>72</v>
      </c>
      <c r="C592" s="3" t="s">
        <v>49</v>
      </c>
      <c r="D592" s="3" t="s">
        <v>1386</v>
      </c>
      <c r="E592" s="3" t="s">
        <v>51</v>
      </c>
      <c r="F592" s="3" t="s">
        <v>52</v>
      </c>
      <c r="G592" s="3" t="s">
        <v>51</v>
      </c>
      <c r="H592" s="3" t="s">
        <v>8</v>
      </c>
      <c r="I592" s="3" t="s">
        <v>1387</v>
      </c>
      <c r="J592" s="3" t="s">
        <v>1388</v>
      </c>
      <c r="K592" s="4">
        <v>0</v>
      </c>
      <c r="L592" s="4">
        <v>0</v>
      </c>
      <c r="M592" s="5">
        <v>0</v>
      </c>
      <c r="N592" s="4">
        <v>0</v>
      </c>
      <c r="O592" s="4">
        <v>0</v>
      </c>
      <c r="P592" s="5">
        <v>0</v>
      </c>
      <c r="Q592" s="6">
        <v>504.12</v>
      </c>
      <c r="R592" s="6">
        <v>0</v>
      </c>
      <c r="S592" s="6">
        <v>504.12</v>
      </c>
      <c r="T592" s="4">
        <v>504.12</v>
      </c>
      <c r="U592" s="4">
        <v>0</v>
      </c>
      <c r="V592" s="5">
        <v>504.12</v>
      </c>
    </row>
    <row r="593" spans="1:22" x14ac:dyDescent="0.25">
      <c r="A593" s="3" t="s">
        <v>47</v>
      </c>
      <c r="B593" s="3" t="s">
        <v>314</v>
      </c>
      <c r="C593" s="3" t="s">
        <v>315</v>
      </c>
      <c r="D593" s="3" t="s">
        <v>1386</v>
      </c>
      <c r="E593" s="3" t="s">
        <v>51</v>
      </c>
      <c r="F593" s="3" t="s">
        <v>52</v>
      </c>
      <c r="G593" s="3" t="s">
        <v>51</v>
      </c>
      <c r="H593" s="3" t="s">
        <v>8</v>
      </c>
      <c r="I593" s="3" t="s">
        <v>1389</v>
      </c>
      <c r="J593" s="3" t="s">
        <v>1390</v>
      </c>
      <c r="K593" s="4">
        <v>0</v>
      </c>
      <c r="L593" s="4">
        <v>0</v>
      </c>
      <c r="M593" s="5">
        <v>0</v>
      </c>
      <c r="N593" s="4">
        <v>38993.06</v>
      </c>
      <c r="O593" s="4">
        <v>38993.06</v>
      </c>
      <c r="P593" s="5">
        <v>0</v>
      </c>
      <c r="Q593" s="6">
        <v>199726</v>
      </c>
      <c r="R593" s="6">
        <v>199726</v>
      </c>
      <c r="S593" s="6">
        <v>0</v>
      </c>
      <c r="T593" s="4">
        <v>199726</v>
      </c>
      <c r="U593" s="4">
        <v>199726</v>
      </c>
      <c r="V593" s="5">
        <v>0</v>
      </c>
    </row>
    <row r="594" spans="1:22" x14ac:dyDescent="0.25">
      <c r="A594" s="3" t="s">
        <v>47</v>
      </c>
      <c r="B594" s="3" t="s">
        <v>72</v>
      </c>
      <c r="C594" s="3" t="s">
        <v>49</v>
      </c>
      <c r="D594" s="3" t="s">
        <v>1391</v>
      </c>
      <c r="E594" s="3" t="s">
        <v>51</v>
      </c>
      <c r="F594" s="3" t="s">
        <v>52</v>
      </c>
      <c r="G594" s="3" t="s">
        <v>51</v>
      </c>
      <c r="H594" s="3" t="s">
        <v>8</v>
      </c>
      <c r="I594" s="3" t="s">
        <v>1392</v>
      </c>
      <c r="J594" s="3" t="s">
        <v>1393</v>
      </c>
      <c r="K594" s="4">
        <v>0</v>
      </c>
      <c r="L594" s="4">
        <v>0</v>
      </c>
      <c r="M594" s="5">
        <v>0</v>
      </c>
      <c r="N594" s="4">
        <v>0</v>
      </c>
      <c r="O594" s="4">
        <v>0</v>
      </c>
      <c r="P594" s="5">
        <v>0</v>
      </c>
      <c r="Q594" s="6">
        <v>0</v>
      </c>
      <c r="R594" s="6">
        <v>0</v>
      </c>
      <c r="S594" s="6">
        <v>0</v>
      </c>
      <c r="T594" s="4">
        <v>0</v>
      </c>
      <c r="U594" s="4">
        <v>0</v>
      </c>
      <c r="V594" s="5">
        <v>0</v>
      </c>
    </row>
    <row r="595" spans="1:22" x14ac:dyDescent="0.25">
      <c r="A595" s="3" t="s">
        <v>47</v>
      </c>
      <c r="B595" s="3" t="s">
        <v>314</v>
      </c>
      <c r="C595" s="3" t="s">
        <v>315</v>
      </c>
      <c r="D595" s="3" t="s">
        <v>1391</v>
      </c>
      <c r="E595" s="3" t="s">
        <v>51</v>
      </c>
      <c r="F595" s="3" t="s">
        <v>52</v>
      </c>
      <c r="G595" s="3" t="s">
        <v>51</v>
      </c>
      <c r="H595" s="3" t="s">
        <v>8</v>
      </c>
      <c r="I595" s="3" t="s">
        <v>1394</v>
      </c>
      <c r="J595" s="3" t="s">
        <v>1395</v>
      </c>
      <c r="K595" s="4">
        <v>0</v>
      </c>
      <c r="L595" s="4">
        <v>0</v>
      </c>
      <c r="M595" s="5">
        <v>0</v>
      </c>
      <c r="N595" s="4">
        <v>32992.76</v>
      </c>
      <c r="O595" s="4">
        <v>32992.76</v>
      </c>
      <c r="P595" s="5">
        <v>0</v>
      </c>
      <c r="Q595" s="6">
        <v>106467.76</v>
      </c>
      <c r="R595" s="6">
        <v>106467.76</v>
      </c>
      <c r="S595" s="6">
        <v>0</v>
      </c>
      <c r="T595" s="4">
        <v>106467.76</v>
      </c>
      <c r="U595" s="4">
        <v>106467.76</v>
      </c>
      <c r="V595" s="5">
        <v>0</v>
      </c>
    </row>
    <row r="596" spans="1:22" x14ac:dyDescent="0.25">
      <c r="A596" s="3" t="s">
        <v>47</v>
      </c>
      <c r="B596" s="3" t="s">
        <v>1066</v>
      </c>
      <c r="C596" s="3" t="s">
        <v>315</v>
      </c>
      <c r="D596" s="3" t="s">
        <v>1391</v>
      </c>
      <c r="E596" s="3" t="s">
        <v>51</v>
      </c>
      <c r="F596" s="3" t="s">
        <v>52</v>
      </c>
      <c r="G596" s="3" t="s">
        <v>51</v>
      </c>
      <c r="H596" s="3" t="s">
        <v>8</v>
      </c>
      <c r="I596" s="3" t="s">
        <v>1396</v>
      </c>
      <c r="J596" s="3" t="s">
        <v>1397</v>
      </c>
      <c r="K596" s="4">
        <v>0</v>
      </c>
      <c r="L596" s="4">
        <v>0</v>
      </c>
      <c r="M596" s="5">
        <v>0</v>
      </c>
      <c r="N596" s="4">
        <v>0</v>
      </c>
      <c r="O596" s="4">
        <v>0</v>
      </c>
      <c r="P596" s="5">
        <v>0</v>
      </c>
      <c r="Q596" s="6">
        <v>15289</v>
      </c>
      <c r="R596" s="6">
        <v>15289</v>
      </c>
      <c r="S596" s="6">
        <v>0</v>
      </c>
      <c r="T596" s="4">
        <v>15289</v>
      </c>
      <c r="U596" s="4">
        <v>15289</v>
      </c>
      <c r="V596" s="5">
        <v>0</v>
      </c>
    </row>
    <row r="597" spans="1:22" x14ac:dyDescent="0.25">
      <c r="A597" s="3" t="s">
        <v>47</v>
      </c>
      <c r="B597" s="3" t="s">
        <v>75</v>
      </c>
      <c r="C597" s="3" t="s">
        <v>49</v>
      </c>
      <c r="D597" s="3" t="s">
        <v>1398</v>
      </c>
      <c r="E597" s="3" t="s">
        <v>51</v>
      </c>
      <c r="F597" s="3" t="s">
        <v>52</v>
      </c>
      <c r="G597" s="3" t="s">
        <v>51</v>
      </c>
      <c r="H597" s="3" t="s">
        <v>8</v>
      </c>
      <c r="I597" s="3" t="s">
        <v>1399</v>
      </c>
      <c r="J597" s="3" t="s">
        <v>1400</v>
      </c>
      <c r="K597" s="4">
        <v>0</v>
      </c>
      <c r="L597" s="4">
        <v>0</v>
      </c>
      <c r="M597" s="5">
        <v>0</v>
      </c>
      <c r="N597" s="4">
        <v>93.18</v>
      </c>
      <c r="O597" s="4">
        <v>12141.78</v>
      </c>
      <c r="P597" s="5">
        <v>-12048.6</v>
      </c>
      <c r="Q597" s="6">
        <v>2772.25</v>
      </c>
      <c r="R597" s="6">
        <v>53220.66</v>
      </c>
      <c r="S597" s="6">
        <v>-50448.41</v>
      </c>
      <c r="T597" s="4">
        <v>2772.25</v>
      </c>
      <c r="U597" s="4">
        <v>53220.66</v>
      </c>
      <c r="V597" s="5">
        <v>-50448.41</v>
      </c>
    </row>
    <row r="598" spans="1:22" x14ac:dyDescent="0.25">
      <c r="A598" s="3" t="s">
        <v>47</v>
      </c>
      <c r="B598" s="3" t="s">
        <v>75</v>
      </c>
      <c r="C598" s="3" t="s">
        <v>49</v>
      </c>
      <c r="D598" s="3" t="s">
        <v>1401</v>
      </c>
      <c r="E598" s="3" t="s">
        <v>51</v>
      </c>
      <c r="F598" s="3" t="s">
        <v>52</v>
      </c>
      <c r="G598" s="3" t="s">
        <v>51</v>
      </c>
      <c r="H598" s="3" t="s">
        <v>8</v>
      </c>
      <c r="I598" s="3" t="s">
        <v>1402</v>
      </c>
      <c r="J598" s="3" t="s">
        <v>1403</v>
      </c>
      <c r="K598" s="4">
        <v>0</v>
      </c>
      <c r="L598" s="4">
        <v>0</v>
      </c>
      <c r="M598" s="5">
        <v>0</v>
      </c>
      <c r="N598" s="4">
        <v>19.3</v>
      </c>
      <c r="O598" s="4">
        <v>2563.42</v>
      </c>
      <c r="P598" s="5">
        <v>-2544.12</v>
      </c>
      <c r="Q598" s="6">
        <v>94.93</v>
      </c>
      <c r="R598" s="6">
        <v>10172.64</v>
      </c>
      <c r="S598" s="6">
        <v>-10077.709999999999</v>
      </c>
      <c r="T598" s="4">
        <v>94.93</v>
      </c>
      <c r="U598" s="4">
        <v>10172.64</v>
      </c>
      <c r="V598" s="5">
        <v>-10077.709999999999</v>
      </c>
    </row>
    <row r="599" spans="1:22" x14ac:dyDescent="0.25">
      <c r="A599" s="3" t="s">
        <v>47</v>
      </c>
      <c r="B599" s="3" t="s">
        <v>48</v>
      </c>
      <c r="C599" s="3" t="s">
        <v>49</v>
      </c>
      <c r="D599" s="3" t="s">
        <v>1404</v>
      </c>
      <c r="E599" s="3" t="s">
        <v>51</v>
      </c>
      <c r="F599" s="3" t="s">
        <v>52</v>
      </c>
      <c r="G599" s="3" t="s">
        <v>51</v>
      </c>
      <c r="H599" s="3" t="s">
        <v>8</v>
      </c>
      <c r="I599" s="3" t="s">
        <v>1405</v>
      </c>
      <c r="J599" s="3" t="s">
        <v>1406</v>
      </c>
      <c r="K599" s="4">
        <v>0</v>
      </c>
      <c r="L599" s="4">
        <v>0</v>
      </c>
      <c r="M599" s="5">
        <v>0</v>
      </c>
      <c r="N599" s="4">
        <v>0</v>
      </c>
      <c r="O599" s="4">
        <v>0</v>
      </c>
      <c r="P599" s="5">
        <v>0</v>
      </c>
      <c r="Q599" s="6">
        <v>0</v>
      </c>
      <c r="R599" s="6">
        <v>0</v>
      </c>
      <c r="S599" s="6">
        <v>0</v>
      </c>
      <c r="T599" s="4">
        <v>0</v>
      </c>
      <c r="U599" s="4">
        <v>0</v>
      </c>
      <c r="V599" s="5">
        <v>0</v>
      </c>
    </row>
    <row r="600" spans="1:22" x14ac:dyDescent="0.25">
      <c r="A600" s="3" t="s">
        <v>47</v>
      </c>
      <c r="B600" s="3" t="s">
        <v>75</v>
      </c>
      <c r="C600" s="3" t="s">
        <v>49</v>
      </c>
      <c r="D600" s="3" t="s">
        <v>1404</v>
      </c>
      <c r="E600" s="3" t="s">
        <v>51</v>
      </c>
      <c r="F600" s="3" t="s">
        <v>52</v>
      </c>
      <c r="G600" s="3" t="s">
        <v>51</v>
      </c>
      <c r="H600" s="3" t="s">
        <v>8</v>
      </c>
      <c r="I600" s="3" t="s">
        <v>1407</v>
      </c>
      <c r="J600" s="3" t="s">
        <v>1408</v>
      </c>
      <c r="K600" s="4">
        <v>0</v>
      </c>
      <c r="L600" s="4">
        <v>0</v>
      </c>
      <c r="M600" s="5">
        <v>0</v>
      </c>
      <c r="N600" s="4">
        <v>0</v>
      </c>
      <c r="O600" s="4">
        <v>150</v>
      </c>
      <c r="P600" s="5">
        <v>-150</v>
      </c>
      <c r="Q600" s="6">
        <v>49.98</v>
      </c>
      <c r="R600" s="6">
        <v>599.89</v>
      </c>
      <c r="S600" s="6">
        <v>-549.91</v>
      </c>
      <c r="T600" s="4">
        <v>49.98</v>
      </c>
      <c r="U600" s="4">
        <v>599.89</v>
      </c>
      <c r="V600" s="5">
        <v>-549.91</v>
      </c>
    </row>
    <row r="601" spans="1:22" x14ac:dyDescent="0.25">
      <c r="A601" s="3" t="s">
        <v>47</v>
      </c>
      <c r="B601" s="3" t="s">
        <v>55</v>
      </c>
      <c r="C601" s="3" t="s">
        <v>56</v>
      </c>
      <c r="D601" s="3" t="s">
        <v>1404</v>
      </c>
      <c r="E601" s="3" t="s">
        <v>51</v>
      </c>
      <c r="F601" s="3" t="s">
        <v>52</v>
      </c>
      <c r="G601" s="3" t="s">
        <v>51</v>
      </c>
      <c r="H601" s="3" t="s">
        <v>8</v>
      </c>
      <c r="I601" s="3" t="s">
        <v>1409</v>
      </c>
      <c r="J601" s="3" t="s">
        <v>1410</v>
      </c>
      <c r="K601" s="4">
        <v>0</v>
      </c>
      <c r="L601" s="4">
        <v>0</v>
      </c>
      <c r="M601" s="5">
        <v>0</v>
      </c>
      <c r="N601" s="4">
        <v>0</v>
      </c>
      <c r="O601" s="4">
        <v>0</v>
      </c>
      <c r="P601" s="5">
        <v>0</v>
      </c>
      <c r="Q601" s="6">
        <v>0</v>
      </c>
      <c r="R601" s="6">
        <v>0</v>
      </c>
      <c r="S601" s="6">
        <v>0</v>
      </c>
      <c r="T601" s="4">
        <v>0</v>
      </c>
      <c r="U601" s="4">
        <v>0</v>
      </c>
      <c r="V601" s="5">
        <v>0</v>
      </c>
    </row>
    <row r="602" spans="1:22" x14ac:dyDescent="0.25">
      <c r="A602" s="3" t="s">
        <v>47</v>
      </c>
      <c r="B602" s="3" t="s">
        <v>48</v>
      </c>
      <c r="C602" s="3" t="s">
        <v>49</v>
      </c>
      <c r="D602" s="3" t="s">
        <v>1411</v>
      </c>
      <c r="E602" s="3" t="s">
        <v>51</v>
      </c>
      <c r="F602" s="3" t="s">
        <v>52</v>
      </c>
      <c r="G602" s="3" t="s">
        <v>51</v>
      </c>
      <c r="H602" s="3" t="s">
        <v>8</v>
      </c>
      <c r="I602" s="3" t="s">
        <v>1412</v>
      </c>
      <c r="J602" s="3" t="s">
        <v>1413</v>
      </c>
      <c r="K602" s="4">
        <v>0</v>
      </c>
      <c r="L602" s="4">
        <v>0</v>
      </c>
      <c r="M602" s="5">
        <v>0</v>
      </c>
      <c r="N602" s="4">
        <v>0</v>
      </c>
      <c r="O602" s="4">
        <v>0</v>
      </c>
      <c r="P602" s="5">
        <v>0</v>
      </c>
      <c r="Q602" s="6">
        <v>0</v>
      </c>
      <c r="R602" s="6">
        <v>0</v>
      </c>
      <c r="S602" s="6">
        <v>0</v>
      </c>
      <c r="T602" s="4">
        <v>0</v>
      </c>
      <c r="U602" s="4">
        <v>0</v>
      </c>
      <c r="V602" s="5">
        <v>0</v>
      </c>
    </row>
    <row r="603" spans="1:22" x14ac:dyDescent="0.25">
      <c r="A603" s="3" t="s">
        <v>47</v>
      </c>
      <c r="B603" s="3" t="s">
        <v>72</v>
      </c>
      <c r="C603" s="3" t="s">
        <v>49</v>
      </c>
      <c r="D603" s="3" t="s">
        <v>1411</v>
      </c>
      <c r="E603" s="3" t="s">
        <v>51</v>
      </c>
      <c r="F603" s="3" t="s">
        <v>52</v>
      </c>
      <c r="G603" s="3" t="s">
        <v>51</v>
      </c>
      <c r="H603" s="3" t="s">
        <v>8</v>
      </c>
      <c r="I603" s="3" t="s">
        <v>1414</v>
      </c>
      <c r="J603" s="3" t="s">
        <v>1415</v>
      </c>
      <c r="K603" s="4">
        <v>0</v>
      </c>
      <c r="L603" s="4">
        <v>0</v>
      </c>
      <c r="M603" s="5">
        <v>0</v>
      </c>
      <c r="N603" s="4">
        <v>0</v>
      </c>
      <c r="O603" s="4">
        <v>0</v>
      </c>
      <c r="P603" s="5">
        <v>0</v>
      </c>
      <c r="Q603" s="6">
        <v>60</v>
      </c>
      <c r="R603" s="6">
        <v>676</v>
      </c>
      <c r="S603" s="6">
        <v>-616</v>
      </c>
      <c r="T603" s="4">
        <v>60</v>
      </c>
      <c r="U603" s="4">
        <v>676</v>
      </c>
      <c r="V603" s="5">
        <v>-616</v>
      </c>
    </row>
    <row r="604" spans="1:22" x14ac:dyDescent="0.25">
      <c r="A604" s="3" t="s">
        <v>47</v>
      </c>
      <c r="B604" s="3" t="s">
        <v>75</v>
      </c>
      <c r="C604" s="3" t="s">
        <v>49</v>
      </c>
      <c r="D604" s="3" t="s">
        <v>1411</v>
      </c>
      <c r="E604" s="3" t="s">
        <v>51</v>
      </c>
      <c r="F604" s="3" t="s">
        <v>52</v>
      </c>
      <c r="G604" s="3" t="s">
        <v>51</v>
      </c>
      <c r="H604" s="3" t="s">
        <v>8</v>
      </c>
      <c r="I604" s="3" t="s">
        <v>1416</v>
      </c>
      <c r="J604" s="3" t="s">
        <v>1417</v>
      </c>
      <c r="K604" s="4">
        <v>0</v>
      </c>
      <c r="L604" s="4">
        <v>0</v>
      </c>
      <c r="M604" s="5">
        <v>0</v>
      </c>
      <c r="N604" s="4">
        <v>137</v>
      </c>
      <c r="O604" s="4">
        <v>158.25</v>
      </c>
      <c r="P604" s="5">
        <v>-21.25</v>
      </c>
      <c r="Q604" s="6">
        <v>775</v>
      </c>
      <c r="R604" s="6">
        <v>7307.25</v>
      </c>
      <c r="S604" s="6">
        <v>-6532.25</v>
      </c>
      <c r="T604" s="4">
        <v>775</v>
      </c>
      <c r="U604" s="4">
        <v>7307.25</v>
      </c>
      <c r="V604" s="5">
        <v>-6532.25</v>
      </c>
    </row>
    <row r="605" spans="1:22" x14ac:dyDescent="0.25">
      <c r="A605" s="3" t="s">
        <v>47</v>
      </c>
      <c r="B605" s="3" t="s">
        <v>314</v>
      </c>
      <c r="C605" s="3" t="s">
        <v>315</v>
      </c>
      <c r="D605" s="3" t="s">
        <v>1411</v>
      </c>
      <c r="E605" s="3" t="s">
        <v>51</v>
      </c>
      <c r="F605" s="3" t="s">
        <v>52</v>
      </c>
      <c r="G605" s="3" t="s">
        <v>51</v>
      </c>
      <c r="H605" s="3" t="s">
        <v>8</v>
      </c>
      <c r="I605" s="3" t="s">
        <v>1418</v>
      </c>
      <c r="J605" s="3" t="s">
        <v>1419</v>
      </c>
      <c r="K605" s="4">
        <v>0</v>
      </c>
      <c r="L605" s="4">
        <v>0</v>
      </c>
      <c r="M605" s="5">
        <v>0</v>
      </c>
      <c r="N605" s="4">
        <v>2</v>
      </c>
      <c r="O605" s="4">
        <v>2</v>
      </c>
      <c r="P605" s="5">
        <v>0</v>
      </c>
      <c r="Q605" s="6">
        <v>53</v>
      </c>
      <c r="R605" s="6">
        <v>53</v>
      </c>
      <c r="S605" s="6">
        <v>0</v>
      </c>
      <c r="T605" s="4">
        <v>53</v>
      </c>
      <c r="U605" s="4">
        <v>53</v>
      </c>
      <c r="V605" s="5">
        <v>0</v>
      </c>
    </row>
    <row r="606" spans="1:22" x14ac:dyDescent="0.25">
      <c r="A606" s="3" t="s">
        <v>47</v>
      </c>
      <c r="B606" s="3" t="s">
        <v>1066</v>
      </c>
      <c r="C606" s="3" t="s">
        <v>315</v>
      </c>
      <c r="D606" s="3" t="s">
        <v>1411</v>
      </c>
      <c r="E606" s="3" t="s">
        <v>51</v>
      </c>
      <c r="F606" s="3" t="s">
        <v>52</v>
      </c>
      <c r="G606" s="3" t="s">
        <v>51</v>
      </c>
      <c r="H606" s="3" t="s">
        <v>8</v>
      </c>
      <c r="I606" s="3" t="s">
        <v>1420</v>
      </c>
      <c r="J606" s="3" t="s">
        <v>1421</v>
      </c>
      <c r="K606" s="4">
        <v>0</v>
      </c>
      <c r="L606" s="4">
        <v>0</v>
      </c>
      <c r="M606" s="5">
        <v>0</v>
      </c>
      <c r="N606" s="4">
        <v>10</v>
      </c>
      <c r="O606" s="4">
        <v>10</v>
      </c>
      <c r="P606" s="5">
        <v>0</v>
      </c>
      <c r="Q606" s="6">
        <v>120</v>
      </c>
      <c r="R606" s="6">
        <v>120</v>
      </c>
      <c r="S606" s="6">
        <v>0</v>
      </c>
      <c r="T606" s="4">
        <v>120</v>
      </c>
      <c r="U606" s="4">
        <v>120</v>
      </c>
      <c r="V606" s="5">
        <v>0</v>
      </c>
    </row>
    <row r="607" spans="1:22" x14ac:dyDescent="0.25">
      <c r="A607" s="3" t="s">
        <v>47</v>
      </c>
      <c r="B607" s="3" t="s">
        <v>48</v>
      </c>
      <c r="C607" s="3" t="s">
        <v>49</v>
      </c>
      <c r="D607" s="3" t="s">
        <v>1422</v>
      </c>
      <c r="E607" s="3" t="s">
        <v>51</v>
      </c>
      <c r="F607" s="3" t="s">
        <v>52</v>
      </c>
      <c r="G607" s="3" t="s">
        <v>51</v>
      </c>
      <c r="H607" s="3" t="s">
        <v>8</v>
      </c>
      <c r="I607" s="3" t="s">
        <v>1423</v>
      </c>
      <c r="J607" s="3" t="s">
        <v>1424</v>
      </c>
      <c r="K607" s="4">
        <v>0</v>
      </c>
      <c r="L607" s="4">
        <v>0</v>
      </c>
      <c r="M607" s="5">
        <v>0</v>
      </c>
      <c r="N607" s="4">
        <v>10542.42</v>
      </c>
      <c r="O607" s="4">
        <v>6995.96</v>
      </c>
      <c r="P607" s="5">
        <v>3546.46</v>
      </c>
      <c r="Q607" s="6">
        <v>67255.23</v>
      </c>
      <c r="R607" s="6">
        <v>60828.05</v>
      </c>
      <c r="S607" s="6">
        <v>6427.179999999993</v>
      </c>
      <c r="T607" s="4">
        <v>67255.23</v>
      </c>
      <c r="U607" s="4">
        <v>60828.05</v>
      </c>
      <c r="V607" s="5">
        <v>6427.179999999993</v>
      </c>
    </row>
    <row r="608" spans="1:22" x14ac:dyDescent="0.25">
      <c r="A608" s="3" t="s">
        <v>47</v>
      </c>
      <c r="B608" s="3" t="s">
        <v>72</v>
      </c>
      <c r="C608" s="3" t="s">
        <v>49</v>
      </c>
      <c r="D608" s="3" t="s">
        <v>1422</v>
      </c>
      <c r="E608" s="3" t="s">
        <v>51</v>
      </c>
      <c r="F608" s="3" t="s">
        <v>52</v>
      </c>
      <c r="G608" s="3" t="s">
        <v>51</v>
      </c>
      <c r="H608" s="3" t="s">
        <v>8</v>
      </c>
      <c r="I608" s="3" t="s">
        <v>1425</v>
      </c>
      <c r="J608" s="3" t="s">
        <v>1426</v>
      </c>
      <c r="K608" s="4">
        <v>0</v>
      </c>
      <c r="L608" s="4">
        <v>0</v>
      </c>
      <c r="M608" s="5">
        <v>0</v>
      </c>
      <c r="N608" s="4">
        <v>100837</v>
      </c>
      <c r="O608" s="4">
        <v>103020</v>
      </c>
      <c r="P608" s="5">
        <v>-2183</v>
      </c>
      <c r="Q608" s="6">
        <v>341193</v>
      </c>
      <c r="R608" s="6">
        <v>352605</v>
      </c>
      <c r="S608" s="6">
        <v>-11412</v>
      </c>
      <c r="T608" s="4">
        <v>341193</v>
      </c>
      <c r="U608" s="4">
        <v>352605</v>
      </c>
      <c r="V608" s="5">
        <v>-11412</v>
      </c>
    </row>
    <row r="609" spans="1:22" x14ac:dyDescent="0.25">
      <c r="A609" s="3" t="s">
        <v>47</v>
      </c>
      <c r="B609" s="3" t="s">
        <v>75</v>
      </c>
      <c r="C609" s="3" t="s">
        <v>49</v>
      </c>
      <c r="D609" s="3" t="s">
        <v>1422</v>
      </c>
      <c r="E609" s="3" t="s">
        <v>51</v>
      </c>
      <c r="F609" s="3" t="s">
        <v>52</v>
      </c>
      <c r="G609" s="3" t="s">
        <v>51</v>
      </c>
      <c r="H609" s="3" t="s">
        <v>8</v>
      </c>
      <c r="I609" s="3" t="s">
        <v>1427</v>
      </c>
      <c r="J609" s="3" t="s">
        <v>1428</v>
      </c>
      <c r="K609" s="4">
        <v>0</v>
      </c>
      <c r="L609" s="4">
        <v>0</v>
      </c>
      <c r="M609" s="5">
        <v>0</v>
      </c>
      <c r="N609" s="4">
        <v>470907</v>
      </c>
      <c r="O609" s="4">
        <v>497004</v>
      </c>
      <c r="P609" s="5">
        <v>-26097</v>
      </c>
      <c r="Q609" s="6">
        <v>2044062</v>
      </c>
      <c r="R609" s="6">
        <v>2078537</v>
      </c>
      <c r="S609" s="6">
        <v>-34475</v>
      </c>
      <c r="T609" s="4">
        <v>2044062</v>
      </c>
      <c r="U609" s="4">
        <v>2078537</v>
      </c>
      <c r="V609" s="5">
        <v>-34475</v>
      </c>
    </row>
    <row r="610" spans="1:22" x14ac:dyDescent="0.25">
      <c r="A610" s="3" t="s">
        <v>47</v>
      </c>
      <c r="B610" s="3" t="s">
        <v>75</v>
      </c>
      <c r="C610" s="3" t="s">
        <v>49</v>
      </c>
      <c r="D610" s="3" t="s">
        <v>1429</v>
      </c>
      <c r="E610" s="3" t="s">
        <v>51</v>
      </c>
      <c r="F610" s="3" t="s">
        <v>52</v>
      </c>
      <c r="G610" s="3" t="s">
        <v>51</v>
      </c>
      <c r="H610" s="3" t="s">
        <v>8</v>
      </c>
      <c r="I610" s="3" t="s">
        <v>1430</v>
      </c>
      <c r="J610" s="3" t="s">
        <v>1431</v>
      </c>
      <c r="K610" s="4">
        <v>0</v>
      </c>
      <c r="L610" s="4">
        <v>0</v>
      </c>
      <c r="M610" s="5">
        <v>0</v>
      </c>
      <c r="N610" s="4">
        <v>0</v>
      </c>
      <c r="O610" s="4">
        <v>0</v>
      </c>
      <c r="P610" s="5">
        <v>0</v>
      </c>
      <c r="Q610" s="6">
        <v>0</v>
      </c>
      <c r="R610" s="6">
        <v>0</v>
      </c>
      <c r="S610" s="6">
        <v>0</v>
      </c>
      <c r="T610" s="4">
        <v>0</v>
      </c>
      <c r="U610" s="4">
        <v>0</v>
      </c>
      <c r="V610" s="5">
        <v>0</v>
      </c>
    </row>
    <row r="611" spans="1:22" x14ac:dyDescent="0.25">
      <c r="A611" s="3" t="s">
        <v>47</v>
      </c>
      <c r="B611" s="3" t="s">
        <v>75</v>
      </c>
      <c r="C611" s="3" t="s">
        <v>49</v>
      </c>
      <c r="D611" s="3" t="s">
        <v>1432</v>
      </c>
      <c r="E611" s="3" t="s">
        <v>51</v>
      </c>
      <c r="F611" s="3" t="s">
        <v>52</v>
      </c>
      <c r="G611" s="3" t="s">
        <v>51</v>
      </c>
      <c r="H611" s="3" t="s">
        <v>8</v>
      </c>
      <c r="I611" s="3" t="s">
        <v>1433</v>
      </c>
      <c r="J611" s="3" t="s">
        <v>1434</v>
      </c>
      <c r="K611" s="4">
        <v>0</v>
      </c>
      <c r="L611" s="4">
        <v>0</v>
      </c>
      <c r="M611" s="5">
        <v>0</v>
      </c>
      <c r="N611" s="4">
        <v>0</v>
      </c>
      <c r="O611" s="4">
        <v>198.7</v>
      </c>
      <c r="P611" s="5">
        <v>-198.7</v>
      </c>
      <c r="Q611" s="6">
        <v>206.94</v>
      </c>
      <c r="R611" s="6">
        <v>922.06</v>
      </c>
      <c r="S611" s="6">
        <v>-715.11999999999989</v>
      </c>
      <c r="T611" s="4">
        <v>206.94</v>
      </c>
      <c r="U611" s="4">
        <v>922.06</v>
      </c>
      <c r="V611" s="5">
        <v>-715.11999999999989</v>
      </c>
    </row>
    <row r="612" spans="1:22" x14ac:dyDescent="0.25">
      <c r="A612" s="3" t="s">
        <v>47</v>
      </c>
      <c r="B612" s="3" t="s">
        <v>314</v>
      </c>
      <c r="C612" s="3" t="s">
        <v>315</v>
      </c>
      <c r="D612" s="3" t="s">
        <v>1432</v>
      </c>
      <c r="E612" s="3" t="s">
        <v>51</v>
      </c>
      <c r="F612" s="3" t="s">
        <v>52</v>
      </c>
      <c r="G612" s="3" t="s">
        <v>51</v>
      </c>
      <c r="H612" s="3" t="s">
        <v>8</v>
      </c>
      <c r="I612" s="3" t="s">
        <v>1435</v>
      </c>
      <c r="J612" s="3" t="s">
        <v>1436</v>
      </c>
      <c r="K612" s="4">
        <v>0</v>
      </c>
      <c r="L612" s="4">
        <v>0</v>
      </c>
      <c r="M612" s="5">
        <v>0</v>
      </c>
      <c r="N612" s="4">
        <v>53067.86</v>
      </c>
      <c r="O612" s="4">
        <v>53067.86</v>
      </c>
      <c r="P612" s="5">
        <v>0</v>
      </c>
      <c r="Q612" s="6">
        <v>216807.33</v>
      </c>
      <c r="R612" s="6">
        <v>216807.33</v>
      </c>
      <c r="S612" s="6">
        <v>0</v>
      </c>
      <c r="T612" s="4">
        <v>216807.33</v>
      </c>
      <c r="U612" s="4">
        <v>216807.33</v>
      </c>
      <c r="V612" s="5">
        <v>0</v>
      </c>
    </row>
    <row r="613" spans="1:22" x14ac:dyDescent="0.25">
      <c r="A613" s="3" t="s">
        <v>47</v>
      </c>
      <c r="B613" s="3" t="s">
        <v>1066</v>
      </c>
      <c r="C613" s="3" t="s">
        <v>315</v>
      </c>
      <c r="D613" s="3" t="s">
        <v>1432</v>
      </c>
      <c r="E613" s="3" t="s">
        <v>51</v>
      </c>
      <c r="F613" s="3" t="s">
        <v>52</v>
      </c>
      <c r="G613" s="3" t="s">
        <v>51</v>
      </c>
      <c r="H613" s="3" t="s">
        <v>8</v>
      </c>
      <c r="I613" s="3" t="s">
        <v>1437</v>
      </c>
      <c r="J613" s="3" t="s">
        <v>1438</v>
      </c>
      <c r="K613" s="4">
        <v>0</v>
      </c>
      <c r="L613" s="4">
        <v>0</v>
      </c>
      <c r="M613" s="5">
        <v>0</v>
      </c>
      <c r="N613" s="4">
        <v>750943.63</v>
      </c>
      <c r="O613" s="4">
        <v>750943.63</v>
      </c>
      <c r="P613" s="5">
        <v>0</v>
      </c>
      <c r="Q613" s="6">
        <v>3169426.91</v>
      </c>
      <c r="R613" s="6">
        <v>3169426.91</v>
      </c>
      <c r="S613" s="6">
        <v>0</v>
      </c>
      <c r="T613" s="4">
        <v>3169426.91</v>
      </c>
      <c r="U613" s="4">
        <v>3169426.91</v>
      </c>
      <c r="V613" s="5">
        <v>0</v>
      </c>
    </row>
    <row r="614" spans="1:22" x14ac:dyDescent="0.25">
      <c r="A614" s="3" t="s">
        <v>47</v>
      </c>
      <c r="B614" s="3" t="s">
        <v>48</v>
      </c>
      <c r="C614" s="3" t="s">
        <v>49</v>
      </c>
      <c r="D614" s="3" t="s">
        <v>1439</v>
      </c>
      <c r="E614" s="3" t="s">
        <v>51</v>
      </c>
      <c r="F614" s="3" t="s">
        <v>52</v>
      </c>
      <c r="G614" s="3" t="s">
        <v>51</v>
      </c>
      <c r="H614" s="3" t="s">
        <v>8</v>
      </c>
      <c r="I614" s="3" t="s">
        <v>1440</v>
      </c>
      <c r="J614" s="3" t="s">
        <v>1441</v>
      </c>
      <c r="K614" s="4">
        <v>0</v>
      </c>
      <c r="L614" s="4">
        <v>0</v>
      </c>
      <c r="M614" s="5">
        <v>0</v>
      </c>
      <c r="N614" s="4">
        <v>38297.14</v>
      </c>
      <c r="O614" s="4">
        <v>70740.28</v>
      </c>
      <c r="P614" s="5">
        <v>-32443.14</v>
      </c>
      <c r="Q614" s="6">
        <v>131714.44</v>
      </c>
      <c r="R614" s="6">
        <v>269219.7</v>
      </c>
      <c r="S614" s="6">
        <v>-137505.26</v>
      </c>
      <c r="T614" s="4">
        <v>131714.44</v>
      </c>
      <c r="U614" s="4">
        <v>269219.7</v>
      </c>
      <c r="V614" s="5">
        <v>-137505.26</v>
      </c>
    </row>
    <row r="615" spans="1:22" x14ac:dyDescent="0.25">
      <c r="A615" s="3" t="s">
        <v>47</v>
      </c>
      <c r="B615" s="3" t="s">
        <v>75</v>
      </c>
      <c r="C615" s="3" t="s">
        <v>49</v>
      </c>
      <c r="D615" s="3" t="s">
        <v>1442</v>
      </c>
      <c r="E615" s="3" t="s">
        <v>51</v>
      </c>
      <c r="F615" s="3" t="s">
        <v>52</v>
      </c>
      <c r="G615" s="3" t="s">
        <v>51</v>
      </c>
      <c r="H615" s="3" t="s">
        <v>8</v>
      </c>
      <c r="I615" s="3" t="s">
        <v>1443</v>
      </c>
      <c r="J615" s="3" t="s">
        <v>1444</v>
      </c>
      <c r="K615" s="4">
        <v>0</v>
      </c>
      <c r="L615" s="4">
        <v>0</v>
      </c>
      <c r="M615" s="5">
        <v>0</v>
      </c>
      <c r="N615" s="4">
        <v>50992.77</v>
      </c>
      <c r="O615" s="4">
        <v>9924.77</v>
      </c>
      <c r="P615" s="5">
        <v>41068</v>
      </c>
      <c r="Q615" s="6">
        <v>164595.76999999999</v>
      </c>
      <c r="R615" s="6">
        <v>31124.77</v>
      </c>
      <c r="S615" s="6">
        <v>133471</v>
      </c>
      <c r="T615" s="4">
        <v>164595.76999999999</v>
      </c>
      <c r="U615" s="4">
        <v>31124.77</v>
      </c>
      <c r="V615" s="5">
        <v>133471</v>
      </c>
    </row>
    <row r="616" spans="1:22" x14ac:dyDescent="0.25">
      <c r="A616" s="3" t="s">
        <v>47</v>
      </c>
      <c r="B616" s="3" t="s">
        <v>129</v>
      </c>
      <c r="C616" s="3" t="s">
        <v>130</v>
      </c>
      <c r="D616" s="3" t="s">
        <v>1445</v>
      </c>
      <c r="E616" s="3" t="s">
        <v>51</v>
      </c>
      <c r="F616" s="3" t="s">
        <v>52</v>
      </c>
      <c r="G616" s="3" t="s">
        <v>51</v>
      </c>
      <c r="H616" s="3" t="s">
        <v>8</v>
      </c>
      <c r="I616" s="3" t="s">
        <v>1446</v>
      </c>
      <c r="J616" s="3" t="s">
        <v>1447</v>
      </c>
      <c r="K616" s="4">
        <v>0</v>
      </c>
      <c r="L616" s="4">
        <v>0</v>
      </c>
      <c r="M616" s="5">
        <v>0</v>
      </c>
      <c r="N616" s="4">
        <v>0</v>
      </c>
      <c r="O616" s="4">
        <v>0</v>
      </c>
      <c r="P616" s="5">
        <v>0</v>
      </c>
      <c r="Q616" s="6">
        <v>0</v>
      </c>
      <c r="R616" s="6">
        <v>276.70999999999998</v>
      </c>
      <c r="S616" s="6">
        <v>-276.70999999999998</v>
      </c>
      <c r="T616" s="4">
        <v>0</v>
      </c>
      <c r="U616" s="4">
        <v>276.70999999999998</v>
      </c>
      <c r="V616" s="5">
        <v>-276.70999999999998</v>
      </c>
    </row>
    <row r="617" spans="1:22" x14ac:dyDescent="0.25">
      <c r="A617" s="3" t="s">
        <v>47</v>
      </c>
      <c r="B617" s="3" t="s">
        <v>129</v>
      </c>
      <c r="C617" s="3" t="s">
        <v>133</v>
      </c>
      <c r="D617" s="3" t="s">
        <v>1445</v>
      </c>
      <c r="E617" s="3" t="s">
        <v>51</v>
      </c>
      <c r="F617" s="3" t="s">
        <v>52</v>
      </c>
      <c r="G617" s="3" t="s">
        <v>51</v>
      </c>
      <c r="H617" s="3" t="s">
        <v>8</v>
      </c>
      <c r="I617" s="3" t="s">
        <v>1448</v>
      </c>
      <c r="J617" s="3" t="s">
        <v>1449</v>
      </c>
      <c r="K617" s="4">
        <v>0</v>
      </c>
      <c r="L617" s="4">
        <v>0</v>
      </c>
      <c r="M617" s="5">
        <v>0</v>
      </c>
      <c r="N617" s="4">
        <v>0</v>
      </c>
      <c r="O617" s="4">
        <v>0</v>
      </c>
      <c r="P617" s="5">
        <v>0</v>
      </c>
      <c r="Q617" s="6">
        <v>276.70999999999998</v>
      </c>
      <c r="R617" s="6">
        <v>0</v>
      </c>
      <c r="S617" s="6">
        <v>276.70999999999998</v>
      </c>
      <c r="T617" s="4">
        <v>276.70999999999998</v>
      </c>
      <c r="U617" s="4">
        <v>0</v>
      </c>
      <c r="V617" s="5">
        <v>276.70999999999998</v>
      </c>
    </row>
    <row r="618" spans="1:22" x14ac:dyDescent="0.25">
      <c r="A618" s="3" t="s">
        <v>47</v>
      </c>
      <c r="B618" s="3" t="s">
        <v>72</v>
      </c>
      <c r="C618" s="3" t="s">
        <v>49</v>
      </c>
      <c r="D618" s="3" t="s">
        <v>1445</v>
      </c>
      <c r="E618" s="3" t="s">
        <v>51</v>
      </c>
      <c r="F618" s="3" t="s">
        <v>52</v>
      </c>
      <c r="G618" s="3" t="s">
        <v>51</v>
      </c>
      <c r="H618" s="3" t="s">
        <v>8</v>
      </c>
      <c r="I618" s="3" t="s">
        <v>1450</v>
      </c>
      <c r="J618" s="3" t="s">
        <v>1451</v>
      </c>
      <c r="K618" s="4">
        <v>0</v>
      </c>
      <c r="L618" s="4">
        <v>0</v>
      </c>
      <c r="M618" s="5">
        <v>0</v>
      </c>
      <c r="N618" s="4">
        <v>1499</v>
      </c>
      <c r="O618" s="4">
        <v>0</v>
      </c>
      <c r="P618" s="5">
        <v>1499</v>
      </c>
      <c r="Q618" s="6">
        <v>7460.88</v>
      </c>
      <c r="R618" s="6">
        <v>0</v>
      </c>
      <c r="S618" s="6">
        <v>7460.88</v>
      </c>
      <c r="T618" s="4">
        <v>7460.88</v>
      </c>
      <c r="U618" s="4">
        <v>0</v>
      </c>
      <c r="V618" s="5">
        <v>7460.88</v>
      </c>
    </row>
    <row r="619" spans="1:22" x14ac:dyDescent="0.25">
      <c r="A619" s="3" t="s">
        <v>47</v>
      </c>
      <c r="B619" s="3" t="s">
        <v>72</v>
      </c>
      <c r="C619" s="3" t="s">
        <v>146</v>
      </c>
      <c r="D619" s="3" t="s">
        <v>1445</v>
      </c>
      <c r="E619" s="3" t="s">
        <v>51</v>
      </c>
      <c r="F619" s="3" t="s">
        <v>52</v>
      </c>
      <c r="G619" s="3" t="s">
        <v>51</v>
      </c>
      <c r="H619" s="3" t="s">
        <v>8</v>
      </c>
      <c r="I619" s="3" t="s">
        <v>1452</v>
      </c>
      <c r="J619" s="3" t="s">
        <v>1453</v>
      </c>
      <c r="K619" s="4">
        <v>0</v>
      </c>
      <c r="L619" s="4">
        <v>0</v>
      </c>
      <c r="M619" s="5">
        <v>0</v>
      </c>
      <c r="N619" s="4">
        <v>0</v>
      </c>
      <c r="O619" s="4">
        <v>0</v>
      </c>
      <c r="P619" s="5">
        <v>0</v>
      </c>
      <c r="Q619" s="6">
        <v>26.18</v>
      </c>
      <c r="R619" s="6">
        <v>0</v>
      </c>
      <c r="S619" s="6">
        <v>26.18</v>
      </c>
      <c r="T619" s="4">
        <v>26.18</v>
      </c>
      <c r="U619" s="4">
        <v>0</v>
      </c>
      <c r="V619" s="5">
        <v>26.18</v>
      </c>
    </row>
    <row r="620" spans="1:22" x14ac:dyDescent="0.25">
      <c r="A620" s="3" t="s">
        <v>47</v>
      </c>
      <c r="B620" s="3" t="s">
        <v>75</v>
      </c>
      <c r="C620" s="3" t="s">
        <v>49</v>
      </c>
      <c r="D620" s="3" t="s">
        <v>1445</v>
      </c>
      <c r="E620" s="3" t="s">
        <v>51</v>
      </c>
      <c r="F620" s="3" t="s">
        <v>52</v>
      </c>
      <c r="G620" s="3" t="s">
        <v>51</v>
      </c>
      <c r="H620" s="3" t="s">
        <v>8</v>
      </c>
      <c r="I620" s="3" t="s">
        <v>1454</v>
      </c>
      <c r="J620" s="3" t="s">
        <v>1455</v>
      </c>
      <c r="K620" s="4">
        <v>0</v>
      </c>
      <c r="L620" s="4">
        <v>0</v>
      </c>
      <c r="M620" s="5">
        <v>0</v>
      </c>
      <c r="N620" s="4">
        <v>353.4</v>
      </c>
      <c r="O620" s="4">
        <v>0</v>
      </c>
      <c r="P620" s="5">
        <v>353.4</v>
      </c>
      <c r="Q620" s="6">
        <v>5161.33</v>
      </c>
      <c r="R620" s="6">
        <v>0</v>
      </c>
      <c r="S620" s="6">
        <v>5161.33</v>
      </c>
      <c r="T620" s="4">
        <v>5161.33</v>
      </c>
      <c r="U620" s="4">
        <v>0</v>
      </c>
      <c r="V620" s="5">
        <v>5161.33</v>
      </c>
    </row>
    <row r="621" spans="1:22" x14ac:dyDescent="0.25">
      <c r="A621" s="3" t="s">
        <v>47</v>
      </c>
      <c r="B621" s="3" t="s">
        <v>75</v>
      </c>
      <c r="C621" s="3" t="s">
        <v>146</v>
      </c>
      <c r="D621" s="3" t="s">
        <v>1445</v>
      </c>
      <c r="E621" s="3" t="s">
        <v>51</v>
      </c>
      <c r="F621" s="3" t="s">
        <v>52</v>
      </c>
      <c r="G621" s="3" t="s">
        <v>51</v>
      </c>
      <c r="H621" s="3" t="s">
        <v>8</v>
      </c>
      <c r="I621" s="3" t="s">
        <v>1456</v>
      </c>
      <c r="J621" s="3" t="s">
        <v>1457</v>
      </c>
      <c r="K621" s="4">
        <v>0</v>
      </c>
      <c r="L621" s="4">
        <v>0</v>
      </c>
      <c r="M621" s="5">
        <v>0</v>
      </c>
      <c r="N621" s="4">
        <v>0</v>
      </c>
      <c r="O621" s="4">
        <v>0</v>
      </c>
      <c r="P621" s="5">
        <v>0</v>
      </c>
      <c r="Q621" s="6">
        <v>250.53</v>
      </c>
      <c r="R621" s="6">
        <v>0</v>
      </c>
      <c r="S621" s="6">
        <v>250.53</v>
      </c>
      <c r="T621" s="4">
        <v>250.53</v>
      </c>
      <c r="U621" s="4">
        <v>0</v>
      </c>
      <c r="V621" s="5">
        <v>250.53</v>
      </c>
    </row>
    <row r="622" spans="1:22" x14ac:dyDescent="0.25">
      <c r="A622" s="3" t="s">
        <v>47</v>
      </c>
      <c r="B622" s="3" t="s">
        <v>314</v>
      </c>
      <c r="C622" s="3" t="s">
        <v>315</v>
      </c>
      <c r="D622" s="3" t="s">
        <v>1445</v>
      </c>
      <c r="E622" s="3" t="s">
        <v>51</v>
      </c>
      <c r="F622" s="3" t="s">
        <v>52</v>
      </c>
      <c r="G622" s="3" t="s">
        <v>51</v>
      </c>
      <c r="H622" s="3" t="s">
        <v>8</v>
      </c>
      <c r="I622" s="3" t="s">
        <v>1458</v>
      </c>
      <c r="J622" s="3" t="s">
        <v>1459</v>
      </c>
      <c r="K622" s="4">
        <v>0</v>
      </c>
      <c r="L622" s="4">
        <v>0</v>
      </c>
      <c r="M622" s="5">
        <v>0</v>
      </c>
      <c r="N622" s="4">
        <v>0</v>
      </c>
      <c r="O622" s="4">
        <v>0</v>
      </c>
      <c r="P622" s="5">
        <v>0</v>
      </c>
      <c r="Q622" s="6">
        <v>5.18</v>
      </c>
      <c r="R622" s="6">
        <v>0</v>
      </c>
      <c r="S622" s="6">
        <v>5.18</v>
      </c>
      <c r="T622" s="4">
        <v>5.18</v>
      </c>
      <c r="U622" s="4">
        <v>0</v>
      </c>
      <c r="V622" s="5">
        <v>5.18</v>
      </c>
    </row>
    <row r="623" spans="1:22" x14ac:dyDescent="0.25">
      <c r="A623" s="3" t="s">
        <v>47</v>
      </c>
      <c r="B623" s="3" t="s">
        <v>129</v>
      </c>
      <c r="C623" s="3" t="s">
        <v>130</v>
      </c>
      <c r="D623" s="3" t="s">
        <v>1460</v>
      </c>
      <c r="E623" s="3" t="s">
        <v>51</v>
      </c>
      <c r="F623" s="3" t="s">
        <v>52</v>
      </c>
      <c r="G623" s="3" t="s">
        <v>51</v>
      </c>
      <c r="H623" s="3" t="s">
        <v>8</v>
      </c>
      <c r="I623" s="3" t="s">
        <v>1461</v>
      </c>
      <c r="J623" s="3" t="s">
        <v>1462</v>
      </c>
      <c r="K623" s="4">
        <v>0</v>
      </c>
      <c r="L623" s="4">
        <v>0</v>
      </c>
      <c r="M623" s="5">
        <v>0</v>
      </c>
      <c r="N623" s="4">
        <v>0</v>
      </c>
      <c r="O623" s="4">
        <v>6</v>
      </c>
      <c r="P623" s="5">
        <v>-6</v>
      </c>
      <c r="Q623" s="6">
        <v>0</v>
      </c>
      <c r="R623" s="6">
        <v>6</v>
      </c>
      <c r="S623" s="6">
        <v>-6</v>
      </c>
      <c r="T623" s="4">
        <v>0</v>
      </c>
      <c r="U623" s="4">
        <v>6</v>
      </c>
      <c r="V623" s="5">
        <v>-6</v>
      </c>
    </row>
    <row r="624" spans="1:22" x14ac:dyDescent="0.25">
      <c r="A624" s="3" t="s">
        <v>47</v>
      </c>
      <c r="B624" s="3" t="s">
        <v>129</v>
      </c>
      <c r="C624" s="3" t="s">
        <v>133</v>
      </c>
      <c r="D624" s="3" t="s">
        <v>1460</v>
      </c>
      <c r="E624" s="3" t="s">
        <v>51</v>
      </c>
      <c r="F624" s="3" t="s">
        <v>52</v>
      </c>
      <c r="G624" s="3" t="s">
        <v>51</v>
      </c>
      <c r="H624" s="3" t="s">
        <v>8</v>
      </c>
      <c r="I624" s="3" t="s">
        <v>1463</v>
      </c>
      <c r="J624" s="3" t="s">
        <v>1464</v>
      </c>
      <c r="K624" s="4">
        <v>0</v>
      </c>
      <c r="L624" s="4">
        <v>0</v>
      </c>
      <c r="M624" s="5">
        <v>0</v>
      </c>
      <c r="N624" s="4">
        <v>6</v>
      </c>
      <c r="O624" s="4">
        <v>0</v>
      </c>
      <c r="P624" s="5">
        <v>6</v>
      </c>
      <c r="Q624" s="6">
        <v>6</v>
      </c>
      <c r="R624" s="6">
        <v>0</v>
      </c>
      <c r="S624" s="6">
        <v>6</v>
      </c>
      <c r="T624" s="4">
        <v>6</v>
      </c>
      <c r="U624" s="4">
        <v>0</v>
      </c>
      <c r="V624" s="5">
        <v>6</v>
      </c>
    </row>
    <row r="625" spans="1:22" x14ac:dyDescent="0.25">
      <c r="A625" s="3" t="s">
        <v>47</v>
      </c>
      <c r="B625" s="3" t="s">
        <v>72</v>
      </c>
      <c r="C625" s="3" t="s">
        <v>49</v>
      </c>
      <c r="D625" s="3" t="s">
        <v>1460</v>
      </c>
      <c r="E625" s="3" t="s">
        <v>51</v>
      </c>
      <c r="F625" s="3" t="s">
        <v>52</v>
      </c>
      <c r="G625" s="3" t="s">
        <v>51</v>
      </c>
      <c r="H625" s="3" t="s">
        <v>8</v>
      </c>
      <c r="I625" s="3" t="s">
        <v>1465</v>
      </c>
      <c r="J625" s="3" t="s">
        <v>1466</v>
      </c>
      <c r="K625" s="4">
        <v>0</v>
      </c>
      <c r="L625" s="4">
        <v>0</v>
      </c>
      <c r="M625" s="5">
        <v>0</v>
      </c>
      <c r="N625" s="4">
        <v>0</v>
      </c>
      <c r="O625" s="4">
        <v>0</v>
      </c>
      <c r="P625" s="5">
        <v>0</v>
      </c>
      <c r="Q625" s="6">
        <v>4770.57</v>
      </c>
      <c r="R625" s="6">
        <v>1326.16</v>
      </c>
      <c r="S625" s="6">
        <v>3444.41</v>
      </c>
      <c r="T625" s="4">
        <v>4770.57</v>
      </c>
      <c r="U625" s="4">
        <v>1326.16</v>
      </c>
      <c r="V625" s="5">
        <v>3444.41</v>
      </c>
    </row>
    <row r="626" spans="1:22" x14ac:dyDescent="0.25">
      <c r="A626" s="3" t="s">
        <v>47</v>
      </c>
      <c r="B626" s="3" t="s">
        <v>72</v>
      </c>
      <c r="C626" s="3" t="s">
        <v>146</v>
      </c>
      <c r="D626" s="3" t="s">
        <v>1460</v>
      </c>
      <c r="E626" s="3" t="s">
        <v>51</v>
      </c>
      <c r="F626" s="3" t="s">
        <v>52</v>
      </c>
      <c r="G626" s="3" t="s">
        <v>51</v>
      </c>
      <c r="H626" s="3" t="s">
        <v>8</v>
      </c>
      <c r="I626" s="3" t="s">
        <v>1467</v>
      </c>
      <c r="J626" s="3" t="s">
        <v>1468</v>
      </c>
      <c r="K626" s="4">
        <v>0</v>
      </c>
      <c r="L626" s="4">
        <v>0</v>
      </c>
      <c r="M626" s="5">
        <v>0</v>
      </c>
      <c r="N626" s="4">
        <v>0.57999999999999996</v>
      </c>
      <c r="O626" s="4">
        <v>0</v>
      </c>
      <c r="P626" s="5">
        <v>0.57999999999999996</v>
      </c>
      <c r="Q626" s="6">
        <v>0.57999999999999996</v>
      </c>
      <c r="R626" s="6">
        <v>0</v>
      </c>
      <c r="S626" s="6">
        <v>0.57999999999999996</v>
      </c>
      <c r="T626" s="4">
        <v>0.57999999999999996</v>
      </c>
      <c r="U626" s="4">
        <v>0</v>
      </c>
      <c r="V626" s="5">
        <v>0.57999999999999996</v>
      </c>
    </row>
    <row r="627" spans="1:22" x14ac:dyDescent="0.25">
      <c r="A627" s="3" t="s">
        <v>47</v>
      </c>
      <c r="B627" s="3" t="s">
        <v>75</v>
      </c>
      <c r="C627" s="3" t="s">
        <v>49</v>
      </c>
      <c r="D627" s="3" t="s">
        <v>1460</v>
      </c>
      <c r="E627" s="3" t="s">
        <v>51</v>
      </c>
      <c r="F627" s="3" t="s">
        <v>52</v>
      </c>
      <c r="G627" s="3" t="s">
        <v>51</v>
      </c>
      <c r="H627" s="3" t="s">
        <v>8</v>
      </c>
      <c r="I627" s="3" t="s">
        <v>1469</v>
      </c>
      <c r="J627" s="3" t="s">
        <v>1470</v>
      </c>
      <c r="K627" s="4">
        <v>0</v>
      </c>
      <c r="L627" s="4">
        <v>0</v>
      </c>
      <c r="M627" s="5">
        <v>0</v>
      </c>
      <c r="N627" s="4">
        <v>110.31</v>
      </c>
      <c r="O627" s="4">
        <v>0</v>
      </c>
      <c r="P627" s="5">
        <v>110.31</v>
      </c>
      <c r="Q627" s="6">
        <v>10676.29</v>
      </c>
      <c r="R627" s="6">
        <v>2755</v>
      </c>
      <c r="S627" s="6">
        <v>7921.2900000000009</v>
      </c>
      <c r="T627" s="4">
        <v>10676.29</v>
      </c>
      <c r="U627" s="4">
        <v>2755</v>
      </c>
      <c r="V627" s="5">
        <v>7921.2900000000009</v>
      </c>
    </row>
    <row r="628" spans="1:22" x14ac:dyDescent="0.25">
      <c r="A628" s="3" t="s">
        <v>47</v>
      </c>
      <c r="B628" s="3" t="s">
        <v>75</v>
      </c>
      <c r="C628" s="3" t="s">
        <v>146</v>
      </c>
      <c r="D628" s="3" t="s">
        <v>1460</v>
      </c>
      <c r="E628" s="3" t="s">
        <v>51</v>
      </c>
      <c r="F628" s="3" t="s">
        <v>52</v>
      </c>
      <c r="G628" s="3" t="s">
        <v>51</v>
      </c>
      <c r="H628" s="3" t="s">
        <v>8</v>
      </c>
      <c r="I628" s="3" t="s">
        <v>1471</v>
      </c>
      <c r="J628" s="3" t="s">
        <v>1472</v>
      </c>
      <c r="K628" s="4">
        <v>0</v>
      </c>
      <c r="L628" s="4">
        <v>0</v>
      </c>
      <c r="M628" s="5">
        <v>0</v>
      </c>
      <c r="N628" s="4">
        <v>5.42</v>
      </c>
      <c r="O628" s="4">
        <v>0</v>
      </c>
      <c r="P628" s="5">
        <v>5.42</v>
      </c>
      <c r="Q628" s="6">
        <v>5.42</v>
      </c>
      <c r="R628" s="6">
        <v>0</v>
      </c>
      <c r="S628" s="6">
        <v>5.42</v>
      </c>
      <c r="T628" s="4">
        <v>5.42</v>
      </c>
      <c r="U628" s="4">
        <v>0</v>
      </c>
      <c r="V628" s="5">
        <v>5.42</v>
      </c>
    </row>
    <row r="629" spans="1:22" x14ac:dyDescent="0.25">
      <c r="A629" s="3" t="s">
        <v>47</v>
      </c>
      <c r="B629" s="3" t="s">
        <v>314</v>
      </c>
      <c r="C629" s="3" t="s">
        <v>315</v>
      </c>
      <c r="D629" s="3" t="s">
        <v>1460</v>
      </c>
      <c r="E629" s="3" t="s">
        <v>51</v>
      </c>
      <c r="F629" s="3" t="s">
        <v>52</v>
      </c>
      <c r="G629" s="3" t="s">
        <v>51</v>
      </c>
      <c r="H629" s="3" t="s">
        <v>8</v>
      </c>
      <c r="I629" s="3" t="s">
        <v>1473</v>
      </c>
      <c r="J629" s="3" t="s">
        <v>1474</v>
      </c>
      <c r="K629" s="4">
        <v>0</v>
      </c>
      <c r="L629" s="4">
        <v>0</v>
      </c>
      <c r="M629" s="5">
        <v>0</v>
      </c>
      <c r="N629" s="4">
        <v>0</v>
      </c>
      <c r="O629" s="4">
        <v>0</v>
      </c>
      <c r="P629" s="5">
        <v>0</v>
      </c>
      <c r="Q629" s="6">
        <v>255</v>
      </c>
      <c r="R629" s="6">
        <v>255</v>
      </c>
      <c r="S629" s="6">
        <v>0</v>
      </c>
      <c r="T629" s="4">
        <v>255</v>
      </c>
      <c r="U629" s="4">
        <v>255</v>
      </c>
      <c r="V629" s="5">
        <v>0</v>
      </c>
    </row>
    <row r="630" spans="1:22" x14ac:dyDescent="0.25">
      <c r="A630" s="3" t="s">
        <v>47</v>
      </c>
      <c r="B630" s="3" t="s">
        <v>72</v>
      </c>
      <c r="C630" s="3" t="s">
        <v>49</v>
      </c>
      <c r="D630" s="3" t="s">
        <v>1475</v>
      </c>
      <c r="E630" s="3" t="s">
        <v>51</v>
      </c>
      <c r="F630" s="3" t="s">
        <v>52</v>
      </c>
      <c r="G630" s="3" t="s">
        <v>51</v>
      </c>
      <c r="H630" s="3" t="s">
        <v>8</v>
      </c>
      <c r="I630" s="3" t="s">
        <v>1476</v>
      </c>
      <c r="J630" s="3" t="s">
        <v>1477</v>
      </c>
      <c r="K630" s="4">
        <v>0</v>
      </c>
      <c r="L630" s="4">
        <v>0</v>
      </c>
      <c r="M630" s="5">
        <v>0</v>
      </c>
      <c r="N630" s="4">
        <v>0</v>
      </c>
      <c r="O630" s="4">
        <v>0</v>
      </c>
      <c r="P630" s="5">
        <v>0</v>
      </c>
      <c r="Q630" s="6">
        <v>0</v>
      </c>
      <c r="R630" s="6">
        <v>0</v>
      </c>
      <c r="S630" s="6">
        <v>0</v>
      </c>
      <c r="T630" s="4">
        <v>0</v>
      </c>
      <c r="U630" s="4">
        <v>0</v>
      </c>
      <c r="V630" s="5">
        <v>0</v>
      </c>
    </row>
    <row r="631" spans="1:22" x14ac:dyDescent="0.25">
      <c r="A631" s="3" t="s">
        <v>47</v>
      </c>
      <c r="B631" s="3" t="s">
        <v>75</v>
      </c>
      <c r="C631" s="3" t="s">
        <v>49</v>
      </c>
      <c r="D631" s="3" t="s">
        <v>1475</v>
      </c>
      <c r="E631" s="3" t="s">
        <v>51</v>
      </c>
      <c r="F631" s="3" t="s">
        <v>52</v>
      </c>
      <c r="G631" s="3" t="s">
        <v>51</v>
      </c>
      <c r="H631" s="3" t="s">
        <v>8</v>
      </c>
      <c r="I631" s="3" t="s">
        <v>1478</v>
      </c>
      <c r="J631" s="3" t="s">
        <v>1479</v>
      </c>
      <c r="K631" s="4">
        <v>0</v>
      </c>
      <c r="L631" s="4">
        <v>0</v>
      </c>
      <c r="M631" s="5">
        <v>0</v>
      </c>
      <c r="N631" s="4">
        <v>695.4</v>
      </c>
      <c r="O631" s="4">
        <v>0</v>
      </c>
      <c r="P631" s="5">
        <v>695.4</v>
      </c>
      <c r="Q631" s="6">
        <v>1902.3</v>
      </c>
      <c r="R631" s="6">
        <v>0</v>
      </c>
      <c r="S631" s="6">
        <v>1902.3</v>
      </c>
      <c r="T631" s="4">
        <v>1902.3</v>
      </c>
      <c r="U631" s="4">
        <v>0</v>
      </c>
      <c r="V631" s="5">
        <v>1902.3</v>
      </c>
    </row>
    <row r="632" spans="1:22" x14ac:dyDescent="0.25">
      <c r="A632" s="3" t="s">
        <v>47</v>
      </c>
      <c r="B632" s="3" t="s">
        <v>314</v>
      </c>
      <c r="C632" s="3" t="s">
        <v>315</v>
      </c>
      <c r="D632" s="3" t="s">
        <v>1475</v>
      </c>
      <c r="E632" s="3" t="s">
        <v>51</v>
      </c>
      <c r="F632" s="3" t="s">
        <v>52</v>
      </c>
      <c r="G632" s="3" t="s">
        <v>51</v>
      </c>
      <c r="H632" s="3" t="s">
        <v>8</v>
      </c>
      <c r="I632" s="3" t="s">
        <v>1480</v>
      </c>
      <c r="J632" s="3" t="s">
        <v>1481</v>
      </c>
      <c r="K632" s="4">
        <v>0</v>
      </c>
      <c r="L632" s="4">
        <v>0</v>
      </c>
      <c r="M632" s="5">
        <v>0</v>
      </c>
      <c r="N632" s="4">
        <v>0</v>
      </c>
      <c r="O632" s="4">
        <v>0</v>
      </c>
      <c r="P632" s="5">
        <v>0</v>
      </c>
      <c r="Q632" s="6">
        <v>0</v>
      </c>
      <c r="R632" s="6">
        <v>0</v>
      </c>
      <c r="S632" s="6">
        <v>0</v>
      </c>
      <c r="T632" s="4">
        <v>0</v>
      </c>
      <c r="U632" s="4">
        <v>0</v>
      </c>
      <c r="V632" s="5">
        <v>0</v>
      </c>
    </row>
    <row r="633" spans="1:22" x14ac:dyDescent="0.25">
      <c r="A633" s="3" t="s">
        <v>47</v>
      </c>
      <c r="B633" s="3" t="s">
        <v>129</v>
      </c>
      <c r="C633" s="3" t="s">
        <v>130</v>
      </c>
      <c r="D633" s="3" t="s">
        <v>1482</v>
      </c>
      <c r="E633" s="3" t="s">
        <v>51</v>
      </c>
      <c r="F633" s="3" t="s">
        <v>52</v>
      </c>
      <c r="G633" s="3" t="s">
        <v>51</v>
      </c>
      <c r="H633" s="3" t="s">
        <v>8</v>
      </c>
      <c r="I633" s="3" t="s">
        <v>1483</v>
      </c>
      <c r="J633" s="3" t="s">
        <v>1484</v>
      </c>
      <c r="K633" s="4">
        <v>0</v>
      </c>
      <c r="L633" s="4">
        <v>0</v>
      </c>
      <c r="M633" s="5">
        <v>0</v>
      </c>
      <c r="N633" s="4">
        <v>0</v>
      </c>
      <c r="O633" s="4">
        <v>0</v>
      </c>
      <c r="P633" s="5">
        <v>0</v>
      </c>
      <c r="Q633" s="6">
        <v>0</v>
      </c>
      <c r="R633" s="6">
        <v>0</v>
      </c>
      <c r="S633" s="6">
        <v>0</v>
      </c>
      <c r="T633" s="4">
        <v>0</v>
      </c>
      <c r="U633" s="4">
        <v>0</v>
      </c>
      <c r="V633" s="5">
        <v>0</v>
      </c>
    </row>
    <row r="634" spans="1:22" x14ac:dyDescent="0.25">
      <c r="A634" s="3" t="s">
        <v>47</v>
      </c>
      <c r="B634" s="3" t="s">
        <v>129</v>
      </c>
      <c r="C634" s="3" t="s">
        <v>133</v>
      </c>
      <c r="D634" s="3" t="s">
        <v>1482</v>
      </c>
      <c r="E634" s="3" t="s">
        <v>51</v>
      </c>
      <c r="F634" s="3" t="s">
        <v>52</v>
      </c>
      <c r="G634" s="3" t="s">
        <v>51</v>
      </c>
      <c r="H634" s="3" t="s">
        <v>8</v>
      </c>
      <c r="I634" s="3" t="s">
        <v>1485</v>
      </c>
      <c r="J634" s="3" t="s">
        <v>1486</v>
      </c>
      <c r="K634" s="4">
        <v>0</v>
      </c>
      <c r="L634" s="4">
        <v>0</v>
      </c>
      <c r="M634" s="5">
        <v>0</v>
      </c>
      <c r="N634" s="4">
        <v>0</v>
      </c>
      <c r="O634" s="4">
        <v>0</v>
      </c>
      <c r="P634" s="5">
        <v>0</v>
      </c>
      <c r="Q634" s="6">
        <v>0</v>
      </c>
      <c r="R634" s="6">
        <v>0</v>
      </c>
      <c r="S634" s="6">
        <v>0</v>
      </c>
      <c r="T634" s="4">
        <v>0</v>
      </c>
      <c r="U634" s="4">
        <v>0</v>
      </c>
      <c r="V634" s="5">
        <v>0</v>
      </c>
    </row>
    <row r="635" spans="1:22" x14ac:dyDescent="0.25">
      <c r="A635" s="3" t="s">
        <v>47</v>
      </c>
      <c r="B635" s="3" t="s">
        <v>72</v>
      </c>
      <c r="C635" s="3" t="s">
        <v>146</v>
      </c>
      <c r="D635" s="3" t="s">
        <v>1482</v>
      </c>
      <c r="E635" s="3" t="s">
        <v>51</v>
      </c>
      <c r="F635" s="3" t="s">
        <v>52</v>
      </c>
      <c r="G635" s="3" t="s">
        <v>51</v>
      </c>
      <c r="H635" s="3" t="s">
        <v>8</v>
      </c>
      <c r="I635" s="3" t="s">
        <v>1487</v>
      </c>
      <c r="J635" s="3" t="s">
        <v>1488</v>
      </c>
      <c r="K635" s="4">
        <v>0</v>
      </c>
      <c r="L635" s="4">
        <v>0</v>
      </c>
      <c r="M635" s="5">
        <v>0</v>
      </c>
      <c r="N635" s="4">
        <v>0</v>
      </c>
      <c r="O635" s="4">
        <v>0</v>
      </c>
      <c r="P635" s="5">
        <v>0</v>
      </c>
      <c r="Q635" s="6">
        <v>0</v>
      </c>
      <c r="R635" s="6">
        <v>0</v>
      </c>
      <c r="S635" s="6">
        <v>0</v>
      </c>
      <c r="T635" s="4">
        <v>0</v>
      </c>
      <c r="U635" s="4">
        <v>0</v>
      </c>
      <c r="V635" s="5">
        <v>0</v>
      </c>
    </row>
    <row r="636" spans="1:22" x14ac:dyDescent="0.25">
      <c r="A636" s="3" t="s">
        <v>47</v>
      </c>
      <c r="B636" s="3" t="s">
        <v>75</v>
      </c>
      <c r="C636" s="3" t="s">
        <v>146</v>
      </c>
      <c r="D636" s="3" t="s">
        <v>1482</v>
      </c>
      <c r="E636" s="3" t="s">
        <v>51</v>
      </c>
      <c r="F636" s="3" t="s">
        <v>52</v>
      </c>
      <c r="G636" s="3" t="s">
        <v>51</v>
      </c>
      <c r="H636" s="3" t="s">
        <v>8</v>
      </c>
      <c r="I636" s="3" t="s">
        <v>1489</v>
      </c>
      <c r="J636" s="3" t="s">
        <v>1490</v>
      </c>
      <c r="K636" s="4">
        <v>0</v>
      </c>
      <c r="L636" s="4">
        <v>0</v>
      </c>
      <c r="M636" s="5">
        <v>0</v>
      </c>
      <c r="N636" s="4">
        <v>0</v>
      </c>
      <c r="O636" s="4">
        <v>0</v>
      </c>
      <c r="P636" s="5">
        <v>0</v>
      </c>
      <c r="Q636" s="6">
        <v>0</v>
      </c>
      <c r="R636" s="6">
        <v>0</v>
      </c>
      <c r="S636" s="6">
        <v>0</v>
      </c>
      <c r="T636" s="4">
        <v>0</v>
      </c>
      <c r="U636" s="4">
        <v>0</v>
      </c>
      <c r="V636" s="5">
        <v>0</v>
      </c>
    </row>
    <row r="637" spans="1:22" x14ac:dyDescent="0.25">
      <c r="A637" s="3" t="s">
        <v>47</v>
      </c>
      <c r="B637" s="3" t="s">
        <v>314</v>
      </c>
      <c r="C637" s="3" t="s">
        <v>315</v>
      </c>
      <c r="D637" s="3" t="s">
        <v>1482</v>
      </c>
      <c r="E637" s="3" t="s">
        <v>51</v>
      </c>
      <c r="F637" s="3" t="s">
        <v>52</v>
      </c>
      <c r="G637" s="3" t="s">
        <v>51</v>
      </c>
      <c r="H637" s="3" t="s">
        <v>8</v>
      </c>
      <c r="I637" s="3" t="s">
        <v>1491</v>
      </c>
      <c r="J637" s="3" t="s">
        <v>1492</v>
      </c>
      <c r="K637" s="4">
        <v>0</v>
      </c>
      <c r="L637" s="4">
        <v>0</v>
      </c>
      <c r="M637" s="5">
        <v>0</v>
      </c>
      <c r="N637" s="4">
        <v>0</v>
      </c>
      <c r="O637" s="4">
        <v>0</v>
      </c>
      <c r="P637" s="5">
        <v>0</v>
      </c>
      <c r="Q637" s="6">
        <v>0</v>
      </c>
      <c r="R637" s="6">
        <v>0</v>
      </c>
      <c r="S637" s="6">
        <v>0</v>
      </c>
      <c r="T637" s="4">
        <v>0</v>
      </c>
      <c r="U637" s="4">
        <v>0</v>
      </c>
      <c r="V637" s="5">
        <v>0</v>
      </c>
    </row>
    <row r="638" spans="1:22" x14ac:dyDescent="0.25">
      <c r="A638" s="3" t="s">
        <v>47</v>
      </c>
      <c r="B638" s="3" t="s">
        <v>75</v>
      </c>
      <c r="C638" s="3" t="s">
        <v>49</v>
      </c>
      <c r="D638" s="3" t="s">
        <v>1493</v>
      </c>
      <c r="E638" s="3" t="s">
        <v>51</v>
      </c>
      <c r="F638" s="3" t="s">
        <v>52</v>
      </c>
      <c r="G638" s="3" t="s">
        <v>51</v>
      </c>
      <c r="H638" s="3" t="s">
        <v>8</v>
      </c>
      <c r="I638" s="3" t="s">
        <v>1494</v>
      </c>
      <c r="J638" s="3" t="s">
        <v>1495</v>
      </c>
      <c r="K638" s="4">
        <v>0</v>
      </c>
      <c r="L638" s="4">
        <v>0</v>
      </c>
      <c r="M638" s="5">
        <v>0</v>
      </c>
      <c r="N638" s="4">
        <v>0</v>
      </c>
      <c r="O638" s="4">
        <v>0</v>
      </c>
      <c r="P638" s="5">
        <v>0</v>
      </c>
      <c r="Q638" s="6">
        <v>0</v>
      </c>
      <c r="R638" s="6">
        <v>0</v>
      </c>
      <c r="S638" s="6">
        <v>0</v>
      </c>
      <c r="T638" s="4">
        <v>0</v>
      </c>
      <c r="U638" s="4">
        <v>0</v>
      </c>
      <c r="V638" s="5">
        <v>0</v>
      </c>
    </row>
    <row r="639" spans="1:22" x14ac:dyDescent="0.25">
      <c r="A639" s="3" t="s">
        <v>47</v>
      </c>
      <c r="B639" s="3" t="s">
        <v>314</v>
      </c>
      <c r="C639" s="3" t="s">
        <v>315</v>
      </c>
      <c r="D639" s="3" t="s">
        <v>1493</v>
      </c>
      <c r="E639" s="3" t="s">
        <v>51</v>
      </c>
      <c r="F639" s="3" t="s">
        <v>52</v>
      </c>
      <c r="G639" s="3" t="s">
        <v>51</v>
      </c>
      <c r="H639" s="3" t="s">
        <v>8</v>
      </c>
      <c r="I639" s="3" t="s">
        <v>1496</v>
      </c>
      <c r="J639" s="3" t="s">
        <v>1497</v>
      </c>
      <c r="K639" s="4">
        <v>0</v>
      </c>
      <c r="L639" s="4">
        <v>0</v>
      </c>
      <c r="M639" s="5">
        <v>0</v>
      </c>
      <c r="N639" s="4">
        <v>0</v>
      </c>
      <c r="O639" s="4">
        <v>0</v>
      </c>
      <c r="P639" s="5">
        <v>0</v>
      </c>
      <c r="Q639" s="6">
        <v>0</v>
      </c>
      <c r="R639" s="6">
        <v>0</v>
      </c>
      <c r="S639" s="6">
        <v>0</v>
      </c>
      <c r="T639" s="4">
        <v>0</v>
      </c>
      <c r="U639" s="4">
        <v>0</v>
      </c>
      <c r="V639" s="5">
        <v>0</v>
      </c>
    </row>
    <row r="640" spans="1:22" x14ac:dyDescent="0.25">
      <c r="A640" s="3" t="s">
        <v>47</v>
      </c>
      <c r="B640" s="3" t="s">
        <v>72</v>
      </c>
      <c r="C640" s="3" t="s">
        <v>146</v>
      </c>
      <c r="D640" s="3" t="s">
        <v>1498</v>
      </c>
      <c r="E640" s="3" t="s">
        <v>51</v>
      </c>
      <c r="F640" s="3" t="s">
        <v>52</v>
      </c>
      <c r="G640" s="3" t="s">
        <v>51</v>
      </c>
      <c r="H640" s="3" t="s">
        <v>8</v>
      </c>
      <c r="I640" s="3" t="s">
        <v>1499</v>
      </c>
      <c r="J640" s="3" t="s">
        <v>1500</v>
      </c>
      <c r="K640" s="4">
        <v>0</v>
      </c>
      <c r="L640" s="4">
        <v>0</v>
      </c>
      <c r="M640" s="5">
        <v>0</v>
      </c>
      <c r="N640" s="4">
        <v>0</v>
      </c>
      <c r="O640" s="4">
        <v>0</v>
      </c>
      <c r="P640" s="5">
        <v>0</v>
      </c>
      <c r="Q640" s="6">
        <v>0</v>
      </c>
      <c r="R640" s="6">
        <v>0</v>
      </c>
      <c r="S640" s="6">
        <v>0</v>
      </c>
      <c r="T640" s="4">
        <v>0</v>
      </c>
      <c r="U640" s="4">
        <v>0</v>
      </c>
      <c r="V640" s="5">
        <v>0</v>
      </c>
    </row>
    <row r="641" spans="1:22" x14ac:dyDescent="0.25">
      <c r="A641" s="3" t="s">
        <v>47</v>
      </c>
      <c r="B641" s="3" t="s">
        <v>75</v>
      </c>
      <c r="C641" s="3" t="s">
        <v>146</v>
      </c>
      <c r="D641" s="3" t="s">
        <v>1498</v>
      </c>
      <c r="E641" s="3" t="s">
        <v>51</v>
      </c>
      <c r="F641" s="3" t="s">
        <v>52</v>
      </c>
      <c r="G641" s="3" t="s">
        <v>51</v>
      </c>
      <c r="H641" s="3" t="s">
        <v>8</v>
      </c>
      <c r="I641" s="3" t="s">
        <v>1501</v>
      </c>
      <c r="J641" s="3" t="s">
        <v>1502</v>
      </c>
      <c r="K641" s="4">
        <v>0</v>
      </c>
      <c r="L641" s="4">
        <v>0</v>
      </c>
      <c r="M641" s="5">
        <v>0</v>
      </c>
      <c r="N641" s="4">
        <v>0</v>
      </c>
      <c r="O641" s="4">
        <v>0</v>
      </c>
      <c r="P641" s="5">
        <v>0</v>
      </c>
      <c r="Q641" s="6">
        <v>0</v>
      </c>
      <c r="R641" s="6">
        <v>0</v>
      </c>
      <c r="S641" s="6">
        <v>0</v>
      </c>
      <c r="T641" s="4">
        <v>0</v>
      </c>
      <c r="U641" s="4">
        <v>0</v>
      </c>
      <c r="V641" s="5">
        <v>0</v>
      </c>
    </row>
    <row r="642" spans="1:22" x14ac:dyDescent="0.25">
      <c r="A642" s="3" t="s">
        <v>47</v>
      </c>
      <c r="B642" s="3" t="s">
        <v>314</v>
      </c>
      <c r="C642" s="3" t="s">
        <v>315</v>
      </c>
      <c r="D642" s="3" t="s">
        <v>1498</v>
      </c>
      <c r="E642" s="3" t="s">
        <v>51</v>
      </c>
      <c r="F642" s="3" t="s">
        <v>52</v>
      </c>
      <c r="G642" s="3" t="s">
        <v>51</v>
      </c>
      <c r="H642" s="3" t="s">
        <v>8</v>
      </c>
      <c r="I642" s="3" t="s">
        <v>1503</v>
      </c>
      <c r="J642" s="3" t="s">
        <v>1504</v>
      </c>
      <c r="K642" s="4">
        <v>0</v>
      </c>
      <c r="L642" s="4">
        <v>0</v>
      </c>
      <c r="M642" s="5">
        <v>0</v>
      </c>
      <c r="N642" s="4">
        <v>0</v>
      </c>
      <c r="O642" s="4">
        <v>0</v>
      </c>
      <c r="P642" s="5">
        <v>0</v>
      </c>
      <c r="Q642" s="6">
        <v>0</v>
      </c>
      <c r="R642" s="6">
        <v>0</v>
      </c>
      <c r="S642" s="6">
        <v>0</v>
      </c>
      <c r="T642" s="4">
        <v>0</v>
      </c>
      <c r="U642" s="4">
        <v>0</v>
      </c>
      <c r="V642" s="5">
        <v>0</v>
      </c>
    </row>
    <row r="643" spans="1:22" x14ac:dyDescent="0.25">
      <c r="A643" s="3" t="s">
        <v>47</v>
      </c>
      <c r="B643" s="3" t="s">
        <v>314</v>
      </c>
      <c r="C643" s="3" t="s">
        <v>315</v>
      </c>
      <c r="D643" s="3" t="s">
        <v>1505</v>
      </c>
      <c r="E643" s="3" t="s">
        <v>51</v>
      </c>
      <c r="F643" s="3" t="s">
        <v>52</v>
      </c>
      <c r="G643" s="3" t="s">
        <v>51</v>
      </c>
      <c r="H643" s="3" t="s">
        <v>8</v>
      </c>
      <c r="I643" s="3" t="s">
        <v>1506</v>
      </c>
      <c r="J643" s="3" t="s">
        <v>1507</v>
      </c>
      <c r="K643" s="4">
        <v>0</v>
      </c>
      <c r="L643" s="4">
        <v>0</v>
      </c>
      <c r="M643" s="5">
        <v>0</v>
      </c>
      <c r="N643" s="4">
        <v>0</v>
      </c>
      <c r="O643" s="4">
        <v>0</v>
      </c>
      <c r="P643" s="5">
        <v>0</v>
      </c>
      <c r="Q643" s="6">
        <v>0</v>
      </c>
      <c r="R643" s="6">
        <v>0</v>
      </c>
      <c r="S643" s="6">
        <v>0</v>
      </c>
      <c r="T643" s="4">
        <v>0</v>
      </c>
      <c r="U643" s="4">
        <v>0</v>
      </c>
      <c r="V643" s="5">
        <v>0</v>
      </c>
    </row>
    <row r="644" spans="1:22" x14ac:dyDescent="0.25">
      <c r="A644" s="3" t="s">
        <v>47</v>
      </c>
      <c r="B644" s="3" t="s">
        <v>48</v>
      </c>
      <c r="C644" s="3" t="s">
        <v>49</v>
      </c>
      <c r="D644" s="3" t="s">
        <v>1508</v>
      </c>
      <c r="E644" s="3" t="s">
        <v>51</v>
      </c>
      <c r="F644" s="3" t="s">
        <v>52</v>
      </c>
      <c r="G644" s="3" t="s">
        <v>51</v>
      </c>
      <c r="H644" s="3" t="s">
        <v>8</v>
      </c>
      <c r="I644" s="3" t="s">
        <v>1509</v>
      </c>
      <c r="J644" s="3" t="s">
        <v>1510</v>
      </c>
      <c r="K644" s="4">
        <v>0</v>
      </c>
      <c r="L644" s="4">
        <v>0</v>
      </c>
      <c r="M644" s="5">
        <v>0</v>
      </c>
      <c r="N644" s="4">
        <v>300</v>
      </c>
      <c r="O644" s="4">
        <v>0</v>
      </c>
      <c r="P644" s="5">
        <v>300</v>
      </c>
      <c r="Q644" s="6">
        <v>1200</v>
      </c>
      <c r="R644" s="6">
        <v>0</v>
      </c>
      <c r="S644" s="6">
        <v>1200</v>
      </c>
      <c r="T644" s="4">
        <v>1200</v>
      </c>
      <c r="U644" s="4">
        <v>0</v>
      </c>
      <c r="V644" s="5">
        <v>1200</v>
      </c>
    </row>
    <row r="645" spans="1:22" x14ac:dyDescent="0.25">
      <c r="A645" s="3" t="s">
        <v>47</v>
      </c>
      <c r="B645" s="3" t="s">
        <v>72</v>
      </c>
      <c r="C645" s="3" t="s">
        <v>49</v>
      </c>
      <c r="D645" s="3" t="s">
        <v>1508</v>
      </c>
      <c r="E645" s="3" t="s">
        <v>51</v>
      </c>
      <c r="F645" s="3" t="s">
        <v>52</v>
      </c>
      <c r="G645" s="3" t="s">
        <v>51</v>
      </c>
      <c r="H645" s="3" t="s">
        <v>8</v>
      </c>
      <c r="I645" s="3" t="s">
        <v>1511</v>
      </c>
      <c r="J645" s="3" t="s">
        <v>1512</v>
      </c>
      <c r="K645" s="4">
        <v>0</v>
      </c>
      <c r="L645" s="4">
        <v>0</v>
      </c>
      <c r="M645" s="5">
        <v>0</v>
      </c>
      <c r="N645" s="4">
        <v>4067.31</v>
      </c>
      <c r="O645" s="4">
        <v>0</v>
      </c>
      <c r="P645" s="5">
        <v>4067.31</v>
      </c>
      <c r="Q645" s="6">
        <v>15889.8</v>
      </c>
      <c r="R645" s="6">
        <v>0</v>
      </c>
      <c r="S645" s="6">
        <v>15889.8</v>
      </c>
      <c r="T645" s="4">
        <v>15889.8</v>
      </c>
      <c r="U645" s="4">
        <v>0</v>
      </c>
      <c r="V645" s="5">
        <v>15889.8</v>
      </c>
    </row>
    <row r="646" spans="1:22" x14ac:dyDescent="0.25">
      <c r="A646" s="3" t="s">
        <v>47</v>
      </c>
      <c r="B646" s="3" t="s">
        <v>72</v>
      </c>
      <c r="C646" s="3" t="s">
        <v>146</v>
      </c>
      <c r="D646" s="3" t="s">
        <v>1508</v>
      </c>
      <c r="E646" s="3" t="s">
        <v>51</v>
      </c>
      <c r="F646" s="3" t="s">
        <v>52</v>
      </c>
      <c r="G646" s="3" t="s">
        <v>51</v>
      </c>
      <c r="H646" s="3" t="s">
        <v>8</v>
      </c>
      <c r="I646" s="3" t="s">
        <v>1513</v>
      </c>
      <c r="J646" s="3" t="s">
        <v>1514</v>
      </c>
      <c r="K646" s="4">
        <v>0</v>
      </c>
      <c r="L646" s="4">
        <v>0</v>
      </c>
      <c r="M646" s="5">
        <v>0</v>
      </c>
      <c r="N646" s="4">
        <v>0</v>
      </c>
      <c r="O646" s="4">
        <v>0</v>
      </c>
      <c r="P646" s="5">
        <v>0</v>
      </c>
      <c r="Q646" s="6">
        <v>4.2</v>
      </c>
      <c r="R646" s="6">
        <v>4.2</v>
      </c>
      <c r="S646" s="6">
        <v>0</v>
      </c>
      <c r="T646" s="4">
        <v>4.2</v>
      </c>
      <c r="U646" s="4">
        <v>4.2</v>
      </c>
      <c r="V646" s="5">
        <v>0</v>
      </c>
    </row>
    <row r="647" spans="1:22" x14ac:dyDescent="0.25">
      <c r="A647" s="3" t="s">
        <v>47</v>
      </c>
      <c r="B647" s="3" t="s">
        <v>75</v>
      </c>
      <c r="C647" s="3" t="s">
        <v>49</v>
      </c>
      <c r="D647" s="3" t="s">
        <v>1508</v>
      </c>
      <c r="E647" s="3" t="s">
        <v>51</v>
      </c>
      <c r="F647" s="3" t="s">
        <v>52</v>
      </c>
      <c r="G647" s="3" t="s">
        <v>51</v>
      </c>
      <c r="H647" s="3" t="s">
        <v>8</v>
      </c>
      <c r="I647" s="3" t="s">
        <v>1515</v>
      </c>
      <c r="J647" s="3" t="s">
        <v>1516</v>
      </c>
      <c r="K647" s="4">
        <v>0</v>
      </c>
      <c r="L647" s="4">
        <v>0</v>
      </c>
      <c r="M647" s="5">
        <v>0</v>
      </c>
      <c r="N647" s="4">
        <v>11738.32</v>
      </c>
      <c r="O647" s="4">
        <v>0</v>
      </c>
      <c r="P647" s="5">
        <v>11738.32</v>
      </c>
      <c r="Q647" s="6">
        <v>37921.480000000003</v>
      </c>
      <c r="R647" s="6">
        <v>0</v>
      </c>
      <c r="S647" s="6">
        <v>37921.480000000003</v>
      </c>
      <c r="T647" s="4">
        <v>37921.480000000003</v>
      </c>
      <c r="U647" s="4">
        <v>0</v>
      </c>
      <c r="V647" s="5">
        <v>37921.480000000003</v>
      </c>
    </row>
    <row r="648" spans="1:22" x14ac:dyDescent="0.25">
      <c r="A648" s="3" t="s">
        <v>47</v>
      </c>
      <c r="B648" s="3" t="s">
        <v>75</v>
      </c>
      <c r="C648" s="3" t="s">
        <v>146</v>
      </c>
      <c r="D648" s="3" t="s">
        <v>1508</v>
      </c>
      <c r="E648" s="3" t="s">
        <v>51</v>
      </c>
      <c r="F648" s="3" t="s">
        <v>52</v>
      </c>
      <c r="G648" s="3" t="s">
        <v>51</v>
      </c>
      <c r="H648" s="3" t="s">
        <v>8</v>
      </c>
      <c r="I648" s="3" t="s">
        <v>1517</v>
      </c>
      <c r="J648" s="3" t="s">
        <v>1518</v>
      </c>
      <c r="K648" s="4">
        <v>0</v>
      </c>
      <c r="L648" s="4">
        <v>0</v>
      </c>
      <c r="M648" s="5">
        <v>0</v>
      </c>
      <c r="N648" s="4">
        <v>0</v>
      </c>
      <c r="O648" s="4">
        <v>0</v>
      </c>
      <c r="P648" s="5">
        <v>0</v>
      </c>
      <c r="Q648" s="6">
        <v>40.18</v>
      </c>
      <c r="R648" s="6">
        <v>40.18</v>
      </c>
      <c r="S648" s="6">
        <v>0</v>
      </c>
      <c r="T648" s="4">
        <v>40.18</v>
      </c>
      <c r="U648" s="4">
        <v>40.18</v>
      </c>
      <c r="V648" s="5">
        <v>0</v>
      </c>
    </row>
    <row r="649" spans="1:22" x14ac:dyDescent="0.25">
      <c r="A649" s="3" t="s">
        <v>47</v>
      </c>
      <c r="B649" s="3" t="s">
        <v>72</v>
      </c>
      <c r="C649" s="3" t="s">
        <v>49</v>
      </c>
      <c r="D649" s="3" t="s">
        <v>1519</v>
      </c>
      <c r="E649" s="3" t="s">
        <v>51</v>
      </c>
      <c r="F649" s="3" t="s">
        <v>52</v>
      </c>
      <c r="G649" s="3" t="s">
        <v>51</v>
      </c>
      <c r="H649" s="3" t="s">
        <v>8</v>
      </c>
      <c r="I649" s="3" t="s">
        <v>1520</v>
      </c>
      <c r="J649" s="3" t="s">
        <v>1521</v>
      </c>
      <c r="K649" s="4">
        <v>0</v>
      </c>
      <c r="L649" s="4">
        <v>0</v>
      </c>
      <c r="M649" s="5">
        <v>0</v>
      </c>
      <c r="N649" s="4">
        <v>0</v>
      </c>
      <c r="O649" s="4">
        <v>0</v>
      </c>
      <c r="P649" s="5">
        <v>0</v>
      </c>
      <c r="Q649" s="6">
        <v>4317.1400000000003</v>
      </c>
      <c r="R649" s="6">
        <v>0</v>
      </c>
      <c r="S649" s="6">
        <v>4317.1400000000003</v>
      </c>
      <c r="T649" s="4">
        <v>4317.1400000000003</v>
      </c>
      <c r="U649" s="4">
        <v>0</v>
      </c>
      <c r="V649" s="5">
        <v>4317.1400000000003</v>
      </c>
    </row>
    <row r="650" spans="1:22" x14ac:dyDescent="0.25">
      <c r="A650" s="3" t="s">
        <v>47</v>
      </c>
      <c r="B650" s="3" t="s">
        <v>75</v>
      </c>
      <c r="C650" s="3" t="s">
        <v>49</v>
      </c>
      <c r="D650" s="3" t="s">
        <v>1519</v>
      </c>
      <c r="E650" s="3" t="s">
        <v>51</v>
      </c>
      <c r="F650" s="3" t="s">
        <v>52</v>
      </c>
      <c r="G650" s="3" t="s">
        <v>51</v>
      </c>
      <c r="H650" s="3" t="s">
        <v>8</v>
      </c>
      <c r="I650" s="3" t="s">
        <v>1522</v>
      </c>
      <c r="J650" s="3" t="s">
        <v>1523</v>
      </c>
      <c r="K650" s="4">
        <v>0</v>
      </c>
      <c r="L650" s="4">
        <v>0</v>
      </c>
      <c r="M650" s="5">
        <v>0</v>
      </c>
      <c r="N650" s="4">
        <v>0</v>
      </c>
      <c r="O650" s="4">
        <v>0</v>
      </c>
      <c r="P650" s="5">
        <v>0</v>
      </c>
      <c r="Q650" s="6">
        <v>6654.75</v>
      </c>
      <c r="R650" s="6">
        <v>0</v>
      </c>
      <c r="S650" s="6">
        <v>6654.75</v>
      </c>
      <c r="T650" s="4">
        <v>6654.75</v>
      </c>
      <c r="U650" s="4">
        <v>0</v>
      </c>
      <c r="V650" s="5">
        <v>6654.75</v>
      </c>
    </row>
    <row r="651" spans="1:22" x14ac:dyDescent="0.25">
      <c r="A651" s="3" t="s">
        <v>47</v>
      </c>
      <c r="B651" s="3" t="s">
        <v>314</v>
      </c>
      <c r="C651" s="3" t="s">
        <v>315</v>
      </c>
      <c r="D651" s="3" t="s">
        <v>1519</v>
      </c>
      <c r="E651" s="3" t="s">
        <v>51</v>
      </c>
      <c r="F651" s="3" t="s">
        <v>52</v>
      </c>
      <c r="G651" s="3" t="s">
        <v>51</v>
      </c>
      <c r="H651" s="3" t="s">
        <v>8</v>
      </c>
      <c r="I651" s="3" t="s">
        <v>1524</v>
      </c>
      <c r="J651" s="3" t="s">
        <v>1525</v>
      </c>
      <c r="K651" s="4">
        <v>0</v>
      </c>
      <c r="L651" s="4">
        <v>0</v>
      </c>
      <c r="M651" s="5">
        <v>0</v>
      </c>
      <c r="N651" s="4">
        <v>0</v>
      </c>
      <c r="O651" s="4">
        <v>0</v>
      </c>
      <c r="P651" s="5">
        <v>0</v>
      </c>
      <c r="Q651" s="6">
        <v>520</v>
      </c>
      <c r="R651" s="6">
        <v>0</v>
      </c>
      <c r="S651" s="6">
        <v>520</v>
      </c>
      <c r="T651" s="4">
        <v>520</v>
      </c>
      <c r="U651" s="4">
        <v>0</v>
      </c>
      <c r="V651" s="5">
        <v>520</v>
      </c>
    </row>
    <row r="652" spans="1:22" x14ac:dyDescent="0.25">
      <c r="A652" s="3" t="s">
        <v>47</v>
      </c>
      <c r="B652" s="3" t="s">
        <v>129</v>
      </c>
      <c r="C652" s="3" t="s">
        <v>130</v>
      </c>
      <c r="D652" s="3" t="s">
        <v>1526</v>
      </c>
      <c r="E652" s="3" t="s">
        <v>51</v>
      </c>
      <c r="F652" s="3" t="s">
        <v>52</v>
      </c>
      <c r="G652" s="3" t="s">
        <v>51</v>
      </c>
      <c r="H652" s="3" t="s">
        <v>8</v>
      </c>
      <c r="I652" s="3" t="s">
        <v>1527</v>
      </c>
      <c r="J652" s="3" t="s">
        <v>1528</v>
      </c>
      <c r="K652" s="4">
        <v>0</v>
      </c>
      <c r="L652" s="4">
        <v>0</v>
      </c>
      <c r="M652" s="5">
        <v>0</v>
      </c>
      <c r="N652" s="4">
        <v>0</v>
      </c>
      <c r="O652" s="4">
        <v>0</v>
      </c>
      <c r="P652" s="5">
        <v>0</v>
      </c>
      <c r="Q652" s="6">
        <v>3379.88</v>
      </c>
      <c r="R652" s="6">
        <v>10768.71</v>
      </c>
      <c r="S652" s="6">
        <v>-7388.829999999999</v>
      </c>
      <c r="T652" s="4">
        <v>3379.88</v>
      </c>
      <c r="U652" s="4">
        <v>10768.71</v>
      </c>
      <c r="V652" s="5">
        <v>-7388.829999999999</v>
      </c>
    </row>
    <row r="653" spans="1:22" x14ac:dyDescent="0.25">
      <c r="A653" s="3" t="s">
        <v>47</v>
      </c>
      <c r="B653" s="3" t="s">
        <v>129</v>
      </c>
      <c r="C653" s="3" t="s">
        <v>133</v>
      </c>
      <c r="D653" s="3" t="s">
        <v>1526</v>
      </c>
      <c r="E653" s="3" t="s">
        <v>51</v>
      </c>
      <c r="F653" s="3" t="s">
        <v>52</v>
      </c>
      <c r="G653" s="3" t="s">
        <v>51</v>
      </c>
      <c r="H653" s="3" t="s">
        <v>8</v>
      </c>
      <c r="I653" s="3" t="s">
        <v>1529</v>
      </c>
      <c r="J653" s="3" t="s">
        <v>1530</v>
      </c>
      <c r="K653" s="4">
        <v>0</v>
      </c>
      <c r="L653" s="4">
        <v>0</v>
      </c>
      <c r="M653" s="5">
        <v>0</v>
      </c>
      <c r="N653" s="4">
        <v>0</v>
      </c>
      <c r="O653" s="4">
        <v>0</v>
      </c>
      <c r="P653" s="5">
        <v>0</v>
      </c>
      <c r="Q653" s="6">
        <v>12853.01</v>
      </c>
      <c r="R653" s="6">
        <v>5464.18</v>
      </c>
      <c r="S653" s="6">
        <v>7388.83</v>
      </c>
      <c r="T653" s="4">
        <v>12853.01</v>
      </c>
      <c r="U653" s="4">
        <v>5464.18</v>
      </c>
      <c r="V653" s="5">
        <v>7388.83</v>
      </c>
    </row>
    <row r="654" spans="1:22" x14ac:dyDescent="0.25">
      <c r="A654" s="3" t="s">
        <v>47</v>
      </c>
      <c r="B654" s="3" t="s">
        <v>72</v>
      </c>
      <c r="C654" s="3" t="s">
        <v>146</v>
      </c>
      <c r="D654" s="3" t="s">
        <v>1526</v>
      </c>
      <c r="E654" s="3" t="s">
        <v>51</v>
      </c>
      <c r="F654" s="3" t="s">
        <v>52</v>
      </c>
      <c r="G654" s="3" t="s">
        <v>51</v>
      </c>
      <c r="H654" s="3" t="s">
        <v>8</v>
      </c>
      <c r="I654" s="3" t="s">
        <v>1531</v>
      </c>
      <c r="J654" s="3" t="s">
        <v>1532</v>
      </c>
      <c r="K654" s="4">
        <v>0</v>
      </c>
      <c r="L654" s="4">
        <v>0</v>
      </c>
      <c r="M654" s="5">
        <v>0</v>
      </c>
      <c r="N654" s="4">
        <v>0</v>
      </c>
      <c r="O654" s="4">
        <v>12.03</v>
      </c>
      <c r="P654" s="5">
        <v>-12.03</v>
      </c>
      <c r="Q654" s="6">
        <v>1497.77</v>
      </c>
      <c r="R654" s="6">
        <v>510.22</v>
      </c>
      <c r="S654" s="6">
        <v>987.55</v>
      </c>
      <c r="T654" s="4">
        <v>1497.77</v>
      </c>
      <c r="U654" s="4">
        <v>510.22</v>
      </c>
      <c r="V654" s="5">
        <v>987.55</v>
      </c>
    </row>
    <row r="655" spans="1:22" x14ac:dyDescent="0.25">
      <c r="A655" s="3" t="s">
        <v>47</v>
      </c>
      <c r="B655" s="3" t="s">
        <v>75</v>
      </c>
      <c r="C655" s="3" t="s">
        <v>49</v>
      </c>
      <c r="D655" s="3" t="s">
        <v>1526</v>
      </c>
      <c r="E655" s="3" t="s">
        <v>51</v>
      </c>
      <c r="F655" s="3" t="s">
        <v>52</v>
      </c>
      <c r="G655" s="3" t="s">
        <v>51</v>
      </c>
      <c r="H655" s="3" t="s">
        <v>8</v>
      </c>
      <c r="I655" s="3" t="s">
        <v>1533</v>
      </c>
      <c r="J655" s="3" t="s">
        <v>1534</v>
      </c>
      <c r="K655" s="4">
        <v>0</v>
      </c>
      <c r="L655" s="4">
        <v>0</v>
      </c>
      <c r="M655" s="5">
        <v>0</v>
      </c>
      <c r="N655" s="4">
        <v>0</v>
      </c>
      <c r="O655" s="4">
        <v>0</v>
      </c>
      <c r="P655" s="5">
        <v>0</v>
      </c>
      <c r="Q655" s="6">
        <v>405.65</v>
      </c>
      <c r="R655" s="6">
        <v>0</v>
      </c>
      <c r="S655" s="6">
        <v>405.65</v>
      </c>
      <c r="T655" s="4">
        <v>405.65</v>
      </c>
      <c r="U655" s="4">
        <v>0</v>
      </c>
      <c r="V655" s="5">
        <v>405.65</v>
      </c>
    </row>
    <row r="656" spans="1:22" x14ac:dyDescent="0.25">
      <c r="A656" s="3" t="s">
        <v>47</v>
      </c>
      <c r="B656" s="3" t="s">
        <v>75</v>
      </c>
      <c r="C656" s="3" t="s">
        <v>146</v>
      </c>
      <c r="D656" s="3" t="s">
        <v>1526</v>
      </c>
      <c r="E656" s="3" t="s">
        <v>51</v>
      </c>
      <c r="F656" s="3" t="s">
        <v>52</v>
      </c>
      <c r="G656" s="3" t="s">
        <v>51</v>
      </c>
      <c r="H656" s="3" t="s">
        <v>8</v>
      </c>
      <c r="I656" s="3" t="s">
        <v>1535</v>
      </c>
      <c r="J656" s="3" t="s">
        <v>1536</v>
      </c>
      <c r="K656" s="4">
        <v>0</v>
      </c>
      <c r="L656" s="4">
        <v>0</v>
      </c>
      <c r="M656" s="5">
        <v>0</v>
      </c>
      <c r="N656" s="4">
        <v>0</v>
      </c>
      <c r="O656" s="4">
        <v>114.34</v>
      </c>
      <c r="P656" s="5">
        <v>-114.34</v>
      </c>
      <c r="Q656" s="6">
        <v>14314.22</v>
      </c>
      <c r="R656" s="6">
        <v>4866.16</v>
      </c>
      <c r="S656" s="6">
        <v>9448.06</v>
      </c>
      <c r="T656" s="4">
        <v>14314.22</v>
      </c>
      <c r="U656" s="4">
        <v>4866.16</v>
      </c>
      <c r="V656" s="5">
        <v>9448.06</v>
      </c>
    </row>
    <row r="657" spans="1:22" x14ac:dyDescent="0.25">
      <c r="A657" s="3" t="s">
        <v>47</v>
      </c>
      <c r="B657" s="3" t="s">
        <v>129</v>
      </c>
      <c r="C657" s="3" t="s">
        <v>130</v>
      </c>
      <c r="D657" s="3" t="s">
        <v>1537</v>
      </c>
      <c r="E657" s="3" t="s">
        <v>51</v>
      </c>
      <c r="F657" s="3" t="s">
        <v>52</v>
      </c>
      <c r="G657" s="3" t="s">
        <v>51</v>
      </c>
      <c r="H657" s="3" t="s">
        <v>8</v>
      </c>
      <c r="I657" s="3" t="s">
        <v>1538</v>
      </c>
      <c r="J657" s="3" t="s">
        <v>1539</v>
      </c>
      <c r="K657" s="4">
        <v>0</v>
      </c>
      <c r="L657" s="4">
        <v>0</v>
      </c>
      <c r="M657" s="5">
        <v>0</v>
      </c>
      <c r="N657" s="4">
        <v>0</v>
      </c>
      <c r="O657" s="4">
        <v>0</v>
      </c>
      <c r="P657" s="5">
        <v>0</v>
      </c>
      <c r="Q657" s="6">
        <v>0</v>
      </c>
      <c r="R657" s="6">
        <v>0</v>
      </c>
      <c r="S657" s="6">
        <v>0</v>
      </c>
      <c r="T657" s="4">
        <v>0</v>
      </c>
      <c r="U657" s="4">
        <v>0</v>
      </c>
      <c r="V657" s="5">
        <v>0</v>
      </c>
    </row>
    <row r="658" spans="1:22" x14ac:dyDescent="0.25">
      <c r="A658" s="3" t="s">
        <v>47</v>
      </c>
      <c r="B658" s="3" t="s">
        <v>129</v>
      </c>
      <c r="C658" s="3" t="s">
        <v>133</v>
      </c>
      <c r="D658" s="3" t="s">
        <v>1537</v>
      </c>
      <c r="E658" s="3" t="s">
        <v>51</v>
      </c>
      <c r="F658" s="3" t="s">
        <v>52</v>
      </c>
      <c r="G658" s="3" t="s">
        <v>51</v>
      </c>
      <c r="H658" s="3" t="s">
        <v>8</v>
      </c>
      <c r="I658" s="3" t="s">
        <v>1540</v>
      </c>
      <c r="J658" s="3" t="s">
        <v>1541</v>
      </c>
      <c r="K658" s="4">
        <v>0</v>
      </c>
      <c r="L658" s="4">
        <v>0</v>
      </c>
      <c r="M658" s="5">
        <v>0</v>
      </c>
      <c r="N658" s="4">
        <v>0</v>
      </c>
      <c r="O658" s="4">
        <v>0</v>
      </c>
      <c r="P658" s="5">
        <v>0</v>
      </c>
      <c r="Q658" s="6">
        <v>0</v>
      </c>
      <c r="R658" s="6">
        <v>0</v>
      </c>
      <c r="S658" s="6">
        <v>0</v>
      </c>
      <c r="T658" s="4">
        <v>0</v>
      </c>
      <c r="U658" s="4">
        <v>0</v>
      </c>
      <c r="V658" s="5">
        <v>0</v>
      </c>
    </row>
    <row r="659" spans="1:22" x14ac:dyDescent="0.25">
      <c r="A659" s="3" t="s">
        <v>47</v>
      </c>
      <c r="B659" s="3" t="s">
        <v>72</v>
      </c>
      <c r="C659" s="3" t="s">
        <v>49</v>
      </c>
      <c r="D659" s="3" t="s">
        <v>1537</v>
      </c>
      <c r="E659" s="3" t="s">
        <v>51</v>
      </c>
      <c r="F659" s="3" t="s">
        <v>52</v>
      </c>
      <c r="G659" s="3" t="s">
        <v>51</v>
      </c>
      <c r="H659" s="3" t="s">
        <v>8</v>
      </c>
      <c r="I659" s="3" t="s">
        <v>1542</v>
      </c>
      <c r="J659" s="3" t="s">
        <v>1543</v>
      </c>
      <c r="K659" s="4">
        <v>0</v>
      </c>
      <c r="L659" s="4">
        <v>0</v>
      </c>
      <c r="M659" s="5">
        <v>0</v>
      </c>
      <c r="N659" s="4">
        <v>4967.46</v>
      </c>
      <c r="O659" s="4">
        <v>3311.64</v>
      </c>
      <c r="P659" s="5">
        <v>1655.8200000000002</v>
      </c>
      <c r="Q659" s="6">
        <v>29606.98</v>
      </c>
      <c r="R659" s="6">
        <v>15924.52</v>
      </c>
      <c r="S659" s="6">
        <v>13682.46</v>
      </c>
      <c r="T659" s="4">
        <v>29606.98</v>
      </c>
      <c r="U659" s="4">
        <v>15924.52</v>
      </c>
      <c r="V659" s="5">
        <v>13682.46</v>
      </c>
    </row>
    <row r="660" spans="1:22" x14ac:dyDescent="0.25">
      <c r="A660" s="3" t="s">
        <v>47</v>
      </c>
      <c r="B660" s="3" t="s">
        <v>72</v>
      </c>
      <c r="C660" s="3" t="s">
        <v>146</v>
      </c>
      <c r="D660" s="3" t="s">
        <v>1537</v>
      </c>
      <c r="E660" s="3" t="s">
        <v>51</v>
      </c>
      <c r="F660" s="3" t="s">
        <v>52</v>
      </c>
      <c r="G660" s="3" t="s">
        <v>51</v>
      </c>
      <c r="H660" s="3" t="s">
        <v>8</v>
      </c>
      <c r="I660" s="3" t="s">
        <v>1544</v>
      </c>
      <c r="J660" s="3" t="s">
        <v>1545</v>
      </c>
      <c r="K660" s="4">
        <v>0</v>
      </c>
      <c r="L660" s="4">
        <v>0</v>
      </c>
      <c r="M660" s="5">
        <v>0</v>
      </c>
      <c r="N660" s="4">
        <v>0</v>
      </c>
      <c r="O660" s="4">
        <v>0</v>
      </c>
      <c r="P660" s="5">
        <v>0</v>
      </c>
      <c r="Q660" s="6">
        <v>0</v>
      </c>
      <c r="R660" s="6">
        <v>0</v>
      </c>
      <c r="S660" s="6">
        <v>0</v>
      </c>
      <c r="T660" s="4">
        <v>0</v>
      </c>
      <c r="U660" s="4">
        <v>0</v>
      </c>
      <c r="V660" s="5">
        <v>0</v>
      </c>
    </row>
    <row r="661" spans="1:22" x14ac:dyDescent="0.25">
      <c r="A661" s="3" t="s">
        <v>47</v>
      </c>
      <c r="B661" s="3" t="s">
        <v>75</v>
      </c>
      <c r="C661" s="3" t="s">
        <v>49</v>
      </c>
      <c r="D661" s="3" t="s">
        <v>1537</v>
      </c>
      <c r="E661" s="3" t="s">
        <v>51</v>
      </c>
      <c r="F661" s="3" t="s">
        <v>52</v>
      </c>
      <c r="G661" s="3" t="s">
        <v>51</v>
      </c>
      <c r="H661" s="3" t="s">
        <v>8</v>
      </c>
      <c r="I661" s="3" t="s">
        <v>1546</v>
      </c>
      <c r="J661" s="3" t="s">
        <v>1547</v>
      </c>
      <c r="K661" s="4">
        <v>0</v>
      </c>
      <c r="L661" s="4">
        <v>0</v>
      </c>
      <c r="M661" s="5">
        <v>0</v>
      </c>
      <c r="N661" s="4">
        <v>6776.56</v>
      </c>
      <c r="O661" s="4">
        <v>3311.64</v>
      </c>
      <c r="P661" s="5">
        <v>3464.9200000000005</v>
      </c>
      <c r="Q661" s="6">
        <v>33094.22</v>
      </c>
      <c r="R661" s="6">
        <v>15924.52</v>
      </c>
      <c r="S661" s="6">
        <v>17169.7</v>
      </c>
      <c r="T661" s="4">
        <v>33094.22</v>
      </c>
      <c r="U661" s="4">
        <v>15924.52</v>
      </c>
      <c r="V661" s="5">
        <v>17169.7</v>
      </c>
    </row>
    <row r="662" spans="1:22" x14ac:dyDescent="0.25">
      <c r="A662" s="3" t="s">
        <v>47</v>
      </c>
      <c r="B662" s="3" t="s">
        <v>75</v>
      </c>
      <c r="C662" s="3" t="s">
        <v>146</v>
      </c>
      <c r="D662" s="3" t="s">
        <v>1537</v>
      </c>
      <c r="E662" s="3" t="s">
        <v>51</v>
      </c>
      <c r="F662" s="3" t="s">
        <v>52</v>
      </c>
      <c r="G662" s="3" t="s">
        <v>51</v>
      </c>
      <c r="H662" s="3" t="s">
        <v>8</v>
      </c>
      <c r="I662" s="3" t="s">
        <v>1548</v>
      </c>
      <c r="J662" s="3" t="s">
        <v>1549</v>
      </c>
      <c r="K662" s="4">
        <v>0</v>
      </c>
      <c r="L662" s="4">
        <v>0</v>
      </c>
      <c r="M662" s="5">
        <v>0</v>
      </c>
      <c r="N662" s="4">
        <v>0</v>
      </c>
      <c r="O662" s="4">
        <v>0</v>
      </c>
      <c r="P662" s="5">
        <v>0</v>
      </c>
      <c r="Q662" s="6">
        <v>0</v>
      </c>
      <c r="R662" s="6">
        <v>0</v>
      </c>
      <c r="S662" s="6">
        <v>0</v>
      </c>
      <c r="T662" s="4">
        <v>0</v>
      </c>
      <c r="U662" s="4">
        <v>0</v>
      </c>
      <c r="V662" s="5">
        <v>0</v>
      </c>
    </row>
    <row r="663" spans="1:22" x14ac:dyDescent="0.25">
      <c r="A663" s="3" t="s">
        <v>47</v>
      </c>
      <c r="B663" s="3" t="s">
        <v>129</v>
      </c>
      <c r="C663" s="3" t="s">
        <v>130</v>
      </c>
      <c r="D663" s="3" t="s">
        <v>1550</v>
      </c>
      <c r="E663" s="3" t="s">
        <v>51</v>
      </c>
      <c r="F663" s="3" t="s">
        <v>52</v>
      </c>
      <c r="G663" s="3" t="s">
        <v>51</v>
      </c>
      <c r="H663" s="3" t="s">
        <v>8</v>
      </c>
      <c r="I663" s="3" t="s">
        <v>1551</v>
      </c>
      <c r="J663" s="3" t="s">
        <v>1552</v>
      </c>
      <c r="K663" s="4">
        <v>0</v>
      </c>
      <c r="L663" s="4">
        <v>0</v>
      </c>
      <c r="M663" s="5">
        <v>0</v>
      </c>
      <c r="N663" s="4">
        <v>0</v>
      </c>
      <c r="O663" s="4">
        <v>962.31</v>
      </c>
      <c r="P663" s="5">
        <v>-962.31</v>
      </c>
      <c r="Q663" s="6">
        <v>983.49</v>
      </c>
      <c r="R663" s="6">
        <v>3054.12</v>
      </c>
      <c r="S663" s="6">
        <v>-2070.63</v>
      </c>
      <c r="T663" s="4">
        <v>983.49</v>
      </c>
      <c r="U663" s="4">
        <v>3054.12</v>
      </c>
      <c r="V663" s="5">
        <v>-2070.63</v>
      </c>
    </row>
    <row r="664" spans="1:22" x14ac:dyDescent="0.25">
      <c r="A664" s="3" t="s">
        <v>47</v>
      </c>
      <c r="B664" s="3" t="s">
        <v>129</v>
      </c>
      <c r="C664" s="3" t="s">
        <v>133</v>
      </c>
      <c r="D664" s="3" t="s">
        <v>1550</v>
      </c>
      <c r="E664" s="3" t="s">
        <v>51</v>
      </c>
      <c r="F664" s="3" t="s">
        <v>52</v>
      </c>
      <c r="G664" s="3" t="s">
        <v>51</v>
      </c>
      <c r="H664" s="3" t="s">
        <v>8</v>
      </c>
      <c r="I664" s="3" t="s">
        <v>1553</v>
      </c>
      <c r="J664" s="3" t="s">
        <v>1554</v>
      </c>
      <c r="K664" s="4">
        <v>0</v>
      </c>
      <c r="L664" s="4">
        <v>0</v>
      </c>
      <c r="M664" s="5">
        <v>0</v>
      </c>
      <c r="N664" s="4">
        <v>962.31</v>
      </c>
      <c r="O664" s="4">
        <v>0</v>
      </c>
      <c r="P664" s="5">
        <v>962.31</v>
      </c>
      <c r="Q664" s="6">
        <v>2217.5300000000002</v>
      </c>
      <c r="R664" s="6">
        <v>146.9</v>
      </c>
      <c r="S664" s="6">
        <v>2070.63</v>
      </c>
      <c r="T664" s="4">
        <v>2217.5300000000002</v>
      </c>
      <c r="U664" s="4">
        <v>146.9</v>
      </c>
      <c r="V664" s="5">
        <v>2070.63</v>
      </c>
    </row>
    <row r="665" spans="1:22" x14ac:dyDescent="0.25">
      <c r="A665" s="3" t="s">
        <v>47</v>
      </c>
      <c r="B665" s="3" t="s">
        <v>48</v>
      </c>
      <c r="C665" s="3" t="s">
        <v>49</v>
      </c>
      <c r="D665" s="3" t="s">
        <v>1550</v>
      </c>
      <c r="E665" s="3" t="s">
        <v>51</v>
      </c>
      <c r="F665" s="3" t="s">
        <v>52</v>
      </c>
      <c r="G665" s="3" t="s">
        <v>51</v>
      </c>
      <c r="H665" s="3" t="s">
        <v>8</v>
      </c>
      <c r="I665" s="3" t="s">
        <v>1555</v>
      </c>
      <c r="J665" s="3" t="s">
        <v>1556</v>
      </c>
      <c r="K665" s="4">
        <v>0</v>
      </c>
      <c r="L665" s="4">
        <v>0</v>
      </c>
      <c r="M665" s="5">
        <v>0</v>
      </c>
      <c r="N665" s="4">
        <v>0</v>
      </c>
      <c r="O665" s="4">
        <v>0</v>
      </c>
      <c r="P665" s="5">
        <v>0</v>
      </c>
      <c r="Q665" s="6">
        <v>0</v>
      </c>
      <c r="R665" s="6">
        <v>0</v>
      </c>
      <c r="S665" s="6">
        <v>0</v>
      </c>
      <c r="T665" s="4">
        <v>0</v>
      </c>
      <c r="U665" s="4">
        <v>0</v>
      </c>
      <c r="V665" s="5">
        <v>0</v>
      </c>
    </row>
    <row r="666" spans="1:22" x14ac:dyDescent="0.25">
      <c r="A666" s="3" t="s">
        <v>47</v>
      </c>
      <c r="B666" s="3" t="s">
        <v>72</v>
      </c>
      <c r="C666" s="3" t="s">
        <v>49</v>
      </c>
      <c r="D666" s="3" t="s">
        <v>1550</v>
      </c>
      <c r="E666" s="3" t="s">
        <v>51</v>
      </c>
      <c r="F666" s="3" t="s">
        <v>52</v>
      </c>
      <c r="G666" s="3" t="s">
        <v>51</v>
      </c>
      <c r="H666" s="3" t="s">
        <v>8</v>
      </c>
      <c r="I666" s="3" t="s">
        <v>1557</v>
      </c>
      <c r="J666" s="3" t="s">
        <v>1558</v>
      </c>
      <c r="K666" s="4">
        <v>0</v>
      </c>
      <c r="L666" s="4">
        <v>0</v>
      </c>
      <c r="M666" s="5">
        <v>0</v>
      </c>
      <c r="N666" s="4">
        <v>920.97</v>
      </c>
      <c r="O666" s="4">
        <v>179.56</v>
      </c>
      <c r="P666" s="5">
        <v>741.41000000000008</v>
      </c>
      <c r="Q666" s="6">
        <v>2389.11</v>
      </c>
      <c r="R666" s="6">
        <v>464.46</v>
      </c>
      <c r="S666" s="6">
        <v>1924.65</v>
      </c>
      <c r="T666" s="4">
        <v>2389.11</v>
      </c>
      <c r="U666" s="4">
        <v>464.46</v>
      </c>
      <c r="V666" s="5">
        <v>1924.65</v>
      </c>
    </row>
    <row r="667" spans="1:22" x14ac:dyDescent="0.25">
      <c r="A667" s="3" t="s">
        <v>47</v>
      </c>
      <c r="B667" s="3" t="s">
        <v>72</v>
      </c>
      <c r="C667" s="3" t="s">
        <v>146</v>
      </c>
      <c r="D667" s="3" t="s">
        <v>1550</v>
      </c>
      <c r="E667" s="3" t="s">
        <v>51</v>
      </c>
      <c r="F667" s="3" t="s">
        <v>52</v>
      </c>
      <c r="G667" s="3" t="s">
        <v>51</v>
      </c>
      <c r="H667" s="3" t="s">
        <v>8</v>
      </c>
      <c r="I667" s="3" t="s">
        <v>1559</v>
      </c>
      <c r="J667" s="3" t="s">
        <v>1560</v>
      </c>
      <c r="K667" s="4">
        <v>0</v>
      </c>
      <c r="L667" s="4">
        <v>0</v>
      </c>
      <c r="M667" s="5">
        <v>0</v>
      </c>
      <c r="N667" s="4">
        <v>92.14</v>
      </c>
      <c r="O667" s="4">
        <v>0</v>
      </c>
      <c r="P667" s="5">
        <v>92.14</v>
      </c>
      <c r="Q667" s="6">
        <v>292.68</v>
      </c>
      <c r="R667" s="6">
        <v>93.32</v>
      </c>
      <c r="S667" s="6">
        <v>199.36</v>
      </c>
      <c r="T667" s="4">
        <v>292.68</v>
      </c>
      <c r="U667" s="4">
        <v>93.32</v>
      </c>
      <c r="V667" s="5">
        <v>199.36</v>
      </c>
    </row>
    <row r="668" spans="1:22" x14ac:dyDescent="0.25">
      <c r="A668" s="3" t="s">
        <v>47</v>
      </c>
      <c r="B668" s="3" t="s">
        <v>75</v>
      </c>
      <c r="C668" s="3" t="s">
        <v>49</v>
      </c>
      <c r="D668" s="3" t="s">
        <v>1550</v>
      </c>
      <c r="E668" s="3" t="s">
        <v>51</v>
      </c>
      <c r="F668" s="3" t="s">
        <v>52</v>
      </c>
      <c r="G668" s="3" t="s">
        <v>51</v>
      </c>
      <c r="H668" s="3" t="s">
        <v>8</v>
      </c>
      <c r="I668" s="3" t="s">
        <v>1561</v>
      </c>
      <c r="J668" s="3" t="s">
        <v>1562</v>
      </c>
      <c r="K668" s="4">
        <v>0</v>
      </c>
      <c r="L668" s="4">
        <v>0</v>
      </c>
      <c r="M668" s="5">
        <v>0</v>
      </c>
      <c r="N668" s="4">
        <v>1789.34</v>
      </c>
      <c r="O668" s="4">
        <v>116.38</v>
      </c>
      <c r="P668" s="5">
        <v>1672.96</v>
      </c>
      <c r="Q668" s="6">
        <v>11075.29</v>
      </c>
      <c r="R668" s="6">
        <v>6456.51</v>
      </c>
      <c r="S668" s="6">
        <v>4618.7800000000007</v>
      </c>
      <c r="T668" s="4">
        <v>11075.29</v>
      </c>
      <c r="U668" s="4">
        <v>6456.51</v>
      </c>
      <c r="V668" s="5">
        <v>4618.7800000000007</v>
      </c>
    </row>
    <row r="669" spans="1:22" x14ac:dyDescent="0.25">
      <c r="A669" s="3" t="s">
        <v>47</v>
      </c>
      <c r="B669" s="3" t="s">
        <v>75</v>
      </c>
      <c r="C669" s="3" t="s">
        <v>146</v>
      </c>
      <c r="D669" s="3" t="s">
        <v>1550</v>
      </c>
      <c r="E669" s="3" t="s">
        <v>51</v>
      </c>
      <c r="F669" s="3" t="s">
        <v>52</v>
      </c>
      <c r="G669" s="3" t="s">
        <v>51</v>
      </c>
      <c r="H669" s="3" t="s">
        <v>8</v>
      </c>
      <c r="I669" s="3" t="s">
        <v>1563</v>
      </c>
      <c r="J669" s="3" t="s">
        <v>1564</v>
      </c>
      <c r="K669" s="4">
        <v>0</v>
      </c>
      <c r="L669" s="4">
        <v>0</v>
      </c>
      <c r="M669" s="5">
        <v>0</v>
      </c>
      <c r="N669" s="4">
        <v>870.17</v>
      </c>
      <c r="O669" s="4">
        <v>0</v>
      </c>
      <c r="P669" s="5">
        <v>870.17</v>
      </c>
      <c r="Q669" s="6">
        <v>2784.78</v>
      </c>
      <c r="R669" s="6">
        <v>890.17</v>
      </c>
      <c r="S669" s="6">
        <v>1894.6100000000001</v>
      </c>
      <c r="T669" s="4">
        <v>2784.78</v>
      </c>
      <c r="U669" s="4">
        <v>890.17</v>
      </c>
      <c r="V669" s="5">
        <v>1894.6100000000001</v>
      </c>
    </row>
    <row r="670" spans="1:22" x14ac:dyDescent="0.25">
      <c r="A670" s="3" t="s">
        <v>47</v>
      </c>
      <c r="B670" s="3" t="s">
        <v>129</v>
      </c>
      <c r="C670" s="3" t="s">
        <v>130</v>
      </c>
      <c r="D670" s="3" t="s">
        <v>1565</v>
      </c>
      <c r="E670" s="3" t="s">
        <v>51</v>
      </c>
      <c r="F670" s="3" t="s">
        <v>52</v>
      </c>
      <c r="G670" s="3" t="s">
        <v>51</v>
      </c>
      <c r="H670" s="3" t="s">
        <v>8</v>
      </c>
      <c r="I670" s="3" t="s">
        <v>1566</v>
      </c>
      <c r="J670" s="3" t="s">
        <v>1567</v>
      </c>
      <c r="K670" s="4">
        <v>0</v>
      </c>
      <c r="L670" s="4">
        <v>0</v>
      </c>
      <c r="M670" s="5">
        <v>0</v>
      </c>
      <c r="N670" s="4">
        <v>0</v>
      </c>
      <c r="O670" s="4">
        <v>198.15</v>
      </c>
      <c r="P670" s="5">
        <v>-198.15</v>
      </c>
      <c r="Q670" s="6">
        <v>355.61</v>
      </c>
      <c r="R670" s="6">
        <v>1765.33</v>
      </c>
      <c r="S670" s="6">
        <v>-1409.7199999999998</v>
      </c>
      <c r="T670" s="4">
        <v>355.61</v>
      </c>
      <c r="U670" s="4">
        <v>1765.33</v>
      </c>
      <c r="V670" s="5">
        <v>-1409.7199999999998</v>
      </c>
    </row>
    <row r="671" spans="1:22" x14ac:dyDescent="0.25">
      <c r="A671" s="3" t="s">
        <v>47</v>
      </c>
      <c r="B671" s="3" t="s">
        <v>129</v>
      </c>
      <c r="C671" s="3" t="s">
        <v>133</v>
      </c>
      <c r="D671" s="3" t="s">
        <v>1565</v>
      </c>
      <c r="E671" s="3" t="s">
        <v>51</v>
      </c>
      <c r="F671" s="3" t="s">
        <v>52</v>
      </c>
      <c r="G671" s="3" t="s">
        <v>51</v>
      </c>
      <c r="H671" s="3" t="s">
        <v>8</v>
      </c>
      <c r="I671" s="3" t="s">
        <v>1568</v>
      </c>
      <c r="J671" s="3" t="s">
        <v>1569</v>
      </c>
      <c r="K671" s="4">
        <v>0</v>
      </c>
      <c r="L671" s="4">
        <v>0</v>
      </c>
      <c r="M671" s="5">
        <v>0</v>
      </c>
      <c r="N671" s="4">
        <v>198.15</v>
      </c>
      <c r="O671" s="4">
        <v>0</v>
      </c>
      <c r="P671" s="5">
        <v>198.15</v>
      </c>
      <c r="Q671" s="6">
        <v>1546.16</v>
      </c>
      <c r="R671" s="6">
        <v>136.44</v>
      </c>
      <c r="S671" s="6">
        <v>1409.72</v>
      </c>
      <c r="T671" s="4">
        <v>1546.16</v>
      </c>
      <c r="U671" s="4">
        <v>136.44</v>
      </c>
      <c r="V671" s="5">
        <v>1409.72</v>
      </c>
    </row>
    <row r="672" spans="1:22" x14ac:dyDescent="0.25">
      <c r="A672" s="3" t="s">
        <v>47</v>
      </c>
      <c r="B672" s="3" t="s">
        <v>72</v>
      </c>
      <c r="C672" s="3" t="s">
        <v>49</v>
      </c>
      <c r="D672" s="3" t="s">
        <v>1565</v>
      </c>
      <c r="E672" s="3" t="s">
        <v>51</v>
      </c>
      <c r="F672" s="3" t="s">
        <v>52</v>
      </c>
      <c r="G672" s="3" t="s">
        <v>51</v>
      </c>
      <c r="H672" s="3" t="s">
        <v>8</v>
      </c>
      <c r="I672" s="3" t="s">
        <v>1570</v>
      </c>
      <c r="J672" s="3" t="s">
        <v>1571</v>
      </c>
      <c r="K672" s="4">
        <v>0</v>
      </c>
      <c r="L672" s="4">
        <v>0</v>
      </c>
      <c r="M672" s="5">
        <v>0</v>
      </c>
      <c r="N672" s="4">
        <v>0</v>
      </c>
      <c r="O672" s="4">
        <v>0</v>
      </c>
      <c r="P672" s="5">
        <v>0</v>
      </c>
      <c r="Q672" s="6">
        <v>423.41</v>
      </c>
      <c r="R672" s="6">
        <v>0</v>
      </c>
      <c r="S672" s="6">
        <v>423.41</v>
      </c>
      <c r="T672" s="4">
        <v>423.41</v>
      </c>
      <c r="U672" s="4">
        <v>0</v>
      </c>
      <c r="V672" s="5">
        <v>423.41</v>
      </c>
    </row>
    <row r="673" spans="1:22" x14ac:dyDescent="0.25">
      <c r="A673" s="3" t="s">
        <v>47</v>
      </c>
      <c r="B673" s="3" t="s">
        <v>72</v>
      </c>
      <c r="C673" s="3" t="s">
        <v>146</v>
      </c>
      <c r="D673" s="3" t="s">
        <v>1565</v>
      </c>
      <c r="E673" s="3" t="s">
        <v>51</v>
      </c>
      <c r="F673" s="3" t="s">
        <v>52</v>
      </c>
      <c r="G673" s="3" t="s">
        <v>51</v>
      </c>
      <c r="H673" s="3" t="s">
        <v>8</v>
      </c>
      <c r="I673" s="3" t="s">
        <v>1572</v>
      </c>
      <c r="J673" s="3" t="s">
        <v>1573</v>
      </c>
      <c r="K673" s="4">
        <v>0</v>
      </c>
      <c r="L673" s="4">
        <v>0</v>
      </c>
      <c r="M673" s="5">
        <v>0</v>
      </c>
      <c r="N673" s="4">
        <v>18.89</v>
      </c>
      <c r="O673" s="4">
        <v>0</v>
      </c>
      <c r="P673" s="5">
        <v>18.89</v>
      </c>
      <c r="Q673" s="6">
        <v>167.42</v>
      </c>
      <c r="R673" s="6">
        <v>33.79</v>
      </c>
      <c r="S673" s="6">
        <v>133.63</v>
      </c>
      <c r="T673" s="4">
        <v>167.42</v>
      </c>
      <c r="U673" s="4">
        <v>33.79</v>
      </c>
      <c r="V673" s="5">
        <v>133.63</v>
      </c>
    </row>
    <row r="674" spans="1:22" x14ac:dyDescent="0.25">
      <c r="A674" s="3" t="s">
        <v>47</v>
      </c>
      <c r="B674" s="3" t="s">
        <v>75</v>
      </c>
      <c r="C674" s="3" t="s">
        <v>49</v>
      </c>
      <c r="D674" s="3" t="s">
        <v>1565</v>
      </c>
      <c r="E674" s="3" t="s">
        <v>51</v>
      </c>
      <c r="F674" s="3" t="s">
        <v>52</v>
      </c>
      <c r="G674" s="3" t="s">
        <v>51</v>
      </c>
      <c r="H674" s="3" t="s">
        <v>8</v>
      </c>
      <c r="I674" s="3" t="s">
        <v>1574</v>
      </c>
      <c r="J674" s="3" t="s">
        <v>1575</v>
      </c>
      <c r="K674" s="4">
        <v>0</v>
      </c>
      <c r="L674" s="4">
        <v>0</v>
      </c>
      <c r="M674" s="5">
        <v>0</v>
      </c>
      <c r="N674" s="4">
        <v>0</v>
      </c>
      <c r="O674" s="4">
        <v>0</v>
      </c>
      <c r="P674" s="5">
        <v>0</v>
      </c>
      <c r="Q674" s="6">
        <v>0</v>
      </c>
      <c r="R674" s="6">
        <v>0</v>
      </c>
      <c r="S674" s="6">
        <v>0</v>
      </c>
      <c r="T674" s="4">
        <v>0</v>
      </c>
      <c r="U674" s="4">
        <v>0</v>
      </c>
      <c r="V674" s="5">
        <v>0</v>
      </c>
    </row>
    <row r="675" spans="1:22" x14ac:dyDescent="0.25">
      <c r="A675" s="3" t="s">
        <v>47</v>
      </c>
      <c r="B675" s="3" t="s">
        <v>75</v>
      </c>
      <c r="C675" s="3" t="s">
        <v>146</v>
      </c>
      <c r="D675" s="3" t="s">
        <v>1565</v>
      </c>
      <c r="E675" s="3" t="s">
        <v>51</v>
      </c>
      <c r="F675" s="3" t="s">
        <v>52</v>
      </c>
      <c r="G675" s="3" t="s">
        <v>51</v>
      </c>
      <c r="H675" s="3" t="s">
        <v>8</v>
      </c>
      <c r="I675" s="3" t="s">
        <v>1576</v>
      </c>
      <c r="J675" s="3" t="s">
        <v>1577</v>
      </c>
      <c r="K675" s="4">
        <v>0</v>
      </c>
      <c r="L675" s="4">
        <v>0</v>
      </c>
      <c r="M675" s="5">
        <v>0</v>
      </c>
      <c r="N675" s="4">
        <v>179.26</v>
      </c>
      <c r="O675" s="4">
        <v>0</v>
      </c>
      <c r="P675" s="5">
        <v>179.26</v>
      </c>
      <c r="Q675" s="6">
        <v>1597.91</v>
      </c>
      <c r="R675" s="6">
        <v>321.82</v>
      </c>
      <c r="S675" s="6">
        <v>1276.0900000000001</v>
      </c>
      <c r="T675" s="4">
        <v>1597.91</v>
      </c>
      <c r="U675" s="4">
        <v>321.82</v>
      </c>
      <c r="V675" s="5">
        <v>1276.0900000000001</v>
      </c>
    </row>
    <row r="676" spans="1:22" x14ac:dyDescent="0.25">
      <c r="A676" s="3" t="s">
        <v>47</v>
      </c>
      <c r="B676" s="3" t="s">
        <v>314</v>
      </c>
      <c r="C676" s="3" t="s">
        <v>315</v>
      </c>
      <c r="D676" s="3" t="s">
        <v>1565</v>
      </c>
      <c r="E676" s="3" t="s">
        <v>51</v>
      </c>
      <c r="F676" s="3" t="s">
        <v>52</v>
      </c>
      <c r="G676" s="3" t="s">
        <v>51</v>
      </c>
      <c r="H676" s="3" t="s">
        <v>8</v>
      </c>
      <c r="I676" s="3" t="s">
        <v>1578</v>
      </c>
      <c r="J676" s="3" t="s">
        <v>1579</v>
      </c>
      <c r="K676" s="4">
        <v>0</v>
      </c>
      <c r="L676" s="4">
        <v>0</v>
      </c>
      <c r="M676" s="5">
        <v>0</v>
      </c>
      <c r="N676" s="4">
        <v>0</v>
      </c>
      <c r="O676" s="4">
        <v>0</v>
      </c>
      <c r="P676" s="5">
        <v>0</v>
      </c>
      <c r="Q676" s="6">
        <v>423.3</v>
      </c>
      <c r="R676" s="6">
        <v>0</v>
      </c>
      <c r="S676" s="6">
        <v>423.3</v>
      </c>
      <c r="T676" s="4">
        <v>423.3</v>
      </c>
      <c r="U676" s="4">
        <v>0</v>
      </c>
      <c r="V676" s="5">
        <v>423.3</v>
      </c>
    </row>
    <row r="677" spans="1:22" x14ac:dyDescent="0.25">
      <c r="A677" s="3" t="s">
        <v>47</v>
      </c>
      <c r="B677" s="3" t="s">
        <v>129</v>
      </c>
      <c r="C677" s="3" t="s">
        <v>130</v>
      </c>
      <c r="D677" s="3" t="s">
        <v>1580</v>
      </c>
      <c r="E677" s="3" t="s">
        <v>51</v>
      </c>
      <c r="F677" s="3" t="s">
        <v>52</v>
      </c>
      <c r="G677" s="3" t="s">
        <v>51</v>
      </c>
      <c r="H677" s="3" t="s">
        <v>8</v>
      </c>
      <c r="I677" s="3" t="s">
        <v>1581</v>
      </c>
      <c r="J677" s="3" t="s">
        <v>1582</v>
      </c>
      <c r="K677" s="4">
        <v>0</v>
      </c>
      <c r="L677" s="4">
        <v>0</v>
      </c>
      <c r="M677" s="5">
        <v>0</v>
      </c>
      <c r="N677" s="4">
        <v>0</v>
      </c>
      <c r="O677" s="4">
        <v>97.71</v>
      </c>
      <c r="P677" s="5">
        <v>-97.71</v>
      </c>
      <c r="Q677" s="6">
        <v>0</v>
      </c>
      <c r="R677" s="6">
        <v>97.71</v>
      </c>
      <c r="S677" s="6">
        <v>-97.71</v>
      </c>
      <c r="T677" s="4">
        <v>0</v>
      </c>
      <c r="U677" s="4">
        <v>97.71</v>
      </c>
      <c r="V677" s="5">
        <v>-97.71</v>
      </c>
    </row>
    <row r="678" spans="1:22" x14ac:dyDescent="0.25">
      <c r="A678" s="3" t="s">
        <v>47</v>
      </c>
      <c r="B678" s="3" t="s">
        <v>129</v>
      </c>
      <c r="C678" s="3" t="s">
        <v>133</v>
      </c>
      <c r="D678" s="3" t="s">
        <v>1580</v>
      </c>
      <c r="E678" s="3" t="s">
        <v>51</v>
      </c>
      <c r="F678" s="3" t="s">
        <v>52</v>
      </c>
      <c r="G678" s="3" t="s">
        <v>51</v>
      </c>
      <c r="H678" s="3" t="s">
        <v>8</v>
      </c>
      <c r="I678" s="3" t="s">
        <v>1583</v>
      </c>
      <c r="J678" s="3" t="s">
        <v>1584</v>
      </c>
      <c r="K678" s="4">
        <v>0</v>
      </c>
      <c r="L678" s="4">
        <v>0</v>
      </c>
      <c r="M678" s="5">
        <v>0</v>
      </c>
      <c r="N678" s="4">
        <v>97.71</v>
      </c>
      <c r="O678" s="4">
        <v>0</v>
      </c>
      <c r="P678" s="5">
        <v>97.71</v>
      </c>
      <c r="Q678" s="6">
        <v>97.71</v>
      </c>
      <c r="R678" s="6">
        <v>0</v>
      </c>
      <c r="S678" s="6">
        <v>97.71</v>
      </c>
      <c r="T678" s="4">
        <v>97.71</v>
      </c>
      <c r="U678" s="4">
        <v>0</v>
      </c>
      <c r="V678" s="5">
        <v>97.71</v>
      </c>
    </row>
    <row r="679" spans="1:22" x14ac:dyDescent="0.25">
      <c r="A679" s="3" t="s">
        <v>47</v>
      </c>
      <c r="B679" s="3" t="s">
        <v>72</v>
      </c>
      <c r="C679" s="3" t="s">
        <v>49</v>
      </c>
      <c r="D679" s="3" t="s">
        <v>1580</v>
      </c>
      <c r="E679" s="3" t="s">
        <v>51</v>
      </c>
      <c r="F679" s="3" t="s">
        <v>52</v>
      </c>
      <c r="G679" s="3" t="s">
        <v>51</v>
      </c>
      <c r="H679" s="3" t="s">
        <v>8</v>
      </c>
      <c r="I679" s="3" t="s">
        <v>1585</v>
      </c>
      <c r="J679" s="3" t="s">
        <v>1586</v>
      </c>
      <c r="K679" s="4">
        <v>0</v>
      </c>
      <c r="L679" s="4">
        <v>0</v>
      </c>
      <c r="M679" s="5">
        <v>0</v>
      </c>
      <c r="N679" s="4">
        <v>73.94</v>
      </c>
      <c r="O679" s="4">
        <v>0</v>
      </c>
      <c r="P679" s="5">
        <v>73.94</v>
      </c>
      <c r="Q679" s="6">
        <v>1161.75</v>
      </c>
      <c r="R679" s="6">
        <v>0</v>
      </c>
      <c r="S679" s="6">
        <v>1161.75</v>
      </c>
      <c r="T679" s="4">
        <v>1161.75</v>
      </c>
      <c r="U679" s="4">
        <v>0</v>
      </c>
      <c r="V679" s="5">
        <v>1161.75</v>
      </c>
    </row>
    <row r="680" spans="1:22" x14ac:dyDescent="0.25">
      <c r="A680" s="3" t="s">
        <v>47</v>
      </c>
      <c r="B680" s="3" t="s">
        <v>72</v>
      </c>
      <c r="C680" s="3" t="s">
        <v>146</v>
      </c>
      <c r="D680" s="3" t="s">
        <v>1580</v>
      </c>
      <c r="E680" s="3" t="s">
        <v>51</v>
      </c>
      <c r="F680" s="3" t="s">
        <v>52</v>
      </c>
      <c r="G680" s="3" t="s">
        <v>51</v>
      </c>
      <c r="H680" s="3" t="s">
        <v>8</v>
      </c>
      <c r="I680" s="3" t="s">
        <v>1587</v>
      </c>
      <c r="J680" s="3" t="s">
        <v>1588</v>
      </c>
      <c r="K680" s="4">
        <v>0</v>
      </c>
      <c r="L680" s="4">
        <v>0</v>
      </c>
      <c r="M680" s="5">
        <v>0</v>
      </c>
      <c r="N680" s="4">
        <v>10.62</v>
      </c>
      <c r="O680" s="4">
        <v>0</v>
      </c>
      <c r="P680" s="5">
        <v>10.62</v>
      </c>
      <c r="Q680" s="6">
        <v>10.62</v>
      </c>
      <c r="R680" s="6">
        <v>0</v>
      </c>
      <c r="S680" s="6">
        <v>10.62</v>
      </c>
      <c r="T680" s="4">
        <v>10.62</v>
      </c>
      <c r="U680" s="4">
        <v>0</v>
      </c>
      <c r="V680" s="5">
        <v>10.62</v>
      </c>
    </row>
    <row r="681" spans="1:22" x14ac:dyDescent="0.25">
      <c r="A681" s="3" t="s">
        <v>47</v>
      </c>
      <c r="B681" s="3" t="s">
        <v>75</v>
      </c>
      <c r="C681" s="3" t="s">
        <v>49</v>
      </c>
      <c r="D681" s="3" t="s">
        <v>1580</v>
      </c>
      <c r="E681" s="3" t="s">
        <v>51</v>
      </c>
      <c r="F681" s="3" t="s">
        <v>52</v>
      </c>
      <c r="G681" s="3" t="s">
        <v>51</v>
      </c>
      <c r="H681" s="3" t="s">
        <v>8</v>
      </c>
      <c r="I681" s="3" t="s">
        <v>1589</v>
      </c>
      <c r="J681" s="3" t="s">
        <v>1590</v>
      </c>
      <c r="K681" s="4">
        <v>0</v>
      </c>
      <c r="L681" s="4">
        <v>0</v>
      </c>
      <c r="M681" s="5">
        <v>0</v>
      </c>
      <c r="N681" s="4">
        <v>3677.13</v>
      </c>
      <c r="O681" s="4">
        <v>0</v>
      </c>
      <c r="P681" s="5">
        <v>3677.13</v>
      </c>
      <c r="Q681" s="6">
        <v>5984.94</v>
      </c>
      <c r="R681" s="6">
        <v>0</v>
      </c>
      <c r="S681" s="6">
        <v>5984.94</v>
      </c>
      <c r="T681" s="4">
        <v>5984.94</v>
      </c>
      <c r="U681" s="4">
        <v>0</v>
      </c>
      <c r="V681" s="5">
        <v>5984.94</v>
      </c>
    </row>
    <row r="682" spans="1:22" x14ac:dyDescent="0.25">
      <c r="A682" s="3" t="s">
        <v>47</v>
      </c>
      <c r="B682" s="3" t="s">
        <v>75</v>
      </c>
      <c r="C682" s="3" t="s">
        <v>146</v>
      </c>
      <c r="D682" s="3" t="s">
        <v>1580</v>
      </c>
      <c r="E682" s="3" t="s">
        <v>51</v>
      </c>
      <c r="F682" s="3" t="s">
        <v>52</v>
      </c>
      <c r="G682" s="3" t="s">
        <v>51</v>
      </c>
      <c r="H682" s="3" t="s">
        <v>8</v>
      </c>
      <c r="I682" s="3" t="s">
        <v>1591</v>
      </c>
      <c r="J682" s="3" t="s">
        <v>1592</v>
      </c>
      <c r="K682" s="4">
        <v>0</v>
      </c>
      <c r="L682" s="4">
        <v>0</v>
      </c>
      <c r="M682" s="5">
        <v>0</v>
      </c>
      <c r="N682" s="4">
        <v>100.25</v>
      </c>
      <c r="O682" s="4">
        <v>0</v>
      </c>
      <c r="P682" s="5">
        <v>100.25</v>
      </c>
      <c r="Q682" s="6">
        <v>100.25</v>
      </c>
      <c r="R682" s="6">
        <v>0</v>
      </c>
      <c r="S682" s="6">
        <v>100.25</v>
      </c>
      <c r="T682" s="4">
        <v>100.25</v>
      </c>
      <c r="U682" s="4">
        <v>0</v>
      </c>
      <c r="V682" s="5">
        <v>100.25</v>
      </c>
    </row>
    <row r="683" spans="1:22" x14ac:dyDescent="0.25">
      <c r="A683" s="3" t="s">
        <v>47</v>
      </c>
      <c r="B683" s="3" t="s">
        <v>72</v>
      </c>
      <c r="C683" s="3" t="s">
        <v>49</v>
      </c>
      <c r="D683" s="3" t="s">
        <v>1593</v>
      </c>
      <c r="E683" s="3" t="s">
        <v>51</v>
      </c>
      <c r="F683" s="3" t="s">
        <v>52</v>
      </c>
      <c r="G683" s="3" t="s">
        <v>51</v>
      </c>
      <c r="H683" s="3" t="s">
        <v>8</v>
      </c>
      <c r="I683" s="3" t="s">
        <v>1594</v>
      </c>
      <c r="J683" s="3" t="s">
        <v>1595</v>
      </c>
      <c r="K683" s="4">
        <v>0</v>
      </c>
      <c r="L683" s="4">
        <v>0</v>
      </c>
      <c r="M683" s="5">
        <v>0</v>
      </c>
      <c r="N683" s="4">
        <v>0</v>
      </c>
      <c r="O683" s="4">
        <v>0</v>
      </c>
      <c r="P683" s="5">
        <v>0</v>
      </c>
      <c r="Q683" s="6">
        <v>342.89</v>
      </c>
      <c r="R683" s="6">
        <v>0</v>
      </c>
      <c r="S683" s="6">
        <v>342.89</v>
      </c>
      <c r="T683" s="4">
        <v>342.89</v>
      </c>
      <c r="U683" s="4">
        <v>0</v>
      </c>
      <c r="V683" s="5">
        <v>342.89</v>
      </c>
    </row>
    <row r="684" spans="1:22" x14ac:dyDescent="0.25">
      <c r="A684" s="3" t="s">
        <v>47</v>
      </c>
      <c r="B684" s="3" t="s">
        <v>129</v>
      </c>
      <c r="C684" s="3" t="s">
        <v>130</v>
      </c>
      <c r="D684" s="3" t="s">
        <v>1596</v>
      </c>
      <c r="E684" s="3" t="s">
        <v>51</v>
      </c>
      <c r="F684" s="3" t="s">
        <v>52</v>
      </c>
      <c r="G684" s="3" t="s">
        <v>51</v>
      </c>
      <c r="H684" s="3" t="s">
        <v>8</v>
      </c>
      <c r="I684" s="3" t="s">
        <v>1597</v>
      </c>
      <c r="J684" s="3" t="s">
        <v>1598</v>
      </c>
      <c r="K684" s="4">
        <v>0</v>
      </c>
      <c r="L684" s="4">
        <v>0</v>
      </c>
      <c r="M684" s="5">
        <v>0</v>
      </c>
      <c r="N684" s="4">
        <v>0</v>
      </c>
      <c r="O684" s="4">
        <v>0</v>
      </c>
      <c r="P684" s="5">
        <v>0</v>
      </c>
      <c r="Q684" s="6">
        <v>0</v>
      </c>
      <c r="R684" s="6">
        <v>0</v>
      </c>
      <c r="S684" s="6">
        <v>0</v>
      </c>
      <c r="T684" s="4">
        <v>0</v>
      </c>
      <c r="U684" s="4">
        <v>0</v>
      </c>
      <c r="V684" s="5">
        <v>0</v>
      </c>
    </row>
    <row r="685" spans="1:22" x14ac:dyDescent="0.25">
      <c r="A685" s="3" t="s">
        <v>47</v>
      </c>
      <c r="B685" s="3" t="s">
        <v>129</v>
      </c>
      <c r="C685" s="3" t="s">
        <v>133</v>
      </c>
      <c r="D685" s="3" t="s">
        <v>1596</v>
      </c>
      <c r="E685" s="3" t="s">
        <v>51</v>
      </c>
      <c r="F685" s="3" t="s">
        <v>52</v>
      </c>
      <c r="G685" s="3" t="s">
        <v>51</v>
      </c>
      <c r="H685" s="3" t="s">
        <v>8</v>
      </c>
      <c r="I685" s="3" t="s">
        <v>1599</v>
      </c>
      <c r="J685" s="3" t="s">
        <v>1600</v>
      </c>
      <c r="K685" s="4">
        <v>0</v>
      </c>
      <c r="L685" s="4">
        <v>0</v>
      </c>
      <c r="M685" s="5">
        <v>0</v>
      </c>
      <c r="N685" s="4">
        <v>0</v>
      </c>
      <c r="O685" s="4">
        <v>0</v>
      </c>
      <c r="P685" s="5">
        <v>0</v>
      </c>
      <c r="Q685" s="6">
        <v>0</v>
      </c>
      <c r="R685" s="6">
        <v>0</v>
      </c>
      <c r="S685" s="6">
        <v>0</v>
      </c>
      <c r="T685" s="4">
        <v>0</v>
      </c>
      <c r="U685" s="4">
        <v>0</v>
      </c>
      <c r="V685" s="5">
        <v>0</v>
      </c>
    </row>
    <row r="686" spans="1:22" x14ac:dyDescent="0.25">
      <c r="A686" s="3" t="s">
        <v>47</v>
      </c>
      <c r="B686" s="3" t="s">
        <v>72</v>
      </c>
      <c r="C686" s="3" t="s">
        <v>146</v>
      </c>
      <c r="D686" s="3" t="s">
        <v>1596</v>
      </c>
      <c r="E686" s="3" t="s">
        <v>51</v>
      </c>
      <c r="F686" s="3" t="s">
        <v>52</v>
      </c>
      <c r="G686" s="3" t="s">
        <v>51</v>
      </c>
      <c r="H686" s="3" t="s">
        <v>8</v>
      </c>
      <c r="I686" s="3" t="s">
        <v>1601</v>
      </c>
      <c r="J686" s="3" t="s">
        <v>1602</v>
      </c>
      <c r="K686" s="4">
        <v>0</v>
      </c>
      <c r="L686" s="4">
        <v>0</v>
      </c>
      <c r="M686" s="5">
        <v>0</v>
      </c>
      <c r="N686" s="4">
        <v>0</v>
      </c>
      <c r="O686" s="4">
        <v>0</v>
      </c>
      <c r="P686" s="5">
        <v>0</v>
      </c>
      <c r="Q686" s="6">
        <v>0</v>
      </c>
      <c r="R686" s="6">
        <v>0</v>
      </c>
      <c r="S686" s="6">
        <v>0</v>
      </c>
      <c r="T686" s="4">
        <v>0</v>
      </c>
      <c r="U686" s="4">
        <v>0</v>
      </c>
      <c r="V686" s="5">
        <v>0</v>
      </c>
    </row>
    <row r="687" spans="1:22" x14ac:dyDescent="0.25">
      <c r="A687" s="3" t="s">
        <v>47</v>
      </c>
      <c r="B687" s="3" t="s">
        <v>75</v>
      </c>
      <c r="C687" s="3" t="s">
        <v>49</v>
      </c>
      <c r="D687" s="3" t="s">
        <v>1596</v>
      </c>
      <c r="E687" s="3" t="s">
        <v>51</v>
      </c>
      <c r="F687" s="3" t="s">
        <v>52</v>
      </c>
      <c r="G687" s="3" t="s">
        <v>51</v>
      </c>
      <c r="H687" s="3" t="s">
        <v>8</v>
      </c>
      <c r="I687" s="3" t="s">
        <v>1603</v>
      </c>
      <c r="J687" s="3" t="s">
        <v>1604</v>
      </c>
      <c r="K687" s="4">
        <v>0</v>
      </c>
      <c r="L687" s="4">
        <v>0</v>
      </c>
      <c r="M687" s="5">
        <v>0</v>
      </c>
      <c r="N687" s="4">
        <v>159.52000000000001</v>
      </c>
      <c r="O687" s="4">
        <v>0</v>
      </c>
      <c r="P687" s="5">
        <v>159.52000000000001</v>
      </c>
      <c r="Q687" s="6">
        <v>414.8</v>
      </c>
      <c r="R687" s="6">
        <v>20</v>
      </c>
      <c r="S687" s="6">
        <v>394.8</v>
      </c>
      <c r="T687" s="4">
        <v>414.8</v>
      </c>
      <c r="U687" s="4">
        <v>20</v>
      </c>
      <c r="V687" s="5">
        <v>394.8</v>
      </c>
    </row>
    <row r="688" spans="1:22" x14ac:dyDescent="0.25">
      <c r="A688" s="3" t="s">
        <v>47</v>
      </c>
      <c r="B688" s="3" t="s">
        <v>75</v>
      </c>
      <c r="C688" s="3" t="s">
        <v>146</v>
      </c>
      <c r="D688" s="3" t="s">
        <v>1596</v>
      </c>
      <c r="E688" s="3" t="s">
        <v>51</v>
      </c>
      <c r="F688" s="3" t="s">
        <v>52</v>
      </c>
      <c r="G688" s="3" t="s">
        <v>51</v>
      </c>
      <c r="H688" s="3" t="s">
        <v>8</v>
      </c>
      <c r="I688" s="3" t="s">
        <v>1605</v>
      </c>
      <c r="J688" s="3" t="s">
        <v>1606</v>
      </c>
      <c r="K688" s="4">
        <v>0</v>
      </c>
      <c r="L688" s="4">
        <v>0</v>
      </c>
      <c r="M688" s="5">
        <v>0</v>
      </c>
      <c r="N688" s="4">
        <v>0</v>
      </c>
      <c r="O688" s="4">
        <v>0</v>
      </c>
      <c r="P688" s="5">
        <v>0</v>
      </c>
      <c r="Q688" s="6">
        <v>0</v>
      </c>
      <c r="R688" s="6">
        <v>0</v>
      </c>
      <c r="S688" s="6">
        <v>0</v>
      </c>
      <c r="T688" s="4">
        <v>0</v>
      </c>
      <c r="U688" s="4">
        <v>0</v>
      </c>
      <c r="V688" s="5">
        <v>0</v>
      </c>
    </row>
    <row r="689" spans="1:22" x14ac:dyDescent="0.25">
      <c r="A689" s="3" t="s">
        <v>47</v>
      </c>
      <c r="B689" s="3" t="s">
        <v>72</v>
      </c>
      <c r="C689" s="3" t="s">
        <v>49</v>
      </c>
      <c r="D689" s="3" t="s">
        <v>1607</v>
      </c>
      <c r="E689" s="3" t="s">
        <v>51</v>
      </c>
      <c r="F689" s="3" t="s">
        <v>52</v>
      </c>
      <c r="G689" s="3" t="s">
        <v>51</v>
      </c>
      <c r="H689" s="3" t="s">
        <v>8</v>
      </c>
      <c r="I689" s="3" t="s">
        <v>1608</v>
      </c>
      <c r="J689" s="3" t="s">
        <v>1609</v>
      </c>
      <c r="K689" s="4">
        <v>0</v>
      </c>
      <c r="L689" s="4">
        <v>0</v>
      </c>
      <c r="M689" s="5">
        <v>0</v>
      </c>
      <c r="N689" s="4">
        <v>0</v>
      </c>
      <c r="O689" s="4">
        <v>0</v>
      </c>
      <c r="P689" s="5">
        <v>0</v>
      </c>
      <c r="Q689" s="6">
        <v>0</v>
      </c>
      <c r="R689" s="6">
        <v>0</v>
      </c>
      <c r="S689" s="6">
        <v>0</v>
      </c>
      <c r="T689" s="4">
        <v>0</v>
      </c>
      <c r="U689" s="4">
        <v>0</v>
      </c>
      <c r="V689" s="5">
        <v>0</v>
      </c>
    </row>
    <row r="690" spans="1:22" x14ac:dyDescent="0.25">
      <c r="A690" s="3" t="s">
        <v>47</v>
      </c>
      <c r="B690" s="3" t="s">
        <v>75</v>
      </c>
      <c r="C690" s="3" t="s">
        <v>49</v>
      </c>
      <c r="D690" s="3" t="s">
        <v>1607</v>
      </c>
      <c r="E690" s="3" t="s">
        <v>51</v>
      </c>
      <c r="F690" s="3" t="s">
        <v>52</v>
      </c>
      <c r="G690" s="3" t="s">
        <v>51</v>
      </c>
      <c r="H690" s="3" t="s">
        <v>8</v>
      </c>
      <c r="I690" s="3" t="s">
        <v>1610</v>
      </c>
      <c r="J690" s="3" t="s">
        <v>1611</v>
      </c>
      <c r="K690" s="4">
        <v>0</v>
      </c>
      <c r="L690" s="4">
        <v>0</v>
      </c>
      <c r="M690" s="5">
        <v>0</v>
      </c>
      <c r="N690" s="4">
        <v>0</v>
      </c>
      <c r="O690" s="4">
        <v>0</v>
      </c>
      <c r="P690" s="5">
        <v>0</v>
      </c>
      <c r="Q690" s="6">
        <v>1800</v>
      </c>
      <c r="R690" s="6">
        <v>0</v>
      </c>
      <c r="S690" s="6">
        <v>1800</v>
      </c>
      <c r="T690" s="4">
        <v>1800</v>
      </c>
      <c r="U690" s="4">
        <v>0</v>
      </c>
      <c r="V690" s="5">
        <v>1800</v>
      </c>
    </row>
    <row r="691" spans="1:22" x14ac:dyDescent="0.25">
      <c r="A691" s="3" t="s">
        <v>47</v>
      </c>
      <c r="B691" s="3" t="s">
        <v>314</v>
      </c>
      <c r="C691" s="3" t="s">
        <v>315</v>
      </c>
      <c r="D691" s="3" t="s">
        <v>1607</v>
      </c>
      <c r="E691" s="3" t="s">
        <v>51</v>
      </c>
      <c r="F691" s="3" t="s">
        <v>52</v>
      </c>
      <c r="G691" s="3" t="s">
        <v>51</v>
      </c>
      <c r="H691" s="3" t="s">
        <v>8</v>
      </c>
      <c r="I691" s="3" t="s">
        <v>1612</v>
      </c>
      <c r="J691" s="3" t="s">
        <v>1613</v>
      </c>
      <c r="K691" s="4">
        <v>0</v>
      </c>
      <c r="L691" s="4">
        <v>0</v>
      </c>
      <c r="M691" s="5">
        <v>0</v>
      </c>
      <c r="N691" s="4">
        <v>3000</v>
      </c>
      <c r="O691" s="4">
        <v>0</v>
      </c>
      <c r="P691" s="5">
        <v>3000</v>
      </c>
      <c r="Q691" s="6">
        <v>9300</v>
      </c>
      <c r="R691" s="6">
        <v>0</v>
      </c>
      <c r="S691" s="6">
        <v>9300</v>
      </c>
      <c r="T691" s="4">
        <v>9300</v>
      </c>
      <c r="U691" s="4">
        <v>0</v>
      </c>
      <c r="V691" s="5">
        <v>9300</v>
      </c>
    </row>
    <row r="692" spans="1:22" x14ac:dyDescent="0.25">
      <c r="A692" s="3" t="s">
        <v>47</v>
      </c>
      <c r="B692" s="3" t="s">
        <v>314</v>
      </c>
      <c r="C692" s="3" t="s">
        <v>315</v>
      </c>
      <c r="D692" s="3" t="s">
        <v>1614</v>
      </c>
      <c r="E692" s="3" t="s">
        <v>51</v>
      </c>
      <c r="F692" s="3" t="s">
        <v>52</v>
      </c>
      <c r="G692" s="3" t="s">
        <v>51</v>
      </c>
      <c r="H692" s="3" t="s">
        <v>8</v>
      </c>
      <c r="I692" s="3" t="s">
        <v>1615</v>
      </c>
      <c r="J692" s="3" t="s">
        <v>1616</v>
      </c>
      <c r="K692" s="4">
        <v>0</v>
      </c>
      <c r="L692" s="4">
        <v>0</v>
      </c>
      <c r="M692" s="5">
        <v>0</v>
      </c>
      <c r="N692" s="4">
        <v>0</v>
      </c>
      <c r="O692" s="4">
        <v>0</v>
      </c>
      <c r="P692" s="5">
        <v>0</v>
      </c>
      <c r="Q692" s="6">
        <v>0</v>
      </c>
      <c r="R692" s="6">
        <v>0</v>
      </c>
      <c r="S692" s="6">
        <v>0</v>
      </c>
      <c r="T692" s="4">
        <v>0</v>
      </c>
      <c r="U692" s="4">
        <v>0</v>
      </c>
      <c r="V692" s="5">
        <v>0</v>
      </c>
    </row>
    <row r="693" spans="1:22" x14ac:dyDescent="0.25">
      <c r="A693" s="3" t="s">
        <v>47</v>
      </c>
      <c r="B693" s="3" t="s">
        <v>129</v>
      </c>
      <c r="C693" s="3" t="s">
        <v>130</v>
      </c>
      <c r="D693" s="3" t="s">
        <v>1617</v>
      </c>
      <c r="E693" s="3" t="s">
        <v>51</v>
      </c>
      <c r="F693" s="3" t="s">
        <v>52</v>
      </c>
      <c r="G693" s="3" t="s">
        <v>51</v>
      </c>
      <c r="H693" s="3" t="s">
        <v>8</v>
      </c>
      <c r="I693" s="3" t="s">
        <v>1618</v>
      </c>
      <c r="J693" s="3" t="s">
        <v>1619</v>
      </c>
      <c r="K693" s="4">
        <v>0</v>
      </c>
      <c r="L693" s="4">
        <v>0</v>
      </c>
      <c r="M693" s="5">
        <v>0</v>
      </c>
      <c r="N693" s="4">
        <v>0</v>
      </c>
      <c r="O693" s="4">
        <v>72.11</v>
      </c>
      <c r="P693" s="5">
        <v>-72.11</v>
      </c>
      <c r="Q693" s="6">
        <v>6307.14</v>
      </c>
      <c r="R693" s="6">
        <v>4276.87</v>
      </c>
      <c r="S693" s="6">
        <v>2030.2700000000004</v>
      </c>
      <c r="T693" s="4">
        <v>6307.14</v>
      </c>
      <c r="U693" s="4">
        <v>4276.87</v>
      </c>
      <c r="V693" s="5">
        <v>2030.2700000000004</v>
      </c>
    </row>
    <row r="694" spans="1:22" x14ac:dyDescent="0.25">
      <c r="A694" s="3" t="s">
        <v>47</v>
      </c>
      <c r="B694" s="3" t="s">
        <v>129</v>
      </c>
      <c r="C694" s="3" t="s">
        <v>133</v>
      </c>
      <c r="D694" s="3" t="s">
        <v>1617</v>
      </c>
      <c r="E694" s="3" t="s">
        <v>51</v>
      </c>
      <c r="F694" s="3" t="s">
        <v>52</v>
      </c>
      <c r="G694" s="3" t="s">
        <v>51</v>
      </c>
      <c r="H694" s="3" t="s">
        <v>8</v>
      </c>
      <c r="I694" s="3" t="s">
        <v>1620</v>
      </c>
      <c r="J694" s="3" t="s">
        <v>1621</v>
      </c>
      <c r="K694" s="4">
        <v>0</v>
      </c>
      <c r="L694" s="4">
        <v>0</v>
      </c>
      <c r="M694" s="5">
        <v>0</v>
      </c>
      <c r="N694" s="4">
        <v>72.11</v>
      </c>
      <c r="O694" s="4">
        <v>0</v>
      </c>
      <c r="P694" s="5">
        <v>72.11</v>
      </c>
      <c r="Q694" s="6">
        <v>72.11</v>
      </c>
      <c r="R694" s="6">
        <v>2102.38</v>
      </c>
      <c r="S694" s="6">
        <v>-2030.2700000000002</v>
      </c>
      <c r="T694" s="4">
        <v>72.11</v>
      </c>
      <c r="U694" s="4">
        <v>2102.38</v>
      </c>
      <c r="V694" s="5">
        <v>-2030.2700000000002</v>
      </c>
    </row>
    <row r="695" spans="1:22" x14ac:dyDescent="0.25">
      <c r="A695" s="3" t="s">
        <v>47</v>
      </c>
      <c r="B695" s="3" t="s">
        <v>72</v>
      </c>
      <c r="C695" s="3" t="s">
        <v>49</v>
      </c>
      <c r="D695" s="3" t="s">
        <v>1617</v>
      </c>
      <c r="E695" s="3" t="s">
        <v>51</v>
      </c>
      <c r="F695" s="3" t="s">
        <v>52</v>
      </c>
      <c r="G695" s="3" t="s">
        <v>51</v>
      </c>
      <c r="H695" s="3" t="s">
        <v>8</v>
      </c>
      <c r="I695" s="3" t="s">
        <v>1622</v>
      </c>
      <c r="J695" s="3" t="s">
        <v>1623</v>
      </c>
      <c r="K695" s="4">
        <v>0</v>
      </c>
      <c r="L695" s="4">
        <v>0</v>
      </c>
      <c r="M695" s="5">
        <v>0</v>
      </c>
      <c r="N695" s="4">
        <v>1752.67</v>
      </c>
      <c r="O695" s="4">
        <v>86.74</v>
      </c>
      <c r="P695" s="5">
        <v>1665.93</v>
      </c>
      <c r="Q695" s="6">
        <v>3463.88</v>
      </c>
      <c r="R695" s="6">
        <v>86.74</v>
      </c>
      <c r="S695" s="6">
        <v>3377.1400000000003</v>
      </c>
      <c r="T695" s="4">
        <v>3463.88</v>
      </c>
      <c r="U695" s="4">
        <v>86.74</v>
      </c>
      <c r="V695" s="5">
        <v>3377.1400000000003</v>
      </c>
    </row>
    <row r="696" spans="1:22" x14ac:dyDescent="0.25">
      <c r="A696" s="3" t="s">
        <v>47</v>
      </c>
      <c r="B696" s="3" t="s">
        <v>72</v>
      </c>
      <c r="C696" s="3" t="s">
        <v>146</v>
      </c>
      <c r="D696" s="3" t="s">
        <v>1617</v>
      </c>
      <c r="E696" s="3" t="s">
        <v>51</v>
      </c>
      <c r="F696" s="3" t="s">
        <v>52</v>
      </c>
      <c r="G696" s="3" t="s">
        <v>51</v>
      </c>
      <c r="H696" s="3" t="s">
        <v>8</v>
      </c>
      <c r="I696" s="3" t="s">
        <v>1624</v>
      </c>
      <c r="J696" s="3" t="s">
        <v>1625</v>
      </c>
      <c r="K696" s="4">
        <v>0</v>
      </c>
      <c r="L696" s="4">
        <v>0</v>
      </c>
      <c r="M696" s="5">
        <v>0</v>
      </c>
      <c r="N696" s="4">
        <v>6.9</v>
      </c>
      <c r="O696" s="4">
        <v>0</v>
      </c>
      <c r="P696" s="5">
        <v>6.9</v>
      </c>
      <c r="Q696" s="6">
        <v>421.96</v>
      </c>
      <c r="R696" s="6">
        <v>603.53</v>
      </c>
      <c r="S696" s="6">
        <v>-181.57</v>
      </c>
      <c r="T696" s="4">
        <v>421.96</v>
      </c>
      <c r="U696" s="4">
        <v>603.53</v>
      </c>
      <c r="V696" s="5">
        <v>-181.57</v>
      </c>
    </row>
    <row r="697" spans="1:22" x14ac:dyDescent="0.25">
      <c r="A697" s="3" t="s">
        <v>47</v>
      </c>
      <c r="B697" s="3" t="s">
        <v>75</v>
      </c>
      <c r="C697" s="3" t="s">
        <v>49</v>
      </c>
      <c r="D697" s="3" t="s">
        <v>1617</v>
      </c>
      <c r="E697" s="3" t="s">
        <v>51</v>
      </c>
      <c r="F697" s="3" t="s">
        <v>52</v>
      </c>
      <c r="G697" s="3" t="s">
        <v>51</v>
      </c>
      <c r="H697" s="3" t="s">
        <v>8</v>
      </c>
      <c r="I697" s="3" t="s">
        <v>1626</v>
      </c>
      <c r="J697" s="3" t="s">
        <v>1627</v>
      </c>
      <c r="K697" s="4">
        <v>0</v>
      </c>
      <c r="L697" s="4">
        <v>0</v>
      </c>
      <c r="M697" s="5">
        <v>0</v>
      </c>
      <c r="N697" s="4">
        <v>4824.1099999999997</v>
      </c>
      <c r="O697" s="4">
        <v>0</v>
      </c>
      <c r="P697" s="5">
        <v>4824.1099999999997</v>
      </c>
      <c r="Q697" s="6">
        <v>26514.25</v>
      </c>
      <c r="R697" s="6">
        <v>0</v>
      </c>
      <c r="S697" s="6">
        <v>26514.25</v>
      </c>
      <c r="T697" s="4">
        <v>26514.25</v>
      </c>
      <c r="U697" s="4">
        <v>0</v>
      </c>
      <c r="V697" s="5">
        <v>26514.25</v>
      </c>
    </row>
    <row r="698" spans="1:22" x14ac:dyDescent="0.25">
      <c r="A698" s="3" t="s">
        <v>47</v>
      </c>
      <c r="B698" s="3" t="s">
        <v>75</v>
      </c>
      <c r="C698" s="3" t="s">
        <v>146</v>
      </c>
      <c r="D698" s="3" t="s">
        <v>1617</v>
      </c>
      <c r="E698" s="3" t="s">
        <v>51</v>
      </c>
      <c r="F698" s="3" t="s">
        <v>52</v>
      </c>
      <c r="G698" s="3" t="s">
        <v>51</v>
      </c>
      <c r="H698" s="3" t="s">
        <v>8</v>
      </c>
      <c r="I698" s="3" t="s">
        <v>1628</v>
      </c>
      <c r="J698" s="3" t="s">
        <v>1629</v>
      </c>
      <c r="K698" s="4">
        <v>0</v>
      </c>
      <c r="L698" s="4">
        <v>0</v>
      </c>
      <c r="M698" s="5">
        <v>0</v>
      </c>
      <c r="N698" s="4">
        <v>65.209999999999994</v>
      </c>
      <c r="O698" s="4">
        <v>0</v>
      </c>
      <c r="P698" s="5">
        <v>65.209999999999994</v>
      </c>
      <c r="Q698" s="6">
        <v>4030.79</v>
      </c>
      <c r="R698" s="6">
        <v>5765.81</v>
      </c>
      <c r="S698" s="6">
        <v>-1735.0200000000004</v>
      </c>
      <c r="T698" s="4">
        <v>4030.79</v>
      </c>
      <c r="U698" s="4">
        <v>5765.81</v>
      </c>
      <c r="V698" s="5">
        <v>-1735.0200000000004</v>
      </c>
    </row>
    <row r="699" spans="1:22" x14ac:dyDescent="0.25">
      <c r="A699" s="3" t="s">
        <v>47</v>
      </c>
      <c r="B699" s="3" t="s">
        <v>314</v>
      </c>
      <c r="C699" s="3" t="s">
        <v>315</v>
      </c>
      <c r="D699" s="3" t="s">
        <v>1617</v>
      </c>
      <c r="E699" s="3" t="s">
        <v>51</v>
      </c>
      <c r="F699" s="3" t="s">
        <v>52</v>
      </c>
      <c r="G699" s="3" t="s">
        <v>51</v>
      </c>
      <c r="H699" s="3" t="s">
        <v>8</v>
      </c>
      <c r="I699" s="3" t="s">
        <v>1630</v>
      </c>
      <c r="J699" s="3" t="s">
        <v>1631</v>
      </c>
      <c r="K699" s="4">
        <v>0</v>
      </c>
      <c r="L699" s="4">
        <v>0</v>
      </c>
      <c r="M699" s="5">
        <v>0</v>
      </c>
      <c r="N699" s="4">
        <v>0</v>
      </c>
      <c r="O699" s="4">
        <v>0</v>
      </c>
      <c r="P699" s="5">
        <v>0</v>
      </c>
      <c r="Q699" s="6">
        <v>5262.74</v>
      </c>
      <c r="R699" s="6">
        <v>0</v>
      </c>
      <c r="S699" s="6">
        <v>5262.74</v>
      </c>
      <c r="T699" s="4">
        <v>5262.74</v>
      </c>
      <c r="U699" s="4">
        <v>0</v>
      </c>
      <c r="V699" s="5">
        <v>5262.74</v>
      </c>
    </row>
    <row r="700" spans="1:22" x14ac:dyDescent="0.25">
      <c r="A700" s="3" t="s">
        <v>47</v>
      </c>
      <c r="B700" s="3" t="s">
        <v>75</v>
      </c>
      <c r="C700" s="3" t="s">
        <v>49</v>
      </c>
      <c r="D700" s="3" t="s">
        <v>1632</v>
      </c>
      <c r="E700" s="3" t="s">
        <v>51</v>
      </c>
      <c r="F700" s="3" t="s">
        <v>52</v>
      </c>
      <c r="G700" s="3" t="s">
        <v>51</v>
      </c>
      <c r="H700" s="3" t="s">
        <v>8</v>
      </c>
      <c r="I700" s="3" t="s">
        <v>1633</v>
      </c>
      <c r="J700" s="3" t="s">
        <v>1634</v>
      </c>
      <c r="K700" s="4">
        <v>0</v>
      </c>
      <c r="L700" s="4">
        <v>0</v>
      </c>
      <c r="M700" s="5">
        <v>0</v>
      </c>
      <c r="N700" s="4">
        <v>1167.8800000000001</v>
      </c>
      <c r="O700" s="4">
        <v>0</v>
      </c>
      <c r="P700" s="5">
        <v>1167.8800000000001</v>
      </c>
      <c r="Q700" s="6">
        <v>1167.8800000000001</v>
      </c>
      <c r="R700" s="6">
        <v>0</v>
      </c>
      <c r="S700" s="6">
        <v>1167.8800000000001</v>
      </c>
      <c r="T700" s="4">
        <v>1167.8800000000001</v>
      </c>
      <c r="U700" s="4">
        <v>0</v>
      </c>
      <c r="V700" s="5">
        <v>1167.8800000000001</v>
      </c>
    </row>
    <row r="701" spans="1:22" x14ac:dyDescent="0.25">
      <c r="A701" s="3" t="s">
        <v>47</v>
      </c>
      <c r="B701" s="3" t="s">
        <v>129</v>
      </c>
      <c r="C701" s="3" t="s">
        <v>130</v>
      </c>
      <c r="D701" s="3" t="s">
        <v>1635</v>
      </c>
      <c r="E701" s="3" t="s">
        <v>51</v>
      </c>
      <c r="F701" s="3" t="s">
        <v>52</v>
      </c>
      <c r="G701" s="3" t="s">
        <v>51</v>
      </c>
      <c r="H701" s="3" t="s">
        <v>8</v>
      </c>
      <c r="I701" s="3" t="s">
        <v>1636</v>
      </c>
      <c r="J701" s="3" t="s">
        <v>1637</v>
      </c>
      <c r="K701" s="4">
        <v>0</v>
      </c>
      <c r="L701" s="4">
        <v>0</v>
      </c>
      <c r="M701" s="5">
        <v>0</v>
      </c>
      <c r="N701" s="4">
        <v>0</v>
      </c>
      <c r="O701" s="4">
        <v>0</v>
      </c>
      <c r="P701" s="5">
        <v>0</v>
      </c>
      <c r="Q701" s="6">
        <v>0</v>
      </c>
      <c r="R701" s="6">
        <v>0</v>
      </c>
      <c r="S701" s="6">
        <v>0</v>
      </c>
      <c r="T701" s="4">
        <v>0</v>
      </c>
      <c r="U701" s="4">
        <v>0</v>
      </c>
      <c r="V701" s="5">
        <v>0</v>
      </c>
    </row>
    <row r="702" spans="1:22" x14ac:dyDescent="0.25">
      <c r="A702" s="3" t="s">
        <v>47</v>
      </c>
      <c r="B702" s="3" t="s">
        <v>129</v>
      </c>
      <c r="C702" s="3" t="s">
        <v>133</v>
      </c>
      <c r="D702" s="3" t="s">
        <v>1635</v>
      </c>
      <c r="E702" s="3" t="s">
        <v>51</v>
      </c>
      <c r="F702" s="3" t="s">
        <v>52</v>
      </c>
      <c r="G702" s="3" t="s">
        <v>51</v>
      </c>
      <c r="H702" s="3" t="s">
        <v>8</v>
      </c>
      <c r="I702" s="3" t="s">
        <v>1638</v>
      </c>
      <c r="J702" s="3" t="s">
        <v>1639</v>
      </c>
      <c r="K702" s="4">
        <v>0</v>
      </c>
      <c r="L702" s="4">
        <v>0</v>
      </c>
      <c r="M702" s="5">
        <v>0</v>
      </c>
      <c r="N702" s="4">
        <v>0</v>
      </c>
      <c r="O702" s="4">
        <v>0</v>
      </c>
      <c r="P702" s="5">
        <v>0</v>
      </c>
      <c r="Q702" s="6">
        <v>0</v>
      </c>
      <c r="R702" s="6">
        <v>0</v>
      </c>
      <c r="S702" s="6">
        <v>0</v>
      </c>
      <c r="T702" s="4">
        <v>0</v>
      </c>
      <c r="U702" s="4">
        <v>0</v>
      </c>
      <c r="V702" s="5">
        <v>0</v>
      </c>
    </row>
    <row r="703" spans="1:22" x14ac:dyDescent="0.25">
      <c r="A703" s="3" t="s">
        <v>47</v>
      </c>
      <c r="B703" s="3" t="s">
        <v>72</v>
      </c>
      <c r="C703" s="3" t="s">
        <v>146</v>
      </c>
      <c r="D703" s="3" t="s">
        <v>1635</v>
      </c>
      <c r="E703" s="3" t="s">
        <v>51</v>
      </c>
      <c r="F703" s="3" t="s">
        <v>52</v>
      </c>
      <c r="G703" s="3" t="s">
        <v>51</v>
      </c>
      <c r="H703" s="3" t="s">
        <v>8</v>
      </c>
      <c r="I703" s="3" t="s">
        <v>1640</v>
      </c>
      <c r="J703" s="3" t="s">
        <v>1641</v>
      </c>
      <c r="K703" s="4">
        <v>0</v>
      </c>
      <c r="L703" s="4">
        <v>0</v>
      </c>
      <c r="M703" s="5">
        <v>0</v>
      </c>
      <c r="N703" s="4">
        <v>0</v>
      </c>
      <c r="O703" s="4">
        <v>0</v>
      </c>
      <c r="P703" s="5">
        <v>0</v>
      </c>
      <c r="Q703" s="6">
        <v>0</v>
      </c>
      <c r="R703" s="6">
        <v>0</v>
      </c>
      <c r="S703" s="6">
        <v>0</v>
      </c>
      <c r="T703" s="4">
        <v>0</v>
      </c>
      <c r="U703" s="4">
        <v>0</v>
      </c>
      <c r="V703" s="5">
        <v>0</v>
      </c>
    </row>
    <row r="704" spans="1:22" x14ac:dyDescent="0.25">
      <c r="A704" s="3" t="s">
        <v>47</v>
      </c>
      <c r="B704" s="3" t="s">
        <v>75</v>
      </c>
      <c r="C704" s="3" t="s">
        <v>49</v>
      </c>
      <c r="D704" s="3" t="s">
        <v>1635</v>
      </c>
      <c r="E704" s="3" t="s">
        <v>51</v>
      </c>
      <c r="F704" s="3" t="s">
        <v>52</v>
      </c>
      <c r="G704" s="3" t="s">
        <v>51</v>
      </c>
      <c r="H704" s="3" t="s">
        <v>8</v>
      </c>
      <c r="I704" s="3" t="s">
        <v>1642</v>
      </c>
      <c r="J704" s="3" t="s">
        <v>1643</v>
      </c>
      <c r="K704" s="4">
        <v>0</v>
      </c>
      <c r="L704" s="4">
        <v>0</v>
      </c>
      <c r="M704" s="5">
        <v>0</v>
      </c>
      <c r="N704" s="4">
        <v>0</v>
      </c>
      <c r="O704" s="4">
        <v>0</v>
      </c>
      <c r="P704" s="5">
        <v>0</v>
      </c>
      <c r="Q704" s="6">
        <v>91.93</v>
      </c>
      <c r="R704" s="6">
        <v>0</v>
      </c>
      <c r="S704" s="6">
        <v>91.93</v>
      </c>
      <c r="T704" s="4">
        <v>91.93</v>
      </c>
      <c r="U704" s="4">
        <v>0</v>
      </c>
      <c r="V704" s="5">
        <v>91.93</v>
      </c>
    </row>
    <row r="705" spans="1:22" x14ac:dyDescent="0.25">
      <c r="A705" s="3" t="s">
        <v>47</v>
      </c>
      <c r="B705" s="3" t="s">
        <v>75</v>
      </c>
      <c r="C705" s="3" t="s">
        <v>146</v>
      </c>
      <c r="D705" s="3" t="s">
        <v>1635</v>
      </c>
      <c r="E705" s="3" t="s">
        <v>51</v>
      </c>
      <c r="F705" s="3" t="s">
        <v>52</v>
      </c>
      <c r="G705" s="3" t="s">
        <v>51</v>
      </c>
      <c r="H705" s="3" t="s">
        <v>8</v>
      </c>
      <c r="I705" s="3" t="s">
        <v>1644</v>
      </c>
      <c r="J705" s="3" t="s">
        <v>1645</v>
      </c>
      <c r="K705" s="4">
        <v>0</v>
      </c>
      <c r="L705" s="4">
        <v>0</v>
      </c>
      <c r="M705" s="5">
        <v>0</v>
      </c>
      <c r="N705" s="4">
        <v>0</v>
      </c>
      <c r="O705" s="4">
        <v>0</v>
      </c>
      <c r="P705" s="5">
        <v>0</v>
      </c>
      <c r="Q705" s="6">
        <v>0</v>
      </c>
      <c r="R705" s="6">
        <v>0</v>
      </c>
      <c r="S705" s="6">
        <v>0</v>
      </c>
      <c r="T705" s="4">
        <v>0</v>
      </c>
      <c r="U705" s="4">
        <v>0</v>
      </c>
      <c r="V705" s="5">
        <v>0</v>
      </c>
    </row>
    <row r="706" spans="1:22" x14ac:dyDescent="0.25">
      <c r="A706" s="3" t="s">
        <v>47</v>
      </c>
      <c r="B706" s="3" t="s">
        <v>129</v>
      </c>
      <c r="C706" s="3" t="s">
        <v>130</v>
      </c>
      <c r="D706" s="3" t="s">
        <v>1646</v>
      </c>
      <c r="E706" s="3" t="s">
        <v>51</v>
      </c>
      <c r="F706" s="3" t="s">
        <v>52</v>
      </c>
      <c r="G706" s="3" t="s">
        <v>51</v>
      </c>
      <c r="H706" s="3" t="s">
        <v>8</v>
      </c>
      <c r="I706" s="3" t="s">
        <v>1647</v>
      </c>
      <c r="J706" s="3" t="s">
        <v>1648</v>
      </c>
      <c r="K706" s="4">
        <v>0</v>
      </c>
      <c r="L706" s="4">
        <v>0</v>
      </c>
      <c r="M706" s="5">
        <v>0</v>
      </c>
      <c r="N706" s="4">
        <v>0</v>
      </c>
      <c r="O706" s="4">
        <v>0</v>
      </c>
      <c r="P706" s="5">
        <v>0</v>
      </c>
      <c r="Q706" s="6">
        <v>186.3</v>
      </c>
      <c r="R706" s="6">
        <v>279.45</v>
      </c>
      <c r="S706" s="6">
        <v>-93.149999999999977</v>
      </c>
      <c r="T706" s="4">
        <v>186.3</v>
      </c>
      <c r="U706" s="4">
        <v>279.45</v>
      </c>
      <c r="V706" s="5">
        <v>-93.149999999999977</v>
      </c>
    </row>
    <row r="707" spans="1:22" x14ac:dyDescent="0.25">
      <c r="A707" s="3" t="s">
        <v>47</v>
      </c>
      <c r="B707" s="3" t="s">
        <v>129</v>
      </c>
      <c r="C707" s="3" t="s">
        <v>133</v>
      </c>
      <c r="D707" s="3" t="s">
        <v>1646</v>
      </c>
      <c r="E707" s="3" t="s">
        <v>51</v>
      </c>
      <c r="F707" s="3" t="s">
        <v>52</v>
      </c>
      <c r="G707" s="3" t="s">
        <v>51</v>
      </c>
      <c r="H707" s="3" t="s">
        <v>8</v>
      </c>
      <c r="I707" s="3" t="s">
        <v>1649</v>
      </c>
      <c r="J707" s="3" t="s">
        <v>1650</v>
      </c>
      <c r="K707" s="4">
        <v>0</v>
      </c>
      <c r="L707" s="4">
        <v>0</v>
      </c>
      <c r="M707" s="5">
        <v>0</v>
      </c>
      <c r="N707" s="4">
        <v>0</v>
      </c>
      <c r="O707" s="4">
        <v>0</v>
      </c>
      <c r="P707" s="5">
        <v>0</v>
      </c>
      <c r="Q707" s="6">
        <v>93.15</v>
      </c>
      <c r="R707" s="6">
        <v>0</v>
      </c>
      <c r="S707" s="6">
        <v>93.15</v>
      </c>
      <c r="T707" s="4">
        <v>93.15</v>
      </c>
      <c r="U707" s="4">
        <v>0</v>
      </c>
      <c r="V707" s="5">
        <v>93.15</v>
      </c>
    </row>
    <row r="708" spans="1:22" x14ac:dyDescent="0.25">
      <c r="A708" s="3" t="s">
        <v>47</v>
      </c>
      <c r="B708" s="3" t="s">
        <v>72</v>
      </c>
      <c r="C708" s="3" t="s">
        <v>146</v>
      </c>
      <c r="D708" s="3" t="s">
        <v>1646</v>
      </c>
      <c r="E708" s="3" t="s">
        <v>51</v>
      </c>
      <c r="F708" s="3" t="s">
        <v>52</v>
      </c>
      <c r="G708" s="3" t="s">
        <v>51</v>
      </c>
      <c r="H708" s="3" t="s">
        <v>8</v>
      </c>
      <c r="I708" s="3" t="s">
        <v>1651</v>
      </c>
      <c r="J708" s="3" t="s">
        <v>1652</v>
      </c>
      <c r="K708" s="4">
        <v>0</v>
      </c>
      <c r="L708" s="4">
        <v>0</v>
      </c>
      <c r="M708" s="5">
        <v>0</v>
      </c>
      <c r="N708" s="4">
        <v>0</v>
      </c>
      <c r="O708" s="4">
        <v>0</v>
      </c>
      <c r="P708" s="5">
        <v>0</v>
      </c>
      <c r="Q708" s="6">
        <v>26.49</v>
      </c>
      <c r="R708" s="6">
        <v>17.66</v>
      </c>
      <c r="S708" s="6">
        <v>8.8299999999999983</v>
      </c>
      <c r="T708" s="4">
        <v>26.49</v>
      </c>
      <c r="U708" s="4">
        <v>17.66</v>
      </c>
      <c r="V708" s="5">
        <v>8.8299999999999983</v>
      </c>
    </row>
    <row r="709" spans="1:22" x14ac:dyDescent="0.25">
      <c r="A709" s="3" t="s">
        <v>47</v>
      </c>
      <c r="B709" s="3" t="s">
        <v>75</v>
      </c>
      <c r="C709" s="3" t="s">
        <v>146</v>
      </c>
      <c r="D709" s="3" t="s">
        <v>1646</v>
      </c>
      <c r="E709" s="3" t="s">
        <v>51</v>
      </c>
      <c r="F709" s="3" t="s">
        <v>52</v>
      </c>
      <c r="G709" s="3" t="s">
        <v>51</v>
      </c>
      <c r="H709" s="3" t="s">
        <v>8</v>
      </c>
      <c r="I709" s="3" t="s">
        <v>1653</v>
      </c>
      <c r="J709" s="3" t="s">
        <v>1654</v>
      </c>
      <c r="K709" s="4">
        <v>0</v>
      </c>
      <c r="L709" s="4">
        <v>0</v>
      </c>
      <c r="M709" s="5">
        <v>0</v>
      </c>
      <c r="N709" s="4">
        <v>0</v>
      </c>
      <c r="O709" s="4">
        <v>0</v>
      </c>
      <c r="P709" s="5">
        <v>0</v>
      </c>
      <c r="Q709" s="6">
        <v>252.96</v>
      </c>
      <c r="R709" s="6">
        <v>168.64</v>
      </c>
      <c r="S709" s="6">
        <v>84.320000000000022</v>
      </c>
      <c r="T709" s="4">
        <v>252.96</v>
      </c>
      <c r="U709" s="4">
        <v>168.64</v>
      </c>
      <c r="V709" s="5">
        <v>84.320000000000022</v>
      </c>
    </row>
    <row r="710" spans="1:22" x14ac:dyDescent="0.25">
      <c r="A710" s="3" t="s">
        <v>47</v>
      </c>
      <c r="B710" s="3" t="s">
        <v>129</v>
      </c>
      <c r="C710" s="3" t="s">
        <v>130</v>
      </c>
      <c r="D710" s="3" t="s">
        <v>1655</v>
      </c>
      <c r="E710" s="3" t="s">
        <v>51</v>
      </c>
      <c r="F710" s="3" t="s">
        <v>52</v>
      </c>
      <c r="G710" s="3" t="s">
        <v>51</v>
      </c>
      <c r="H710" s="3" t="s">
        <v>8</v>
      </c>
      <c r="I710" s="3" t="s">
        <v>1656</v>
      </c>
      <c r="J710" s="3" t="s">
        <v>1657</v>
      </c>
      <c r="K710" s="4">
        <v>0</v>
      </c>
      <c r="L710" s="4">
        <v>0</v>
      </c>
      <c r="M710" s="5">
        <v>0</v>
      </c>
      <c r="N710" s="4">
        <v>0</v>
      </c>
      <c r="O710" s="4">
        <v>0</v>
      </c>
      <c r="P710" s="5">
        <v>0</v>
      </c>
      <c r="Q710" s="6">
        <v>0</v>
      </c>
      <c r="R710" s="6">
        <v>0</v>
      </c>
      <c r="S710" s="6">
        <v>0</v>
      </c>
      <c r="T710" s="4">
        <v>0</v>
      </c>
      <c r="U710" s="4">
        <v>0</v>
      </c>
      <c r="V710" s="5">
        <v>0</v>
      </c>
    </row>
    <row r="711" spans="1:22" x14ac:dyDescent="0.25">
      <c r="A711" s="3" t="s">
        <v>47</v>
      </c>
      <c r="B711" s="3" t="s">
        <v>129</v>
      </c>
      <c r="C711" s="3" t="s">
        <v>133</v>
      </c>
      <c r="D711" s="3" t="s">
        <v>1655</v>
      </c>
      <c r="E711" s="3" t="s">
        <v>51</v>
      </c>
      <c r="F711" s="3" t="s">
        <v>52</v>
      </c>
      <c r="G711" s="3" t="s">
        <v>51</v>
      </c>
      <c r="H711" s="3" t="s">
        <v>8</v>
      </c>
      <c r="I711" s="3" t="s">
        <v>1658</v>
      </c>
      <c r="J711" s="3" t="s">
        <v>1659</v>
      </c>
      <c r="K711" s="4">
        <v>0</v>
      </c>
      <c r="L711" s="4">
        <v>0</v>
      </c>
      <c r="M711" s="5">
        <v>0</v>
      </c>
      <c r="N711" s="4">
        <v>0</v>
      </c>
      <c r="O711" s="4">
        <v>0</v>
      </c>
      <c r="P711" s="5">
        <v>0</v>
      </c>
      <c r="Q711" s="6">
        <v>0</v>
      </c>
      <c r="R711" s="6">
        <v>0</v>
      </c>
      <c r="S711" s="6">
        <v>0</v>
      </c>
      <c r="T711" s="4">
        <v>0</v>
      </c>
      <c r="U711" s="4">
        <v>0</v>
      </c>
      <c r="V711" s="5">
        <v>0</v>
      </c>
    </row>
    <row r="712" spans="1:22" x14ac:dyDescent="0.25">
      <c r="A712" s="3" t="s">
        <v>47</v>
      </c>
      <c r="B712" s="3" t="s">
        <v>72</v>
      </c>
      <c r="C712" s="3" t="s">
        <v>146</v>
      </c>
      <c r="D712" s="3" t="s">
        <v>1655</v>
      </c>
      <c r="E712" s="3" t="s">
        <v>51</v>
      </c>
      <c r="F712" s="3" t="s">
        <v>52</v>
      </c>
      <c r="G712" s="3" t="s">
        <v>51</v>
      </c>
      <c r="H712" s="3" t="s">
        <v>8</v>
      </c>
      <c r="I712" s="3" t="s">
        <v>1660</v>
      </c>
      <c r="J712" s="3" t="s">
        <v>1661</v>
      </c>
      <c r="K712" s="4">
        <v>0</v>
      </c>
      <c r="L712" s="4">
        <v>0</v>
      </c>
      <c r="M712" s="5">
        <v>0</v>
      </c>
      <c r="N712" s="4">
        <v>0</v>
      </c>
      <c r="O712" s="4">
        <v>0</v>
      </c>
      <c r="P712" s="5">
        <v>0</v>
      </c>
      <c r="Q712" s="6">
        <v>0</v>
      </c>
      <c r="R712" s="6">
        <v>0</v>
      </c>
      <c r="S712" s="6">
        <v>0</v>
      </c>
      <c r="T712" s="4">
        <v>0</v>
      </c>
      <c r="U712" s="4">
        <v>0</v>
      </c>
      <c r="V712" s="5">
        <v>0</v>
      </c>
    </row>
    <row r="713" spans="1:22" x14ac:dyDescent="0.25">
      <c r="A713" s="3" t="s">
        <v>47</v>
      </c>
      <c r="B713" s="3" t="s">
        <v>75</v>
      </c>
      <c r="C713" s="3" t="s">
        <v>49</v>
      </c>
      <c r="D713" s="3" t="s">
        <v>1655</v>
      </c>
      <c r="E713" s="3" t="s">
        <v>51</v>
      </c>
      <c r="F713" s="3" t="s">
        <v>52</v>
      </c>
      <c r="G713" s="3" t="s">
        <v>51</v>
      </c>
      <c r="H713" s="3" t="s">
        <v>8</v>
      </c>
      <c r="I713" s="3" t="s">
        <v>1662</v>
      </c>
      <c r="J713" s="3" t="s">
        <v>1663</v>
      </c>
      <c r="K713" s="4">
        <v>0</v>
      </c>
      <c r="L713" s="4">
        <v>0</v>
      </c>
      <c r="M713" s="5">
        <v>0</v>
      </c>
      <c r="N713" s="4">
        <v>0</v>
      </c>
      <c r="O713" s="4">
        <v>0</v>
      </c>
      <c r="P713" s="5">
        <v>0</v>
      </c>
      <c r="Q713" s="6">
        <v>21.2</v>
      </c>
      <c r="R713" s="6">
        <v>0</v>
      </c>
      <c r="S713" s="6">
        <v>21.2</v>
      </c>
      <c r="T713" s="4">
        <v>21.2</v>
      </c>
      <c r="U713" s="4">
        <v>0</v>
      </c>
      <c r="V713" s="5">
        <v>21.2</v>
      </c>
    </row>
    <row r="714" spans="1:22" x14ac:dyDescent="0.25">
      <c r="A714" s="3" t="s">
        <v>47</v>
      </c>
      <c r="B714" s="3" t="s">
        <v>75</v>
      </c>
      <c r="C714" s="3" t="s">
        <v>146</v>
      </c>
      <c r="D714" s="3" t="s">
        <v>1655</v>
      </c>
      <c r="E714" s="3" t="s">
        <v>51</v>
      </c>
      <c r="F714" s="3" t="s">
        <v>52</v>
      </c>
      <c r="G714" s="3" t="s">
        <v>51</v>
      </c>
      <c r="H714" s="3" t="s">
        <v>8</v>
      </c>
      <c r="I714" s="3" t="s">
        <v>1664</v>
      </c>
      <c r="J714" s="3" t="s">
        <v>1665</v>
      </c>
      <c r="K714" s="4">
        <v>0</v>
      </c>
      <c r="L714" s="4">
        <v>0</v>
      </c>
      <c r="M714" s="5">
        <v>0</v>
      </c>
      <c r="N714" s="4">
        <v>0</v>
      </c>
      <c r="O714" s="4">
        <v>0</v>
      </c>
      <c r="P714" s="5">
        <v>0</v>
      </c>
      <c r="Q714" s="6">
        <v>0</v>
      </c>
      <c r="R714" s="6">
        <v>0</v>
      </c>
      <c r="S714" s="6">
        <v>0</v>
      </c>
      <c r="T714" s="4">
        <v>0</v>
      </c>
      <c r="U714" s="4">
        <v>0</v>
      </c>
      <c r="V714" s="5">
        <v>0</v>
      </c>
    </row>
    <row r="715" spans="1:22" x14ac:dyDescent="0.25">
      <c r="A715" s="3" t="s">
        <v>47</v>
      </c>
      <c r="B715" s="3" t="s">
        <v>129</v>
      </c>
      <c r="C715" s="3" t="s">
        <v>130</v>
      </c>
      <c r="D715" s="3" t="s">
        <v>1666</v>
      </c>
      <c r="E715" s="3" t="s">
        <v>51</v>
      </c>
      <c r="F715" s="3" t="s">
        <v>52</v>
      </c>
      <c r="G715" s="3" t="s">
        <v>51</v>
      </c>
      <c r="H715" s="3" t="s">
        <v>8</v>
      </c>
      <c r="I715" s="3" t="s">
        <v>1667</v>
      </c>
      <c r="J715" s="3" t="s">
        <v>1668</v>
      </c>
      <c r="K715" s="4">
        <v>0</v>
      </c>
      <c r="L715" s="4">
        <v>0</v>
      </c>
      <c r="M715" s="5">
        <v>0</v>
      </c>
      <c r="N715" s="4">
        <v>0</v>
      </c>
      <c r="O715" s="4">
        <v>188.57</v>
      </c>
      <c r="P715" s="5">
        <v>-188.57</v>
      </c>
      <c r="Q715" s="6">
        <v>6159.27</v>
      </c>
      <c r="R715" s="6">
        <v>5175.3599999999997</v>
      </c>
      <c r="S715" s="6">
        <v>983.91000000000076</v>
      </c>
      <c r="T715" s="4">
        <v>6159.27</v>
      </c>
      <c r="U715" s="4">
        <v>5175.3599999999997</v>
      </c>
      <c r="V715" s="5">
        <v>983.91000000000076</v>
      </c>
    </row>
    <row r="716" spans="1:22" x14ac:dyDescent="0.25">
      <c r="A716" s="3" t="s">
        <v>47</v>
      </c>
      <c r="B716" s="3" t="s">
        <v>129</v>
      </c>
      <c r="C716" s="3" t="s">
        <v>133</v>
      </c>
      <c r="D716" s="3" t="s">
        <v>1666</v>
      </c>
      <c r="E716" s="3" t="s">
        <v>51</v>
      </c>
      <c r="F716" s="3" t="s">
        <v>52</v>
      </c>
      <c r="G716" s="3" t="s">
        <v>51</v>
      </c>
      <c r="H716" s="3" t="s">
        <v>8</v>
      </c>
      <c r="I716" s="3" t="s">
        <v>1669</v>
      </c>
      <c r="J716" s="3" t="s">
        <v>1670</v>
      </c>
      <c r="K716" s="4">
        <v>0</v>
      </c>
      <c r="L716" s="4">
        <v>0</v>
      </c>
      <c r="M716" s="5">
        <v>0</v>
      </c>
      <c r="N716" s="4">
        <v>188.57</v>
      </c>
      <c r="O716" s="4">
        <v>0</v>
      </c>
      <c r="P716" s="5">
        <v>188.57</v>
      </c>
      <c r="Q716" s="6">
        <v>1856.21</v>
      </c>
      <c r="R716" s="6">
        <v>2840.12</v>
      </c>
      <c r="S716" s="6">
        <v>-983.90999999999985</v>
      </c>
      <c r="T716" s="4">
        <v>1856.21</v>
      </c>
      <c r="U716" s="4">
        <v>2840.12</v>
      </c>
      <c r="V716" s="5">
        <v>-983.90999999999985</v>
      </c>
    </row>
    <row r="717" spans="1:22" x14ac:dyDescent="0.25">
      <c r="A717" s="3" t="s">
        <v>47</v>
      </c>
      <c r="B717" s="3" t="s">
        <v>72</v>
      </c>
      <c r="C717" s="3" t="s">
        <v>49</v>
      </c>
      <c r="D717" s="3" t="s">
        <v>1666</v>
      </c>
      <c r="E717" s="3" t="s">
        <v>51</v>
      </c>
      <c r="F717" s="3" t="s">
        <v>52</v>
      </c>
      <c r="G717" s="3" t="s">
        <v>51</v>
      </c>
      <c r="H717" s="3" t="s">
        <v>8</v>
      </c>
      <c r="I717" s="3" t="s">
        <v>1671</v>
      </c>
      <c r="J717" s="3" t="s">
        <v>1672</v>
      </c>
      <c r="K717" s="4">
        <v>0</v>
      </c>
      <c r="L717" s="4">
        <v>0</v>
      </c>
      <c r="M717" s="5">
        <v>0</v>
      </c>
      <c r="N717" s="4">
        <v>192.8</v>
      </c>
      <c r="O717" s="4">
        <v>0</v>
      </c>
      <c r="P717" s="5">
        <v>192.8</v>
      </c>
      <c r="Q717" s="6">
        <v>1491.26</v>
      </c>
      <c r="R717" s="6">
        <v>0</v>
      </c>
      <c r="S717" s="6">
        <v>1491.26</v>
      </c>
      <c r="T717" s="4">
        <v>1491.26</v>
      </c>
      <c r="U717" s="4">
        <v>0</v>
      </c>
      <c r="V717" s="5">
        <v>1491.26</v>
      </c>
    </row>
    <row r="718" spans="1:22" x14ac:dyDescent="0.25">
      <c r="A718" s="3" t="s">
        <v>47</v>
      </c>
      <c r="B718" s="3" t="s">
        <v>72</v>
      </c>
      <c r="C718" s="3" t="s">
        <v>146</v>
      </c>
      <c r="D718" s="3" t="s">
        <v>1666</v>
      </c>
      <c r="E718" s="3" t="s">
        <v>51</v>
      </c>
      <c r="F718" s="3" t="s">
        <v>52</v>
      </c>
      <c r="G718" s="3" t="s">
        <v>51</v>
      </c>
      <c r="H718" s="3" t="s">
        <v>8</v>
      </c>
      <c r="I718" s="3" t="s">
        <v>1673</v>
      </c>
      <c r="J718" s="3" t="s">
        <v>1674</v>
      </c>
      <c r="K718" s="4">
        <v>0</v>
      </c>
      <c r="L718" s="4">
        <v>0</v>
      </c>
      <c r="M718" s="5">
        <v>0</v>
      </c>
      <c r="N718" s="4">
        <v>18.09</v>
      </c>
      <c r="O718" s="4">
        <v>0</v>
      </c>
      <c r="P718" s="5">
        <v>18.09</v>
      </c>
      <c r="Q718" s="6">
        <v>497.49</v>
      </c>
      <c r="R718" s="6">
        <v>589.52</v>
      </c>
      <c r="S718" s="6">
        <v>-92.029999999999973</v>
      </c>
      <c r="T718" s="4">
        <v>497.49</v>
      </c>
      <c r="U718" s="4">
        <v>589.52</v>
      </c>
      <c r="V718" s="5">
        <v>-92.029999999999973</v>
      </c>
    </row>
    <row r="719" spans="1:22" x14ac:dyDescent="0.25">
      <c r="A719" s="3" t="s">
        <v>47</v>
      </c>
      <c r="B719" s="3" t="s">
        <v>75</v>
      </c>
      <c r="C719" s="3" t="s">
        <v>49</v>
      </c>
      <c r="D719" s="3" t="s">
        <v>1666</v>
      </c>
      <c r="E719" s="3" t="s">
        <v>51</v>
      </c>
      <c r="F719" s="3" t="s">
        <v>52</v>
      </c>
      <c r="G719" s="3" t="s">
        <v>51</v>
      </c>
      <c r="H719" s="3" t="s">
        <v>8</v>
      </c>
      <c r="I719" s="3" t="s">
        <v>1675</v>
      </c>
      <c r="J719" s="3" t="s">
        <v>1676</v>
      </c>
      <c r="K719" s="4">
        <v>0</v>
      </c>
      <c r="L719" s="4">
        <v>0</v>
      </c>
      <c r="M719" s="5">
        <v>0</v>
      </c>
      <c r="N719" s="4">
        <v>348.6</v>
      </c>
      <c r="O719" s="4">
        <v>0</v>
      </c>
      <c r="P719" s="5">
        <v>348.6</v>
      </c>
      <c r="Q719" s="6">
        <v>7707.21</v>
      </c>
      <c r="R719" s="6">
        <v>0</v>
      </c>
      <c r="S719" s="6">
        <v>7707.21</v>
      </c>
      <c r="T719" s="4">
        <v>7707.21</v>
      </c>
      <c r="U719" s="4">
        <v>0</v>
      </c>
      <c r="V719" s="5">
        <v>7707.21</v>
      </c>
    </row>
    <row r="720" spans="1:22" x14ac:dyDescent="0.25">
      <c r="A720" s="3" t="s">
        <v>47</v>
      </c>
      <c r="B720" s="3" t="s">
        <v>75</v>
      </c>
      <c r="C720" s="3" t="s">
        <v>146</v>
      </c>
      <c r="D720" s="3" t="s">
        <v>1666</v>
      </c>
      <c r="E720" s="3" t="s">
        <v>51</v>
      </c>
      <c r="F720" s="3" t="s">
        <v>52</v>
      </c>
      <c r="G720" s="3" t="s">
        <v>51</v>
      </c>
      <c r="H720" s="3" t="s">
        <v>8</v>
      </c>
      <c r="I720" s="3" t="s">
        <v>1677</v>
      </c>
      <c r="J720" s="3" t="s">
        <v>1678</v>
      </c>
      <c r="K720" s="4">
        <v>0</v>
      </c>
      <c r="L720" s="4">
        <v>0</v>
      </c>
      <c r="M720" s="5">
        <v>0</v>
      </c>
      <c r="N720" s="4">
        <v>170.48</v>
      </c>
      <c r="O720" s="4">
        <v>0</v>
      </c>
      <c r="P720" s="5">
        <v>170.48</v>
      </c>
      <c r="Q720" s="6">
        <v>4753.33</v>
      </c>
      <c r="R720" s="6">
        <v>5631.95</v>
      </c>
      <c r="S720" s="6">
        <v>-878.61999999999989</v>
      </c>
      <c r="T720" s="4">
        <v>4753.33</v>
      </c>
      <c r="U720" s="4">
        <v>5631.95</v>
      </c>
      <c r="V720" s="5">
        <v>-878.61999999999989</v>
      </c>
    </row>
    <row r="721" spans="1:22" x14ac:dyDescent="0.25">
      <c r="A721" s="3" t="s">
        <v>47</v>
      </c>
      <c r="B721" s="3" t="s">
        <v>314</v>
      </c>
      <c r="C721" s="3" t="s">
        <v>315</v>
      </c>
      <c r="D721" s="3" t="s">
        <v>1666</v>
      </c>
      <c r="E721" s="3" t="s">
        <v>51</v>
      </c>
      <c r="F721" s="3" t="s">
        <v>52</v>
      </c>
      <c r="G721" s="3" t="s">
        <v>51</v>
      </c>
      <c r="H721" s="3" t="s">
        <v>8</v>
      </c>
      <c r="I721" s="3" t="s">
        <v>1679</v>
      </c>
      <c r="J721" s="3" t="s">
        <v>1680</v>
      </c>
      <c r="K721" s="4">
        <v>0</v>
      </c>
      <c r="L721" s="4">
        <v>0</v>
      </c>
      <c r="M721" s="5">
        <v>0</v>
      </c>
      <c r="N721" s="4">
        <v>0</v>
      </c>
      <c r="O721" s="4">
        <v>0</v>
      </c>
      <c r="P721" s="5">
        <v>0</v>
      </c>
      <c r="Q721" s="6">
        <v>267.10000000000002</v>
      </c>
      <c r="R721" s="6">
        <v>0</v>
      </c>
      <c r="S721" s="6">
        <v>267.10000000000002</v>
      </c>
      <c r="T721" s="4">
        <v>267.10000000000002</v>
      </c>
      <c r="U721" s="4">
        <v>0</v>
      </c>
      <c r="V721" s="5">
        <v>267.10000000000002</v>
      </c>
    </row>
    <row r="722" spans="1:22" x14ac:dyDescent="0.25">
      <c r="A722" s="3" t="s">
        <v>47</v>
      </c>
      <c r="B722" s="3" t="s">
        <v>72</v>
      </c>
      <c r="C722" s="3" t="s">
        <v>49</v>
      </c>
      <c r="D722" s="3" t="s">
        <v>1681</v>
      </c>
      <c r="E722" s="3" t="s">
        <v>51</v>
      </c>
      <c r="F722" s="3" t="s">
        <v>52</v>
      </c>
      <c r="G722" s="3" t="s">
        <v>51</v>
      </c>
      <c r="H722" s="3" t="s">
        <v>8</v>
      </c>
      <c r="I722" s="3" t="s">
        <v>1682</v>
      </c>
      <c r="J722" s="3" t="s">
        <v>1683</v>
      </c>
      <c r="K722" s="4">
        <v>0</v>
      </c>
      <c r="L722" s="4">
        <v>0</v>
      </c>
      <c r="M722" s="5">
        <v>0</v>
      </c>
      <c r="N722" s="4">
        <v>1181.6099999999999</v>
      </c>
      <c r="O722" s="4">
        <v>364.62</v>
      </c>
      <c r="P722" s="5">
        <v>816.9899999999999</v>
      </c>
      <c r="Q722" s="6">
        <v>3032.58</v>
      </c>
      <c r="R722" s="6">
        <v>515.37</v>
      </c>
      <c r="S722" s="6">
        <v>2517.21</v>
      </c>
      <c r="T722" s="4">
        <v>3032.58</v>
      </c>
      <c r="U722" s="4">
        <v>515.37</v>
      </c>
      <c r="V722" s="5">
        <v>2517.21</v>
      </c>
    </row>
    <row r="723" spans="1:22" x14ac:dyDescent="0.25">
      <c r="A723" s="3" t="s">
        <v>47</v>
      </c>
      <c r="B723" s="3" t="s">
        <v>75</v>
      </c>
      <c r="C723" s="3" t="s">
        <v>49</v>
      </c>
      <c r="D723" s="3" t="s">
        <v>1681</v>
      </c>
      <c r="E723" s="3" t="s">
        <v>51</v>
      </c>
      <c r="F723" s="3" t="s">
        <v>52</v>
      </c>
      <c r="G723" s="3" t="s">
        <v>51</v>
      </c>
      <c r="H723" s="3" t="s">
        <v>8</v>
      </c>
      <c r="I723" s="3" t="s">
        <v>1684</v>
      </c>
      <c r="J723" s="3" t="s">
        <v>1685</v>
      </c>
      <c r="K723" s="4">
        <v>0</v>
      </c>
      <c r="L723" s="4">
        <v>0</v>
      </c>
      <c r="M723" s="5">
        <v>0</v>
      </c>
      <c r="N723" s="4">
        <v>5616.18</v>
      </c>
      <c r="O723" s="4">
        <v>0</v>
      </c>
      <c r="P723" s="5">
        <v>5616.18</v>
      </c>
      <c r="Q723" s="6">
        <v>36751.81</v>
      </c>
      <c r="R723" s="6">
        <v>687.4</v>
      </c>
      <c r="S723" s="6">
        <v>36064.409999999996</v>
      </c>
      <c r="T723" s="4">
        <v>36751.81</v>
      </c>
      <c r="U723" s="4">
        <v>687.4</v>
      </c>
      <c r="V723" s="5">
        <v>36064.409999999996</v>
      </c>
    </row>
    <row r="724" spans="1:22" x14ac:dyDescent="0.25">
      <c r="A724" s="3" t="s">
        <v>47</v>
      </c>
      <c r="B724" s="3" t="s">
        <v>314</v>
      </c>
      <c r="C724" s="3" t="s">
        <v>315</v>
      </c>
      <c r="D724" s="3" t="s">
        <v>1681</v>
      </c>
      <c r="E724" s="3" t="s">
        <v>51</v>
      </c>
      <c r="F724" s="3" t="s">
        <v>52</v>
      </c>
      <c r="G724" s="3" t="s">
        <v>51</v>
      </c>
      <c r="H724" s="3" t="s">
        <v>8</v>
      </c>
      <c r="I724" s="3" t="s">
        <v>1686</v>
      </c>
      <c r="J724" s="3" t="s">
        <v>1687</v>
      </c>
      <c r="K724" s="4">
        <v>0</v>
      </c>
      <c r="L724" s="4">
        <v>0</v>
      </c>
      <c r="M724" s="5">
        <v>0</v>
      </c>
      <c r="N724" s="4">
        <v>0</v>
      </c>
      <c r="O724" s="4">
        <v>0</v>
      </c>
      <c r="P724" s="5">
        <v>0</v>
      </c>
      <c r="Q724" s="6">
        <v>0</v>
      </c>
      <c r="R724" s="6">
        <v>0</v>
      </c>
      <c r="S724" s="6">
        <v>0</v>
      </c>
      <c r="T724" s="4">
        <v>0</v>
      </c>
      <c r="U724" s="4">
        <v>0</v>
      </c>
      <c r="V724" s="5">
        <v>0</v>
      </c>
    </row>
    <row r="725" spans="1:22" x14ac:dyDescent="0.25">
      <c r="A725" s="3" t="s">
        <v>47</v>
      </c>
      <c r="B725" s="3" t="s">
        <v>75</v>
      </c>
      <c r="C725" s="3" t="s">
        <v>49</v>
      </c>
      <c r="D725" s="3" t="s">
        <v>1688</v>
      </c>
      <c r="E725" s="3" t="s">
        <v>51</v>
      </c>
      <c r="F725" s="3" t="s">
        <v>52</v>
      </c>
      <c r="G725" s="3" t="s">
        <v>51</v>
      </c>
      <c r="H725" s="3" t="s">
        <v>8</v>
      </c>
      <c r="I725" s="3" t="s">
        <v>1689</v>
      </c>
      <c r="J725" s="3" t="s">
        <v>1690</v>
      </c>
      <c r="K725" s="4">
        <v>0</v>
      </c>
      <c r="L725" s="4">
        <v>0</v>
      </c>
      <c r="M725" s="5">
        <v>0</v>
      </c>
      <c r="N725" s="4">
        <v>0</v>
      </c>
      <c r="O725" s="4">
        <v>0</v>
      </c>
      <c r="P725" s="5">
        <v>0</v>
      </c>
      <c r="Q725" s="6">
        <v>0</v>
      </c>
      <c r="R725" s="6">
        <v>0</v>
      </c>
      <c r="S725" s="6">
        <v>0</v>
      </c>
      <c r="T725" s="4">
        <v>0</v>
      </c>
      <c r="U725" s="4">
        <v>0</v>
      </c>
      <c r="V725" s="5">
        <v>0</v>
      </c>
    </row>
    <row r="726" spans="1:22" x14ac:dyDescent="0.25">
      <c r="A726" s="3" t="s">
        <v>47</v>
      </c>
      <c r="B726" s="3" t="s">
        <v>72</v>
      </c>
      <c r="C726" s="3" t="s">
        <v>49</v>
      </c>
      <c r="D726" s="3" t="s">
        <v>1691</v>
      </c>
      <c r="E726" s="3" t="s">
        <v>51</v>
      </c>
      <c r="F726" s="3" t="s">
        <v>52</v>
      </c>
      <c r="G726" s="3" t="s">
        <v>51</v>
      </c>
      <c r="H726" s="3" t="s">
        <v>8</v>
      </c>
      <c r="I726" s="3" t="s">
        <v>1692</v>
      </c>
      <c r="J726" s="3" t="s">
        <v>1693</v>
      </c>
      <c r="K726" s="4">
        <v>0</v>
      </c>
      <c r="L726" s="4">
        <v>0</v>
      </c>
      <c r="M726" s="5">
        <v>0</v>
      </c>
      <c r="N726" s="4">
        <v>263.27999999999997</v>
      </c>
      <c r="O726" s="4">
        <v>0</v>
      </c>
      <c r="P726" s="5">
        <v>263.27999999999997</v>
      </c>
      <c r="Q726" s="6">
        <v>800.11</v>
      </c>
      <c r="R726" s="6">
        <v>152.25</v>
      </c>
      <c r="S726" s="6">
        <v>647.86</v>
      </c>
      <c r="T726" s="4">
        <v>800.11</v>
      </c>
      <c r="U726" s="4">
        <v>152.25</v>
      </c>
      <c r="V726" s="5">
        <v>647.86</v>
      </c>
    </row>
    <row r="727" spans="1:22" x14ac:dyDescent="0.25">
      <c r="A727" s="3" t="s">
        <v>47</v>
      </c>
      <c r="B727" s="3" t="s">
        <v>75</v>
      </c>
      <c r="C727" s="3" t="s">
        <v>49</v>
      </c>
      <c r="D727" s="3" t="s">
        <v>1691</v>
      </c>
      <c r="E727" s="3" t="s">
        <v>51</v>
      </c>
      <c r="F727" s="3" t="s">
        <v>52</v>
      </c>
      <c r="G727" s="3" t="s">
        <v>51</v>
      </c>
      <c r="H727" s="3" t="s">
        <v>8</v>
      </c>
      <c r="I727" s="3" t="s">
        <v>1694</v>
      </c>
      <c r="J727" s="3" t="s">
        <v>1695</v>
      </c>
      <c r="K727" s="4">
        <v>0</v>
      </c>
      <c r="L727" s="4">
        <v>0</v>
      </c>
      <c r="M727" s="5">
        <v>0</v>
      </c>
      <c r="N727" s="4">
        <v>41071.61</v>
      </c>
      <c r="O727" s="4">
        <v>23299.200000000001</v>
      </c>
      <c r="P727" s="5">
        <v>17772.41</v>
      </c>
      <c r="Q727" s="6">
        <v>100572.68</v>
      </c>
      <c r="R727" s="6">
        <v>32614.2</v>
      </c>
      <c r="S727" s="6">
        <v>67958.48</v>
      </c>
      <c r="T727" s="4">
        <v>100572.68</v>
      </c>
      <c r="U727" s="4">
        <v>32614.2</v>
      </c>
      <c r="V727" s="5">
        <v>67958.48</v>
      </c>
    </row>
    <row r="728" spans="1:22" x14ac:dyDescent="0.25">
      <c r="A728" s="3" t="s">
        <v>47</v>
      </c>
      <c r="B728" s="3" t="s">
        <v>314</v>
      </c>
      <c r="C728" s="3" t="s">
        <v>315</v>
      </c>
      <c r="D728" s="3" t="s">
        <v>1691</v>
      </c>
      <c r="E728" s="3" t="s">
        <v>51</v>
      </c>
      <c r="F728" s="3" t="s">
        <v>52</v>
      </c>
      <c r="G728" s="3" t="s">
        <v>51</v>
      </c>
      <c r="H728" s="3" t="s">
        <v>8</v>
      </c>
      <c r="I728" s="3" t="s">
        <v>1696</v>
      </c>
      <c r="J728" s="3" t="s">
        <v>1697</v>
      </c>
      <c r="K728" s="4">
        <v>0</v>
      </c>
      <c r="L728" s="4">
        <v>0</v>
      </c>
      <c r="M728" s="5">
        <v>0</v>
      </c>
      <c r="N728" s="4">
        <v>3264.14</v>
      </c>
      <c r="O728" s="4">
        <v>0</v>
      </c>
      <c r="P728" s="5">
        <v>3264.14</v>
      </c>
      <c r="Q728" s="6">
        <v>30980.69</v>
      </c>
      <c r="R728" s="6">
        <v>16335.7</v>
      </c>
      <c r="S728" s="6">
        <v>14644.989999999998</v>
      </c>
      <c r="T728" s="4">
        <v>30980.69</v>
      </c>
      <c r="U728" s="4">
        <v>16335.7</v>
      </c>
      <c r="V728" s="5">
        <v>14644.989999999998</v>
      </c>
    </row>
    <row r="729" spans="1:22" x14ac:dyDescent="0.25">
      <c r="A729" s="3" t="s">
        <v>47</v>
      </c>
      <c r="B729" s="3" t="s">
        <v>129</v>
      </c>
      <c r="C729" s="3" t="s">
        <v>130</v>
      </c>
      <c r="D729" s="3" t="s">
        <v>1698</v>
      </c>
      <c r="E729" s="3" t="s">
        <v>51</v>
      </c>
      <c r="F729" s="3" t="s">
        <v>52</v>
      </c>
      <c r="G729" s="3" t="s">
        <v>51</v>
      </c>
      <c r="H729" s="3" t="s">
        <v>8</v>
      </c>
      <c r="I729" s="3" t="s">
        <v>1699</v>
      </c>
      <c r="J729" s="3" t="s">
        <v>1700</v>
      </c>
      <c r="K729" s="4">
        <v>0</v>
      </c>
      <c r="L729" s="4">
        <v>0</v>
      </c>
      <c r="M729" s="5">
        <v>0</v>
      </c>
      <c r="N729" s="4">
        <v>0</v>
      </c>
      <c r="O729" s="4">
        <v>695</v>
      </c>
      <c r="P729" s="5">
        <v>-695</v>
      </c>
      <c r="Q729" s="6">
        <v>0</v>
      </c>
      <c r="R729" s="6">
        <v>695</v>
      </c>
      <c r="S729" s="6">
        <v>-695</v>
      </c>
      <c r="T729" s="4">
        <v>0</v>
      </c>
      <c r="U729" s="4">
        <v>695</v>
      </c>
      <c r="V729" s="5">
        <v>-695</v>
      </c>
    </row>
    <row r="730" spans="1:22" x14ac:dyDescent="0.25">
      <c r="A730" s="3" t="s">
        <v>47</v>
      </c>
      <c r="B730" s="3" t="s">
        <v>129</v>
      </c>
      <c r="C730" s="3" t="s">
        <v>133</v>
      </c>
      <c r="D730" s="3" t="s">
        <v>1698</v>
      </c>
      <c r="E730" s="3" t="s">
        <v>51</v>
      </c>
      <c r="F730" s="3" t="s">
        <v>52</v>
      </c>
      <c r="G730" s="3" t="s">
        <v>51</v>
      </c>
      <c r="H730" s="3" t="s">
        <v>8</v>
      </c>
      <c r="I730" s="3" t="s">
        <v>1701</v>
      </c>
      <c r="J730" s="3" t="s">
        <v>1702</v>
      </c>
      <c r="K730" s="4">
        <v>0</v>
      </c>
      <c r="L730" s="4">
        <v>0</v>
      </c>
      <c r="M730" s="5">
        <v>0</v>
      </c>
      <c r="N730" s="4">
        <v>695</v>
      </c>
      <c r="O730" s="4">
        <v>0</v>
      </c>
      <c r="P730" s="5">
        <v>695</v>
      </c>
      <c r="Q730" s="6">
        <v>1436</v>
      </c>
      <c r="R730" s="6">
        <v>741</v>
      </c>
      <c r="S730" s="6">
        <v>695</v>
      </c>
      <c r="T730" s="4">
        <v>1436</v>
      </c>
      <c r="U730" s="4">
        <v>741</v>
      </c>
      <c r="V730" s="5">
        <v>695</v>
      </c>
    </row>
    <row r="731" spans="1:22" x14ac:dyDescent="0.25">
      <c r="A731" s="3" t="s">
        <v>47</v>
      </c>
      <c r="B731" s="3" t="s">
        <v>72</v>
      </c>
      <c r="C731" s="3" t="s">
        <v>49</v>
      </c>
      <c r="D731" s="3" t="s">
        <v>1698</v>
      </c>
      <c r="E731" s="3" t="s">
        <v>51</v>
      </c>
      <c r="F731" s="3" t="s">
        <v>52</v>
      </c>
      <c r="G731" s="3" t="s">
        <v>51</v>
      </c>
      <c r="H731" s="3" t="s">
        <v>8</v>
      </c>
      <c r="I731" s="3" t="s">
        <v>1703</v>
      </c>
      <c r="J731" s="3" t="s">
        <v>1704</v>
      </c>
      <c r="K731" s="4">
        <v>0</v>
      </c>
      <c r="L731" s="4">
        <v>0</v>
      </c>
      <c r="M731" s="5">
        <v>0</v>
      </c>
      <c r="N731" s="4">
        <v>79</v>
      </c>
      <c r="O731" s="4">
        <v>0</v>
      </c>
      <c r="P731" s="5">
        <v>79</v>
      </c>
      <c r="Q731" s="6">
        <v>2051.1999999999998</v>
      </c>
      <c r="R731" s="6">
        <v>0</v>
      </c>
      <c r="S731" s="6">
        <v>2051.1999999999998</v>
      </c>
      <c r="T731" s="4">
        <v>2051.1999999999998</v>
      </c>
      <c r="U731" s="4">
        <v>0</v>
      </c>
      <c r="V731" s="5">
        <v>2051.1999999999998</v>
      </c>
    </row>
    <row r="732" spans="1:22" x14ac:dyDescent="0.25">
      <c r="A732" s="3" t="s">
        <v>47</v>
      </c>
      <c r="B732" s="3" t="s">
        <v>72</v>
      </c>
      <c r="C732" s="3" t="s">
        <v>146</v>
      </c>
      <c r="D732" s="3" t="s">
        <v>1698</v>
      </c>
      <c r="E732" s="3" t="s">
        <v>51</v>
      </c>
      <c r="F732" s="3" t="s">
        <v>52</v>
      </c>
      <c r="G732" s="3" t="s">
        <v>51</v>
      </c>
      <c r="H732" s="3" t="s">
        <v>8</v>
      </c>
      <c r="I732" s="3" t="s">
        <v>1705</v>
      </c>
      <c r="J732" s="3" t="s">
        <v>1706</v>
      </c>
      <c r="K732" s="4">
        <v>0</v>
      </c>
      <c r="L732" s="4">
        <v>0</v>
      </c>
      <c r="M732" s="5">
        <v>0</v>
      </c>
      <c r="N732" s="4">
        <v>66.510000000000005</v>
      </c>
      <c r="O732" s="4">
        <v>0</v>
      </c>
      <c r="P732" s="5">
        <v>66.510000000000005</v>
      </c>
      <c r="Q732" s="6">
        <v>66.510000000000005</v>
      </c>
      <c r="R732" s="6">
        <v>0</v>
      </c>
      <c r="S732" s="6">
        <v>66.510000000000005</v>
      </c>
      <c r="T732" s="4">
        <v>66.510000000000005</v>
      </c>
      <c r="U732" s="4">
        <v>0</v>
      </c>
      <c r="V732" s="5">
        <v>66.510000000000005</v>
      </c>
    </row>
    <row r="733" spans="1:22" x14ac:dyDescent="0.25">
      <c r="A733" s="3" t="s">
        <v>47</v>
      </c>
      <c r="B733" s="3" t="s">
        <v>75</v>
      </c>
      <c r="C733" s="3" t="s">
        <v>49</v>
      </c>
      <c r="D733" s="3" t="s">
        <v>1698</v>
      </c>
      <c r="E733" s="3" t="s">
        <v>51</v>
      </c>
      <c r="F733" s="3" t="s">
        <v>52</v>
      </c>
      <c r="G733" s="3" t="s">
        <v>51</v>
      </c>
      <c r="H733" s="3" t="s">
        <v>8</v>
      </c>
      <c r="I733" s="3" t="s">
        <v>1707</v>
      </c>
      <c r="J733" s="3" t="s">
        <v>1708</v>
      </c>
      <c r="K733" s="4">
        <v>0</v>
      </c>
      <c r="L733" s="4">
        <v>0</v>
      </c>
      <c r="M733" s="5">
        <v>0</v>
      </c>
      <c r="N733" s="4">
        <v>2413.63</v>
      </c>
      <c r="O733" s="4">
        <v>0</v>
      </c>
      <c r="P733" s="5">
        <v>2413.63</v>
      </c>
      <c r="Q733" s="6">
        <v>9379.18</v>
      </c>
      <c r="R733" s="6">
        <v>0</v>
      </c>
      <c r="S733" s="6">
        <v>9379.18</v>
      </c>
      <c r="T733" s="4">
        <v>9379.18</v>
      </c>
      <c r="U733" s="4">
        <v>0</v>
      </c>
      <c r="V733" s="5">
        <v>9379.18</v>
      </c>
    </row>
    <row r="734" spans="1:22" x14ac:dyDescent="0.25">
      <c r="A734" s="3" t="s">
        <v>47</v>
      </c>
      <c r="B734" s="3" t="s">
        <v>75</v>
      </c>
      <c r="C734" s="3" t="s">
        <v>146</v>
      </c>
      <c r="D734" s="3" t="s">
        <v>1698</v>
      </c>
      <c r="E734" s="3" t="s">
        <v>51</v>
      </c>
      <c r="F734" s="3" t="s">
        <v>52</v>
      </c>
      <c r="G734" s="3" t="s">
        <v>51</v>
      </c>
      <c r="H734" s="3" t="s">
        <v>8</v>
      </c>
      <c r="I734" s="3" t="s">
        <v>1709</v>
      </c>
      <c r="J734" s="3" t="s">
        <v>1710</v>
      </c>
      <c r="K734" s="4">
        <v>0</v>
      </c>
      <c r="L734" s="4">
        <v>0</v>
      </c>
      <c r="M734" s="5">
        <v>0</v>
      </c>
      <c r="N734" s="4">
        <v>628.49</v>
      </c>
      <c r="O734" s="4">
        <v>0</v>
      </c>
      <c r="P734" s="5">
        <v>628.49</v>
      </c>
      <c r="Q734" s="6">
        <v>628.49</v>
      </c>
      <c r="R734" s="6">
        <v>0</v>
      </c>
      <c r="S734" s="6">
        <v>628.49</v>
      </c>
      <c r="T734" s="4">
        <v>628.49</v>
      </c>
      <c r="U734" s="4">
        <v>0</v>
      </c>
      <c r="V734" s="5">
        <v>628.49</v>
      </c>
    </row>
    <row r="735" spans="1:22" x14ac:dyDescent="0.25">
      <c r="A735" s="3" t="s">
        <v>47</v>
      </c>
      <c r="B735" s="3" t="s">
        <v>314</v>
      </c>
      <c r="C735" s="3" t="s">
        <v>315</v>
      </c>
      <c r="D735" s="3" t="s">
        <v>1698</v>
      </c>
      <c r="E735" s="3" t="s">
        <v>51</v>
      </c>
      <c r="F735" s="3" t="s">
        <v>52</v>
      </c>
      <c r="G735" s="3" t="s">
        <v>51</v>
      </c>
      <c r="H735" s="3" t="s">
        <v>8</v>
      </c>
      <c r="I735" s="3" t="s">
        <v>1711</v>
      </c>
      <c r="J735" s="3" t="s">
        <v>1712</v>
      </c>
      <c r="K735" s="4">
        <v>0</v>
      </c>
      <c r="L735" s="4">
        <v>0</v>
      </c>
      <c r="M735" s="5">
        <v>0</v>
      </c>
      <c r="N735" s="4">
        <v>725</v>
      </c>
      <c r="O735" s="4">
        <v>0</v>
      </c>
      <c r="P735" s="5">
        <v>725</v>
      </c>
      <c r="Q735" s="6">
        <v>10732.36</v>
      </c>
      <c r="R735" s="6">
        <v>0</v>
      </c>
      <c r="S735" s="6">
        <v>10732.36</v>
      </c>
      <c r="T735" s="4">
        <v>10732.36</v>
      </c>
      <c r="U735" s="4">
        <v>0</v>
      </c>
      <c r="V735" s="5">
        <v>10732.36</v>
      </c>
    </row>
    <row r="736" spans="1:22" x14ac:dyDescent="0.25">
      <c r="A736" s="3" t="s">
        <v>47</v>
      </c>
      <c r="B736" s="3" t="s">
        <v>129</v>
      </c>
      <c r="C736" s="3" t="s">
        <v>130</v>
      </c>
      <c r="D736" s="3" t="s">
        <v>1713</v>
      </c>
      <c r="E736" s="3" t="s">
        <v>51</v>
      </c>
      <c r="F736" s="3" t="s">
        <v>52</v>
      </c>
      <c r="G736" s="3" t="s">
        <v>51</v>
      </c>
      <c r="H736" s="3" t="s">
        <v>8</v>
      </c>
      <c r="I736" s="3" t="s">
        <v>1714</v>
      </c>
      <c r="J736" s="3" t="s">
        <v>1715</v>
      </c>
      <c r="K736" s="4">
        <v>0</v>
      </c>
      <c r="L736" s="4">
        <v>0</v>
      </c>
      <c r="M736" s="5">
        <v>0</v>
      </c>
      <c r="N736" s="4">
        <v>0</v>
      </c>
      <c r="O736" s="4">
        <v>0</v>
      </c>
      <c r="P736" s="5">
        <v>0</v>
      </c>
      <c r="Q736" s="6">
        <v>0</v>
      </c>
      <c r="R736" s="6">
        <v>299.08999999999997</v>
      </c>
      <c r="S736" s="6">
        <v>-299.08999999999997</v>
      </c>
      <c r="T736" s="4">
        <v>0</v>
      </c>
      <c r="U736" s="4">
        <v>299.08999999999997</v>
      </c>
      <c r="V736" s="5">
        <v>-299.08999999999997</v>
      </c>
    </row>
    <row r="737" spans="1:22" x14ac:dyDescent="0.25">
      <c r="A737" s="3" t="s">
        <v>47</v>
      </c>
      <c r="B737" s="3" t="s">
        <v>129</v>
      </c>
      <c r="C737" s="3" t="s">
        <v>133</v>
      </c>
      <c r="D737" s="3" t="s">
        <v>1713</v>
      </c>
      <c r="E737" s="3" t="s">
        <v>51</v>
      </c>
      <c r="F737" s="3" t="s">
        <v>52</v>
      </c>
      <c r="G737" s="3" t="s">
        <v>51</v>
      </c>
      <c r="H737" s="3" t="s">
        <v>8</v>
      </c>
      <c r="I737" s="3" t="s">
        <v>1716</v>
      </c>
      <c r="J737" s="3" t="s">
        <v>1717</v>
      </c>
      <c r="K737" s="4">
        <v>0</v>
      </c>
      <c r="L737" s="4">
        <v>0</v>
      </c>
      <c r="M737" s="5">
        <v>0</v>
      </c>
      <c r="N737" s="4">
        <v>0</v>
      </c>
      <c r="O737" s="4">
        <v>0</v>
      </c>
      <c r="P737" s="5">
        <v>0</v>
      </c>
      <c r="Q737" s="6">
        <v>299.08999999999997</v>
      </c>
      <c r="R737" s="6">
        <v>0</v>
      </c>
      <c r="S737" s="6">
        <v>299.08999999999997</v>
      </c>
      <c r="T737" s="4">
        <v>299.08999999999997</v>
      </c>
      <c r="U737" s="4">
        <v>0</v>
      </c>
      <c r="V737" s="5">
        <v>299.08999999999997</v>
      </c>
    </row>
    <row r="738" spans="1:22" x14ac:dyDescent="0.25">
      <c r="A738" s="3" t="s">
        <v>47</v>
      </c>
      <c r="B738" s="3" t="s">
        <v>48</v>
      </c>
      <c r="C738" s="3" t="s">
        <v>49</v>
      </c>
      <c r="D738" s="3" t="s">
        <v>1713</v>
      </c>
      <c r="E738" s="3" t="s">
        <v>51</v>
      </c>
      <c r="F738" s="3" t="s">
        <v>52</v>
      </c>
      <c r="G738" s="3" t="s">
        <v>51</v>
      </c>
      <c r="H738" s="3" t="s">
        <v>8</v>
      </c>
      <c r="I738" s="3" t="s">
        <v>1718</v>
      </c>
      <c r="J738" s="3" t="s">
        <v>1719</v>
      </c>
      <c r="K738" s="4">
        <v>0</v>
      </c>
      <c r="L738" s="4">
        <v>0</v>
      </c>
      <c r="M738" s="5">
        <v>0</v>
      </c>
      <c r="N738" s="4">
        <v>0</v>
      </c>
      <c r="O738" s="4">
        <v>0</v>
      </c>
      <c r="P738" s="5">
        <v>0</v>
      </c>
      <c r="Q738" s="6">
        <v>0</v>
      </c>
      <c r="R738" s="6">
        <v>0</v>
      </c>
      <c r="S738" s="6">
        <v>0</v>
      </c>
      <c r="T738" s="4">
        <v>0</v>
      </c>
      <c r="U738" s="4">
        <v>0</v>
      </c>
      <c r="V738" s="5">
        <v>0</v>
      </c>
    </row>
    <row r="739" spans="1:22" x14ac:dyDescent="0.25">
      <c r="A739" s="3" t="s">
        <v>47</v>
      </c>
      <c r="B739" s="3" t="s">
        <v>72</v>
      </c>
      <c r="C739" s="3" t="s">
        <v>49</v>
      </c>
      <c r="D739" s="3" t="s">
        <v>1713</v>
      </c>
      <c r="E739" s="3" t="s">
        <v>51</v>
      </c>
      <c r="F739" s="3" t="s">
        <v>52</v>
      </c>
      <c r="G739" s="3" t="s">
        <v>51</v>
      </c>
      <c r="H739" s="3" t="s">
        <v>8</v>
      </c>
      <c r="I739" s="3" t="s">
        <v>1720</v>
      </c>
      <c r="J739" s="3" t="s">
        <v>1721</v>
      </c>
      <c r="K739" s="4">
        <v>0</v>
      </c>
      <c r="L739" s="4">
        <v>0</v>
      </c>
      <c r="M739" s="5">
        <v>0</v>
      </c>
      <c r="N739" s="4">
        <v>462.51</v>
      </c>
      <c r="O739" s="4">
        <v>0</v>
      </c>
      <c r="P739" s="5">
        <v>462.51</v>
      </c>
      <c r="Q739" s="6">
        <v>1291.32</v>
      </c>
      <c r="R739" s="6">
        <v>0</v>
      </c>
      <c r="S739" s="6">
        <v>1291.32</v>
      </c>
      <c r="T739" s="4">
        <v>1291.32</v>
      </c>
      <c r="U739" s="4">
        <v>0</v>
      </c>
      <c r="V739" s="5">
        <v>1291.32</v>
      </c>
    </row>
    <row r="740" spans="1:22" x14ac:dyDescent="0.25">
      <c r="A740" s="3" t="s">
        <v>47</v>
      </c>
      <c r="B740" s="3" t="s">
        <v>72</v>
      </c>
      <c r="C740" s="3" t="s">
        <v>146</v>
      </c>
      <c r="D740" s="3" t="s">
        <v>1713</v>
      </c>
      <c r="E740" s="3" t="s">
        <v>51</v>
      </c>
      <c r="F740" s="3" t="s">
        <v>52</v>
      </c>
      <c r="G740" s="3" t="s">
        <v>51</v>
      </c>
      <c r="H740" s="3" t="s">
        <v>8</v>
      </c>
      <c r="I740" s="3" t="s">
        <v>1722</v>
      </c>
      <c r="J740" s="3" t="s">
        <v>1723</v>
      </c>
      <c r="K740" s="4">
        <v>0</v>
      </c>
      <c r="L740" s="4">
        <v>0</v>
      </c>
      <c r="M740" s="5">
        <v>0</v>
      </c>
      <c r="N740" s="4">
        <v>0</v>
      </c>
      <c r="O740" s="4">
        <v>0</v>
      </c>
      <c r="P740" s="5">
        <v>0</v>
      </c>
      <c r="Q740" s="6">
        <v>34.090000000000003</v>
      </c>
      <c r="R740" s="6">
        <v>0</v>
      </c>
      <c r="S740" s="6">
        <v>34.090000000000003</v>
      </c>
      <c r="T740" s="4">
        <v>34.090000000000003</v>
      </c>
      <c r="U740" s="4">
        <v>0</v>
      </c>
      <c r="V740" s="5">
        <v>34.090000000000003</v>
      </c>
    </row>
    <row r="741" spans="1:22" x14ac:dyDescent="0.25">
      <c r="A741" s="3" t="s">
        <v>47</v>
      </c>
      <c r="B741" s="3" t="s">
        <v>75</v>
      </c>
      <c r="C741" s="3" t="s">
        <v>49</v>
      </c>
      <c r="D741" s="3" t="s">
        <v>1713</v>
      </c>
      <c r="E741" s="3" t="s">
        <v>51</v>
      </c>
      <c r="F741" s="3" t="s">
        <v>52</v>
      </c>
      <c r="G741" s="3" t="s">
        <v>51</v>
      </c>
      <c r="H741" s="3" t="s">
        <v>8</v>
      </c>
      <c r="I741" s="3" t="s">
        <v>1724</v>
      </c>
      <c r="J741" s="3" t="s">
        <v>1725</v>
      </c>
      <c r="K741" s="4">
        <v>0</v>
      </c>
      <c r="L741" s="4">
        <v>0</v>
      </c>
      <c r="M741" s="5">
        <v>0</v>
      </c>
      <c r="N741" s="4">
        <v>0</v>
      </c>
      <c r="O741" s="4">
        <v>0</v>
      </c>
      <c r="P741" s="5">
        <v>0</v>
      </c>
      <c r="Q741" s="6">
        <v>3194.5</v>
      </c>
      <c r="R741" s="6">
        <v>895.8</v>
      </c>
      <c r="S741" s="6">
        <v>2298.6999999999998</v>
      </c>
      <c r="T741" s="4">
        <v>3194.5</v>
      </c>
      <c r="U741" s="4">
        <v>895.8</v>
      </c>
      <c r="V741" s="5">
        <v>2298.6999999999998</v>
      </c>
    </row>
    <row r="742" spans="1:22" x14ac:dyDescent="0.25">
      <c r="A742" s="3" t="s">
        <v>47</v>
      </c>
      <c r="B742" s="3" t="s">
        <v>75</v>
      </c>
      <c r="C742" s="3" t="s">
        <v>146</v>
      </c>
      <c r="D742" s="3" t="s">
        <v>1713</v>
      </c>
      <c r="E742" s="3" t="s">
        <v>51</v>
      </c>
      <c r="F742" s="3" t="s">
        <v>52</v>
      </c>
      <c r="G742" s="3" t="s">
        <v>51</v>
      </c>
      <c r="H742" s="3" t="s">
        <v>8</v>
      </c>
      <c r="I742" s="3" t="s">
        <v>1726</v>
      </c>
      <c r="J742" s="3" t="s">
        <v>1727</v>
      </c>
      <c r="K742" s="4">
        <v>0</v>
      </c>
      <c r="L742" s="4">
        <v>0</v>
      </c>
      <c r="M742" s="5">
        <v>0</v>
      </c>
      <c r="N742" s="4">
        <v>0</v>
      </c>
      <c r="O742" s="4">
        <v>0</v>
      </c>
      <c r="P742" s="5">
        <v>0</v>
      </c>
      <c r="Q742" s="6">
        <v>326.82</v>
      </c>
      <c r="R742" s="6">
        <v>0</v>
      </c>
      <c r="S742" s="6">
        <v>326.82</v>
      </c>
      <c r="T742" s="4">
        <v>326.82</v>
      </c>
      <c r="U742" s="4">
        <v>0</v>
      </c>
      <c r="V742" s="5">
        <v>326.82</v>
      </c>
    </row>
    <row r="743" spans="1:22" x14ac:dyDescent="0.25">
      <c r="A743" s="3" t="s">
        <v>47</v>
      </c>
      <c r="B743" s="3" t="s">
        <v>314</v>
      </c>
      <c r="C743" s="3" t="s">
        <v>315</v>
      </c>
      <c r="D743" s="3" t="s">
        <v>1713</v>
      </c>
      <c r="E743" s="3" t="s">
        <v>51</v>
      </c>
      <c r="F743" s="3" t="s">
        <v>52</v>
      </c>
      <c r="G743" s="3" t="s">
        <v>51</v>
      </c>
      <c r="H743" s="3" t="s">
        <v>8</v>
      </c>
      <c r="I743" s="3" t="s">
        <v>1728</v>
      </c>
      <c r="J743" s="3" t="s">
        <v>1729</v>
      </c>
      <c r="K743" s="4">
        <v>0</v>
      </c>
      <c r="L743" s="4">
        <v>0</v>
      </c>
      <c r="M743" s="5">
        <v>0</v>
      </c>
      <c r="N743" s="4">
        <v>2459.1999999999998</v>
      </c>
      <c r="O743" s="4">
        <v>0</v>
      </c>
      <c r="P743" s="5">
        <v>2459.1999999999998</v>
      </c>
      <c r="Q743" s="6">
        <v>3687.2</v>
      </c>
      <c r="R743" s="6">
        <v>0</v>
      </c>
      <c r="S743" s="6">
        <v>3687.2</v>
      </c>
      <c r="T743" s="4">
        <v>3687.2</v>
      </c>
      <c r="U743" s="4">
        <v>0</v>
      </c>
      <c r="V743" s="5">
        <v>3687.2</v>
      </c>
    </row>
    <row r="744" spans="1:22" x14ac:dyDescent="0.25">
      <c r="A744" s="3" t="s">
        <v>47</v>
      </c>
      <c r="B744" s="3" t="s">
        <v>129</v>
      </c>
      <c r="C744" s="3" t="s">
        <v>130</v>
      </c>
      <c r="D744" s="3" t="s">
        <v>1730</v>
      </c>
      <c r="E744" s="3" t="s">
        <v>51</v>
      </c>
      <c r="F744" s="3" t="s">
        <v>52</v>
      </c>
      <c r="G744" s="3" t="s">
        <v>51</v>
      </c>
      <c r="H744" s="3" t="s">
        <v>8</v>
      </c>
      <c r="I744" s="3" t="s">
        <v>1731</v>
      </c>
      <c r="J744" s="3" t="s">
        <v>1732</v>
      </c>
      <c r="K744" s="4">
        <v>0</v>
      </c>
      <c r="L744" s="4">
        <v>0</v>
      </c>
      <c r="M744" s="5">
        <v>0</v>
      </c>
      <c r="N744" s="4">
        <v>0</v>
      </c>
      <c r="O744" s="4">
        <v>0</v>
      </c>
      <c r="P744" s="5">
        <v>0</v>
      </c>
      <c r="Q744" s="6">
        <v>0</v>
      </c>
      <c r="R744" s="6">
        <v>184.85</v>
      </c>
      <c r="S744" s="6">
        <v>-184.85</v>
      </c>
      <c r="T744" s="4">
        <v>0</v>
      </c>
      <c r="U744" s="4">
        <v>184.85</v>
      </c>
      <c r="V744" s="5">
        <v>-184.85</v>
      </c>
    </row>
    <row r="745" spans="1:22" x14ac:dyDescent="0.25">
      <c r="A745" s="3" t="s">
        <v>47</v>
      </c>
      <c r="B745" s="3" t="s">
        <v>129</v>
      </c>
      <c r="C745" s="3" t="s">
        <v>133</v>
      </c>
      <c r="D745" s="3" t="s">
        <v>1730</v>
      </c>
      <c r="E745" s="3" t="s">
        <v>51</v>
      </c>
      <c r="F745" s="3" t="s">
        <v>52</v>
      </c>
      <c r="G745" s="3" t="s">
        <v>51</v>
      </c>
      <c r="H745" s="3" t="s">
        <v>8</v>
      </c>
      <c r="I745" s="3" t="s">
        <v>1733</v>
      </c>
      <c r="J745" s="3" t="s">
        <v>1734</v>
      </c>
      <c r="K745" s="4">
        <v>0</v>
      </c>
      <c r="L745" s="4">
        <v>0</v>
      </c>
      <c r="M745" s="5">
        <v>0</v>
      </c>
      <c r="N745" s="4">
        <v>0</v>
      </c>
      <c r="O745" s="4">
        <v>0</v>
      </c>
      <c r="P745" s="5">
        <v>0</v>
      </c>
      <c r="Q745" s="6">
        <v>598.99</v>
      </c>
      <c r="R745" s="6">
        <v>414.14</v>
      </c>
      <c r="S745" s="6">
        <v>184.85000000000002</v>
      </c>
      <c r="T745" s="4">
        <v>598.99</v>
      </c>
      <c r="U745" s="4">
        <v>414.14</v>
      </c>
      <c r="V745" s="5">
        <v>184.85000000000002</v>
      </c>
    </row>
    <row r="746" spans="1:22" x14ac:dyDescent="0.25">
      <c r="A746" s="3" t="s">
        <v>47</v>
      </c>
      <c r="B746" s="3" t="s">
        <v>72</v>
      </c>
      <c r="C746" s="3" t="s">
        <v>49</v>
      </c>
      <c r="D746" s="3" t="s">
        <v>1730</v>
      </c>
      <c r="E746" s="3" t="s">
        <v>51</v>
      </c>
      <c r="F746" s="3" t="s">
        <v>52</v>
      </c>
      <c r="G746" s="3" t="s">
        <v>51</v>
      </c>
      <c r="H746" s="3" t="s">
        <v>8</v>
      </c>
      <c r="I746" s="3" t="s">
        <v>1735</v>
      </c>
      <c r="J746" s="3" t="s">
        <v>1736</v>
      </c>
      <c r="K746" s="4">
        <v>0</v>
      </c>
      <c r="L746" s="4">
        <v>0</v>
      </c>
      <c r="M746" s="5">
        <v>0</v>
      </c>
      <c r="N746" s="4">
        <v>0</v>
      </c>
      <c r="O746" s="4">
        <v>0</v>
      </c>
      <c r="P746" s="5">
        <v>0</v>
      </c>
      <c r="Q746" s="6">
        <v>564.47</v>
      </c>
      <c r="R746" s="6">
        <v>0</v>
      </c>
      <c r="S746" s="6">
        <v>564.47</v>
      </c>
      <c r="T746" s="4">
        <v>564.47</v>
      </c>
      <c r="U746" s="4">
        <v>0</v>
      </c>
      <c r="V746" s="5">
        <v>564.47</v>
      </c>
    </row>
    <row r="747" spans="1:22" x14ac:dyDescent="0.25">
      <c r="A747" s="3" t="s">
        <v>47</v>
      </c>
      <c r="B747" s="3" t="s">
        <v>72</v>
      </c>
      <c r="C747" s="3" t="s">
        <v>146</v>
      </c>
      <c r="D747" s="3" t="s">
        <v>1730</v>
      </c>
      <c r="E747" s="3" t="s">
        <v>51</v>
      </c>
      <c r="F747" s="3" t="s">
        <v>52</v>
      </c>
      <c r="G747" s="3" t="s">
        <v>51</v>
      </c>
      <c r="H747" s="3" t="s">
        <v>8</v>
      </c>
      <c r="I747" s="3" t="s">
        <v>1737</v>
      </c>
      <c r="J747" s="3" t="s">
        <v>1738</v>
      </c>
      <c r="K747" s="4">
        <v>0</v>
      </c>
      <c r="L747" s="4">
        <v>0</v>
      </c>
      <c r="M747" s="5">
        <v>0</v>
      </c>
      <c r="N747" s="4">
        <v>6.16</v>
      </c>
      <c r="O747" s="4">
        <v>0</v>
      </c>
      <c r="P747" s="5">
        <v>6.16</v>
      </c>
      <c r="Q747" s="6">
        <v>27.53</v>
      </c>
      <c r="R747" s="6">
        <v>0</v>
      </c>
      <c r="S747" s="6">
        <v>27.53</v>
      </c>
      <c r="T747" s="4">
        <v>27.53</v>
      </c>
      <c r="U747" s="4">
        <v>0</v>
      </c>
      <c r="V747" s="5">
        <v>27.53</v>
      </c>
    </row>
    <row r="748" spans="1:22" x14ac:dyDescent="0.25">
      <c r="A748" s="3" t="s">
        <v>47</v>
      </c>
      <c r="B748" s="3" t="s">
        <v>75</v>
      </c>
      <c r="C748" s="3" t="s">
        <v>49</v>
      </c>
      <c r="D748" s="3" t="s">
        <v>1730</v>
      </c>
      <c r="E748" s="3" t="s">
        <v>51</v>
      </c>
      <c r="F748" s="3" t="s">
        <v>52</v>
      </c>
      <c r="G748" s="3" t="s">
        <v>51</v>
      </c>
      <c r="H748" s="3" t="s">
        <v>8</v>
      </c>
      <c r="I748" s="3" t="s">
        <v>1739</v>
      </c>
      <c r="J748" s="3" t="s">
        <v>1740</v>
      </c>
      <c r="K748" s="4">
        <v>0</v>
      </c>
      <c r="L748" s="4">
        <v>0</v>
      </c>
      <c r="M748" s="5">
        <v>0</v>
      </c>
      <c r="N748" s="4">
        <v>1795.86</v>
      </c>
      <c r="O748" s="4">
        <v>0</v>
      </c>
      <c r="P748" s="5">
        <v>1795.86</v>
      </c>
      <c r="Q748" s="6">
        <v>6142.01</v>
      </c>
      <c r="R748" s="6">
        <v>0</v>
      </c>
      <c r="S748" s="6">
        <v>6142.01</v>
      </c>
      <c r="T748" s="4">
        <v>6142.01</v>
      </c>
      <c r="U748" s="4">
        <v>0</v>
      </c>
      <c r="V748" s="5">
        <v>6142.01</v>
      </c>
    </row>
    <row r="749" spans="1:22" x14ac:dyDescent="0.25">
      <c r="A749" s="3" t="s">
        <v>47</v>
      </c>
      <c r="B749" s="3" t="s">
        <v>75</v>
      </c>
      <c r="C749" s="3" t="s">
        <v>146</v>
      </c>
      <c r="D749" s="3" t="s">
        <v>1730</v>
      </c>
      <c r="E749" s="3" t="s">
        <v>51</v>
      </c>
      <c r="F749" s="3" t="s">
        <v>52</v>
      </c>
      <c r="G749" s="3" t="s">
        <v>51</v>
      </c>
      <c r="H749" s="3" t="s">
        <v>8</v>
      </c>
      <c r="I749" s="3" t="s">
        <v>1741</v>
      </c>
      <c r="J749" s="3" t="s">
        <v>1742</v>
      </c>
      <c r="K749" s="4">
        <v>0</v>
      </c>
      <c r="L749" s="4">
        <v>0</v>
      </c>
      <c r="M749" s="5">
        <v>0</v>
      </c>
      <c r="N749" s="4">
        <v>58.16</v>
      </c>
      <c r="O749" s="4">
        <v>0</v>
      </c>
      <c r="P749" s="5">
        <v>58.16</v>
      </c>
      <c r="Q749" s="6">
        <v>262.73</v>
      </c>
      <c r="R749" s="6">
        <v>0</v>
      </c>
      <c r="S749" s="6">
        <v>262.73</v>
      </c>
      <c r="T749" s="4">
        <v>262.73</v>
      </c>
      <c r="U749" s="4">
        <v>0</v>
      </c>
      <c r="V749" s="5">
        <v>262.73</v>
      </c>
    </row>
    <row r="750" spans="1:22" x14ac:dyDescent="0.25">
      <c r="A750" s="3" t="s">
        <v>47</v>
      </c>
      <c r="B750" s="3" t="s">
        <v>314</v>
      </c>
      <c r="C750" s="3" t="s">
        <v>315</v>
      </c>
      <c r="D750" s="3" t="s">
        <v>1730</v>
      </c>
      <c r="E750" s="3" t="s">
        <v>51</v>
      </c>
      <c r="F750" s="3" t="s">
        <v>52</v>
      </c>
      <c r="G750" s="3" t="s">
        <v>51</v>
      </c>
      <c r="H750" s="3" t="s">
        <v>8</v>
      </c>
      <c r="I750" s="3" t="s">
        <v>1743</v>
      </c>
      <c r="J750" s="3" t="s">
        <v>1744</v>
      </c>
      <c r="K750" s="4">
        <v>0</v>
      </c>
      <c r="L750" s="4">
        <v>0</v>
      </c>
      <c r="M750" s="5">
        <v>0</v>
      </c>
      <c r="N750" s="4">
        <v>0</v>
      </c>
      <c r="O750" s="4">
        <v>0</v>
      </c>
      <c r="P750" s="5">
        <v>0</v>
      </c>
      <c r="Q750" s="6">
        <v>0</v>
      </c>
      <c r="R750" s="6">
        <v>0</v>
      </c>
      <c r="S750" s="6">
        <v>0</v>
      </c>
      <c r="T750" s="4">
        <v>0</v>
      </c>
      <c r="U750" s="4">
        <v>0</v>
      </c>
      <c r="V750" s="5">
        <v>0</v>
      </c>
    </row>
    <row r="751" spans="1:22" x14ac:dyDescent="0.25">
      <c r="A751" s="3" t="s">
        <v>47</v>
      </c>
      <c r="B751" s="3" t="s">
        <v>129</v>
      </c>
      <c r="C751" s="3" t="s">
        <v>130</v>
      </c>
      <c r="D751" s="3" t="s">
        <v>1745</v>
      </c>
      <c r="E751" s="3" t="s">
        <v>51</v>
      </c>
      <c r="F751" s="3" t="s">
        <v>52</v>
      </c>
      <c r="G751" s="3" t="s">
        <v>51</v>
      </c>
      <c r="H751" s="3" t="s">
        <v>8</v>
      </c>
      <c r="I751" s="3" t="s">
        <v>1746</v>
      </c>
      <c r="J751" s="3" t="s">
        <v>1747</v>
      </c>
      <c r="K751" s="4">
        <v>0</v>
      </c>
      <c r="L751" s="4">
        <v>0</v>
      </c>
      <c r="M751" s="5">
        <v>0</v>
      </c>
      <c r="N751" s="4">
        <v>0</v>
      </c>
      <c r="O751" s="4">
        <v>10.82</v>
      </c>
      <c r="P751" s="5">
        <v>-10.82</v>
      </c>
      <c r="Q751" s="6">
        <v>0</v>
      </c>
      <c r="R751" s="6">
        <v>10.82</v>
      </c>
      <c r="S751" s="6">
        <v>-10.82</v>
      </c>
      <c r="T751" s="4">
        <v>0</v>
      </c>
      <c r="U751" s="4">
        <v>10.82</v>
      </c>
      <c r="V751" s="5">
        <v>-10.82</v>
      </c>
    </row>
    <row r="752" spans="1:22" x14ac:dyDescent="0.25">
      <c r="A752" s="3" t="s">
        <v>47</v>
      </c>
      <c r="B752" s="3" t="s">
        <v>129</v>
      </c>
      <c r="C752" s="3" t="s">
        <v>133</v>
      </c>
      <c r="D752" s="3" t="s">
        <v>1745</v>
      </c>
      <c r="E752" s="3" t="s">
        <v>51</v>
      </c>
      <c r="F752" s="3" t="s">
        <v>52</v>
      </c>
      <c r="G752" s="3" t="s">
        <v>51</v>
      </c>
      <c r="H752" s="3" t="s">
        <v>8</v>
      </c>
      <c r="I752" s="3" t="s">
        <v>1748</v>
      </c>
      <c r="J752" s="3" t="s">
        <v>1749</v>
      </c>
      <c r="K752" s="4">
        <v>0</v>
      </c>
      <c r="L752" s="4">
        <v>0</v>
      </c>
      <c r="M752" s="5">
        <v>0</v>
      </c>
      <c r="N752" s="4">
        <v>10.82</v>
      </c>
      <c r="O752" s="4">
        <v>0</v>
      </c>
      <c r="P752" s="5">
        <v>10.82</v>
      </c>
      <c r="Q752" s="6">
        <v>10.82</v>
      </c>
      <c r="R752" s="6">
        <v>0</v>
      </c>
      <c r="S752" s="6">
        <v>10.82</v>
      </c>
      <c r="T752" s="4">
        <v>10.82</v>
      </c>
      <c r="U752" s="4">
        <v>0</v>
      </c>
      <c r="V752" s="5">
        <v>10.82</v>
      </c>
    </row>
    <row r="753" spans="1:22" x14ac:dyDescent="0.25">
      <c r="A753" s="3" t="s">
        <v>47</v>
      </c>
      <c r="B753" s="3" t="s">
        <v>72</v>
      </c>
      <c r="C753" s="3" t="s">
        <v>49</v>
      </c>
      <c r="D753" s="3" t="s">
        <v>1745</v>
      </c>
      <c r="E753" s="3" t="s">
        <v>51</v>
      </c>
      <c r="F753" s="3" t="s">
        <v>52</v>
      </c>
      <c r="G753" s="3" t="s">
        <v>51</v>
      </c>
      <c r="H753" s="3" t="s">
        <v>8</v>
      </c>
      <c r="I753" s="3" t="s">
        <v>1750</v>
      </c>
      <c r="J753" s="3" t="s">
        <v>1751</v>
      </c>
      <c r="K753" s="4">
        <v>0</v>
      </c>
      <c r="L753" s="4">
        <v>0</v>
      </c>
      <c r="M753" s="5">
        <v>0</v>
      </c>
      <c r="N753" s="4">
        <v>10960.61</v>
      </c>
      <c r="O753" s="4">
        <v>7626.36</v>
      </c>
      <c r="P753" s="5">
        <v>3334.2500000000009</v>
      </c>
      <c r="Q753" s="6">
        <v>61266</v>
      </c>
      <c r="R753" s="6">
        <v>40687.589999999997</v>
      </c>
      <c r="S753" s="6">
        <v>20578.410000000003</v>
      </c>
      <c r="T753" s="4">
        <v>61266</v>
      </c>
      <c r="U753" s="4">
        <v>40687.589999999997</v>
      </c>
      <c r="V753" s="5">
        <v>20578.410000000003</v>
      </c>
    </row>
    <row r="754" spans="1:22" x14ac:dyDescent="0.25">
      <c r="A754" s="3" t="s">
        <v>47</v>
      </c>
      <c r="B754" s="3" t="s">
        <v>72</v>
      </c>
      <c r="C754" s="3" t="s">
        <v>146</v>
      </c>
      <c r="D754" s="3" t="s">
        <v>1745</v>
      </c>
      <c r="E754" s="3" t="s">
        <v>51</v>
      </c>
      <c r="F754" s="3" t="s">
        <v>52</v>
      </c>
      <c r="G754" s="3" t="s">
        <v>51</v>
      </c>
      <c r="H754" s="3" t="s">
        <v>8</v>
      </c>
      <c r="I754" s="3" t="s">
        <v>1752</v>
      </c>
      <c r="J754" s="3" t="s">
        <v>1753</v>
      </c>
      <c r="K754" s="4">
        <v>0</v>
      </c>
      <c r="L754" s="4">
        <v>0</v>
      </c>
      <c r="M754" s="5">
        <v>0</v>
      </c>
      <c r="N754" s="4">
        <v>1.04</v>
      </c>
      <c r="O754" s="4">
        <v>0</v>
      </c>
      <c r="P754" s="5">
        <v>1.04</v>
      </c>
      <c r="Q754" s="6">
        <v>1.04</v>
      </c>
      <c r="R754" s="6">
        <v>0</v>
      </c>
      <c r="S754" s="6">
        <v>1.04</v>
      </c>
      <c r="T754" s="4">
        <v>1.04</v>
      </c>
      <c r="U754" s="4">
        <v>0</v>
      </c>
      <c r="V754" s="5">
        <v>1.04</v>
      </c>
    </row>
    <row r="755" spans="1:22" x14ac:dyDescent="0.25">
      <c r="A755" s="3" t="s">
        <v>47</v>
      </c>
      <c r="B755" s="3" t="s">
        <v>75</v>
      </c>
      <c r="C755" s="3" t="s">
        <v>49</v>
      </c>
      <c r="D755" s="3" t="s">
        <v>1745</v>
      </c>
      <c r="E755" s="3" t="s">
        <v>51</v>
      </c>
      <c r="F755" s="3" t="s">
        <v>52</v>
      </c>
      <c r="G755" s="3" t="s">
        <v>51</v>
      </c>
      <c r="H755" s="3" t="s">
        <v>8</v>
      </c>
      <c r="I755" s="3" t="s">
        <v>1754</v>
      </c>
      <c r="J755" s="3" t="s">
        <v>1755</v>
      </c>
      <c r="K755" s="4">
        <v>0</v>
      </c>
      <c r="L755" s="4">
        <v>0</v>
      </c>
      <c r="M755" s="5">
        <v>0</v>
      </c>
      <c r="N755" s="4">
        <v>42830.22</v>
      </c>
      <c r="O755" s="4">
        <v>18277.64</v>
      </c>
      <c r="P755" s="5">
        <v>24552.58</v>
      </c>
      <c r="Q755" s="6">
        <v>171678.1</v>
      </c>
      <c r="R755" s="6">
        <v>82728.53</v>
      </c>
      <c r="S755" s="6">
        <v>88949.57</v>
      </c>
      <c r="T755" s="4">
        <v>171678.1</v>
      </c>
      <c r="U755" s="4">
        <v>82728.53</v>
      </c>
      <c r="V755" s="5">
        <v>88949.57</v>
      </c>
    </row>
    <row r="756" spans="1:22" x14ac:dyDescent="0.25">
      <c r="A756" s="3" t="s">
        <v>47</v>
      </c>
      <c r="B756" s="3" t="s">
        <v>75</v>
      </c>
      <c r="C756" s="3" t="s">
        <v>146</v>
      </c>
      <c r="D756" s="3" t="s">
        <v>1745</v>
      </c>
      <c r="E756" s="3" t="s">
        <v>51</v>
      </c>
      <c r="F756" s="3" t="s">
        <v>52</v>
      </c>
      <c r="G756" s="3" t="s">
        <v>51</v>
      </c>
      <c r="H756" s="3" t="s">
        <v>8</v>
      </c>
      <c r="I756" s="3" t="s">
        <v>1756</v>
      </c>
      <c r="J756" s="3" t="s">
        <v>1757</v>
      </c>
      <c r="K756" s="4">
        <v>0</v>
      </c>
      <c r="L756" s="4">
        <v>0</v>
      </c>
      <c r="M756" s="5">
        <v>0</v>
      </c>
      <c r="N756" s="4">
        <v>9.7799999999999994</v>
      </c>
      <c r="O756" s="4">
        <v>0</v>
      </c>
      <c r="P756" s="5">
        <v>9.7799999999999994</v>
      </c>
      <c r="Q756" s="6">
        <v>9.7799999999999994</v>
      </c>
      <c r="R756" s="6">
        <v>0</v>
      </c>
      <c r="S756" s="6">
        <v>9.7799999999999994</v>
      </c>
      <c r="T756" s="4">
        <v>9.7799999999999994</v>
      </c>
      <c r="U756" s="4">
        <v>0</v>
      </c>
      <c r="V756" s="5">
        <v>9.7799999999999994</v>
      </c>
    </row>
    <row r="757" spans="1:22" x14ac:dyDescent="0.25">
      <c r="A757" s="3" t="s">
        <v>47</v>
      </c>
      <c r="B757" s="3" t="s">
        <v>314</v>
      </c>
      <c r="C757" s="3" t="s">
        <v>315</v>
      </c>
      <c r="D757" s="3" t="s">
        <v>1745</v>
      </c>
      <c r="E757" s="3" t="s">
        <v>51</v>
      </c>
      <c r="F757" s="3" t="s">
        <v>52</v>
      </c>
      <c r="G757" s="3" t="s">
        <v>51</v>
      </c>
      <c r="H757" s="3" t="s">
        <v>8</v>
      </c>
      <c r="I757" s="3" t="s">
        <v>1758</v>
      </c>
      <c r="J757" s="3" t="s">
        <v>1759</v>
      </c>
      <c r="K757" s="4">
        <v>0</v>
      </c>
      <c r="L757" s="4">
        <v>0</v>
      </c>
      <c r="M757" s="5">
        <v>0</v>
      </c>
      <c r="N757" s="4">
        <v>6370.47</v>
      </c>
      <c r="O757" s="4">
        <v>11100.95</v>
      </c>
      <c r="P757" s="5">
        <v>-4730.4800000000005</v>
      </c>
      <c r="Q757" s="6">
        <v>77596.7</v>
      </c>
      <c r="R757" s="6">
        <v>72651.81</v>
      </c>
      <c r="S757" s="6">
        <v>4944.8899999999994</v>
      </c>
      <c r="T757" s="4">
        <v>77596.7</v>
      </c>
      <c r="U757" s="4">
        <v>72651.81</v>
      </c>
      <c r="V757" s="5">
        <v>4944.8899999999994</v>
      </c>
    </row>
    <row r="758" spans="1:22" x14ac:dyDescent="0.25">
      <c r="A758" s="3" t="s">
        <v>47</v>
      </c>
      <c r="B758" s="3" t="s">
        <v>129</v>
      </c>
      <c r="C758" s="3" t="s">
        <v>130</v>
      </c>
      <c r="D758" s="3" t="s">
        <v>1760</v>
      </c>
      <c r="E758" s="3" t="s">
        <v>51</v>
      </c>
      <c r="F758" s="3" t="s">
        <v>52</v>
      </c>
      <c r="G758" s="3" t="s">
        <v>51</v>
      </c>
      <c r="H758" s="3" t="s">
        <v>8</v>
      </c>
      <c r="I758" s="3" t="s">
        <v>1761</v>
      </c>
      <c r="J758" s="3" t="s">
        <v>1762</v>
      </c>
      <c r="K758" s="4">
        <v>0</v>
      </c>
      <c r="L758" s="4">
        <v>0</v>
      </c>
      <c r="M758" s="5">
        <v>0</v>
      </c>
      <c r="N758" s="4">
        <v>0</v>
      </c>
      <c r="O758" s="4">
        <v>58046.01</v>
      </c>
      <c r="P758" s="5">
        <v>-58046.01</v>
      </c>
      <c r="Q758" s="6">
        <v>66868.67</v>
      </c>
      <c r="R758" s="6">
        <v>294230.99</v>
      </c>
      <c r="S758" s="6">
        <v>-227362.32</v>
      </c>
      <c r="T758" s="4">
        <v>66868.67</v>
      </c>
      <c r="U758" s="4">
        <v>294230.99</v>
      </c>
      <c r="V758" s="5">
        <v>-227362.32</v>
      </c>
    </row>
    <row r="759" spans="1:22" x14ac:dyDescent="0.25">
      <c r="A759" s="3" t="s">
        <v>47</v>
      </c>
      <c r="B759" s="3" t="s">
        <v>129</v>
      </c>
      <c r="C759" s="3" t="s">
        <v>133</v>
      </c>
      <c r="D759" s="3" t="s">
        <v>1760</v>
      </c>
      <c r="E759" s="3" t="s">
        <v>51</v>
      </c>
      <c r="F759" s="3" t="s">
        <v>52</v>
      </c>
      <c r="G759" s="3" t="s">
        <v>51</v>
      </c>
      <c r="H759" s="3" t="s">
        <v>8</v>
      </c>
      <c r="I759" s="3" t="s">
        <v>1763</v>
      </c>
      <c r="J759" s="3" t="s">
        <v>1764</v>
      </c>
      <c r="K759" s="4">
        <v>0</v>
      </c>
      <c r="L759" s="4">
        <v>0</v>
      </c>
      <c r="M759" s="5">
        <v>0</v>
      </c>
      <c r="N759" s="4">
        <v>67844.41</v>
      </c>
      <c r="O759" s="4">
        <v>9798.4</v>
      </c>
      <c r="P759" s="5">
        <v>58046.01</v>
      </c>
      <c r="Q759" s="6">
        <v>257406.18</v>
      </c>
      <c r="R759" s="6">
        <v>30043.86</v>
      </c>
      <c r="S759" s="6">
        <v>227362.32</v>
      </c>
      <c r="T759" s="4">
        <v>257406.18</v>
      </c>
      <c r="U759" s="4">
        <v>30043.86</v>
      </c>
      <c r="V759" s="5">
        <v>227362.32</v>
      </c>
    </row>
    <row r="760" spans="1:22" x14ac:dyDescent="0.25">
      <c r="A760" s="3" t="s">
        <v>47</v>
      </c>
      <c r="B760" s="3" t="s">
        <v>48</v>
      </c>
      <c r="C760" s="3" t="s">
        <v>49</v>
      </c>
      <c r="D760" s="3" t="s">
        <v>1760</v>
      </c>
      <c r="E760" s="3" t="s">
        <v>51</v>
      </c>
      <c r="F760" s="3" t="s">
        <v>52</v>
      </c>
      <c r="G760" s="3" t="s">
        <v>51</v>
      </c>
      <c r="H760" s="3" t="s">
        <v>8</v>
      </c>
      <c r="I760" s="3" t="s">
        <v>1765</v>
      </c>
      <c r="J760" s="3" t="s">
        <v>1766</v>
      </c>
      <c r="K760" s="4">
        <v>0</v>
      </c>
      <c r="L760" s="4">
        <v>0</v>
      </c>
      <c r="M760" s="5">
        <v>0</v>
      </c>
      <c r="N760" s="4">
        <v>0</v>
      </c>
      <c r="O760" s="4">
        <v>0</v>
      </c>
      <c r="P760" s="5">
        <v>0</v>
      </c>
      <c r="Q760" s="6">
        <v>0</v>
      </c>
      <c r="R760" s="6">
        <v>0</v>
      </c>
      <c r="S760" s="6">
        <v>0</v>
      </c>
      <c r="T760" s="4">
        <v>0</v>
      </c>
      <c r="U760" s="4">
        <v>0</v>
      </c>
      <c r="V760" s="5">
        <v>0</v>
      </c>
    </row>
    <row r="761" spans="1:22" x14ac:dyDescent="0.25">
      <c r="A761" s="3" t="s">
        <v>47</v>
      </c>
      <c r="B761" s="3" t="s">
        <v>72</v>
      </c>
      <c r="C761" s="3" t="s">
        <v>49</v>
      </c>
      <c r="D761" s="3" t="s">
        <v>1760</v>
      </c>
      <c r="E761" s="3" t="s">
        <v>51</v>
      </c>
      <c r="F761" s="3" t="s">
        <v>52</v>
      </c>
      <c r="G761" s="3" t="s">
        <v>51</v>
      </c>
      <c r="H761" s="3" t="s">
        <v>8</v>
      </c>
      <c r="I761" s="3" t="s">
        <v>1767</v>
      </c>
      <c r="J761" s="3" t="s">
        <v>1768</v>
      </c>
      <c r="K761" s="4">
        <v>0</v>
      </c>
      <c r="L761" s="4">
        <v>0</v>
      </c>
      <c r="M761" s="5">
        <v>0</v>
      </c>
      <c r="N761" s="4">
        <v>19609.52</v>
      </c>
      <c r="O761" s="4">
        <v>6434.95</v>
      </c>
      <c r="P761" s="5">
        <v>13174.57</v>
      </c>
      <c r="Q761" s="6">
        <v>56487.41</v>
      </c>
      <c r="R761" s="6">
        <v>10398.620000000001</v>
      </c>
      <c r="S761" s="6">
        <v>46088.79</v>
      </c>
      <c r="T761" s="4">
        <v>56487.41</v>
      </c>
      <c r="U761" s="4">
        <v>10398.620000000001</v>
      </c>
      <c r="V761" s="5">
        <v>46088.79</v>
      </c>
    </row>
    <row r="762" spans="1:22" x14ac:dyDescent="0.25">
      <c r="A762" s="3" t="s">
        <v>47</v>
      </c>
      <c r="B762" s="3" t="s">
        <v>72</v>
      </c>
      <c r="C762" s="3" t="s">
        <v>146</v>
      </c>
      <c r="D762" s="3" t="s">
        <v>1760</v>
      </c>
      <c r="E762" s="3" t="s">
        <v>51</v>
      </c>
      <c r="F762" s="3" t="s">
        <v>52</v>
      </c>
      <c r="G762" s="3" t="s">
        <v>51</v>
      </c>
      <c r="H762" s="3" t="s">
        <v>8</v>
      </c>
      <c r="I762" s="3" t="s">
        <v>1769</v>
      </c>
      <c r="J762" s="3" t="s">
        <v>1770</v>
      </c>
      <c r="K762" s="4">
        <v>0</v>
      </c>
      <c r="L762" s="4">
        <v>0</v>
      </c>
      <c r="M762" s="5">
        <v>0</v>
      </c>
      <c r="N762" s="4">
        <v>8975.9699999999993</v>
      </c>
      <c r="O762" s="4">
        <v>0</v>
      </c>
      <c r="P762" s="5">
        <v>8975.9699999999993</v>
      </c>
      <c r="Q762" s="6">
        <v>53184.4</v>
      </c>
      <c r="R762" s="6">
        <v>15642.3</v>
      </c>
      <c r="S762" s="6">
        <v>37542.100000000006</v>
      </c>
      <c r="T762" s="4">
        <v>53184.4</v>
      </c>
      <c r="U762" s="4">
        <v>15642.3</v>
      </c>
      <c r="V762" s="5">
        <v>37542.100000000006</v>
      </c>
    </row>
    <row r="763" spans="1:22" x14ac:dyDescent="0.25">
      <c r="A763" s="3" t="s">
        <v>47</v>
      </c>
      <c r="B763" s="3" t="s">
        <v>72</v>
      </c>
      <c r="C763" s="3" t="s">
        <v>146</v>
      </c>
      <c r="D763" s="3" t="s">
        <v>1760</v>
      </c>
      <c r="E763" s="3" t="s">
        <v>1771</v>
      </c>
      <c r="F763" s="3" t="s">
        <v>52</v>
      </c>
      <c r="G763" s="3" t="s">
        <v>51</v>
      </c>
      <c r="H763" s="3" t="s">
        <v>8</v>
      </c>
      <c r="I763" s="3" t="s">
        <v>1772</v>
      </c>
      <c r="J763" s="3" t="s">
        <v>1773</v>
      </c>
      <c r="K763" s="4">
        <v>0</v>
      </c>
      <c r="L763" s="4">
        <v>0</v>
      </c>
      <c r="M763" s="5">
        <v>0</v>
      </c>
      <c r="N763" s="4">
        <v>0</v>
      </c>
      <c r="O763" s="4">
        <v>0</v>
      </c>
      <c r="P763" s="5">
        <v>0</v>
      </c>
      <c r="Q763" s="6">
        <v>24.18</v>
      </c>
      <c r="R763" s="6">
        <v>24.18</v>
      </c>
      <c r="S763" s="6">
        <v>0</v>
      </c>
      <c r="T763" s="4">
        <v>24.18</v>
      </c>
      <c r="U763" s="4">
        <v>24.18</v>
      </c>
      <c r="V763" s="5">
        <v>0</v>
      </c>
    </row>
    <row r="764" spans="1:22" x14ac:dyDescent="0.25">
      <c r="A764" s="3" t="s">
        <v>47</v>
      </c>
      <c r="B764" s="3" t="s">
        <v>75</v>
      </c>
      <c r="C764" s="3" t="s">
        <v>49</v>
      </c>
      <c r="D764" s="3" t="s">
        <v>1760</v>
      </c>
      <c r="E764" s="3" t="s">
        <v>51</v>
      </c>
      <c r="F764" s="3" t="s">
        <v>52</v>
      </c>
      <c r="G764" s="3" t="s">
        <v>51</v>
      </c>
      <c r="H764" s="3" t="s">
        <v>8</v>
      </c>
      <c r="I764" s="3" t="s">
        <v>1774</v>
      </c>
      <c r="J764" s="3" t="s">
        <v>1775</v>
      </c>
      <c r="K764" s="4">
        <v>0</v>
      </c>
      <c r="L764" s="4">
        <v>0</v>
      </c>
      <c r="M764" s="5">
        <v>0</v>
      </c>
      <c r="N764" s="4">
        <v>77119.87</v>
      </c>
      <c r="O764" s="4">
        <v>4165</v>
      </c>
      <c r="P764" s="5">
        <v>72954.87</v>
      </c>
      <c r="Q764" s="6">
        <v>292324.57</v>
      </c>
      <c r="R764" s="6">
        <v>21958.34</v>
      </c>
      <c r="S764" s="6">
        <v>270366.23</v>
      </c>
      <c r="T764" s="4">
        <v>292324.57</v>
      </c>
      <c r="U764" s="4">
        <v>21958.34</v>
      </c>
      <c r="V764" s="5">
        <v>270366.23</v>
      </c>
    </row>
    <row r="765" spans="1:22" x14ac:dyDescent="0.25">
      <c r="A765" s="3" t="s">
        <v>47</v>
      </c>
      <c r="B765" s="3" t="s">
        <v>75</v>
      </c>
      <c r="C765" s="3" t="s">
        <v>146</v>
      </c>
      <c r="D765" s="3" t="s">
        <v>1760</v>
      </c>
      <c r="E765" s="3" t="s">
        <v>51</v>
      </c>
      <c r="F765" s="3" t="s">
        <v>52</v>
      </c>
      <c r="G765" s="3" t="s">
        <v>51</v>
      </c>
      <c r="H765" s="3" t="s">
        <v>8</v>
      </c>
      <c r="I765" s="3" t="s">
        <v>1776</v>
      </c>
      <c r="J765" s="3" t="s">
        <v>1777</v>
      </c>
      <c r="K765" s="4">
        <v>0</v>
      </c>
      <c r="L765" s="4">
        <v>0</v>
      </c>
      <c r="M765" s="5">
        <v>0</v>
      </c>
      <c r="N765" s="4">
        <v>84924.160000000003</v>
      </c>
      <c r="O765" s="4">
        <v>0</v>
      </c>
      <c r="P765" s="5">
        <v>84924.160000000003</v>
      </c>
      <c r="Q765" s="6">
        <v>507188.27</v>
      </c>
      <c r="R765" s="6">
        <v>149235.04999999999</v>
      </c>
      <c r="S765" s="6">
        <v>357953.22000000003</v>
      </c>
      <c r="T765" s="4">
        <v>507188.27</v>
      </c>
      <c r="U765" s="4">
        <v>149235.04999999999</v>
      </c>
      <c r="V765" s="5">
        <v>357953.22000000003</v>
      </c>
    </row>
    <row r="766" spans="1:22" x14ac:dyDescent="0.25">
      <c r="A766" s="3" t="s">
        <v>47</v>
      </c>
      <c r="B766" s="3" t="s">
        <v>75</v>
      </c>
      <c r="C766" s="3" t="s">
        <v>146</v>
      </c>
      <c r="D766" s="3" t="s">
        <v>1760</v>
      </c>
      <c r="E766" s="3" t="s">
        <v>1771</v>
      </c>
      <c r="F766" s="3" t="s">
        <v>52</v>
      </c>
      <c r="G766" s="3" t="s">
        <v>51</v>
      </c>
      <c r="H766" s="3" t="s">
        <v>8</v>
      </c>
      <c r="I766" s="3" t="s">
        <v>1778</v>
      </c>
      <c r="J766" s="3" t="s">
        <v>1779</v>
      </c>
      <c r="K766" s="4">
        <v>0</v>
      </c>
      <c r="L766" s="4">
        <v>0</v>
      </c>
      <c r="M766" s="5">
        <v>0</v>
      </c>
      <c r="N766" s="4">
        <v>0</v>
      </c>
      <c r="O766" s="4">
        <v>0</v>
      </c>
      <c r="P766" s="5">
        <v>0</v>
      </c>
      <c r="Q766" s="6">
        <v>231.08</v>
      </c>
      <c r="R766" s="6">
        <v>231.08</v>
      </c>
      <c r="S766" s="6">
        <v>0</v>
      </c>
      <c r="T766" s="4">
        <v>231.08</v>
      </c>
      <c r="U766" s="4">
        <v>231.08</v>
      </c>
      <c r="V766" s="5">
        <v>0</v>
      </c>
    </row>
    <row r="767" spans="1:22" x14ac:dyDescent="0.25">
      <c r="A767" s="3" t="s">
        <v>47</v>
      </c>
      <c r="B767" s="3" t="s">
        <v>314</v>
      </c>
      <c r="C767" s="3" t="s">
        <v>315</v>
      </c>
      <c r="D767" s="3" t="s">
        <v>1760</v>
      </c>
      <c r="E767" s="3" t="s">
        <v>51</v>
      </c>
      <c r="F767" s="3" t="s">
        <v>52</v>
      </c>
      <c r="G767" s="3" t="s">
        <v>51</v>
      </c>
      <c r="H767" s="3" t="s">
        <v>8</v>
      </c>
      <c r="I767" s="3" t="s">
        <v>1780</v>
      </c>
      <c r="J767" s="3" t="s">
        <v>1781</v>
      </c>
      <c r="K767" s="4">
        <v>0</v>
      </c>
      <c r="L767" s="4">
        <v>0</v>
      </c>
      <c r="M767" s="5">
        <v>0</v>
      </c>
      <c r="N767" s="4">
        <v>0</v>
      </c>
      <c r="O767" s="4">
        <v>0</v>
      </c>
      <c r="P767" s="5">
        <v>0</v>
      </c>
      <c r="Q767" s="6">
        <v>0</v>
      </c>
      <c r="R767" s="6">
        <v>0</v>
      </c>
      <c r="S767" s="6">
        <v>0</v>
      </c>
      <c r="T767" s="4">
        <v>0</v>
      </c>
      <c r="U767" s="4">
        <v>0</v>
      </c>
      <c r="V767" s="5">
        <v>0</v>
      </c>
    </row>
    <row r="768" spans="1:22" x14ac:dyDescent="0.25">
      <c r="A768" s="3" t="s">
        <v>47</v>
      </c>
      <c r="B768" s="3" t="s">
        <v>1066</v>
      </c>
      <c r="C768" s="3" t="s">
        <v>315</v>
      </c>
      <c r="D768" s="3" t="s">
        <v>1760</v>
      </c>
      <c r="E768" s="3" t="s">
        <v>51</v>
      </c>
      <c r="F768" s="3" t="s">
        <v>52</v>
      </c>
      <c r="G768" s="3" t="s">
        <v>51</v>
      </c>
      <c r="H768" s="3" t="s">
        <v>8</v>
      </c>
      <c r="I768" s="3" t="s">
        <v>1782</v>
      </c>
      <c r="J768" s="3" t="s">
        <v>1783</v>
      </c>
      <c r="K768" s="4">
        <v>0</v>
      </c>
      <c r="L768" s="4">
        <v>0</v>
      </c>
      <c r="M768" s="5">
        <v>0</v>
      </c>
      <c r="N768" s="4">
        <v>0</v>
      </c>
      <c r="O768" s="4">
        <v>0</v>
      </c>
      <c r="P768" s="5">
        <v>0</v>
      </c>
      <c r="Q768" s="6">
        <v>0</v>
      </c>
      <c r="R768" s="6">
        <v>0</v>
      </c>
      <c r="S768" s="6">
        <v>0</v>
      </c>
      <c r="T768" s="4">
        <v>0</v>
      </c>
      <c r="U768" s="4">
        <v>0</v>
      </c>
      <c r="V768" s="5">
        <v>0</v>
      </c>
    </row>
    <row r="769" spans="1:22" x14ac:dyDescent="0.25">
      <c r="A769" s="3" t="s">
        <v>47</v>
      </c>
      <c r="B769" s="3" t="s">
        <v>129</v>
      </c>
      <c r="C769" s="3" t="s">
        <v>130</v>
      </c>
      <c r="D769" s="3" t="s">
        <v>1784</v>
      </c>
      <c r="E769" s="3" t="s">
        <v>51</v>
      </c>
      <c r="F769" s="3" t="s">
        <v>52</v>
      </c>
      <c r="G769" s="3" t="s">
        <v>51</v>
      </c>
      <c r="H769" s="3" t="s">
        <v>8</v>
      </c>
      <c r="I769" s="3" t="s">
        <v>1785</v>
      </c>
      <c r="J769" s="3" t="s">
        <v>1786</v>
      </c>
      <c r="K769" s="4">
        <v>0</v>
      </c>
      <c r="L769" s="4">
        <v>0</v>
      </c>
      <c r="M769" s="5">
        <v>0</v>
      </c>
      <c r="N769" s="4">
        <v>6647.06</v>
      </c>
      <c r="O769" s="4">
        <v>3016.47</v>
      </c>
      <c r="P769" s="5">
        <v>3630.5900000000006</v>
      </c>
      <c r="Q769" s="6">
        <v>6647.06</v>
      </c>
      <c r="R769" s="6">
        <v>9663.5300000000007</v>
      </c>
      <c r="S769" s="6">
        <v>-3016.4700000000003</v>
      </c>
      <c r="T769" s="4">
        <v>6647.06</v>
      </c>
      <c r="U769" s="4">
        <v>9663.5300000000007</v>
      </c>
      <c r="V769" s="5">
        <v>-3016.4700000000003</v>
      </c>
    </row>
    <row r="770" spans="1:22" x14ac:dyDescent="0.25">
      <c r="A770" s="3" t="s">
        <v>47</v>
      </c>
      <c r="B770" s="3" t="s">
        <v>129</v>
      </c>
      <c r="C770" s="3" t="s">
        <v>133</v>
      </c>
      <c r="D770" s="3" t="s">
        <v>1784</v>
      </c>
      <c r="E770" s="3" t="s">
        <v>51</v>
      </c>
      <c r="F770" s="3" t="s">
        <v>52</v>
      </c>
      <c r="G770" s="3" t="s">
        <v>51</v>
      </c>
      <c r="H770" s="3" t="s">
        <v>8</v>
      </c>
      <c r="I770" s="3" t="s">
        <v>1787</v>
      </c>
      <c r="J770" s="3" t="s">
        <v>1788</v>
      </c>
      <c r="K770" s="4">
        <v>0</v>
      </c>
      <c r="L770" s="4">
        <v>0</v>
      </c>
      <c r="M770" s="5">
        <v>0</v>
      </c>
      <c r="N770" s="4">
        <v>4177.43</v>
      </c>
      <c r="O770" s="4">
        <v>7808.02</v>
      </c>
      <c r="P770" s="5">
        <v>-3630.59</v>
      </c>
      <c r="Q770" s="6">
        <v>22160.79</v>
      </c>
      <c r="R770" s="6">
        <v>19144.32</v>
      </c>
      <c r="S770" s="6">
        <v>3016.4700000000012</v>
      </c>
      <c r="T770" s="4">
        <v>22160.79</v>
      </c>
      <c r="U770" s="4">
        <v>19144.32</v>
      </c>
      <c r="V770" s="5">
        <v>3016.4700000000012</v>
      </c>
    </row>
    <row r="771" spans="1:22" x14ac:dyDescent="0.25">
      <c r="A771" s="3" t="s">
        <v>47</v>
      </c>
      <c r="B771" s="3" t="s">
        <v>72</v>
      </c>
      <c r="C771" s="3" t="s">
        <v>49</v>
      </c>
      <c r="D771" s="3" t="s">
        <v>1784</v>
      </c>
      <c r="E771" s="3" t="s">
        <v>51</v>
      </c>
      <c r="F771" s="3" t="s">
        <v>52</v>
      </c>
      <c r="G771" s="3" t="s">
        <v>51</v>
      </c>
      <c r="H771" s="3" t="s">
        <v>8</v>
      </c>
      <c r="I771" s="3" t="s">
        <v>1789</v>
      </c>
      <c r="J771" s="3" t="s">
        <v>1790</v>
      </c>
      <c r="K771" s="4">
        <v>0</v>
      </c>
      <c r="L771" s="4">
        <v>0</v>
      </c>
      <c r="M771" s="5">
        <v>0</v>
      </c>
      <c r="N771" s="4">
        <v>1087.8399999999999</v>
      </c>
      <c r="O771" s="4">
        <v>1647.73</v>
      </c>
      <c r="P771" s="5">
        <v>-559.8900000000001</v>
      </c>
      <c r="Q771" s="6">
        <v>10846.29</v>
      </c>
      <c r="R771" s="6">
        <v>10930.28</v>
      </c>
      <c r="S771" s="6">
        <v>-83.989999999999782</v>
      </c>
      <c r="T771" s="4">
        <v>10846.29</v>
      </c>
      <c r="U771" s="4">
        <v>10930.28</v>
      </c>
      <c r="V771" s="5">
        <v>-83.989999999999782</v>
      </c>
    </row>
    <row r="772" spans="1:22" x14ac:dyDescent="0.25">
      <c r="A772" s="3" t="s">
        <v>47</v>
      </c>
      <c r="B772" s="3" t="s">
        <v>72</v>
      </c>
      <c r="C772" s="3" t="s">
        <v>146</v>
      </c>
      <c r="D772" s="3" t="s">
        <v>1784</v>
      </c>
      <c r="E772" s="3" t="s">
        <v>51</v>
      </c>
      <c r="F772" s="3" t="s">
        <v>52</v>
      </c>
      <c r="G772" s="3" t="s">
        <v>51</v>
      </c>
      <c r="H772" s="3" t="s">
        <v>8</v>
      </c>
      <c r="I772" s="3" t="s">
        <v>1791</v>
      </c>
      <c r="J772" s="3" t="s">
        <v>1792</v>
      </c>
      <c r="K772" s="4">
        <v>0</v>
      </c>
      <c r="L772" s="4">
        <v>0</v>
      </c>
      <c r="M772" s="5">
        <v>0</v>
      </c>
      <c r="N772" s="4">
        <v>289.10000000000002</v>
      </c>
      <c r="O772" s="4">
        <v>632.66</v>
      </c>
      <c r="P772" s="5">
        <v>-343.55999999999995</v>
      </c>
      <c r="Q772" s="6">
        <v>1119.74</v>
      </c>
      <c r="R772" s="6">
        <v>848.32</v>
      </c>
      <c r="S772" s="6">
        <v>271.41999999999996</v>
      </c>
      <c r="T772" s="4">
        <v>1119.74</v>
      </c>
      <c r="U772" s="4">
        <v>848.32</v>
      </c>
      <c r="V772" s="5">
        <v>271.41999999999996</v>
      </c>
    </row>
    <row r="773" spans="1:22" x14ac:dyDescent="0.25">
      <c r="A773" s="3" t="s">
        <v>47</v>
      </c>
      <c r="B773" s="3" t="s">
        <v>75</v>
      </c>
      <c r="C773" s="3" t="s">
        <v>49</v>
      </c>
      <c r="D773" s="3" t="s">
        <v>1784</v>
      </c>
      <c r="E773" s="3" t="s">
        <v>51</v>
      </c>
      <c r="F773" s="3" t="s">
        <v>52</v>
      </c>
      <c r="G773" s="3" t="s">
        <v>51</v>
      </c>
      <c r="H773" s="3" t="s">
        <v>8</v>
      </c>
      <c r="I773" s="3" t="s">
        <v>1793</v>
      </c>
      <c r="J773" s="3" t="s">
        <v>1794</v>
      </c>
      <c r="K773" s="4">
        <v>0</v>
      </c>
      <c r="L773" s="4">
        <v>0</v>
      </c>
      <c r="M773" s="5">
        <v>0</v>
      </c>
      <c r="N773" s="4">
        <v>7153.32</v>
      </c>
      <c r="O773" s="4">
        <v>10957.8</v>
      </c>
      <c r="P773" s="5">
        <v>-3804.4799999999996</v>
      </c>
      <c r="Q773" s="6">
        <v>83723.679999999993</v>
      </c>
      <c r="R773" s="6">
        <v>85929.15</v>
      </c>
      <c r="S773" s="6">
        <v>-2205.4700000000012</v>
      </c>
      <c r="T773" s="4">
        <v>83723.679999999993</v>
      </c>
      <c r="U773" s="4">
        <v>85929.15</v>
      </c>
      <c r="V773" s="5">
        <v>-2205.4700000000012</v>
      </c>
    </row>
    <row r="774" spans="1:22" x14ac:dyDescent="0.25">
      <c r="A774" s="3" t="s">
        <v>47</v>
      </c>
      <c r="B774" s="3" t="s">
        <v>75</v>
      </c>
      <c r="C774" s="3" t="s">
        <v>146</v>
      </c>
      <c r="D774" s="3" t="s">
        <v>1784</v>
      </c>
      <c r="E774" s="3" t="s">
        <v>51</v>
      </c>
      <c r="F774" s="3" t="s">
        <v>52</v>
      </c>
      <c r="G774" s="3" t="s">
        <v>51</v>
      </c>
      <c r="H774" s="3" t="s">
        <v>8</v>
      </c>
      <c r="I774" s="3" t="s">
        <v>1795</v>
      </c>
      <c r="J774" s="3" t="s">
        <v>1796</v>
      </c>
      <c r="K774" s="4">
        <v>0</v>
      </c>
      <c r="L774" s="4">
        <v>0</v>
      </c>
      <c r="M774" s="5">
        <v>0</v>
      </c>
      <c r="N774" s="4">
        <v>2727.37</v>
      </c>
      <c r="O774" s="4">
        <v>6014.4</v>
      </c>
      <c r="P774" s="5">
        <v>-3287.0299999999997</v>
      </c>
      <c r="Q774" s="6">
        <v>10679.03</v>
      </c>
      <c r="R774" s="6">
        <v>8077.58</v>
      </c>
      <c r="S774" s="6">
        <v>2601.4500000000007</v>
      </c>
      <c r="T774" s="4">
        <v>10679.03</v>
      </c>
      <c r="U774" s="4">
        <v>8077.58</v>
      </c>
      <c r="V774" s="5">
        <v>2601.4500000000007</v>
      </c>
    </row>
    <row r="775" spans="1:22" x14ac:dyDescent="0.25">
      <c r="A775" s="3" t="s">
        <v>47</v>
      </c>
      <c r="B775" s="3" t="s">
        <v>72</v>
      </c>
      <c r="C775" s="3" t="s">
        <v>49</v>
      </c>
      <c r="D775" s="3" t="s">
        <v>1797</v>
      </c>
      <c r="E775" s="3" t="s">
        <v>51</v>
      </c>
      <c r="F775" s="3" t="s">
        <v>52</v>
      </c>
      <c r="G775" s="3" t="s">
        <v>51</v>
      </c>
      <c r="H775" s="3" t="s">
        <v>8</v>
      </c>
      <c r="I775" s="3" t="s">
        <v>1798</v>
      </c>
      <c r="J775" s="3" t="s">
        <v>1799</v>
      </c>
      <c r="K775" s="4">
        <v>0</v>
      </c>
      <c r="L775" s="4">
        <v>0</v>
      </c>
      <c r="M775" s="5">
        <v>0</v>
      </c>
      <c r="N775" s="4">
        <v>102085.9</v>
      </c>
      <c r="O775" s="4">
        <v>0</v>
      </c>
      <c r="P775" s="5">
        <v>102085.9</v>
      </c>
      <c r="Q775" s="6">
        <v>102085.9</v>
      </c>
      <c r="R775" s="6">
        <v>0</v>
      </c>
      <c r="S775" s="6">
        <v>102085.9</v>
      </c>
      <c r="T775" s="4">
        <v>102085.9</v>
      </c>
      <c r="U775" s="4">
        <v>0</v>
      </c>
      <c r="V775" s="5">
        <v>102085.9</v>
      </c>
    </row>
    <row r="776" spans="1:22" x14ac:dyDescent="0.25">
      <c r="A776" s="3" t="s">
        <v>47</v>
      </c>
      <c r="B776" s="3" t="s">
        <v>129</v>
      </c>
      <c r="C776" s="3" t="s">
        <v>130</v>
      </c>
      <c r="D776" s="3" t="s">
        <v>1800</v>
      </c>
      <c r="E776" s="3" t="s">
        <v>51</v>
      </c>
      <c r="F776" s="3" t="s">
        <v>52</v>
      </c>
      <c r="G776" s="3" t="s">
        <v>51</v>
      </c>
      <c r="H776" s="3" t="s">
        <v>8</v>
      </c>
      <c r="I776" s="3" t="s">
        <v>1801</v>
      </c>
      <c r="J776" s="3" t="s">
        <v>1802</v>
      </c>
      <c r="K776" s="4">
        <v>0</v>
      </c>
      <c r="L776" s="4">
        <v>0</v>
      </c>
      <c r="M776" s="5">
        <v>0</v>
      </c>
      <c r="N776" s="4">
        <v>0</v>
      </c>
      <c r="O776" s="4">
        <v>3651.99</v>
      </c>
      <c r="P776" s="5">
        <v>-3651.99</v>
      </c>
      <c r="Q776" s="6">
        <v>4388.84</v>
      </c>
      <c r="R776" s="6">
        <v>16493.810000000001</v>
      </c>
      <c r="S776" s="6">
        <v>-12104.970000000001</v>
      </c>
      <c r="T776" s="4">
        <v>4388.84</v>
      </c>
      <c r="U776" s="4">
        <v>16493.810000000001</v>
      </c>
      <c r="V776" s="5">
        <v>-12104.970000000001</v>
      </c>
    </row>
    <row r="777" spans="1:22" x14ac:dyDescent="0.25">
      <c r="A777" s="3" t="s">
        <v>47</v>
      </c>
      <c r="B777" s="3" t="s">
        <v>129</v>
      </c>
      <c r="C777" s="3" t="s">
        <v>133</v>
      </c>
      <c r="D777" s="3" t="s">
        <v>1800</v>
      </c>
      <c r="E777" s="3" t="s">
        <v>51</v>
      </c>
      <c r="F777" s="3" t="s">
        <v>52</v>
      </c>
      <c r="G777" s="3" t="s">
        <v>51</v>
      </c>
      <c r="H777" s="3" t="s">
        <v>8</v>
      </c>
      <c r="I777" s="3" t="s">
        <v>1803</v>
      </c>
      <c r="J777" s="3" t="s">
        <v>1804</v>
      </c>
      <c r="K777" s="4">
        <v>0</v>
      </c>
      <c r="L777" s="4">
        <v>0</v>
      </c>
      <c r="M777" s="5">
        <v>0</v>
      </c>
      <c r="N777" s="4">
        <v>4190.01</v>
      </c>
      <c r="O777" s="4">
        <v>538.02</v>
      </c>
      <c r="P777" s="5">
        <v>3651.9900000000002</v>
      </c>
      <c r="Q777" s="6">
        <v>13495.27</v>
      </c>
      <c r="R777" s="6">
        <v>1390.3</v>
      </c>
      <c r="S777" s="6">
        <v>12104.970000000001</v>
      </c>
      <c r="T777" s="4">
        <v>13495.27</v>
      </c>
      <c r="U777" s="4">
        <v>1390.3</v>
      </c>
      <c r="V777" s="5">
        <v>12104.970000000001</v>
      </c>
    </row>
    <row r="778" spans="1:22" x14ac:dyDescent="0.25">
      <c r="A778" s="3" t="s">
        <v>47</v>
      </c>
      <c r="B778" s="3" t="s">
        <v>72</v>
      </c>
      <c r="C778" s="3" t="s">
        <v>49</v>
      </c>
      <c r="D778" s="3" t="s">
        <v>1800</v>
      </c>
      <c r="E778" s="3" t="s">
        <v>51</v>
      </c>
      <c r="F778" s="3" t="s">
        <v>52</v>
      </c>
      <c r="G778" s="3" t="s">
        <v>51</v>
      </c>
      <c r="H778" s="3" t="s">
        <v>8</v>
      </c>
      <c r="I778" s="3" t="s">
        <v>1805</v>
      </c>
      <c r="J778" s="3" t="s">
        <v>1806</v>
      </c>
      <c r="K778" s="4">
        <v>0</v>
      </c>
      <c r="L778" s="4">
        <v>0</v>
      </c>
      <c r="M778" s="5">
        <v>0</v>
      </c>
      <c r="N778" s="4">
        <v>2746.51</v>
      </c>
      <c r="O778" s="4">
        <v>254.92</v>
      </c>
      <c r="P778" s="5">
        <v>2491.59</v>
      </c>
      <c r="Q778" s="6">
        <v>10684.95</v>
      </c>
      <c r="R778" s="6">
        <v>824.66</v>
      </c>
      <c r="S778" s="6">
        <v>9860.2900000000009</v>
      </c>
      <c r="T778" s="4">
        <v>10684.95</v>
      </c>
      <c r="U778" s="4">
        <v>824.66</v>
      </c>
      <c r="V778" s="5">
        <v>9860.2900000000009</v>
      </c>
    </row>
    <row r="779" spans="1:22" x14ac:dyDescent="0.25">
      <c r="A779" s="3" t="s">
        <v>47</v>
      </c>
      <c r="B779" s="3" t="s">
        <v>72</v>
      </c>
      <c r="C779" s="3" t="s">
        <v>146</v>
      </c>
      <c r="D779" s="3" t="s">
        <v>1800</v>
      </c>
      <c r="E779" s="3" t="s">
        <v>51</v>
      </c>
      <c r="F779" s="3" t="s">
        <v>52</v>
      </c>
      <c r="G779" s="3" t="s">
        <v>51</v>
      </c>
      <c r="H779" s="3" t="s">
        <v>8</v>
      </c>
      <c r="I779" s="3" t="s">
        <v>1807</v>
      </c>
      <c r="J779" s="3" t="s">
        <v>1808</v>
      </c>
      <c r="K779" s="4">
        <v>0</v>
      </c>
      <c r="L779" s="4">
        <v>0</v>
      </c>
      <c r="M779" s="5">
        <v>0</v>
      </c>
      <c r="N779" s="4">
        <v>349.28</v>
      </c>
      <c r="O779" s="4">
        <v>0</v>
      </c>
      <c r="P779" s="5">
        <v>349.28</v>
      </c>
      <c r="Q779" s="6">
        <v>1610.44</v>
      </c>
      <c r="R779" s="6">
        <v>434.18</v>
      </c>
      <c r="S779" s="6">
        <v>1176.26</v>
      </c>
      <c r="T779" s="4">
        <v>1610.44</v>
      </c>
      <c r="U779" s="4">
        <v>434.18</v>
      </c>
      <c r="V779" s="5">
        <v>1176.26</v>
      </c>
    </row>
    <row r="780" spans="1:22" x14ac:dyDescent="0.25">
      <c r="A780" s="3" t="s">
        <v>47</v>
      </c>
      <c r="B780" s="3" t="s">
        <v>75</v>
      </c>
      <c r="C780" s="3" t="s">
        <v>49</v>
      </c>
      <c r="D780" s="3" t="s">
        <v>1800</v>
      </c>
      <c r="E780" s="3" t="s">
        <v>51</v>
      </c>
      <c r="F780" s="3" t="s">
        <v>52</v>
      </c>
      <c r="G780" s="3" t="s">
        <v>51</v>
      </c>
      <c r="H780" s="3" t="s">
        <v>8</v>
      </c>
      <c r="I780" s="3" t="s">
        <v>1809</v>
      </c>
      <c r="J780" s="3" t="s">
        <v>1810</v>
      </c>
      <c r="K780" s="4">
        <v>0</v>
      </c>
      <c r="L780" s="4">
        <v>0</v>
      </c>
      <c r="M780" s="5">
        <v>0</v>
      </c>
      <c r="N780" s="4">
        <v>2715.76</v>
      </c>
      <c r="O780" s="4">
        <v>1086.02</v>
      </c>
      <c r="P780" s="5">
        <v>1629.7400000000002</v>
      </c>
      <c r="Q780" s="6">
        <v>22908.91</v>
      </c>
      <c r="R780" s="6">
        <v>3859.69</v>
      </c>
      <c r="S780" s="6">
        <v>19049.22</v>
      </c>
      <c r="T780" s="4">
        <v>22908.91</v>
      </c>
      <c r="U780" s="4">
        <v>3859.69</v>
      </c>
      <c r="V780" s="5">
        <v>19049.22</v>
      </c>
    </row>
    <row r="781" spans="1:22" x14ac:dyDescent="0.25">
      <c r="A781" s="3" t="s">
        <v>47</v>
      </c>
      <c r="B781" s="3" t="s">
        <v>75</v>
      </c>
      <c r="C781" s="3" t="s">
        <v>146</v>
      </c>
      <c r="D781" s="3" t="s">
        <v>1800</v>
      </c>
      <c r="E781" s="3" t="s">
        <v>51</v>
      </c>
      <c r="F781" s="3" t="s">
        <v>52</v>
      </c>
      <c r="G781" s="3" t="s">
        <v>51</v>
      </c>
      <c r="H781" s="3" t="s">
        <v>8</v>
      </c>
      <c r="I781" s="3" t="s">
        <v>1811</v>
      </c>
      <c r="J781" s="3" t="s">
        <v>1812</v>
      </c>
      <c r="K781" s="4">
        <v>0</v>
      </c>
      <c r="L781" s="4">
        <v>0</v>
      </c>
      <c r="M781" s="5">
        <v>0</v>
      </c>
      <c r="N781" s="4">
        <v>3302.71</v>
      </c>
      <c r="O781" s="4">
        <v>0</v>
      </c>
      <c r="P781" s="5">
        <v>3302.71</v>
      </c>
      <c r="Q781" s="6">
        <v>15343.8</v>
      </c>
      <c r="R781" s="6">
        <v>4140.9799999999996</v>
      </c>
      <c r="S781" s="6">
        <v>11202.82</v>
      </c>
      <c r="T781" s="4">
        <v>15343.8</v>
      </c>
      <c r="U781" s="4">
        <v>4140.9799999999996</v>
      </c>
      <c r="V781" s="5">
        <v>11202.82</v>
      </c>
    </row>
    <row r="782" spans="1:22" x14ac:dyDescent="0.25">
      <c r="A782" s="3" t="s">
        <v>47</v>
      </c>
      <c r="B782" s="3" t="s">
        <v>129</v>
      </c>
      <c r="C782" s="3" t="s">
        <v>133</v>
      </c>
      <c r="D782" s="3" t="s">
        <v>1813</v>
      </c>
      <c r="E782" s="3" t="s">
        <v>51</v>
      </c>
      <c r="F782" s="3" t="s">
        <v>52</v>
      </c>
      <c r="G782" s="3" t="s">
        <v>51</v>
      </c>
      <c r="H782" s="3" t="s">
        <v>8</v>
      </c>
      <c r="I782" s="3" t="s">
        <v>1814</v>
      </c>
      <c r="J782" s="3" t="s">
        <v>1815</v>
      </c>
      <c r="K782" s="4">
        <v>0</v>
      </c>
      <c r="L782" s="4">
        <v>0</v>
      </c>
      <c r="M782" s="5">
        <v>0</v>
      </c>
      <c r="N782" s="4">
        <v>0</v>
      </c>
      <c r="O782" s="4">
        <v>0</v>
      </c>
      <c r="P782" s="5">
        <v>0</v>
      </c>
      <c r="Q782" s="6">
        <v>2000</v>
      </c>
      <c r="R782" s="6">
        <v>2000</v>
      </c>
      <c r="S782" s="6">
        <v>0</v>
      </c>
      <c r="T782" s="4">
        <v>2000</v>
      </c>
      <c r="U782" s="4">
        <v>2000</v>
      </c>
      <c r="V782" s="5">
        <v>0</v>
      </c>
    </row>
    <row r="783" spans="1:22" x14ac:dyDescent="0.25">
      <c r="A783" s="3" t="s">
        <v>47</v>
      </c>
      <c r="B783" s="3" t="s">
        <v>72</v>
      </c>
      <c r="C783" s="3" t="s">
        <v>146</v>
      </c>
      <c r="D783" s="3" t="s">
        <v>1813</v>
      </c>
      <c r="E783" s="3" t="s">
        <v>51</v>
      </c>
      <c r="F783" s="3" t="s">
        <v>52</v>
      </c>
      <c r="G783" s="3" t="s">
        <v>51</v>
      </c>
      <c r="H783" s="3" t="s">
        <v>8</v>
      </c>
      <c r="I783" s="3" t="s">
        <v>1816</v>
      </c>
      <c r="J783" s="3" t="s">
        <v>1817</v>
      </c>
      <c r="K783" s="4">
        <v>0</v>
      </c>
      <c r="L783" s="4">
        <v>0</v>
      </c>
      <c r="M783" s="5">
        <v>0</v>
      </c>
      <c r="N783" s="4">
        <v>7.36</v>
      </c>
      <c r="O783" s="4">
        <v>0</v>
      </c>
      <c r="P783" s="5">
        <v>7.36</v>
      </c>
      <c r="Q783" s="6">
        <v>7.36</v>
      </c>
      <c r="R783" s="6">
        <v>0</v>
      </c>
      <c r="S783" s="6">
        <v>7.36</v>
      </c>
      <c r="T783" s="4">
        <v>7.36</v>
      </c>
      <c r="U783" s="4">
        <v>0</v>
      </c>
      <c r="V783" s="5">
        <v>7.36</v>
      </c>
    </row>
    <row r="784" spans="1:22" x14ac:dyDescent="0.25">
      <c r="A784" s="3" t="s">
        <v>47</v>
      </c>
      <c r="B784" s="3" t="s">
        <v>75</v>
      </c>
      <c r="C784" s="3" t="s">
        <v>146</v>
      </c>
      <c r="D784" s="3" t="s">
        <v>1813</v>
      </c>
      <c r="E784" s="3" t="s">
        <v>51</v>
      </c>
      <c r="F784" s="3" t="s">
        <v>52</v>
      </c>
      <c r="G784" s="3" t="s">
        <v>51</v>
      </c>
      <c r="H784" s="3" t="s">
        <v>8</v>
      </c>
      <c r="I784" s="3" t="s">
        <v>1818</v>
      </c>
      <c r="J784" s="3" t="s">
        <v>1819</v>
      </c>
      <c r="K784" s="4">
        <v>0</v>
      </c>
      <c r="L784" s="4">
        <v>0</v>
      </c>
      <c r="M784" s="5">
        <v>0</v>
      </c>
      <c r="N784" s="4">
        <v>69.36</v>
      </c>
      <c r="O784" s="4">
        <v>0</v>
      </c>
      <c r="P784" s="5">
        <v>69.36</v>
      </c>
      <c r="Q784" s="6">
        <v>69.36</v>
      </c>
      <c r="R784" s="6">
        <v>0</v>
      </c>
      <c r="S784" s="6">
        <v>69.36</v>
      </c>
      <c r="T784" s="4">
        <v>69.36</v>
      </c>
      <c r="U784" s="4">
        <v>0</v>
      </c>
      <c r="V784" s="5">
        <v>69.36</v>
      </c>
    </row>
    <row r="785" spans="1:22" x14ac:dyDescent="0.25">
      <c r="A785" s="3" t="s">
        <v>47</v>
      </c>
      <c r="B785" s="3" t="s">
        <v>72</v>
      </c>
      <c r="C785" s="3" t="s">
        <v>146</v>
      </c>
      <c r="D785" s="3" t="s">
        <v>1820</v>
      </c>
      <c r="E785" s="3" t="s">
        <v>51</v>
      </c>
      <c r="F785" s="3" t="s">
        <v>52</v>
      </c>
      <c r="G785" s="3" t="s">
        <v>51</v>
      </c>
      <c r="H785" s="3" t="s">
        <v>8</v>
      </c>
      <c r="I785" s="3" t="s">
        <v>1821</v>
      </c>
      <c r="J785" s="3" t="s">
        <v>1822</v>
      </c>
      <c r="K785" s="4">
        <v>0</v>
      </c>
      <c r="L785" s="4">
        <v>0</v>
      </c>
      <c r="M785" s="5">
        <v>0</v>
      </c>
      <c r="N785" s="4">
        <v>920.76</v>
      </c>
      <c r="O785" s="4">
        <v>0</v>
      </c>
      <c r="P785" s="5">
        <v>920.76</v>
      </c>
      <c r="Q785" s="6">
        <v>2496.44</v>
      </c>
      <c r="R785" s="6">
        <v>486.44</v>
      </c>
      <c r="S785" s="6">
        <v>2010</v>
      </c>
      <c r="T785" s="4">
        <v>2496.44</v>
      </c>
      <c r="U785" s="4">
        <v>486.44</v>
      </c>
      <c r="V785" s="5">
        <v>2010</v>
      </c>
    </row>
    <row r="786" spans="1:22" x14ac:dyDescent="0.25">
      <c r="A786" s="3" t="s">
        <v>47</v>
      </c>
      <c r="B786" s="3" t="s">
        <v>75</v>
      </c>
      <c r="C786" s="3" t="s">
        <v>146</v>
      </c>
      <c r="D786" s="3" t="s">
        <v>1820</v>
      </c>
      <c r="E786" s="3" t="s">
        <v>51</v>
      </c>
      <c r="F786" s="3" t="s">
        <v>52</v>
      </c>
      <c r="G786" s="3" t="s">
        <v>51</v>
      </c>
      <c r="H786" s="3" t="s">
        <v>8</v>
      </c>
      <c r="I786" s="3" t="s">
        <v>1823</v>
      </c>
      <c r="J786" s="3" t="s">
        <v>1824</v>
      </c>
      <c r="K786" s="4">
        <v>0</v>
      </c>
      <c r="L786" s="4">
        <v>0</v>
      </c>
      <c r="M786" s="5">
        <v>0</v>
      </c>
      <c r="N786" s="4">
        <v>8690.9</v>
      </c>
      <c r="O786" s="4">
        <v>0</v>
      </c>
      <c r="P786" s="5">
        <v>8690.9</v>
      </c>
      <c r="Q786" s="6">
        <v>23700.47</v>
      </c>
      <c r="R786" s="6">
        <v>4619.7</v>
      </c>
      <c r="S786" s="6">
        <v>19080.77</v>
      </c>
      <c r="T786" s="4">
        <v>23700.47</v>
      </c>
      <c r="U786" s="4">
        <v>4619.7</v>
      </c>
      <c r="V786" s="5">
        <v>19080.77</v>
      </c>
    </row>
    <row r="787" spans="1:22" x14ac:dyDescent="0.25">
      <c r="A787" s="3" t="s">
        <v>47</v>
      </c>
      <c r="B787" s="3" t="s">
        <v>129</v>
      </c>
      <c r="C787" s="3" t="s">
        <v>130</v>
      </c>
      <c r="D787" s="3" t="s">
        <v>1825</v>
      </c>
      <c r="E787" s="3" t="s">
        <v>51</v>
      </c>
      <c r="F787" s="3" t="s">
        <v>52</v>
      </c>
      <c r="G787" s="3" t="s">
        <v>51</v>
      </c>
      <c r="H787" s="3" t="s">
        <v>8</v>
      </c>
      <c r="I787" s="3" t="s">
        <v>1826</v>
      </c>
      <c r="J787" s="3" t="s">
        <v>1827</v>
      </c>
      <c r="K787" s="4">
        <v>0</v>
      </c>
      <c r="L787" s="4">
        <v>0</v>
      </c>
      <c r="M787" s="5">
        <v>0</v>
      </c>
      <c r="N787" s="4">
        <v>0</v>
      </c>
      <c r="O787" s="4">
        <v>0</v>
      </c>
      <c r="P787" s="5">
        <v>0</v>
      </c>
      <c r="Q787" s="6">
        <v>0</v>
      </c>
      <c r="R787" s="6">
        <v>250</v>
      </c>
      <c r="S787" s="6">
        <v>-250</v>
      </c>
      <c r="T787" s="4">
        <v>0</v>
      </c>
      <c r="U787" s="4">
        <v>250</v>
      </c>
      <c r="V787" s="5">
        <v>-250</v>
      </c>
    </row>
    <row r="788" spans="1:22" x14ac:dyDescent="0.25">
      <c r="A788" s="3" t="s">
        <v>47</v>
      </c>
      <c r="B788" s="3" t="s">
        <v>129</v>
      </c>
      <c r="C788" s="3" t="s">
        <v>133</v>
      </c>
      <c r="D788" s="3" t="s">
        <v>1825</v>
      </c>
      <c r="E788" s="3" t="s">
        <v>51</v>
      </c>
      <c r="F788" s="3" t="s">
        <v>52</v>
      </c>
      <c r="G788" s="3" t="s">
        <v>51</v>
      </c>
      <c r="H788" s="3" t="s">
        <v>8</v>
      </c>
      <c r="I788" s="3" t="s">
        <v>1828</v>
      </c>
      <c r="J788" s="3" t="s">
        <v>1829</v>
      </c>
      <c r="K788" s="4">
        <v>0</v>
      </c>
      <c r="L788" s="4">
        <v>0</v>
      </c>
      <c r="M788" s="5">
        <v>0</v>
      </c>
      <c r="N788" s="4">
        <v>0</v>
      </c>
      <c r="O788" s="4">
        <v>0</v>
      </c>
      <c r="P788" s="5">
        <v>0</v>
      </c>
      <c r="Q788" s="6">
        <v>250</v>
      </c>
      <c r="R788" s="6">
        <v>0</v>
      </c>
      <c r="S788" s="6">
        <v>250</v>
      </c>
      <c r="T788" s="4">
        <v>250</v>
      </c>
      <c r="U788" s="4">
        <v>0</v>
      </c>
      <c r="V788" s="5">
        <v>250</v>
      </c>
    </row>
    <row r="789" spans="1:22" x14ac:dyDescent="0.25">
      <c r="A789" s="3" t="s">
        <v>47</v>
      </c>
      <c r="B789" s="3" t="s">
        <v>72</v>
      </c>
      <c r="C789" s="3" t="s">
        <v>146</v>
      </c>
      <c r="D789" s="3" t="s">
        <v>1825</v>
      </c>
      <c r="E789" s="3" t="s">
        <v>51</v>
      </c>
      <c r="F789" s="3" t="s">
        <v>52</v>
      </c>
      <c r="G789" s="3" t="s">
        <v>51</v>
      </c>
      <c r="H789" s="3" t="s">
        <v>8</v>
      </c>
      <c r="I789" s="3" t="s">
        <v>1830</v>
      </c>
      <c r="J789" s="3" t="s">
        <v>1831</v>
      </c>
      <c r="K789" s="4">
        <v>0</v>
      </c>
      <c r="L789" s="4">
        <v>0</v>
      </c>
      <c r="M789" s="5">
        <v>0</v>
      </c>
      <c r="N789" s="4">
        <v>0</v>
      </c>
      <c r="O789" s="4">
        <v>0</v>
      </c>
      <c r="P789" s="5">
        <v>0</v>
      </c>
      <c r="Q789" s="6">
        <v>23.64</v>
      </c>
      <c r="R789" s="6">
        <v>0</v>
      </c>
      <c r="S789" s="6">
        <v>23.64</v>
      </c>
      <c r="T789" s="4">
        <v>23.64</v>
      </c>
      <c r="U789" s="4">
        <v>0</v>
      </c>
      <c r="V789" s="5">
        <v>23.64</v>
      </c>
    </row>
    <row r="790" spans="1:22" x14ac:dyDescent="0.25">
      <c r="A790" s="3" t="s">
        <v>47</v>
      </c>
      <c r="B790" s="3" t="s">
        <v>75</v>
      </c>
      <c r="C790" s="3" t="s">
        <v>146</v>
      </c>
      <c r="D790" s="3" t="s">
        <v>1825</v>
      </c>
      <c r="E790" s="3" t="s">
        <v>51</v>
      </c>
      <c r="F790" s="3" t="s">
        <v>52</v>
      </c>
      <c r="G790" s="3" t="s">
        <v>51</v>
      </c>
      <c r="H790" s="3" t="s">
        <v>8</v>
      </c>
      <c r="I790" s="3" t="s">
        <v>1832</v>
      </c>
      <c r="J790" s="3" t="s">
        <v>1833</v>
      </c>
      <c r="K790" s="4">
        <v>0</v>
      </c>
      <c r="L790" s="4">
        <v>0</v>
      </c>
      <c r="M790" s="5">
        <v>0</v>
      </c>
      <c r="N790" s="4">
        <v>0</v>
      </c>
      <c r="O790" s="4">
        <v>0</v>
      </c>
      <c r="P790" s="5">
        <v>0</v>
      </c>
      <c r="Q790" s="6">
        <v>226.36</v>
      </c>
      <c r="R790" s="6">
        <v>0</v>
      </c>
      <c r="S790" s="6">
        <v>226.36</v>
      </c>
      <c r="T790" s="4">
        <v>226.36</v>
      </c>
      <c r="U790" s="4">
        <v>0</v>
      </c>
      <c r="V790" s="5">
        <v>226.36</v>
      </c>
    </row>
    <row r="791" spans="1:22" x14ac:dyDescent="0.25">
      <c r="A791" s="3" t="s">
        <v>47</v>
      </c>
      <c r="B791" s="3" t="s">
        <v>129</v>
      </c>
      <c r="C791" s="3" t="s">
        <v>130</v>
      </c>
      <c r="D791" s="3" t="s">
        <v>1834</v>
      </c>
      <c r="E791" s="3" t="s">
        <v>51</v>
      </c>
      <c r="F791" s="3" t="s">
        <v>52</v>
      </c>
      <c r="G791" s="3" t="s">
        <v>51</v>
      </c>
      <c r="H791" s="3" t="s">
        <v>8</v>
      </c>
      <c r="I791" s="3" t="s">
        <v>1835</v>
      </c>
      <c r="J791" s="3" t="s">
        <v>1836</v>
      </c>
      <c r="K791" s="4">
        <v>0</v>
      </c>
      <c r="L791" s="4">
        <v>0</v>
      </c>
      <c r="M791" s="5">
        <v>0</v>
      </c>
      <c r="N791" s="4">
        <v>0</v>
      </c>
      <c r="O791" s="4">
        <v>0</v>
      </c>
      <c r="P791" s="5">
        <v>0</v>
      </c>
      <c r="Q791" s="6">
        <v>0</v>
      </c>
      <c r="R791" s="6">
        <v>0</v>
      </c>
      <c r="S791" s="6">
        <v>0</v>
      </c>
      <c r="T791" s="4">
        <v>0</v>
      </c>
      <c r="U791" s="4">
        <v>0</v>
      </c>
      <c r="V791" s="5">
        <v>0</v>
      </c>
    </row>
    <row r="792" spans="1:22" x14ac:dyDescent="0.25">
      <c r="A792" s="3" t="s">
        <v>47</v>
      </c>
      <c r="B792" s="3" t="s">
        <v>129</v>
      </c>
      <c r="C792" s="3" t="s">
        <v>133</v>
      </c>
      <c r="D792" s="3" t="s">
        <v>1834</v>
      </c>
      <c r="E792" s="3" t="s">
        <v>51</v>
      </c>
      <c r="F792" s="3" t="s">
        <v>52</v>
      </c>
      <c r="G792" s="3" t="s">
        <v>51</v>
      </c>
      <c r="H792" s="3" t="s">
        <v>8</v>
      </c>
      <c r="I792" s="3" t="s">
        <v>1837</v>
      </c>
      <c r="J792" s="3" t="s">
        <v>1838</v>
      </c>
      <c r="K792" s="4">
        <v>0</v>
      </c>
      <c r="L792" s="4">
        <v>0</v>
      </c>
      <c r="M792" s="5">
        <v>0</v>
      </c>
      <c r="N792" s="4">
        <v>0</v>
      </c>
      <c r="O792" s="4">
        <v>0</v>
      </c>
      <c r="P792" s="5">
        <v>0</v>
      </c>
      <c r="Q792" s="6">
        <v>0</v>
      </c>
      <c r="R792" s="6">
        <v>0</v>
      </c>
      <c r="S792" s="6">
        <v>0</v>
      </c>
      <c r="T792" s="4">
        <v>0</v>
      </c>
      <c r="U792" s="4">
        <v>0</v>
      </c>
      <c r="V792" s="5">
        <v>0</v>
      </c>
    </row>
    <row r="793" spans="1:22" x14ac:dyDescent="0.25">
      <c r="A793" s="3" t="s">
        <v>47</v>
      </c>
      <c r="B793" s="3" t="s">
        <v>48</v>
      </c>
      <c r="C793" s="3" t="s">
        <v>49</v>
      </c>
      <c r="D793" s="3" t="s">
        <v>1834</v>
      </c>
      <c r="E793" s="3" t="s">
        <v>51</v>
      </c>
      <c r="F793" s="3" t="s">
        <v>52</v>
      </c>
      <c r="G793" s="3" t="s">
        <v>51</v>
      </c>
      <c r="H793" s="3" t="s">
        <v>8</v>
      </c>
      <c r="I793" s="3" t="s">
        <v>1839</v>
      </c>
      <c r="J793" s="3" t="s">
        <v>1840</v>
      </c>
      <c r="K793" s="4">
        <v>0</v>
      </c>
      <c r="L793" s="4">
        <v>0</v>
      </c>
      <c r="M793" s="5">
        <v>0</v>
      </c>
      <c r="N793" s="4">
        <v>0</v>
      </c>
      <c r="O793" s="4">
        <v>0</v>
      </c>
      <c r="P793" s="5">
        <v>0</v>
      </c>
      <c r="Q793" s="6">
        <v>0</v>
      </c>
      <c r="R793" s="6">
        <v>0</v>
      </c>
      <c r="S793" s="6">
        <v>0</v>
      </c>
      <c r="T793" s="4">
        <v>0</v>
      </c>
      <c r="U793" s="4">
        <v>0</v>
      </c>
      <c r="V793" s="5">
        <v>0</v>
      </c>
    </row>
    <row r="794" spans="1:22" x14ac:dyDescent="0.25">
      <c r="A794" s="3" t="s">
        <v>47</v>
      </c>
      <c r="B794" s="3" t="s">
        <v>72</v>
      </c>
      <c r="C794" s="3" t="s">
        <v>49</v>
      </c>
      <c r="D794" s="3" t="s">
        <v>1834</v>
      </c>
      <c r="E794" s="3" t="s">
        <v>51</v>
      </c>
      <c r="F794" s="3" t="s">
        <v>52</v>
      </c>
      <c r="G794" s="3" t="s">
        <v>51</v>
      </c>
      <c r="H794" s="3" t="s">
        <v>8</v>
      </c>
      <c r="I794" s="3" t="s">
        <v>1841</v>
      </c>
      <c r="J794" s="3" t="s">
        <v>1842</v>
      </c>
      <c r="K794" s="4">
        <v>0</v>
      </c>
      <c r="L794" s="4">
        <v>0</v>
      </c>
      <c r="M794" s="5">
        <v>0</v>
      </c>
      <c r="N794" s="4">
        <v>0</v>
      </c>
      <c r="O794" s="4">
        <v>3790.17</v>
      </c>
      <c r="P794" s="5">
        <v>-3790.17</v>
      </c>
      <c r="Q794" s="6">
        <v>0</v>
      </c>
      <c r="R794" s="6">
        <v>13685.53</v>
      </c>
      <c r="S794" s="6">
        <v>-13685.53</v>
      </c>
      <c r="T794" s="4">
        <v>0</v>
      </c>
      <c r="U794" s="4">
        <v>13685.53</v>
      </c>
      <c r="V794" s="5">
        <v>-13685.53</v>
      </c>
    </row>
    <row r="795" spans="1:22" x14ac:dyDescent="0.25">
      <c r="A795" s="3" t="s">
        <v>47</v>
      </c>
      <c r="B795" s="3" t="s">
        <v>72</v>
      </c>
      <c r="C795" s="3" t="s">
        <v>146</v>
      </c>
      <c r="D795" s="3" t="s">
        <v>1834</v>
      </c>
      <c r="E795" s="3" t="s">
        <v>51</v>
      </c>
      <c r="F795" s="3" t="s">
        <v>52</v>
      </c>
      <c r="G795" s="3" t="s">
        <v>51</v>
      </c>
      <c r="H795" s="3" t="s">
        <v>8</v>
      </c>
      <c r="I795" s="3" t="s">
        <v>1843</v>
      </c>
      <c r="J795" s="3" t="s">
        <v>1844</v>
      </c>
      <c r="K795" s="4">
        <v>0</v>
      </c>
      <c r="L795" s="4">
        <v>0</v>
      </c>
      <c r="M795" s="5">
        <v>0</v>
      </c>
      <c r="N795" s="4">
        <v>0</v>
      </c>
      <c r="O795" s="4">
        <v>0</v>
      </c>
      <c r="P795" s="5">
        <v>0</v>
      </c>
      <c r="Q795" s="6">
        <v>29.32</v>
      </c>
      <c r="R795" s="6">
        <v>33.39</v>
      </c>
      <c r="S795" s="6">
        <v>-4.07</v>
      </c>
      <c r="T795" s="4">
        <v>29.32</v>
      </c>
      <c r="U795" s="4">
        <v>33.39</v>
      </c>
      <c r="V795" s="5">
        <v>-4.07</v>
      </c>
    </row>
    <row r="796" spans="1:22" x14ac:dyDescent="0.25">
      <c r="A796" s="3" t="s">
        <v>47</v>
      </c>
      <c r="B796" s="3" t="s">
        <v>75</v>
      </c>
      <c r="C796" s="3" t="s">
        <v>49</v>
      </c>
      <c r="D796" s="3" t="s">
        <v>1834</v>
      </c>
      <c r="E796" s="3" t="s">
        <v>51</v>
      </c>
      <c r="F796" s="3" t="s">
        <v>52</v>
      </c>
      <c r="G796" s="3" t="s">
        <v>51</v>
      </c>
      <c r="H796" s="3" t="s">
        <v>8</v>
      </c>
      <c r="I796" s="3" t="s">
        <v>1845</v>
      </c>
      <c r="J796" s="3" t="s">
        <v>1846</v>
      </c>
      <c r="K796" s="4">
        <v>0</v>
      </c>
      <c r="L796" s="4">
        <v>0</v>
      </c>
      <c r="M796" s="5">
        <v>0</v>
      </c>
      <c r="N796" s="4">
        <v>0</v>
      </c>
      <c r="O796" s="4">
        <v>3373.65</v>
      </c>
      <c r="P796" s="5">
        <v>-3373.65</v>
      </c>
      <c r="Q796" s="6">
        <v>0</v>
      </c>
      <c r="R796" s="6">
        <v>20587.57</v>
      </c>
      <c r="S796" s="6">
        <v>-20587.57</v>
      </c>
      <c r="T796" s="4">
        <v>0</v>
      </c>
      <c r="U796" s="4">
        <v>20587.57</v>
      </c>
      <c r="V796" s="5">
        <v>-20587.57</v>
      </c>
    </row>
    <row r="797" spans="1:22" x14ac:dyDescent="0.25">
      <c r="A797" s="3" t="s">
        <v>47</v>
      </c>
      <c r="B797" s="3" t="s">
        <v>75</v>
      </c>
      <c r="C797" s="3" t="s">
        <v>146</v>
      </c>
      <c r="D797" s="3" t="s">
        <v>1834</v>
      </c>
      <c r="E797" s="3" t="s">
        <v>51</v>
      </c>
      <c r="F797" s="3" t="s">
        <v>52</v>
      </c>
      <c r="G797" s="3" t="s">
        <v>51</v>
      </c>
      <c r="H797" s="3" t="s">
        <v>8</v>
      </c>
      <c r="I797" s="3" t="s">
        <v>1847</v>
      </c>
      <c r="J797" s="3" t="s">
        <v>1848</v>
      </c>
      <c r="K797" s="4">
        <v>0</v>
      </c>
      <c r="L797" s="4">
        <v>0</v>
      </c>
      <c r="M797" s="5">
        <v>0</v>
      </c>
      <c r="N797" s="4">
        <v>0</v>
      </c>
      <c r="O797" s="4">
        <v>0</v>
      </c>
      <c r="P797" s="5">
        <v>0</v>
      </c>
      <c r="Q797" s="6">
        <v>280.12</v>
      </c>
      <c r="R797" s="6">
        <v>319.07</v>
      </c>
      <c r="S797" s="6">
        <v>-38.949999999999989</v>
      </c>
      <c r="T797" s="4">
        <v>280.12</v>
      </c>
      <c r="U797" s="4">
        <v>319.07</v>
      </c>
      <c r="V797" s="5">
        <v>-38.949999999999989</v>
      </c>
    </row>
    <row r="798" spans="1:22" x14ac:dyDescent="0.25">
      <c r="A798" s="3" t="s">
        <v>47</v>
      </c>
      <c r="B798" s="3" t="s">
        <v>314</v>
      </c>
      <c r="C798" s="3" t="s">
        <v>315</v>
      </c>
      <c r="D798" s="3" t="s">
        <v>1834</v>
      </c>
      <c r="E798" s="3" t="s">
        <v>51</v>
      </c>
      <c r="F798" s="3" t="s">
        <v>52</v>
      </c>
      <c r="G798" s="3" t="s">
        <v>51</v>
      </c>
      <c r="H798" s="3" t="s">
        <v>8</v>
      </c>
      <c r="I798" s="3" t="s">
        <v>1849</v>
      </c>
      <c r="J798" s="3" t="s">
        <v>1850</v>
      </c>
      <c r="K798" s="4">
        <v>0</v>
      </c>
      <c r="L798" s="4">
        <v>0</v>
      </c>
      <c r="M798" s="5">
        <v>0</v>
      </c>
      <c r="N798" s="4">
        <v>0</v>
      </c>
      <c r="O798" s="4">
        <v>0</v>
      </c>
      <c r="P798" s="5">
        <v>0</v>
      </c>
      <c r="Q798" s="6">
        <v>0</v>
      </c>
      <c r="R798" s="6">
        <v>0</v>
      </c>
      <c r="S798" s="6">
        <v>0</v>
      </c>
      <c r="T798" s="4">
        <v>0</v>
      </c>
      <c r="U798" s="4">
        <v>0</v>
      </c>
      <c r="V798" s="5">
        <v>0</v>
      </c>
    </row>
    <row r="799" spans="1:22" x14ac:dyDescent="0.25">
      <c r="A799" s="3" t="s">
        <v>47</v>
      </c>
      <c r="B799" s="3" t="s">
        <v>129</v>
      </c>
      <c r="C799" s="3" t="s">
        <v>130</v>
      </c>
      <c r="D799" s="3" t="s">
        <v>1851</v>
      </c>
      <c r="E799" s="3" t="s">
        <v>51</v>
      </c>
      <c r="F799" s="3" t="s">
        <v>52</v>
      </c>
      <c r="G799" s="3" t="s">
        <v>51</v>
      </c>
      <c r="H799" s="3" t="s">
        <v>8</v>
      </c>
      <c r="I799" s="3" t="s">
        <v>1852</v>
      </c>
      <c r="J799" s="3" t="s">
        <v>1853</v>
      </c>
      <c r="K799" s="4">
        <v>0</v>
      </c>
      <c r="L799" s="4">
        <v>0</v>
      </c>
      <c r="M799" s="5">
        <v>0</v>
      </c>
      <c r="N799" s="4">
        <v>0</v>
      </c>
      <c r="O799" s="4">
        <v>2095.48</v>
      </c>
      <c r="P799" s="5">
        <v>-2095.48</v>
      </c>
      <c r="Q799" s="6">
        <v>2322.61</v>
      </c>
      <c r="R799" s="6">
        <v>9907.73</v>
      </c>
      <c r="S799" s="6">
        <v>-7585.119999999999</v>
      </c>
      <c r="T799" s="4">
        <v>2322.61</v>
      </c>
      <c r="U799" s="4">
        <v>9907.73</v>
      </c>
      <c r="V799" s="5">
        <v>-7585.119999999999</v>
      </c>
    </row>
    <row r="800" spans="1:22" x14ac:dyDescent="0.25">
      <c r="A800" s="3" t="s">
        <v>47</v>
      </c>
      <c r="B800" s="3" t="s">
        <v>129</v>
      </c>
      <c r="C800" s="3" t="s">
        <v>133</v>
      </c>
      <c r="D800" s="3" t="s">
        <v>1851</v>
      </c>
      <c r="E800" s="3" t="s">
        <v>51</v>
      </c>
      <c r="F800" s="3" t="s">
        <v>52</v>
      </c>
      <c r="G800" s="3" t="s">
        <v>51</v>
      </c>
      <c r="H800" s="3" t="s">
        <v>8</v>
      </c>
      <c r="I800" s="3" t="s">
        <v>1854</v>
      </c>
      <c r="J800" s="3" t="s">
        <v>1855</v>
      </c>
      <c r="K800" s="4">
        <v>0</v>
      </c>
      <c r="L800" s="4">
        <v>0</v>
      </c>
      <c r="M800" s="5">
        <v>0</v>
      </c>
      <c r="N800" s="4">
        <v>2095.48</v>
      </c>
      <c r="O800" s="4">
        <v>0</v>
      </c>
      <c r="P800" s="5">
        <v>2095.48</v>
      </c>
      <c r="Q800" s="6">
        <v>7856.94</v>
      </c>
      <c r="R800" s="6">
        <v>271.82</v>
      </c>
      <c r="S800" s="6">
        <v>7585.12</v>
      </c>
      <c r="T800" s="4">
        <v>7856.94</v>
      </c>
      <c r="U800" s="4">
        <v>271.82</v>
      </c>
      <c r="V800" s="5">
        <v>7585.12</v>
      </c>
    </row>
    <row r="801" spans="1:22" x14ac:dyDescent="0.25">
      <c r="A801" s="3" t="s">
        <v>47</v>
      </c>
      <c r="B801" s="3" t="s">
        <v>72</v>
      </c>
      <c r="C801" s="3" t="s">
        <v>49</v>
      </c>
      <c r="D801" s="3" t="s">
        <v>1851</v>
      </c>
      <c r="E801" s="3" t="s">
        <v>51</v>
      </c>
      <c r="F801" s="3" t="s">
        <v>52</v>
      </c>
      <c r="G801" s="3" t="s">
        <v>51</v>
      </c>
      <c r="H801" s="3" t="s">
        <v>8</v>
      </c>
      <c r="I801" s="3" t="s">
        <v>1856</v>
      </c>
      <c r="J801" s="3" t="s">
        <v>1857</v>
      </c>
      <c r="K801" s="4">
        <v>0</v>
      </c>
      <c r="L801" s="4">
        <v>0</v>
      </c>
      <c r="M801" s="5">
        <v>0</v>
      </c>
      <c r="N801" s="4">
        <v>394.5</v>
      </c>
      <c r="O801" s="4">
        <v>0</v>
      </c>
      <c r="P801" s="5">
        <v>394.5</v>
      </c>
      <c r="Q801" s="6">
        <v>1475.63</v>
      </c>
      <c r="R801" s="6">
        <v>34.729999999999997</v>
      </c>
      <c r="S801" s="6">
        <v>1440.9</v>
      </c>
      <c r="T801" s="4">
        <v>1475.63</v>
      </c>
      <c r="U801" s="4">
        <v>34.729999999999997</v>
      </c>
      <c r="V801" s="5">
        <v>1440.9</v>
      </c>
    </row>
    <row r="802" spans="1:22" x14ac:dyDescent="0.25">
      <c r="A802" s="3" t="s">
        <v>47</v>
      </c>
      <c r="B802" s="3" t="s">
        <v>72</v>
      </c>
      <c r="C802" s="3" t="s">
        <v>146</v>
      </c>
      <c r="D802" s="3" t="s">
        <v>1851</v>
      </c>
      <c r="E802" s="3" t="s">
        <v>51</v>
      </c>
      <c r="F802" s="3" t="s">
        <v>52</v>
      </c>
      <c r="G802" s="3" t="s">
        <v>51</v>
      </c>
      <c r="H802" s="3" t="s">
        <v>8</v>
      </c>
      <c r="I802" s="3" t="s">
        <v>1858</v>
      </c>
      <c r="J802" s="3" t="s">
        <v>1859</v>
      </c>
      <c r="K802" s="4">
        <v>0</v>
      </c>
      <c r="L802" s="4">
        <v>0</v>
      </c>
      <c r="M802" s="5">
        <v>0</v>
      </c>
      <c r="N802" s="4">
        <v>291.82</v>
      </c>
      <c r="O802" s="4">
        <v>0</v>
      </c>
      <c r="P802" s="5">
        <v>291.82</v>
      </c>
      <c r="Q802" s="6">
        <v>1857.09</v>
      </c>
      <c r="R802" s="6">
        <v>543.45000000000005</v>
      </c>
      <c r="S802" s="6">
        <v>1313.6399999999999</v>
      </c>
      <c r="T802" s="4">
        <v>1857.09</v>
      </c>
      <c r="U802" s="4">
        <v>543.45000000000005</v>
      </c>
      <c r="V802" s="5">
        <v>1313.6399999999999</v>
      </c>
    </row>
    <row r="803" spans="1:22" x14ac:dyDescent="0.25">
      <c r="A803" s="3" t="s">
        <v>47</v>
      </c>
      <c r="B803" s="3" t="s">
        <v>75</v>
      </c>
      <c r="C803" s="3" t="s">
        <v>49</v>
      </c>
      <c r="D803" s="3" t="s">
        <v>1851</v>
      </c>
      <c r="E803" s="3" t="s">
        <v>51</v>
      </c>
      <c r="F803" s="3" t="s">
        <v>52</v>
      </c>
      <c r="G803" s="3" t="s">
        <v>51</v>
      </c>
      <c r="H803" s="3" t="s">
        <v>8</v>
      </c>
      <c r="I803" s="3" t="s">
        <v>1860</v>
      </c>
      <c r="J803" s="3" t="s">
        <v>1861</v>
      </c>
      <c r="K803" s="4">
        <v>0</v>
      </c>
      <c r="L803" s="4">
        <v>0</v>
      </c>
      <c r="M803" s="5">
        <v>0</v>
      </c>
      <c r="N803" s="4">
        <v>2212.02</v>
      </c>
      <c r="O803" s="4">
        <v>0</v>
      </c>
      <c r="P803" s="5">
        <v>2212.02</v>
      </c>
      <c r="Q803" s="6">
        <v>8743.59</v>
      </c>
      <c r="R803" s="6">
        <v>328.76</v>
      </c>
      <c r="S803" s="6">
        <v>8414.83</v>
      </c>
      <c r="T803" s="4">
        <v>8743.59</v>
      </c>
      <c r="U803" s="4">
        <v>328.76</v>
      </c>
      <c r="V803" s="5">
        <v>8414.83</v>
      </c>
    </row>
    <row r="804" spans="1:22" x14ac:dyDescent="0.25">
      <c r="A804" s="3" t="s">
        <v>47</v>
      </c>
      <c r="B804" s="3" t="s">
        <v>75</v>
      </c>
      <c r="C804" s="3" t="s">
        <v>146</v>
      </c>
      <c r="D804" s="3" t="s">
        <v>1851</v>
      </c>
      <c r="E804" s="3" t="s">
        <v>51</v>
      </c>
      <c r="F804" s="3" t="s">
        <v>52</v>
      </c>
      <c r="G804" s="3" t="s">
        <v>51</v>
      </c>
      <c r="H804" s="3" t="s">
        <v>8</v>
      </c>
      <c r="I804" s="3" t="s">
        <v>1862</v>
      </c>
      <c r="J804" s="3" t="s">
        <v>1863</v>
      </c>
      <c r="K804" s="4">
        <v>0</v>
      </c>
      <c r="L804" s="4">
        <v>0</v>
      </c>
      <c r="M804" s="5">
        <v>0</v>
      </c>
      <c r="N804" s="4">
        <v>2762.16</v>
      </c>
      <c r="O804" s="4">
        <v>0</v>
      </c>
      <c r="P804" s="5">
        <v>2762.16</v>
      </c>
      <c r="Q804" s="6">
        <v>17712.32</v>
      </c>
      <c r="R804" s="6">
        <v>5184.53</v>
      </c>
      <c r="S804" s="6">
        <v>12527.79</v>
      </c>
      <c r="T804" s="4">
        <v>17712.32</v>
      </c>
      <c r="U804" s="4">
        <v>5184.53</v>
      </c>
      <c r="V804" s="5">
        <v>12527.79</v>
      </c>
    </row>
    <row r="805" spans="1:22" x14ac:dyDescent="0.25">
      <c r="A805" s="3" t="s">
        <v>47</v>
      </c>
      <c r="B805" s="3" t="s">
        <v>129</v>
      </c>
      <c r="C805" s="3" t="s">
        <v>130</v>
      </c>
      <c r="D805" s="3" t="s">
        <v>1864</v>
      </c>
      <c r="E805" s="3" t="s">
        <v>51</v>
      </c>
      <c r="F805" s="3" t="s">
        <v>52</v>
      </c>
      <c r="G805" s="3" t="s">
        <v>51</v>
      </c>
      <c r="H805" s="3" t="s">
        <v>8</v>
      </c>
      <c r="I805" s="3" t="s">
        <v>1865</v>
      </c>
      <c r="J805" s="3" t="s">
        <v>1866</v>
      </c>
      <c r="K805" s="4">
        <v>0</v>
      </c>
      <c r="L805" s="4">
        <v>0</v>
      </c>
      <c r="M805" s="5">
        <v>0</v>
      </c>
      <c r="N805" s="4">
        <v>0</v>
      </c>
      <c r="O805" s="4">
        <v>2290.66</v>
      </c>
      <c r="P805" s="5">
        <v>-2290.66</v>
      </c>
      <c r="Q805" s="6">
        <v>3748.06</v>
      </c>
      <c r="R805" s="6">
        <v>12816.62</v>
      </c>
      <c r="S805" s="6">
        <v>-9068.5600000000013</v>
      </c>
      <c r="T805" s="4">
        <v>3748.06</v>
      </c>
      <c r="U805" s="4">
        <v>12816.62</v>
      </c>
      <c r="V805" s="5">
        <v>-9068.5600000000013</v>
      </c>
    </row>
    <row r="806" spans="1:22" x14ac:dyDescent="0.25">
      <c r="A806" s="3" t="s">
        <v>47</v>
      </c>
      <c r="B806" s="3" t="s">
        <v>129</v>
      </c>
      <c r="C806" s="3" t="s">
        <v>133</v>
      </c>
      <c r="D806" s="3" t="s">
        <v>1864</v>
      </c>
      <c r="E806" s="3" t="s">
        <v>51</v>
      </c>
      <c r="F806" s="3" t="s">
        <v>52</v>
      </c>
      <c r="G806" s="3" t="s">
        <v>51</v>
      </c>
      <c r="H806" s="3" t="s">
        <v>8</v>
      </c>
      <c r="I806" s="3" t="s">
        <v>1867</v>
      </c>
      <c r="J806" s="3" t="s">
        <v>1868</v>
      </c>
      <c r="K806" s="4">
        <v>0</v>
      </c>
      <c r="L806" s="4">
        <v>0</v>
      </c>
      <c r="M806" s="5">
        <v>0</v>
      </c>
      <c r="N806" s="4">
        <v>2290.66</v>
      </c>
      <c r="O806" s="4">
        <v>0</v>
      </c>
      <c r="P806" s="5">
        <v>2290.66</v>
      </c>
      <c r="Q806" s="6">
        <v>9371.23</v>
      </c>
      <c r="R806" s="6">
        <v>302.67</v>
      </c>
      <c r="S806" s="6">
        <v>9068.56</v>
      </c>
      <c r="T806" s="4">
        <v>9371.23</v>
      </c>
      <c r="U806" s="4">
        <v>302.67</v>
      </c>
      <c r="V806" s="5">
        <v>9068.56</v>
      </c>
    </row>
    <row r="807" spans="1:22" x14ac:dyDescent="0.25">
      <c r="A807" s="3" t="s">
        <v>47</v>
      </c>
      <c r="B807" s="3" t="s">
        <v>72</v>
      </c>
      <c r="C807" s="3" t="s">
        <v>146</v>
      </c>
      <c r="D807" s="3" t="s">
        <v>1864</v>
      </c>
      <c r="E807" s="3" t="s">
        <v>51</v>
      </c>
      <c r="F807" s="3" t="s">
        <v>52</v>
      </c>
      <c r="G807" s="3" t="s">
        <v>51</v>
      </c>
      <c r="H807" s="3" t="s">
        <v>8</v>
      </c>
      <c r="I807" s="3" t="s">
        <v>1869</v>
      </c>
      <c r="J807" s="3" t="s">
        <v>1870</v>
      </c>
      <c r="K807" s="4">
        <v>0</v>
      </c>
      <c r="L807" s="4">
        <v>0</v>
      </c>
      <c r="M807" s="5">
        <v>0</v>
      </c>
      <c r="N807" s="4">
        <v>275.48</v>
      </c>
      <c r="O807" s="4">
        <v>0</v>
      </c>
      <c r="P807" s="5">
        <v>275.48</v>
      </c>
      <c r="Q807" s="6">
        <v>2000.26</v>
      </c>
      <c r="R807" s="6">
        <v>651.99</v>
      </c>
      <c r="S807" s="6">
        <v>1348.27</v>
      </c>
      <c r="T807" s="4">
        <v>2000.26</v>
      </c>
      <c r="U807" s="4">
        <v>651.99</v>
      </c>
      <c r="V807" s="5">
        <v>1348.27</v>
      </c>
    </row>
    <row r="808" spans="1:22" x14ac:dyDescent="0.25">
      <c r="A808" s="3" t="s">
        <v>47</v>
      </c>
      <c r="B808" s="3" t="s">
        <v>75</v>
      </c>
      <c r="C808" s="3" t="s">
        <v>49</v>
      </c>
      <c r="D808" s="3" t="s">
        <v>1864</v>
      </c>
      <c r="E808" s="3" t="s">
        <v>51</v>
      </c>
      <c r="F808" s="3" t="s">
        <v>52</v>
      </c>
      <c r="G808" s="3" t="s">
        <v>51</v>
      </c>
      <c r="H808" s="3" t="s">
        <v>8</v>
      </c>
      <c r="I808" s="3" t="s">
        <v>1871</v>
      </c>
      <c r="J808" s="3" t="s">
        <v>1872</v>
      </c>
      <c r="K808" s="4">
        <v>0</v>
      </c>
      <c r="L808" s="4">
        <v>0</v>
      </c>
      <c r="M808" s="5">
        <v>0</v>
      </c>
      <c r="N808" s="4">
        <v>1742.99</v>
      </c>
      <c r="O808" s="4">
        <v>0</v>
      </c>
      <c r="P808" s="5">
        <v>1742.99</v>
      </c>
      <c r="Q808" s="6">
        <v>6032.95</v>
      </c>
      <c r="R808" s="6">
        <v>233.45</v>
      </c>
      <c r="S808" s="6">
        <v>5799.5</v>
      </c>
      <c r="T808" s="4">
        <v>6032.95</v>
      </c>
      <c r="U808" s="4">
        <v>233.45</v>
      </c>
      <c r="V808" s="5">
        <v>5799.5</v>
      </c>
    </row>
    <row r="809" spans="1:22" x14ac:dyDescent="0.25">
      <c r="A809" s="3" t="s">
        <v>47</v>
      </c>
      <c r="B809" s="3" t="s">
        <v>75</v>
      </c>
      <c r="C809" s="3" t="s">
        <v>146</v>
      </c>
      <c r="D809" s="3" t="s">
        <v>1864</v>
      </c>
      <c r="E809" s="3" t="s">
        <v>51</v>
      </c>
      <c r="F809" s="3" t="s">
        <v>52</v>
      </c>
      <c r="G809" s="3" t="s">
        <v>51</v>
      </c>
      <c r="H809" s="3" t="s">
        <v>8</v>
      </c>
      <c r="I809" s="3" t="s">
        <v>1873</v>
      </c>
      <c r="J809" s="3" t="s">
        <v>1874</v>
      </c>
      <c r="K809" s="4">
        <v>0</v>
      </c>
      <c r="L809" s="4">
        <v>0</v>
      </c>
      <c r="M809" s="5">
        <v>0</v>
      </c>
      <c r="N809" s="4">
        <v>2607.36</v>
      </c>
      <c r="O809" s="4">
        <v>0</v>
      </c>
      <c r="P809" s="5">
        <v>2607.36</v>
      </c>
      <c r="Q809" s="6">
        <v>19079.25</v>
      </c>
      <c r="R809" s="6">
        <v>6220.5</v>
      </c>
      <c r="S809" s="6">
        <v>12858.75</v>
      </c>
      <c r="T809" s="4">
        <v>19079.25</v>
      </c>
      <c r="U809" s="4">
        <v>6220.5</v>
      </c>
      <c r="V809" s="5">
        <v>12858.75</v>
      </c>
    </row>
    <row r="810" spans="1:22" x14ac:dyDescent="0.25">
      <c r="A810" s="3" t="s">
        <v>47</v>
      </c>
      <c r="B810" s="3" t="s">
        <v>129</v>
      </c>
      <c r="C810" s="3" t="s">
        <v>130</v>
      </c>
      <c r="D810" s="3" t="s">
        <v>1875</v>
      </c>
      <c r="E810" s="3" t="s">
        <v>51</v>
      </c>
      <c r="F810" s="3" t="s">
        <v>52</v>
      </c>
      <c r="G810" s="3" t="s">
        <v>51</v>
      </c>
      <c r="H810" s="3" t="s">
        <v>8</v>
      </c>
      <c r="I810" s="3" t="s">
        <v>1876</v>
      </c>
      <c r="J810" s="3" t="s">
        <v>1877</v>
      </c>
      <c r="K810" s="4">
        <v>0</v>
      </c>
      <c r="L810" s="4">
        <v>0</v>
      </c>
      <c r="M810" s="5">
        <v>0</v>
      </c>
      <c r="N810" s="4">
        <v>0</v>
      </c>
      <c r="O810" s="4">
        <v>6073.58</v>
      </c>
      <c r="P810" s="5">
        <v>-6073.58</v>
      </c>
      <c r="Q810" s="6">
        <v>8310.06</v>
      </c>
      <c r="R810" s="6">
        <v>32380.37</v>
      </c>
      <c r="S810" s="6">
        <v>-24070.309999999998</v>
      </c>
      <c r="T810" s="4">
        <v>8310.06</v>
      </c>
      <c r="U810" s="4">
        <v>32380.37</v>
      </c>
      <c r="V810" s="5">
        <v>-24070.309999999998</v>
      </c>
    </row>
    <row r="811" spans="1:22" x14ac:dyDescent="0.25">
      <c r="A811" s="3" t="s">
        <v>47</v>
      </c>
      <c r="B811" s="3" t="s">
        <v>129</v>
      </c>
      <c r="C811" s="3" t="s">
        <v>133</v>
      </c>
      <c r="D811" s="3" t="s">
        <v>1875</v>
      </c>
      <c r="E811" s="3" t="s">
        <v>51</v>
      </c>
      <c r="F811" s="3" t="s">
        <v>52</v>
      </c>
      <c r="G811" s="3" t="s">
        <v>51</v>
      </c>
      <c r="H811" s="3" t="s">
        <v>8</v>
      </c>
      <c r="I811" s="3" t="s">
        <v>1878</v>
      </c>
      <c r="J811" s="3" t="s">
        <v>1879</v>
      </c>
      <c r="K811" s="4">
        <v>0</v>
      </c>
      <c r="L811" s="4">
        <v>0</v>
      </c>
      <c r="M811" s="5">
        <v>0</v>
      </c>
      <c r="N811" s="4">
        <v>6073.58</v>
      </c>
      <c r="O811" s="4">
        <v>0</v>
      </c>
      <c r="P811" s="5">
        <v>6073.58</v>
      </c>
      <c r="Q811" s="6">
        <v>29989.279999999999</v>
      </c>
      <c r="R811" s="6">
        <v>5918.97</v>
      </c>
      <c r="S811" s="6">
        <v>24070.309999999998</v>
      </c>
      <c r="T811" s="4">
        <v>29989.279999999999</v>
      </c>
      <c r="U811" s="4">
        <v>5918.97</v>
      </c>
      <c r="V811" s="5">
        <v>24070.309999999998</v>
      </c>
    </row>
    <row r="812" spans="1:22" x14ac:dyDescent="0.25">
      <c r="A812" s="3" t="s">
        <v>47</v>
      </c>
      <c r="B812" s="3" t="s">
        <v>72</v>
      </c>
      <c r="C812" s="3" t="s">
        <v>146</v>
      </c>
      <c r="D812" s="3" t="s">
        <v>1875</v>
      </c>
      <c r="E812" s="3" t="s">
        <v>51</v>
      </c>
      <c r="F812" s="3" t="s">
        <v>52</v>
      </c>
      <c r="G812" s="3" t="s">
        <v>51</v>
      </c>
      <c r="H812" s="3" t="s">
        <v>8</v>
      </c>
      <c r="I812" s="3" t="s">
        <v>1880</v>
      </c>
      <c r="J812" s="3" t="s">
        <v>1881</v>
      </c>
      <c r="K812" s="4">
        <v>0</v>
      </c>
      <c r="L812" s="4">
        <v>0</v>
      </c>
      <c r="M812" s="5">
        <v>0</v>
      </c>
      <c r="N812" s="4">
        <v>664.56</v>
      </c>
      <c r="O812" s="4">
        <v>0</v>
      </c>
      <c r="P812" s="5">
        <v>664.56</v>
      </c>
      <c r="Q812" s="6">
        <v>3603.08</v>
      </c>
      <c r="R812" s="6">
        <v>980.06</v>
      </c>
      <c r="S812" s="6">
        <v>2623.02</v>
      </c>
      <c r="T812" s="4">
        <v>3603.08</v>
      </c>
      <c r="U812" s="4">
        <v>980.06</v>
      </c>
      <c r="V812" s="5">
        <v>2623.02</v>
      </c>
    </row>
    <row r="813" spans="1:22" x14ac:dyDescent="0.25">
      <c r="A813" s="3" t="s">
        <v>47</v>
      </c>
      <c r="B813" s="3" t="s">
        <v>75</v>
      </c>
      <c r="C813" s="3" t="s">
        <v>146</v>
      </c>
      <c r="D813" s="3" t="s">
        <v>1875</v>
      </c>
      <c r="E813" s="3" t="s">
        <v>51</v>
      </c>
      <c r="F813" s="3" t="s">
        <v>52</v>
      </c>
      <c r="G813" s="3" t="s">
        <v>51</v>
      </c>
      <c r="H813" s="3" t="s">
        <v>8</v>
      </c>
      <c r="I813" s="3" t="s">
        <v>1882</v>
      </c>
      <c r="J813" s="3" t="s">
        <v>1883</v>
      </c>
      <c r="K813" s="4">
        <v>0</v>
      </c>
      <c r="L813" s="4">
        <v>0</v>
      </c>
      <c r="M813" s="5">
        <v>0</v>
      </c>
      <c r="N813" s="4">
        <v>6286.27</v>
      </c>
      <c r="O813" s="4">
        <v>0</v>
      </c>
      <c r="P813" s="5">
        <v>6286.27</v>
      </c>
      <c r="Q813" s="6">
        <v>34346.410000000003</v>
      </c>
      <c r="R813" s="6">
        <v>9346.02</v>
      </c>
      <c r="S813" s="6">
        <v>25000.390000000003</v>
      </c>
      <c r="T813" s="4">
        <v>34346.410000000003</v>
      </c>
      <c r="U813" s="4">
        <v>9346.02</v>
      </c>
      <c r="V813" s="5">
        <v>25000.390000000003</v>
      </c>
    </row>
    <row r="814" spans="1:22" x14ac:dyDescent="0.25">
      <c r="A814" s="3" t="s">
        <v>47</v>
      </c>
      <c r="B814" s="3" t="s">
        <v>129</v>
      </c>
      <c r="C814" s="3" t="s">
        <v>130</v>
      </c>
      <c r="D814" s="3" t="s">
        <v>1884</v>
      </c>
      <c r="E814" s="3" t="s">
        <v>51</v>
      </c>
      <c r="F814" s="3" t="s">
        <v>52</v>
      </c>
      <c r="G814" s="3" t="s">
        <v>51</v>
      </c>
      <c r="H814" s="3" t="s">
        <v>8</v>
      </c>
      <c r="I814" s="3" t="s">
        <v>1885</v>
      </c>
      <c r="J814" s="3" t="s">
        <v>1886</v>
      </c>
      <c r="K814" s="4">
        <v>0</v>
      </c>
      <c r="L814" s="4">
        <v>0</v>
      </c>
      <c r="M814" s="5">
        <v>0</v>
      </c>
      <c r="N814" s="4">
        <v>0</v>
      </c>
      <c r="O814" s="4">
        <v>1453.14</v>
      </c>
      <c r="P814" s="5">
        <v>-1453.14</v>
      </c>
      <c r="Q814" s="6">
        <v>17976.419999999998</v>
      </c>
      <c r="R814" s="6">
        <v>15563.61</v>
      </c>
      <c r="S814" s="6">
        <v>2412.8099999999977</v>
      </c>
      <c r="T814" s="4">
        <v>17976.419999999998</v>
      </c>
      <c r="U814" s="4">
        <v>15563.61</v>
      </c>
      <c r="V814" s="5">
        <v>2412.8099999999977</v>
      </c>
    </row>
    <row r="815" spans="1:22" x14ac:dyDescent="0.25">
      <c r="A815" s="3" t="s">
        <v>47</v>
      </c>
      <c r="B815" s="3" t="s">
        <v>129</v>
      </c>
      <c r="C815" s="3" t="s">
        <v>133</v>
      </c>
      <c r="D815" s="3" t="s">
        <v>1884</v>
      </c>
      <c r="E815" s="3" t="s">
        <v>51</v>
      </c>
      <c r="F815" s="3" t="s">
        <v>52</v>
      </c>
      <c r="G815" s="3" t="s">
        <v>51</v>
      </c>
      <c r="H815" s="3" t="s">
        <v>8</v>
      </c>
      <c r="I815" s="3" t="s">
        <v>1887</v>
      </c>
      <c r="J815" s="3" t="s">
        <v>1888</v>
      </c>
      <c r="K815" s="4">
        <v>0</v>
      </c>
      <c r="L815" s="4">
        <v>0</v>
      </c>
      <c r="M815" s="5">
        <v>0</v>
      </c>
      <c r="N815" s="4">
        <v>1453.14</v>
      </c>
      <c r="O815" s="4">
        <v>0</v>
      </c>
      <c r="P815" s="5">
        <v>1453.14</v>
      </c>
      <c r="Q815" s="6">
        <v>7008.61</v>
      </c>
      <c r="R815" s="6">
        <v>9421.42</v>
      </c>
      <c r="S815" s="6">
        <v>-2412.8100000000004</v>
      </c>
      <c r="T815" s="4">
        <v>7008.61</v>
      </c>
      <c r="U815" s="4">
        <v>9421.42</v>
      </c>
      <c r="V815" s="5">
        <v>-2412.8100000000004</v>
      </c>
    </row>
    <row r="816" spans="1:22" x14ac:dyDescent="0.25">
      <c r="A816" s="3" t="s">
        <v>47</v>
      </c>
      <c r="B816" s="3" t="s">
        <v>72</v>
      </c>
      <c r="C816" s="3" t="s">
        <v>146</v>
      </c>
      <c r="D816" s="3" t="s">
        <v>1884</v>
      </c>
      <c r="E816" s="3" t="s">
        <v>51</v>
      </c>
      <c r="F816" s="3" t="s">
        <v>52</v>
      </c>
      <c r="G816" s="3" t="s">
        <v>51</v>
      </c>
      <c r="H816" s="3" t="s">
        <v>8</v>
      </c>
      <c r="I816" s="3" t="s">
        <v>1889</v>
      </c>
      <c r="J816" s="3" t="s">
        <v>1890</v>
      </c>
      <c r="K816" s="4">
        <v>0</v>
      </c>
      <c r="L816" s="4">
        <v>0</v>
      </c>
      <c r="M816" s="5">
        <v>0</v>
      </c>
      <c r="N816" s="4">
        <v>158.97</v>
      </c>
      <c r="O816" s="4">
        <v>0</v>
      </c>
      <c r="P816" s="5">
        <v>158.97</v>
      </c>
      <c r="Q816" s="6">
        <v>1598.33</v>
      </c>
      <c r="R816" s="6">
        <v>1741.19</v>
      </c>
      <c r="S816" s="6">
        <v>-142.86000000000013</v>
      </c>
      <c r="T816" s="4">
        <v>1598.33</v>
      </c>
      <c r="U816" s="4">
        <v>1741.19</v>
      </c>
      <c r="V816" s="5">
        <v>-142.86000000000013</v>
      </c>
    </row>
    <row r="817" spans="1:22" x14ac:dyDescent="0.25">
      <c r="A817" s="3" t="s">
        <v>47</v>
      </c>
      <c r="B817" s="3" t="s">
        <v>75</v>
      </c>
      <c r="C817" s="3" t="s">
        <v>146</v>
      </c>
      <c r="D817" s="3" t="s">
        <v>1884</v>
      </c>
      <c r="E817" s="3" t="s">
        <v>51</v>
      </c>
      <c r="F817" s="3" t="s">
        <v>52</v>
      </c>
      <c r="G817" s="3" t="s">
        <v>51</v>
      </c>
      <c r="H817" s="3" t="s">
        <v>8</v>
      </c>
      <c r="I817" s="3" t="s">
        <v>1891</v>
      </c>
      <c r="J817" s="3" t="s">
        <v>1892</v>
      </c>
      <c r="K817" s="4">
        <v>0</v>
      </c>
      <c r="L817" s="4">
        <v>0</v>
      </c>
      <c r="M817" s="5">
        <v>0</v>
      </c>
      <c r="N817" s="4">
        <v>1504.15</v>
      </c>
      <c r="O817" s="4">
        <v>0</v>
      </c>
      <c r="P817" s="5">
        <v>1504.15</v>
      </c>
      <c r="Q817" s="6">
        <v>15250.44</v>
      </c>
      <c r="R817" s="6">
        <v>16628.97</v>
      </c>
      <c r="S817" s="6">
        <v>-1378.5300000000007</v>
      </c>
      <c r="T817" s="4">
        <v>15250.44</v>
      </c>
      <c r="U817" s="4">
        <v>16628.97</v>
      </c>
      <c r="V817" s="5">
        <v>-1378.5300000000007</v>
      </c>
    </row>
    <row r="818" spans="1:22" x14ac:dyDescent="0.25">
      <c r="A818" s="3" t="s">
        <v>47</v>
      </c>
      <c r="B818" s="3" t="s">
        <v>129</v>
      </c>
      <c r="C818" s="3" t="s">
        <v>130</v>
      </c>
      <c r="D818" s="3" t="s">
        <v>1893</v>
      </c>
      <c r="E818" s="3" t="s">
        <v>51</v>
      </c>
      <c r="F818" s="3" t="s">
        <v>52</v>
      </c>
      <c r="G818" s="3" t="s">
        <v>51</v>
      </c>
      <c r="H818" s="3" t="s">
        <v>8</v>
      </c>
      <c r="I818" s="3" t="s">
        <v>1894</v>
      </c>
      <c r="J818" s="3" t="s">
        <v>1895</v>
      </c>
      <c r="K818" s="4">
        <v>0</v>
      </c>
      <c r="L818" s="4">
        <v>0</v>
      </c>
      <c r="M818" s="5">
        <v>0</v>
      </c>
      <c r="N818" s="4">
        <v>10695.13</v>
      </c>
      <c r="O818" s="4">
        <v>0</v>
      </c>
      <c r="P818" s="5">
        <v>10695.13</v>
      </c>
      <c r="Q818" s="6">
        <v>54885.57</v>
      </c>
      <c r="R818" s="6">
        <v>13402.79</v>
      </c>
      <c r="S818" s="6">
        <v>41482.78</v>
      </c>
      <c r="T818" s="4">
        <v>54885.57</v>
      </c>
      <c r="U818" s="4">
        <v>13402.79</v>
      </c>
      <c r="V818" s="5">
        <v>41482.78</v>
      </c>
    </row>
    <row r="819" spans="1:22" x14ac:dyDescent="0.25">
      <c r="A819" s="3" t="s">
        <v>47</v>
      </c>
      <c r="B819" s="3" t="s">
        <v>129</v>
      </c>
      <c r="C819" s="3" t="s">
        <v>133</v>
      </c>
      <c r="D819" s="3" t="s">
        <v>1893</v>
      </c>
      <c r="E819" s="3" t="s">
        <v>51</v>
      </c>
      <c r="F819" s="3" t="s">
        <v>52</v>
      </c>
      <c r="G819" s="3" t="s">
        <v>51</v>
      </c>
      <c r="H819" s="3" t="s">
        <v>8</v>
      </c>
      <c r="I819" s="3" t="s">
        <v>1896</v>
      </c>
      <c r="J819" s="3" t="s">
        <v>1897</v>
      </c>
      <c r="K819" s="4">
        <v>0</v>
      </c>
      <c r="L819" s="4">
        <v>0</v>
      </c>
      <c r="M819" s="5">
        <v>0</v>
      </c>
      <c r="N819" s="4">
        <v>0</v>
      </c>
      <c r="O819" s="4">
        <v>10695.13</v>
      </c>
      <c r="P819" s="5">
        <v>-10695.13</v>
      </c>
      <c r="Q819" s="6">
        <v>2001.96</v>
      </c>
      <c r="R819" s="6">
        <v>43484.74</v>
      </c>
      <c r="S819" s="6">
        <v>-41482.78</v>
      </c>
      <c r="T819" s="4">
        <v>2001.96</v>
      </c>
      <c r="U819" s="4">
        <v>43484.74</v>
      </c>
      <c r="V819" s="5">
        <v>-41482.78</v>
      </c>
    </row>
    <row r="820" spans="1:22" x14ac:dyDescent="0.25">
      <c r="A820" s="3" t="s">
        <v>47</v>
      </c>
      <c r="B820" s="3" t="s">
        <v>72</v>
      </c>
      <c r="C820" s="3" t="s">
        <v>146</v>
      </c>
      <c r="D820" s="3" t="s">
        <v>1893</v>
      </c>
      <c r="E820" s="3" t="s">
        <v>51</v>
      </c>
      <c r="F820" s="3" t="s">
        <v>52</v>
      </c>
      <c r="G820" s="3" t="s">
        <v>51</v>
      </c>
      <c r="H820" s="3" t="s">
        <v>8</v>
      </c>
      <c r="I820" s="3" t="s">
        <v>1898</v>
      </c>
      <c r="J820" s="3" t="s">
        <v>1899</v>
      </c>
      <c r="K820" s="4">
        <v>0</v>
      </c>
      <c r="L820" s="4">
        <v>0</v>
      </c>
      <c r="M820" s="5">
        <v>0</v>
      </c>
      <c r="N820" s="4">
        <v>0</v>
      </c>
      <c r="O820" s="4">
        <v>1169.67</v>
      </c>
      <c r="P820" s="5">
        <v>-1169.67</v>
      </c>
      <c r="Q820" s="6">
        <v>1577.98</v>
      </c>
      <c r="R820" s="6">
        <v>6087.84</v>
      </c>
      <c r="S820" s="6">
        <v>-4509.8600000000006</v>
      </c>
      <c r="T820" s="4">
        <v>1577.98</v>
      </c>
      <c r="U820" s="4">
        <v>6087.84</v>
      </c>
      <c r="V820" s="5">
        <v>-4509.8600000000006</v>
      </c>
    </row>
    <row r="821" spans="1:22" x14ac:dyDescent="0.25">
      <c r="A821" s="3" t="s">
        <v>47</v>
      </c>
      <c r="B821" s="3" t="s">
        <v>75</v>
      </c>
      <c r="C821" s="3" t="s">
        <v>146</v>
      </c>
      <c r="D821" s="3" t="s">
        <v>1893</v>
      </c>
      <c r="E821" s="3" t="s">
        <v>51</v>
      </c>
      <c r="F821" s="3" t="s">
        <v>52</v>
      </c>
      <c r="G821" s="3" t="s">
        <v>51</v>
      </c>
      <c r="H821" s="3" t="s">
        <v>8</v>
      </c>
      <c r="I821" s="3" t="s">
        <v>1900</v>
      </c>
      <c r="J821" s="3" t="s">
        <v>1901</v>
      </c>
      <c r="K821" s="4">
        <v>0</v>
      </c>
      <c r="L821" s="4">
        <v>0</v>
      </c>
      <c r="M821" s="5">
        <v>0</v>
      </c>
      <c r="N821" s="4">
        <v>0</v>
      </c>
      <c r="O821" s="4">
        <v>11070.53</v>
      </c>
      <c r="P821" s="5">
        <v>-11070.53</v>
      </c>
      <c r="Q821" s="6">
        <v>15057.94</v>
      </c>
      <c r="R821" s="6">
        <v>58055.96</v>
      </c>
      <c r="S821" s="6">
        <v>-42998.02</v>
      </c>
      <c r="T821" s="4">
        <v>15057.94</v>
      </c>
      <c r="U821" s="4">
        <v>58055.96</v>
      </c>
      <c r="V821" s="5">
        <v>-42998.02</v>
      </c>
    </row>
    <row r="822" spans="1:22" x14ac:dyDescent="0.25">
      <c r="A822" s="3" t="s">
        <v>47</v>
      </c>
      <c r="B822" s="3" t="s">
        <v>129</v>
      </c>
      <c r="C822" s="3" t="s">
        <v>130</v>
      </c>
      <c r="D822" s="3" t="s">
        <v>1902</v>
      </c>
      <c r="E822" s="3" t="s">
        <v>51</v>
      </c>
      <c r="F822" s="3" t="s">
        <v>52</v>
      </c>
      <c r="G822" s="3" t="s">
        <v>51</v>
      </c>
      <c r="H822" s="3" t="s">
        <v>8</v>
      </c>
      <c r="I822" s="3" t="s">
        <v>1903</v>
      </c>
      <c r="J822" s="3" t="s">
        <v>1904</v>
      </c>
      <c r="K822" s="4">
        <v>0</v>
      </c>
      <c r="L822" s="4">
        <v>0</v>
      </c>
      <c r="M822" s="5">
        <v>0</v>
      </c>
      <c r="N822" s="4">
        <v>0</v>
      </c>
      <c r="O822" s="4">
        <v>41884.47</v>
      </c>
      <c r="P822" s="5">
        <v>-41884.47</v>
      </c>
      <c r="Q822" s="6">
        <v>49074.92</v>
      </c>
      <c r="R822" s="6">
        <v>214627.21</v>
      </c>
      <c r="S822" s="6">
        <v>-165552.28999999998</v>
      </c>
      <c r="T822" s="4">
        <v>49074.92</v>
      </c>
      <c r="U822" s="4">
        <v>214627.21</v>
      </c>
      <c r="V822" s="5">
        <v>-165552.28999999998</v>
      </c>
    </row>
    <row r="823" spans="1:22" x14ac:dyDescent="0.25">
      <c r="A823" s="3" t="s">
        <v>47</v>
      </c>
      <c r="B823" s="3" t="s">
        <v>129</v>
      </c>
      <c r="C823" s="3" t="s">
        <v>133</v>
      </c>
      <c r="D823" s="3" t="s">
        <v>1902</v>
      </c>
      <c r="E823" s="3" t="s">
        <v>51</v>
      </c>
      <c r="F823" s="3" t="s">
        <v>52</v>
      </c>
      <c r="G823" s="3" t="s">
        <v>51</v>
      </c>
      <c r="H823" s="3" t="s">
        <v>8</v>
      </c>
      <c r="I823" s="3" t="s">
        <v>1905</v>
      </c>
      <c r="J823" s="3" t="s">
        <v>1906</v>
      </c>
      <c r="K823" s="4">
        <v>0</v>
      </c>
      <c r="L823" s="4">
        <v>0</v>
      </c>
      <c r="M823" s="5">
        <v>0</v>
      </c>
      <c r="N823" s="4">
        <v>41884.47</v>
      </c>
      <c r="O823" s="4">
        <v>0</v>
      </c>
      <c r="P823" s="5">
        <v>41884.47</v>
      </c>
      <c r="Q823" s="6">
        <v>177417.25</v>
      </c>
      <c r="R823" s="6">
        <v>11864.96</v>
      </c>
      <c r="S823" s="6">
        <v>165552.29</v>
      </c>
      <c r="T823" s="4">
        <v>177417.25</v>
      </c>
      <c r="U823" s="4">
        <v>11864.96</v>
      </c>
      <c r="V823" s="5">
        <v>165552.29</v>
      </c>
    </row>
    <row r="824" spans="1:22" x14ac:dyDescent="0.25">
      <c r="A824" s="3" t="s">
        <v>47</v>
      </c>
      <c r="B824" s="3" t="s">
        <v>72</v>
      </c>
      <c r="C824" s="3" t="s">
        <v>146</v>
      </c>
      <c r="D824" s="3" t="s">
        <v>1902</v>
      </c>
      <c r="E824" s="3" t="s">
        <v>51</v>
      </c>
      <c r="F824" s="3" t="s">
        <v>52</v>
      </c>
      <c r="G824" s="3" t="s">
        <v>51</v>
      </c>
      <c r="H824" s="3" t="s">
        <v>8</v>
      </c>
      <c r="I824" s="3" t="s">
        <v>1907</v>
      </c>
      <c r="J824" s="3" t="s">
        <v>1908</v>
      </c>
      <c r="K824" s="4">
        <v>0</v>
      </c>
      <c r="L824" s="4">
        <v>0</v>
      </c>
      <c r="M824" s="5">
        <v>0</v>
      </c>
      <c r="N824" s="4">
        <v>4583.54</v>
      </c>
      <c r="O824" s="4">
        <v>0</v>
      </c>
      <c r="P824" s="5">
        <v>4583.54</v>
      </c>
      <c r="Q824" s="6">
        <v>23725.33</v>
      </c>
      <c r="R824" s="6">
        <v>5723.92</v>
      </c>
      <c r="S824" s="6">
        <v>18001.410000000003</v>
      </c>
      <c r="T824" s="4">
        <v>23725.33</v>
      </c>
      <c r="U824" s="4">
        <v>5723.92</v>
      </c>
      <c r="V824" s="5">
        <v>18001.410000000003</v>
      </c>
    </row>
    <row r="825" spans="1:22" x14ac:dyDescent="0.25">
      <c r="A825" s="3" t="s">
        <v>47</v>
      </c>
      <c r="B825" s="3" t="s">
        <v>75</v>
      </c>
      <c r="C825" s="3" t="s">
        <v>146</v>
      </c>
      <c r="D825" s="3" t="s">
        <v>1902</v>
      </c>
      <c r="E825" s="3" t="s">
        <v>51</v>
      </c>
      <c r="F825" s="3" t="s">
        <v>52</v>
      </c>
      <c r="G825" s="3" t="s">
        <v>51</v>
      </c>
      <c r="H825" s="3" t="s">
        <v>8</v>
      </c>
      <c r="I825" s="3" t="s">
        <v>1909</v>
      </c>
      <c r="J825" s="3" t="s">
        <v>1910</v>
      </c>
      <c r="K825" s="4">
        <v>0</v>
      </c>
      <c r="L825" s="4">
        <v>0</v>
      </c>
      <c r="M825" s="5">
        <v>0</v>
      </c>
      <c r="N825" s="4">
        <v>43350.21</v>
      </c>
      <c r="O825" s="4">
        <v>0</v>
      </c>
      <c r="P825" s="5">
        <v>43350.21</v>
      </c>
      <c r="Q825" s="6">
        <v>226180.03</v>
      </c>
      <c r="R825" s="6">
        <v>54584.480000000003</v>
      </c>
      <c r="S825" s="6">
        <v>171595.55</v>
      </c>
      <c r="T825" s="4">
        <v>226180.03</v>
      </c>
      <c r="U825" s="4">
        <v>54584.480000000003</v>
      </c>
      <c r="V825" s="5">
        <v>171595.55</v>
      </c>
    </row>
    <row r="826" spans="1:22" x14ac:dyDescent="0.25">
      <c r="A826" s="3" t="s">
        <v>47</v>
      </c>
      <c r="B826" s="3" t="s">
        <v>72</v>
      </c>
      <c r="C826" s="3" t="s">
        <v>146</v>
      </c>
      <c r="D826" s="3" t="s">
        <v>1911</v>
      </c>
      <c r="E826" s="3" t="s">
        <v>51</v>
      </c>
      <c r="F826" s="3" t="s">
        <v>52</v>
      </c>
      <c r="G826" s="3" t="s">
        <v>51</v>
      </c>
      <c r="H826" s="3" t="s">
        <v>8</v>
      </c>
      <c r="I826" s="3" t="s">
        <v>1912</v>
      </c>
      <c r="J826" s="3" t="s">
        <v>1913</v>
      </c>
      <c r="K826" s="4">
        <v>0</v>
      </c>
      <c r="L826" s="4">
        <v>0</v>
      </c>
      <c r="M826" s="5">
        <v>0</v>
      </c>
      <c r="N826" s="4">
        <v>0</v>
      </c>
      <c r="O826" s="4">
        <v>0</v>
      </c>
      <c r="P826" s="5">
        <v>0</v>
      </c>
      <c r="Q826" s="6">
        <v>0</v>
      </c>
      <c r="R826" s="6">
        <v>0</v>
      </c>
      <c r="S826" s="6">
        <v>0</v>
      </c>
      <c r="T826" s="4">
        <v>0</v>
      </c>
      <c r="U826" s="4">
        <v>0</v>
      </c>
      <c r="V826" s="5">
        <v>0</v>
      </c>
    </row>
    <row r="827" spans="1:22" x14ac:dyDescent="0.25">
      <c r="A827" s="3" t="s">
        <v>47</v>
      </c>
      <c r="B827" s="3" t="s">
        <v>75</v>
      </c>
      <c r="C827" s="3" t="s">
        <v>146</v>
      </c>
      <c r="D827" s="3" t="s">
        <v>1911</v>
      </c>
      <c r="E827" s="3" t="s">
        <v>51</v>
      </c>
      <c r="F827" s="3" t="s">
        <v>52</v>
      </c>
      <c r="G827" s="3" t="s">
        <v>51</v>
      </c>
      <c r="H827" s="3" t="s">
        <v>8</v>
      </c>
      <c r="I827" s="3" t="s">
        <v>1914</v>
      </c>
      <c r="J827" s="3" t="s">
        <v>1915</v>
      </c>
      <c r="K827" s="4">
        <v>0</v>
      </c>
      <c r="L827" s="4">
        <v>0</v>
      </c>
      <c r="M827" s="5">
        <v>0</v>
      </c>
      <c r="N827" s="4">
        <v>0</v>
      </c>
      <c r="O827" s="4">
        <v>0</v>
      </c>
      <c r="P827" s="5">
        <v>0</v>
      </c>
      <c r="Q827" s="6">
        <v>0</v>
      </c>
      <c r="R827" s="6">
        <v>0</v>
      </c>
      <c r="S827" s="6">
        <v>0</v>
      </c>
      <c r="T827" s="4">
        <v>0</v>
      </c>
      <c r="U827" s="4">
        <v>0</v>
      </c>
      <c r="V827" s="5">
        <v>0</v>
      </c>
    </row>
    <row r="828" spans="1:22" x14ac:dyDescent="0.25">
      <c r="A828" s="3" t="s">
        <v>47</v>
      </c>
      <c r="B828" s="3" t="s">
        <v>129</v>
      </c>
      <c r="C828" s="3" t="s">
        <v>130</v>
      </c>
      <c r="D828" s="3" t="s">
        <v>1916</v>
      </c>
      <c r="E828" s="3" t="s">
        <v>51</v>
      </c>
      <c r="F828" s="3" t="s">
        <v>52</v>
      </c>
      <c r="G828" s="3" t="s">
        <v>51</v>
      </c>
      <c r="H828" s="3" t="s">
        <v>8</v>
      </c>
      <c r="I828" s="3" t="s">
        <v>1917</v>
      </c>
      <c r="J828" s="3" t="s">
        <v>1918</v>
      </c>
      <c r="K828" s="4">
        <v>0</v>
      </c>
      <c r="L828" s="4">
        <v>0</v>
      </c>
      <c r="M828" s="5">
        <v>0</v>
      </c>
      <c r="N828" s="4">
        <v>0</v>
      </c>
      <c r="O828" s="4">
        <v>2194.3200000000002</v>
      </c>
      <c r="P828" s="5">
        <v>-2194.3200000000002</v>
      </c>
      <c r="Q828" s="6">
        <v>2604.6799999999998</v>
      </c>
      <c r="R828" s="6">
        <v>10657.02</v>
      </c>
      <c r="S828" s="6">
        <v>-8052.34</v>
      </c>
      <c r="T828" s="4">
        <v>2604.6799999999998</v>
      </c>
      <c r="U828" s="4">
        <v>10657.02</v>
      </c>
      <c r="V828" s="5">
        <v>-8052.34</v>
      </c>
    </row>
    <row r="829" spans="1:22" x14ac:dyDescent="0.25">
      <c r="A829" s="3" t="s">
        <v>47</v>
      </c>
      <c r="B829" s="3" t="s">
        <v>129</v>
      </c>
      <c r="C829" s="3" t="s">
        <v>133</v>
      </c>
      <c r="D829" s="3" t="s">
        <v>1916</v>
      </c>
      <c r="E829" s="3" t="s">
        <v>51</v>
      </c>
      <c r="F829" s="3" t="s">
        <v>52</v>
      </c>
      <c r="G829" s="3" t="s">
        <v>51</v>
      </c>
      <c r="H829" s="3" t="s">
        <v>8</v>
      </c>
      <c r="I829" s="3" t="s">
        <v>1919</v>
      </c>
      <c r="J829" s="3" t="s">
        <v>1920</v>
      </c>
      <c r="K829" s="4">
        <v>0</v>
      </c>
      <c r="L829" s="4">
        <v>0</v>
      </c>
      <c r="M829" s="5">
        <v>0</v>
      </c>
      <c r="N829" s="4">
        <v>3657.57</v>
      </c>
      <c r="O829" s="4">
        <v>1463.25</v>
      </c>
      <c r="P829" s="5">
        <v>2194.3200000000002</v>
      </c>
      <c r="Q829" s="6">
        <v>14159.54</v>
      </c>
      <c r="R829" s="6">
        <v>6107.2</v>
      </c>
      <c r="S829" s="6">
        <v>8052.3400000000011</v>
      </c>
      <c r="T829" s="4">
        <v>14159.54</v>
      </c>
      <c r="U829" s="4">
        <v>6107.2</v>
      </c>
      <c r="V829" s="5">
        <v>8052.3400000000011</v>
      </c>
    </row>
    <row r="830" spans="1:22" x14ac:dyDescent="0.25">
      <c r="A830" s="3" t="s">
        <v>47</v>
      </c>
      <c r="B830" s="3" t="s">
        <v>72</v>
      </c>
      <c r="C830" s="3" t="s">
        <v>146</v>
      </c>
      <c r="D830" s="3" t="s">
        <v>1916</v>
      </c>
      <c r="E830" s="3" t="s">
        <v>51</v>
      </c>
      <c r="F830" s="3" t="s">
        <v>52</v>
      </c>
      <c r="G830" s="3" t="s">
        <v>51</v>
      </c>
      <c r="H830" s="3" t="s">
        <v>8</v>
      </c>
      <c r="I830" s="3" t="s">
        <v>1921</v>
      </c>
      <c r="J830" s="3" t="s">
        <v>1922</v>
      </c>
      <c r="K830" s="4">
        <v>0</v>
      </c>
      <c r="L830" s="4">
        <v>0</v>
      </c>
      <c r="M830" s="5">
        <v>0</v>
      </c>
      <c r="N830" s="4">
        <v>209.79</v>
      </c>
      <c r="O830" s="4">
        <v>0</v>
      </c>
      <c r="P830" s="5">
        <v>209.79</v>
      </c>
      <c r="Q830" s="6">
        <v>1158.1400000000001</v>
      </c>
      <c r="R830" s="6">
        <v>393.73</v>
      </c>
      <c r="S830" s="6">
        <v>764.41000000000008</v>
      </c>
      <c r="T830" s="4">
        <v>1158.1400000000001</v>
      </c>
      <c r="U830" s="4">
        <v>393.73</v>
      </c>
      <c r="V830" s="5">
        <v>764.41000000000008</v>
      </c>
    </row>
    <row r="831" spans="1:22" x14ac:dyDescent="0.25">
      <c r="A831" s="3" t="s">
        <v>47</v>
      </c>
      <c r="B831" s="3" t="s">
        <v>75</v>
      </c>
      <c r="C831" s="3" t="s">
        <v>146</v>
      </c>
      <c r="D831" s="3" t="s">
        <v>1916</v>
      </c>
      <c r="E831" s="3" t="s">
        <v>51</v>
      </c>
      <c r="F831" s="3" t="s">
        <v>52</v>
      </c>
      <c r="G831" s="3" t="s">
        <v>51</v>
      </c>
      <c r="H831" s="3" t="s">
        <v>8</v>
      </c>
      <c r="I831" s="3" t="s">
        <v>1923</v>
      </c>
      <c r="J831" s="3" t="s">
        <v>1924</v>
      </c>
      <c r="K831" s="4">
        <v>0</v>
      </c>
      <c r="L831" s="4">
        <v>0</v>
      </c>
      <c r="M831" s="5">
        <v>0</v>
      </c>
      <c r="N831" s="4">
        <v>1984.53</v>
      </c>
      <c r="O831" s="4">
        <v>0</v>
      </c>
      <c r="P831" s="5">
        <v>1984.53</v>
      </c>
      <c r="Q831" s="6">
        <v>11040.08</v>
      </c>
      <c r="R831" s="6">
        <v>3751.95</v>
      </c>
      <c r="S831" s="6">
        <v>7288.13</v>
      </c>
      <c r="T831" s="4">
        <v>11040.08</v>
      </c>
      <c r="U831" s="4">
        <v>3751.95</v>
      </c>
      <c r="V831" s="5">
        <v>7288.13</v>
      </c>
    </row>
    <row r="832" spans="1:22" x14ac:dyDescent="0.25">
      <c r="A832" s="3" t="s">
        <v>47</v>
      </c>
      <c r="B832" s="3" t="s">
        <v>129</v>
      </c>
      <c r="C832" s="3" t="s">
        <v>130</v>
      </c>
      <c r="D832" s="3" t="s">
        <v>1925</v>
      </c>
      <c r="E832" s="3" t="s">
        <v>51</v>
      </c>
      <c r="F832" s="3" t="s">
        <v>52</v>
      </c>
      <c r="G832" s="3" t="s">
        <v>51</v>
      </c>
      <c r="H832" s="3" t="s">
        <v>8</v>
      </c>
      <c r="I832" s="3" t="s">
        <v>1926</v>
      </c>
      <c r="J832" s="3" t="s">
        <v>1927</v>
      </c>
      <c r="K832" s="4">
        <v>0</v>
      </c>
      <c r="L832" s="4">
        <v>0</v>
      </c>
      <c r="M832" s="5">
        <v>0</v>
      </c>
      <c r="N832" s="4">
        <v>0</v>
      </c>
      <c r="O832" s="4">
        <v>3052.66</v>
      </c>
      <c r="P832" s="5">
        <v>-3052.66</v>
      </c>
      <c r="Q832" s="6">
        <v>3367</v>
      </c>
      <c r="R832" s="6">
        <v>16723.8</v>
      </c>
      <c r="S832" s="6">
        <v>-13356.8</v>
      </c>
      <c r="T832" s="4">
        <v>3367</v>
      </c>
      <c r="U832" s="4">
        <v>16723.8</v>
      </c>
      <c r="V832" s="5">
        <v>-13356.8</v>
      </c>
    </row>
    <row r="833" spans="1:22" x14ac:dyDescent="0.25">
      <c r="A833" s="3" t="s">
        <v>47</v>
      </c>
      <c r="B833" s="3" t="s">
        <v>129</v>
      </c>
      <c r="C833" s="3" t="s">
        <v>133</v>
      </c>
      <c r="D833" s="3" t="s">
        <v>1925</v>
      </c>
      <c r="E833" s="3" t="s">
        <v>51</v>
      </c>
      <c r="F833" s="3" t="s">
        <v>52</v>
      </c>
      <c r="G833" s="3" t="s">
        <v>51</v>
      </c>
      <c r="H833" s="3" t="s">
        <v>8</v>
      </c>
      <c r="I833" s="3" t="s">
        <v>1928</v>
      </c>
      <c r="J833" s="3" t="s">
        <v>1929</v>
      </c>
      <c r="K833" s="4">
        <v>0</v>
      </c>
      <c r="L833" s="4">
        <v>0</v>
      </c>
      <c r="M833" s="5">
        <v>0</v>
      </c>
      <c r="N833" s="4">
        <v>3052.66</v>
      </c>
      <c r="O833" s="4">
        <v>0</v>
      </c>
      <c r="P833" s="5">
        <v>3052.66</v>
      </c>
      <c r="Q833" s="6">
        <v>14238.25</v>
      </c>
      <c r="R833" s="6">
        <v>881.45</v>
      </c>
      <c r="S833" s="6">
        <v>13356.8</v>
      </c>
      <c r="T833" s="4">
        <v>14238.25</v>
      </c>
      <c r="U833" s="4">
        <v>881.45</v>
      </c>
      <c r="V833" s="5">
        <v>13356.8</v>
      </c>
    </row>
    <row r="834" spans="1:22" x14ac:dyDescent="0.25">
      <c r="A834" s="3" t="s">
        <v>47</v>
      </c>
      <c r="B834" s="3" t="s">
        <v>72</v>
      </c>
      <c r="C834" s="3" t="s">
        <v>146</v>
      </c>
      <c r="D834" s="3" t="s">
        <v>1925</v>
      </c>
      <c r="E834" s="3" t="s">
        <v>51</v>
      </c>
      <c r="F834" s="3" t="s">
        <v>52</v>
      </c>
      <c r="G834" s="3" t="s">
        <v>51</v>
      </c>
      <c r="H834" s="3" t="s">
        <v>8</v>
      </c>
      <c r="I834" s="3" t="s">
        <v>1930</v>
      </c>
      <c r="J834" s="3" t="s">
        <v>1931</v>
      </c>
      <c r="K834" s="4">
        <v>0</v>
      </c>
      <c r="L834" s="4">
        <v>0</v>
      </c>
      <c r="M834" s="5">
        <v>0</v>
      </c>
      <c r="N834" s="4">
        <v>333.9</v>
      </c>
      <c r="O834" s="4">
        <v>0</v>
      </c>
      <c r="P834" s="5">
        <v>333.9</v>
      </c>
      <c r="Q834" s="6">
        <v>1849.97</v>
      </c>
      <c r="R834" s="6">
        <v>398.05</v>
      </c>
      <c r="S834" s="6">
        <v>1451.92</v>
      </c>
      <c r="T834" s="4">
        <v>1849.97</v>
      </c>
      <c r="U834" s="4">
        <v>398.05</v>
      </c>
      <c r="V834" s="5">
        <v>1451.92</v>
      </c>
    </row>
    <row r="835" spans="1:22" x14ac:dyDescent="0.25">
      <c r="A835" s="3" t="s">
        <v>47</v>
      </c>
      <c r="B835" s="3" t="s">
        <v>75</v>
      </c>
      <c r="C835" s="3" t="s">
        <v>146</v>
      </c>
      <c r="D835" s="3" t="s">
        <v>1925</v>
      </c>
      <c r="E835" s="3" t="s">
        <v>51</v>
      </c>
      <c r="F835" s="3" t="s">
        <v>52</v>
      </c>
      <c r="G835" s="3" t="s">
        <v>51</v>
      </c>
      <c r="H835" s="3" t="s">
        <v>8</v>
      </c>
      <c r="I835" s="3" t="s">
        <v>1932</v>
      </c>
      <c r="J835" s="3" t="s">
        <v>1933</v>
      </c>
      <c r="K835" s="4">
        <v>0</v>
      </c>
      <c r="L835" s="4">
        <v>0</v>
      </c>
      <c r="M835" s="5">
        <v>0</v>
      </c>
      <c r="N835" s="4">
        <v>3159.67</v>
      </c>
      <c r="O835" s="4">
        <v>0</v>
      </c>
      <c r="P835" s="5">
        <v>3159.67</v>
      </c>
      <c r="Q835" s="6">
        <v>17640.89</v>
      </c>
      <c r="R835" s="6">
        <v>3795.58</v>
      </c>
      <c r="S835" s="6">
        <v>13845.31</v>
      </c>
      <c r="T835" s="4">
        <v>17640.89</v>
      </c>
      <c r="U835" s="4">
        <v>3795.58</v>
      </c>
      <c r="V835" s="5">
        <v>13845.31</v>
      </c>
    </row>
    <row r="836" spans="1:22" x14ac:dyDescent="0.25">
      <c r="A836" s="3" t="s">
        <v>47</v>
      </c>
      <c r="B836" s="3" t="s">
        <v>129</v>
      </c>
      <c r="C836" s="3" t="s">
        <v>130</v>
      </c>
      <c r="D836" s="3" t="s">
        <v>1934</v>
      </c>
      <c r="E836" s="3" t="s">
        <v>51</v>
      </c>
      <c r="F836" s="3" t="s">
        <v>52</v>
      </c>
      <c r="G836" s="3" t="s">
        <v>51</v>
      </c>
      <c r="H836" s="3" t="s">
        <v>8</v>
      </c>
      <c r="I836" s="3" t="s">
        <v>1935</v>
      </c>
      <c r="J836" s="3" t="s">
        <v>1936</v>
      </c>
      <c r="K836" s="4">
        <v>0</v>
      </c>
      <c r="L836" s="4">
        <v>0</v>
      </c>
      <c r="M836" s="5">
        <v>0</v>
      </c>
      <c r="N836" s="4">
        <v>645.15</v>
      </c>
      <c r="O836" s="4">
        <v>0</v>
      </c>
      <c r="P836" s="5">
        <v>645.15</v>
      </c>
      <c r="Q836" s="6">
        <v>3368.86</v>
      </c>
      <c r="R836" s="6">
        <v>817.69</v>
      </c>
      <c r="S836" s="6">
        <v>2551.17</v>
      </c>
      <c r="T836" s="4">
        <v>3368.86</v>
      </c>
      <c r="U836" s="4">
        <v>817.69</v>
      </c>
      <c r="V836" s="5">
        <v>2551.17</v>
      </c>
    </row>
    <row r="837" spans="1:22" x14ac:dyDescent="0.25">
      <c r="A837" s="3" t="s">
        <v>47</v>
      </c>
      <c r="B837" s="3" t="s">
        <v>129</v>
      </c>
      <c r="C837" s="3" t="s">
        <v>133</v>
      </c>
      <c r="D837" s="3" t="s">
        <v>1934</v>
      </c>
      <c r="E837" s="3" t="s">
        <v>51</v>
      </c>
      <c r="F837" s="3" t="s">
        <v>52</v>
      </c>
      <c r="G837" s="3" t="s">
        <v>51</v>
      </c>
      <c r="H837" s="3" t="s">
        <v>8</v>
      </c>
      <c r="I837" s="3" t="s">
        <v>1937</v>
      </c>
      <c r="J837" s="3" t="s">
        <v>1938</v>
      </c>
      <c r="K837" s="4">
        <v>0</v>
      </c>
      <c r="L837" s="4">
        <v>0</v>
      </c>
      <c r="M837" s="5">
        <v>0</v>
      </c>
      <c r="N837" s="4">
        <v>0</v>
      </c>
      <c r="O837" s="4">
        <v>645.15</v>
      </c>
      <c r="P837" s="5">
        <v>-645.15</v>
      </c>
      <c r="Q837" s="6">
        <v>49.12</v>
      </c>
      <c r="R837" s="6">
        <v>2600.29</v>
      </c>
      <c r="S837" s="6">
        <v>-2551.17</v>
      </c>
      <c r="T837" s="4">
        <v>49.12</v>
      </c>
      <c r="U837" s="4">
        <v>2600.29</v>
      </c>
      <c r="V837" s="5">
        <v>-2551.17</v>
      </c>
    </row>
    <row r="838" spans="1:22" x14ac:dyDescent="0.25">
      <c r="A838" s="3" t="s">
        <v>47</v>
      </c>
      <c r="B838" s="3" t="s">
        <v>72</v>
      </c>
      <c r="C838" s="3" t="s">
        <v>146</v>
      </c>
      <c r="D838" s="3" t="s">
        <v>1934</v>
      </c>
      <c r="E838" s="3" t="s">
        <v>51</v>
      </c>
      <c r="F838" s="3" t="s">
        <v>52</v>
      </c>
      <c r="G838" s="3" t="s">
        <v>51</v>
      </c>
      <c r="H838" s="3" t="s">
        <v>8</v>
      </c>
      <c r="I838" s="3" t="s">
        <v>1939</v>
      </c>
      <c r="J838" s="3" t="s">
        <v>1940</v>
      </c>
      <c r="K838" s="4">
        <v>0</v>
      </c>
      <c r="L838" s="4">
        <v>0</v>
      </c>
      <c r="M838" s="5">
        <v>0</v>
      </c>
      <c r="N838" s="4">
        <v>0</v>
      </c>
      <c r="O838" s="4">
        <v>70.55</v>
      </c>
      <c r="P838" s="5">
        <v>-70.55</v>
      </c>
      <c r="Q838" s="6">
        <v>96.22</v>
      </c>
      <c r="R838" s="6">
        <v>373.5</v>
      </c>
      <c r="S838" s="6">
        <v>-277.27999999999997</v>
      </c>
      <c r="T838" s="4">
        <v>96.22</v>
      </c>
      <c r="U838" s="4">
        <v>373.5</v>
      </c>
      <c r="V838" s="5">
        <v>-277.27999999999997</v>
      </c>
    </row>
    <row r="839" spans="1:22" x14ac:dyDescent="0.25">
      <c r="A839" s="3" t="s">
        <v>47</v>
      </c>
      <c r="B839" s="3" t="s">
        <v>75</v>
      </c>
      <c r="C839" s="3" t="s">
        <v>146</v>
      </c>
      <c r="D839" s="3" t="s">
        <v>1934</v>
      </c>
      <c r="E839" s="3" t="s">
        <v>51</v>
      </c>
      <c r="F839" s="3" t="s">
        <v>52</v>
      </c>
      <c r="G839" s="3" t="s">
        <v>51</v>
      </c>
      <c r="H839" s="3" t="s">
        <v>8</v>
      </c>
      <c r="I839" s="3" t="s">
        <v>1941</v>
      </c>
      <c r="J839" s="3" t="s">
        <v>1942</v>
      </c>
      <c r="K839" s="4">
        <v>0</v>
      </c>
      <c r="L839" s="4">
        <v>0</v>
      </c>
      <c r="M839" s="5">
        <v>0</v>
      </c>
      <c r="N839" s="4">
        <v>0</v>
      </c>
      <c r="O839" s="4">
        <v>667.85</v>
      </c>
      <c r="P839" s="5">
        <v>-667.85</v>
      </c>
      <c r="Q839" s="6">
        <v>918.17</v>
      </c>
      <c r="R839" s="6">
        <v>3562.68</v>
      </c>
      <c r="S839" s="6">
        <v>-2644.5099999999998</v>
      </c>
      <c r="T839" s="4">
        <v>918.17</v>
      </c>
      <c r="U839" s="4">
        <v>3562.68</v>
      </c>
      <c r="V839" s="5">
        <v>-2644.5099999999998</v>
      </c>
    </row>
    <row r="840" spans="1:22" x14ac:dyDescent="0.25">
      <c r="A840" s="3" t="s">
        <v>47</v>
      </c>
      <c r="B840" s="3" t="s">
        <v>129</v>
      </c>
      <c r="C840" s="3" t="s">
        <v>130</v>
      </c>
      <c r="D840" s="3" t="s">
        <v>1943</v>
      </c>
      <c r="E840" s="3" t="s">
        <v>51</v>
      </c>
      <c r="F840" s="3" t="s">
        <v>52</v>
      </c>
      <c r="G840" s="3" t="s">
        <v>51</v>
      </c>
      <c r="H840" s="3" t="s">
        <v>8</v>
      </c>
      <c r="I840" s="3" t="s">
        <v>1944</v>
      </c>
      <c r="J840" s="3" t="s">
        <v>1945</v>
      </c>
      <c r="K840" s="4">
        <v>0</v>
      </c>
      <c r="L840" s="4">
        <v>0</v>
      </c>
      <c r="M840" s="5">
        <v>0</v>
      </c>
      <c r="N840" s="4">
        <v>0</v>
      </c>
      <c r="O840" s="4">
        <v>0</v>
      </c>
      <c r="P840" s="5">
        <v>0</v>
      </c>
      <c r="Q840" s="6">
        <v>0</v>
      </c>
      <c r="R840" s="6">
        <v>0</v>
      </c>
      <c r="S840" s="6">
        <v>0</v>
      </c>
      <c r="T840" s="4">
        <v>0</v>
      </c>
      <c r="U840" s="4">
        <v>0</v>
      </c>
      <c r="V840" s="5">
        <v>0</v>
      </c>
    </row>
    <row r="841" spans="1:22" x14ac:dyDescent="0.25">
      <c r="A841" s="3" t="s">
        <v>47</v>
      </c>
      <c r="B841" s="3" t="s">
        <v>129</v>
      </c>
      <c r="C841" s="3" t="s">
        <v>133</v>
      </c>
      <c r="D841" s="3" t="s">
        <v>1943</v>
      </c>
      <c r="E841" s="3" t="s">
        <v>51</v>
      </c>
      <c r="F841" s="3" t="s">
        <v>52</v>
      </c>
      <c r="G841" s="3" t="s">
        <v>51</v>
      </c>
      <c r="H841" s="3" t="s">
        <v>8</v>
      </c>
      <c r="I841" s="3" t="s">
        <v>1946</v>
      </c>
      <c r="J841" s="3" t="s">
        <v>1947</v>
      </c>
      <c r="K841" s="4">
        <v>0</v>
      </c>
      <c r="L841" s="4">
        <v>0</v>
      </c>
      <c r="M841" s="5">
        <v>0</v>
      </c>
      <c r="N841" s="4">
        <v>0</v>
      </c>
      <c r="O841" s="4">
        <v>0</v>
      </c>
      <c r="P841" s="5">
        <v>0</v>
      </c>
      <c r="Q841" s="6">
        <v>0</v>
      </c>
      <c r="R841" s="6">
        <v>0</v>
      </c>
      <c r="S841" s="6">
        <v>0</v>
      </c>
      <c r="T841" s="4">
        <v>0</v>
      </c>
      <c r="U841" s="4">
        <v>0</v>
      </c>
      <c r="V841" s="5">
        <v>0</v>
      </c>
    </row>
    <row r="842" spans="1:22" x14ac:dyDescent="0.25">
      <c r="A842" s="3" t="s">
        <v>47</v>
      </c>
      <c r="B842" s="3" t="s">
        <v>72</v>
      </c>
      <c r="C842" s="3" t="s">
        <v>146</v>
      </c>
      <c r="D842" s="3" t="s">
        <v>1943</v>
      </c>
      <c r="E842" s="3" t="s">
        <v>51</v>
      </c>
      <c r="F842" s="3" t="s">
        <v>52</v>
      </c>
      <c r="G842" s="3" t="s">
        <v>51</v>
      </c>
      <c r="H842" s="3" t="s">
        <v>8</v>
      </c>
      <c r="I842" s="3" t="s">
        <v>1948</v>
      </c>
      <c r="J842" s="3" t="s">
        <v>1949</v>
      </c>
      <c r="K842" s="4">
        <v>0</v>
      </c>
      <c r="L842" s="4">
        <v>0</v>
      </c>
      <c r="M842" s="5">
        <v>0</v>
      </c>
      <c r="N842" s="4">
        <v>0</v>
      </c>
      <c r="O842" s="4">
        <v>0</v>
      </c>
      <c r="P842" s="5">
        <v>0</v>
      </c>
      <c r="Q842" s="6">
        <v>0</v>
      </c>
      <c r="R842" s="6">
        <v>0</v>
      </c>
      <c r="S842" s="6">
        <v>0</v>
      </c>
      <c r="T842" s="4">
        <v>0</v>
      </c>
      <c r="U842" s="4">
        <v>0</v>
      </c>
      <c r="V842" s="5">
        <v>0</v>
      </c>
    </row>
    <row r="843" spans="1:22" x14ac:dyDescent="0.25">
      <c r="A843" s="3" t="s">
        <v>47</v>
      </c>
      <c r="B843" s="3" t="s">
        <v>75</v>
      </c>
      <c r="C843" s="3" t="s">
        <v>146</v>
      </c>
      <c r="D843" s="3" t="s">
        <v>1943</v>
      </c>
      <c r="E843" s="3" t="s">
        <v>51</v>
      </c>
      <c r="F843" s="3" t="s">
        <v>52</v>
      </c>
      <c r="G843" s="3" t="s">
        <v>51</v>
      </c>
      <c r="H843" s="3" t="s">
        <v>8</v>
      </c>
      <c r="I843" s="3" t="s">
        <v>1950</v>
      </c>
      <c r="J843" s="3" t="s">
        <v>1951</v>
      </c>
      <c r="K843" s="4">
        <v>0</v>
      </c>
      <c r="L843" s="4">
        <v>0</v>
      </c>
      <c r="M843" s="5">
        <v>0</v>
      </c>
      <c r="N843" s="4">
        <v>0</v>
      </c>
      <c r="O843" s="4">
        <v>0</v>
      </c>
      <c r="P843" s="5">
        <v>0</v>
      </c>
      <c r="Q843" s="6">
        <v>0</v>
      </c>
      <c r="R843" s="6">
        <v>0</v>
      </c>
      <c r="S843" s="6">
        <v>0</v>
      </c>
      <c r="T843" s="4">
        <v>0</v>
      </c>
      <c r="U843" s="4">
        <v>0</v>
      </c>
      <c r="V843" s="5">
        <v>0</v>
      </c>
    </row>
    <row r="844" spans="1:22" x14ac:dyDescent="0.25">
      <c r="A844" s="3" t="s">
        <v>47</v>
      </c>
      <c r="B844" s="3" t="s">
        <v>72</v>
      </c>
      <c r="C844" s="3" t="s">
        <v>146</v>
      </c>
      <c r="D844" s="3" t="s">
        <v>1952</v>
      </c>
      <c r="E844" s="3" t="s">
        <v>51</v>
      </c>
      <c r="F844" s="3" t="s">
        <v>52</v>
      </c>
      <c r="G844" s="3" t="s">
        <v>51</v>
      </c>
      <c r="H844" s="3" t="s">
        <v>8</v>
      </c>
      <c r="I844" s="3" t="s">
        <v>1953</v>
      </c>
      <c r="J844" s="3" t="s">
        <v>1954</v>
      </c>
      <c r="K844" s="4">
        <v>0</v>
      </c>
      <c r="L844" s="4">
        <v>0</v>
      </c>
      <c r="M844" s="5">
        <v>0</v>
      </c>
      <c r="N844" s="4">
        <v>0</v>
      </c>
      <c r="O844" s="4">
        <v>0</v>
      </c>
      <c r="P844" s="5">
        <v>0</v>
      </c>
      <c r="Q844" s="6">
        <v>0</v>
      </c>
      <c r="R844" s="6">
        <v>0</v>
      </c>
      <c r="S844" s="6">
        <v>0</v>
      </c>
      <c r="T844" s="4">
        <v>0</v>
      </c>
      <c r="U844" s="4">
        <v>0</v>
      </c>
      <c r="V844" s="5">
        <v>0</v>
      </c>
    </row>
    <row r="845" spans="1:22" x14ac:dyDescent="0.25">
      <c r="A845" s="3" t="s">
        <v>47</v>
      </c>
      <c r="B845" s="3" t="s">
        <v>75</v>
      </c>
      <c r="C845" s="3" t="s">
        <v>146</v>
      </c>
      <c r="D845" s="3" t="s">
        <v>1952</v>
      </c>
      <c r="E845" s="3" t="s">
        <v>51</v>
      </c>
      <c r="F845" s="3" t="s">
        <v>52</v>
      </c>
      <c r="G845" s="3" t="s">
        <v>51</v>
      </c>
      <c r="H845" s="3" t="s">
        <v>8</v>
      </c>
      <c r="I845" s="3" t="s">
        <v>1955</v>
      </c>
      <c r="J845" s="3" t="s">
        <v>1956</v>
      </c>
      <c r="K845" s="4">
        <v>0</v>
      </c>
      <c r="L845" s="4">
        <v>0</v>
      </c>
      <c r="M845" s="5">
        <v>0</v>
      </c>
      <c r="N845" s="4">
        <v>0</v>
      </c>
      <c r="O845" s="4">
        <v>0</v>
      </c>
      <c r="P845" s="5">
        <v>0</v>
      </c>
      <c r="Q845" s="6">
        <v>0</v>
      </c>
      <c r="R845" s="6">
        <v>0</v>
      </c>
      <c r="S845" s="6">
        <v>0</v>
      </c>
      <c r="T845" s="4">
        <v>0</v>
      </c>
      <c r="U845" s="4">
        <v>0</v>
      </c>
      <c r="V845" s="5">
        <v>0</v>
      </c>
    </row>
    <row r="846" spans="1:22" x14ac:dyDescent="0.25">
      <c r="A846" s="3" t="s">
        <v>47</v>
      </c>
      <c r="B846" s="3" t="s">
        <v>129</v>
      </c>
      <c r="C846" s="3" t="s">
        <v>130</v>
      </c>
      <c r="D846" s="3" t="s">
        <v>1957</v>
      </c>
      <c r="E846" s="3" t="s">
        <v>51</v>
      </c>
      <c r="F846" s="3" t="s">
        <v>52</v>
      </c>
      <c r="G846" s="3" t="s">
        <v>51</v>
      </c>
      <c r="H846" s="3" t="s">
        <v>8</v>
      </c>
      <c r="I846" s="3" t="s">
        <v>1958</v>
      </c>
      <c r="J846" s="3" t="s">
        <v>1959</v>
      </c>
      <c r="K846" s="4">
        <v>0</v>
      </c>
      <c r="L846" s="4">
        <v>0</v>
      </c>
      <c r="M846" s="5">
        <v>0</v>
      </c>
      <c r="N846" s="4">
        <v>0</v>
      </c>
      <c r="O846" s="4">
        <v>426.91</v>
      </c>
      <c r="P846" s="5">
        <v>-426.91</v>
      </c>
      <c r="Q846" s="6">
        <v>334.52</v>
      </c>
      <c r="R846" s="6">
        <v>1617</v>
      </c>
      <c r="S846" s="6">
        <v>-1282.48</v>
      </c>
      <c r="T846" s="4">
        <v>334.52</v>
      </c>
      <c r="U846" s="4">
        <v>1617</v>
      </c>
      <c r="V846" s="5">
        <v>-1282.48</v>
      </c>
    </row>
    <row r="847" spans="1:22" x14ac:dyDescent="0.25">
      <c r="A847" s="3" t="s">
        <v>47</v>
      </c>
      <c r="B847" s="3" t="s">
        <v>129</v>
      </c>
      <c r="C847" s="3" t="s">
        <v>133</v>
      </c>
      <c r="D847" s="3" t="s">
        <v>1957</v>
      </c>
      <c r="E847" s="3" t="s">
        <v>51</v>
      </c>
      <c r="F847" s="3" t="s">
        <v>52</v>
      </c>
      <c r="G847" s="3" t="s">
        <v>51</v>
      </c>
      <c r="H847" s="3" t="s">
        <v>8</v>
      </c>
      <c r="I847" s="3" t="s">
        <v>1960</v>
      </c>
      <c r="J847" s="3" t="s">
        <v>1961</v>
      </c>
      <c r="K847" s="4">
        <v>0</v>
      </c>
      <c r="L847" s="4">
        <v>0</v>
      </c>
      <c r="M847" s="5">
        <v>0</v>
      </c>
      <c r="N847" s="4">
        <v>426.91</v>
      </c>
      <c r="O847" s="4">
        <v>0</v>
      </c>
      <c r="P847" s="5">
        <v>426.91</v>
      </c>
      <c r="Q847" s="6">
        <v>1401.1</v>
      </c>
      <c r="R847" s="6">
        <v>118.62</v>
      </c>
      <c r="S847" s="6">
        <v>1282.48</v>
      </c>
      <c r="T847" s="4">
        <v>1401.1</v>
      </c>
      <c r="U847" s="4">
        <v>118.62</v>
      </c>
      <c r="V847" s="5">
        <v>1282.48</v>
      </c>
    </row>
    <row r="848" spans="1:22" x14ac:dyDescent="0.25">
      <c r="A848" s="3" t="s">
        <v>47</v>
      </c>
      <c r="B848" s="3" t="s">
        <v>72</v>
      </c>
      <c r="C848" s="3" t="s">
        <v>49</v>
      </c>
      <c r="D848" s="3" t="s">
        <v>1957</v>
      </c>
      <c r="E848" s="3" t="s">
        <v>51</v>
      </c>
      <c r="F848" s="3" t="s">
        <v>52</v>
      </c>
      <c r="G848" s="3" t="s">
        <v>51</v>
      </c>
      <c r="H848" s="3" t="s">
        <v>8</v>
      </c>
      <c r="I848" s="3" t="s">
        <v>1962</v>
      </c>
      <c r="J848" s="3" t="s">
        <v>1963</v>
      </c>
      <c r="K848" s="4">
        <v>0</v>
      </c>
      <c r="L848" s="4">
        <v>0</v>
      </c>
      <c r="M848" s="5">
        <v>0</v>
      </c>
      <c r="N848" s="4">
        <v>0</v>
      </c>
      <c r="O848" s="4">
        <v>0</v>
      </c>
      <c r="P848" s="5">
        <v>0</v>
      </c>
      <c r="Q848" s="6">
        <v>0</v>
      </c>
      <c r="R848" s="6">
        <v>0</v>
      </c>
      <c r="S848" s="6">
        <v>0</v>
      </c>
      <c r="T848" s="4">
        <v>0</v>
      </c>
      <c r="U848" s="4">
        <v>0</v>
      </c>
      <c r="V848" s="5">
        <v>0</v>
      </c>
    </row>
    <row r="849" spans="1:22" x14ac:dyDescent="0.25">
      <c r="A849" s="3" t="s">
        <v>47</v>
      </c>
      <c r="B849" s="3" t="s">
        <v>72</v>
      </c>
      <c r="C849" s="3" t="s">
        <v>146</v>
      </c>
      <c r="D849" s="3" t="s">
        <v>1957</v>
      </c>
      <c r="E849" s="3" t="s">
        <v>51</v>
      </c>
      <c r="F849" s="3" t="s">
        <v>52</v>
      </c>
      <c r="G849" s="3" t="s">
        <v>51</v>
      </c>
      <c r="H849" s="3" t="s">
        <v>8</v>
      </c>
      <c r="I849" s="3" t="s">
        <v>1964</v>
      </c>
      <c r="J849" s="3" t="s">
        <v>1965</v>
      </c>
      <c r="K849" s="4">
        <v>0</v>
      </c>
      <c r="L849" s="4">
        <v>0</v>
      </c>
      <c r="M849" s="5">
        <v>0</v>
      </c>
      <c r="N849" s="4">
        <v>66.19</v>
      </c>
      <c r="O849" s="4">
        <v>0</v>
      </c>
      <c r="P849" s="5">
        <v>66.19</v>
      </c>
      <c r="Q849" s="6">
        <v>220.38</v>
      </c>
      <c r="R849" s="6">
        <v>61.39</v>
      </c>
      <c r="S849" s="6">
        <v>158.99</v>
      </c>
      <c r="T849" s="4">
        <v>220.38</v>
      </c>
      <c r="U849" s="4">
        <v>61.39</v>
      </c>
      <c r="V849" s="5">
        <v>158.99</v>
      </c>
    </row>
    <row r="850" spans="1:22" x14ac:dyDescent="0.25">
      <c r="A850" s="3" t="s">
        <v>47</v>
      </c>
      <c r="B850" s="3" t="s">
        <v>75</v>
      </c>
      <c r="C850" s="3" t="s">
        <v>49</v>
      </c>
      <c r="D850" s="3" t="s">
        <v>1957</v>
      </c>
      <c r="E850" s="3" t="s">
        <v>51</v>
      </c>
      <c r="F850" s="3" t="s">
        <v>52</v>
      </c>
      <c r="G850" s="3" t="s">
        <v>51</v>
      </c>
      <c r="H850" s="3" t="s">
        <v>8</v>
      </c>
      <c r="I850" s="3" t="s">
        <v>1966</v>
      </c>
      <c r="J850" s="3" t="s">
        <v>1967</v>
      </c>
      <c r="K850" s="4">
        <v>0</v>
      </c>
      <c r="L850" s="4">
        <v>0</v>
      </c>
      <c r="M850" s="5">
        <v>0</v>
      </c>
      <c r="N850" s="4">
        <v>0</v>
      </c>
      <c r="O850" s="4">
        <v>0</v>
      </c>
      <c r="P850" s="5">
        <v>0</v>
      </c>
      <c r="Q850" s="6">
        <v>0</v>
      </c>
      <c r="R850" s="6">
        <v>0</v>
      </c>
      <c r="S850" s="6">
        <v>0</v>
      </c>
      <c r="T850" s="4">
        <v>0</v>
      </c>
      <c r="U850" s="4">
        <v>0</v>
      </c>
      <c r="V850" s="5">
        <v>0</v>
      </c>
    </row>
    <row r="851" spans="1:22" x14ac:dyDescent="0.25">
      <c r="A851" s="3" t="s">
        <v>47</v>
      </c>
      <c r="B851" s="3" t="s">
        <v>75</v>
      </c>
      <c r="C851" s="3" t="s">
        <v>146</v>
      </c>
      <c r="D851" s="3" t="s">
        <v>1957</v>
      </c>
      <c r="E851" s="3" t="s">
        <v>51</v>
      </c>
      <c r="F851" s="3" t="s">
        <v>52</v>
      </c>
      <c r="G851" s="3" t="s">
        <v>51</v>
      </c>
      <c r="H851" s="3" t="s">
        <v>8</v>
      </c>
      <c r="I851" s="3" t="s">
        <v>1968</v>
      </c>
      <c r="J851" s="3" t="s">
        <v>1969</v>
      </c>
      <c r="K851" s="4">
        <v>0</v>
      </c>
      <c r="L851" s="4">
        <v>0</v>
      </c>
      <c r="M851" s="5">
        <v>0</v>
      </c>
      <c r="N851" s="4">
        <v>625.59</v>
      </c>
      <c r="O851" s="4">
        <v>0</v>
      </c>
      <c r="P851" s="5">
        <v>625.59</v>
      </c>
      <c r="Q851" s="6">
        <v>2099.0700000000002</v>
      </c>
      <c r="R851" s="6">
        <v>586.1</v>
      </c>
      <c r="S851" s="6">
        <v>1512.9700000000003</v>
      </c>
      <c r="T851" s="4">
        <v>2099.0700000000002</v>
      </c>
      <c r="U851" s="4">
        <v>586.1</v>
      </c>
      <c r="V851" s="5">
        <v>1512.9700000000003</v>
      </c>
    </row>
    <row r="852" spans="1:22" x14ac:dyDescent="0.25">
      <c r="A852" s="3" t="s">
        <v>47</v>
      </c>
      <c r="B852" s="3" t="s">
        <v>72</v>
      </c>
      <c r="C852" s="3" t="s">
        <v>146</v>
      </c>
      <c r="D852" s="3" t="s">
        <v>1970</v>
      </c>
      <c r="E852" s="3" t="s">
        <v>51</v>
      </c>
      <c r="F852" s="3" t="s">
        <v>52</v>
      </c>
      <c r="G852" s="3" t="s">
        <v>51</v>
      </c>
      <c r="H852" s="3" t="s">
        <v>8</v>
      </c>
      <c r="I852" s="3" t="s">
        <v>1971</v>
      </c>
      <c r="J852" s="3" t="s">
        <v>1972</v>
      </c>
      <c r="K852" s="4">
        <v>0</v>
      </c>
      <c r="L852" s="4">
        <v>0</v>
      </c>
      <c r="M852" s="5">
        <v>0</v>
      </c>
      <c r="N852" s="4">
        <v>0</v>
      </c>
      <c r="O852" s="4">
        <v>0</v>
      </c>
      <c r="P852" s="5">
        <v>0</v>
      </c>
      <c r="Q852" s="6">
        <v>0</v>
      </c>
      <c r="R852" s="6">
        <v>0</v>
      </c>
      <c r="S852" s="6">
        <v>0</v>
      </c>
      <c r="T852" s="4">
        <v>0</v>
      </c>
      <c r="U852" s="4">
        <v>0</v>
      </c>
      <c r="V852" s="5">
        <v>0</v>
      </c>
    </row>
    <row r="853" spans="1:22" x14ac:dyDescent="0.25">
      <c r="A853" s="3" t="s">
        <v>47</v>
      </c>
      <c r="B853" s="3" t="s">
        <v>75</v>
      </c>
      <c r="C853" s="3" t="s">
        <v>146</v>
      </c>
      <c r="D853" s="3" t="s">
        <v>1970</v>
      </c>
      <c r="E853" s="3" t="s">
        <v>51</v>
      </c>
      <c r="F853" s="3" t="s">
        <v>52</v>
      </c>
      <c r="G853" s="3" t="s">
        <v>51</v>
      </c>
      <c r="H853" s="3" t="s">
        <v>8</v>
      </c>
      <c r="I853" s="3" t="s">
        <v>1973</v>
      </c>
      <c r="J853" s="3" t="s">
        <v>1974</v>
      </c>
      <c r="K853" s="4">
        <v>0</v>
      </c>
      <c r="L853" s="4">
        <v>0</v>
      </c>
      <c r="M853" s="5">
        <v>0</v>
      </c>
      <c r="N853" s="4">
        <v>0</v>
      </c>
      <c r="O853" s="4">
        <v>0</v>
      </c>
      <c r="P853" s="5">
        <v>0</v>
      </c>
      <c r="Q853" s="6">
        <v>0</v>
      </c>
      <c r="R853" s="6">
        <v>0</v>
      </c>
      <c r="S853" s="6">
        <v>0</v>
      </c>
      <c r="T853" s="4">
        <v>0</v>
      </c>
      <c r="U853" s="4">
        <v>0</v>
      </c>
      <c r="V853" s="5">
        <v>0</v>
      </c>
    </row>
    <row r="854" spans="1:22" x14ac:dyDescent="0.25">
      <c r="A854" s="3" t="s">
        <v>47</v>
      </c>
      <c r="B854" s="3" t="s">
        <v>72</v>
      </c>
      <c r="C854" s="3" t="s">
        <v>146</v>
      </c>
      <c r="D854" s="3" t="s">
        <v>1975</v>
      </c>
      <c r="E854" s="3" t="s">
        <v>51</v>
      </c>
      <c r="F854" s="3" t="s">
        <v>52</v>
      </c>
      <c r="G854" s="3" t="s">
        <v>51</v>
      </c>
      <c r="H854" s="3" t="s">
        <v>8</v>
      </c>
      <c r="I854" s="3" t="s">
        <v>1976</v>
      </c>
      <c r="J854" s="3" t="s">
        <v>1977</v>
      </c>
      <c r="K854" s="4">
        <v>0</v>
      </c>
      <c r="L854" s="4">
        <v>0</v>
      </c>
      <c r="M854" s="5">
        <v>0</v>
      </c>
      <c r="N854" s="4">
        <v>0</v>
      </c>
      <c r="O854" s="4">
        <v>0</v>
      </c>
      <c r="P854" s="5">
        <v>0</v>
      </c>
      <c r="Q854" s="6">
        <v>126.16</v>
      </c>
      <c r="R854" s="6">
        <v>126.16</v>
      </c>
      <c r="S854" s="6">
        <v>0</v>
      </c>
      <c r="T854" s="4">
        <v>126.16</v>
      </c>
      <c r="U854" s="4">
        <v>126.16</v>
      </c>
      <c r="V854" s="5">
        <v>0</v>
      </c>
    </row>
    <row r="855" spans="1:22" x14ac:dyDescent="0.25">
      <c r="A855" s="3" t="s">
        <v>47</v>
      </c>
      <c r="B855" s="3" t="s">
        <v>75</v>
      </c>
      <c r="C855" s="3" t="s">
        <v>146</v>
      </c>
      <c r="D855" s="3" t="s">
        <v>1975</v>
      </c>
      <c r="E855" s="3" t="s">
        <v>51</v>
      </c>
      <c r="F855" s="3" t="s">
        <v>52</v>
      </c>
      <c r="G855" s="3" t="s">
        <v>51</v>
      </c>
      <c r="H855" s="3" t="s">
        <v>8</v>
      </c>
      <c r="I855" s="3" t="s">
        <v>1978</v>
      </c>
      <c r="J855" s="3" t="s">
        <v>1979</v>
      </c>
      <c r="K855" s="4">
        <v>0</v>
      </c>
      <c r="L855" s="4">
        <v>0</v>
      </c>
      <c r="M855" s="5">
        <v>0</v>
      </c>
      <c r="N855" s="4">
        <v>0</v>
      </c>
      <c r="O855" s="4">
        <v>0</v>
      </c>
      <c r="P855" s="5">
        <v>0</v>
      </c>
      <c r="Q855" s="6">
        <v>1205.3800000000001</v>
      </c>
      <c r="R855" s="6">
        <v>1205.3800000000001</v>
      </c>
      <c r="S855" s="6">
        <v>0</v>
      </c>
      <c r="T855" s="4">
        <v>1205.3800000000001</v>
      </c>
      <c r="U855" s="4">
        <v>1205.3800000000001</v>
      </c>
      <c r="V855" s="5">
        <v>0</v>
      </c>
    </row>
    <row r="856" spans="1:22" x14ac:dyDescent="0.25">
      <c r="A856" s="3" t="s">
        <v>47</v>
      </c>
      <c r="B856" s="3" t="s">
        <v>48</v>
      </c>
      <c r="C856" s="3" t="s">
        <v>49</v>
      </c>
      <c r="D856" s="3" t="s">
        <v>1980</v>
      </c>
      <c r="E856" s="3" t="s">
        <v>51</v>
      </c>
      <c r="F856" s="3" t="s">
        <v>52</v>
      </c>
      <c r="G856" s="3" t="s">
        <v>51</v>
      </c>
      <c r="H856" s="3" t="s">
        <v>8</v>
      </c>
      <c r="I856" s="3" t="s">
        <v>1981</v>
      </c>
      <c r="J856" s="3" t="s">
        <v>1982</v>
      </c>
      <c r="K856" s="4">
        <v>0</v>
      </c>
      <c r="L856" s="4">
        <v>0</v>
      </c>
      <c r="M856" s="5">
        <v>0</v>
      </c>
      <c r="N856" s="4">
        <v>35228.25</v>
      </c>
      <c r="O856" s="4">
        <v>9327</v>
      </c>
      <c r="P856" s="5">
        <v>25901.25</v>
      </c>
      <c r="Q856" s="6">
        <v>72762.75</v>
      </c>
      <c r="R856" s="6">
        <v>45301.5</v>
      </c>
      <c r="S856" s="6">
        <v>27461.25</v>
      </c>
      <c r="T856" s="4">
        <v>72762.75</v>
      </c>
      <c r="U856" s="4">
        <v>45301.5</v>
      </c>
      <c r="V856" s="5">
        <v>27461.25</v>
      </c>
    </row>
    <row r="857" spans="1:22" x14ac:dyDescent="0.25">
      <c r="A857" s="3" t="s">
        <v>47</v>
      </c>
      <c r="B857" s="3" t="s">
        <v>72</v>
      </c>
      <c r="C857" s="3" t="s">
        <v>146</v>
      </c>
      <c r="D857" s="3" t="s">
        <v>1980</v>
      </c>
      <c r="E857" s="3" t="s">
        <v>51</v>
      </c>
      <c r="F857" s="3" t="s">
        <v>52</v>
      </c>
      <c r="G857" s="3" t="s">
        <v>51</v>
      </c>
      <c r="H857" s="3" t="s">
        <v>8</v>
      </c>
      <c r="I857" s="3" t="s">
        <v>1983</v>
      </c>
      <c r="J857" s="3" t="s">
        <v>1984</v>
      </c>
      <c r="K857" s="4">
        <v>0</v>
      </c>
      <c r="L857" s="4">
        <v>0</v>
      </c>
      <c r="M857" s="5">
        <v>0</v>
      </c>
      <c r="N857" s="4">
        <v>0</v>
      </c>
      <c r="O857" s="4">
        <v>0</v>
      </c>
      <c r="P857" s="5">
        <v>0</v>
      </c>
      <c r="Q857" s="6">
        <v>0.7</v>
      </c>
      <c r="R857" s="6">
        <v>0.7</v>
      </c>
      <c r="S857" s="6">
        <v>0</v>
      </c>
      <c r="T857" s="4">
        <v>0.7</v>
      </c>
      <c r="U857" s="4">
        <v>0.7</v>
      </c>
      <c r="V857" s="5">
        <v>0</v>
      </c>
    </row>
    <row r="858" spans="1:22" x14ac:dyDescent="0.25">
      <c r="A858" s="3" t="s">
        <v>47</v>
      </c>
      <c r="B858" s="3" t="s">
        <v>75</v>
      </c>
      <c r="C858" s="3" t="s">
        <v>146</v>
      </c>
      <c r="D858" s="3" t="s">
        <v>1980</v>
      </c>
      <c r="E858" s="3" t="s">
        <v>51</v>
      </c>
      <c r="F858" s="3" t="s">
        <v>52</v>
      </c>
      <c r="G858" s="3" t="s">
        <v>51</v>
      </c>
      <c r="H858" s="3" t="s">
        <v>8</v>
      </c>
      <c r="I858" s="3" t="s">
        <v>1985</v>
      </c>
      <c r="J858" s="3" t="s">
        <v>1986</v>
      </c>
      <c r="K858" s="4">
        <v>0</v>
      </c>
      <c r="L858" s="4">
        <v>0</v>
      </c>
      <c r="M858" s="5">
        <v>0</v>
      </c>
      <c r="N858" s="4">
        <v>0</v>
      </c>
      <c r="O858" s="4">
        <v>0</v>
      </c>
      <c r="P858" s="5">
        <v>0</v>
      </c>
      <c r="Q858" s="6">
        <v>6.68</v>
      </c>
      <c r="R858" s="6">
        <v>6.68</v>
      </c>
      <c r="S858" s="6">
        <v>0</v>
      </c>
      <c r="T858" s="4">
        <v>6.68</v>
      </c>
      <c r="U858" s="4">
        <v>6.68</v>
      </c>
      <c r="V858" s="5">
        <v>0</v>
      </c>
    </row>
    <row r="859" spans="1:22" x14ac:dyDescent="0.25">
      <c r="A859" s="3" t="s">
        <v>47</v>
      </c>
      <c r="B859" s="3" t="s">
        <v>72</v>
      </c>
      <c r="C859" s="3" t="s">
        <v>146</v>
      </c>
      <c r="D859" s="3" t="s">
        <v>1987</v>
      </c>
      <c r="E859" s="3" t="s">
        <v>51</v>
      </c>
      <c r="F859" s="3" t="s">
        <v>52</v>
      </c>
      <c r="G859" s="3" t="s">
        <v>51</v>
      </c>
      <c r="H859" s="3" t="s">
        <v>8</v>
      </c>
      <c r="I859" s="3" t="s">
        <v>1988</v>
      </c>
      <c r="J859" s="3" t="s">
        <v>1989</v>
      </c>
      <c r="K859" s="4">
        <v>0</v>
      </c>
      <c r="L859" s="4">
        <v>0</v>
      </c>
      <c r="M859" s="5">
        <v>0</v>
      </c>
      <c r="N859" s="4">
        <v>0</v>
      </c>
      <c r="O859" s="4">
        <v>0</v>
      </c>
      <c r="P859" s="5">
        <v>0</v>
      </c>
      <c r="Q859" s="6">
        <v>12.84</v>
      </c>
      <c r="R859" s="6">
        <v>12.84</v>
      </c>
      <c r="S859" s="6">
        <v>0</v>
      </c>
      <c r="T859" s="4">
        <v>12.84</v>
      </c>
      <c r="U859" s="4">
        <v>12.84</v>
      </c>
      <c r="V859" s="5">
        <v>0</v>
      </c>
    </row>
    <row r="860" spans="1:22" x14ac:dyDescent="0.25">
      <c r="A860" s="3" t="s">
        <v>47</v>
      </c>
      <c r="B860" s="3" t="s">
        <v>75</v>
      </c>
      <c r="C860" s="3" t="s">
        <v>146</v>
      </c>
      <c r="D860" s="3" t="s">
        <v>1987</v>
      </c>
      <c r="E860" s="3" t="s">
        <v>51</v>
      </c>
      <c r="F860" s="3" t="s">
        <v>52</v>
      </c>
      <c r="G860" s="3" t="s">
        <v>51</v>
      </c>
      <c r="H860" s="3" t="s">
        <v>8</v>
      </c>
      <c r="I860" s="3" t="s">
        <v>1990</v>
      </c>
      <c r="J860" s="3" t="s">
        <v>1991</v>
      </c>
      <c r="K860" s="4">
        <v>0</v>
      </c>
      <c r="L860" s="4">
        <v>0</v>
      </c>
      <c r="M860" s="5">
        <v>0</v>
      </c>
      <c r="N860" s="4">
        <v>0</v>
      </c>
      <c r="O860" s="4">
        <v>0</v>
      </c>
      <c r="P860" s="5">
        <v>0</v>
      </c>
      <c r="Q860" s="6">
        <v>122.64</v>
      </c>
      <c r="R860" s="6">
        <v>122.64</v>
      </c>
      <c r="S860" s="6">
        <v>0</v>
      </c>
      <c r="T860" s="4">
        <v>122.64</v>
      </c>
      <c r="U860" s="4">
        <v>122.64</v>
      </c>
      <c r="V860" s="5">
        <v>0</v>
      </c>
    </row>
    <row r="861" spans="1:22" x14ac:dyDescent="0.25">
      <c r="A861" s="3" t="s">
        <v>47</v>
      </c>
      <c r="B861" s="3" t="s">
        <v>72</v>
      </c>
      <c r="C861" s="3" t="s">
        <v>146</v>
      </c>
      <c r="D861" s="3" t="s">
        <v>1992</v>
      </c>
      <c r="E861" s="3" t="s">
        <v>51</v>
      </c>
      <c r="F861" s="3" t="s">
        <v>52</v>
      </c>
      <c r="G861" s="3" t="s">
        <v>51</v>
      </c>
      <c r="H861" s="3" t="s">
        <v>8</v>
      </c>
      <c r="I861" s="3" t="s">
        <v>1993</v>
      </c>
      <c r="J861" s="3" t="s">
        <v>1994</v>
      </c>
      <c r="K861" s="4">
        <v>0</v>
      </c>
      <c r="L861" s="4">
        <v>0</v>
      </c>
      <c r="M861" s="5">
        <v>0</v>
      </c>
      <c r="N861" s="4">
        <v>0</v>
      </c>
      <c r="O861" s="4">
        <v>0</v>
      </c>
      <c r="P861" s="5">
        <v>0</v>
      </c>
      <c r="Q861" s="6">
        <v>41.32</v>
      </c>
      <c r="R861" s="6">
        <v>41.32</v>
      </c>
      <c r="S861" s="6">
        <v>0</v>
      </c>
      <c r="T861" s="4">
        <v>41.32</v>
      </c>
      <c r="U861" s="4">
        <v>41.32</v>
      </c>
      <c r="V861" s="5">
        <v>0</v>
      </c>
    </row>
    <row r="862" spans="1:22" x14ac:dyDescent="0.25">
      <c r="A862" s="3" t="s">
        <v>47</v>
      </c>
      <c r="B862" s="3" t="s">
        <v>75</v>
      </c>
      <c r="C862" s="3" t="s">
        <v>146</v>
      </c>
      <c r="D862" s="3" t="s">
        <v>1992</v>
      </c>
      <c r="E862" s="3" t="s">
        <v>51</v>
      </c>
      <c r="F862" s="3" t="s">
        <v>52</v>
      </c>
      <c r="G862" s="3" t="s">
        <v>51</v>
      </c>
      <c r="H862" s="3" t="s">
        <v>8</v>
      </c>
      <c r="I862" s="3" t="s">
        <v>1995</v>
      </c>
      <c r="J862" s="3" t="s">
        <v>1996</v>
      </c>
      <c r="K862" s="4">
        <v>0</v>
      </c>
      <c r="L862" s="4">
        <v>0</v>
      </c>
      <c r="M862" s="5">
        <v>0</v>
      </c>
      <c r="N862" s="4">
        <v>0</v>
      </c>
      <c r="O862" s="4">
        <v>0</v>
      </c>
      <c r="P862" s="5">
        <v>0</v>
      </c>
      <c r="Q862" s="6">
        <v>394.8</v>
      </c>
      <c r="R862" s="6">
        <v>394.8</v>
      </c>
      <c r="S862" s="6">
        <v>0</v>
      </c>
      <c r="T862" s="4">
        <v>394.8</v>
      </c>
      <c r="U862" s="4">
        <v>394.8</v>
      </c>
      <c r="V862" s="5">
        <v>0</v>
      </c>
    </row>
    <row r="863" spans="1:22" x14ac:dyDescent="0.25">
      <c r="A863" s="3" t="s">
        <v>47</v>
      </c>
      <c r="B863" s="3" t="s">
        <v>314</v>
      </c>
      <c r="C863" s="3" t="s">
        <v>315</v>
      </c>
      <c r="D863" s="3" t="s">
        <v>1997</v>
      </c>
      <c r="E863" s="3" t="s">
        <v>51</v>
      </c>
      <c r="F863" s="3" t="s">
        <v>52</v>
      </c>
      <c r="G863" s="3" t="s">
        <v>51</v>
      </c>
      <c r="H863" s="3" t="s">
        <v>8</v>
      </c>
      <c r="I863" s="3" t="s">
        <v>1998</v>
      </c>
      <c r="J863" s="3" t="s">
        <v>1999</v>
      </c>
      <c r="K863" s="4">
        <v>0</v>
      </c>
      <c r="L863" s="4">
        <v>0</v>
      </c>
      <c r="M863" s="5">
        <v>0</v>
      </c>
      <c r="N863" s="4">
        <v>0</v>
      </c>
      <c r="O863" s="4">
        <v>0</v>
      </c>
      <c r="P863" s="5">
        <v>0</v>
      </c>
      <c r="Q863" s="6">
        <v>0</v>
      </c>
      <c r="R863" s="6">
        <v>0</v>
      </c>
      <c r="S863" s="6">
        <v>0</v>
      </c>
      <c r="T863" s="4">
        <v>0</v>
      </c>
      <c r="U863" s="4">
        <v>0</v>
      </c>
      <c r="V863" s="5">
        <v>0</v>
      </c>
    </row>
    <row r="864" spans="1:22" x14ac:dyDescent="0.25">
      <c r="A864" s="3" t="s">
        <v>47</v>
      </c>
      <c r="B864" s="3" t="s">
        <v>72</v>
      </c>
      <c r="C864" s="3" t="s">
        <v>49</v>
      </c>
      <c r="D864" s="3" t="s">
        <v>2000</v>
      </c>
      <c r="E864" s="3" t="s">
        <v>51</v>
      </c>
      <c r="F864" s="3" t="s">
        <v>52</v>
      </c>
      <c r="G864" s="3" t="s">
        <v>51</v>
      </c>
      <c r="H864" s="3" t="s">
        <v>8</v>
      </c>
      <c r="I864" s="3" t="s">
        <v>2001</v>
      </c>
      <c r="J864" s="3" t="s">
        <v>2002</v>
      </c>
      <c r="K864" s="4">
        <v>0</v>
      </c>
      <c r="L864" s="4">
        <v>0</v>
      </c>
      <c r="M864" s="5">
        <v>0</v>
      </c>
      <c r="N864" s="4">
        <v>9</v>
      </c>
      <c r="O864" s="4">
        <v>0</v>
      </c>
      <c r="P864" s="5">
        <v>9</v>
      </c>
      <c r="Q864" s="6">
        <v>9</v>
      </c>
      <c r="R864" s="6">
        <v>0</v>
      </c>
      <c r="S864" s="6">
        <v>9</v>
      </c>
      <c r="T864" s="4">
        <v>9</v>
      </c>
      <c r="U864" s="4">
        <v>0</v>
      </c>
      <c r="V864" s="5">
        <v>9</v>
      </c>
    </row>
    <row r="865" spans="1:22" x14ac:dyDescent="0.25">
      <c r="A865" s="3" t="s">
        <v>47</v>
      </c>
      <c r="B865" s="3" t="s">
        <v>72</v>
      </c>
      <c r="C865" s="3" t="s">
        <v>146</v>
      </c>
      <c r="D865" s="3" t="s">
        <v>2000</v>
      </c>
      <c r="E865" s="3" t="s">
        <v>51</v>
      </c>
      <c r="F865" s="3" t="s">
        <v>52</v>
      </c>
      <c r="G865" s="3" t="s">
        <v>51</v>
      </c>
      <c r="H865" s="3" t="s">
        <v>8</v>
      </c>
      <c r="I865" s="3" t="s">
        <v>2003</v>
      </c>
      <c r="J865" s="3" t="s">
        <v>2004</v>
      </c>
      <c r="K865" s="4">
        <v>0</v>
      </c>
      <c r="L865" s="4">
        <v>0</v>
      </c>
      <c r="M865" s="5">
        <v>0</v>
      </c>
      <c r="N865" s="4">
        <v>0</v>
      </c>
      <c r="O865" s="4">
        <v>0</v>
      </c>
      <c r="P865" s="5">
        <v>0</v>
      </c>
      <c r="Q865" s="6">
        <v>69.38</v>
      </c>
      <c r="R865" s="6">
        <v>69.38</v>
      </c>
      <c r="S865" s="6">
        <v>0</v>
      </c>
      <c r="T865" s="4">
        <v>69.38</v>
      </c>
      <c r="U865" s="4">
        <v>69.38</v>
      </c>
      <c r="V865" s="5">
        <v>0</v>
      </c>
    </row>
    <row r="866" spans="1:22" x14ac:dyDescent="0.25">
      <c r="A866" s="3" t="s">
        <v>47</v>
      </c>
      <c r="B866" s="3" t="s">
        <v>75</v>
      </c>
      <c r="C866" s="3" t="s">
        <v>146</v>
      </c>
      <c r="D866" s="3" t="s">
        <v>2000</v>
      </c>
      <c r="E866" s="3" t="s">
        <v>51</v>
      </c>
      <c r="F866" s="3" t="s">
        <v>52</v>
      </c>
      <c r="G866" s="3" t="s">
        <v>51</v>
      </c>
      <c r="H866" s="3" t="s">
        <v>8</v>
      </c>
      <c r="I866" s="3" t="s">
        <v>2005</v>
      </c>
      <c r="J866" s="3" t="s">
        <v>2006</v>
      </c>
      <c r="K866" s="4">
        <v>0</v>
      </c>
      <c r="L866" s="4">
        <v>0</v>
      </c>
      <c r="M866" s="5">
        <v>0</v>
      </c>
      <c r="N866" s="4">
        <v>0</v>
      </c>
      <c r="O866" s="4">
        <v>0</v>
      </c>
      <c r="P866" s="5">
        <v>0</v>
      </c>
      <c r="Q866" s="6">
        <v>662.74</v>
      </c>
      <c r="R866" s="6">
        <v>662.74</v>
      </c>
      <c r="S866" s="6">
        <v>0</v>
      </c>
      <c r="T866" s="4">
        <v>662.74</v>
      </c>
      <c r="U866" s="4">
        <v>662.74</v>
      </c>
      <c r="V866" s="5">
        <v>0</v>
      </c>
    </row>
    <row r="867" spans="1:22" x14ac:dyDescent="0.25">
      <c r="A867" s="3" t="s">
        <v>47</v>
      </c>
      <c r="B867" s="3" t="s">
        <v>314</v>
      </c>
      <c r="C867" s="3" t="s">
        <v>315</v>
      </c>
      <c r="D867" s="3" t="s">
        <v>2000</v>
      </c>
      <c r="E867" s="3" t="s">
        <v>51</v>
      </c>
      <c r="F867" s="3" t="s">
        <v>52</v>
      </c>
      <c r="G867" s="3" t="s">
        <v>51</v>
      </c>
      <c r="H867" s="3" t="s">
        <v>8</v>
      </c>
      <c r="I867" s="3" t="s">
        <v>2007</v>
      </c>
      <c r="J867" s="3" t="s">
        <v>2008</v>
      </c>
      <c r="K867" s="4">
        <v>0</v>
      </c>
      <c r="L867" s="4">
        <v>0</v>
      </c>
      <c r="M867" s="5">
        <v>0</v>
      </c>
      <c r="N867" s="4">
        <v>0</v>
      </c>
      <c r="O867" s="4">
        <v>0</v>
      </c>
      <c r="P867" s="5">
        <v>0</v>
      </c>
      <c r="Q867" s="6">
        <v>0</v>
      </c>
      <c r="R867" s="6">
        <v>0</v>
      </c>
      <c r="S867" s="6">
        <v>0</v>
      </c>
      <c r="T867" s="4">
        <v>0</v>
      </c>
      <c r="U867" s="4">
        <v>0</v>
      </c>
      <c r="V867" s="5">
        <v>0</v>
      </c>
    </row>
    <row r="868" spans="1:22" x14ac:dyDescent="0.25">
      <c r="A868" s="3" t="s">
        <v>47</v>
      </c>
      <c r="B868" s="3" t="s">
        <v>72</v>
      </c>
      <c r="C868" s="3" t="s">
        <v>146</v>
      </c>
      <c r="D868" s="3" t="s">
        <v>2009</v>
      </c>
      <c r="E868" s="3" t="s">
        <v>51</v>
      </c>
      <c r="F868" s="3" t="s">
        <v>52</v>
      </c>
      <c r="G868" s="3" t="s">
        <v>51</v>
      </c>
      <c r="H868" s="3" t="s">
        <v>8</v>
      </c>
      <c r="I868" s="3" t="s">
        <v>2010</v>
      </c>
      <c r="J868" s="3" t="s">
        <v>2011</v>
      </c>
      <c r="K868" s="4">
        <v>0</v>
      </c>
      <c r="L868" s="4">
        <v>0</v>
      </c>
      <c r="M868" s="5">
        <v>0</v>
      </c>
      <c r="N868" s="4">
        <v>0</v>
      </c>
      <c r="O868" s="4">
        <v>0</v>
      </c>
      <c r="P868" s="5">
        <v>0</v>
      </c>
      <c r="Q868" s="6">
        <v>0</v>
      </c>
      <c r="R868" s="6">
        <v>0</v>
      </c>
      <c r="S868" s="6">
        <v>0</v>
      </c>
      <c r="T868" s="4">
        <v>0</v>
      </c>
      <c r="U868" s="4">
        <v>0</v>
      </c>
      <c r="V868" s="5">
        <v>0</v>
      </c>
    </row>
    <row r="869" spans="1:22" x14ac:dyDescent="0.25">
      <c r="A869" s="3" t="s">
        <v>47</v>
      </c>
      <c r="B869" s="3" t="s">
        <v>75</v>
      </c>
      <c r="C869" s="3" t="s">
        <v>146</v>
      </c>
      <c r="D869" s="3" t="s">
        <v>2009</v>
      </c>
      <c r="E869" s="3" t="s">
        <v>51</v>
      </c>
      <c r="F869" s="3" t="s">
        <v>52</v>
      </c>
      <c r="G869" s="3" t="s">
        <v>51</v>
      </c>
      <c r="H869" s="3" t="s">
        <v>8</v>
      </c>
      <c r="I869" s="3" t="s">
        <v>2012</v>
      </c>
      <c r="J869" s="3" t="s">
        <v>2013</v>
      </c>
      <c r="K869" s="4">
        <v>0</v>
      </c>
      <c r="L869" s="4">
        <v>0</v>
      </c>
      <c r="M869" s="5">
        <v>0</v>
      </c>
      <c r="N869" s="4">
        <v>0</v>
      </c>
      <c r="O869" s="4">
        <v>0</v>
      </c>
      <c r="P869" s="5">
        <v>0</v>
      </c>
      <c r="Q869" s="6">
        <v>0</v>
      </c>
      <c r="R869" s="6">
        <v>0</v>
      </c>
      <c r="S869" s="6">
        <v>0</v>
      </c>
      <c r="T869" s="4">
        <v>0</v>
      </c>
      <c r="U869" s="4">
        <v>0</v>
      </c>
      <c r="V869" s="5">
        <v>0</v>
      </c>
    </row>
    <row r="870" spans="1:22" x14ac:dyDescent="0.25">
      <c r="A870" s="3" t="s">
        <v>47</v>
      </c>
      <c r="B870" s="3" t="s">
        <v>72</v>
      </c>
      <c r="C870" s="3" t="s">
        <v>146</v>
      </c>
      <c r="D870" s="3" t="s">
        <v>2014</v>
      </c>
      <c r="E870" s="3" t="s">
        <v>51</v>
      </c>
      <c r="F870" s="3" t="s">
        <v>52</v>
      </c>
      <c r="G870" s="3" t="s">
        <v>51</v>
      </c>
      <c r="H870" s="3" t="s">
        <v>8</v>
      </c>
      <c r="I870" s="3" t="s">
        <v>2015</v>
      </c>
      <c r="J870" s="3" t="s">
        <v>2016</v>
      </c>
      <c r="K870" s="4">
        <v>0</v>
      </c>
      <c r="L870" s="4">
        <v>0</v>
      </c>
      <c r="M870" s="5">
        <v>0</v>
      </c>
      <c r="N870" s="4">
        <v>0</v>
      </c>
      <c r="O870" s="4">
        <v>0</v>
      </c>
      <c r="P870" s="5">
        <v>0</v>
      </c>
      <c r="Q870" s="6">
        <v>190.6</v>
      </c>
      <c r="R870" s="6">
        <v>190.6</v>
      </c>
      <c r="S870" s="6">
        <v>0</v>
      </c>
      <c r="T870" s="4">
        <v>190.6</v>
      </c>
      <c r="U870" s="4">
        <v>190.6</v>
      </c>
      <c r="V870" s="5">
        <v>0</v>
      </c>
    </row>
    <row r="871" spans="1:22" x14ac:dyDescent="0.25">
      <c r="A871" s="3" t="s">
        <v>47</v>
      </c>
      <c r="B871" s="3" t="s">
        <v>75</v>
      </c>
      <c r="C871" s="3" t="s">
        <v>146</v>
      </c>
      <c r="D871" s="3" t="s">
        <v>2014</v>
      </c>
      <c r="E871" s="3" t="s">
        <v>51</v>
      </c>
      <c r="F871" s="3" t="s">
        <v>52</v>
      </c>
      <c r="G871" s="3" t="s">
        <v>51</v>
      </c>
      <c r="H871" s="3" t="s">
        <v>8</v>
      </c>
      <c r="I871" s="3" t="s">
        <v>2017</v>
      </c>
      <c r="J871" s="3" t="s">
        <v>2018</v>
      </c>
      <c r="K871" s="4">
        <v>0</v>
      </c>
      <c r="L871" s="4">
        <v>0</v>
      </c>
      <c r="M871" s="5">
        <v>0</v>
      </c>
      <c r="N871" s="4">
        <v>0</v>
      </c>
      <c r="O871" s="4">
        <v>0</v>
      </c>
      <c r="P871" s="5">
        <v>0</v>
      </c>
      <c r="Q871" s="6">
        <v>1821</v>
      </c>
      <c r="R871" s="6">
        <v>1821</v>
      </c>
      <c r="S871" s="6">
        <v>0</v>
      </c>
      <c r="T871" s="4">
        <v>1821</v>
      </c>
      <c r="U871" s="4">
        <v>1821</v>
      </c>
      <c r="V871" s="5">
        <v>0</v>
      </c>
    </row>
    <row r="872" spans="1:22" x14ac:dyDescent="0.25">
      <c r="A872" s="3" t="s">
        <v>47</v>
      </c>
      <c r="B872" s="3" t="s">
        <v>72</v>
      </c>
      <c r="C872" s="3" t="s">
        <v>146</v>
      </c>
      <c r="D872" s="3" t="s">
        <v>2019</v>
      </c>
      <c r="E872" s="3" t="s">
        <v>51</v>
      </c>
      <c r="F872" s="3" t="s">
        <v>52</v>
      </c>
      <c r="G872" s="3" t="s">
        <v>51</v>
      </c>
      <c r="H872" s="3" t="s">
        <v>8</v>
      </c>
      <c r="I872" s="3" t="s">
        <v>2020</v>
      </c>
      <c r="J872" s="3" t="s">
        <v>2021</v>
      </c>
      <c r="K872" s="4">
        <v>0</v>
      </c>
      <c r="L872" s="4">
        <v>0</v>
      </c>
      <c r="M872" s="5">
        <v>0</v>
      </c>
      <c r="N872" s="4">
        <v>0</v>
      </c>
      <c r="O872" s="4">
        <v>0</v>
      </c>
      <c r="P872" s="5">
        <v>0</v>
      </c>
      <c r="Q872" s="6">
        <v>0</v>
      </c>
      <c r="R872" s="6">
        <v>0</v>
      </c>
      <c r="S872" s="6">
        <v>0</v>
      </c>
      <c r="T872" s="4">
        <v>0</v>
      </c>
      <c r="U872" s="4">
        <v>0</v>
      </c>
      <c r="V872" s="5">
        <v>0</v>
      </c>
    </row>
    <row r="873" spans="1:22" x14ac:dyDescent="0.25">
      <c r="A873" s="3" t="s">
        <v>47</v>
      </c>
      <c r="B873" s="3" t="s">
        <v>75</v>
      </c>
      <c r="C873" s="3" t="s">
        <v>146</v>
      </c>
      <c r="D873" s="3" t="s">
        <v>2019</v>
      </c>
      <c r="E873" s="3" t="s">
        <v>51</v>
      </c>
      <c r="F873" s="3" t="s">
        <v>52</v>
      </c>
      <c r="G873" s="3" t="s">
        <v>51</v>
      </c>
      <c r="H873" s="3" t="s">
        <v>8</v>
      </c>
      <c r="I873" s="3" t="s">
        <v>2022</v>
      </c>
      <c r="J873" s="3" t="s">
        <v>2023</v>
      </c>
      <c r="K873" s="4">
        <v>0</v>
      </c>
      <c r="L873" s="4">
        <v>0</v>
      </c>
      <c r="M873" s="5">
        <v>0</v>
      </c>
      <c r="N873" s="4">
        <v>0</v>
      </c>
      <c r="O873" s="4">
        <v>0</v>
      </c>
      <c r="P873" s="5">
        <v>0</v>
      </c>
      <c r="Q873" s="6">
        <v>0</v>
      </c>
      <c r="R873" s="6">
        <v>0</v>
      </c>
      <c r="S873" s="6">
        <v>0</v>
      </c>
      <c r="T873" s="4">
        <v>0</v>
      </c>
      <c r="U873" s="4">
        <v>0</v>
      </c>
      <c r="V873" s="5">
        <v>0</v>
      </c>
    </row>
    <row r="874" spans="1:22" x14ac:dyDescent="0.25">
      <c r="A874" s="3" t="s">
        <v>47</v>
      </c>
      <c r="B874" s="3" t="s">
        <v>129</v>
      </c>
      <c r="C874" s="3" t="s">
        <v>130</v>
      </c>
      <c r="D874" s="3" t="s">
        <v>2024</v>
      </c>
      <c r="E874" s="3" t="s">
        <v>51</v>
      </c>
      <c r="F874" s="3" t="s">
        <v>52</v>
      </c>
      <c r="G874" s="3" t="s">
        <v>51</v>
      </c>
      <c r="H874" s="3" t="s">
        <v>8</v>
      </c>
      <c r="I874" s="3" t="s">
        <v>2025</v>
      </c>
      <c r="J874" s="3" t="s">
        <v>2026</v>
      </c>
      <c r="K874" s="4">
        <v>0</v>
      </c>
      <c r="L874" s="4">
        <v>0</v>
      </c>
      <c r="M874" s="5">
        <v>0</v>
      </c>
      <c r="N874" s="4">
        <v>0</v>
      </c>
      <c r="O874" s="4">
        <v>107.73</v>
      </c>
      <c r="P874" s="5">
        <v>-107.73</v>
      </c>
      <c r="Q874" s="6">
        <v>0</v>
      </c>
      <c r="R874" s="6">
        <v>107.73</v>
      </c>
      <c r="S874" s="6">
        <v>-107.73</v>
      </c>
      <c r="T874" s="4">
        <v>0</v>
      </c>
      <c r="U874" s="4">
        <v>107.73</v>
      </c>
      <c r="V874" s="5">
        <v>-107.73</v>
      </c>
    </row>
    <row r="875" spans="1:22" x14ac:dyDescent="0.25">
      <c r="A875" s="3" t="s">
        <v>47</v>
      </c>
      <c r="B875" s="3" t="s">
        <v>129</v>
      </c>
      <c r="C875" s="3" t="s">
        <v>133</v>
      </c>
      <c r="D875" s="3" t="s">
        <v>2024</v>
      </c>
      <c r="E875" s="3" t="s">
        <v>51</v>
      </c>
      <c r="F875" s="3" t="s">
        <v>52</v>
      </c>
      <c r="G875" s="3" t="s">
        <v>51</v>
      </c>
      <c r="H875" s="3" t="s">
        <v>8</v>
      </c>
      <c r="I875" s="3" t="s">
        <v>2027</v>
      </c>
      <c r="J875" s="3" t="s">
        <v>2028</v>
      </c>
      <c r="K875" s="4">
        <v>0</v>
      </c>
      <c r="L875" s="4">
        <v>0</v>
      </c>
      <c r="M875" s="5">
        <v>0</v>
      </c>
      <c r="N875" s="4">
        <v>107.73</v>
      </c>
      <c r="O875" s="4">
        <v>0</v>
      </c>
      <c r="P875" s="5">
        <v>107.73</v>
      </c>
      <c r="Q875" s="6">
        <v>107.73</v>
      </c>
      <c r="R875" s="6">
        <v>0</v>
      </c>
      <c r="S875" s="6">
        <v>107.73</v>
      </c>
      <c r="T875" s="4">
        <v>107.73</v>
      </c>
      <c r="U875" s="4">
        <v>0</v>
      </c>
      <c r="V875" s="5">
        <v>107.73</v>
      </c>
    </row>
    <row r="876" spans="1:22" x14ac:dyDescent="0.25">
      <c r="A876" s="3" t="s">
        <v>47</v>
      </c>
      <c r="B876" s="3" t="s">
        <v>48</v>
      </c>
      <c r="C876" s="3" t="s">
        <v>49</v>
      </c>
      <c r="D876" s="3" t="s">
        <v>2024</v>
      </c>
      <c r="E876" s="3" t="s">
        <v>51</v>
      </c>
      <c r="F876" s="3" t="s">
        <v>52</v>
      </c>
      <c r="G876" s="3" t="s">
        <v>51</v>
      </c>
      <c r="H876" s="3" t="s">
        <v>8</v>
      </c>
      <c r="I876" s="3" t="s">
        <v>2029</v>
      </c>
      <c r="J876" s="3" t="s">
        <v>2030</v>
      </c>
      <c r="K876" s="4">
        <v>0</v>
      </c>
      <c r="L876" s="4">
        <v>0</v>
      </c>
      <c r="M876" s="5">
        <v>0</v>
      </c>
      <c r="N876" s="4">
        <v>0</v>
      </c>
      <c r="O876" s="4">
        <v>0</v>
      </c>
      <c r="P876" s="5">
        <v>0</v>
      </c>
      <c r="Q876" s="6">
        <v>0</v>
      </c>
      <c r="R876" s="6">
        <v>0</v>
      </c>
      <c r="S876" s="6">
        <v>0</v>
      </c>
      <c r="T876" s="4">
        <v>0</v>
      </c>
      <c r="U876" s="4">
        <v>0</v>
      </c>
      <c r="V876" s="5">
        <v>0</v>
      </c>
    </row>
    <row r="877" spans="1:22" x14ac:dyDescent="0.25">
      <c r="A877" s="3" t="s">
        <v>47</v>
      </c>
      <c r="B877" s="3" t="s">
        <v>72</v>
      </c>
      <c r="C877" s="3" t="s">
        <v>49</v>
      </c>
      <c r="D877" s="3" t="s">
        <v>2024</v>
      </c>
      <c r="E877" s="3" t="s">
        <v>51</v>
      </c>
      <c r="F877" s="3" t="s">
        <v>52</v>
      </c>
      <c r="G877" s="3" t="s">
        <v>51</v>
      </c>
      <c r="H877" s="3" t="s">
        <v>8</v>
      </c>
      <c r="I877" s="3" t="s">
        <v>2031</v>
      </c>
      <c r="J877" s="3" t="s">
        <v>2032</v>
      </c>
      <c r="K877" s="4">
        <v>0</v>
      </c>
      <c r="L877" s="4">
        <v>0</v>
      </c>
      <c r="M877" s="5">
        <v>0</v>
      </c>
      <c r="N877" s="4">
        <v>1892</v>
      </c>
      <c r="O877" s="4">
        <v>946</v>
      </c>
      <c r="P877" s="5">
        <v>946</v>
      </c>
      <c r="Q877" s="6">
        <v>5582</v>
      </c>
      <c r="R877" s="6">
        <v>946</v>
      </c>
      <c r="S877" s="6">
        <v>4636</v>
      </c>
      <c r="T877" s="4">
        <v>5582</v>
      </c>
      <c r="U877" s="4">
        <v>946</v>
      </c>
      <c r="V877" s="5">
        <v>4636</v>
      </c>
    </row>
    <row r="878" spans="1:22" x14ac:dyDescent="0.25">
      <c r="A878" s="3" t="s">
        <v>47</v>
      </c>
      <c r="B878" s="3" t="s">
        <v>72</v>
      </c>
      <c r="C878" s="3" t="s">
        <v>146</v>
      </c>
      <c r="D878" s="3" t="s">
        <v>2024</v>
      </c>
      <c r="E878" s="3" t="s">
        <v>51</v>
      </c>
      <c r="F878" s="3" t="s">
        <v>52</v>
      </c>
      <c r="G878" s="3" t="s">
        <v>51</v>
      </c>
      <c r="H878" s="3" t="s">
        <v>8</v>
      </c>
      <c r="I878" s="3" t="s">
        <v>2033</v>
      </c>
      <c r="J878" s="3" t="s">
        <v>2034</v>
      </c>
      <c r="K878" s="4">
        <v>0</v>
      </c>
      <c r="L878" s="4">
        <v>0</v>
      </c>
      <c r="M878" s="5">
        <v>0</v>
      </c>
      <c r="N878" s="4">
        <v>10.47</v>
      </c>
      <c r="O878" s="4">
        <v>0</v>
      </c>
      <c r="P878" s="5">
        <v>10.47</v>
      </c>
      <c r="Q878" s="6">
        <v>54.37</v>
      </c>
      <c r="R878" s="6">
        <v>43.9</v>
      </c>
      <c r="S878" s="6">
        <v>10.469999999999999</v>
      </c>
      <c r="T878" s="4">
        <v>54.37</v>
      </c>
      <c r="U878" s="4">
        <v>43.9</v>
      </c>
      <c r="V878" s="5">
        <v>10.469999999999999</v>
      </c>
    </row>
    <row r="879" spans="1:22" x14ac:dyDescent="0.25">
      <c r="A879" s="3" t="s">
        <v>47</v>
      </c>
      <c r="B879" s="3" t="s">
        <v>75</v>
      </c>
      <c r="C879" s="3" t="s">
        <v>49</v>
      </c>
      <c r="D879" s="3" t="s">
        <v>2024</v>
      </c>
      <c r="E879" s="3" t="s">
        <v>51</v>
      </c>
      <c r="F879" s="3" t="s">
        <v>52</v>
      </c>
      <c r="G879" s="3" t="s">
        <v>51</v>
      </c>
      <c r="H879" s="3" t="s">
        <v>8</v>
      </c>
      <c r="I879" s="3" t="s">
        <v>2035</v>
      </c>
      <c r="J879" s="3" t="s">
        <v>2036</v>
      </c>
      <c r="K879" s="4">
        <v>0</v>
      </c>
      <c r="L879" s="4">
        <v>0</v>
      </c>
      <c r="M879" s="5">
        <v>0</v>
      </c>
      <c r="N879" s="4">
        <v>0</v>
      </c>
      <c r="O879" s="4">
        <v>0</v>
      </c>
      <c r="P879" s="5">
        <v>0</v>
      </c>
      <c r="Q879" s="6">
        <v>0</v>
      </c>
      <c r="R879" s="6">
        <v>0</v>
      </c>
      <c r="S879" s="6">
        <v>0</v>
      </c>
      <c r="T879" s="4">
        <v>0</v>
      </c>
      <c r="U879" s="4">
        <v>0</v>
      </c>
      <c r="V879" s="5">
        <v>0</v>
      </c>
    </row>
    <row r="880" spans="1:22" x14ac:dyDescent="0.25">
      <c r="A880" s="3" t="s">
        <v>47</v>
      </c>
      <c r="B880" s="3" t="s">
        <v>75</v>
      </c>
      <c r="C880" s="3" t="s">
        <v>146</v>
      </c>
      <c r="D880" s="3" t="s">
        <v>2024</v>
      </c>
      <c r="E880" s="3" t="s">
        <v>51</v>
      </c>
      <c r="F880" s="3" t="s">
        <v>52</v>
      </c>
      <c r="G880" s="3" t="s">
        <v>51</v>
      </c>
      <c r="H880" s="3" t="s">
        <v>8</v>
      </c>
      <c r="I880" s="3" t="s">
        <v>2037</v>
      </c>
      <c r="J880" s="3" t="s">
        <v>2038</v>
      </c>
      <c r="K880" s="4">
        <v>0</v>
      </c>
      <c r="L880" s="4">
        <v>0</v>
      </c>
      <c r="M880" s="5">
        <v>0</v>
      </c>
      <c r="N880" s="4">
        <v>99.6</v>
      </c>
      <c r="O880" s="4">
        <v>0</v>
      </c>
      <c r="P880" s="5">
        <v>99.6</v>
      </c>
      <c r="Q880" s="6">
        <v>519.12</v>
      </c>
      <c r="R880" s="6">
        <v>419.52</v>
      </c>
      <c r="S880" s="6">
        <v>99.600000000000023</v>
      </c>
      <c r="T880" s="4">
        <v>519.12</v>
      </c>
      <c r="U880" s="4">
        <v>419.52</v>
      </c>
      <c r="V880" s="5">
        <v>99.600000000000023</v>
      </c>
    </row>
    <row r="881" spans="1:22" x14ac:dyDescent="0.25">
      <c r="A881" s="3" t="s">
        <v>47</v>
      </c>
      <c r="B881" s="3" t="s">
        <v>129</v>
      </c>
      <c r="C881" s="3" t="s">
        <v>130</v>
      </c>
      <c r="D881" s="3" t="s">
        <v>2039</v>
      </c>
      <c r="E881" s="3" t="s">
        <v>51</v>
      </c>
      <c r="F881" s="3" t="s">
        <v>52</v>
      </c>
      <c r="G881" s="3" t="s">
        <v>51</v>
      </c>
      <c r="H881" s="3" t="s">
        <v>8</v>
      </c>
      <c r="I881" s="3" t="s">
        <v>2040</v>
      </c>
      <c r="J881" s="3" t="s">
        <v>2041</v>
      </c>
      <c r="K881" s="4">
        <v>0</v>
      </c>
      <c r="L881" s="4">
        <v>0</v>
      </c>
      <c r="M881" s="5">
        <v>0</v>
      </c>
      <c r="N881" s="4">
        <v>0</v>
      </c>
      <c r="O881" s="4">
        <v>0</v>
      </c>
      <c r="P881" s="5">
        <v>0</v>
      </c>
      <c r="Q881" s="6">
        <v>0</v>
      </c>
      <c r="R881" s="6">
        <v>0</v>
      </c>
      <c r="S881" s="6">
        <v>0</v>
      </c>
      <c r="T881" s="4">
        <v>0</v>
      </c>
      <c r="U881" s="4">
        <v>0</v>
      </c>
      <c r="V881" s="5">
        <v>0</v>
      </c>
    </row>
    <row r="882" spans="1:22" x14ac:dyDescent="0.25">
      <c r="A882" s="3" t="s">
        <v>47</v>
      </c>
      <c r="B882" s="3" t="s">
        <v>129</v>
      </c>
      <c r="C882" s="3" t="s">
        <v>133</v>
      </c>
      <c r="D882" s="3" t="s">
        <v>2039</v>
      </c>
      <c r="E882" s="3" t="s">
        <v>51</v>
      </c>
      <c r="F882" s="3" t="s">
        <v>52</v>
      </c>
      <c r="G882" s="3" t="s">
        <v>51</v>
      </c>
      <c r="H882" s="3" t="s">
        <v>8</v>
      </c>
      <c r="I882" s="3" t="s">
        <v>2042</v>
      </c>
      <c r="J882" s="3" t="s">
        <v>2043</v>
      </c>
      <c r="K882" s="4">
        <v>0</v>
      </c>
      <c r="L882" s="4">
        <v>0</v>
      </c>
      <c r="M882" s="5">
        <v>0</v>
      </c>
      <c r="N882" s="4">
        <v>0</v>
      </c>
      <c r="O882" s="4">
        <v>0</v>
      </c>
      <c r="P882" s="5">
        <v>0</v>
      </c>
      <c r="Q882" s="6">
        <v>0</v>
      </c>
      <c r="R882" s="6">
        <v>0</v>
      </c>
      <c r="S882" s="6">
        <v>0</v>
      </c>
      <c r="T882" s="4">
        <v>0</v>
      </c>
      <c r="U882" s="4">
        <v>0</v>
      </c>
      <c r="V882" s="5">
        <v>0</v>
      </c>
    </row>
    <row r="883" spans="1:22" x14ac:dyDescent="0.25">
      <c r="A883" s="3" t="s">
        <v>47</v>
      </c>
      <c r="B883" s="3" t="s">
        <v>72</v>
      </c>
      <c r="C883" s="3" t="s">
        <v>146</v>
      </c>
      <c r="D883" s="3" t="s">
        <v>2039</v>
      </c>
      <c r="E883" s="3" t="s">
        <v>51</v>
      </c>
      <c r="F883" s="3" t="s">
        <v>52</v>
      </c>
      <c r="G883" s="3" t="s">
        <v>51</v>
      </c>
      <c r="H883" s="3" t="s">
        <v>8</v>
      </c>
      <c r="I883" s="3" t="s">
        <v>2044</v>
      </c>
      <c r="J883" s="3" t="s">
        <v>2045</v>
      </c>
      <c r="K883" s="4">
        <v>0</v>
      </c>
      <c r="L883" s="4">
        <v>0</v>
      </c>
      <c r="M883" s="5">
        <v>0</v>
      </c>
      <c r="N883" s="4">
        <v>0</v>
      </c>
      <c r="O883" s="4">
        <v>0</v>
      </c>
      <c r="P883" s="5">
        <v>0</v>
      </c>
      <c r="Q883" s="6">
        <v>809.56</v>
      </c>
      <c r="R883" s="6">
        <v>809.56</v>
      </c>
      <c r="S883" s="6">
        <v>0</v>
      </c>
      <c r="T883" s="4">
        <v>809.56</v>
      </c>
      <c r="U883" s="4">
        <v>809.56</v>
      </c>
      <c r="V883" s="5">
        <v>0</v>
      </c>
    </row>
    <row r="884" spans="1:22" x14ac:dyDescent="0.25">
      <c r="A884" s="3" t="s">
        <v>47</v>
      </c>
      <c r="B884" s="3" t="s">
        <v>75</v>
      </c>
      <c r="C884" s="3" t="s">
        <v>146</v>
      </c>
      <c r="D884" s="3" t="s">
        <v>2039</v>
      </c>
      <c r="E884" s="3" t="s">
        <v>51</v>
      </c>
      <c r="F884" s="3" t="s">
        <v>52</v>
      </c>
      <c r="G884" s="3" t="s">
        <v>51</v>
      </c>
      <c r="H884" s="3" t="s">
        <v>8</v>
      </c>
      <c r="I884" s="3" t="s">
        <v>2046</v>
      </c>
      <c r="J884" s="3" t="s">
        <v>2047</v>
      </c>
      <c r="K884" s="4">
        <v>0</v>
      </c>
      <c r="L884" s="4">
        <v>0</v>
      </c>
      <c r="M884" s="5">
        <v>0</v>
      </c>
      <c r="N884" s="4">
        <v>0</v>
      </c>
      <c r="O884" s="4">
        <v>0</v>
      </c>
      <c r="P884" s="5">
        <v>0</v>
      </c>
      <c r="Q884" s="6">
        <v>7734.4</v>
      </c>
      <c r="R884" s="6">
        <v>7734.4</v>
      </c>
      <c r="S884" s="6">
        <v>0</v>
      </c>
      <c r="T884" s="4">
        <v>7734.4</v>
      </c>
      <c r="U884" s="4">
        <v>7734.4</v>
      </c>
      <c r="V884" s="5">
        <v>0</v>
      </c>
    </row>
    <row r="885" spans="1:22" x14ac:dyDescent="0.25">
      <c r="A885" s="3" t="s">
        <v>47</v>
      </c>
      <c r="B885" s="3" t="s">
        <v>72</v>
      </c>
      <c r="C885" s="3" t="s">
        <v>146</v>
      </c>
      <c r="D885" s="3" t="s">
        <v>2048</v>
      </c>
      <c r="E885" s="3" t="s">
        <v>51</v>
      </c>
      <c r="F885" s="3" t="s">
        <v>52</v>
      </c>
      <c r="G885" s="3" t="s">
        <v>51</v>
      </c>
      <c r="H885" s="3" t="s">
        <v>8</v>
      </c>
      <c r="I885" s="3" t="s">
        <v>2049</v>
      </c>
      <c r="J885" s="3" t="s">
        <v>2050</v>
      </c>
      <c r="K885" s="4">
        <v>0</v>
      </c>
      <c r="L885" s="4">
        <v>0</v>
      </c>
      <c r="M885" s="5">
        <v>0</v>
      </c>
      <c r="N885" s="4">
        <v>0</v>
      </c>
      <c r="O885" s="4">
        <v>0</v>
      </c>
      <c r="P885" s="5">
        <v>0</v>
      </c>
      <c r="Q885" s="6">
        <v>3.12</v>
      </c>
      <c r="R885" s="6">
        <v>3.12</v>
      </c>
      <c r="S885" s="6">
        <v>0</v>
      </c>
      <c r="T885" s="4">
        <v>3.12</v>
      </c>
      <c r="U885" s="4">
        <v>3.12</v>
      </c>
      <c r="V885" s="5">
        <v>0</v>
      </c>
    </row>
    <row r="886" spans="1:22" x14ac:dyDescent="0.25">
      <c r="A886" s="3" t="s">
        <v>47</v>
      </c>
      <c r="B886" s="3" t="s">
        <v>75</v>
      </c>
      <c r="C886" s="3" t="s">
        <v>49</v>
      </c>
      <c r="D886" s="3" t="s">
        <v>2048</v>
      </c>
      <c r="E886" s="3" t="s">
        <v>51</v>
      </c>
      <c r="F886" s="3" t="s">
        <v>52</v>
      </c>
      <c r="G886" s="3" t="s">
        <v>51</v>
      </c>
      <c r="H886" s="3" t="s">
        <v>8</v>
      </c>
      <c r="I886" s="3" t="s">
        <v>2051</v>
      </c>
      <c r="J886" s="3" t="s">
        <v>2052</v>
      </c>
      <c r="K886" s="4">
        <v>0</v>
      </c>
      <c r="L886" s="4">
        <v>0</v>
      </c>
      <c r="M886" s="5">
        <v>0</v>
      </c>
      <c r="N886" s="4">
        <v>0</v>
      </c>
      <c r="O886" s="4">
        <v>0</v>
      </c>
      <c r="P886" s="5">
        <v>0</v>
      </c>
      <c r="Q886" s="6">
        <v>272.87</v>
      </c>
      <c r="R886" s="6">
        <v>0</v>
      </c>
      <c r="S886" s="6">
        <v>272.87</v>
      </c>
      <c r="T886" s="4">
        <v>272.87</v>
      </c>
      <c r="U886" s="4">
        <v>0</v>
      </c>
      <c r="V886" s="5">
        <v>272.87</v>
      </c>
    </row>
    <row r="887" spans="1:22" x14ac:dyDescent="0.25">
      <c r="A887" s="3" t="s">
        <v>47</v>
      </c>
      <c r="B887" s="3" t="s">
        <v>75</v>
      </c>
      <c r="C887" s="3" t="s">
        <v>146</v>
      </c>
      <c r="D887" s="3" t="s">
        <v>2048</v>
      </c>
      <c r="E887" s="3" t="s">
        <v>51</v>
      </c>
      <c r="F887" s="3" t="s">
        <v>52</v>
      </c>
      <c r="G887" s="3" t="s">
        <v>51</v>
      </c>
      <c r="H887" s="3" t="s">
        <v>8</v>
      </c>
      <c r="I887" s="3" t="s">
        <v>2053</v>
      </c>
      <c r="J887" s="3" t="s">
        <v>2054</v>
      </c>
      <c r="K887" s="4">
        <v>0</v>
      </c>
      <c r="L887" s="4">
        <v>0</v>
      </c>
      <c r="M887" s="5">
        <v>0</v>
      </c>
      <c r="N887" s="4">
        <v>0</v>
      </c>
      <c r="O887" s="4">
        <v>0</v>
      </c>
      <c r="P887" s="5">
        <v>0</v>
      </c>
      <c r="Q887" s="6">
        <v>29.72</v>
      </c>
      <c r="R887" s="6">
        <v>29.72</v>
      </c>
      <c r="S887" s="6">
        <v>0</v>
      </c>
      <c r="T887" s="4">
        <v>29.72</v>
      </c>
      <c r="U887" s="4">
        <v>29.72</v>
      </c>
      <c r="V887" s="5">
        <v>0</v>
      </c>
    </row>
    <row r="888" spans="1:22" x14ac:dyDescent="0.25">
      <c r="A888" s="3" t="s">
        <v>47</v>
      </c>
      <c r="B888" s="3" t="s">
        <v>72</v>
      </c>
      <c r="C888" s="3" t="s">
        <v>146</v>
      </c>
      <c r="D888" s="3" t="s">
        <v>2055</v>
      </c>
      <c r="E888" s="3" t="s">
        <v>51</v>
      </c>
      <c r="F888" s="3" t="s">
        <v>52</v>
      </c>
      <c r="G888" s="3" t="s">
        <v>51</v>
      </c>
      <c r="H888" s="3" t="s">
        <v>8</v>
      </c>
      <c r="I888" s="3" t="s">
        <v>2056</v>
      </c>
      <c r="J888" s="3" t="s">
        <v>2057</v>
      </c>
      <c r="K888" s="4">
        <v>0</v>
      </c>
      <c r="L888" s="4">
        <v>0</v>
      </c>
      <c r="M888" s="5">
        <v>0</v>
      </c>
      <c r="N888" s="4">
        <v>0</v>
      </c>
      <c r="O888" s="4">
        <v>0</v>
      </c>
      <c r="P888" s="5">
        <v>0</v>
      </c>
      <c r="Q888" s="6">
        <v>89.7</v>
      </c>
      <c r="R888" s="6">
        <v>89.7</v>
      </c>
      <c r="S888" s="6">
        <v>0</v>
      </c>
      <c r="T888" s="4">
        <v>89.7</v>
      </c>
      <c r="U888" s="4">
        <v>89.7</v>
      </c>
      <c r="V888" s="5">
        <v>0</v>
      </c>
    </row>
    <row r="889" spans="1:22" x14ac:dyDescent="0.25">
      <c r="A889" s="3" t="s">
        <v>47</v>
      </c>
      <c r="B889" s="3" t="s">
        <v>75</v>
      </c>
      <c r="C889" s="3" t="s">
        <v>146</v>
      </c>
      <c r="D889" s="3" t="s">
        <v>2055</v>
      </c>
      <c r="E889" s="3" t="s">
        <v>51</v>
      </c>
      <c r="F889" s="3" t="s">
        <v>52</v>
      </c>
      <c r="G889" s="3" t="s">
        <v>51</v>
      </c>
      <c r="H889" s="3" t="s">
        <v>8</v>
      </c>
      <c r="I889" s="3" t="s">
        <v>2058</v>
      </c>
      <c r="J889" s="3" t="s">
        <v>2059</v>
      </c>
      <c r="K889" s="4">
        <v>0</v>
      </c>
      <c r="L889" s="4">
        <v>0</v>
      </c>
      <c r="M889" s="5">
        <v>0</v>
      </c>
      <c r="N889" s="4">
        <v>0</v>
      </c>
      <c r="O889" s="4">
        <v>0</v>
      </c>
      <c r="P889" s="5">
        <v>0</v>
      </c>
      <c r="Q889" s="6">
        <v>857</v>
      </c>
      <c r="R889" s="6">
        <v>857</v>
      </c>
      <c r="S889" s="6">
        <v>0</v>
      </c>
      <c r="T889" s="4">
        <v>857</v>
      </c>
      <c r="U889" s="4">
        <v>857</v>
      </c>
      <c r="V889" s="5">
        <v>0</v>
      </c>
    </row>
    <row r="890" spans="1:22" x14ac:dyDescent="0.25">
      <c r="A890" s="3" t="s">
        <v>47</v>
      </c>
      <c r="B890" s="3" t="s">
        <v>72</v>
      </c>
      <c r="C890" s="3" t="s">
        <v>146</v>
      </c>
      <c r="D890" s="3" t="s">
        <v>2060</v>
      </c>
      <c r="E890" s="3" t="s">
        <v>51</v>
      </c>
      <c r="F890" s="3" t="s">
        <v>52</v>
      </c>
      <c r="G890" s="3" t="s">
        <v>51</v>
      </c>
      <c r="H890" s="3" t="s">
        <v>8</v>
      </c>
      <c r="I890" s="3" t="s">
        <v>2061</v>
      </c>
      <c r="J890" s="3" t="s">
        <v>2062</v>
      </c>
      <c r="K890" s="4">
        <v>0</v>
      </c>
      <c r="L890" s="4">
        <v>0</v>
      </c>
      <c r="M890" s="5">
        <v>0</v>
      </c>
      <c r="N890" s="4">
        <v>0</v>
      </c>
      <c r="O890" s="4">
        <v>0</v>
      </c>
      <c r="P890" s="5">
        <v>0</v>
      </c>
      <c r="Q890" s="6">
        <v>202.58</v>
      </c>
      <c r="R890" s="6">
        <v>202.58</v>
      </c>
      <c r="S890" s="6">
        <v>0</v>
      </c>
      <c r="T890" s="4">
        <v>202.58</v>
      </c>
      <c r="U890" s="4">
        <v>202.58</v>
      </c>
      <c r="V890" s="5">
        <v>0</v>
      </c>
    </row>
    <row r="891" spans="1:22" x14ac:dyDescent="0.25">
      <c r="A891" s="3" t="s">
        <v>47</v>
      </c>
      <c r="B891" s="3" t="s">
        <v>72</v>
      </c>
      <c r="C891" s="3" t="s">
        <v>146</v>
      </c>
      <c r="D891" s="3" t="s">
        <v>2060</v>
      </c>
      <c r="E891" s="3" t="s">
        <v>500</v>
      </c>
      <c r="F891" s="3" t="s">
        <v>52</v>
      </c>
      <c r="G891" s="3" t="s">
        <v>51</v>
      </c>
      <c r="H891" s="3" t="s">
        <v>8</v>
      </c>
      <c r="I891" s="3" t="s">
        <v>2063</v>
      </c>
      <c r="J891" s="3" t="s">
        <v>2064</v>
      </c>
      <c r="K891" s="4">
        <v>0</v>
      </c>
      <c r="L891" s="4">
        <v>0</v>
      </c>
      <c r="M891" s="5">
        <v>0</v>
      </c>
      <c r="N891" s="4">
        <v>0</v>
      </c>
      <c r="O891" s="4">
        <v>0</v>
      </c>
      <c r="P891" s="5">
        <v>0</v>
      </c>
      <c r="Q891" s="6">
        <v>15.8</v>
      </c>
      <c r="R891" s="6">
        <v>15.8</v>
      </c>
      <c r="S891" s="6">
        <v>0</v>
      </c>
      <c r="T891" s="4">
        <v>15.8</v>
      </c>
      <c r="U891" s="4">
        <v>15.8</v>
      </c>
      <c r="V891" s="5">
        <v>0</v>
      </c>
    </row>
    <row r="892" spans="1:22" x14ac:dyDescent="0.25">
      <c r="A892" s="3" t="s">
        <v>47</v>
      </c>
      <c r="B892" s="3" t="s">
        <v>75</v>
      </c>
      <c r="C892" s="3" t="s">
        <v>146</v>
      </c>
      <c r="D892" s="3" t="s">
        <v>2060</v>
      </c>
      <c r="E892" s="3" t="s">
        <v>51</v>
      </c>
      <c r="F892" s="3" t="s">
        <v>52</v>
      </c>
      <c r="G892" s="3" t="s">
        <v>51</v>
      </c>
      <c r="H892" s="3" t="s">
        <v>8</v>
      </c>
      <c r="I892" s="3" t="s">
        <v>2065</v>
      </c>
      <c r="J892" s="3" t="s">
        <v>2066</v>
      </c>
      <c r="K892" s="4">
        <v>0</v>
      </c>
      <c r="L892" s="4">
        <v>0</v>
      </c>
      <c r="M892" s="5">
        <v>0</v>
      </c>
      <c r="N892" s="4">
        <v>0</v>
      </c>
      <c r="O892" s="4">
        <v>0</v>
      </c>
      <c r="P892" s="5">
        <v>0</v>
      </c>
      <c r="Q892" s="6">
        <v>1935.38</v>
      </c>
      <c r="R892" s="6">
        <v>1935.38</v>
      </c>
      <c r="S892" s="6">
        <v>0</v>
      </c>
      <c r="T892" s="4">
        <v>1935.38</v>
      </c>
      <c r="U892" s="4">
        <v>1935.38</v>
      </c>
      <c r="V892" s="5">
        <v>0</v>
      </c>
    </row>
    <row r="893" spans="1:22" x14ac:dyDescent="0.25">
      <c r="A893" s="3" t="s">
        <v>47</v>
      </c>
      <c r="B893" s="3" t="s">
        <v>75</v>
      </c>
      <c r="C893" s="3" t="s">
        <v>146</v>
      </c>
      <c r="D893" s="3" t="s">
        <v>2060</v>
      </c>
      <c r="E893" s="3" t="s">
        <v>500</v>
      </c>
      <c r="F893" s="3" t="s">
        <v>52</v>
      </c>
      <c r="G893" s="3" t="s">
        <v>51</v>
      </c>
      <c r="H893" s="3" t="s">
        <v>8</v>
      </c>
      <c r="I893" s="3" t="s">
        <v>2067</v>
      </c>
      <c r="J893" s="3" t="s">
        <v>2068</v>
      </c>
      <c r="K893" s="4">
        <v>0</v>
      </c>
      <c r="L893" s="4">
        <v>0</v>
      </c>
      <c r="M893" s="5">
        <v>0</v>
      </c>
      <c r="N893" s="4">
        <v>0</v>
      </c>
      <c r="O893" s="4">
        <v>0</v>
      </c>
      <c r="P893" s="5">
        <v>0</v>
      </c>
      <c r="Q893" s="6">
        <v>150.9</v>
      </c>
      <c r="R893" s="6">
        <v>150.9</v>
      </c>
      <c r="S893" s="6">
        <v>0</v>
      </c>
      <c r="T893" s="4">
        <v>150.9</v>
      </c>
      <c r="U893" s="4">
        <v>150.9</v>
      </c>
      <c r="V893" s="5">
        <v>0</v>
      </c>
    </row>
    <row r="894" spans="1:22" x14ac:dyDescent="0.25">
      <c r="A894" s="3" t="s">
        <v>47</v>
      </c>
      <c r="B894" s="3" t="s">
        <v>72</v>
      </c>
      <c r="C894" s="3" t="s">
        <v>146</v>
      </c>
      <c r="D894" s="3" t="s">
        <v>2069</v>
      </c>
      <c r="E894" s="3" t="s">
        <v>51</v>
      </c>
      <c r="F894" s="3" t="s">
        <v>52</v>
      </c>
      <c r="G894" s="3" t="s">
        <v>51</v>
      </c>
      <c r="H894" s="3" t="s">
        <v>8</v>
      </c>
      <c r="I894" s="3" t="s">
        <v>2070</v>
      </c>
      <c r="J894" s="3" t="s">
        <v>2071</v>
      </c>
      <c r="K894" s="4">
        <v>0</v>
      </c>
      <c r="L894" s="4">
        <v>0</v>
      </c>
      <c r="M894" s="5">
        <v>0</v>
      </c>
      <c r="N894" s="4">
        <v>0</v>
      </c>
      <c r="O894" s="4">
        <v>0</v>
      </c>
      <c r="P894" s="5">
        <v>0</v>
      </c>
      <c r="Q894" s="6">
        <v>42.76</v>
      </c>
      <c r="R894" s="6">
        <v>42.76</v>
      </c>
      <c r="S894" s="6">
        <v>0</v>
      </c>
      <c r="T894" s="4">
        <v>42.76</v>
      </c>
      <c r="U894" s="4">
        <v>42.76</v>
      </c>
      <c r="V894" s="5">
        <v>0</v>
      </c>
    </row>
    <row r="895" spans="1:22" x14ac:dyDescent="0.25">
      <c r="A895" s="3" t="s">
        <v>47</v>
      </c>
      <c r="B895" s="3" t="s">
        <v>75</v>
      </c>
      <c r="C895" s="3" t="s">
        <v>146</v>
      </c>
      <c r="D895" s="3" t="s">
        <v>2069</v>
      </c>
      <c r="E895" s="3" t="s">
        <v>51</v>
      </c>
      <c r="F895" s="3" t="s">
        <v>52</v>
      </c>
      <c r="G895" s="3" t="s">
        <v>51</v>
      </c>
      <c r="H895" s="3" t="s">
        <v>8</v>
      </c>
      <c r="I895" s="3" t="s">
        <v>2072</v>
      </c>
      <c r="J895" s="3" t="s">
        <v>2073</v>
      </c>
      <c r="K895" s="4">
        <v>0</v>
      </c>
      <c r="L895" s="4">
        <v>0</v>
      </c>
      <c r="M895" s="5">
        <v>0</v>
      </c>
      <c r="N895" s="4">
        <v>0</v>
      </c>
      <c r="O895" s="4">
        <v>0</v>
      </c>
      <c r="P895" s="5">
        <v>0</v>
      </c>
      <c r="Q895" s="6">
        <v>408.48</v>
      </c>
      <c r="R895" s="6">
        <v>408.48</v>
      </c>
      <c r="S895" s="6">
        <v>0</v>
      </c>
      <c r="T895" s="4">
        <v>408.48</v>
      </c>
      <c r="U895" s="4">
        <v>408.48</v>
      </c>
      <c r="V895" s="5">
        <v>0</v>
      </c>
    </row>
    <row r="896" spans="1:22" x14ac:dyDescent="0.25">
      <c r="A896" s="3" t="s">
        <v>47</v>
      </c>
      <c r="B896" s="3" t="s">
        <v>129</v>
      </c>
      <c r="C896" s="3" t="s">
        <v>130</v>
      </c>
      <c r="D896" s="3" t="s">
        <v>2074</v>
      </c>
      <c r="E896" s="3" t="s">
        <v>51</v>
      </c>
      <c r="F896" s="3" t="s">
        <v>52</v>
      </c>
      <c r="G896" s="3" t="s">
        <v>51</v>
      </c>
      <c r="H896" s="3" t="s">
        <v>8</v>
      </c>
      <c r="I896" s="3" t="s">
        <v>2075</v>
      </c>
      <c r="J896" s="3" t="s">
        <v>2076</v>
      </c>
      <c r="K896" s="4">
        <v>0</v>
      </c>
      <c r="L896" s="4">
        <v>0</v>
      </c>
      <c r="M896" s="5">
        <v>0</v>
      </c>
      <c r="N896" s="4">
        <v>0</v>
      </c>
      <c r="O896" s="4">
        <v>1250</v>
      </c>
      <c r="P896" s="5">
        <v>-1250</v>
      </c>
      <c r="Q896" s="6">
        <v>0</v>
      </c>
      <c r="R896" s="6">
        <v>1250</v>
      </c>
      <c r="S896" s="6">
        <v>-1250</v>
      </c>
      <c r="T896" s="4">
        <v>0</v>
      </c>
      <c r="U896" s="4">
        <v>1250</v>
      </c>
      <c r="V896" s="5">
        <v>-1250</v>
      </c>
    </row>
    <row r="897" spans="1:22" x14ac:dyDescent="0.25">
      <c r="A897" s="3" t="s">
        <v>47</v>
      </c>
      <c r="B897" s="3" t="s">
        <v>129</v>
      </c>
      <c r="C897" s="3" t="s">
        <v>133</v>
      </c>
      <c r="D897" s="3" t="s">
        <v>2074</v>
      </c>
      <c r="E897" s="3" t="s">
        <v>51</v>
      </c>
      <c r="F897" s="3" t="s">
        <v>52</v>
      </c>
      <c r="G897" s="3" t="s">
        <v>51</v>
      </c>
      <c r="H897" s="3" t="s">
        <v>8</v>
      </c>
      <c r="I897" s="3" t="s">
        <v>2077</v>
      </c>
      <c r="J897" s="3" t="s">
        <v>2078</v>
      </c>
      <c r="K897" s="4">
        <v>0</v>
      </c>
      <c r="L897" s="4">
        <v>0</v>
      </c>
      <c r="M897" s="5">
        <v>0</v>
      </c>
      <c r="N897" s="4">
        <v>1250</v>
      </c>
      <c r="O897" s="4">
        <v>0</v>
      </c>
      <c r="P897" s="5">
        <v>1250</v>
      </c>
      <c r="Q897" s="6">
        <v>1250</v>
      </c>
      <c r="R897" s="6">
        <v>0</v>
      </c>
      <c r="S897" s="6">
        <v>1250</v>
      </c>
      <c r="T897" s="4">
        <v>1250</v>
      </c>
      <c r="U897" s="4">
        <v>0</v>
      </c>
      <c r="V897" s="5">
        <v>1250</v>
      </c>
    </row>
    <row r="898" spans="1:22" x14ac:dyDescent="0.25">
      <c r="A898" s="3" t="s">
        <v>47</v>
      </c>
      <c r="B898" s="3" t="s">
        <v>72</v>
      </c>
      <c r="C898" s="3" t="s">
        <v>146</v>
      </c>
      <c r="D898" s="3" t="s">
        <v>2074</v>
      </c>
      <c r="E898" s="3" t="s">
        <v>51</v>
      </c>
      <c r="F898" s="3" t="s">
        <v>52</v>
      </c>
      <c r="G898" s="3" t="s">
        <v>51</v>
      </c>
      <c r="H898" s="3" t="s">
        <v>8</v>
      </c>
      <c r="I898" s="3" t="s">
        <v>2079</v>
      </c>
      <c r="J898" s="3" t="s">
        <v>2080</v>
      </c>
      <c r="K898" s="4">
        <v>0</v>
      </c>
      <c r="L898" s="4">
        <v>0</v>
      </c>
      <c r="M898" s="5">
        <v>0</v>
      </c>
      <c r="N898" s="4">
        <v>119.63</v>
      </c>
      <c r="O898" s="4">
        <v>0</v>
      </c>
      <c r="P898" s="5">
        <v>119.63</v>
      </c>
      <c r="Q898" s="6">
        <v>120.73</v>
      </c>
      <c r="R898" s="6">
        <v>1.1000000000000001</v>
      </c>
      <c r="S898" s="6">
        <v>119.63000000000001</v>
      </c>
      <c r="T898" s="4">
        <v>120.73</v>
      </c>
      <c r="U898" s="4">
        <v>1.1000000000000001</v>
      </c>
      <c r="V898" s="5">
        <v>119.63000000000001</v>
      </c>
    </row>
    <row r="899" spans="1:22" x14ac:dyDescent="0.25">
      <c r="A899" s="3" t="s">
        <v>47</v>
      </c>
      <c r="B899" s="3" t="s">
        <v>75</v>
      </c>
      <c r="C899" s="3" t="s">
        <v>146</v>
      </c>
      <c r="D899" s="3" t="s">
        <v>2074</v>
      </c>
      <c r="E899" s="3" t="s">
        <v>51</v>
      </c>
      <c r="F899" s="3" t="s">
        <v>52</v>
      </c>
      <c r="G899" s="3" t="s">
        <v>51</v>
      </c>
      <c r="H899" s="3" t="s">
        <v>8</v>
      </c>
      <c r="I899" s="3" t="s">
        <v>2081</v>
      </c>
      <c r="J899" s="3" t="s">
        <v>2082</v>
      </c>
      <c r="K899" s="4">
        <v>0</v>
      </c>
      <c r="L899" s="4">
        <v>0</v>
      </c>
      <c r="M899" s="5">
        <v>0</v>
      </c>
      <c r="N899" s="4">
        <v>1130.3699999999999</v>
      </c>
      <c r="O899" s="4">
        <v>0</v>
      </c>
      <c r="P899" s="5">
        <v>1130.3699999999999</v>
      </c>
      <c r="Q899" s="6">
        <v>1140.81</v>
      </c>
      <c r="R899" s="6">
        <v>10.44</v>
      </c>
      <c r="S899" s="6">
        <v>1130.3699999999999</v>
      </c>
      <c r="T899" s="4">
        <v>1140.81</v>
      </c>
      <c r="U899" s="4">
        <v>10.44</v>
      </c>
      <c r="V899" s="5">
        <v>1130.3699999999999</v>
      </c>
    </row>
    <row r="900" spans="1:22" x14ac:dyDescent="0.25">
      <c r="A900" s="3" t="s">
        <v>47</v>
      </c>
      <c r="B900" s="3" t="s">
        <v>129</v>
      </c>
      <c r="C900" s="3" t="s">
        <v>130</v>
      </c>
      <c r="D900" s="3" t="s">
        <v>2083</v>
      </c>
      <c r="E900" s="3" t="s">
        <v>51</v>
      </c>
      <c r="F900" s="3" t="s">
        <v>52</v>
      </c>
      <c r="G900" s="3" t="s">
        <v>51</v>
      </c>
      <c r="H900" s="3" t="s">
        <v>8</v>
      </c>
      <c r="I900" s="3" t="s">
        <v>2084</v>
      </c>
      <c r="J900" s="3" t="s">
        <v>2085</v>
      </c>
      <c r="K900" s="4">
        <v>0</v>
      </c>
      <c r="L900" s="4">
        <v>0</v>
      </c>
      <c r="M900" s="5">
        <v>0</v>
      </c>
      <c r="N900" s="4">
        <v>0</v>
      </c>
      <c r="O900" s="4">
        <v>5590.77</v>
      </c>
      <c r="P900" s="5">
        <v>-5590.77</v>
      </c>
      <c r="Q900" s="6">
        <v>18729.25</v>
      </c>
      <c r="R900" s="6">
        <v>37292.19</v>
      </c>
      <c r="S900" s="6">
        <v>-18562.940000000002</v>
      </c>
      <c r="T900" s="4">
        <v>18729.25</v>
      </c>
      <c r="U900" s="4">
        <v>37292.19</v>
      </c>
      <c r="V900" s="5">
        <v>-18562.940000000002</v>
      </c>
    </row>
    <row r="901" spans="1:22" x14ac:dyDescent="0.25">
      <c r="A901" s="3" t="s">
        <v>47</v>
      </c>
      <c r="B901" s="3" t="s">
        <v>129</v>
      </c>
      <c r="C901" s="3" t="s">
        <v>133</v>
      </c>
      <c r="D901" s="3" t="s">
        <v>2083</v>
      </c>
      <c r="E901" s="3" t="s">
        <v>51</v>
      </c>
      <c r="F901" s="3" t="s">
        <v>52</v>
      </c>
      <c r="G901" s="3" t="s">
        <v>51</v>
      </c>
      <c r="H901" s="3" t="s">
        <v>8</v>
      </c>
      <c r="I901" s="3" t="s">
        <v>2086</v>
      </c>
      <c r="J901" s="3" t="s">
        <v>2087</v>
      </c>
      <c r="K901" s="4">
        <v>0</v>
      </c>
      <c r="L901" s="4">
        <v>0</v>
      </c>
      <c r="M901" s="5">
        <v>0</v>
      </c>
      <c r="N901" s="4">
        <v>9377.6</v>
      </c>
      <c r="O901" s="4">
        <v>3786.83</v>
      </c>
      <c r="P901" s="5">
        <v>5590.77</v>
      </c>
      <c r="Q901" s="6">
        <v>38468.519999999997</v>
      </c>
      <c r="R901" s="6">
        <v>19905.580000000002</v>
      </c>
      <c r="S901" s="6">
        <v>18562.939999999995</v>
      </c>
      <c r="T901" s="4">
        <v>38468.519999999997</v>
      </c>
      <c r="U901" s="4">
        <v>19905.580000000002</v>
      </c>
      <c r="V901" s="5">
        <v>18562.939999999995</v>
      </c>
    </row>
    <row r="902" spans="1:22" x14ac:dyDescent="0.25">
      <c r="A902" s="3" t="s">
        <v>47</v>
      </c>
      <c r="B902" s="3" t="s">
        <v>72</v>
      </c>
      <c r="C902" s="3" t="s">
        <v>146</v>
      </c>
      <c r="D902" s="3" t="s">
        <v>2083</v>
      </c>
      <c r="E902" s="3" t="s">
        <v>51</v>
      </c>
      <c r="F902" s="3" t="s">
        <v>52</v>
      </c>
      <c r="G902" s="3" t="s">
        <v>51</v>
      </c>
      <c r="H902" s="3" t="s">
        <v>8</v>
      </c>
      <c r="I902" s="3" t="s">
        <v>2088</v>
      </c>
      <c r="J902" s="3" t="s">
        <v>2089</v>
      </c>
      <c r="K902" s="4">
        <v>0</v>
      </c>
      <c r="L902" s="4">
        <v>0</v>
      </c>
      <c r="M902" s="5">
        <v>0</v>
      </c>
      <c r="N902" s="4">
        <v>534.45000000000005</v>
      </c>
      <c r="O902" s="4">
        <v>0</v>
      </c>
      <c r="P902" s="5">
        <v>534.45000000000005</v>
      </c>
      <c r="Q902" s="6">
        <v>3600.1</v>
      </c>
      <c r="R902" s="6">
        <v>1841.06</v>
      </c>
      <c r="S902" s="6">
        <v>1759.04</v>
      </c>
      <c r="T902" s="4">
        <v>3600.1</v>
      </c>
      <c r="U902" s="4">
        <v>1841.06</v>
      </c>
      <c r="V902" s="5">
        <v>1759.04</v>
      </c>
    </row>
    <row r="903" spans="1:22" x14ac:dyDescent="0.25">
      <c r="A903" s="3" t="s">
        <v>47</v>
      </c>
      <c r="B903" s="3" t="s">
        <v>75</v>
      </c>
      <c r="C903" s="3" t="s">
        <v>146</v>
      </c>
      <c r="D903" s="3" t="s">
        <v>2083</v>
      </c>
      <c r="E903" s="3" t="s">
        <v>51</v>
      </c>
      <c r="F903" s="3" t="s">
        <v>52</v>
      </c>
      <c r="G903" s="3" t="s">
        <v>51</v>
      </c>
      <c r="H903" s="3" t="s">
        <v>8</v>
      </c>
      <c r="I903" s="3" t="s">
        <v>2090</v>
      </c>
      <c r="J903" s="3" t="s">
        <v>2091</v>
      </c>
      <c r="K903" s="4">
        <v>0</v>
      </c>
      <c r="L903" s="4">
        <v>0</v>
      </c>
      <c r="M903" s="5">
        <v>0</v>
      </c>
      <c r="N903" s="4">
        <v>5056.32</v>
      </c>
      <c r="O903" s="4">
        <v>0</v>
      </c>
      <c r="P903" s="5">
        <v>5056.32</v>
      </c>
      <c r="Q903" s="6">
        <v>34332.01</v>
      </c>
      <c r="R903" s="6">
        <v>17528.11</v>
      </c>
      <c r="S903" s="6">
        <v>16803.900000000001</v>
      </c>
      <c r="T903" s="4">
        <v>34332.01</v>
      </c>
      <c r="U903" s="4">
        <v>17528.11</v>
      </c>
      <c r="V903" s="5">
        <v>16803.900000000001</v>
      </c>
    </row>
    <row r="904" spans="1:22" x14ac:dyDescent="0.25">
      <c r="A904" s="3" t="s">
        <v>47</v>
      </c>
      <c r="B904" s="3" t="s">
        <v>129</v>
      </c>
      <c r="C904" s="3" t="s">
        <v>130</v>
      </c>
      <c r="D904" s="3" t="s">
        <v>2092</v>
      </c>
      <c r="E904" s="3" t="s">
        <v>51</v>
      </c>
      <c r="F904" s="3" t="s">
        <v>52</v>
      </c>
      <c r="G904" s="3" t="s">
        <v>51</v>
      </c>
      <c r="H904" s="3" t="s">
        <v>8</v>
      </c>
      <c r="I904" s="3" t="s">
        <v>2093</v>
      </c>
      <c r="J904" s="3" t="s">
        <v>2094</v>
      </c>
      <c r="K904" s="4">
        <v>0</v>
      </c>
      <c r="L904" s="4">
        <v>0</v>
      </c>
      <c r="M904" s="5">
        <v>0</v>
      </c>
      <c r="N904" s="4">
        <v>0</v>
      </c>
      <c r="O904" s="4">
        <v>8217.76</v>
      </c>
      <c r="P904" s="5">
        <v>-8217.76</v>
      </c>
      <c r="Q904" s="6">
        <v>6335.74</v>
      </c>
      <c r="R904" s="6">
        <v>28929.09</v>
      </c>
      <c r="S904" s="6">
        <v>-22593.35</v>
      </c>
      <c r="T904" s="4">
        <v>6335.74</v>
      </c>
      <c r="U904" s="4">
        <v>28929.09</v>
      </c>
      <c r="V904" s="5">
        <v>-22593.35</v>
      </c>
    </row>
    <row r="905" spans="1:22" x14ac:dyDescent="0.25">
      <c r="A905" s="3" t="s">
        <v>47</v>
      </c>
      <c r="B905" s="3" t="s">
        <v>129</v>
      </c>
      <c r="C905" s="3" t="s">
        <v>133</v>
      </c>
      <c r="D905" s="3" t="s">
        <v>2092</v>
      </c>
      <c r="E905" s="3" t="s">
        <v>51</v>
      </c>
      <c r="F905" s="3" t="s">
        <v>52</v>
      </c>
      <c r="G905" s="3" t="s">
        <v>51</v>
      </c>
      <c r="H905" s="3" t="s">
        <v>8</v>
      </c>
      <c r="I905" s="3" t="s">
        <v>2095</v>
      </c>
      <c r="J905" s="3" t="s">
        <v>2096</v>
      </c>
      <c r="K905" s="4">
        <v>0</v>
      </c>
      <c r="L905" s="4">
        <v>0</v>
      </c>
      <c r="M905" s="5">
        <v>0</v>
      </c>
      <c r="N905" s="4">
        <v>13690.22</v>
      </c>
      <c r="O905" s="4">
        <v>5472.46</v>
      </c>
      <c r="P905" s="5">
        <v>8217.7599999999984</v>
      </c>
      <c r="Q905" s="6">
        <v>35913.379999999997</v>
      </c>
      <c r="R905" s="6">
        <v>13320.03</v>
      </c>
      <c r="S905" s="6">
        <v>22593.35</v>
      </c>
      <c r="T905" s="4">
        <v>35913.379999999997</v>
      </c>
      <c r="U905" s="4">
        <v>13320.03</v>
      </c>
      <c r="V905" s="5">
        <v>22593.35</v>
      </c>
    </row>
    <row r="906" spans="1:22" x14ac:dyDescent="0.25">
      <c r="A906" s="3" t="s">
        <v>47</v>
      </c>
      <c r="B906" s="3" t="s">
        <v>72</v>
      </c>
      <c r="C906" s="3" t="s">
        <v>146</v>
      </c>
      <c r="D906" s="3" t="s">
        <v>2092</v>
      </c>
      <c r="E906" s="3" t="s">
        <v>51</v>
      </c>
      <c r="F906" s="3" t="s">
        <v>52</v>
      </c>
      <c r="G906" s="3" t="s">
        <v>51</v>
      </c>
      <c r="H906" s="3" t="s">
        <v>8</v>
      </c>
      <c r="I906" s="3" t="s">
        <v>2097</v>
      </c>
      <c r="J906" s="3" t="s">
        <v>2098</v>
      </c>
      <c r="K906" s="4">
        <v>0</v>
      </c>
      <c r="L906" s="4">
        <v>0</v>
      </c>
      <c r="M906" s="5">
        <v>0</v>
      </c>
      <c r="N906" s="4">
        <v>785.63</v>
      </c>
      <c r="O906" s="4">
        <v>0</v>
      </c>
      <c r="P906" s="5">
        <v>785.63</v>
      </c>
      <c r="Q906" s="6">
        <v>2753.25</v>
      </c>
      <c r="R906" s="6">
        <v>603.57000000000005</v>
      </c>
      <c r="S906" s="6">
        <v>2149.6799999999998</v>
      </c>
      <c r="T906" s="4">
        <v>2753.25</v>
      </c>
      <c r="U906" s="4">
        <v>603.57000000000005</v>
      </c>
      <c r="V906" s="5">
        <v>2149.6799999999998</v>
      </c>
    </row>
    <row r="907" spans="1:22" x14ac:dyDescent="0.25">
      <c r="A907" s="3" t="s">
        <v>47</v>
      </c>
      <c r="B907" s="3" t="s">
        <v>75</v>
      </c>
      <c r="C907" s="3" t="s">
        <v>146</v>
      </c>
      <c r="D907" s="3" t="s">
        <v>2092</v>
      </c>
      <c r="E907" s="3" t="s">
        <v>51</v>
      </c>
      <c r="F907" s="3" t="s">
        <v>52</v>
      </c>
      <c r="G907" s="3" t="s">
        <v>51</v>
      </c>
      <c r="H907" s="3" t="s">
        <v>8</v>
      </c>
      <c r="I907" s="3" t="s">
        <v>2099</v>
      </c>
      <c r="J907" s="3" t="s">
        <v>2100</v>
      </c>
      <c r="K907" s="4">
        <v>0</v>
      </c>
      <c r="L907" s="4">
        <v>0</v>
      </c>
      <c r="M907" s="5">
        <v>0</v>
      </c>
      <c r="N907" s="4">
        <v>7432.13</v>
      </c>
      <c r="O907" s="4">
        <v>0</v>
      </c>
      <c r="P907" s="5">
        <v>7432.13</v>
      </c>
      <c r="Q907" s="6">
        <v>26175.84</v>
      </c>
      <c r="R907" s="6">
        <v>5732.17</v>
      </c>
      <c r="S907" s="6">
        <v>20443.669999999998</v>
      </c>
      <c r="T907" s="4">
        <v>26175.84</v>
      </c>
      <c r="U907" s="4">
        <v>5732.17</v>
      </c>
      <c r="V907" s="5">
        <v>20443.669999999998</v>
      </c>
    </row>
    <row r="908" spans="1:22" x14ac:dyDescent="0.25">
      <c r="A908" s="3" t="s">
        <v>47</v>
      </c>
      <c r="B908" s="3" t="s">
        <v>129</v>
      </c>
      <c r="C908" s="3" t="s">
        <v>130</v>
      </c>
      <c r="D908" s="3" t="s">
        <v>2101</v>
      </c>
      <c r="E908" s="3" t="s">
        <v>51</v>
      </c>
      <c r="F908" s="3" t="s">
        <v>52</v>
      </c>
      <c r="G908" s="3" t="s">
        <v>51</v>
      </c>
      <c r="H908" s="3" t="s">
        <v>8</v>
      </c>
      <c r="I908" s="3" t="s">
        <v>2102</v>
      </c>
      <c r="J908" s="3" t="s">
        <v>2103</v>
      </c>
      <c r="K908" s="4">
        <v>0</v>
      </c>
      <c r="L908" s="4">
        <v>0</v>
      </c>
      <c r="M908" s="5">
        <v>0</v>
      </c>
      <c r="N908" s="4">
        <v>0</v>
      </c>
      <c r="O908" s="4">
        <v>4861.28</v>
      </c>
      <c r="P908" s="5">
        <v>-4861.28</v>
      </c>
      <c r="Q908" s="6">
        <v>6263.49</v>
      </c>
      <c r="R908" s="6">
        <v>24303.599999999999</v>
      </c>
      <c r="S908" s="6">
        <v>-18040.11</v>
      </c>
      <c r="T908" s="4">
        <v>6263.49</v>
      </c>
      <c r="U908" s="4">
        <v>24303.599999999999</v>
      </c>
      <c r="V908" s="5">
        <v>-18040.11</v>
      </c>
    </row>
    <row r="909" spans="1:22" x14ac:dyDescent="0.25">
      <c r="A909" s="3" t="s">
        <v>47</v>
      </c>
      <c r="B909" s="3" t="s">
        <v>129</v>
      </c>
      <c r="C909" s="3" t="s">
        <v>133</v>
      </c>
      <c r="D909" s="3" t="s">
        <v>2101</v>
      </c>
      <c r="E909" s="3" t="s">
        <v>51</v>
      </c>
      <c r="F909" s="3" t="s">
        <v>52</v>
      </c>
      <c r="G909" s="3" t="s">
        <v>51</v>
      </c>
      <c r="H909" s="3" t="s">
        <v>8</v>
      </c>
      <c r="I909" s="3" t="s">
        <v>2104</v>
      </c>
      <c r="J909" s="3" t="s">
        <v>2105</v>
      </c>
      <c r="K909" s="4">
        <v>0</v>
      </c>
      <c r="L909" s="4">
        <v>0</v>
      </c>
      <c r="M909" s="5">
        <v>0</v>
      </c>
      <c r="N909" s="4">
        <v>8102.14</v>
      </c>
      <c r="O909" s="4">
        <v>3240.86</v>
      </c>
      <c r="P909" s="5">
        <v>4861.2800000000007</v>
      </c>
      <c r="Q909" s="6">
        <v>30726.25</v>
      </c>
      <c r="R909" s="6">
        <v>12686.14</v>
      </c>
      <c r="S909" s="6">
        <v>18040.11</v>
      </c>
      <c r="T909" s="4">
        <v>30726.25</v>
      </c>
      <c r="U909" s="4">
        <v>12686.14</v>
      </c>
      <c r="V909" s="5">
        <v>18040.11</v>
      </c>
    </row>
    <row r="910" spans="1:22" x14ac:dyDescent="0.25">
      <c r="A910" s="3" t="s">
        <v>47</v>
      </c>
      <c r="B910" s="3" t="s">
        <v>72</v>
      </c>
      <c r="C910" s="3" t="s">
        <v>146</v>
      </c>
      <c r="D910" s="3" t="s">
        <v>2101</v>
      </c>
      <c r="E910" s="3" t="s">
        <v>51</v>
      </c>
      <c r="F910" s="3" t="s">
        <v>52</v>
      </c>
      <c r="G910" s="3" t="s">
        <v>51</v>
      </c>
      <c r="H910" s="3" t="s">
        <v>8</v>
      </c>
      <c r="I910" s="3" t="s">
        <v>2106</v>
      </c>
      <c r="J910" s="3" t="s">
        <v>2107</v>
      </c>
      <c r="K910" s="4">
        <v>0</v>
      </c>
      <c r="L910" s="4">
        <v>0</v>
      </c>
      <c r="M910" s="5">
        <v>0</v>
      </c>
      <c r="N910" s="4">
        <v>464.75</v>
      </c>
      <c r="O910" s="4">
        <v>0</v>
      </c>
      <c r="P910" s="5">
        <v>464.75</v>
      </c>
      <c r="Q910" s="6">
        <v>2308.15</v>
      </c>
      <c r="R910" s="6">
        <v>595</v>
      </c>
      <c r="S910" s="6">
        <v>1713.15</v>
      </c>
      <c r="T910" s="4">
        <v>2308.15</v>
      </c>
      <c r="U910" s="4">
        <v>595</v>
      </c>
      <c r="V910" s="5">
        <v>1713.15</v>
      </c>
    </row>
    <row r="911" spans="1:22" x14ac:dyDescent="0.25">
      <c r="A911" s="3" t="s">
        <v>47</v>
      </c>
      <c r="B911" s="3" t="s">
        <v>75</v>
      </c>
      <c r="C911" s="3" t="s">
        <v>146</v>
      </c>
      <c r="D911" s="3" t="s">
        <v>2101</v>
      </c>
      <c r="E911" s="3" t="s">
        <v>51</v>
      </c>
      <c r="F911" s="3" t="s">
        <v>52</v>
      </c>
      <c r="G911" s="3" t="s">
        <v>51</v>
      </c>
      <c r="H911" s="3" t="s">
        <v>8</v>
      </c>
      <c r="I911" s="3" t="s">
        <v>2108</v>
      </c>
      <c r="J911" s="3" t="s">
        <v>2109</v>
      </c>
      <c r="K911" s="4">
        <v>0</v>
      </c>
      <c r="L911" s="4">
        <v>0</v>
      </c>
      <c r="M911" s="5">
        <v>0</v>
      </c>
      <c r="N911" s="4">
        <v>4396.53</v>
      </c>
      <c r="O911" s="4">
        <v>0</v>
      </c>
      <c r="P911" s="5">
        <v>4396.53</v>
      </c>
      <c r="Q911" s="6">
        <v>22000.49</v>
      </c>
      <c r="R911" s="6">
        <v>5673.53</v>
      </c>
      <c r="S911" s="6">
        <v>16326.960000000003</v>
      </c>
      <c r="T911" s="4">
        <v>22000.49</v>
      </c>
      <c r="U911" s="4">
        <v>5673.53</v>
      </c>
      <c r="V911" s="5">
        <v>16326.960000000003</v>
      </c>
    </row>
    <row r="912" spans="1:22" x14ac:dyDescent="0.25">
      <c r="A912" s="3" t="s">
        <v>47</v>
      </c>
      <c r="B912" s="3" t="s">
        <v>129</v>
      </c>
      <c r="C912" s="3" t="s">
        <v>130</v>
      </c>
      <c r="D912" s="3" t="s">
        <v>2110</v>
      </c>
      <c r="E912" s="3" t="s">
        <v>51</v>
      </c>
      <c r="F912" s="3" t="s">
        <v>52</v>
      </c>
      <c r="G912" s="3" t="s">
        <v>51</v>
      </c>
      <c r="H912" s="3" t="s">
        <v>8</v>
      </c>
      <c r="I912" s="3" t="s">
        <v>2111</v>
      </c>
      <c r="J912" s="3" t="s">
        <v>2112</v>
      </c>
      <c r="K912" s="4">
        <v>0</v>
      </c>
      <c r="L912" s="4">
        <v>0</v>
      </c>
      <c r="M912" s="5">
        <v>0</v>
      </c>
      <c r="N912" s="4">
        <v>0</v>
      </c>
      <c r="O912" s="4">
        <v>0</v>
      </c>
      <c r="P912" s="5">
        <v>0</v>
      </c>
      <c r="Q912" s="6">
        <v>1392.98</v>
      </c>
      <c r="R912" s="6">
        <v>3230.02</v>
      </c>
      <c r="S912" s="6">
        <v>-1837.04</v>
      </c>
      <c r="T912" s="4">
        <v>1392.98</v>
      </c>
      <c r="U912" s="4">
        <v>3230.02</v>
      </c>
      <c r="V912" s="5">
        <v>-1837.04</v>
      </c>
    </row>
    <row r="913" spans="1:22" x14ac:dyDescent="0.25">
      <c r="A913" s="3" t="s">
        <v>47</v>
      </c>
      <c r="B913" s="3" t="s">
        <v>129</v>
      </c>
      <c r="C913" s="3" t="s">
        <v>133</v>
      </c>
      <c r="D913" s="3" t="s">
        <v>2110</v>
      </c>
      <c r="E913" s="3" t="s">
        <v>51</v>
      </c>
      <c r="F913" s="3" t="s">
        <v>52</v>
      </c>
      <c r="G913" s="3" t="s">
        <v>51</v>
      </c>
      <c r="H913" s="3" t="s">
        <v>8</v>
      </c>
      <c r="I913" s="3" t="s">
        <v>2113</v>
      </c>
      <c r="J913" s="3" t="s">
        <v>2114</v>
      </c>
      <c r="K913" s="4">
        <v>0</v>
      </c>
      <c r="L913" s="4">
        <v>0</v>
      </c>
      <c r="M913" s="5">
        <v>0</v>
      </c>
      <c r="N913" s="4">
        <v>0</v>
      </c>
      <c r="O913" s="4">
        <v>0</v>
      </c>
      <c r="P913" s="5">
        <v>0</v>
      </c>
      <c r="Q913" s="6">
        <v>2359.6999999999998</v>
      </c>
      <c r="R913" s="6">
        <v>522.66</v>
      </c>
      <c r="S913" s="6">
        <v>1837.04</v>
      </c>
      <c r="T913" s="4">
        <v>2359.6999999999998</v>
      </c>
      <c r="U913" s="4">
        <v>522.66</v>
      </c>
      <c r="V913" s="5">
        <v>1837.04</v>
      </c>
    </row>
    <row r="914" spans="1:22" x14ac:dyDescent="0.25">
      <c r="A914" s="3" t="s">
        <v>47</v>
      </c>
      <c r="B914" s="3" t="s">
        <v>72</v>
      </c>
      <c r="C914" s="3" t="s">
        <v>146</v>
      </c>
      <c r="D914" s="3" t="s">
        <v>2110</v>
      </c>
      <c r="E914" s="3" t="s">
        <v>51</v>
      </c>
      <c r="F914" s="3" t="s">
        <v>52</v>
      </c>
      <c r="G914" s="3" t="s">
        <v>51</v>
      </c>
      <c r="H914" s="3" t="s">
        <v>8</v>
      </c>
      <c r="I914" s="3" t="s">
        <v>2115</v>
      </c>
      <c r="J914" s="3" t="s">
        <v>2116</v>
      </c>
      <c r="K914" s="4">
        <v>0</v>
      </c>
      <c r="L914" s="4">
        <v>0</v>
      </c>
      <c r="M914" s="5">
        <v>0</v>
      </c>
      <c r="N914" s="4">
        <v>0</v>
      </c>
      <c r="O914" s="4">
        <v>0</v>
      </c>
      <c r="P914" s="5">
        <v>0</v>
      </c>
      <c r="Q914" s="6">
        <v>307.02999999999997</v>
      </c>
      <c r="R914" s="6">
        <v>132.6</v>
      </c>
      <c r="S914" s="6">
        <v>174.42999999999998</v>
      </c>
      <c r="T914" s="4">
        <v>307.02999999999997</v>
      </c>
      <c r="U914" s="4">
        <v>132.6</v>
      </c>
      <c r="V914" s="5">
        <v>174.42999999999998</v>
      </c>
    </row>
    <row r="915" spans="1:22" x14ac:dyDescent="0.25">
      <c r="A915" s="3" t="s">
        <v>47</v>
      </c>
      <c r="B915" s="3" t="s">
        <v>75</v>
      </c>
      <c r="C915" s="3" t="s">
        <v>146</v>
      </c>
      <c r="D915" s="3" t="s">
        <v>2110</v>
      </c>
      <c r="E915" s="3" t="s">
        <v>51</v>
      </c>
      <c r="F915" s="3" t="s">
        <v>52</v>
      </c>
      <c r="G915" s="3" t="s">
        <v>51</v>
      </c>
      <c r="H915" s="3" t="s">
        <v>8</v>
      </c>
      <c r="I915" s="3" t="s">
        <v>2117</v>
      </c>
      <c r="J915" s="3" t="s">
        <v>2118</v>
      </c>
      <c r="K915" s="4">
        <v>0</v>
      </c>
      <c r="L915" s="4">
        <v>0</v>
      </c>
      <c r="M915" s="5">
        <v>0</v>
      </c>
      <c r="N915" s="4">
        <v>0</v>
      </c>
      <c r="O915" s="4">
        <v>0</v>
      </c>
      <c r="P915" s="5">
        <v>0</v>
      </c>
      <c r="Q915" s="6">
        <v>2922.99</v>
      </c>
      <c r="R915" s="6">
        <v>1260.3800000000001</v>
      </c>
      <c r="S915" s="6">
        <v>1662.6099999999997</v>
      </c>
      <c r="T915" s="4">
        <v>2922.99</v>
      </c>
      <c r="U915" s="4">
        <v>1260.3800000000001</v>
      </c>
      <c r="V915" s="5">
        <v>1662.6099999999997</v>
      </c>
    </row>
    <row r="916" spans="1:22" x14ac:dyDescent="0.25">
      <c r="A916" s="3" t="s">
        <v>47</v>
      </c>
      <c r="B916" s="3" t="s">
        <v>129</v>
      </c>
      <c r="C916" s="3" t="s">
        <v>130</v>
      </c>
      <c r="D916" s="3" t="s">
        <v>2119</v>
      </c>
      <c r="E916" s="3" t="s">
        <v>51</v>
      </c>
      <c r="F916" s="3" t="s">
        <v>52</v>
      </c>
      <c r="G916" s="3" t="s">
        <v>51</v>
      </c>
      <c r="H916" s="3" t="s">
        <v>8</v>
      </c>
      <c r="I916" s="3" t="s">
        <v>2120</v>
      </c>
      <c r="J916" s="3" t="s">
        <v>2121</v>
      </c>
      <c r="K916" s="4">
        <v>0</v>
      </c>
      <c r="L916" s="4">
        <v>0</v>
      </c>
      <c r="M916" s="5">
        <v>0</v>
      </c>
      <c r="N916" s="4">
        <v>0</v>
      </c>
      <c r="O916" s="4">
        <v>1880.53</v>
      </c>
      <c r="P916" s="5">
        <v>-1880.53</v>
      </c>
      <c r="Q916" s="6">
        <v>1862.9</v>
      </c>
      <c r="R916" s="6">
        <v>8610.73</v>
      </c>
      <c r="S916" s="6">
        <v>-6747.83</v>
      </c>
      <c r="T916" s="4">
        <v>1862.9</v>
      </c>
      <c r="U916" s="4">
        <v>8610.73</v>
      </c>
      <c r="V916" s="5">
        <v>-6747.83</v>
      </c>
    </row>
    <row r="917" spans="1:22" x14ac:dyDescent="0.25">
      <c r="A917" s="3" t="s">
        <v>47</v>
      </c>
      <c r="B917" s="3" t="s">
        <v>129</v>
      </c>
      <c r="C917" s="3" t="s">
        <v>133</v>
      </c>
      <c r="D917" s="3" t="s">
        <v>2119</v>
      </c>
      <c r="E917" s="3" t="s">
        <v>51</v>
      </c>
      <c r="F917" s="3" t="s">
        <v>52</v>
      </c>
      <c r="G917" s="3" t="s">
        <v>51</v>
      </c>
      <c r="H917" s="3" t="s">
        <v>8</v>
      </c>
      <c r="I917" s="3" t="s">
        <v>2122</v>
      </c>
      <c r="J917" s="3" t="s">
        <v>2123</v>
      </c>
      <c r="K917" s="4">
        <v>0</v>
      </c>
      <c r="L917" s="4">
        <v>0</v>
      </c>
      <c r="M917" s="5">
        <v>0</v>
      </c>
      <c r="N917" s="4">
        <v>2905.85</v>
      </c>
      <c r="O917" s="4">
        <v>1025.32</v>
      </c>
      <c r="P917" s="5">
        <v>1880.53</v>
      </c>
      <c r="Q917" s="6">
        <v>10081.17</v>
      </c>
      <c r="R917" s="6">
        <v>3333.34</v>
      </c>
      <c r="S917" s="6">
        <v>6747.83</v>
      </c>
      <c r="T917" s="4">
        <v>10081.17</v>
      </c>
      <c r="U917" s="4">
        <v>3333.34</v>
      </c>
      <c r="V917" s="5">
        <v>6747.83</v>
      </c>
    </row>
    <row r="918" spans="1:22" x14ac:dyDescent="0.25">
      <c r="A918" s="3" t="s">
        <v>47</v>
      </c>
      <c r="B918" s="3" t="s">
        <v>48</v>
      </c>
      <c r="C918" s="3" t="s">
        <v>49</v>
      </c>
      <c r="D918" s="3" t="s">
        <v>2119</v>
      </c>
      <c r="E918" s="3" t="s">
        <v>51</v>
      </c>
      <c r="F918" s="3" t="s">
        <v>52</v>
      </c>
      <c r="G918" s="3" t="s">
        <v>51</v>
      </c>
      <c r="H918" s="3" t="s">
        <v>8</v>
      </c>
      <c r="I918" s="3" t="s">
        <v>2124</v>
      </c>
      <c r="J918" s="3" t="s">
        <v>2125</v>
      </c>
      <c r="K918" s="4">
        <v>0</v>
      </c>
      <c r="L918" s="4">
        <v>0</v>
      </c>
      <c r="M918" s="5">
        <v>0</v>
      </c>
      <c r="N918" s="4">
        <v>101.8</v>
      </c>
      <c r="O918" s="4">
        <v>0</v>
      </c>
      <c r="P918" s="5">
        <v>101.8</v>
      </c>
      <c r="Q918" s="6">
        <v>305.39999999999998</v>
      </c>
      <c r="R918" s="6">
        <v>0</v>
      </c>
      <c r="S918" s="6">
        <v>305.39999999999998</v>
      </c>
      <c r="T918" s="4">
        <v>305.39999999999998</v>
      </c>
      <c r="U918" s="4">
        <v>0</v>
      </c>
      <c r="V918" s="5">
        <v>305.39999999999998</v>
      </c>
    </row>
    <row r="919" spans="1:22" x14ac:dyDescent="0.25">
      <c r="A919" s="3" t="s">
        <v>47</v>
      </c>
      <c r="B919" s="3" t="s">
        <v>72</v>
      </c>
      <c r="C919" s="3" t="s">
        <v>146</v>
      </c>
      <c r="D919" s="3" t="s">
        <v>2119</v>
      </c>
      <c r="E919" s="3" t="s">
        <v>51</v>
      </c>
      <c r="F919" s="3" t="s">
        <v>52</v>
      </c>
      <c r="G919" s="3" t="s">
        <v>51</v>
      </c>
      <c r="H919" s="3" t="s">
        <v>8</v>
      </c>
      <c r="I919" s="3" t="s">
        <v>2126</v>
      </c>
      <c r="J919" s="3" t="s">
        <v>2127</v>
      </c>
      <c r="K919" s="4">
        <v>0</v>
      </c>
      <c r="L919" s="4">
        <v>0</v>
      </c>
      <c r="M919" s="5">
        <v>0</v>
      </c>
      <c r="N919" s="4">
        <v>179.79</v>
      </c>
      <c r="O919" s="4">
        <v>0</v>
      </c>
      <c r="P919" s="5">
        <v>179.79</v>
      </c>
      <c r="Q919" s="6">
        <v>818.61</v>
      </c>
      <c r="R919" s="6">
        <v>177.32</v>
      </c>
      <c r="S919" s="6">
        <v>641.29</v>
      </c>
      <c r="T919" s="4">
        <v>818.61</v>
      </c>
      <c r="U919" s="4">
        <v>177.32</v>
      </c>
      <c r="V919" s="5">
        <v>641.29</v>
      </c>
    </row>
    <row r="920" spans="1:22" x14ac:dyDescent="0.25">
      <c r="A920" s="3" t="s">
        <v>47</v>
      </c>
      <c r="B920" s="3" t="s">
        <v>75</v>
      </c>
      <c r="C920" s="3" t="s">
        <v>146</v>
      </c>
      <c r="D920" s="3" t="s">
        <v>2119</v>
      </c>
      <c r="E920" s="3" t="s">
        <v>51</v>
      </c>
      <c r="F920" s="3" t="s">
        <v>52</v>
      </c>
      <c r="G920" s="3" t="s">
        <v>51</v>
      </c>
      <c r="H920" s="3" t="s">
        <v>8</v>
      </c>
      <c r="I920" s="3" t="s">
        <v>2128</v>
      </c>
      <c r="J920" s="3" t="s">
        <v>2129</v>
      </c>
      <c r="K920" s="4">
        <v>0</v>
      </c>
      <c r="L920" s="4">
        <v>0</v>
      </c>
      <c r="M920" s="5">
        <v>0</v>
      </c>
      <c r="N920" s="4">
        <v>1700.74</v>
      </c>
      <c r="O920" s="4">
        <v>0</v>
      </c>
      <c r="P920" s="5">
        <v>1700.74</v>
      </c>
      <c r="Q920" s="6">
        <v>7792.12</v>
      </c>
      <c r="R920" s="6">
        <v>1685.58</v>
      </c>
      <c r="S920" s="6">
        <v>6106.54</v>
      </c>
      <c r="T920" s="4">
        <v>7792.12</v>
      </c>
      <c r="U920" s="4">
        <v>1685.58</v>
      </c>
      <c r="V920" s="5">
        <v>6106.54</v>
      </c>
    </row>
    <row r="921" spans="1:22" x14ac:dyDescent="0.25">
      <c r="A921" s="3" t="s">
        <v>47</v>
      </c>
      <c r="B921" s="3" t="s">
        <v>55</v>
      </c>
      <c r="C921" s="3" t="s">
        <v>56</v>
      </c>
      <c r="D921" s="3" t="s">
        <v>2119</v>
      </c>
      <c r="E921" s="3" t="s">
        <v>51</v>
      </c>
      <c r="F921" s="3" t="s">
        <v>52</v>
      </c>
      <c r="G921" s="3" t="s">
        <v>51</v>
      </c>
      <c r="H921" s="3" t="s">
        <v>8</v>
      </c>
      <c r="I921" s="3" t="s">
        <v>2130</v>
      </c>
      <c r="J921" s="3" t="s">
        <v>2131</v>
      </c>
      <c r="K921" s="4">
        <v>0</v>
      </c>
      <c r="L921" s="4">
        <v>0</v>
      </c>
      <c r="M921" s="5">
        <v>0</v>
      </c>
      <c r="N921" s="4">
        <v>2861.35</v>
      </c>
      <c r="O921" s="4">
        <v>0</v>
      </c>
      <c r="P921" s="5">
        <v>2861.35</v>
      </c>
      <c r="Q921" s="6">
        <v>2861.35</v>
      </c>
      <c r="R921" s="6">
        <v>0</v>
      </c>
      <c r="S921" s="6">
        <v>2861.35</v>
      </c>
      <c r="T921" s="4">
        <v>2861.35</v>
      </c>
      <c r="U921" s="4">
        <v>0</v>
      </c>
      <c r="V921" s="5">
        <v>2861.35</v>
      </c>
    </row>
    <row r="922" spans="1:22" x14ac:dyDescent="0.25">
      <c r="A922" s="3" t="s">
        <v>47</v>
      </c>
      <c r="B922" s="3" t="s">
        <v>72</v>
      </c>
      <c r="C922" s="3" t="s">
        <v>146</v>
      </c>
      <c r="D922" s="3" t="s">
        <v>2132</v>
      </c>
      <c r="E922" s="3" t="s">
        <v>51</v>
      </c>
      <c r="F922" s="3" t="s">
        <v>52</v>
      </c>
      <c r="G922" s="3" t="s">
        <v>51</v>
      </c>
      <c r="H922" s="3" t="s">
        <v>8</v>
      </c>
      <c r="I922" s="3" t="s">
        <v>2133</v>
      </c>
      <c r="J922" s="3" t="s">
        <v>2134</v>
      </c>
      <c r="K922" s="4">
        <v>0</v>
      </c>
      <c r="L922" s="4">
        <v>0</v>
      </c>
      <c r="M922" s="5">
        <v>0</v>
      </c>
      <c r="N922" s="4">
        <v>0</v>
      </c>
      <c r="O922" s="4">
        <v>0</v>
      </c>
      <c r="P922" s="5">
        <v>0</v>
      </c>
      <c r="Q922" s="6">
        <v>226.72</v>
      </c>
      <c r="R922" s="6">
        <v>226.72</v>
      </c>
      <c r="S922" s="6">
        <v>0</v>
      </c>
      <c r="T922" s="4">
        <v>226.72</v>
      </c>
      <c r="U922" s="4">
        <v>226.72</v>
      </c>
      <c r="V922" s="5">
        <v>0</v>
      </c>
    </row>
    <row r="923" spans="1:22" x14ac:dyDescent="0.25">
      <c r="A923" s="3" t="s">
        <v>47</v>
      </c>
      <c r="B923" s="3" t="s">
        <v>75</v>
      </c>
      <c r="C923" s="3" t="s">
        <v>49</v>
      </c>
      <c r="D923" s="3" t="s">
        <v>2132</v>
      </c>
      <c r="E923" s="3" t="s">
        <v>51</v>
      </c>
      <c r="F923" s="3" t="s">
        <v>52</v>
      </c>
      <c r="G923" s="3" t="s">
        <v>51</v>
      </c>
      <c r="H923" s="3" t="s">
        <v>8</v>
      </c>
      <c r="I923" s="3" t="s">
        <v>2135</v>
      </c>
      <c r="J923" s="3" t="s">
        <v>2136</v>
      </c>
      <c r="K923" s="4">
        <v>0</v>
      </c>
      <c r="L923" s="4">
        <v>0</v>
      </c>
      <c r="M923" s="5">
        <v>0</v>
      </c>
      <c r="N923" s="4">
        <v>1591.35</v>
      </c>
      <c r="O923" s="4">
        <v>0</v>
      </c>
      <c r="P923" s="5">
        <v>1591.35</v>
      </c>
      <c r="Q923" s="6">
        <v>16183.98</v>
      </c>
      <c r="R923" s="6">
        <v>530.45000000000005</v>
      </c>
      <c r="S923" s="6">
        <v>15653.529999999999</v>
      </c>
      <c r="T923" s="4">
        <v>16183.98</v>
      </c>
      <c r="U923" s="4">
        <v>530.45000000000005</v>
      </c>
      <c r="V923" s="5">
        <v>15653.529999999999</v>
      </c>
    </row>
    <row r="924" spans="1:22" x14ac:dyDescent="0.25">
      <c r="A924" s="3" t="s">
        <v>47</v>
      </c>
      <c r="B924" s="3" t="s">
        <v>75</v>
      </c>
      <c r="C924" s="3" t="s">
        <v>146</v>
      </c>
      <c r="D924" s="3" t="s">
        <v>2132</v>
      </c>
      <c r="E924" s="3" t="s">
        <v>51</v>
      </c>
      <c r="F924" s="3" t="s">
        <v>52</v>
      </c>
      <c r="G924" s="3" t="s">
        <v>51</v>
      </c>
      <c r="H924" s="3" t="s">
        <v>8</v>
      </c>
      <c r="I924" s="3" t="s">
        <v>2137</v>
      </c>
      <c r="J924" s="3" t="s">
        <v>2138</v>
      </c>
      <c r="K924" s="4">
        <v>0</v>
      </c>
      <c r="L924" s="4">
        <v>0</v>
      </c>
      <c r="M924" s="5">
        <v>0</v>
      </c>
      <c r="N924" s="4">
        <v>0</v>
      </c>
      <c r="O924" s="4">
        <v>0</v>
      </c>
      <c r="P924" s="5">
        <v>0</v>
      </c>
      <c r="Q924" s="6">
        <v>2166.06</v>
      </c>
      <c r="R924" s="6">
        <v>2166.06</v>
      </c>
      <c r="S924" s="6">
        <v>0</v>
      </c>
      <c r="T924" s="4">
        <v>2166.06</v>
      </c>
      <c r="U924" s="4">
        <v>2166.06</v>
      </c>
      <c r="V924" s="5">
        <v>0</v>
      </c>
    </row>
    <row r="925" spans="1:22" x14ac:dyDescent="0.25">
      <c r="A925" s="3" t="s">
        <v>47</v>
      </c>
      <c r="B925" s="3" t="s">
        <v>129</v>
      </c>
      <c r="C925" s="3" t="s">
        <v>130</v>
      </c>
      <c r="D925" s="3" t="s">
        <v>2139</v>
      </c>
      <c r="E925" s="3" t="s">
        <v>51</v>
      </c>
      <c r="F925" s="3" t="s">
        <v>52</v>
      </c>
      <c r="G925" s="3" t="s">
        <v>51</v>
      </c>
      <c r="H925" s="3" t="s">
        <v>8</v>
      </c>
      <c r="I925" s="3" t="s">
        <v>2140</v>
      </c>
      <c r="J925" s="3" t="s">
        <v>2141</v>
      </c>
      <c r="K925" s="4">
        <v>0</v>
      </c>
      <c r="L925" s="4">
        <v>0</v>
      </c>
      <c r="M925" s="5">
        <v>0</v>
      </c>
      <c r="N925" s="4">
        <v>0</v>
      </c>
      <c r="O925" s="4">
        <v>0</v>
      </c>
      <c r="P925" s="5">
        <v>0</v>
      </c>
      <c r="Q925" s="6">
        <v>392.19</v>
      </c>
      <c r="R925" s="6">
        <v>784.38</v>
      </c>
      <c r="S925" s="6">
        <v>-392.19</v>
      </c>
      <c r="T925" s="4">
        <v>392.19</v>
      </c>
      <c r="U925" s="4">
        <v>784.38</v>
      </c>
      <c r="V925" s="5">
        <v>-392.19</v>
      </c>
    </row>
    <row r="926" spans="1:22" x14ac:dyDescent="0.25">
      <c r="A926" s="3" t="s">
        <v>47</v>
      </c>
      <c r="B926" s="3" t="s">
        <v>129</v>
      </c>
      <c r="C926" s="3" t="s">
        <v>133</v>
      </c>
      <c r="D926" s="3" t="s">
        <v>2139</v>
      </c>
      <c r="E926" s="3" t="s">
        <v>51</v>
      </c>
      <c r="F926" s="3" t="s">
        <v>52</v>
      </c>
      <c r="G926" s="3" t="s">
        <v>51</v>
      </c>
      <c r="H926" s="3" t="s">
        <v>8</v>
      </c>
      <c r="I926" s="3" t="s">
        <v>2142</v>
      </c>
      <c r="J926" s="3" t="s">
        <v>2143</v>
      </c>
      <c r="K926" s="4">
        <v>0</v>
      </c>
      <c r="L926" s="4">
        <v>0</v>
      </c>
      <c r="M926" s="5">
        <v>0</v>
      </c>
      <c r="N926" s="4">
        <v>0</v>
      </c>
      <c r="O926" s="4">
        <v>0</v>
      </c>
      <c r="P926" s="5">
        <v>0</v>
      </c>
      <c r="Q926" s="6">
        <v>392.19</v>
      </c>
      <c r="R926" s="6">
        <v>0</v>
      </c>
      <c r="S926" s="6">
        <v>392.19</v>
      </c>
      <c r="T926" s="4">
        <v>392.19</v>
      </c>
      <c r="U926" s="4">
        <v>0</v>
      </c>
      <c r="V926" s="5">
        <v>392.19</v>
      </c>
    </row>
    <row r="927" spans="1:22" x14ac:dyDescent="0.25">
      <c r="A927" s="3" t="s">
        <v>47</v>
      </c>
      <c r="B927" s="3" t="s">
        <v>48</v>
      </c>
      <c r="C927" s="3" t="s">
        <v>49</v>
      </c>
      <c r="D927" s="3" t="s">
        <v>2139</v>
      </c>
      <c r="E927" s="3" t="s">
        <v>51</v>
      </c>
      <c r="F927" s="3" t="s">
        <v>52</v>
      </c>
      <c r="G927" s="3" t="s">
        <v>51</v>
      </c>
      <c r="H927" s="3" t="s">
        <v>8</v>
      </c>
      <c r="I927" s="3" t="s">
        <v>2144</v>
      </c>
      <c r="J927" s="3" t="s">
        <v>2145</v>
      </c>
      <c r="K927" s="4">
        <v>0</v>
      </c>
      <c r="L927" s="4">
        <v>0</v>
      </c>
      <c r="M927" s="5">
        <v>0</v>
      </c>
      <c r="N927" s="4">
        <v>0</v>
      </c>
      <c r="O927" s="4">
        <v>0</v>
      </c>
      <c r="P927" s="5">
        <v>0</v>
      </c>
      <c r="Q927" s="6">
        <v>0</v>
      </c>
      <c r="R927" s="6">
        <v>0</v>
      </c>
      <c r="S927" s="6">
        <v>0</v>
      </c>
      <c r="T927" s="4">
        <v>0</v>
      </c>
      <c r="U927" s="4">
        <v>0</v>
      </c>
      <c r="V927" s="5">
        <v>0</v>
      </c>
    </row>
    <row r="928" spans="1:22" x14ac:dyDescent="0.25">
      <c r="A928" s="3" t="s">
        <v>47</v>
      </c>
      <c r="B928" s="3" t="s">
        <v>72</v>
      </c>
      <c r="C928" s="3" t="s">
        <v>49</v>
      </c>
      <c r="D928" s="3" t="s">
        <v>2139</v>
      </c>
      <c r="E928" s="3" t="s">
        <v>51</v>
      </c>
      <c r="F928" s="3" t="s">
        <v>52</v>
      </c>
      <c r="G928" s="3" t="s">
        <v>51</v>
      </c>
      <c r="H928" s="3" t="s">
        <v>8</v>
      </c>
      <c r="I928" s="3" t="s">
        <v>2146</v>
      </c>
      <c r="J928" s="3" t="s">
        <v>2147</v>
      </c>
      <c r="K928" s="4">
        <v>0</v>
      </c>
      <c r="L928" s="4">
        <v>0</v>
      </c>
      <c r="M928" s="5">
        <v>0</v>
      </c>
      <c r="N928" s="4">
        <v>18.55</v>
      </c>
      <c r="O928" s="4">
        <v>0</v>
      </c>
      <c r="P928" s="5">
        <v>18.55</v>
      </c>
      <c r="Q928" s="6">
        <v>238</v>
      </c>
      <c r="R928" s="6">
        <v>0</v>
      </c>
      <c r="S928" s="6">
        <v>238</v>
      </c>
      <c r="T928" s="4">
        <v>238</v>
      </c>
      <c r="U928" s="4">
        <v>0</v>
      </c>
      <c r="V928" s="5">
        <v>238</v>
      </c>
    </row>
    <row r="929" spans="1:22" x14ac:dyDescent="0.25">
      <c r="A929" s="3" t="s">
        <v>47</v>
      </c>
      <c r="B929" s="3" t="s">
        <v>72</v>
      </c>
      <c r="C929" s="3" t="s">
        <v>146</v>
      </c>
      <c r="D929" s="3" t="s">
        <v>2139</v>
      </c>
      <c r="E929" s="3" t="s">
        <v>51</v>
      </c>
      <c r="F929" s="3" t="s">
        <v>52</v>
      </c>
      <c r="G929" s="3" t="s">
        <v>51</v>
      </c>
      <c r="H929" s="3" t="s">
        <v>8</v>
      </c>
      <c r="I929" s="3" t="s">
        <v>2148</v>
      </c>
      <c r="J929" s="3" t="s">
        <v>2149</v>
      </c>
      <c r="K929" s="4">
        <v>0</v>
      </c>
      <c r="L929" s="4">
        <v>0</v>
      </c>
      <c r="M929" s="5">
        <v>0</v>
      </c>
      <c r="N929" s="4">
        <v>1</v>
      </c>
      <c r="O929" s="4">
        <v>0</v>
      </c>
      <c r="P929" s="5">
        <v>1</v>
      </c>
      <c r="Q929" s="6">
        <v>81.349999999999994</v>
      </c>
      <c r="R929" s="6">
        <v>40.770000000000003</v>
      </c>
      <c r="S929" s="6">
        <v>40.579999999999991</v>
      </c>
      <c r="T929" s="4">
        <v>81.349999999999994</v>
      </c>
      <c r="U929" s="4">
        <v>40.770000000000003</v>
      </c>
      <c r="V929" s="5">
        <v>40.579999999999991</v>
      </c>
    </row>
    <row r="930" spans="1:22" x14ac:dyDescent="0.25">
      <c r="A930" s="3" t="s">
        <v>47</v>
      </c>
      <c r="B930" s="3" t="s">
        <v>75</v>
      </c>
      <c r="C930" s="3" t="s">
        <v>49</v>
      </c>
      <c r="D930" s="3" t="s">
        <v>2139</v>
      </c>
      <c r="E930" s="3" t="s">
        <v>51</v>
      </c>
      <c r="F930" s="3" t="s">
        <v>52</v>
      </c>
      <c r="G930" s="3" t="s">
        <v>51</v>
      </c>
      <c r="H930" s="3" t="s">
        <v>8</v>
      </c>
      <c r="I930" s="3" t="s">
        <v>2150</v>
      </c>
      <c r="J930" s="3" t="s">
        <v>2151</v>
      </c>
      <c r="K930" s="4">
        <v>0</v>
      </c>
      <c r="L930" s="4">
        <v>0</v>
      </c>
      <c r="M930" s="5">
        <v>0</v>
      </c>
      <c r="N930" s="4">
        <v>2.92</v>
      </c>
      <c r="O930" s="4">
        <v>0</v>
      </c>
      <c r="P930" s="5">
        <v>2.92</v>
      </c>
      <c r="Q930" s="6">
        <v>1152.51</v>
      </c>
      <c r="R930" s="6">
        <v>0</v>
      </c>
      <c r="S930" s="6">
        <v>1152.51</v>
      </c>
      <c r="T930" s="4">
        <v>1152.51</v>
      </c>
      <c r="U930" s="4">
        <v>0</v>
      </c>
      <c r="V930" s="5">
        <v>1152.51</v>
      </c>
    </row>
    <row r="931" spans="1:22" x14ac:dyDescent="0.25">
      <c r="A931" s="3" t="s">
        <v>47</v>
      </c>
      <c r="B931" s="3" t="s">
        <v>75</v>
      </c>
      <c r="C931" s="3" t="s">
        <v>146</v>
      </c>
      <c r="D931" s="3" t="s">
        <v>2139</v>
      </c>
      <c r="E931" s="3" t="s">
        <v>51</v>
      </c>
      <c r="F931" s="3" t="s">
        <v>52</v>
      </c>
      <c r="G931" s="3" t="s">
        <v>51</v>
      </c>
      <c r="H931" s="3" t="s">
        <v>8</v>
      </c>
      <c r="I931" s="3" t="s">
        <v>2152</v>
      </c>
      <c r="J931" s="3" t="s">
        <v>2153</v>
      </c>
      <c r="K931" s="4">
        <v>0</v>
      </c>
      <c r="L931" s="4">
        <v>0</v>
      </c>
      <c r="M931" s="5">
        <v>0</v>
      </c>
      <c r="N931" s="4">
        <v>9.44</v>
      </c>
      <c r="O931" s="4">
        <v>0</v>
      </c>
      <c r="P931" s="5">
        <v>9.44</v>
      </c>
      <c r="Q931" s="6">
        <v>771.63</v>
      </c>
      <c r="R931" s="6">
        <v>386.7</v>
      </c>
      <c r="S931" s="6">
        <v>384.93</v>
      </c>
      <c r="T931" s="4">
        <v>771.63</v>
      </c>
      <c r="U931" s="4">
        <v>386.7</v>
      </c>
      <c r="V931" s="5">
        <v>384.93</v>
      </c>
    </row>
    <row r="932" spans="1:22" x14ac:dyDescent="0.25">
      <c r="A932" s="3" t="s">
        <v>47</v>
      </c>
      <c r="B932" s="3" t="s">
        <v>129</v>
      </c>
      <c r="C932" s="3" t="s">
        <v>130</v>
      </c>
      <c r="D932" s="3" t="s">
        <v>2154</v>
      </c>
      <c r="E932" s="3" t="s">
        <v>51</v>
      </c>
      <c r="F932" s="3" t="s">
        <v>52</v>
      </c>
      <c r="G932" s="3" t="s">
        <v>51</v>
      </c>
      <c r="H932" s="3" t="s">
        <v>8</v>
      </c>
      <c r="I932" s="3" t="s">
        <v>2155</v>
      </c>
      <c r="J932" s="3" t="s">
        <v>2156</v>
      </c>
      <c r="K932" s="4">
        <v>0</v>
      </c>
      <c r="L932" s="4">
        <v>0</v>
      </c>
      <c r="M932" s="5">
        <v>0</v>
      </c>
      <c r="N932" s="4">
        <v>0</v>
      </c>
      <c r="O932" s="4">
        <v>0</v>
      </c>
      <c r="P932" s="5">
        <v>0</v>
      </c>
      <c r="Q932" s="6">
        <v>87.08</v>
      </c>
      <c r="R932" s="6">
        <v>130.62</v>
      </c>
      <c r="S932" s="6">
        <v>-43.540000000000006</v>
      </c>
      <c r="T932" s="4">
        <v>87.08</v>
      </c>
      <c r="U932" s="4">
        <v>130.62</v>
      </c>
      <c r="V932" s="5">
        <v>-43.540000000000006</v>
      </c>
    </row>
    <row r="933" spans="1:22" x14ac:dyDescent="0.25">
      <c r="A933" s="3" t="s">
        <v>47</v>
      </c>
      <c r="B933" s="3" t="s">
        <v>129</v>
      </c>
      <c r="C933" s="3" t="s">
        <v>133</v>
      </c>
      <c r="D933" s="3" t="s">
        <v>2154</v>
      </c>
      <c r="E933" s="3" t="s">
        <v>51</v>
      </c>
      <c r="F933" s="3" t="s">
        <v>52</v>
      </c>
      <c r="G933" s="3" t="s">
        <v>51</v>
      </c>
      <c r="H933" s="3" t="s">
        <v>8</v>
      </c>
      <c r="I933" s="3" t="s">
        <v>2157</v>
      </c>
      <c r="J933" s="3" t="s">
        <v>2158</v>
      </c>
      <c r="K933" s="4">
        <v>0</v>
      </c>
      <c r="L933" s="4">
        <v>0</v>
      </c>
      <c r="M933" s="5">
        <v>0</v>
      </c>
      <c r="N933" s="4">
        <v>0</v>
      </c>
      <c r="O933" s="4">
        <v>0</v>
      </c>
      <c r="P933" s="5">
        <v>0</v>
      </c>
      <c r="Q933" s="6">
        <v>43.54</v>
      </c>
      <c r="R933" s="6">
        <v>0</v>
      </c>
      <c r="S933" s="6">
        <v>43.54</v>
      </c>
      <c r="T933" s="4">
        <v>43.54</v>
      </c>
      <c r="U933" s="4">
        <v>0</v>
      </c>
      <c r="V933" s="5">
        <v>43.54</v>
      </c>
    </row>
    <row r="934" spans="1:22" x14ac:dyDescent="0.25">
      <c r="A934" s="3" t="s">
        <v>47</v>
      </c>
      <c r="B934" s="3" t="s">
        <v>72</v>
      </c>
      <c r="C934" s="3" t="s">
        <v>49</v>
      </c>
      <c r="D934" s="3" t="s">
        <v>2154</v>
      </c>
      <c r="E934" s="3" t="s">
        <v>51</v>
      </c>
      <c r="F934" s="3" t="s">
        <v>52</v>
      </c>
      <c r="G934" s="3" t="s">
        <v>51</v>
      </c>
      <c r="H934" s="3" t="s">
        <v>8</v>
      </c>
      <c r="I934" s="3" t="s">
        <v>2159</v>
      </c>
      <c r="J934" s="3" t="s">
        <v>2160</v>
      </c>
      <c r="K934" s="4">
        <v>0</v>
      </c>
      <c r="L934" s="4">
        <v>0</v>
      </c>
      <c r="M934" s="5">
        <v>0</v>
      </c>
      <c r="N934" s="4">
        <v>0</v>
      </c>
      <c r="O934" s="4">
        <v>0</v>
      </c>
      <c r="P934" s="5">
        <v>0</v>
      </c>
      <c r="Q934" s="6">
        <v>0</v>
      </c>
      <c r="R934" s="6">
        <v>0</v>
      </c>
      <c r="S934" s="6">
        <v>0</v>
      </c>
      <c r="T934" s="4">
        <v>0</v>
      </c>
      <c r="U934" s="4">
        <v>0</v>
      </c>
      <c r="V934" s="5">
        <v>0</v>
      </c>
    </row>
    <row r="935" spans="1:22" x14ac:dyDescent="0.25">
      <c r="A935" s="3" t="s">
        <v>47</v>
      </c>
      <c r="B935" s="3" t="s">
        <v>72</v>
      </c>
      <c r="C935" s="3" t="s">
        <v>146</v>
      </c>
      <c r="D935" s="3" t="s">
        <v>2154</v>
      </c>
      <c r="E935" s="3" t="s">
        <v>51</v>
      </c>
      <c r="F935" s="3" t="s">
        <v>52</v>
      </c>
      <c r="G935" s="3" t="s">
        <v>51</v>
      </c>
      <c r="H935" s="3" t="s">
        <v>8</v>
      </c>
      <c r="I935" s="3" t="s">
        <v>2161</v>
      </c>
      <c r="J935" s="3" t="s">
        <v>2162</v>
      </c>
      <c r="K935" s="4">
        <v>0</v>
      </c>
      <c r="L935" s="4">
        <v>0</v>
      </c>
      <c r="M935" s="5">
        <v>0</v>
      </c>
      <c r="N935" s="4">
        <v>0</v>
      </c>
      <c r="O935" s="4">
        <v>0</v>
      </c>
      <c r="P935" s="5">
        <v>0</v>
      </c>
      <c r="Q935" s="6">
        <v>12.39</v>
      </c>
      <c r="R935" s="6">
        <v>8.26</v>
      </c>
      <c r="S935" s="6">
        <v>4.1300000000000008</v>
      </c>
      <c r="T935" s="4">
        <v>12.39</v>
      </c>
      <c r="U935" s="4">
        <v>8.26</v>
      </c>
      <c r="V935" s="5">
        <v>4.1300000000000008</v>
      </c>
    </row>
    <row r="936" spans="1:22" x14ac:dyDescent="0.25">
      <c r="A936" s="3" t="s">
        <v>47</v>
      </c>
      <c r="B936" s="3" t="s">
        <v>75</v>
      </c>
      <c r="C936" s="3" t="s">
        <v>49</v>
      </c>
      <c r="D936" s="3" t="s">
        <v>2154</v>
      </c>
      <c r="E936" s="3" t="s">
        <v>51</v>
      </c>
      <c r="F936" s="3" t="s">
        <v>52</v>
      </c>
      <c r="G936" s="3" t="s">
        <v>51</v>
      </c>
      <c r="H936" s="3" t="s">
        <v>8</v>
      </c>
      <c r="I936" s="3" t="s">
        <v>2163</v>
      </c>
      <c r="J936" s="3" t="s">
        <v>2164</v>
      </c>
      <c r="K936" s="4">
        <v>0</v>
      </c>
      <c r="L936" s="4">
        <v>0</v>
      </c>
      <c r="M936" s="5">
        <v>0</v>
      </c>
      <c r="N936" s="4">
        <v>178.85</v>
      </c>
      <c r="O936" s="4">
        <v>0</v>
      </c>
      <c r="P936" s="5">
        <v>178.85</v>
      </c>
      <c r="Q936" s="6">
        <v>675.84</v>
      </c>
      <c r="R936" s="6">
        <v>0</v>
      </c>
      <c r="S936" s="6">
        <v>675.84</v>
      </c>
      <c r="T936" s="4">
        <v>675.84</v>
      </c>
      <c r="U936" s="4">
        <v>0</v>
      </c>
      <c r="V936" s="5">
        <v>675.84</v>
      </c>
    </row>
    <row r="937" spans="1:22" x14ac:dyDescent="0.25">
      <c r="A937" s="3" t="s">
        <v>47</v>
      </c>
      <c r="B937" s="3" t="s">
        <v>75</v>
      </c>
      <c r="C937" s="3" t="s">
        <v>146</v>
      </c>
      <c r="D937" s="3" t="s">
        <v>2154</v>
      </c>
      <c r="E937" s="3" t="s">
        <v>51</v>
      </c>
      <c r="F937" s="3" t="s">
        <v>52</v>
      </c>
      <c r="G937" s="3" t="s">
        <v>51</v>
      </c>
      <c r="H937" s="3" t="s">
        <v>8</v>
      </c>
      <c r="I937" s="3" t="s">
        <v>2165</v>
      </c>
      <c r="J937" s="3" t="s">
        <v>2166</v>
      </c>
      <c r="K937" s="4">
        <v>0</v>
      </c>
      <c r="L937" s="4">
        <v>0</v>
      </c>
      <c r="M937" s="5">
        <v>0</v>
      </c>
      <c r="N937" s="4">
        <v>0</v>
      </c>
      <c r="O937" s="4">
        <v>0</v>
      </c>
      <c r="P937" s="5">
        <v>0</v>
      </c>
      <c r="Q937" s="6">
        <v>118.23</v>
      </c>
      <c r="R937" s="6">
        <v>78.819999999999993</v>
      </c>
      <c r="S937" s="6">
        <v>39.410000000000011</v>
      </c>
      <c r="T937" s="4">
        <v>118.23</v>
      </c>
      <c r="U937" s="4">
        <v>78.819999999999993</v>
      </c>
      <c r="V937" s="5">
        <v>39.410000000000011</v>
      </c>
    </row>
    <row r="938" spans="1:22" x14ac:dyDescent="0.25">
      <c r="A938" s="3" t="s">
        <v>47</v>
      </c>
      <c r="B938" s="3" t="s">
        <v>72</v>
      </c>
      <c r="C938" s="3" t="s">
        <v>49</v>
      </c>
      <c r="D938" s="3" t="s">
        <v>2167</v>
      </c>
      <c r="E938" s="3" t="s">
        <v>51</v>
      </c>
      <c r="F938" s="3" t="s">
        <v>52</v>
      </c>
      <c r="G938" s="3" t="s">
        <v>51</v>
      </c>
      <c r="H938" s="3" t="s">
        <v>8</v>
      </c>
      <c r="I938" s="3" t="s">
        <v>2168</v>
      </c>
      <c r="J938" s="3" t="s">
        <v>2169</v>
      </c>
      <c r="K938" s="4">
        <v>0</v>
      </c>
      <c r="L938" s="4">
        <v>0</v>
      </c>
      <c r="M938" s="5">
        <v>0</v>
      </c>
      <c r="N938" s="4">
        <v>0</v>
      </c>
      <c r="O938" s="4">
        <v>0</v>
      </c>
      <c r="P938" s="5">
        <v>0</v>
      </c>
      <c r="Q938" s="6">
        <v>0</v>
      </c>
      <c r="R938" s="6">
        <v>0</v>
      </c>
      <c r="S938" s="6">
        <v>0</v>
      </c>
      <c r="T938" s="4">
        <v>0</v>
      </c>
      <c r="U938" s="4">
        <v>0</v>
      </c>
      <c r="V938" s="5">
        <v>0</v>
      </c>
    </row>
    <row r="939" spans="1:22" x14ac:dyDescent="0.25">
      <c r="A939" s="3" t="s">
        <v>47</v>
      </c>
      <c r="B939" s="3" t="s">
        <v>72</v>
      </c>
      <c r="C939" s="3" t="s">
        <v>146</v>
      </c>
      <c r="D939" s="3" t="s">
        <v>2167</v>
      </c>
      <c r="E939" s="3" t="s">
        <v>51</v>
      </c>
      <c r="F939" s="3" t="s">
        <v>52</v>
      </c>
      <c r="G939" s="3" t="s">
        <v>51</v>
      </c>
      <c r="H939" s="3" t="s">
        <v>8</v>
      </c>
      <c r="I939" s="3" t="s">
        <v>2170</v>
      </c>
      <c r="J939" s="3" t="s">
        <v>2171</v>
      </c>
      <c r="K939" s="4">
        <v>0</v>
      </c>
      <c r="L939" s="4">
        <v>0</v>
      </c>
      <c r="M939" s="5">
        <v>0</v>
      </c>
      <c r="N939" s="4">
        <v>0</v>
      </c>
      <c r="O939" s="4">
        <v>0</v>
      </c>
      <c r="P939" s="5">
        <v>0</v>
      </c>
      <c r="Q939" s="6">
        <v>0</v>
      </c>
      <c r="R939" s="6">
        <v>0</v>
      </c>
      <c r="S939" s="6">
        <v>0</v>
      </c>
      <c r="T939" s="4">
        <v>0</v>
      </c>
      <c r="U939" s="4">
        <v>0</v>
      </c>
      <c r="V939" s="5">
        <v>0</v>
      </c>
    </row>
    <row r="940" spans="1:22" x14ac:dyDescent="0.25">
      <c r="A940" s="3" t="s">
        <v>47</v>
      </c>
      <c r="B940" s="3" t="s">
        <v>75</v>
      </c>
      <c r="C940" s="3" t="s">
        <v>49</v>
      </c>
      <c r="D940" s="3" t="s">
        <v>2167</v>
      </c>
      <c r="E940" s="3" t="s">
        <v>51</v>
      </c>
      <c r="F940" s="3" t="s">
        <v>52</v>
      </c>
      <c r="G940" s="3" t="s">
        <v>51</v>
      </c>
      <c r="H940" s="3" t="s">
        <v>8</v>
      </c>
      <c r="I940" s="3" t="s">
        <v>2172</v>
      </c>
      <c r="J940" s="3" t="s">
        <v>2173</v>
      </c>
      <c r="K940" s="4">
        <v>0</v>
      </c>
      <c r="L940" s="4">
        <v>0</v>
      </c>
      <c r="M940" s="5">
        <v>0</v>
      </c>
      <c r="N940" s="4">
        <v>0</v>
      </c>
      <c r="O940" s="4">
        <v>0</v>
      </c>
      <c r="P940" s="5">
        <v>0</v>
      </c>
      <c r="Q940" s="6">
        <v>119.63</v>
      </c>
      <c r="R940" s="6">
        <v>0</v>
      </c>
      <c r="S940" s="6">
        <v>119.63</v>
      </c>
      <c r="T940" s="4">
        <v>119.63</v>
      </c>
      <c r="U940" s="4">
        <v>0</v>
      </c>
      <c r="V940" s="5">
        <v>119.63</v>
      </c>
    </row>
    <row r="941" spans="1:22" x14ac:dyDescent="0.25">
      <c r="A941" s="3" t="s">
        <v>47</v>
      </c>
      <c r="B941" s="3" t="s">
        <v>75</v>
      </c>
      <c r="C941" s="3" t="s">
        <v>146</v>
      </c>
      <c r="D941" s="3" t="s">
        <v>2167</v>
      </c>
      <c r="E941" s="3" t="s">
        <v>51</v>
      </c>
      <c r="F941" s="3" t="s">
        <v>52</v>
      </c>
      <c r="G941" s="3" t="s">
        <v>51</v>
      </c>
      <c r="H941" s="3" t="s">
        <v>8</v>
      </c>
      <c r="I941" s="3" t="s">
        <v>2174</v>
      </c>
      <c r="J941" s="3" t="s">
        <v>2175</v>
      </c>
      <c r="K941" s="4">
        <v>0</v>
      </c>
      <c r="L941" s="4">
        <v>0</v>
      </c>
      <c r="M941" s="5">
        <v>0</v>
      </c>
      <c r="N941" s="4">
        <v>0</v>
      </c>
      <c r="O941" s="4">
        <v>0</v>
      </c>
      <c r="P941" s="5">
        <v>0</v>
      </c>
      <c r="Q941" s="6">
        <v>0</v>
      </c>
      <c r="R941" s="6">
        <v>0</v>
      </c>
      <c r="S941" s="6">
        <v>0</v>
      </c>
      <c r="T941" s="4">
        <v>0</v>
      </c>
      <c r="U941" s="4">
        <v>0</v>
      </c>
      <c r="V941" s="5">
        <v>0</v>
      </c>
    </row>
    <row r="942" spans="1:22" x14ac:dyDescent="0.25">
      <c r="A942" s="3" t="s">
        <v>47</v>
      </c>
      <c r="B942" s="3" t="s">
        <v>314</v>
      </c>
      <c r="C942" s="3" t="s">
        <v>315</v>
      </c>
      <c r="D942" s="3" t="s">
        <v>2167</v>
      </c>
      <c r="E942" s="3" t="s">
        <v>51</v>
      </c>
      <c r="F942" s="3" t="s">
        <v>52</v>
      </c>
      <c r="G942" s="3" t="s">
        <v>51</v>
      </c>
      <c r="H942" s="3" t="s">
        <v>8</v>
      </c>
      <c r="I942" s="3" t="s">
        <v>2176</v>
      </c>
      <c r="J942" s="3" t="s">
        <v>2177</v>
      </c>
      <c r="K942" s="4">
        <v>0</v>
      </c>
      <c r="L942" s="4">
        <v>0</v>
      </c>
      <c r="M942" s="5">
        <v>0</v>
      </c>
      <c r="N942" s="4">
        <v>0</v>
      </c>
      <c r="O942" s="4">
        <v>0</v>
      </c>
      <c r="P942" s="5">
        <v>0</v>
      </c>
      <c r="Q942" s="6">
        <v>0</v>
      </c>
      <c r="R942" s="6">
        <v>0</v>
      </c>
      <c r="S942" s="6">
        <v>0</v>
      </c>
      <c r="T942" s="4">
        <v>0</v>
      </c>
      <c r="U942" s="4">
        <v>0</v>
      </c>
      <c r="V942" s="5">
        <v>0</v>
      </c>
    </row>
    <row r="943" spans="1:22" x14ac:dyDescent="0.25">
      <c r="A943" s="3" t="s">
        <v>47</v>
      </c>
      <c r="B943" s="3" t="s">
        <v>1066</v>
      </c>
      <c r="C943" s="3" t="s">
        <v>315</v>
      </c>
      <c r="D943" s="3" t="s">
        <v>2167</v>
      </c>
      <c r="E943" s="3" t="s">
        <v>51</v>
      </c>
      <c r="F943" s="3" t="s">
        <v>52</v>
      </c>
      <c r="G943" s="3" t="s">
        <v>51</v>
      </c>
      <c r="H943" s="3" t="s">
        <v>8</v>
      </c>
      <c r="I943" s="3" t="s">
        <v>2178</v>
      </c>
      <c r="J943" s="3" t="s">
        <v>2179</v>
      </c>
      <c r="K943" s="4">
        <v>0</v>
      </c>
      <c r="L943" s="4">
        <v>0</v>
      </c>
      <c r="M943" s="5">
        <v>0</v>
      </c>
      <c r="N943" s="4">
        <v>0</v>
      </c>
      <c r="O943" s="4">
        <v>0</v>
      </c>
      <c r="P943" s="5">
        <v>0</v>
      </c>
      <c r="Q943" s="6">
        <v>0</v>
      </c>
      <c r="R943" s="6">
        <v>0</v>
      </c>
      <c r="S943" s="6">
        <v>0</v>
      </c>
      <c r="T943" s="4">
        <v>0</v>
      </c>
      <c r="U943" s="4">
        <v>0</v>
      </c>
      <c r="V943" s="5">
        <v>0</v>
      </c>
    </row>
    <row r="944" spans="1:22" x14ac:dyDescent="0.25">
      <c r="A944" s="3" t="s">
        <v>47</v>
      </c>
      <c r="B944" s="3" t="s">
        <v>129</v>
      </c>
      <c r="C944" s="3" t="s">
        <v>130</v>
      </c>
      <c r="D944" s="3" t="s">
        <v>2180</v>
      </c>
      <c r="E944" s="3" t="s">
        <v>51</v>
      </c>
      <c r="F944" s="3" t="s">
        <v>52</v>
      </c>
      <c r="G944" s="3" t="s">
        <v>51</v>
      </c>
      <c r="H944" s="3" t="s">
        <v>8</v>
      </c>
      <c r="I944" s="3" t="s">
        <v>2181</v>
      </c>
      <c r="J944" s="3" t="s">
        <v>2182</v>
      </c>
      <c r="K944" s="4">
        <v>0</v>
      </c>
      <c r="L944" s="4">
        <v>0</v>
      </c>
      <c r="M944" s="5">
        <v>0</v>
      </c>
      <c r="N944" s="4">
        <v>0</v>
      </c>
      <c r="O944" s="4">
        <v>0</v>
      </c>
      <c r="P944" s="5">
        <v>0</v>
      </c>
      <c r="Q944" s="6">
        <v>0</v>
      </c>
      <c r="R944" s="6">
        <v>1647.69</v>
      </c>
      <c r="S944" s="6">
        <v>-1647.69</v>
      </c>
      <c r="T944" s="4">
        <v>0</v>
      </c>
      <c r="U944" s="4">
        <v>1647.69</v>
      </c>
      <c r="V944" s="5">
        <v>-1647.69</v>
      </c>
    </row>
    <row r="945" spans="1:22" x14ac:dyDescent="0.25">
      <c r="A945" s="3" t="s">
        <v>47</v>
      </c>
      <c r="B945" s="3" t="s">
        <v>129</v>
      </c>
      <c r="C945" s="3" t="s">
        <v>133</v>
      </c>
      <c r="D945" s="3" t="s">
        <v>2180</v>
      </c>
      <c r="E945" s="3" t="s">
        <v>51</v>
      </c>
      <c r="F945" s="3" t="s">
        <v>52</v>
      </c>
      <c r="G945" s="3" t="s">
        <v>51</v>
      </c>
      <c r="H945" s="3" t="s">
        <v>8</v>
      </c>
      <c r="I945" s="3" t="s">
        <v>2183</v>
      </c>
      <c r="J945" s="3" t="s">
        <v>2184</v>
      </c>
      <c r="K945" s="4">
        <v>0</v>
      </c>
      <c r="L945" s="4">
        <v>0</v>
      </c>
      <c r="M945" s="5">
        <v>0</v>
      </c>
      <c r="N945" s="4">
        <v>0</v>
      </c>
      <c r="O945" s="4">
        <v>0</v>
      </c>
      <c r="P945" s="5">
        <v>0</v>
      </c>
      <c r="Q945" s="6">
        <v>1647.69</v>
      </c>
      <c r="R945" s="6">
        <v>0</v>
      </c>
      <c r="S945" s="6">
        <v>1647.69</v>
      </c>
      <c r="T945" s="4">
        <v>1647.69</v>
      </c>
      <c r="U945" s="4">
        <v>0</v>
      </c>
      <c r="V945" s="5">
        <v>1647.69</v>
      </c>
    </row>
    <row r="946" spans="1:22" x14ac:dyDescent="0.25">
      <c r="A946" s="3" t="s">
        <v>47</v>
      </c>
      <c r="B946" s="3" t="s">
        <v>72</v>
      </c>
      <c r="C946" s="3" t="s">
        <v>146</v>
      </c>
      <c r="D946" s="3" t="s">
        <v>2180</v>
      </c>
      <c r="E946" s="3" t="s">
        <v>51</v>
      </c>
      <c r="F946" s="3" t="s">
        <v>52</v>
      </c>
      <c r="G946" s="3" t="s">
        <v>51</v>
      </c>
      <c r="H946" s="3" t="s">
        <v>8</v>
      </c>
      <c r="I946" s="3" t="s">
        <v>2185</v>
      </c>
      <c r="J946" s="3" t="s">
        <v>2186</v>
      </c>
      <c r="K946" s="4">
        <v>0</v>
      </c>
      <c r="L946" s="4">
        <v>0</v>
      </c>
      <c r="M946" s="5">
        <v>0</v>
      </c>
      <c r="N946" s="4">
        <v>0</v>
      </c>
      <c r="O946" s="4">
        <v>0</v>
      </c>
      <c r="P946" s="5">
        <v>0</v>
      </c>
      <c r="Q946" s="6">
        <v>316.12</v>
      </c>
      <c r="R946" s="6">
        <v>159.58000000000001</v>
      </c>
      <c r="S946" s="6">
        <v>156.54</v>
      </c>
      <c r="T946" s="4">
        <v>316.12</v>
      </c>
      <c r="U946" s="4">
        <v>159.58000000000001</v>
      </c>
      <c r="V946" s="5">
        <v>156.54</v>
      </c>
    </row>
    <row r="947" spans="1:22" x14ac:dyDescent="0.25">
      <c r="A947" s="3" t="s">
        <v>47</v>
      </c>
      <c r="B947" s="3" t="s">
        <v>75</v>
      </c>
      <c r="C947" s="3" t="s">
        <v>49</v>
      </c>
      <c r="D947" s="3" t="s">
        <v>2180</v>
      </c>
      <c r="E947" s="3" t="s">
        <v>51</v>
      </c>
      <c r="F947" s="3" t="s">
        <v>52</v>
      </c>
      <c r="G947" s="3" t="s">
        <v>51</v>
      </c>
      <c r="H947" s="3" t="s">
        <v>8</v>
      </c>
      <c r="I947" s="3" t="s">
        <v>2187</v>
      </c>
      <c r="J947" s="3" t="s">
        <v>2188</v>
      </c>
      <c r="K947" s="4">
        <v>0</v>
      </c>
      <c r="L947" s="4">
        <v>0</v>
      </c>
      <c r="M947" s="5">
        <v>0</v>
      </c>
      <c r="N947" s="4">
        <v>286.19</v>
      </c>
      <c r="O947" s="4">
        <v>0</v>
      </c>
      <c r="P947" s="5">
        <v>286.19</v>
      </c>
      <c r="Q947" s="6">
        <v>508.74</v>
      </c>
      <c r="R947" s="6">
        <v>0</v>
      </c>
      <c r="S947" s="6">
        <v>508.74</v>
      </c>
      <c r="T947" s="4">
        <v>508.74</v>
      </c>
      <c r="U947" s="4">
        <v>0</v>
      </c>
      <c r="V947" s="5">
        <v>508.74</v>
      </c>
    </row>
    <row r="948" spans="1:22" x14ac:dyDescent="0.25">
      <c r="A948" s="3" t="s">
        <v>47</v>
      </c>
      <c r="B948" s="3" t="s">
        <v>75</v>
      </c>
      <c r="C948" s="3" t="s">
        <v>146</v>
      </c>
      <c r="D948" s="3" t="s">
        <v>2180</v>
      </c>
      <c r="E948" s="3" t="s">
        <v>51</v>
      </c>
      <c r="F948" s="3" t="s">
        <v>52</v>
      </c>
      <c r="G948" s="3" t="s">
        <v>51</v>
      </c>
      <c r="H948" s="3" t="s">
        <v>8</v>
      </c>
      <c r="I948" s="3" t="s">
        <v>2189</v>
      </c>
      <c r="J948" s="3" t="s">
        <v>2190</v>
      </c>
      <c r="K948" s="4">
        <v>0</v>
      </c>
      <c r="L948" s="4">
        <v>0</v>
      </c>
      <c r="M948" s="5">
        <v>0</v>
      </c>
      <c r="N948" s="4">
        <v>0</v>
      </c>
      <c r="O948" s="4">
        <v>0</v>
      </c>
      <c r="P948" s="5">
        <v>0</v>
      </c>
      <c r="Q948" s="6">
        <v>3018.31</v>
      </c>
      <c r="R948" s="6">
        <v>1516.57</v>
      </c>
      <c r="S948" s="6">
        <v>1501.74</v>
      </c>
      <c r="T948" s="4">
        <v>3018.31</v>
      </c>
      <c r="U948" s="4">
        <v>1516.57</v>
      </c>
      <c r="V948" s="5">
        <v>1501.74</v>
      </c>
    </row>
    <row r="949" spans="1:22" x14ac:dyDescent="0.25">
      <c r="A949" s="3" t="s">
        <v>47</v>
      </c>
      <c r="B949" s="3" t="s">
        <v>48</v>
      </c>
      <c r="C949" s="3" t="s">
        <v>49</v>
      </c>
      <c r="D949" s="3" t="s">
        <v>2191</v>
      </c>
      <c r="E949" s="3" t="s">
        <v>51</v>
      </c>
      <c r="F949" s="3" t="s">
        <v>52</v>
      </c>
      <c r="G949" s="3" t="s">
        <v>51</v>
      </c>
      <c r="H949" s="3" t="s">
        <v>8</v>
      </c>
      <c r="I949" s="3" t="s">
        <v>2192</v>
      </c>
      <c r="J949" s="3" t="s">
        <v>2193</v>
      </c>
      <c r="K949" s="4">
        <v>0</v>
      </c>
      <c r="L949" s="4">
        <v>0</v>
      </c>
      <c r="M949" s="5">
        <v>0</v>
      </c>
      <c r="N949" s="4">
        <v>0</v>
      </c>
      <c r="O949" s="4">
        <v>0</v>
      </c>
      <c r="P949" s="5">
        <v>0</v>
      </c>
      <c r="Q949" s="6">
        <v>130.69999999999999</v>
      </c>
      <c r="R949" s="6">
        <v>0</v>
      </c>
      <c r="S949" s="6">
        <v>130.69999999999999</v>
      </c>
      <c r="T949" s="4">
        <v>130.69999999999999</v>
      </c>
      <c r="U949" s="4">
        <v>0</v>
      </c>
      <c r="V949" s="5">
        <v>130.69999999999999</v>
      </c>
    </row>
    <row r="950" spans="1:22" x14ac:dyDescent="0.25">
      <c r="A950" s="3" t="s">
        <v>47</v>
      </c>
      <c r="B950" s="3" t="s">
        <v>72</v>
      </c>
      <c r="C950" s="3" t="s">
        <v>49</v>
      </c>
      <c r="D950" s="3" t="s">
        <v>2191</v>
      </c>
      <c r="E950" s="3" t="s">
        <v>51</v>
      </c>
      <c r="F950" s="3" t="s">
        <v>52</v>
      </c>
      <c r="G950" s="3" t="s">
        <v>51</v>
      </c>
      <c r="H950" s="3" t="s">
        <v>8</v>
      </c>
      <c r="I950" s="3" t="s">
        <v>2194</v>
      </c>
      <c r="J950" s="3" t="s">
        <v>2195</v>
      </c>
      <c r="K950" s="4">
        <v>0</v>
      </c>
      <c r="L950" s="4">
        <v>0</v>
      </c>
      <c r="M950" s="5">
        <v>0</v>
      </c>
      <c r="N950" s="4">
        <v>0</v>
      </c>
      <c r="O950" s="4">
        <v>0</v>
      </c>
      <c r="P950" s="5">
        <v>0</v>
      </c>
      <c r="Q950" s="6">
        <v>0</v>
      </c>
      <c r="R950" s="6">
        <v>0</v>
      </c>
      <c r="S950" s="6">
        <v>0</v>
      </c>
      <c r="T950" s="4">
        <v>0</v>
      </c>
      <c r="U950" s="4">
        <v>0</v>
      </c>
      <c r="V950" s="5">
        <v>0</v>
      </c>
    </row>
    <row r="951" spans="1:22" x14ac:dyDescent="0.25">
      <c r="A951" s="3" t="s">
        <v>47</v>
      </c>
      <c r="B951" s="3" t="s">
        <v>72</v>
      </c>
      <c r="C951" s="3" t="s">
        <v>146</v>
      </c>
      <c r="D951" s="3" t="s">
        <v>2191</v>
      </c>
      <c r="E951" s="3" t="s">
        <v>51</v>
      </c>
      <c r="F951" s="3" t="s">
        <v>52</v>
      </c>
      <c r="G951" s="3" t="s">
        <v>51</v>
      </c>
      <c r="H951" s="3" t="s">
        <v>8</v>
      </c>
      <c r="I951" s="3" t="s">
        <v>2196</v>
      </c>
      <c r="J951" s="3" t="s">
        <v>2197</v>
      </c>
      <c r="K951" s="4">
        <v>0</v>
      </c>
      <c r="L951" s="4">
        <v>0</v>
      </c>
      <c r="M951" s="5">
        <v>0</v>
      </c>
      <c r="N951" s="4">
        <v>0</v>
      </c>
      <c r="O951" s="4">
        <v>0</v>
      </c>
      <c r="P951" s="5">
        <v>0</v>
      </c>
      <c r="Q951" s="6">
        <v>0</v>
      </c>
      <c r="R951" s="6">
        <v>0</v>
      </c>
      <c r="S951" s="6">
        <v>0</v>
      </c>
      <c r="T951" s="4">
        <v>0</v>
      </c>
      <c r="U951" s="4">
        <v>0</v>
      </c>
      <c r="V951" s="5">
        <v>0</v>
      </c>
    </row>
    <row r="952" spans="1:22" x14ac:dyDescent="0.25">
      <c r="A952" s="3" t="s">
        <v>47</v>
      </c>
      <c r="B952" s="3" t="s">
        <v>75</v>
      </c>
      <c r="C952" s="3" t="s">
        <v>49</v>
      </c>
      <c r="D952" s="3" t="s">
        <v>2191</v>
      </c>
      <c r="E952" s="3" t="s">
        <v>51</v>
      </c>
      <c r="F952" s="3" t="s">
        <v>52</v>
      </c>
      <c r="G952" s="3" t="s">
        <v>51</v>
      </c>
      <c r="H952" s="3" t="s">
        <v>8</v>
      </c>
      <c r="I952" s="3" t="s">
        <v>2198</v>
      </c>
      <c r="J952" s="3" t="s">
        <v>2199</v>
      </c>
      <c r="K952" s="4">
        <v>0</v>
      </c>
      <c r="L952" s="4">
        <v>0</v>
      </c>
      <c r="M952" s="5">
        <v>0</v>
      </c>
      <c r="N952" s="4">
        <v>80.56</v>
      </c>
      <c r="O952" s="4">
        <v>0</v>
      </c>
      <c r="P952" s="5">
        <v>80.56</v>
      </c>
      <c r="Q952" s="6">
        <v>80.56</v>
      </c>
      <c r="R952" s="6">
        <v>0</v>
      </c>
      <c r="S952" s="6">
        <v>80.56</v>
      </c>
      <c r="T952" s="4">
        <v>80.56</v>
      </c>
      <c r="U952" s="4">
        <v>0</v>
      </c>
      <c r="V952" s="5">
        <v>80.56</v>
      </c>
    </row>
    <row r="953" spans="1:22" x14ac:dyDescent="0.25">
      <c r="A953" s="3" t="s">
        <v>47</v>
      </c>
      <c r="B953" s="3" t="s">
        <v>75</v>
      </c>
      <c r="C953" s="3" t="s">
        <v>146</v>
      </c>
      <c r="D953" s="3" t="s">
        <v>2191</v>
      </c>
      <c r="E953" s="3" t="s">
        <v>51</v>
      </c>
      <c r="F953" s="3" t="s">
        <v>52</v>
      </c>
      <c r="G953" s="3" t="s">
        <v>51</v>
      </c>
      <c r="H953" s="3" t="s">
        <v>8</v>
      </c>
      <c r="I953" s="3" t="s">
        <v>2200</v>
      </c>
      <c r="J953" s="3" t="s">
        <v>2201</v>
      </c>
      <c r="K953" s="4">
        <v>0</v>
      </c>
      <c r="L953" s="4">
        <v>0</v>
      </c>
      <c r="M953" s="5">
        <v>0</v>
      </c>
      <c r="N953" s="4">
        <v>0</v>
      </c>
      <c r="O953" s="4">
        <v>0</v>
      </c>
      <c r="P953" s="5">
        <v>0</v>
      </c>
      <c r="Q953" s="6">
        <v>0</v>
      </c>
      <c r="R953" s="6">
        <v>0</v>
      </c>
      <c r="S953" s="6">
        <v>0</v>
      </c>
      <c r="T953" s="4">
        <v>0</v>
      </c>
      <c r="U953" s="4">
        <v>0</v>
      </c>
      <c r="V953" s="5">
        <v>0</v>
      </c>
    </row>
    <row r="954" spans="1:22" x14ac:dyDescent="0.25">
      <c r="A954" s="3" t="s">
        <v>47</v>
      </c>
      <c r="B954" s="3" t="s">
        <v>72</v>
      </c>
      <c r="C954" s="3" t="s">
        <v>49</v>
      </c>
      <c r="D954" s="3" t="s">
        <v>2202</v>
      </c>
      <c r="E954" s="3" t="s">
        <v>51</v>
      </c>
      <c r="F954" s="3" t="s">
        <v>52</v>
      </c>
      <c r="G954" s="3" t="s">
        <v>51</v>
      </c>
      <c r="H954" s="3" t="s">
        <v>8</v>
      </c>
      <c r="I954" s="3" t="s">
        <v>2203</v>
      </c>
      <c r="J954" s="3" t="s">
        <v>2204</v>
      </c>
      <c r="K954" s="4">
        <v>0</v>
      </c>
      <c r="L954" s="4">
        <v>0</v>
      </c>
      <c r="M954" s="5">
        <v>0</v>
      </c>
      <c r="N954" s="4">
        <v>0</v>
      </c>
      <c r="O954" s="4">
        <v>0</v>
      </c>
      <c r="P954" s="5">
        <v>0</v>
      </c>
      <c r="Q954" s="6">
        <v>0</v>
      </c>
      <c r="R954" s="6">
        <v>0</v>
      </c>
      <c r="S954" s="6">
        <v>0</v>
      </c>
      <c r="T954" s="4">
        <v>0</v>
      </c>
      <c r="U954" s="4">
        <v>0</v>
      </c>
      <c r="V954" s="5">
        <v>0</v>
      </c>
    </row>
    <row r="955" spans="1:22" x14ac:dyDescent="0.25">
      <c r="A955" s="3" t="s">
        <v>47</v>
      </c>
      <c r="B955" s="3" t="s">
        <v>72</v>
      </c>
      <c r="C955" s="3" t="s">
        <v>146</v>
      </c>
      <c r="D955" s="3" t="s">
        <v>2202</v>
      </c>
      <c r="E955" s="3" t="s">
        <v>51</v>
      </c>
      <c r="F955" s="3" t="s">
        <v>52</v>
      </c>
      <c r="G955" s="3" t="s">
        <v>51</v>
      </c>
      <c r="H955" s="3" t="s">
        <v>8</v>
      </c>
      <c r="I955" s="3" t="s">
        <v>2205</v>
      </c>
      <c r="J955" s="3" t="s">
        <v>2206</v>
      </c>
      <c r="K955" s="4">
        <v>0</v>
      </c>
      <c r="L955" s="4">
        <v>0</v>
      </c>
      <c r="M955" s="5">
        <v>0</v>
      </c>
      <c r="N955" s="4">
        <v>0</v>
      </c>
      <c r="O955" s="4">
        <v>0</v>
      </c>
      <c r="P955" s="5">
        <v>0</v>
      </c>
      <c r="Q955" s="6">
        <v>0</v>
      </c>
      <c r="R955" s="6">
        <v>0</v>
      </c>
      <c r="S955" s="6">
        <v>0</v>
      </c>
      <c r="T955" s="4">
        <v>0</v>
      </c>
      <c r="U955" s="4">
        <v>0</v>
      </c>
      <c r="V955" s="5">
        <v>0</v>
      </c>
    </row>
    <row r="956" spans="1:22" x14ac:dyDescent="0.25">
      <c r="A956" s="3" t="s">
        <v>47</v>
      </c>
      <c r="B956" s="3" t="s">
        <v>75</v>
      </c>
      <c r="C956" s="3" t="s">
        <v>146</v>
      </c>
      <c r="D956" s="3" t="s">
        <v>2202</v>
      </c>
      <c r="E956" s="3" t="s">
        <v>51</v>
      </c>
      <c r="F956" s="3" t="s">
        <v>52</v>
      </c>
      <c r="G956" s="3" t="s">
        <v>51</v>
      </c>
      <c r="H956" s="3" t="s">
        <v>8</v>
      </c>
      <c r="I956" s="3" t="s">
        <v>2207</v>
      </c>
      <c r="J956" s="3" t="s">
        <v>2208</v>
      </c>
      <c r="K956" s="4">
        <v>0</v>
      </c>
      <c r="L956" s="4">
        <v>0</v>
      </c>
      <c r="M956" s="5">
        <v>0</v>
      </c>
      <c r="N956" s="4">
        <v>0</v>
      </c>
      <c r="O956" s="4">
        <v>0</v>
      </c>
      <c r="P956" s="5">
        <v>0</v>
      </c>
      <c r="Q956" s="6">
        <v>0</v>
      </c>
      <c r="R956" s="6">
        <v>0</v>
      </c>
      <c r="S956" s="6">
        <v>0</v>
      </c>
      <c r="T956" s="4">
        <v>0</v>
      </c>
      <c r="U956" s="4">
        <v>0</v>
      </c>
      <c r="V956" s="5">
        <v>0</v>
      </c>
    </row>
    <row r="957" spans="1:22" x14ac:dyDescent="0.25">
      <c r="A957" s="3" t="s">
        <v>47</v>
      </c>
      <c r="B957" s="3" t="s">
        <v>129</v>
      </c>
      <c r="C957" s="3" t="s">
        <v>130</v>
      </c>
      <c r="D957" s="3" t="s">
        <v>2209</v>
      </c>
      <c r="E957" s="3" t="s">
        <v>51</v>
      </c>
      <c r="F957" s="3" t="s">
        <v>52</v>
      </c>
      <c r="G957" s="3" t="s">
        <v>51</v>
      </c>
      <c r="H957" s="3" t="s">
        <v>8</v>
      </c>
      <c r="I957" s="3" t="s">
        <v>2210</v>
      </c>
      <c r="J957" s="3" t="s">
        <v>2211</v>
      </c>
      <c r="K957" s="4">
        <v>0</v>
      </c>
      <c r="L957" s="4">
        <v>0</v>
      </c>
      <c r="M957" s="5">
        <v>0</v>
      </c>
      <c r="N957" s="4">
        <v>0</v>
      </c>
      <c r="O957" s="4">
        <v>0</v>
      </c>
      <c r="P957" s="5">
        <v>0</v>
      </c>
      <c r="Q957" s="6">
        <v>0</v>
      </c>
      <c r="R957" s="6">
        <v>25.4</v>
      </c>
      <c r="S957" s="6">
        <v>-25.4</v>
      </c>
      <c r="T957" s="4">
        <v>0</v>
      </c>
      <c r="U957" s="4">
        <v>25.4</v>
      </c>
      <c r="V957" s="5">
        <v>-25.4</v>
      </c>
    </row>
    <row r="958" spans="1:22" x14ac:dyDescent="0.25">
      <c r="A958" s="3" t="s">
        <v>47</v>
      </c>
      <c r="B958" s="3" t="s">
        <v>129</v>
      </c>
      <c r="C958" s="3" t="s">
        <v>133</v>
      </c>
      <c r="D958" s="3" t="s">
        <v>2209</v>
      </c>
      <c r="E958" s="3" t="s">
        <v>51</v>
      </c>
      <c r="F958" s="3" t="s">
        <v>52</v>
      </c>
      <c r="G958" s="3" t="s">
        <v>51</v>
      </c>
      <c r="H958" s="3" t="s">
        <v>8</v>
      </c>
      <c r="I958" s="3" t="s">
        <v>2212</v>
      </c>
      <c r="J958" s="3" t="s">
        <v>2213</v>
      </c>
      <c r="K958" s="4">
        <v>0</v>
      </c>
      <c r="L958" s="4">
        <v>0</v>
      </c>
      <c r="M958" s="5">
        <v>0</v>
      </c>
      <c r="N958" s="4">
        <v>0</v>
      </c>
      <c r="O958" s="4">
        <v>0</v>
      </c>
      <c r="P958" s="5">
        <v>0</v>
      </c>
      <c r="Q958" s="6">
        <v>25.4</v>
      </c>
      <c r="R958" s="6">
        <v>0</v>
      </c>
      <c r="S958" s="6">
        <v>25.4</v>
      </c>
      <c r="T958" s="4">
        <v>25.4</v>
      </c>
      <c r="U958" s="4">
        <v>0</v>
      </c>
      <c r="V958" s="5">
        <v>25.4</v>
      </c>
    </row>
    <row r="959" spans="1:22" x14ac:dyDescent="0.25">
      <c r="A959" s="3" t="s">
        <v>47</v>
      </c>
      <c r="B959" s="3" t="s">
        <v>48</v>
      </c>
      <c r="C959" s="3" t="s">
        <v>49</v>
      </c>
      <c r="D959" s="3" t="s">
        <v>2209</v>
      </c>
      <c r="E959" s="3" t="s">
        <v>51</v>
      </c>
      <c r="F959" s="3" t="s">
        <v>52</v>
      </c>
      <c r="G959" s="3" t="s">
        <v>51</v>
      </c>
      <c r="H959" s="3" t="s">
        <v>8</v>
      </c>
      <c r="I959" s="3" t="s">
        <v>2214</v>
      </c>
      <c r="J959" s="3" t="s">
        <v>2215</v>
      </c>
      <c r="K959" s="4">
        <v>0</v>
      </c>
      <c r="L959" s="4">
        <v>0</v>
      </c>
      <c r="M959" s="5">
        <v>0</v>
      </c>
      <c r="N959" s="4">
        <v>93.64</v>
      </c>
      <c r="O959" s="4">
        <v>0</v>
      </c>
      <c r="P959" s="5">
        <v>93.64</v>
      </c>
      <c r="Q959" s="6">
        <v>148.22999999999999</v>
      </c>
      <c r="R959" s="6">
        <v>0</v>
      </c>
      <c r="S959" s="6">
        <v>148.22999999999999</v>
      </c>
      <c r="T959" s="4">
        <v>148.22999999999999</v>
      </c>
      <c r="U959" s="4">
        <v>0</v>
      </c>
      <c r="V959" s="5">
        <v>148.22999999999999</v>
      </c>
    </row>
    <row r="960" spans="1:22" x14ac:dyDescent="0.25">
      <c r="A960" s="3" t="s">
        <v>47</v>
      </c>
      <c r="B960" s="3" t="s">
        <v>72</v>
      </c>
      <c r="C960" s="3" t="s">
        <v>49</v>
      </c>
      <c r="D960" s="3" t="s">
        <v>2209</v>
      </c>
      <c r="E960" s="3" t="s">
        <v>51</v>
      </c>
      <c r="F960" s="3" t="s">
        <v>52</v>
      </c>
      <c r="G960" s="3" t="s">
        <v>51</v>
      </c>
      <c r="H960" s="3" t="s">
        <v>8</v>
      </c>
      <c r="I960" s="3" t="s">
        <v>2216</v>
      </c>
      <c r="J960" s="3" t="s">
        <v>2217</v>
      </c>
      <c r="K960" s="4">
        <v>0</v>
      </c>
      <c r="L960" s="4">
        <v>0</v>
      </c>
      <c r="M960" s="5">
        <v>0</v>
      </c>
      <c r="N960" s="4">
        <v>0</v>
      </c>
      <c r="O960" s="4">
        <v>0</v>
      </c>
      <c r="P960" s="5">
        <v>0</v>
      </c>
      <c r="Q960" s="6">
        <v>178.5</v>
      </c>
      <c r="R960" s="6">
        <v>0</v>
      </c>
      <c r="S960" s="6">
        <v>178.5</v>
      </c>
      <c r="T960" s="4">
        <v>178.5</v>
      </c>
      <c r="U960" s="4">
        <v>0</v>
      </c>
      <c r="V960" s="5">
        <v>178.5</v>
      </c>
    </row>
    <row r="961" spans="1:22" x14ac:dyDescent="0.25">
      <c r="A961" s="3" t="s">
        <v>47</v>
      </c>
      <c r="B961" s="3" t="s">
        <v>72</v>
      </c>
      <c r="C961" s="3" t="s">
        <v>146</v>
      </c>
      <c r="D961" s="3" t="s">
        <v>2209</v>
      </c>
      <c r="E961" s="3" t="s">
        <v>51</v>
      </c>
      <c r="F961" s="3" t="s">
        <v>52</v>
      </c>
      <c r="G961" s="3" t="s">
        <v>51</v>
      </c>
      <c r="H961" s="3" t="s">
        <v>8</v>
      </c>
      <c r="I961" s="3" t="s">
        <v>2218</v>
      </c>
      <c r="J961" s="3" t="s">
        <v>2219</v>
      </c>
      <c r="K961" s="4">
        <v>0</v>
      </c>
      <c r="L961" s="4">
        <v>0</v>
      </c>
      <c r="M961" s="5">
        <v>0</v>
      </c>
      <c r="N961" s="4">
        <v>0.87</v>
      </c>
      <c r="O961" s="4">
        <v>0</v>
      </c>
      <c r="P961" s="5">
        <v>0.87</v>
      </c>
      <c r="Q961" s="6">
        <v>41.13</v>
      </c>
      <c r="R961" s="6">
        <v>36.159999999999997</v>
      </c>
      <c r="S961" s="6">
        <v>4.970000000000006</v>
      </c>
      <c r="T961" s="4">
        <v>41.13</v>
      </c>
      <c r="U961" s="4">
        <v>36.159999999999997</v>
      </c>
      <c r="V961" s="5">
        <v>4.970000000000006</v>
      </c>
    </row>
    <row r="962" spans="1:22" x14ac:dyDescent="0.25">
      <c r="A962" s="3" t="s">
        <v>47</v>
      </c>
      <c r="B962" s="3" t="s">
        <v>75</v>
      </c>
      <c r="C962" s="3" t="s">
        <v>49</v>
      </c>
      <c r="D962" s="3" t="s">
        <v>2209</v>
      </c>
      <c r="E962" s="3" t="s">
        <v>51</v>
      </c>
      <c r="F962" s="3" t="s">
        <v>52</v>
      </c>
      <c r="G962" s="3" t="s">
        <v>51</v>
      </c>
      <c r="H962" s="3" t="s">
        <v>8</v>
      </c>
      <c r="I962" s="3" t="s">
        <v>2220</v>
      </c>
      <c r="J962" s="3" t="s">
        <v>2221</v>
      </c>
      <c r="K962" s="4">
        <v>0</v>
      </c>
      <c r="L962" s="4">
        <v>0</v>
      </c>
      <c r="M962" s="5">
        <v>0</v>
      </c>
      <c r="N962" s="4">
        <v>42.52</v>
      </c>
      <c r="O962" s="4">
        <v>0</v>
      </c>
      <c r="P962" s="5">
        <v>42.52</v>
      </c>
      <c r="Q962" s="6">
        <v>423.05</v>
      </c>
      <c r="R962" s="6">
        <v>19.59</v>
      </c>
      <c r="S962" s="6">
        <v>403.46000000000004</v>
      </c>
      <c r="T962" s="4">
        <v>423.05</v>
      </c>
      <c r="U962" s="4">
        <v>19.59</v>
      </c>
      <c r="V962" s="5">
        <v>403.46000000000004</v>
      </c>
    </row>
    <row r="963" spans="1:22" x14ac:dyDescent="0.25">
      <c r="A963" s="3" t="s">
        <v>47</v>
      </c>
      <c r="B963" s="3" t="s">
        <v>75</v>
      </c>
      <c r="C963" s="3" t="s">
        <v>146</v>
      </c>
      <c r="D963" s="3" t="s">
        <v>2209</v>
      </c>
      <c r="E963" s="3" t="s">
        <v>51</v>
      </c>
      <c r="F963" s="3" t="s">
        <v>52</v>
      </c>
      <c r="G963" s="3" t="s">
        <v>51</v>
      </c>
      <c r="H963" s="3" t="s">
        <v>8</v>
      </c>
      <c r="I963" s="3" t="s">
        <v>2222</v>
      </c>
      <c r="J963" s="3" t="s">
        <v>2223</v>
      </c>
      <c r="K963" s="4">
        <v>0</v>
      </c>
      <c r="L963" s="4">
        <v>0</v>
      </c>
      <c r="M963" s="5">
        <v>0</v>
      </c>
      <c r="N963" s="4">
        <v>8.24</v>
      </c>
      <c r="O963" s="4">
        <v>0</v>
      </c>
      <c r="P963" s="5">
        <v>8.24</v>
      </c>
      <c r="Q963" s="6">
        <v>393</v>
      </c>
      <c r="R963" s="6">
        <v>345.48</v>
      </c>
      <c r="S963" s="6">
        <v>47.519999999999982</v>
      </c>
      <c r="T963" s="4">
        <v>393</v>
      </c>
      <c r="U963" s="4">
        <v>345.48</v>
      </c>
      <c r="V963" s="5">
        <v>47.519999999999982</v>
      </c>
    </row>
    <row r="964" spans="1:22" x14ac:dyDescent="0.25">
      <c r="A964" s="3" t="s">
        <v>47</v>
      </c>
      <c r="B964" s="3" t="s">
        <v>314</v>
      </c>
      <c r="C964" s="3" t="s">
        <v>315</v>
      </c>
      <c r="D964" s="3" t="s">
        <v>2209</v>
      </c>
      <c r="E964" s="3" t="s">
        <v>51</v>
      </c>
      <c r="F964" s="3" t="s">
        <v>52</v>
      </c>
      <c r="G964" s="3" t="s">
        <v>51</v>
      </c>
      <c r="H964" s="3" t="s">
        <v>8</v>
      </c>
      <c r="I964" s="3" t="s">
        <v>2224</v>
      </c>
      <c r="J964" s="3" t="s">
        <v>2225</v>
      </c>
      <c r="K964" s="4">
        <v>0</v>
      </c>
      <c r="L964" s="4">
        <v>0</v>
      </c>
      <c r="M964" s="5">
        <v>0</v>
      </c>
      <c r="N964" s="4">
        <v>86.48</v>
      </c>
      <c r="O964" s="4">
        <v>0</v>
      </c>
      <c r="P964" s="5">
        <v>86.48</v>
      </c>
      <c r="Q964" s="6">
        <v>251.8</v>
      </c>
      <c r="R964" s="6">
        <v>0</v>
      </c>
      <c r="S964" s="6">
        <v>251.8</v>
      </c>
      <c r="T964" s="4">
        <v>251.8</v>
      </c>
      <c r="U964" s="4">
        <v>0</v>
      </c>
      <c r="V964" s="5">
        <v>251.8</v>
      </c>
    </row>
    <row r="965" spans="1:22" x14ac:dyDescent="0.25">
      <c r="A965" s="3" t="s">
        <v>47</v>
      </c>
      <c r="B965" s="3" t="s">
        <v>1066</v>
      </c>
      <c r="C965" s="3" t="s">
        <v>315</v>
      </c>
      <c r="D965" s="3" t="s">
        <v>2209</v>
      </c>
      <c r="E965" s="3" t="s">
        <v>51</v>
      </c>
      <c r="F965" s="3" t="s">
        <v>52</v>
      </c>
      <c r="G965" s="3" t="s">
        <v>51</v>
      </c>
      <c r="H965" s="3" t="s">
        <v>8</v>
      </c>
      <c r="I965" s="3" t="s">
        <v>2226</v>
      </c>
      <c r="J965" s="3" t="s">
        <v>2227</v>
      </c>
      <c r="K965" s="4">
        <v>0</v>
      </c>
      <c r="L965" s="4">
        <v>0</v>
      </c>
      <c r="M965" s="5">
        <v>0</v>
      </c>
      <c r="N965" s="4">
        <v>0</v>
      </c>
      <c r="O965" s="4">
        <v>0</v>
      </c>
      <c r="P965" s="5">
        <v>0</v>
      </c>
      <c r="Q965" s="6">
        <v>97.99</v>
      </c>
      <c r="R965" s="6">
        <v>0</v>
      </c>
      <c r="S965" s="6">
        <v>97.99</v>
      </c>
      <c r="T965" s="4">
        <v>97.99</v>
      </c>
      <c r="U965" s="4">
        <v>0</v>
      </c>
      <c r="V965" s="5">
        <v>97.99</v>
      </c>
    </row>
    <row r="966" spans="1:22" x14ac:dyDescent="0.25">
      <c r="A966" s="3" t="s">
        <v>47</v>
      </c>
      <c r="B966" s="3" t="s">
        <v>72</v>
      </c>
      <c r="C966" s="3" t="s">
        <v>49</v>
      </c>
      <c r="D966" s="3" t="s">
        <v>2228</v>
      </c>
      <c r="E966" s="3" t="s">
        <v>51</v>
      </c>
      <c r="F966" s="3" t="s">
        <v>52</v>
      </c>
      <c r="G966" s="3" t="s">
        <v>51</v>
      </c>
      <c r="H966" s="3" t="s">
        <v>8</v>
      </c>
      <c r="I966" s="3" t="s">
        <v>2229</v>
      </c>
      <c r="J966" s="3" t="s">
        <v>2230</v>
      </c>
      <c r="K966" s="4">
        <v>0</v>
      </c>
      <c r="L966" s="4">
        <v>0</v>
      </c>
      <c r="M966" s="5">
        <v>0</v>
      </c>
      <c r="N966" s="4">
        <v>388.8</v>
      </c>
      <c r="O966" s="4">
        <v>181.65</v>
      </c>
      <c r="P966" s="5">
        <v>207.15</v>
      </c>
      <c r="Q966" s="6">
        <v>1809.86</v>
      </c>
      <c r="R966" s="6">
        <v>410.82</v>
      </c>
      <c r="S966" s="6">
        <v>1399.04</v>
      </c>
      <c r="T966" s="4">
        <v>1809.86</v>
      </c>
      <c r="U966" s="4">
        <v>410.82</v>
      </c>
      <c r="V966" s="5">
        <v>1399.04</v>
      </c>
    </row>
    <row r="967" spans="1:22" x14ac:dyDescent="0.25">
      <c r="A967" s="3" t="s">
        <v>47</v>
      </c>
      <c r="B967" s="3" t="s">
        <v>72</v>
      </c>
      <c r="C967" s="3" t="s">
        <v>146</v>
      </c>
      <c r="D967" s="3" t="s">
        <v>2228</v>
      </c>
      <c r="E967" s="3" t="s">
        <v>51</v>
      </c>
      <c r="F967" s="3" t="s">
        <v>52</v>
      </c>
      <c r="G967" s="3" t="s">
        <v>51</v>
      </c>
      <c r="H967" s="3" t="s">
        <v>8</v>
      </c>
      <c r="I967" s="3" t="s">
        <v>2231</v>
      </c>
      <c r="J967" s="3" t="s">
        <v>2232</v>
      </c>
      <c r="K967" s="4">
        <v>0</v>
      </c>
      <c r="L967" s="4">
        <v>0</v>
      </c>
      <c r="M967" s="5">
        <v>0</v>
      </c>
      <c r="N967" s="4">
        <v>0</v>
      </c>
      <c r="O967" s="4">
        <v>0</v>
      </c>
      <c r="P967" s="5">
        <v>0</v>
      </c>
      <c r="Q967" s="6">
        <v>1.94</v>
      </c>
      <c r="R967" s="6">
        <v>1.94</v>
      </c>
      <c r="S967" s="6">
        <v>0</v>
      </c>
      <c r="T967" s="4">
        <v>1.94</v>
      </c>
      <c r="U967" s="4">
        <v>1.94</v>
      </c>
      <c r="V967" s="5">
        <v>0</v>
      </c>
    </row>
    <row r="968" spans="1:22" x14ac:dyDescent="0.25">
      <c r="A968" s="3" t="s">
        <v>47</v>
      </c>
      <c r="B968" s="3" t="s">
        <v>75</v>
      </c>
      <c r="C968" s="3" t="s">
        <v>146</v>
      </c>
      <c r="D968" s="3" t="s">
        <v>2228</v>
      </c>
      <c r="E968" s="3" t="s">
        <v>51</v>
      </c>
      <c r="F968" s="3" t="s">
        <v>52</v>
      </c>
      <c r="G968" s="3" t="s">
        <v>51</v>
      </c>
      <c r="H968" s="3" t="s">
        <v>8</v>
      </c>
      <c r="I968" s="3" t="s">
        <v>2233</v>
      </c>
      <c r="J968" s="3" t="s">
        <v>2234</v>
      </c>
      <c r="K968" s="4">
        <v>0</v>
      </c>
      <c r="L968" s="4">
        <v>0</v>
      </c>
      <c r="M968" s="5">
        <v>0</v>
      </c>
      <c r="N968" s="4">
        <v>0</v>
      </c>
      <c r="O968" s="4">
        <v>0</v>
      </c>
      <c r="P968" s="5">
        <v>0</v>
      </c>
      <c r="Q968" s="6">
        <v>18.600000000000001</v>
      </c>
      <c r="R968" s="6">
        <v>18.600000000000001</v>
      </c>
      <c r="S968" s="6">
        <v>0</v>
      </c>
      <c r="T968" s="4">
        <v>18.600000000000001</v>
      </c>
      <c r="U968" s="4">
        <v>18.600000000000001</v>
      </c>
      <c r="V968" s="5">
        <v>0</v>
      </c>
    </row>
    <row r="969" spans="1:22" x14ac:dyDescent="0.25">
      <c r="A969" s="3" t="s">
        <v>47</v>
      </c>
      <c r="B969" s="3" t="s">
        <v>48</v>
      </c>
      <c r="C969" s="3" t="s">
        <v>49</v>
      </c>
      <c r="D969" s="3" t="s">
        <v>2235</v>
      </c>
      <c r="E969" s="3" t="s">
        <v>51</v>
      </c>
      <c r="F969" s="3" t="s">
        <v>52</v>
      </c>
      <c r="G969" s="3" t="s">
        <v>51</v>
      </c>
      <c r="H969" s="3" t="s">
        <v>8</v>
      </c>
      <c r="I969" s="3" t="s">
        <v>2236</v>
      </c>
      <c r="J969" s="3" t="s">
        <v>2237</v>
      </c>
      <c r="K969" s="4">
        <v>0</v>
      </c>
      <c r="L969" s="4">
        <v>0</v>
      </c>
      <c r="M969" s="5">
        <v>0</v>
      </c>
      <c r="N969" s="4">
        <v>164.49</v>
      </c>
      <c r="O969" s="4">
        <v>0</v>
      </c>
      <c r="P969" s="5">
        <v>164.49</v>
      </c>
      <c r="Q969" s="6">
        <v>164.49</v>
      </c>
      <c r="R969" s="6">
        <v>0</v>
      </c>
      <c r="S969" s="6">
        <v>164.49</v>
      </c>
      <c r="T969" s="4">
        <v>164.49</v>
      </c>
      <c r="U969" s="4">
        <v>0</v>
      </c>
      <c r="V969" s="5">
        <v>164.49</v>
      </c>
    </row>
    <row r="970" spans="1:22" x14ac:dyDescent="0.25">
      <c r="A970" s="3" t="s">
        <v>47</v>
      </c>
      <c r="B970" s="3" t="s">
        <v>72</v>
      </c>
      <c r="C970" s="3" t="s">
        <v>146</v>
      </c>
      <c r="D970" s="3" t="s">
        <v>2235</v>
      </c>
      <c r="E970" s="3" t="s">
        <v>51</v>
      </c>
      <c r="F970" s="3" t="s">
        <v>52</v>
      </c>
      <c r="G970" s="3" t="s">
        <v>51</v>
      </c>
      <c r="H970" s="3" t="s">
        <v>8</v>
      </c>
      <c r="I970" s="3" t="s">
        <v>2238</v>
      </c>
      <c r="J970" s="3" t="s">
        <v>2239</v>
      </c>
      <c r="K970" s="4">
        <v>0</v>
      </c>
      <c r="L970" s="4">
        <v>0</v>
      </c>
      <c r="M970" s="5">
        <v>0</v>
      </c>
      <c r="N970" s="4">
        <v>0</v>
      </c>
      <c r="O970" s="4">
        <v>0</v>
      </c>
      <c r="P970" s="5">
        <v>0</v>
      </c>
      <c r="Q970" s="6">
        <v>2.4</v>
      </c>
      <c r="R970" s="6">
        <v>2.4</v>
      </c>
      <c r="S970" s="6">
        <v>0</v>
      </c>
      <c r="T970" s="4">
        <v>2.4</v>
      </c>
      <c r="U970" s="4">
        <v>2.4</v>
      </c>
      <c r="V970" s="5">
        <v>0</v>
      </c>
    </row>
    <row r="971" spans="1:22" x14ac:dyDescent="0.25">
      <c r="A971" s="3" t="s">
        <v>47</v>
      </c>
      <c r="B971" s="3" t="s">
        <v>75</v>
      </c>
      <c r="C971" s="3" t="s">
        <v>49</v>
      </c>
      <c r="D971" s="3" t="s">
        <v>2235</v>
      </c>
      <c r="E971" s="3" t="s">
        <v>51</v>
      </c>
      <c r="F971" s="3" t="s">
        <v>52</v>
      </c>
      <c r="G971" s="3" t="s">
        <v>51</v>
      </c>
      <c r="H971" s="3" t="s">
        <v>8</v>
      </c>
      <c r="I971" s="3" t="s">
        <v>2240</v>
      </c>
      <c r="J971" s="3" t="s">
        <v>2241</v>
      </c>
      <c r="K971" s="4">
        <v>0</v>
      </c>
      <c r="L971" s="4">
        <v>0</v>
      </c>
      <c r="M971" s="5">
        <v>0</v>
      </c>
      <c r="N971" s="4">
        <v>0</v>
      </c>
      <c r="O971" s="4">
        <v>0</v>
      </c>
      <c r="P971" s="5">
        <v>0</v>
      </c>
      <c r="Q971" s="6">
        <v>35.49</v>
      </c>
      <c r="R971" s="6">
        <v>0</v>
      </c>
      <c r="S971" s="6">
        <v>35.49</v>
      </c>
      <c r="T971" s="4">
        <v>35.49</v>
      </c>
      <c r="U971" s="4">
        <v>0</v>
      </c>
      <c r="V971" s="5">
        <v>35.49</v>
      </c>
    </row>
    <row r="972" spans="1:22" x14ac:dyDescent="0.25">
      <c r="A972" s="3" t="s">
        <v>47</v>
      </c>
      <c r="B972" s="3" t="s">
        <v>75</v>
      </c>
      <c r="C972" s="3" t="s">
        <v>146</v>
      </c>
      <c r="D972" s="3" t="s">
        <v>2235</v>
      </c>
      <c r="E972" s="3" t="s">
        <v>51</v>
      </c>
      <c r="F972" s="3" t="s">
        <v>52</v>
      </c>
      <c r="G972" s="3" t="s">
        <v>51</v>
      </c>
      <c r="H972" s="3" t="s">
        <v>8</v>
      </c>
      <c r="I972" s="3" t="s">
        <v>2242</v>
      </c>
      <c r="J972" s="3" t="s">
        <v>2243</v>
      </c>
      <c r="K972" s="4">
        <v>0</v>
      </c>
      <c r="L972" s="4">
        <v>0</v>
      </c>
      <c r="M972" s="5">
        <v>0</v>
      </c>
      <c r="N972" s="4">
        <v>0</v>
      </c>
      <c r="O972" s="4">
        <v>0</v>
      </c>
      <c r="P972" s="5">
        <v>0</v>
      </c>
      <c r="Q972" s="6">
        <v>23</v>
      </c>
      <c r="R972" s="6">
        <v>23</v>
      </c>
      <c r="S972" s="6">
        <v>0</v>
      </c>
      <c r="T972" s="4">
        <v>23</v>
      </c>
      <c r="U972" s="4">
        <v>23</v>
      </c>
      <c r="V972" s="5">
        <v>0</v>
      </c>
    </row>
    <row r="973" spans="1:22" x14ac:dyDescent="0.25">
      <c r="A973" s="3" t="s">
        <v>47</v>
      </c>
      <c r="B973" s="3" t="s">
        <v>314</v>
      </c>
      <c r="C973" s="3" t="s">
        <v>315</v>
      </c>
      <c r="D973" s="3" t="s">
        <v>2235</v>
      </c>
      <c r="E973" s="3" t="s">
        <v>51</v>
      </c>
      <c r="F973" s="3" t="s">
        <v>52</v>
      </c>
      <c r="G973" s="3" t="s">
        <v>51</v>
      </c>
      <c r="H973" s="3" t="s">
        <v>8</v>
      </c>
      <c r="I973" s="3" t="s">
        <v>2244</v>
      </c>
      <c r="J973" s="3" t="s">
        <v>2245</v>
      </c>
      <c r="K973" s="4">
        <v>0</v>
      </c>
      <c r="L973" s="4">
        <v>0</v>
      </c>
      <c r="M973" s="5">
        <v>0</v>
      </c>
      <c r="N973" s="4">
        <v>164.79</v>
      </c>
      <c r="O973" s="4">
        <v>0</v>
      </c>
      <c r="P973" s="5">
        <v>164.79</v>
      </c>
      <c r="Q973" s="6">
        <v>810.2</v>
      </c>
      <c r="R973" s="6">
        <v>0</v>
      </c>
      <c r="S973" s="6">
        <v>810.2</v>
      </c>
      <c r="T973" s="4">
        <v>810.2</v>
      </c>
      <c r="U973" s="4">
        <v>0</v>
      </c>
      <c r="V973" s="5">
        <v>810.2</v>
      </c>
    </row>
    <row r="974" spans="1:22" x14ac:dyDescent="0.25">
      <c r="A974" s="3" t="s">
        <v>47</v>
      </c>
      <c r="B974" s="3" t="s">
        <v>72</v>
      </c>
      <c r="C974" s="3" t="s">
        <v>49</v>
      </c>
      <c r="D974" s="3" t="s">
        <v>2246</v>
      </c>
      <c r="E974" s="3" t="s">
        <v>51</v>
      </c>
      <c r="F974" s="3" t="s">
        <v>52</v>
      </c>
      <c r="G974" s="3" t="s">
        <v>51</v>
      </c>
      <c r="H974" s="3" t="s">
        <v>8</v>
      </c>
      <c r="I974" s="3" t="s">
        <v>2247</v>
      </c>
      <c r="J974" s="3" t="s">
        <v>2248</v>
      </c>
      <c r="K974" s="4">
        <v>0</v>
      </c>
      <c r="L974" s="4">
        <v>0</v>
      </c>
      <c r="M974" s="5">
        <v>0</v>
      </c>
      <c r="N974" s="4">
        <v>0</v>
      </c>
      <c r="O974" s="4">
        <v>0</v>
      </c>
      <c r="P974" s="5">
        <v>0</v>
      </c>
      <c r="Q974" s="6">
        <v>461.2</v>
      </c>
      <c r="R974" s="6">
        <v>0</v>
      </c>
      <c r="S974" s="6">
        <v>461.2</v>
      </c>
      <c r="T974" s="4">
        <v>461.2</v>
      </c>
      <c r="U974" s="4">
        <v>0</v>
      </c>
      <c r="V974" s="5">
        <v>461.2</v>
      </c>
    </row>
    <row r="975" spans="1:22" x14ac:dyDescent="0.25">
      <c r="A975" s="3" t="s">
        <v>47</v>
      </c>
      <c r="B975" s="3" t="s">
        <v>72</v>
      </c>
      <c r="C975" s="3" t="s">
        <v>146</v>
      </c>
      <c r="D975" s="3" t="s">
        <v>2246</v>
      </c>
      <c r="E975" s="3" t="s">
        <v>51</v>
      </c>
      <c r="F975" s="3" t="s">
        <v>52</v>
      </c>
      <c r="G975" s="3" t="s">
        <v>51</v>
      </c>
      <c r="H975" s="3" t="s">
        <v>8</v>
      </c>
      <c r="I975" s="3" t="s">
        <v>2249</v>
      </c>
      <c r="J975" s="3" t="s">
        <v>2250</v>
      </c>
      <c r="K975" s="4">
        <v>0</v>
      </c>
      <c r="L975" s="4">
        <v>0</v>
      </c>
      <c r="M975" s="5">
        <v>0</v>
      </c>
      <c r="N975" s="4">
        <v>0</v>
      </c>
      <c r="O975" s="4">
        <v>0</v>
      </c>
      <c r="P975" s="5">
        <v>0</v>
      </c>
      <c r="Q975" s="6">
        <v>0</v>
      </c>
      <c r="R975" s="6">
        <v>0</v>
      </c>
      <c r="S975" s="6">
        <v>0</v>
      </c>
      <c r="T975" s="4">
        <v>0</v>
      </c>
      <c r="U975" s="4">
        <v>0</v>
      </c>
      <c r="V975" s="5">
        <v>0</v>
      </c>
    </row>
    <row r="976" spans="1:22" x14ac:dyDescent="0.25">
      <c r="A976" s="3" t="s">
        <v>47</v>
      </c>
      <c r="B976" s="3" t="s">
        <v>75</v>
      </c>
      <c r="C976" s="3" t="s">
        <v>49</v>
      </c>
      <c r="D976" s="3" t="s">
        <v>2246</v>
      </c>
      <c r="E976" s="3" t="s">
        <v>51</v>
      </c>
      <c r="F976" s="3" t="s">
        <v>52</v>
      </c>
      <c r="G976" s="3" t="s">
        <v>51</v>
      </c>
      <c r="H976" s="3" t="s">
        <v>8</v>
      </c>
      <c r="I976" s="3" t="s">
        <v>2251</v>
      </c>
      <c r="J976" s="3" t="s">
        <v>2252</v>
      </c>
      <c r="K976" s="4">
        <v>0</v>
      </c>
      <c r="L976" s="4">
        <v>0</v>
      </c>
      <c r="M976" s="5">
        <v>0</v>
      </c>
      <c r="N976" s="4">
        <v>0</v>
      </c>
      <c r="O976" s="4">
        <v>0</v>
      </c>
      <c r="P976" s="5">
        <v>0</v>
      </c>
      <c r="Q976" s="6">
        <v>20.079999999999998</v>
      </c>
      <c r="R976" s="6">
        <v>0</v>
      </c>
      <c r="S976" s="6">
        <v>20.079999999999998</v>
      </c>
      <c r="T976" s="4">
        <v>20.079999999999998</v>
      </c>
      <c r="U976" s="4">
        <v>0</v>
      </c>
      <c r="V976" s="5">
        <v>20.079999999999998</v>
      </c>
    </row>
    <row r="977" spans="1:22" x14ac:dyDescent="0.25">
      <c r="A977" s="3" t="s">
        <v>47</v>
      </c>
      <c r="B977" s="3" t="s">
        <v>75</v>
      </c>
      <c r="C977" s="3" t="s">
        <v>146</v>
      </c>
      <c r="D977" s="3" t="s">
        <v>2246</v>
      </c>
      <c r="E977" s="3" t="s">
        <v>51</v>
      </c>
      <c r="F977" s="3" t="s">
        <v>52</v>
      </c>
      <c r="G977" s="3" t="s">
        <v>51</v>
      </c>
      <c r="H977" s="3" t="s">
        <v>8</v>
      </c>
      <c r="I977" s="3" t="s">
        <v>2253</v>
      </c>
      <c r="J977" s="3" t="s">
        <v>2254</v>
      </c>
      <c r="K977" s="4">
        <v>0</v>
      </c>
      <c r="L977" s="4">
        <v>0</v>
      </c>
      <c r="M977" s="5">
        <v>0</v>
      </c>
      <c r="N977" s="4">
        <v>0</v>
      </c>
      <c r="O977" s="4">
        <v>0</v>
      </c>
      <c r="P977" s="5">
        <v>0</v>
      </c>
      <c r="Q977" s="6">
        <v>0</v>
      </c>
      <c r="R977" s="6">
        <v>0</v>
      </c>
      <c r="S977" s="6">
        <v>0</v>
      </c>
      <c r="T977" s="4">
        <v>0</v>
      </c>
      <c r="U977" s="4">
        <v>0</v>
      </c>
      <c r="V977" s="5">
        <v>0</v>
      </c>
    </row>
    <row r="978" spans="1:22" x14ac:dyDescent="0.25">
      <c r="A978" s="3" t="s">
        <v>47</v>
      </c>
      <c r="B978" s="3" t="s">
        <v>314</v>
      </c>
      <c r="C978" s="3" t="s">
        <v>315</v>
      </c>
      <c r="D978" s="3" t="s">
        <v>2246</v>
      </c>
      <c r="E978" s="3" t="s">
        <v>51</v>
      </c>
      <c r="F978" s="3" t="s">
        <v>52</v>
      </c>
      <c r="G978" s="3" t="s">
        <v>51</v>
      </c>
      <c r="H978" s="3" t="s">
        <v>8</v>
      </c>
      <c r="I978" s="3" t="s">
        <v>2255</v>
      </c>
      <c r="J978" s="3" t="s">
        <v>2256</v>
      </c>
      <c r="K978" s="4">
        <v>0</v>
      </c>
      <c r="L978" s="4">
        <v>0</v>
      </c>
      <c r="M978" s="5">
        <v>0</v>
      </c>
      <c r="N978" s="4">
        <v>95.22</v>
      </c>
      <c r="O978" s="4">
        <v>0</v>
      </c>
      <c r="P978" s="5">
        <v>95.22</v>
      </c>
      <c r="Q978" s="6">
        <v>351.27</v>
      </c>
      <c r="R978" s="6">
        <v>0</v>
      </c>
      <c r="S978" s="6">
        <v>351.27</v>
      </c>
      <c r="T978" s="4">
        <v>351.27</v>
      </c>
      <c r="U978" s="4">
        <v>0</v>
      </c>
      <c r="V978" s="5">
        <v>351.27</v>
      </c>
    </row>
    <row r="979" spans="1:22" x14ac:dyDescent="0.25">
      <c r="A979" s="3" t="s">
        <v>47</v>
      </c>
      <c r="B979" s="3" t="s">
        <v>72</v>
      </c>
      <c r="C979" s="3" t="s">
        <v>49</v>
      </c>
      <c r="D979" s="3" t="s">
        <v>2257</v>
      </c>
      <c r="E979" s="3" t="s">
        <v>51</v>
      </c>
      <c r="F979" s="3" t="s">
        <v>52</v>
      </c>
      <c r="G979" s="3" t="s">
        <v>51</v>
      </c>
      <c r="H979" s="3" t="s">
        <v>8</v>
      </c>
      <c r="I979" s="3" t="s">
        <v>2258</v>
      </c>
      <c r="J979" s="3" t="s">
        <v>2259</v>
      </c>
      <c r="K979" s="4">
        <v>0</v>
      </c>
      <c r="L979" s="4">
        <v>0</v>
      </c>
      <c r="M979" s="5">
        <v>0</v>
      </c>
      <c r="N979" s="4">
        <v>0</v>
      </c>
      <c r="O979" s="4">
        <v>0</v>
      </c>
      <c r="P979" s="5">
        <v>0</v>
      </c>
      <c r="Q979" s="6">
        <v>0</v>
      </c>
      <c r="R979" s="6">
        <v>0</v>
      </c>
      <c r="S979" s="6">
        <v>0</v>
      </c>
      <c r="T979" s="4">
        <v>0</v>
      </c>
      <c r="U979" s="4">
        <v>0</v>
      </c>
      <c r="V979" s="5">
        <v>0</v>
      </c>
    </row>
    <row r="980" spans="1:22" x14ac:dyDescent="0.25">
      <c r="A980" s="3" t="s">
        <v>47</v>
      </c>
      <c r="B980" s="3" t="s">
        <v>72</v>
      </c>
      <c r="C980" s="3" t="s">
        <v>146</v>
      </c>
      <c r="D980" s="3" t="s">
        <v>2257</v>
      </c>
      <c r="E980" s="3" t="s">
        <v>51</v>
      </c>
      <c r="F980" s="3" t="s">
        <v>52</v>
      </c>
      <c r="G980" s="3" t="s">
        <v>51</v>
      </c>
      <c r="H980" s="3" t="s">
        <v>8</v>
      </c>
      <c r="I980" s="3" t="s">
        <v>2260</v>
      </c>
      <c r="J980" s="3" t="s">
        <v>2261</v>
      </c>
      <c r="K980" s="4">
        <v>0</v>
      </c>
      <c r="L980" s="4">
        <v>0</v>
      </c>
      <c r="M980" s="5">
        <v>0</v>
      </c>
      <c r="N980" s="4">
        <v>0</v>
      </c>
      <c r="O980" s="4">
        <v>0</v>
      </c>
      <c r="P980" s="5">
        <v>0</v>
      </c>
      <c r="Q980" s="6">
        <v>0.18</v>
      </c>
      <c r="R980" s="6">
        <v>0.18</v>
      </c>
      <c r="S980" s="6">
        <v>0</v>
      </c>
      <c r="T980" s="4">
        <v>0.18</v>
      </c>
      <c r="U980" s="4">
        <v>0.18</v>
      </c>
      <c r="V980" s="5">
        <v>0</v>
      </c>
    </row>
    <row r="981" spans="1:22" x14ac:dyDescent="0.25">
      <c r="A981" s="3" t="s">
        <v>47</v>
      </c>
      <c r="B981" s="3" t="s">
        <v>75</v>
      </c>
      <c r="C981" s="3" t="s">
        <v>146</v>
      </c>
      <c r="D981" s="3" t="s">
        <v>2257</v>
      </c>
      <c r="E981" s="3" t="s">
        <v>51</v>
      </c>
      <c r="F981" s="3" t="s">
        <v>52</v>
      </c>
      <c r="G981" s="3" t="s">
        <v>51</v>
      </c>
      <c r="H981" s="3" t="s">
        <v>8</v>
      </c>
      <c r="I981" s="3" t="s">
        <v>2262</v>
      </c>
      <c r="J981" s="3" t="s">
        <v>2263</v>
      </c>
      <c r="K981" s="4">
        <v>0</v>
      </c>
      <c r="L981" s="4">
        <v>0</v>
      </c>
      <c r="M981" s="5">
        <v>0</v>
      </c>
      <c r="N981" s="4">
        <v>0</v>
      </c>
      <c r="O981" s="4">
        <v>0</v>
      </c>
      <c r="P981" s="5">
        <v>0</v>
      </c>
      <c r="Q981" s="6">
        <v>1.68</v>
      </c>
      <c r="R981" s="6">
        <v>1.68</v>
      </c>
      <c r="S981" s="6">
        <v>0</v>
      </c>
      <c r="T981" s="4">
        <v>1.68</v>
      </c>
      <c r="U981" s="4">
        <v>1.68</v>
      </c>
      <c r="V981" s="5">
        <v>0</v>
      </c>
    </row>
    <row r="982" spans="1:22" x14ac:dyDescent="0.25">
      <c r="A982" s="3" t="s">
        <v>47</v>
      </c>
      <c r="B982" s="3" t="s">
        <v>72</v>
      </c>
      <c r="C982" s="3" t="s">
        <v>49</v>
      </c>
      <c r="D982" s="3" t="s">
        <v>2264</v>
      </c>
      <c r="E982" s="3" t="s">
        <v>51</v>
      </c>
      <c r="F982" s="3" t="s">
        <v>52</v>
      </c>
      <c r="G982" s="3" t="s">
        <v>51</v>
      </c>
      <c r="H982" s="3" t="s">
        <v>8</v>
      </c>
      <c r="I982" s="3" t="s">
        <v>2265</v>
      </c>
      <c r="J982" s="3" t="s">
        <v>2266</v>
      </c>
      <c r="K982" s="4">
        <v>0</v>
      </c>
      <c r="L982" s="4">
        <v>0</v>
      </c>
      <c r="M982" s="5">
        <v>0</v>
      </c>
      <c r="N982" s="4">
        <v>48</v>
      </c>
      <c r="O982" s="4">
        <v>0</v>
      </c>
      <c r="P982" s="5">
        <v>48</v>
      </c>
      <c r="Q982" s="6">
        <v>192</v>
      </c>
      <c r="R982" s="6">
        <v>0</v>
      </c>
      <c r="S982" s="6">
        <v>192</v>
      </c>
      <c r="T982" s="4">
        <v>192</v>
      </c>
      <c r="U982" s="4">
        <v>0</v>
      </c>
      <c r="V982" s="5">
        <v>192</v>
      </c>
    </row>
    <row r="983" spans="1:22" x14ac:dyDescent="0.25">
      <c r="A983" s="3" t="s">
        <v>47</v>
      </c>
      <c r="B983" s="3" t="s">
        <v>72</v>
      </c>
      <c r="C983" s="3" t="s">
        <v>146</v>
      </c>
      <c r="D983" s="3" t="s">
        <v>2264</v>
      </c>
      <c r="E983" s="3" t="s">
        <v>51</v>
      </c>
      <c r="F983" s="3" t="s">
        <v>52</v>
      </c>
      <c r="G983" s="3" t="s">
        <v>51</v>
      </c>
      <c r="H983" s="3" t="s">
        <v>8</v>
      </c>
      <c r="I983" s="3" t="s">
        <v>2267</v>
      </c>
      <c r="J983" s="3" t="s">
        <v>2268</v>
      </c>
      <c r="K983" s="4">
        <v>0</v>
      </c>
      <c r="L983" s="4">
        <v>0</v>
      </c>
      <c r="M983" s="5">
        <v>0</v>
      </c>
      <c r="N983" s="4">
        <v>0</v>
      </c>
      <c r="O983" s="4">
        <v>0</v>
      </c>
      <c r="P983" s="5">
        <v>0</v>
      </c>
      <c r="Q983" s="6">
        <v>0</v>
      </c>
      <c r="R983" s="6">
        <v>0</v>
      </c>
      <c r="S983" s="6">
        <v>0</v>
      </c>
      <c r="T983" s="4">
        <v>0</v>
      </c>
      <c r="U983" s="4">
        <v>0</v>
      </c>
      <c r="V983" s="5">
        <v>0</v>
      </c>
    </row>
    <row r="984" spans="1:22" x14ac:dyDescent="0.25">
      <c r="A984" s="3" t="s">
        <v>47</v>
      </c>
      <c r="B984" s="3" t="s">
        <v>75</v>
      </c>
      <c r="C984" s="3" t="s">
        <v>146</v>
      </c>
      <c r="D984" s="3" t="s">
        <v>2264</v>
      </c>
      <c r="E984" s="3" t="s">
        <v>51</v>
      </c>
      <c r="F984" s="3" t="s">
        <v>52</v>
      </c>
      <c r="G984" s="3" t="s">
        <v>51</v>
      </c>
      <c r="H984" s="3" t="s">
        <v>8</v>
      </c>
      <c r="I984" s="3" t="s">
        <v>2269</v>
      </c>
      <c r="J984" s="3" t="s">
        <v>2270</v>
      </c>
      <c r="K984" s="4">
        <v>0</v>
      </c>
      <c r="L984" s="4">
        <v>0</v>
      </c>
      <c r="M984" s="5">
        <v>0</v>
      </c>
      <c r="N984" s="4">
        <v>0</v>
      </c>
      <c r="O984" s="4">
        <v>0</v>
      </c>
      <c r="P984" s="5">
        <v>0</v>
      </c>
      <c r="Q984" s="6">
        <v>0</v>
      </c>
      <c r="R984" s="6">
        <v>0</v>
      </c>
      <c r="S984" s="6">
        <v>0</v>
      </c>
      <c r="T984" s="4">
        <v>0</v>
      </c>
      <c r="U984" s="4">
        <v>0</v>
      </c>
      <c r="V984" s="5">
        <v>0</v>
      </c>
    </row>
    <row r="985" spans="1:22" x14ac:dyDescent="0.25">
      <c r="A985" s="3" t="s">
        <v>47</v>
      </c>
      <c r="B985" s="3" t="s">
        <v>129</v>
      </c>
      <c r="C985" s="3" t="s">
        <v>130</v>
      </c>
      <c r="D985" s="3" t="s">
        <v>2271</v>
      </c>
      <c r="E985" s="3" t="s">
        <v>51</v>
      </c>
      <c r="F985" s="3" t="s">
        <v>52</v>
      </c>
      <c r="G985" s="3" t="s">
        <v>51</v>
      </c>
      <c r="H985" s="3" t="s">
        <v>8</v>
      </c>
      <c r="I985" s="3" t="s">
        <v>2272</v>
      </c>
      <c r="J985" s="3" t="s">
        <v>2273</v>
      </c>
      <c r="K985" s="4">
        <v>0</v>
      </c>
      <c r="L985" s="4">
        <v>0</v>
      </c>
      <c r="M985" s="5">
        <v>0</v>
      </c>
      <c r="N985" s="4">
        <v>0</v>
      </c>
      <c r="O985" s="4">
        <v>0</v>
      </c>
      <c r="P985" s="5">
        <v>0</v>
      </c>
      <c r="Q985" s="6">
        <v>0</v>
      </c>
      <c r="R985" s="6">
        <v>0</v>
      </c>
      <c r="S985" s="6">
        <v>0</v>
      </c>
      <c r="T985" s="4">
        <v>0</v>
      </c>
      <c r="U985" s="4">
        <v>0</v>
      </c>
      <c r="V985" s="5">
        <v>0</v>
      </c>
    </row>
    <row r="986" spans="1:22" x14ac:dyDescent="0.25">
      <c r="A986" s="3" t="s">
        <v>47</v>
      </c>
      <c r="B986" s="3" t="s">
        <v>129</v>
      </c>
      <c r="C986" s="3" t="s">
        <v>133</v>
      </c>
      <c r="D986" s="3" t="s">
        <v>2271</v>
      </c>
      <c r="E986" s="3" t="s">
        <v>51</v>
      </c>
      <c r="F986" s="3" t="s">
        <v>52</v>
      </c>
      <c r="G986" s="3" t="s">
        <v>51</v>
      </c>
      <c r="H986" s="3" t="s">
        <v>8</v>
      </c>
      <c r="I986" s="3" t="s">
        <v>2274</v>
      </c>
      <c r="J986" s="3" t="s">
        <v>2275</v>
      </c>
      <c r="K986" s="4">
        <v>0</v>
      </c>
      <c r="L986" s="4">
        <v>0</v>
      </c>
      <c r="M986" s="5">
        <v>0</v>
      </c>
      <c r="N986" s="4">
        <v>0</v>
      </c>
      <c r="O986" s="4">
        <v>0</v>
      </c>
      <c r="P986" s="5">
        <v>0</v>
      </c>
      <c r="Q986" s="6">
        <v>0</v>
      </c>
      <c r="R986" s="6">
        <v>0</v>
      </c>
      <c r="S986" s="6">
        <v>0</v>
      </c>
      <c r="T986" s="4">
        <v>0</v>
      </c>
      <c r="U986" s="4">
        <v>0</v>
      </c>
      <c r="V986" s="5">
        <v>0</v>
      </c>
    </row>
    <row r="987" spans="1:22" x14ac:dyDescent="0.25">
      <c r="A987" s="3" t="s">
        <v>47</v>
      </c>
      <c r="B987" s="3" t="s">
        <v>72</v>
      </c>
      <c r="C987" s="3" t="s">
        <v>49</v>
      </c>
      <c r="D987" s="3" t="s">
        <v>2271</v>
      </c>
      <c r="E987" s="3" t="s">
        <v>51</v>
      </c>
      <c r="F987" s="3" t="s">
        <v>52</v>
      </c>
      <c r="G987" s="3" t="s">
        <v>51</v>
      </c>
      <c r="H987" s="3" t="s">
        <v>8</v>
      </c>
      <c r="I987" s="3" t="s">
        <v>2276</v>
      </c>
      <c r="J987" s="3" t="s">
        <v>2277</v>
      </c>
      <c r="K987" s="4">
        <v>0</v>
      </c>
      <c r="L987" s="4">
        <v>0</v>
      </c>
      <c r="M987" s="5">
        <v>0</v>
      </c>
      <c r="N987" s="4">
        <v>0</v>
      </c>
      <c r="O987" s="4">
        <v>0</v>
      </c>
      <c r="P987" s="5">
        <v>0</v>
      </c>
      <c r="Q987" s="6">
        <v>115.24</v>
      </c>
      <c r="R987" s="6">
        <v>0</v>
      </c>
      <c r="S987" s="6">
        <v>115.24</v>
      </c>
      <c r="T987" s="4">
        <v>115.24</v>
      </c>
      <c r="U987" s="4">
        <v>0</v>
      </c>
      <c r="V987" s="5">
        <v>115.24</v>
      </c>
    </row>
    <row r="988" spans="1:22" x14ac:dyDescent="0.25">
      <c r="A988" s="3" t="s">
        <v>47</v>
      </c>
      <c r="B988" s="3" t="s">
        <v>72</v>
      </c>
      <c r="C988" s="3" t="s">
        <v>146</v>
      </c>
      <c r="D988" s="3" t="s">
        <v>2271</v>
      </c>
      <c r="E988" s="3" t="s">
        <v>51</v>
      </c>
      <c r="F988" s="3" t="s">
        <v>52</v>
      </c>
      <c r="G988" s="3" t="s">
        <v>51</v>
      </c>
      <c r="H988" s="3" t="s">
        <v>8</v>
      </c>
      <c r="I988" s="3" t="s">
        <v>2278</v>
      </c>
      <c r="J988" s="3" t="s">
        <v>2279</v>
      </c>
      <c r="K988" s="4">
        <v>0</v>
      </c>
      <c r="L988" s="4">
        <v>0</v>
      </c>
      <c r="M988" s="5">
        <v>0</v>
      </c>
      <c r="N988" s="4">
        <v>0</v>
      </c>
      <c r="O988" s="4">
        <v>0</v>
      </c>
      <c r="P988" s="5">
        <v>0</v>
      </c>
      <c r="Q988" s="6">
        <v>0</v>
      </c>
      <c r="R988" s="6">
        <v>0</v>
      </c>
      <c r="S988" s="6">
        <v>0</v>
      </c>
      <c r="T988" s="4">
        <v>0</v>
      </c>
      <c r="U988" s="4">
        <v>0</v>
      </c>
      <c r="V988" s="5">
        <v>0</v>
      </c>
    </row>
    <row r="989" spans="1:22" x14ac:dyDescent="0.25">
      <c r="A989" s="3" t="s">
        <v>47</v>
      </c>
      <c r="B989" s="3" t="s">
        <v>75</v>
      </c>
      <c r="C989" s="3" t="s">
        <v>49</v>
      </c>
      <c r="D989" s="3" t="s">
        <v>2271</v>
      </c>
      <c r="E989" s="3" t="s">
        <v>51</v>
      </c>
      <c r="F989" s="3" t="s">
        <v>52</v>
      </c>
      <c r="G989" s="3" t="s">
        <v>51</v>
      </c>
      <c r="H989" s="3" t="s">
        <v>8</v>
      </c>
      <c r="I989" s="3" t="s">
        <v>2280</v>
      </c>
      <c r="J989" s="3" t="s">
        <v>2281</v>
      </c>
      <c r="K989" s="4">
        <v>0</v>
      </c>
      <c r="L989" s="4">
        <v>0</v>
      </c>
      <c r="M989" s="5">
        <v>0</v>
      </c>
      <c r="N989" s="4">
        <v>0</v>
      </c>
      <c r="O989" s="4">
        <v>0</v>
      </c>
      <c r="P989" s="5">
        <v>0</v>
      </c>
      <c r="Q989" s="6">
        <v>0</v>
      </c>
      <c r="R989" s="6">
        <v>0</v>
      </c>
      <c r="S989" s="6">
        <v>0</v>
      </c>
      <c r="T989" s="4">
        <v>0</v>
      </c>
      <c r="U989" s="4">
        <v>0</v>
      </c>
      <c r="V989" s="5">
        <v>0</v>
      </c>
    </row>
    <row r="990" spans="1:22" x14ac:dyDescent="0.25">
      <c r="A990" s="3" t="s">
        <v>47</v>
      </c>
      <c r="B990" s="3" t="s">
        <v>75</v>
      </c>
      <c r="C990" s="3" t="s">
        <v>146</v>
      </c>
      <c r="D990" s="3" t="s">
        <v>2271</v>
      </c>
      <c r="E990" s="3" t="s">
        <v>51</v>
      </c>
      <c r="F990" s="3" t="s">
        <v>52</v>
      </c>
      <c r="G990" s="3" t="s">
        <v>51</v>
      </c>
      <c r="H990" s="3" t="s">
        <v>8</v>
      </c>
      <c r="I990" s="3" t="s">
        <v>2282</v>
      </c>
      <c r="J990" s="3" t="s">
        <v>2283</v>
      </c>
      <c r="K990" s="4">
        <v>0</v>
      </c>
      <c r="L990" s="4">
        <v>0</v>
      </c>
      <c r="M990" s="5">
        <v>0</v>
      </c>
      <c r="N990" s="4">
        <v>0</v>
      </c>
      <c r="O990" s="4">
        <v>0</v>
      </c>
      <c r="P990" s="5">
        <v>0</v>
      </c>
      <c r="Q990" s="6">
        <v>0</v>
      </c>
      <c r="R990" s="6">
        <v>0</v>
      </c>
      <c r="S990" s="6">
        <v>0</v>
      </c>
      <c r="T990" s="4">
        <v>0</v>
      </c>
      <c r="U990" s="4">
        <v>0</v>
      </c>
      <c r="V990" s="5">
        <v>0</v>
      </c>
    </row>
    <row r="991" spans="1:22" x14ac:dyDescent="0.25">
      <c r="A991" s="3" t="s">
        <v>47</v>
      </c>
      <c r="B991" s="3" t="s">
        <v>314</v>
      </c>
      <c r="C991" s="3" t="s">
        <v>315</v>
      </c>
      <c r="D991" s="3" t="s">
        <v>2271</v>
      </c>
      <c r="E991" s="3" t="s">
        <v>51</v>
      </c>
      <c r="F991" s="3" t="s">
        <v>52</v>
      </c>
      <c r="G991" s="3" t="s">
        <v>51</v>
      </c>
      <c r="H991" s="3" t="s">
        <v>8</v>
      </c>
      <c r="I991" s="3" t="s">
        <v>2284</v>
      </c>
      <c r="J991" s="3" t="s">
        <v>2285</v>
      </c>
      <c r="K991" s="4">
        <v>0</v>
      </c>
      <c r="L991" s="4">
        <v>0</v>
      </c>
      <c r="M991" s="5">
        <v>0</v>
      </c>
      <c r="N991" s="4">
        <v>0</v>
      </c>
      <c r="O991" s="4">
        <v>0</v>
      </c>
      <c r="P991" s="5">
        <v>0</v>
      </c>
      <c r="Q991" s="6">
        <v>1800</v>
      </c>
      <c r="R991" s="6">
        <v>0</v>
      </c>
      <c r="S991" s="6">
        <v>1800</v>
      </c>
      <c r="T991" s="4">
        <v>1800</v>
      </c>
      <c r="U991" s="4">
        <v>0</v>
      </c>
      <c r="V991" s="5">
        <v>1800</v>
      </c>
    </row>
    <row r="992" spans="1:22" x14ac:dyDescent="0.25">
      <c r="A992" s="3" t="s">
        <v>47</v>
      </c>
      <c r="B992" s="3" t="s">
        <v>75</v>
      </c>
      <c r="C992" s="3" t="s">
        <v>49</v>
      </c>
      <c r="D992" s="3" t="s">
        <v>2286</v>
      </c>
      <c r="E992" s="3" t="s">
        <v>51</v>
      </c>
      <c r="F992" s="3" t="s">
        <v>52</v>
      </c>
      <c r="G992" s="3" t="s">
        <v>51</v>
      </c>
      <c r="H992" s="3" t="s">
        <v>8</v>
      </c>
      <c r="I992" s="3" t="s">
        <v>2287</v>
      </c>
      <c r="J992" s="3" t="s">
        <v>2288</v>
      </c>
      <c r="K992" s="4">
        <v>0</v>
      </c>
      <c r="L992" s="4">
        <v>0</v>
      </c>
      <c r="M992" s="5">
        <v>0</v>
      </c>
      <c r="N992" s="4">
        <v>0</v>
      </c>
      <c r="O992" s="4">
        <v>0</v>
      </c>
      <c r="P992" s="5">
        <v>0</v>
      </c>
      <c r="Q992" s="6">
        <v>8.4700000000000006</v>
      </c>
      <c r="R992" s="6">
        <v>0</v>
      </c>
      <c r="S992" s="6">
        <v>8.4700000000000006</v>
      </c>
      <c r="T992" s="4">
        <v>8.4700000000000006</v>
      </c>
      <c r="U992" s="4">
        <v>0</v>
      </c>
      <c r="V992" s="5">
        <v>8.4700000000000006</v>
      </c>
    </row>
    <row r="993" spans="1:22" x14ac:dyDescent="0.25">
      <c r="A993" s="3" t="s">
        <v>47</v>
      </c>
      <c r="B993" s="3" t="s">
        <v>72</v>
      </c>
      <c r="C993" s="3" t="s">
        <v>49</v>
      </c>
      <c r="D993" s="3" t="s">
        <v>2289</v>
      </c>
      <c r="E993" s="3" t="s">
        <v>51</v>
      </c>
      <c r="F993" s="3" t="s">
        <v>52</v>
      </c>
      <c r="G993" s="3" t="s">
        <v>51</v>
      </c>
      <c r="H993" s="3" t="s">
        <v>8</v>
      </c>
      <c r="I993" s="3" t="s">
        <v>2290</v>
      </c>
      <c r="J993" s="3" t="s">
        <v>2291</v>
      </c>
      <c r="K993" s="4">
        <v>0</v>
      </c>
      <c r="L993" s="4">
        <v>0</v>
      </c>
      <c r="M993" s="5">
        <v>0</v>
      </c>
      <c r="N993" s="4">
        <v>236.08</v>
      </c>
      <c r="O993" s="4">
        <v>59.02</v>
      </c>
      <c r="P993" s="5">
        <v>177.06</v>
      </c>
      <c r="Q993" s="6">
        <v>961.24</v>
      </c>
      <c r="R993" s="6">
        <v>257.86</v>
      </c>
      <c r="S993" s="6">
        <v>703.38</v>
      </c>
      <c r="T993" s="4">
        <v>961.24</v>
      </c>
      <c r="U993" s="4">
        <v>257.86</v>
      </c>
      <c r="V993" s="5">
        <v>703.38</v>
      </c>
    </row>
    <row r="994" spans="1:22" x14ac:dyDescent="0.25">
      <c r="A994" s="3" t="s">
        <v>47</v>
      </c>
      <c r="B994" s="3" t="s">
        <v>72</v>
      </c>
      <c r="C994" s="3" t="s">
        <v>146</v>
      </c>
      <c r="D994" s="3" t="s">
        <v>2289</v>
      </c>
      <c r="E994" s="3" t="s">
        <v>51</v>
      </c>
      <c r="F994" s="3" t="s">
        <v>52</v>
      </c>
      <c r="G994" s="3" t="s">
        <v>51</v>
      </c>
      <c r="H994" s="3" t="s">
        <v>8</v>
      </c>
      <c r="I994" s="3" t="s">
        <v>2292</v>
      </c>
      <c r="J994" s="3" t="s">
        <v>2293</v>
      </c>
      <c r="K994" s="4">
        <v>0</v>
      </c>
      <c r="L994" s="4">
        <v>0</v>
      </c>
      <c r="M994" s="5">
        <v>0</v>
      </c>
      <c r="N994" s="4">
        <v>0</v>
      </c>
      <c r="O994" s="4">
        <v>0</v>
      </c>
      <c r="P994" s="5">
        <v>0</v>
      </c>
      <c r="Q994" s="6">
        <v>0</v>
      </c>
      <c r="R994" s="6">
        <v>0</v>
      </c>
      <c r="S994" s="6">
        <v>0</v>
      </c>
      <c r="T994" s="4">
        <v>0</v>
      </c>
      <c r="U994" s="4">
        <v>0</v>
      </c>
      <c r="V994" s="5">
        <v>0</v>
      </c>
    </row>
    <row r="995" spans="1:22" x14ac:dyDescent="0.25">
      <c r="A995" s="3" t="s">
        <v>47</v>
      </c>
      <c r="B995" s="3" t="s">
        <v>75</v>
      </c>
      <c r="C995" s="3" t="s">
        <v>49</v>
      </c>
      <c r="D995" s="3" t="s">
        <v>2289</v>
      </c>
      <c r="E995" s="3" t="s">
        <v>51</v>
      </c>
      <c r="F995" s="3" t="s">
        <v>52</v>
      </c>
      <c r="G995" s="3" t="s">
        <v>51</v>
      </c>
      <c r="H995" s="3" t="s">
        <v>8</v>
      </c>
      <c r="I995" s="3" t="s">
        <v>2294</v>
      </c>
      <c r="J995" s="3" t="s">
        <v>2295</v>
      </c>
      <c r="K995" s="4">
        <v>0</v>
      </c>
      <c r="L995" s="4">
        <v>0</v>
      </c>
      <c r="M995" s="5">
        <v>0</v>
      </c>
      <c r="N995" s="4">
        <v>0</v>
      </c>
      <c r="O995" s="4">
        <v>0</v>
      </c>
      <c r="P995" s="5">
        <v>0</v>
      </c>
      <c r="Q995" s="6">
        <v>443.6</v>
      </c>
      <c r="R995" s="6">
        <v>155.4</v>
      </c>
      <c r="S995" s="6">
        <v>288.20000000000005</v>
      </c>
      <c r="T995" s="4">
        <v>443.6</v>
      </c>
      <c r="U995" s="4">
        <v>155.4</v>
      </c>
      <c r="V995" s="5">
        <v>288.20000000000005</v>
      </c>
    </row>
    <row r="996" spans="1:22" x14ac:dyDescent="0.25">
      <c r="A996" s="3" t="s">
        <v>47</v>
      </c>
      <c r="B996" s="3" t="s">
        <v>75</v>
      </c>
      <c r="C996" s="3" t="s">
        <v>146</v>
      </c>
      <c r="D996" s="3" t="s">
        <v>2289</v>
      </c>
      <c r="E996" s="3" t="s">
        <v>51</v>
      </c>
      <c r="F996" s="3" t="s">
        <v>52</v>
      </c>
      <c r="G996" s="3" t="s">
        <v>51</v>
      </c>
      <c r="H996" s="3" t="s">
        <v>8</v>
      </c>
      <c r="I996" s="3" t="s">
        <v>2296</v>
      </c>
      <c r="J996" s="3" t="s">
        <v>2297</v>
      </c>
      <c r="K996" s="4">
        <v>0</v>
      </c>
      <c r="L996" s="4">
        <v>0</v>
      </c>
      <c r="M996" s="5">
        <v>0</v>
      </c>
      <c r="N996" s="4">
        <v>0</v>
      </c>
      <c r="O996" s="4">
        <v>0</v>
      </c>
      <c r="P996" s="5">
        <v>0</v>
      </c>
      <c r="Q996" s="6">
        <v>0</v>
      </c>
      <c r="R996" s="6">
        <v>0</v>
      </c>
      <c r="S996" s="6">
        <v>0</v>
      </c>
      <c r="T996" s="4">
        <v>0</v>
      </c>
      <c r="U996" s="4">
        <v>0</v>
      </c>
      <c r="V996" s="5">
        <v>0</v>
      </c>
    </row>
    <row r="997" spans="1:22" x14ac:dyDescent="0.25">
      <c r="A997" s="3" t="s">
        <v>47</v>
      </c>
      <c r="B997" s="3" t="s">
        <v>314</v>
      </c>
      <c r="C997" s="3" t="s">
        <v>315</v>
      </c>
      <c r="D997" s="3" t="s">
        <v>2289</v>
      </c>
      <c r="E997" s="3" t="s">
        <v>51</v>
      </c>
      <c r="F997" s="3" t="s">
        <v>52</v>
      </c>
      <c r="G997" s="3" t="s">
        <v>51</v>
      </c>
      <c r="H997" s="3" t="s">
        <v>8</v>
      </c>
      <c r="I997" s="3" t="s">
        <v>2298</v>
      </c>
      <c r="J997" s="3" t="s">
        <v>2299</v>
      </c>
      <c r="K997" s="4">
        <v>0</v>
      </c>
      <c r="L997" s="4">
        <v>0</v>
      </c>
      <c r="M997" s="5">
        <v>0</v>
      </c>
      <c r="N997" s="4">
        <v>0</v>
      </c>
      <c r="O997" s="4">
        <v>0</v>
      </c>
      <c r="P997" s="5">
        <v>0</v>
      </c>
      <c r="Q997" s="6">
        <v>0</v>
      </c>
      <c r="R997" s="6">
        <v>0</v>
      </c>
      <c r="S997" s="6">
        <v>0</v>
      </c>
      <c r="T997" s="4">
        <v>0</v>
      </c>
      <c r="U997" s="4">
        <v>0</v>
      </c>
      <c r="V997" s="5">
        <v>0</v>
      </c>
    </row>
    <row r="998" spans="1:22" x14ac:dyDescent="0.25">
      <c r="A998" s="3" t="s">
        <v>47</v>
      </c>
      <c r="B998" s="3" t="s">
        <v>72</v>
      </c>
      <c r="C998" s="3" t="s">
        <v>49</v>
      </c>
      <c r="D998" s="3" t="s">
        <v>2300</v>
      </c>
      <c r="E998" s="3" t="s">
        <v>51</v>
      </c>
      <c r="F998" s="3" t="s">
        <v>52</v>
      </c>
      <c r="G998" s="3" t="s">
        <v>51</v>
      </c>
      <c r="H998" s="3" t="s">
        <v>8</v>
      </c>
      <c r="I998" s="3" t="s">
        <v>2301</v>
      </c>
      <c r="J998" s="3" t="s">
        <v>2302</v>
      </c>
      <c r="K998" s="4">
        <v>0</v>
      </c>
      <c r="L998" s="4">
        <v>0</v>
      </c>
      <c r="M998" s="5">
        <v>0</v>
      </c>
      <c r="N998" s="4">
        <v>0</v>
      </c>
      <c r="O998" s="4">
        <v>0</v>
      </c>
      <c r="P998" s="5">
        <v>0</v>
      </c>
      <c r="Q998" s="6">
        <v>0</v>
      </c>
      <c r="R998" s="6">
        <v>0</v>
      </c>
      <c r="S998" s="6">
        <v>0</v>
      </c>
      <c r="T998" s="4">
        <v>0</v>
      </c>
      <c r="U998" s="4">
        <v>0</v>
      </c>
      <c r="V998" s="5">
        <v>0</v>
      </c>
    </row>
    <row r="999" spans="1:22" x14ac:dyDescent="0.25">
      <c r="A999" s="3" t="s">
        <v>47</v>
      </c>
      <c r="B999" s="3" t="s">
        <v>72</v>
      </c>
      <c r="C999" s="3" t="s">
        <v>146</v>
      </c>
      <c r="D999" s="3" t="s">
        <v>2300</v>
      </c>
      <c r="E999" s="3" t="s">
        <v>51</v>
      </c>
      <c r="F999" s="3" t="s">
        <v>52</v>
      </c>
      <c r="G999" s="3" t="s">
        <v>51</v>
      </c>
      <c r="H999" s="3" t="s">
        <v>8</v>
      </c>
      <c r="I999" s="3" t="s">
        <v>2303</v>
      </c>
      <c r="J999" s="3" t="s">
        <v>2304</v>
      </c>
      <c r="K999" s="4">
        <v>0</v>
      </c>
      <c r="L999" s="4">
        <v>0</v>
      </c>
      <c r="M999" s="5">
        <v>0</v>
      </c>
      <c r="N999" s="4">
        <v>0</v>
      </c>
      <c r="O999" s="4">
        <v>0</v>
      </c>
      <c r="P999" s="5">
        <v>0</v>
      </c>
      <c r="Q999" s="6">
        <v>0</v>
      </c>
      <c r="R999" s="6">
        <v>0</v>
      </c>
      <c r="S999" s="6">
        <v>0</v>
      </c>
      <c r="T999" s="4">
        <v>0</v>
      </c>
      <c r="U999" s="4">
        <v>0</v>
      </c>
      <c r="V999" s="5">
        <v>0</v>
      </c>
    </row>
    <row r="1000" spans="1:22" x14ac:dyDescent="0.25">
      <c r="A1000" s="3" t="s">
        <v>47</v>
      </c>
      <c r="B1000" s="3" t="s">
        <v>75</v>
      </c>
      <c r="C1000" s="3" t="s">
        <v>49</v>
      </c>
      <c r="D1000" s="3" t="s">
        <v>2300</v>
      </c>
      <c r="E1000" s="3" t="s">
        <v>51</v>
      </c>
      <c r="F1000" s="3" t="s">
        <v>52</v>
      </c>
      <c r="G1000" s="3" t="s">
        <v>51</v>
      </c>
      <c r="H1000" s="3" t="s">
        <v>8</v>
      </c>
      <c r="I1000" s="3" t="s">
        <v>2305</v>
      </c>
      <c r="J1000" s="3" t="s">
        <v>2306</v>
      </c>
      <c r="K1000" s="4">
        <v>0</v>
      </c>
      <c r="L1000" s="4">
        <v>0</v>
      </c>
      <c r="M1000" s="5">
        <v>0</v>
      </c>
      <c r="N1000" s="4">
        <v>0</v>
      </c>
      <c r="O1000" s="4">
        <v>0</v>
      </c>
      <c r="P1000" s="5">
        <v>0</v>
      </c>
      <c r="Q1000" s="6">
        <v>0</v>
      </c>
      <c r="R1000" s="6">
        <v>0</v>
      </c>
      <c r="S1000" s="6">
        <v>0</v>
      </c>
      <c r="T1000" s="4">
        <v>0</v>
      </c>
      <c r="U1000" s="4">
        <v>0</v>
      </c>
      <c r="V1000" s="5">
        <v>0</v>
      </c>
    </row>
    <row r="1001" spans="1:22" x14ac:dyDescent="0.25">
      <c r="A1001" s="3" t="s">
        <v>47</v>
      </c>
      <c r="B1001" s="3" t="s">
        <v>75</v>
      </c>
      <c r="C1001" s="3" t="s">
        <v>146</v>
      </c>
      <c r="D1001" s="3" t="s">
        <v>2300</v>
      </c>
      <c r="E1001" s="3" t="s">
        <v>51</v>
      </c>
      <c r="F1001" s="3" t="s">
        <v>52</v>
      </c>
      <c r="G1001" s="3" t="s">
        <v>51</v>
      </c>
      <c r="H1001" s="3" t="s">
        <v>8</v>
      </c>
      <c r="I1001" s="3" t="s">
        <v>2307</v>
      </c>
      <c r="J1001" s="3" t="s">
        <v>2308</v>
      </c>
      <c r="K1001" s="4">
        <v>0</v>
      </c>
      <c r="L1001" s="4">
        <v>0</v>
      </c>
      <c r="M1001" s="5">
        <v>0</v>
      </c>
      <c r="N1001" s="4">
        <v>0</v>
      </c>
      <c r="O1001" s="4">
        <v>0</v>
      </c>
      <c r="P1001" s="5">
        <v>0</v>
      </c>
      <c r="Q1001" s="6">
        <v>0</v>
      </c>
      <c r="R1001" s="6">
        <v>0</v>
      </c>
      <c r="S1001" s="6">
        <v>0</v>
      </c>
      <c r="T1001" s="4">
        <v>0</v>
      </c>
      <c r="U1001" s="4">
        <v>0</v>
      </c>
      <c r="V1001" s="5">
        <v>0</v>
      </c>
    </row>
    <row r="1002" spans="1:22" x14ac:dyDescent="0.25">
      <c r="A1002" s="3" t="s">
        <v>47</v>
      </c>
      <c r="B1002" s="3" t="s">
        <v>129</v>
      </c>
      <c r="C1002" s="3" t="s">
        <v>130</v>
      </c>
      <c r="D1002" s="3" t="s">
        <v>2309</v>
      </c>
      <c r="E1002" s="3" t="s">
        <v>51</v>
      </c>
      <c r="F1002" s="3" t="s">
        <v>52</v>
      </c>
      <c r="G1002" s="3" t="s">
        <v>51</v>
      </c>
      <c r="H1002" s="3" t="s">
        <v>8</v>
      </c>
      <c r="I1002" s="3" t="s">
        <v>2310</v>
      </c>
      <c r="J1002" s="3" t="s">
        <v>2311</v>
      </c>
      <c r="K1002" s="4">
        <v>0</v>
      </c>
      <c r="L1002" s="4">
        <v>0</v>
      </c>
      <c r="M1002" s="5">
        <v>0</v>
      </c>
      <c r="N1002" s="4">
        <v>0</v>
      </c>
      <c r="O1002" s="4">
        <v>0</v>
      </c>
      <c r="P1002" s="5">
        <v>0</v>
      </c>
      <c r="Q1002" s="6">
        <v>0</v>
      </c>
      <c r="R1002" s="6">
        <v>0</v>
      </c>
      <c r="S1002" s="6">
        <v>0</v>
      </c>
      <c r="T1002" s="4">
        <v>0</v>
      </c>
      <c r="U1002" s="4">
        <v>0</v>
      </c>
      <c r="V1002" s="5">
        <v>0</v>
      </c>
    </row>
    <row r="1003" spans="1:22" x14ac:dyDescent="0.25">
      <c r="A1003" s="3" t="s">
        <v>47</v>
      </c>
      <c r="B1003" s="3" t="s">
        <v>129</v>
      </c>
      <c r="C1003" s="3" t="s">
        <v>133</v>
      </c>
      <c r="D1003" s="3" t="s">
        <v>2309</v>
      </c>
      <c r="E1003" s="3" t="s">
        <v>51</v>
      </c>
      <c r="F1003" s="3" t="s">
        <v>52</v>
      </c>
      <c r="G1003" s="3" t="s">
        <v>51</v>
      </c>
      <c r="H1003" s="3" t="s">
        <v>8</v>
      </c>
      <c r="I1003" s="3" t="s">
        <v>2312</v>
      </c>
      <c r="J1003" s="3" t="s">
        <v>2313</v>
      </c>
      <c r="K1003" s="4">
        <v>0</v>
      </c>
      <c r="L1003" s="4">
        <v>0</v>
      </c>
      <c r="M1003" s="5">
        <v>0</v>
      </c>
      <c r="N1003" s="4">
        <v>0</v>
      </c>
      <c r="O1003" s="4">
        <v>0</v>
      </c>
      <c r="P1003" s="5">
        <v>0</v>
      </c>
      <c r="Q1003" s="6">
        <v>0</v>
      </c>
      <c r="R1003" s="6">
        <v>0</v>
      </c>
      <c r="S1003" s="6">
        <v>0</v>
      </c>
      <c r="T1003" s="4">
        <v>0</v>
      </c>
      <c r="U1003" s="4">
        <v>0</v>
      </c>
      <c r="V1003" s="5">
        <v>0</v>
      </c>
    </row>
    <row r="1004" spans="1:22" x14ac:dyDescent="0.25">
      <c r="A1004" s="3" t="s">
        <v>47</v>
      </c>
      <c r="B1004" s="3" t="s">
        <v>72</v>
      </c>
      <c r="C1004" s="3" t="s">
        <v>49</v>
      </c>
      <c r="D1004" s="3" t="s">
        <v>2309</v>
      </c>
      <c r="E1004" s="3" t="s">
        <v>51</v>
      </c>
      <c r="F1004" s="3" t="s">
        <v>52</v>
      </c>
      <c r="G1004" s="3" t="s">
        <v>51</v>
      </c>
      <c r="H1004" s="3" t="s">
        <v>8</v>
      </c>
      <c r="I1004" s="3" t="s">
        <v>2314</v>
      </c>
      <c r="J1004" s="3" t="s">
        <v>2315</v>
      </c>
      <c r="K1004" s="4">
        <v>0</v>
      </c>
      <c r="L1004" s="4">
        <v>0</v>
      </c>
      <c r="M1004" s="5">
        <v>0</v>
      </c>
      <c r="N1004" s="4">
        <v>64.59</v>
      </c>
      <c r="O1004" s="4">
        <v>0</v>
      </c>
      <c r="P1004" s="5">
        <v>64.59</v>
      </c>
      <c r="Q1004" s="6">
        <v>1403.69</v>
      </c>
      <c r="R1004" s="6">
        <v>0</v>
      </c>
      <c r="S1004" s="6">
        <v>1403.69</v>
      </c>
      <c r="T1004" s="4">
        <v>1403.69</v>
      </c>
      <c r="U1004" s="4">
        <v>0</v>
      </c>
      <c r="V1004" s="5">
        <v>1403.69</v>
      </c>
    </row>
    <row r="1005" spans="1:22" x14ac:dyDescent="0.25">
      <c r="A1005" s="3" t="s">
        <v>47</v>
      </c>
      <c r="B1005" s="3" t="s">
        <v>72</v>
      </c>
      <c r="C1005" s="3" t="s">
        <v>146</v>
      </c>
      <c r="D1005" s="3" t="s">
        <v>2309</v>
      </c>
      <c r="E1005" s="3" t="s">
        <v>51</v>
      </c>
      <c r="F1005" s="3" t="s">
        <v>52</v>
      </c>
      <c r="G1005" s="3" t="s">
        <v>51</v>
      </c>
      <c r="H1005" s="3" t="s">
        <v>8</v>
      </c>
      <c r="I1005" s="3" t="s">
        <v>2316</v>
      </c>
      <c r="J1005" s="3" t="s">
        <v>2317</v>
      </c>
      <c r="K1005" s="4">
        <v>0</v>
      </c>
      <c r="L1005" s="4">
        <v>0</v>
      </c>
      <c r="M1005" s="5">
        <v>0</v>
      </c>
      <c r="N1005" s="4">
        <v>0</v>
      </c>
      <c r="O1005" s="4">
        <v>0</v>
      </c>
      <c r="P1005" s="5">
        <v>0</v>
      </c>
      <c r="Q1005" s="6">
        <v>98.62</v>
      </c>
      <c r="R1005" s="6">
        <v>98.62</v>
      </c>
      <c r="S1005" s="6">
        <v>0</v>
      </c>
      <c r="T1005" s="4">
        <v>98.62</v>
      </c>
      <c r="U1005" s="4">
        <v>98.62</v>
      </c>
      <c r="V1005" s="5">
        <v>0</v>
      </c>
    </row>
    <row r="1006" spans="1:22" x14ac:dyDescent="0.25">
      <c r="A1006" s="3" t="s">
        <v>47</v>
      </c>
      <c r="B1006" s="3" t="s">
        <v>75</v>
      </c>
      <c r="C1006" s="3" t="s">
        <v>49</v>
      </c>
      <c r="D1006" s="3" t="s">
        <v>2309</v>
      </c>
      <c r="E1006" s="3" t="s">
        <v>51</v>
      </c>
      <c r="F1006" s="3" t="s">
        <v>52</v>
      </c>
      <c r="G1006" s="3" t="s">
        <v>51</v>
      </c>
      <c r="H1006" s="3" t="s">
        <v>8</v>
      </c>
      <c r="I1006" s="3" t="s">
        <v>2318</v>
      </c>
      <c r="J1006" s="3" t="s">
        <v>2319</v>
      </c>
      <c r="K1006" s="4">
        <v>0</v>
      </c>
      <c r="L1006" s="4">
        <v>0</v>
      </c>
      <c r="M1006" s="5">
        <v>0</v>
      </c>
      <c r="N1006" s="4">
        <v>0</v>
      </c>
      <c r="O1006" s="4">
        <v>0</v>
      </c>
      <c r="P1006" s="5">
        <v>0</v>
      </c>
      <c r="Q1006" s="6">
        <v>0</v>
      </c>
      <c r="R1006" s="6">
        <v>0</v>
      </c>
      <c r="S1006" s="6">
        <v>0</v>
      </c>
      <c r="T1006" s="4">
        <v>0</v>
      </c>
      <c r="U1006" s="4">
        <v>0</v>
      </c>
      <c r="V1006" s="5">
        <v>0</v>
      </c>
    </row>
    <row r="1007" spans="1:22" x14ac:dyDescent="0.25">
      <c r="A1007" s="3" t="s">
        <v>47</v>
      </c>
      <c r="B1007" s="3" t="s">
        <v>75</v>
      </c>
      <c r="C1007" s="3" t="s">
        <v>146</v>
      </c>
      <c r="D1007" s="3" t="s">
        <v>2309</v>
      </c>
      <c r="E1007" s="3" t="s">
        <v>51</v>
      </c>
      <c r="F1007" s="3" t="s">
        <v>52</v>
      </c>
      <c r="G1007" s="3" t="s">
        <v>51</v>
      </c>
      <c r="H1007" s="3" t="s">
        <v>8</v>
      </c>
      <c r="I1007" s="3" t="s">
        <v>2320</v>
      </c>
      <c r="J1007" s="3" t="s">
        <v>2321</v>
      </c>
      <c r="K1007" s="4">
        <v>0</v>
      </c>
      <c r="L1007" s="4">
        <v>0</v>
      </c>
      <c r="M1007" s="5">
        <v>0</v>
      </c>
      <c r="N1007" s="4">
        <v>0</v>
      </c>
      <c r="O1007" s="4">
        <v>0</v>
      </c>
      <c r="P1007" s="5">
        <v>0</v>
      </c>
      <c r="Q1007" s="6">
        <v>942.28</v>
      </c>
      <c r="R1007" s="6">
        <v>942.28</v>
      </c>
      <c r="S1007" s="6">
        <v>0</v>
      </c>
      <c r="T1007" s="4">
        <v>942.28</v>
      </c>
      <c r="U1007" s="4">
        <v>942.28</v>
      </c>
      <c r="V1007" s="5">
        <v>0</v>
      </c>
    </row>
    <row r="1008" spans="1:22" x14ac:dyDescent="0.25">
      <c r="A1008" s="3" t="s">
        <v>47</v>
      </c>
      <c r="B1008" s="3" t="s">
        <v>314</v>
      </c>
      <c r="C1008" s="3" t="s">
        <v>315</v>
      </c>
      <c r="D1008" s="3" t="s">
        <v>2309</v>
      </c>
      <c r="E1008" s="3" t="s">
        <v>51</v>
      </c>
      <c r="F1008" s="3" t="s">
        <v>52</v>
      </c>
      <c r="G1008" s="3" t="s">
        <v>51</v>
      </c>
      <c r="H1008" s="3" t="s">
        <v>8</v>
      </c>
      <c r="I1008" s="3" t="s">
        <v>2322</v>
      </c>
      <c r="J1008" s="3" t="s">
        <v>2323</v>
      </c>
      <c r="K1008" s="4">
        <v>0</v>
      </c>
      <c r="L1008" s="4">
        <v>0</v>
      </c>
      <c r="M1008" s="5">
        <v>0</v>
      </c>
      <c r="N1008" s="4">
        <v>0</v>
      </c>
      <c r="O1008" s="4">
        <v>0</v>
      </c>
      <c r="P1008" s="5">
        <v>0</v>
      </c>
      <c r="Q1008" s="6">
        <v>0</v>
      </c>
      <c r="R1008" s="6">
        <v>0</v>
      </c>
      <c r="S1008" s="6">
        <v>0</v>
      </c>
      <c r="T1008" s="4">
        <v>0</v>
      </c>
      <c r="U1008" s="4">
        <v>0</v>
      </c>
      <c r="V1008" s="5">
        <v>0</v>
      </c>
    </row>
    <row r="1009" spans="1:22" x14ac:dyDescent="0.25">
      <c r="A1009" s="3" t="s">
        <v>47</v>
      </c>
      <c r="B1009" s="3" t="s">
        <v>129</v>
      </c>
      <c r="C1009" s="3" t="s">
        <v>130</v>
      </c>
      <c r="D1009" s="3" t="s">
        <v>2324</v>
      </c>
      <c r="E1009" s="3" t="s">
        <v>51</v>
      </c>
      <c r="F1009" s="3" t="s">
        <v>52</v>
      </c>
      <c r="G1009" s="3" t="s">
        <v>51</v>
      </c>
      <c r="H1009" s="3" t="s">
        <v>8</v>
      </c>
      <c r="I1009" s="3" t="s">
        <v>2325</v>
      </c>
      <c r="J1009" s="3" t="s">
        <v>2326</v>
      </c>
      <c r="K1009" s="4">
        <v>0</v>
      </c>
      <c r="L1009" s="4">
        <v>0</v>
      </c>
      <c r="M1009" s="5">
        <v>0</v>
      </c>
      <c r="N1009" s="4">
        <v>0</v>
      </c>
      <c r="O1009" s="4">
        <v>0</v>
      </c>
      <c r="P1009" s="5">
        <v>0</v>
      </c>
      <c r="Q1009" s="6">
        <v>0</v>
      </c>
      <c r="R1009" s="6">
        <v>1</v>
      </c>
      <c r="S1009" s="6">
        <v>-1</v>
      </c>
      <c r="T1009" s="4">
        <v>0</v>
      </c>
      <c r="U1009" s="4">
        <v>1</v>
      </c>
      <c r="V1009" s="5">
        <v>-1</v>
      </c>
    </row>
    <row r="1010" spans="1:22" x14ac:dyDescent="0.25">
      <c r="A1010" s="3" t="s">
        <v>47</v>
      </c>
      <c r="B1010" s="3" t="s">
        <v>129</v>
      </c>
      <c r="C1010" s="3" t="s">
        <v>133</v>
      </c>
      <c r="D1010" s="3" t="s">
        <v>2324</v>
      </c>
      <c r="E1010" s="3" t="s">
        <v>51</v>
      </c>
      <c r="F1010" s="3" t="s">
        <v>52</v>
      </c>
      <c r="G1010" s="3" t="s">
        <v>51</v>
      </c>
      <c r="H1010" s="3" t="s">
        <v>8</v>
      </c>
      <c r="I1010" s="3" t="s">
        <v>2327</v>
      </c>
      <c r="J1010" s="3" t="s">
        <v>2328</v>
      </c>
      <c r="K1010" s="4">
        <v>0</v>
      </c>
      <c r="L1010" s="4">
        <v>0</v>
      </c>
      <c r="M1010" s="5">
        <v>0</v>
      </c>
      <c r="N1010" s="4">
        <v>0</v>
      </c>
      <c r="O1010" s="4">
        <v>0</v>
      </c>
      <c r="P1010" s="5">
        <v>0</v>
      </c>
      <c r="Q1010" s="6">
        <v>1</v>
      </c>
      <c r="R1010" s="6">
        <v>0</v>
      </c>
      <c r="S1010" s="6">
        <v>1</v>
      </c>
      <c r="T1010" s="4">
        <v>1</v>
      </c>
      <c r="U1010" s="4">
        <v>0</v>
      </c>
      <c r="V1010" s="5">
        <v>1</v>
      </c>
    </row>
    <row r="1011" spans="1:22" x14ac:dyDescent="0.25">
      <c r="A1011" s="3" t="s">
        <v>47</v>
      </c>
      <c r="B1011" s="3" t="s">
        <v>72</v>
      </c>
      <c r="C1011" s="3" t="s">
        <v>146</v>
      </c>
      <c r="D1011" s="3" t="s">
        <v>2324</v>
      </c>
      <c r="E1011" s="3" t="s">
        <v>51</v>
      </c>
      <c r="F1011" s="3" t="s">
        <v>52</v>
      </c>
      <c r="G1011" s="3" t="s">
        <v>51</v>
      </c>
      <c r="H1011" s="3" t="s">
        <v>8</v>
      </c>
      <c r="I1011" s="3" t="s">
        <v>2329</v>
      </c>
      <c r="J1011" s="3" t="s">
        <v>2330</v>
      </c>
      <c r="K1011" s="4">
        <v>0</v>
      </c>
      <c r="L1011" s="4">
        <v>0</v>
      </c>
      <c r="M1011" s="5">
        <v>0</v>
      </c>
      <c r="N1011" s="4">
        <v>4.59</v>
      </c>
      <c r="O1011" s="4">
        <v>0</v>
      </c>
      <c r="P1011" s="5">
        <v>4.59</v>
      </c>
      <c r="Q1011" s="6">
        <v>248.26</v>
      </c>
      <c r="R1011" s="6">
        <v>235.93</v>
      </c>
      <c r="S1011" s="6">
        <v>12.329999999999984</v>
      </c>
      <c r="T1011" s="4">
        <v>248.26</v>
      </c>
      <c r="U1011" s="4">
        <v>235.93</v>
      </c>
      <c r="V1011" s="5">
        <v>12.329999999999984</v>
      </c>
    </row>
    <row r="1012" spans="1:22" x14ac:dyDescent="0.25">
      <c r="A1012" s="3" t="s">
        <v>47</v>
      </c>
      <c r="B1012" s="3" t="s">
        <v>75</v>
      </c>
      <c r="C1012" s="3" t="s">
        <v>146</v>
      </c>
      <c r="D1012" s="3" t="s">
        <v>2324</v>
      </c>
      <c r="E1012" s="3" t="s">
        <v>51</v>
      </c>
      <c r="F1012" s="3" t="s">
        <v>52</v>
      </c>
      <c r="G1012" s="3" t="s">
        <v>51</v>
      </c>
      <c r="H1012" s="3" t="s">
        <v>8</v>
      </c>
      <c r="I1012" s="3" t="s">
        <v>2331</v>
      </c>
      <c r="J1012" s="3" t="s">
        <v>2332</v>
      </c>
      <c r="K1012" s="4">
        <v>0</v>
      </c>
      <c r="L1012" s="4">
        <v>0</v>
      </c>
      <c r="M1012" s="5">
        <v>0</v>
      </c>
      <c r="N1012" s="4">
        <v>43.45</v>
      </c>
      <c r="O1012" s="4">
        <v>0</v>
      </c>
      <c r="P1012" s="5">
        <v>43.45</v>
      </c>
      <c r="Q1012" s="6">
        <v>2371.5300000000002</v>
      </c>
      <c r="R1012" s="6">
        <v>2254</v>
      </c>
      <c r="S1012" s="6">
        <v>117.5300000000002</v>
      </c>
      <c r="T1012" s="4">
        <v>2371.5300000000002</v>
      </c>
      <c r="U1012" s="4">
        <v>2254</v>
      </c>
      <c r="V1012" s="5">
        <v>117.5300000000002</v>
      </c>
    </row>
    <row r="1013" spans="1:22" x14ac:dyDescent="0.25">
      <c r="A1013" s="3" t="s">
        <v>47</v>
      </c>
      <c r="B1013" s="3" t="s">
        <v>129</v>
      </c>
      <c r="C1013" s="3" t="s">
        <v>130</v>
      </c>
      <c r="D1013" s="3" t="s">
        <v>2333</v>
      </c>
      <c r="E1013" s="3" t="s">
        <v>51</v>
      </c>
      <c r="F1013" s="3" t="s">
        <v>52</v>
      </c>
      <c r="G1013" s="3" t="s">
        <v>51</v>
      </c>
      <c r="H1013" s="3" t="s">
        <v>8</v>
      </c>
      <c r="I1013" s="3" t="s">
        <v>2334</v>
      </c>
      <c r="J1013" s="3" t="s">
        <v>2335</v>
      </c>
      <c r="K1013" s="4">
        <v>0</v>
      </c>
      <c r="L1013" s="4">
        <v>0</v>
      </c>
      <c r="M1013" s="5">
        <v>0</v>
      </c>
      <c r="N1013" s="4">
        <v>0</v>
      </c>
      <c r="O1013" s="4">
        <v>4322.34</v>
      </c>
      <c r="P1013" s="5">
        <v>-4322.34</v>
      </c>
      <c r="Q1013" s="6">
        <v>0</v>
      </c>
      <c r="R1013" s="6">
        <v>4322.34</v>
      </c>
      <c r="S1013" s="6">
        <v>-4322.34</v>
      </c>
      <c r="T1013" s="4">
        <v>0</v>
      </c>
      <c r="U1013" s="4">
        <v>4322.34</v>
      </c>
      <c r="V1013" s="5">
        <v>-4322.34</v>
      </c>
    </row>
    <row r="1014" spans="1:22" x14ac:dyDescent="0.25">
      <c r="A1014" s="3" t="s">
        <v>47</v>
      </c>
      <c r="B1014" s="3" t="s">
        <v>129</v>
      </c>
      <c r="C1014" s="3" t="s">
        <v>133</v>
      </c>
      <c r="D1014" s="3" t="s">
        <v>2333</v>
      </c>
      <c r="E1014" s="3" t="s">
        <v>51</v>
      </c>
      <c r="F1014" s="3" t="s">
        <v>52</v>
      </c>
      <c r="G1014" s="3" t="s">
        <v>51</v>
      </c>
      <c r="H1014" s="3" t="s">
        <v>8</v>
      </c>
      <c r="I1014" s="3" t="s">
        <v>2336</v>
      </c>
      <c r="J1014" s="3" t="s">
        <v>2337</v>
      </c>
      <c r="K1014" s="4">
        <v>0</v>
      </c>
      <c r="L1014" s="4">
        <v>0</v>
      </c>
      <c r="M1014" s="5">
        <v>0</v>
      </c>
      <c r="N1014" s="4">
        <v>4322.34</v>
      </c>
      <c r="O1014" s="4">
        <v>0</v>
      </c>
      <c r="P1014" s="5">
        <v>4322.34</v>
      </c>
      <c r="Q1014" s="6">
        <v>4322.34</v>
      </c>
      <c r="R1014" s="6">
        <v>0</v>
      </c>
      <c r="S1014" s="6">
        <v>4322.34</v>
      </c>
      <c r="T1014" s="4">
        <v>4322.34</v>
      </c>
      <c r="U1014" s="4">
        <v>0</v>
      </c>
      <c r="V1014" s="5">
        <v>4322.34</v>
      </c>
    </row>
    <row r="1015" spans="1:22" x14ac:dyDescent="0.25">
      <c r="A1015" s="3" t="s">
        <v>47</v>
      </c>
      <c r="B1015" s="3" t="s">
        <v>72</v>
      </c>
      <c r="C1015" s="3" t="s">
        <v>146</v>
      </c>
      <c r="D1015" s="3" t="s">
        <v>2333</v>
      </c>
      <c r="E1015" s="3" t="s">
        <v>51</v>
      </c>
      <c r="F1015" s="3" t="s">
        <v>52</v>
      </c>
      <c r="G1015" s="3" t="s">
        <v>51</v>
      </c>
      <c r="H1015" s="3" t="s">
        <v>8</v>
      </c>
      <c r="I1015" s="3" t="s">
        <v>2338</v>
      </c>
      <c r="J1015" s="3" t="s">
        <v>2339</v>
      </c>
      <c r="K1015" s="4">
        <v>0</v>
      </c>
      <c r="L1015" s="4">
        <v>0</v>
      </c>
      <c r="M1015" s="5">
        <v>0</v>
      </c>
      <c r="N1015" s="4">
        <v>611.27</v>
      </c>
      <c r="O1015" s="4">
        <v>0</v>
      </c>
      <c r="P1015" s="5">
        <v>611.27</v>
      </c>
      <c r="Q1015" s="6">
        <v>635.45000000000005</v>
      </c>
      <c r="R1015" s="6">
        <v>0</v>
      </c>
      <c r="S1015" s="6">
        <v>635.45000000000005</v>
      </c>
      <c r="T1015" s="4">
        <v>635.45000000000005</v>
      </c>
      <c r="U1015" s="4">
        <v>0</v>
      </c>
      <c r="V1015" s="5">
        <v>635.45000000000005</v>
      </c>
    </row>
    <row r="1016" spans="1:22" x14ac:dyDescent="0.25">
      <c r="A1016" s="3" t="s">
        <v>47</v>
      </c>
      <c r="B1016" s="3" t="s">
        <v>75</v>
      </c>
      <c r="C1016" s="3" t="s">
        <v>146</v>
      </c>
      <c r="D1016" s="3" t="s">
        <v>2333</v>
      </c>
      <c r="E1016" s="3" t="s">
        <v>51</v>
      </c>
      <c r="F1016" s="3" t="s">
        <v>52</v>
      </c>
      <c r="G1016" s="3" t="s">
        <v>51</v>
      </c>
      <c r="H1016" s="3" t="s">
        <v>8</v>
      </c>
      <c r="I1016" s="3" t="s">
        <v>2340</v>
      </c>
      <c r="J1016" s="3" t="s">
        <v>2341</v>
      </c>
      <c r="K1016" s="4">
        <v>0</v>
      </c>
      <c r="L1016" s="4">
        <v>0</v>
      </c>
      <c r="M1016" s="5">
        <v>0</v>
      </c>
      <c r="N1016" s="4">
        <v>5772.53</v>
      </c>
      <c r="O1016" s="4">
        <v>0</v>
      </c>
      <c r="P1016" s="5">
        <v>5772.53</v>
      </c>
      <c r="Q1016" s="6">
        <v>6004.39</v>
      </c>
      <c r="R1016" s="6">
        <v>0</v>
      </c>
      <c r="S1016" s="6">
        <v>6004.39</v>
      </c>
      <c r="T1016" s="4">
        <v>6004.39</v>
      </c>
      <c r="U1016" s="4">
        <v>0</v>
      </c>
      <c r="V1016" s="5">
        <v>6004.39</v>
      </c>
    </row>
    <row r="1017" spans="1:22" x14ac:dyDescent="0.25">
      <c r="A1017" s="3" t="s">
        <v>47</v>
      </c>
      <c r="B1017" s="3" t="s">
        <v>129</v>
      </c>
      <c r="C1017" s="3" t="s">
        <v>130</v>
      </c>
      <c r="D1017" s="3" t="s">
        <v>2342</v>
      </c>
      <c r="E1017" s="3" t="s">
        <v>51</v>
      </c>
      <c r="F1017" s="3" t="s">
        <v>52</v>
      </c>
      <c r="G1017" s="3" t="s">
        <v>51</v>
      </c>
      <c r="H1017" s="3" t="s">
        <v>8</v>
      </c>
      <c r="I1017" s="3" t="s">
        <v>2343</v>
      </c>
      <c r="J1017" s="3" t="s">
        <v>2344</v>
      </c>
      <c r="K1017" s="4">
        <v>0</v>
      </c>
      <c r="L1017" s="4">
        <v>0</v>
      </c>
      <c r="M1017" s="5">
        <v>0</v>
      </c>
      <c r="N1017" s="4">
        <v>0</v>
      </c>
      <c r="O1017" s="4">
        <v>0</v>
      </c>
      <c r="P1017" s="5">
        <v>0</v>
      </c>
      <c r="Q1017" s="6">
        <v>0</v>
      </c>
      <c r="R1017" s="6">
        <v>0</v>
      </c>
      <c r="S1017" s="6">
        <v>0</v>
      </c>
      <c r="T1017" s="4">
        <v>0</v>
      </c>
      <c r="U1017" s="4">
        <v>0</v>
      </c>
      <c r="V1017" s="5">
        <v>0</v>
      </c>
    </row>
    <row r="1018" spans="1:22" x14ac:dyDescent="0.25">
      <c r="A1018" s="3" t="s">
        <v>47</v>
      </c>
      <c r="B1018" s="3" t="s">
        <v>129</v>
      </c>
      <c r="C1018" s="3" t="s">
        <v>133</v>
      </c>
      <c r="D1018" s="3" t="s">
        <v>2342</v>
      </c>
      <c r="E1018" s="3" t="s">
        <v>51</v>
      </c>
      <c r="F1018" s="3" t="s">
        <v>52</v>
      </c>
      <c r="G1018" s="3" t="s">
        <v>51</v>
      </c>
      <c r="H1018" s="3" t="s">
        <v>8</v>
      </c>
      <c r="I1018" s="3" t="s">
        <v>2345</v>
      </c>
      <c r="J1018" s="3" t="s">
        <v>2346</v>
      </c>
      <c r="K1018" s="4">
        <v>0</v>
      </c>
      <c r="L1018" s="4">
        <v>0</v>
      </c>
      <c r="M1018" s="5">
        <v>0</v>
      </c>
      <c r="N1018" s="4">
        <v>0</v>
      </c>
      <c r="O1018" s="4">
        <v>0</v>
      </c>
      <c r="P1018" s="5">
        <v>0</v>
      </c>
      <c r="Q1018" s="6">
        <v>0</v>
      </c>
      <c r="R1018" s="6">
        <v>0</v>
      </c>
      <c r="S1018" s="6">
        <v>0</v>
      </c>
      <c r="T1018" s="4">
        <v>0</v>
      </c>
      <c r="U1018" s="4">
        <v>0</v>
      </c>
      <c r="V1018" s="5">
        <v>0</v>
      </c>
    </row>
    <row r="1019" spans="1:22" x14ac:dyDescent="0.25">
      <c r="A1019" s="3" t="s">
        <v>47</v>
      </c>
      <c r="B1019" s="3" t="s">
        <v>72</v>
      </c>
      <c r="C1019" s="3" t="s">
        <v>49</v>
      </c>
      <c r="D1019" s="3" t="s">
        <v>2342</v>
      </c>
      <c r="E1019" s="3" t="s">
        <v>51</v>
      </c>
      <c r="F1019" s="3" t="s">
        <v>52</v>
      </c>
      <c r="G1019" s="3" t="s">
        <v>51</v>
      </c>
      <c r="H1019" s="3" t="s">
        <v>8</v>
      </c>
      <c r="I1019" s="3" t="s">
        <v>2347</v>
      </c>
      <c r="J1019" s="3" t="s">
        <v>2348</v>
      </c>
      <c r="K1019" s="4">
        <v>0</v>
      </c>
      <c r="L1019" s="4">
        <v>0</v>
      </c>
      <c r="M1019" s="5">
        <v>0</v>
      </c>
      <c r="N1019" s="4">
        <v>0</v>
      </c>
      <c r="O1019" s="4">
        <v>0</v>
      </c>
      <c r="P1019" s="5">
        <v>0</v>
      </c>
      <c r="Q1019" s="6">
        <v>0</v>
      </c>
      <c r="R1019" s="6">
        <v>0</v>
      </c>
      <c r="S1019" s="6">
        <v>0</v>
      </c>
      <c r="T1019" s="4">
        <v>0</v>
      </c>
      <c r="U1019" s="4">
        <v>0</v>
      </c>
      <c r="V1019" s="5">
        <v>0</v>
      </c>
    </row>
    <row r="1020" spans="1:22" x14ac:dyDescent="0.25">
      <c r="A1020" s="3" t="s">
        <v>47</v>
      </c>
      <c r="B1020" s="3" t="s">
        <v>72</v>
      </c>
      <c r="C1020" s="3" t="s">
        <v>146</v>
      </c>
      <c r="D1020" s="3" t="s">
        <v>2342</v>
      </c>
      <c r="E1020" s="3" t="s">
        <v>51</v>
      </c>
      <c r="F1020" s="3" t="s">
        <v>52</v>
      </c>
      <c r="G1020" s="3" t="s">
        <v>51</v>
      </c>
      <c r="H1020" s="3" t="s">
        <v>8</v>
      </c>
      <c r="I1020" s="3" t="s">
        <v>2349</v>
      </c>
      <c r="J1020" s="3" t="s">
        <v>2350</v>
      </c>
      <c r="K1020" s="4">
        <v>0</v>
      </c>
      <c r="L1020" s="4">
        <v>0</v>
      </c>
      <c r="M1020" s="5">
        <v>0</v>
      </c>
      <c r="N1020" s="4">
        <v>0</v>
      </c>
      <c r="O1020" s="4">
        <v>0</v>
      </c>
      <c r="P1020" s="5">
        <v>0</v>
      </c>
      <c r="Q1020" s="6">
        <v>0</v>
      </c>
      <c r="R1020" s="6">
        <v>0</v>
      </c>
      <c r="S1020" s="6">
        <v>0</v>
      </c>
      <c r="T1020" s="4">
        <v>0</v>
      </c>
      <c r="U1020" s="4">
        <v>0</v>
      </c>
      <c r="V1020" s="5">
        <v>0</v>
      </c>
    </row>
    <row r="1021" spans="1:22" x14ac:dyDescent="0.25">
      <c r="A1021" s="3" t="s">
        <v>47</v>
      </c>
      <c r="B1021" s="3" t="s">
        <v>75</v>
      </c>
      <c r="C1021" s="3" t="s">
        <v>49</v>
      </c>
      <c r="D1021" s="3" t="s">
        <v>2342</v>
      </c>
      <c r="E1021" s="3" t="s">
        <v>51</v>
      </c>
      <c r="F1021" s="3" t="s">
        <v>52</v>
      </c>
      <c r="G1021" s="3" t="s">
        <v>51</v>
      </c>
      <c r="H1021" s="3" t="s">
        <v>8</v>
      </c>
      <c r="I1021" s="3" t="s">
        <v>2351</v>
      </c>
      <c r="J1021" s="3" t="s">
        <v>2352</v>
      </c>
      <c r="K1021" s="4">
        <v>0</v>
      </c>
      <c r="L1021" s="4">
        <v>0</v>
      </c>
      <c r="M1021" s="5">
        <v>0</v>
      </c>
      <c r="N1021" s="4">
        <v>1650</v>
      </c>
      <c r="O1021" s="4">
        <v>0</v>
      </c>
      <c r="P1021" s="5">
        <v>1650</v>
      </c>
      <c r="Q1021" s="6">
        <v>1650</v>
      </c>
      <c r="R1021" s="6">
        <v>0</v>
      </c>
      <c r="S1021" s="6">
        <v>1650</v>
      </c>
      <c r="T1021" s="4">
        <v>1650</v>
      </c>
      <c r="U1021" s="4">
        <v>0</v>
      </c>
      <c r="V1021" s="5">
        <v>1650</v>
      </c>
    </row>
    <row r="1022" spans="1:22" x14ac:dyDescent="0.25">
      <c r="A1022" s="3" t="s">
        <v>47</v>
      </c>
      <c r="B1022" s="3" t="s">
        <v>75</v>
      </c>
      <c r="C1022" s="3" t="s">
        <v>146</v>
      </c>
      <c r="D1022" s="3" t="s">
        <v>2342</v>
      </c>
      <c r="E1022" s="3" t="s">
        <v>51</v>
      </c>
      <c r="F1022" s="3" t="s">
        <v>52</v>
      </c>
      <c r="G1022" s="3" t="s">
        <v>51</v>
      </c>
      <c r="H1022" s="3" t="s">
        <v>8</v>
      </c>
      <c r="I1022" s="3" t="s">
        <v>2353</v>
      </c>
      <c r="J1022" s="3" t="s">
        <v>2354</v>
      </c>
      <c r="K1022" s="4">
        <v>0</v>
      </c>
      <c r="L1022" s="4">
        <v>0</v>
      </c>
      <c r="M1022" s="5">
        <v>0</v>
      </c>
      <c r="N1022" s="4">
        <v>0</v>
      </c>
      <c r="O1022" s="4">
        <v>0</v>
      </c>
      <c r="P1022" s="5">
        <v>0</v>
      </c>
      <c r="Q1022" s="6">
        <v>0</v>
      </c>
      <c r="R1022" s="6">
        <v>0</v>
      </c>
      <c r="S1022" s="6">
        <v>0</v>
      </c>
      <c r="T1022" s="4">
        <v>0</v>
      </c>
      <c r="U1022" s="4">
        <v>0</v>
      </c>
      <c r="V1022" s="5">
        <v>0</v>
      </c>
    </row>
    <row r="1023" spans="1:22" x14ac:dyDescent="0.25">
      <c r="A1023" s="3" t="s">
        <v>47</v>
      </c>
      <c r="B1023" s="3" t="s">
        <v>129</v>
      </c>
      <c r="C1023" s="3" t="s">
        <v>130</v>
      </c>
      <c r="D1023" s="3" t="s">
        <v>2355</v>
      </c>
      <c r="E1023" s="3" t="s">
        <v>51</v>
      </c>
      <c r="F1023" s="3" t="s">
        <v>52</v>
      </c>
      <c r="G1023" s="3" t="s">
        <v>51</v>
      </c>
      <c r="H1023" s="3" t="s">
        <v>8</v>
      </c>
      <c r="I1023" s="3" t="s">
        <v>2356</v>
      </c>
      <c r="J1023" s="3" t="s">
        <v>2357</v>
      </c>
      <c r="K1023" s="4">
        <v>0</v>
      </c>
      <c r="L1023" s="4">
        <v>0</v>
      </c>
      <c r="M1023" s="5">
        <v>0</v>
      </c>
      <c r="N1023" s="4">
        <v>0</v>
      </c>
      <c r="O1023" s="4">
        <v>249.21</v>
      </c>
      <c r="P1023" s="5">
        <v>-249.21</v>
      </c>
      <c r="Q1023" s="6">
        <v>280.39999999999998</v>
      </c>
      <c r="R1023" s="6">
        <v>1144.3800000000001</v>
      </c>
      <c r="S1023" s="6">
        <v>-863.98000000000013</v>
      </c>
      <c r="T1023" s="4">
        <v>280.39999999999998</v>
      </c>
      <c r="U1023" s="4">
        <v>1144.3800000000001</v>
      </c>
      <c r="V1023" s="5">
        <v>-863.98000000000013</v>
      </c>
    </row>
    <row r="1024" spans="1:22" x14ac:dyDescent="0.25">
      <c r="A1024" s="3" t="s">
        <v>47</v>
      </c>
      <c r="B1024" s="3" t="s">
        <v>129</v>
      </c>
      <c r="C1024" s="3" t="s">
        <v>133</v>
      </c>
      <c r="D1024" s="3" t="s">
        <v>2355</v>
      </c>
      <c r="E1024" s="3" t="s">
        <v>51</v>
      </c>
      <c r="F1024" s="3" t="s">
        <v>52</v>
      </c>
      <c r="G1024" s="3" t="s">
        <v>51</v>
      </c>
      <c r="H1024" s="3" t="s">
        <v>8</v>
      </c>
      <c r="I1024" s="3" t="s">
        <v>2358</v>
      </c>
      <c r="J1024" s="3" t="s">
        <v>2359</v>
      </c>
      <c r="K1024" s="4">
        <v>0</v>
      </c>
      <c r="L1024" s="4">
        <v>0</v>
      </c>
      <c r="M1024" s="5">
        <v>0</v>
      </c>
      <c r="N1024" s="4">
        <v>249.21</v>
      </c>
      <c r="O1024" s="4">
        <v>0</v>
      </c>
      <c r="P1024" s="5">
        <v>249.21</v>
      </c>
      <c r="Q1024" s="6">
        <v>863.98</v>
      </c>
      <c r="R1024" s="6">
        <v>0</v>
      </c>
      <c r="S1024" s="6">
        <v>863.98</v>
      </c>
      <c r="T1024" s="4">
        <v>863.98</v>
      </c>
      <c r="U1024" s="4">
        <v>0</v>
      </c>
      <c r="V1024" s="5">
        <v>863.98</v>
      </c>
    </row>
    <row r="1025" spans="1:22" x14ac:dyDescent="0.25">
      <c r="A1025" s="3" t="s">
        <v>47</v>
      </c>
      <c r="B1025" s="3" t="s">
        <v>72</v>
      </c>
      <c r="C1025" s="3" t="s">
        <v>146</v>
      </c>
      <c r="D1025" s="3" t="s">
        <v>2355</v>
      </c>
      <c r="E1025" s="3" t="s">
        <v>51</v>
      </c>
      <c r="F1025" s="3" t="s">
        <v>52</v>
      </c>
      <c r="G1025" s="3" t="s">
        <v>51</v>
      </c>
      <c r="H1025" s="3" t="s">
        <v>8</v>
      </c>
      <c r="I1025" s="3" t="s">
        <v>2360</v>
      </c>
      <c r="J1025" s="3" t="s">
        <v>2361</v>
      </c>
      <c r="K1025" s="4">
        <v>0</v>
      </c>
      <c r="L1025" s="4">
        <v>0</v>
      </c>
      <c r="M1025" s="5">
        <v>0</v>
      </c>
      <c r="N1025" s="4">
        <v>23.83</v>
      </c>
      <c r="O1025" s="4">
        <v>0</v>
      </c>
      <c r="P1025" s="5">
        <v>23.83</v>
      </c>
      <c r="Q1025" s="6">
        <v>108.78</v>
      </c>
      <c r="R1025" s="6">
        <v>26.67</v>
      </c>
      <c r="S1025" s="6">
        <v>82.11</v>
      </c>
      <c r="T1025" s="4">
        <v>108.78</v>
      </c>
      <c r="U1025" s="4">
        <v>26.67</v>
      </c>
      <c r="V1025" s="5">
        <v>82.11</v>
      </c>
    </row>
    <row r="1026" spans="1:22" x14ac:dyDescent="0.25">
      <c r="A1026" s="3" t="s">
        <v>47</v>
      </c>
      <c r="B1026" s="3" t="s">
        <v>75</v>
      </c>
      <c r="C1026" s="3" t="s">
        <v>146</v>
      </c>
      <c r="D1026" s="3" t="s">
        <v>2355</v>
      </c>
      <c r="E1026" s="3" t="s">
        <v>51</v>
      </c>
      <c r="F1026" s="3" t="s">
        <v>52</v>
      </c>
      <c r="G1026" s="3" t="s">
        <v>51</v>
      </c>
      <c r="H1026" s="3" t="s">
        <v>8</v>
      </c>
      <c r="I1026" s="3" t="s">
        <v>2362</v>
      </c>
      <c r="J1026" s="3" t="s">
        <v>2363</v>
      </c>
      <c r="K1026" s="4">
        <v>0</v>
      </c>
      <c r="L1026" s="4">
        <v>0</v>
      </c>
      <c r="M1026" s="5">
        <v>0</v>
      </c>
      <c r="N1026" s="4">
        <v>225.38</v>
      </c>
      <c r="O1026" s="4">
        <v>0</v>
      </c>
      <c r="P1026" s="5">
        <v>225.38</v>
      </c>
      <c r="Q1026" s="6">
        <v>1035.5999999999999</v>
      </c>
      <c r="R1026" s="6">
        <v>253.73</v>
      </c>
      <c r="S1026" s="6">
        <v>781.86999999999989</v>
      </c>
      <c r="T1026" s="4">
        <v>1035.5999999999999</v>
      </c>
      <c r="U1026" s="4">
        <v>253.73</v>
      </c>
      <c r="V1026" s="5">
        <v>781.86999999999989</v>
      </c>
    </row>
    <row r="1027" spans="1:22" x14ac:dyDescent="0.25">
      <c r="A1027" s="3" t="s">
        <v>47</v>
      </c>
      <c r="B1027" s="3" t="s">
        <v>314</v>
      </c>
      <c r="C1027" s="3" t="s">
        <v>315</v>
      </c>
      <c r="D1027" s="3" t="s">
        <v>2355</v>
      </c>
      <c r="E1027" s="3" t="s">
        <v>51</v>
      </c>
      <c r="F1027" s="3" t="s">
        <v>52</v>
      </c>
      <c r="G1027" s="3" t="s">
        <v>51</v>
      </c>
      <c r="H1027" s="3" t="s">
        <v>8</v>
      </c>
      <c r="I1027" s="3" t="s">
        <v>2364</v>
      </c>
      <c r="J1027" s="3" t="s">
        <v>2365</v>
      </c>
      <c r="K1027" s="4">
        <v>0</v>
      </c>
      <c r="L1027" s="4">
        <v>0</v>
      </c>
      <c r="M1027" s="5">
        <v>0</v>
      </c>
      <c r="N1027" s="4">
        <v>0</v>
      </c>
      <c r="O1027" s="4">
        <v>0</v>
      </c>
      <c r="P1027" s="5">
        <v>0</v>
      </c>
      <c r="Q1027" s="6">
        <v>0</v>
      </c>
      <c r="R1027" s="6">
        <v>0</v>
      </c>
      <c r="S1027" s="6">
        <v>0</v>
      </c>
      <c r="T1027" s="4">
        <v>0</v>
      </c>
      <c r="U1027" s="4">
        <v>0</v>
      </c>
      <c r="V1027" s="5">
        <v>0</v>
      </c>
    </row>
    <row r="1028" spans="1:22" x14ac:dyDescent="0.25">
      <c r="A1028" s="3" t="s">
        <v>47</v>
      </c>
      <c r="B1028" s="3" t="s">
        <v>129</v>
      </c>
      <c r="C1028" s="3" t="s">
        <v>130</v>
      </c>
      <c r="D1028" s="3" t="s">
        <v>2366</v>
      </c>
      <c r="E1028" s="3" t="s">
        <v>51</v>
      </c>
      <c r="F1028" s="3" t="s">
        <v>52</v>
      </c>
      <c r="G1028" s="3" t="s">
        <v>51</v>
      </c>
      <c r="H1028" s="3" t="s">
        <v>8</v>
      </c>
      <c r="I1028" s="3" t="s">
        <v>2367</v>
      </c>
      <c r="J1028" s="3" t="s">
        <v>2368</v>
      </c>
      <c r="K1028" s="4">
        <v>0</v>
      </c>
      <c r="L1028" s="4">
        <v>0</v>
      </c>
      <c r="M1028" s="5">
        <v>0</v>
      </c>
      <c r="N1028" s="4">
        <v>0</v>
      </c>
      <c r="O1028" s="4">
        <v>0</v>
      </c>
      <c r="P1028" s="5">
        <v>0</v>
      </c>
      <c r="Q1028" s="6">
        <v>0</v>
      </c>
      <c r="R1028" s="6">
        <v>0</v>
      </c>
      <c r="S1028" s="6">
        <v>0</v>
      </c>
      <c r="T1028" s="4">
        <v>0</v>
      </c>
      <c r="U1028" s="4">
        <v>0</v>
      </c>
      <c r="V1028" s="5">
        <v>0</v>
      </c>
    </row>
    <row r="1029" spans="1:22" x14ac:dyDescent="0.25">
      <c r="A1029" s="3" t="s">
        <v>47</v>
      </c>
      <c r="B1029" s="3" t="s">
        <v>129</v>
      </c>
      <c r="C1029" s="3" t="s">
        <v>133</v>
      </c>
      <c r="D1029" s="3" t="s">
        <v>2366</v>
      </c>
      <c r="E1029" s="3" t="s">
        <v>51</v>
      </c>
      <c r="F1029" s="3" t="s">
        <v>52</v>
      </c>
      <c r="G1029" s="3" t="s">
        <v>51</v>
      </c>
      <c r="H1029" s="3" t="s">
        <v>8</v>
      </c>
      <c r="I1029" s="3" t="s">
        <v>2369</v>
      </c>
      <c r="J1029" s="3" t="s">
        <v>2370</v>
      </c>
      <c r="K1029" s="4">
        <v>0</v>
      </c>
      <c r="L1029" s="4">
        <v>0</v>
      </c>
      <c r="M1029" s="5">
        <v>0</v>
      </c>
      <c r="N1029" s="4">
        <v>0</v>
      </c>
      <c r="O1029" s="4">
        <v>0</v>
      </c>
      <c r="P1029" s="5">
        <v>0</v>
      </c>
      <c r="Q1029" s="6">
        <v>0</v>
      </c>
      <c r="R1029" s="6">
        <v>0</v>
      </c>
      <c r="S1029" s="6">
        <v>0</v>
      </c>
      <c r="T1029" s="4">
        <v>0</v>
      </c>
      <c r="U1029" s="4">
        <v>0</v>
      </c>
      <c r="V1029" s="5">
        <v>0</v>
      </c>
    </row>
    <row r="1030" spans="1:22" x14ac:dyDescent="0.25">
      <c r="A1030" s="3" t="s">
        <v>47</v>
      </c>
      <c r="B1030" s="3" t="s">
        <v>48</v>
      </c>
      <c r="C1030" s="3" t="s">
        <v>49</v>
      </c>
      <c r="D1030" s="3" t="s">
        <v>2366</v>
      </c>
      <c r="E1030" s="3" t="s">
        <v>51</v>
      </c>
      <c r="F1030" s="3" t="s">
        <v>52</v>
      </c>
      <c r="G1030" s="3" t="s">
        <v>51</v>
      </c>
      <c r="H1030" s="3" t="s">
        <v>8</v>
      </c>
      <c r="I1030" s="3" t="s">
        <v>2371</v>
      </c>
      <c r="J1030" s="3" t="s">
        <v>2372</v>
      </c>
      <c r="K1030" s="4">
        <v>0</v>
      </c>
      <c r="L1030" s="4">
        <v>0</v>
      </c>
      <c r="M1030" s="5">
        <v>0</v>
      </c>
      <c r="N1030" s="4">
        <v>0</v>
      </c>
      <c r="O1030" s="4">
        <v>0</v>
      </c>
      <c r="P1030" s="5">
        <v>0</v>
      </c>
      <c r="Q1030" s="6">
        <v>0</v>
      </c>
      <c r="R1030" s="6">
        <v>0</v>
      </c>
      <c r="S1030" s="6">
        <v>0</v>
      </c>
      <c r="T1030" s="4">
        <v>0</v>
      </c>
      <c r="U1030" s="4">
        <v>0</v>
      </c>
      <c r="V1030" s="5">
        <v>0</v>
      </c>
    </row>
    <row r="1031" spans="1:22" x14ac:dyDescent="0.25">
      <c r="A1031" s="3" t="s">
        <v>47</v>
      </c>
      <c r="B1031" s="3" t="s">
        <v>72</v>
      </c>
      <c r="C1031" s="3" t="s">
        <v>49</v>
      </c>
      <c r="D1031" s="3" t="s">
        <v>2366</v>
      </c>
      <c r="E1031" s="3" t="s">
        <v>51</v>
      </c>
      <c r="F1031" s="3" t="s">
        <v>52</v>
      </c>
      <c r="G1031" s="3" t="s">
        <v>51</v>
      </c>
      <c r="H1031" s="3" t="s">
        <v>8</v>
      </c>
      <c r="I1031" s="3" t="s">
        <v>2373</v>
      </c>
      <c r="J1031" s="3" t="s">
        <v>2374</v>
      </c>
      <c r="K1031" s="4">
        <v>0</v>
      </c>
      <c r="L1031" s="4">
        <v>0</v>
      </c>
      <c r="M1031" s="5">
        <v>0</v>
      </c>
      <c r="N1031" s="4">
        <v>0</v>
      </c>
      <c r="O1031" s="4">
        <v>0</v>
      </c>
      <c r="P1031" s="5">
        <v>0</v>
      </c>
      <c r="Q1031" s="6">
        <v>472.71</v>
      </c>
      <c r="R1031" s="6">
        <v>338.8</v>
      </c>
      <c r="S1031" s="6">
        <v>133.90999999999997</v>
      </c>
      <c r="T1031" s="4">
        <v>472.71</v>
      </c>
      <c r="U1031" s="4">
        <v>338.8</v>
      </c>
      <c r="V1031" s="5">
        <v>133.90999999999997</v>
      </c>
    </row>
    <row r="1032" spans="1:22" x14ac:dyDescent="0.25">
      <c r="A1032" s="3" t="s">
        <v>47</v>
      </c>
      <c r="B1032" s="3" t="s">
        <v>72</v>
      </c>
      <c r="C1032" s="3" t="s">
        <v>146</v>
      </c>
      <c r="D1032" s="3" t="s">
        <v>2366</v>
      </c>
      <c r="E1032" s="3" t="s">
        <v>51</v>
      </c>
      <c r="F1032" s="3" t="s">
        <v>52</v>
      </c>
      <c r="G1032" s="3" t="s">
        <v>51</v>
      </c>
      <c r="H1032" s="3" t="s">
        <v>8</v>
      </c>
      <c r="I1032" s="3" t="s">
        <v>2375</v>
      </c>
      <c r="J1032" s="3" t="s">
        <v>2376</v>
      </c>
      <c r="K1032" s="4">
        <v>0</v>
      </c>
      <c r="L1032" s="4">
        <v>0</v>
      </c>
      <c r="M1032" s="5">
        <v>0</v>
      </c>
      <c r="N1032" s="4">
        <v>0</v>
      </c>
      <c r="O1032" s="4">
        <v>0</v>
      </c>
      <c r="P1032" s="5">
        <v>0</v>
      </c>
      <c r="Q1032" s="6">
        <v>18.79</v>
      </c>
      <c r="R1032" s="6">
        <v>13.6</v>
      </c>
      <c r="S1032" s="6">
        <v>5.1899999999999995</v>
      </c>
      <c r="T1032" s="4">
        <v>18.79</v>
      </c>
      <c r="U1032" s="4">
        <v>13.6</v>
      </c>
      <c r="V1032" s="5">
        <v>5.1899999999999995</v>
      </c>
    </row>
    <row r="1033" spans="1:22" x14ac:dyDescent="0.25">
      <c r="A1033" s="3" t="s">
        <v>47</v>
      </c>
      <c r="B1033" s="3" t="s">
        <v>75</v>
      </c>
      <c r="C1033" s="3" t="s">
        <v>49</v>
      </c>
      <c r="D1033" s="3" t="s">
        <v>2366</v>
      </c>
      <c r="E1033" s="3" t="s">
        <v>51</v>
      </c>
      <c r="F1033" s="3" t="s">
        <v>52</v>
      </c>
      <c r="G1033" s="3" t="s">
        <v>51</v>
      </c>
      <c r="H1033" s="3" t="s">
        <v>8</v>
      </c>
      <c r="I1033" s="3" t="s">
        <v>2377</v>
      </c>
      <c r="J1033" s="3" t="s">
        <v>2378</v>
      </c>
      <c r="K1033" s="4">
        <v>0</v>
      </c>
      <c r="L1033" s="4">
        <v>0</v>
      </c>
      <c r="M1033" s="5">
        <v>0</v>
      </c>
      <c r="N1033" s="4">
        <v>28.61</v>
      </c>
      <c r="O1033" s="4">
        <v>0</v>
      </c>
      <c r="P1033" s="5">
        <v>28.61</v>
      </c>
      <c r="Q1033" s="6">
        <v>303.01</v>
      </c>
      <c r="R1033" s="6">
        <v>0</v>
      </c>
      <c r="S1033" s="6">
        <v>303.01</v>
      </c>
      <c r="T1033" s="4">
        <v>303.01</v>
      </c>
      <c r="U1033" s="4">
        <v>0</v>
      </c>
      <c r="V1033" s="5">
        <v>303.01</v>
      </c>
    </row>
    <row r="1034" spans="1:22" x14ac:dyDescent="0.25">
      <c r="A1034" s="3" t="s">
        <v>47</v>
      </c>
      <c r="B1034" s="3" t="s">
        <v>75</v>
      </c>
      <c r="C1034" s="3" t="s">
        <v>146</v>
      </c>
      <c r="D1034" s="3" t="s">
        <v>2366</v>
      </c>
      <c r="E1034" s="3" t="s">
        <v>51</v>
      </c>
      <c r="F1034" s="3" t="s">
        <v>52</v>
      </c>
      <c r="G1034" s="3" t="s">
        <v>51</v>
      </c>
      <c r="H1034" s="3" t="s">
        <v>8</v>
      </c>
      <c r="I1034" s="3" t="s">
        <v>2379</v>
      </c>
      <c r="J1034" s="3" t="s">
        <v>2380</v>
      </c>
      <c r="K1034" s="4">
        <v>0</v>
      </c>
      <c r="L1034" s="4">
        <v>0</v>
      </c>
      <c r="M1034" s="5">
        <v>0</v>
      </c>
      <c r="N1034" s="4">
        <v>0</v>
      </c>
      <c r="O1034" s="4">
        <v>0</v>
      </c>
      <c r="P1034" s="5">
        <v>0</v>
      </c>
      <c r="Q1034" s="6">
        <v>179.86</v>
      </c>
      <c r="R1034" s="6">
        <v>130.02000000000001</v>
      </c>
      <c r="S1034" s="6">
        <v>49.84</v>
      </c>
      <c r="T1034" s="4">
        <v>179.86</v>
      </c>
      <c r="U1034" s="4">
        <v>130.02000000000001</v>
      </c>
      <c r="V1034" s="5">
        <v>49.84</v>
      </c>
    </row>
    <row r="1035" spans="1:22" x14ac:dyDescent="0.25">
      <c r="A1035" s="3" t="s">
        <v>47</v>
      </c>
      <c r="B1035" s="3" t="s">
        <v>129</v>
      </c>
      <c r="C1035" s="3" t="s">
        <v>130</v>
      </c>
      <c r="D1035" s="3" t="s">
        <v>2381</v>
      </c>
      <c r="E1035" s="3" t="s">
        <v>51</v>
      </c>
      <c r="F1035" s="3" t="s">
        <v>52</v>
      </c>
      <c r="G1035" s="3" t="s">
        <v>51</v>
      </c>
      <c r="H1035" s="3" t="s">
        <v>8</v>
      </c>
      <c r="I1035" s="3" t="s">
        <v>2382</v>
      </c>
      <c r="J1035" s="3" t="s">
        <v>2383</v>
      </c>
      <c r="K1035" s="4">
        <v>0</v>
      </c>
      <c r="L1035" s="4">
        <v>0</v>
      </c>
      <c r="M1035" s="5">
        <v>0</v>
      </c>
      <c r="N1035" s="4">
        <v>0</v>
      </c>
      <c r="O1035" s="4">
        <v>0</v>
      </c>
      <c r="P1035" s="5">
        <v>0</v>
      </c>
      <c r="Q1035" s="6">
        <v>217.84</v>
      </c>
      <c r="R1035" s="6">
        <v>435.68</v>
      </c>
      <c r="S1035" s="6">
        <v>-217.84</v>
      </c>
      <c r="T1035" s="4">
        <v>217.84</v>
      </c>
      <c r="U1035" s="4">
        <v>435.68</v>
      </c>
      <c r="V1035" s="5">
        <v>-217.84</v>
      </c>
    </row>
    <row r="1036" spans="1:22" x14ac:dyDescent="0.25">
      <c r="A1036" s="3" t="s">
        <v>47</v>
      </c>
      <c r="B1036" s="3" t="s">
        <v>129</v>
      </c>
      <c r="C1036" s="3" t="s">
        <v>133</v>
      </c>
      <c r="D1036" s="3" t="s">
        <v>2381</v>
      </c>
      <c r="E1036" s="3" t="s">
        <v>51</v>
      </c>
      <c r="F1036" s="3" t="s">
        <v>52</v>
      </c>
      <c r="G1036" s="3" t="s">
        <v>51</v>
      </c>
      <c r="H1036" s="3" t="s">
        <v>8</v>
      </c>
      <c r="I1036" s="3" t="s">
        <v>2384</v>
      </c>
      <c r="J1036" s="3" t="s">
        <v>2385</v>
      </c>
      <c r="K1036" s="4">
        <v>0</v>
      </c>
      <c r="L1036" s="4">
        <v>0</v>
      </c>
      <c r="M1036" s="5">
        <v>0</v>
      </c>
      <c r="N1036" s="4">
        <v>0</v>
      </c>
      <c r="O1036" s="4">
        <v>0</v>
      </c>
      <c r="P1036" s="5">
        <v>0</v>
      </c>
      <c r="Q1036" s="6">
        <v>217.84</v>
      </c>
      <c r="R1036" s="6">
        <v>0</v>
      </c>
      <c r="S1036" s="6">
        <v>217.84</v>
      </c>
      <c r="T1036" s="4">
        <v>217.84</v>
      </c>
      <c r="U1036" s="4">
        <v>0</v>
      </c>
      <c r="V1036" s="5">
        <v>217.84</v>
      </c>
    </row>
    <row r="1037" spans="1:22" x14ac:dyDescent="0.25">
      <c r="A1037" s="3" t="s">
        <v>47</v>
      </c>
      <c r="B1037" s="3" t="s">
        <v>48</v>
      </c>
      <c r="C1037" s="3" t="s">
        <v>49</v>
      </c>
      <c r="D1037" s="3" t="s">
        <v>2381</v>
      </c>
      <c r="E1037" s="3" t="s">
        <v>51</v>
      </c>
      <c r="F1037" s="3" t="s">
        <v>52</v>
      </c>
      <c r="G1037" s="3" t="s">
        <v>51</v>
      </c>
      <c r="H1037" s="3" t="s">
        <v>8</v>
      </c>
      <c r="I1037" s="3" t="s">
        <v>2386</v>
      </c>
      <c r="J1037" s="3" t="s">
        <v>2387</v>
      </c>
      <c r="K1037" s="4">
        <v>0</v>
      </c>
      <c r="L1037" s="4">
        <v>0</v>
      </c>
      <c r="M1037" s="5">
        <v>0</v>
      </c>
      <c r="N1037" s="4">
        <v>583</v>
      </c>
      <c r="O1037" s="4">
        <v>0</v>
      </c>
      <c r="P1037" s="5">
        <v>583</v>
      </c>
      <c r="Q1037" s="6">
        <v>583</v>
      </c>
      <c r="R1037" s="6">
        <v>0</v>
      </c>
      <c r="S1037" s="6">
        <v>583</v>
      </c>
      <c r="T1037" s="4">
        <v>583</v>
      </c>
      <c r="U1037" s="4">
        <v>0</v>
      </c>
      <c r="V1037" s="5">
        <v>583</v>
      </c>
    </row>
    <row r="1038" spans="1:22" x14ac:dyDescent="0.25">
      <c r="A1038" s="3" t="s">
        <v>47</v>
      </c>
      <c r="B1038" s="3" t="s">
        <v>72</v>
      </c>
      <c r="C1038" s="3" t="s">
        <v>49</v>
      </c>
      <c r="D1038" s="3" t="s">
        <v>2381</v>
      </c>
      <c r="E1038" s="3" t="s">
        <v>51</v>
      </c>
      <c r="F1038" s="3" t="s">
        <v>52</v>
      </c>
      <c r="G1038" s="3" t="s">
        <v>51</v>
      </c>
      <c r="H1038" s="3" t="s">
        <v>8</v>
      </c>
      <c r="I1038" s="3" t="s">
        <v>2388</v>
      </c>
      <c r="J1038" s="3" t="s">
        <v>2389</v>
      </c>
      <c r="K1038" s="4">
        <v>0</v>
      </c>
      <c r="L1038" s="4">
        <v>0</v>
      </c>
      <c r="M1038" s="5">
        <v>0</v>
      </c>
      <c r="N1038" s="4">
        <v>0</v>
      </c>
      <c r="O1038" s="4">
        <v>0</v>
      </c>
      <c r="P1038" s="5">
        <v>0</v>
      </c>
      <c r="Q1038" s="6">
        <v>486.54</v>
      </c>
      <c r="R1038" s="6">
        <v>266.22000000000003</v>
      </c>
      <c r="S1038" s="6">
        <v>220.32</v>
      </c>
      <c r="T1038" s="4">
        <v>486.54</v>
      </c>
      <c r="U1038" s="4">
        <v>266.22000000000003</v>
      </c>
      <c r="V1038" s="5">
        <v>220.32</v>
      </c>
    </row>
    <row r="1039" spans="1:22" x14ac:dyDescent="0.25">
      <c r="A1039" s="3" t="s">
        <v>47</v>
      </c>
      <c r="B1039" s="3" t="s">
        <v>72</v>
      </c>
      <c r="C1039" s="3" t="s">
        <v>146</v>
      </c>
      <c r="D1039" s="3" t="s">
        <v>2381</v>
      </c>
      <c r="E1039" s="3" t="s">
        <v>51</v>
      </c>
      <c r="F1039" s="3" t="s">
        <v>52</v>
      </c>
      <c r="G1039" s="3" t="s">
        <v>51</v>
      </c>
      <c r="H1039" s="3" t="s">
        <v>8</v>
      </c>
      <c r="I1039" s="3" t="s">
        <v>2390</v>
      </c>
      <c r="J1039" s="3" t="s">
        <v>2391</v>
      </c>
      <c r="K1039" s="4">
        <v>0</v>
      </c>
      <c r="L1039" s="4">
        <v>0</v>
      </c>
      <c r="M1039" s="5">
        <v>0</v>
      </c>
      <c r="N1039" s="4">
        <v>21.64</v>
      </c>
      <c r="O1039" s="4">
        <v>0</v>
      </c>
      <c r="P1039" s="5">
        <v>21.64</v>
      </c>
      <c r="Q1039" s="6">
        <v>62.92</v>
      </c>
      <c r="R1039" s="6">
        <v>20.64</v>
      </c>
      <c r="S1039" s="6">
        <v>42.28</v>
      </c>
      <c r="T1039" s="4">
        <v>62.92</v>
      </c>
      <c r="U1039" s="4">
        <v>20.64</v>
      </c>
      <c r="V1039" s="5">
        <v>42.28</v>
      </c>
    </row>
    <row r="1040" spans="1:22" x14ac:dyDescent="0.25">
      <c r="A1040" s="3" t="s">
        <v>47</v>
      </c>
      <c r="B1040" s="3" t="s">
        <v>75</v>
      </c>
      <c r="C1040" s="3" t="s">
        <v>49</v>
      </c>
      <c r="D1040" s="3" t="s">
        <v>2381</v>
      </c>
      <c r="E1040" s="3" t="s">
        <v>51</v>
      </c>
      <c r="F1040" s="3" t="s">
        <v>52</v>
      </c>
      <c r="G1040" s="3" t="s">
        <v>51</v>
      </c>
      <c r="H1040" s="3" t="s">
        <v>8</v>
      </c>
      <c r="I1040" s="3" t="s">
        <v>2392</v>
      </c>
      <c r="J1040" s="3" t="s">
        <v>2393</v>
      </c>
      <c r="K1040" s="4">
        <v>0</v>
      </c>
      <c r="L1040" s="4">
        <v>0</v>
      </c>
      <c r="M1040" s="5">
        <v>0</v>
      </c>
      <c r="N1040" s="4">
        <v>0</v>
      </c>
      <c r="O1040" s="4">
        <v>0</v>
      </c>
      <c r="P1040" s="5">
        <v>0</v>
      </c>
      <c r="Q1040" s="6">
        <v>0</v>
      </c>
      <c r="R1040" s="6">
        <v>0</v>
      </c>
      <c r="S1040" s="6">
        <v>0</v>
      </c>
      <c r="T1040" s="4">
        <v>0</v>
      </c>
      <c r="U1040" s="4">
        <v>0</v>
      </c>
      <c r="V1040" s="5">
        <v>0</v>
      </c>
    </row>
    <row r="1041" spans="1:22" x14ac:dyDescent="0.25">
      <c r="A1041" s="3" t="s">
        <v>47</v>
      </c>
      <c r="B1041" s="3" t="s">
        <v>75</v>
      </c>
      <c r="C1041" s="3" t="s">
        <v>146</v>
      </c>
      <c r="D1041" s="3" t="s">
        <v>2381</v>
      </c>
      <c r="E1041" s="3" t="s">
        <v>51</v>
      </c>
      <c r="F1041" s="3" t="s">
        <v>52</v>
      </c>
      <c r="G1041" s="3" t="s">
        <v>51</v>
      </c>
      <c r="H1041" s="3" t="s">
        <v>8</v>
      </c>
      <c r="I1041" s="3" t="s">
        <v>2394</v>
      </c>
      <c r="J1041" s="3" t="s">
        <v>2395</v>
      </c>
      <c r="K1041" s="4">
        <v>0</v>
      </c>
      <c r="L1041" s="4">
        <v>0</v>
      </c>
      <c r="M1041" s="5">
        <v>0</v>
      </c>
      <c r="N1041" s="4">
        <v>205.46</v>
      </c>
      <c r="O1041" s="4">
        <v>0</v>
      </c>
      <c r="P1041" s="5">
        <v>205.46</v>
      </c>
      <c r="Q1041" s="6">
        <v>599.86</v>
      </c>
      <c r="R1041" s="6">
        <v>197.2</v>
      </c>
      <c r="S1041" s="6">
        <v>402.66</v>
      </c>
      <c r="T1041" s="4">
        <v>599.86</v>
      </c>
      <c r="U1041" s="4">
        <v>197.2</v>
      </c>
      <c r="V1041" s="5">
        <v>402.66</v>
      </c>
    </row>
    <row r="1042" spans="1:22" x14ac:dyDescent="0.25">
      <c r="A1042" s="3" t="s">
        <v>47</v>
      </c>
      <c r="B1042" s="3" t="s">
        <v>72</v>
      </c>
      <c r="C1042" s="3" t="s">
        <v>146</v>
      </c>
      <c r="D1042" s="3" t="s">
        <v>2396</v>
      </c>
      <c r="E1042" s="3" t="s">
        <v>51</v>
      </c>
      <c r="F1042" s="3" t="s">
        <v>52</v>
      </c>
      <c r="G1042" s="3" t="s">
        <v>51</v>
      </c>
      <c r="H1042" s="3" t="s">
        <v>8</v>
      </c>
      <c r="I1042" s="3" t="s">
        <v>2397</v>
      </c>
      <c r="J1042" s="3" t="s">
        <v>2398</v>
      </c>
      <c r="K1042" s="4">
        <v>0</v>
      </c>
      <c r="L1042" s="4">
        <v>0</v>
      </c>
      <c r="M1042" s="5">
        <v>0</v>
      </c>
      <c r="N1042" s="4">
        <v>5.66</v>
      </c>
      <c r="O1042" s="4">
        <v>0</v>
      </c>
      <c r="P1042" s="5">
        <v>5.66</v>
      </c>
      <c r="Q1042" s="6">
        <v>7.35</v>
      </c>
      <c r="R1042" s="6">
        <v>0</v>
      </c>
      <c r="S1042" s="6">
        <v>7.35</v>
      </c>
      <c r="T1042" s="4">
        <v>7.35</v>
      </c>
      <c r="U1042" s="4">
        <v>0</v>
      </c>
      <c r="V1042" s="5">
        <v>7.35</v>
      </c>
    </row>
    <row r="1043" spans="1:22" x14ac:dyDescent="0.25">
      <c r="A1043" s="3" t="s">
        <v>47</v>
      </c>
      <c r="B1043" s="3" t="s">
        <v>75</v>
      </c>
      <c r="C1043" s="3" t="s">
        <v>146</v>
      </c>
      <c r="D1043" s="3" t="s">
        <v>2396</v>
      </c>
      <c r="E1043" s="3" t="s">
        <v>51</v>
      </c>
      <c r="F1043" s="3" t="s">
        <v>52</v>
      </c>
      <c r="G1043" s="3" t="s">
        <v>51</v>
      </c>
      <c r="H1043" s="3" t="s">
        <v>8</v>
      </c>
      <c r="I1043" s="3" t="s">
        <v>2399</v>
      </c>
      <c r="J1043" s="3" t="s">
        <v>2400</v>
      </c>
      <c r="K1043" s="4">
        <v>0</v>
      </c>
      <c r="L1043" s="4">
        <v>0</v>
      </c>
      <c r="M1043" s="5">
        <v>0</v>
      </c>
      <c r="N1043" s="4">
        <v>53.79</v>
      </c>
      <c r="O1043" s="4">
        <v>0</v>
      </c>
      <c r="P1043" s="5">
        <v>53.79</v>
      </c>
      <c r="Q1043" s="6">
        <v>69.91</v>
      </c>
      <c r="R1043" s="6">
        <v>0</v>
      </c>
      <c r="S1043" s="6">
        <v>69.91</v>
      </c>
      <c r="T1043" s="4">
        <v>69.91</v>
      </c>
      <c r="U1043" s="4">
        <v>0</v>
      </c>
      <c r="V1043" s="5">
        <v>69.91</v>
      </c>
    </row>
    <row r="1044" spans="1:22" x14ac:dyDescent="0.25">
      <c r="A1044" s="3" t="s">
        <v>47</v>
      </c>
      <c r="B1044" s="3" t="s">
        <v>129</v>
      </c>
      <c r="C1044" s="3" t="s">
        <v>130</v>
      </c>
      <c r="D1044" s="3" t="s">
        <v>2401</v>
      </c>
      <c r="E1044" s="3" t="s">
        <v>51</v>
      </c>
      <c r="F1044" s="3" t="s">
        <v>52</v>
      </c>
      <c r="G1044" s="3" t="s">
        <v>51</v>
      </c>
      <c r="H1044" s="3" t="s">
        <v>8</v>
      </c>
      <c r="I1044" s="3" t="s">
        <v>2402</v>
      </c>
      <c r="J1044" s="3" t="s">
        <v>2403</v>
      </c>
      <c r="K1044" s="4">
        <v>0</v>
      </c>
      <c r="L1044" s="4">
        <v>0</v>
      </c>
      <c r="M1044" s="5">
        <v>0</v>
      </c>
      <c r="N1044" s="4">
        <v>0</v>
      </c>
      <c r="O1044" s="4">
        <v>0</v>
      </c>
      <c r="P1044" s="5">
        <v>0</v>
      </c>
      <c r="Q1044" s="6">
        <v>216.43</v>
      </c>
      <c r="R1044" s="6">
        <v>432.86</v>
      </c>
      <c r="S1044" s="6">
        <v>-216.43</v>
      </c>
      <c r="T1044" s="4">
        <v>216.43</v>
      </c>
      <c r="U1044" s="4">
        <v>432.86</v>
      </c>
      <c r="V1044" s="5">
        <v>-216.43</v>
      </c>
    </row>
    <row r="1045" spans="1:22" x14ac:dyDescent="0.25">
      <c r="A1045" s="3" t="s">
        <v>47</v>
      </c>
      <c r="B1045" s="3" t="s">
        <v>129</v>
      </c>
      <c r="C1045" s="3" t="s">
        <v>133</v>
      </c>
      <c r="D1045" s="3" t="s">
        <v>2401</v>
      </c>
      <c r="E1045" s="3" t="s">
        <v>51</v>
      </c>
      <c r="F1045" s="3" t="s">
        <v>52</v>
      </c>
      <c r="G1045" s="3" t="s">
        <v>51</v>
      </c>
      <c r="H1045" s="3" t="s">
        <v>8</v>
      </c>
      <c r="I1045" s="3" t="s">
        <v>2404</v>
      </c>
      <c r="J1045" s="3" t="s">
        <v>2405</v>
      </c>
      <c r="K1045" s="4">
        <v>0</v>
      </c>
      <c r="L1045" s="4">
        <v>0</v>
      </c>
      <c r="M1045" s="5">
        <v>0</v>
      </c>
      <c r="N1045" s="4">
        <v>0</v>
      </c>
      <c r="O1045" s="4">
        <v>0</v>
      </c>
      <c r="P1045" s="5">
        <v>0</v>
      </c>
      <c r="Q1045" s="6">
        <v>216.43</v>
      </c>
      <c r="R1045" s="6">
        <v>0</v>
      </c>
      <c r="S1045" s="6">
        <v>216.43</v>
      </c>
      <c r="T1045" s="4">
        <v>216.43</v>
      </c>
      <c r="U1045" s="4">
        <v>0</v>
      </c>
      <c r="V1045" s="5">
        <v>216.43</v>
      </c>
    </row>
    <row r="1046" spans="1:22" x14ac:dyDescent="0.25">
      <c r="A1046" s="3" t="s">
        <v>47</v>
      </c>
      <c r="B1046" s="3" t="s">
        <v>48</v>
      </c>
      <c r="C1046" s="3" t="s">
        <v>49</v>
      </c>
      <c r="D1046" s="3" t="s">
        <v>2401</v>
      </c>
      <c r="E1046" s="3" t="s">
        <v>51</v>
      </c>
      <c r="F1046" s="3" t="s">
        <v>52</v>
      </c>
      <c r="G1046" s="3" t="s">
        <v>51</v>
      </c>
      <c r="H1046" s="3" t="s">
        <v>8</v>
      </c>
      <c r="I1046" s="3" t="s">
        <v>2406</v>
      </c>
      <c r="J1046" s="3" t="s">
        <v>2407</v>
      </c>
      <c r="K1046" s="4">
        <v>0</v>
      </c>
      <c r="L1046" s="4">
        <v>0</v>
      </c>
      <c r="M1046" s="5">
        <v>0</v>
      </c>
      <c r="N1046" s="4">
        <v>407.94</v>
      </c>
      <c r="O1046" s="4">
        <v>0</v>
      </c>
      <c r="P1046" s="5">
        <v>407.94</v>
      </c>
      <c r="Q1046" s="6">
        <v>407.94</v>
      </c>
      <c r="R1046" s="6">
        <v>0</v>
      </c>
      <c r="S1046" s="6">
        <v>407.94</v>
      </c>
      <c r="T1046" s="4">
        <v>407.94</v>
      </c>
      <c r="U1046" s="4">
        <v>0</v>
      </c>
      <c r="V1046" s="5">
        <v>407.94</v>
      </c>
    </row>
    <row r="1047" spans="1:22" x14ac:dyDescent="0.25">
      <c r="A1047" s="3" t="s">
        <v>47</v>
      </c>
      <c r="B1047" s="3" t="s">
        <v>72</v>
      </c>
      <c r="C1047" s="3" t="s">
        <v>146</v>
      </c>
      <c r="D1047" s="3" t="s">
        <v>2401</v>
      </c>
      <c r="E1047" s="3" t="s">
        <v>51</v>
      </c>
      <c r="F1047" s="3" t="s">
        <v>52</v>
      </c>
      <c r="G1047" s="3" t="s">
        <v>51</v>
      </c>
      <c r="H1047" s="3" t="s">
        <v>8</v>
      </c>
      <c r="I1047" s="3" t="s">
        <v>2408</v>
      </c>
      <c r="J1047" s="3" t="s">
        <v>2409</v>
      </c>
      <c r="K1047" s="4">
        <v>0</v>
      </c>
      <c r="L1047" s="4">
        <v>0</v>
      </c>
      <c r="M1047" s="5">
        <v>0</v>
      </c>
      <c r="N1047" s="4">
        <v>14.39</v>
      </c>
      <c r="O1047" s="4">
        <v>0</v>
      </c>
      <c r="P1047" s="5">
        <v>14.39</v>
      </c>
      <c r="Q1047" s="6">
        <v>95.54</v>
      </c>
      <c r="R1047" s="6">
        <v>40.15</v>
      </c>
      <c r="S1047" s="6">
        <v>55.390000000000008</v>
      </c>
      <c r="T1047" s="4">
        <v>95.54</v>
      </c>
      <c r="U1047" s="4">
        <v>40.15</v>
      </c>
      <c r="V1047" s="5">
        <v>55.390000000000008</v>
      </c>
    </row>
    <row r="1048" spans="1:22" x14ac:dyDescent="0.25">
      <c r="A1048" s="3" t="s">
        <v>47</v>
      </c>
      <c r="B1048" s="3" t="s">
        <v>75</v>
      </c>
      <c r="C1048" s="3" t="s">
        <v>49</v>
      </c>
      <c r="D1048" s="3" t="s">
        <v>2401</v>
      </c>
      <c r="E1048" s="3" t="s">
        <v>51</v>
      </c>
      <c r="F1048" s="3" t="s">
        <v>52</v>
      </c>
      <c r="G1048" s="3" t="s">
        <v>51</v>
      </c>
      <c r="H1048" s="3" t="s">
        <v>8</v>
      </c>
      <c r="I1048" s="3" t="s">
        <v>2410</v>
      </c>
      <c r="J1048" s="3" t="s">
        <v>2411</v>
      </c>
      <c r="K1048" s="4">
        <v>0</v>
      </c>
      <c r="L1048" s="4">
        <v>0</v>
      </c>
      <c r="M1048" s="5">
        <v>0</v>
      </c>
      <c r="N1048" s="4">
        <v>0</v>
      </c>
      <c r="O1048" s="4">
        <v>0</v>
      </c>
      <c r="P1048" s="5">
        <v>0</v>
      </c>
      <c r="Q1048" s="6">
        <v>0</v>
      </c>
      <c r="R1048" s="6">
        <v>0</v>
      </c>
      <c r="S1048" s="6">
        <v>0</v>
      </c>
      <c r="T1048" s="4">
        <v>0</v>
      </c>
      <c r="U1048" s="4">
        <v>0</v>
      </c>
      <c r="V1048" s="5">
        <v>0</v>
      </c>
    </row>
    <row r="1049" spans="1:22" x14ac:dyDescent="0.25">
      <c r="A1049" s="3" t="s">
        <v>47</v>
      </c>
      <c r="B1049" s="3" t="s">
        <v>75</v>
      </c>
      <c r="C1049" s="3" t="s">
        <v>146</v>
      </c>
      <c r="D1049" s="3" t="s">
        <v>2401</v>
      </c>
      <c r="E1049" s="3" t="s">
        <v>51</v>
      </c>
      <c r="F1049" s="3" t="s">
        <v>52</v>
      </c>
      <c r="G1049" s="3" t="s">
        <v>51</v>
      </c>
      <c r="H1049" s="3" t="s">
        <v>8</v>
      </c>
      <c r="I1049" s="3" t="s">
        <v>2412</v>
      </c>
      <c r="J1049" s="3" t="s">
        <v>2413</v>
      </c>
      <c r="K1049" s="4">
        <v>0</v>
      </c>
      <c r="L1049" s="4">
        <v>0</v>
      </c>
      <c r="M1049" s="5">
        <v>0</v>
      </c>
      <c r="N1049" s="4">
        <v>136.51</v>
      </c>
      <c r="O1049" s="4">
        <v>0</v>
      </c>
      <c r="P1049" s="5">
        <v>136.51</v>
      </c>
      <c r="Q1049" s="6">
        <v>911.69</v>
      </c>
      <c r="R1049" s="6">
        <v>383.56</v>
      </c>
      <c r="S1049" s="6">
        <v>528.13000000000011</v>
      </c>
      <c r="T1049" s="4">
        <v>911.69</v>
      </c>
      <c r="U1049" s="4">
        <v>383.56</v>
      </c>
      <c r="V1049" s="5">
        <v>528.13000000000011</v>
      </c>
    </row>
    <row r="1050" spans="1:22" x14ac:dyDescent="0.25">
      <c r="A1050" s="3" t="s">
        <v>47</v>
      </c>
      <c r="B1050" s="3" t="s">
        <v>129</v>
      </c>
      <c r="C1050" s="3" t="s">
        <v>130</v>
      </c>
      <c r="D1050" s="3" t="s">
        <v>2414</v>
      </c>
      <c r="E1050" s="3" t="s">
        <v>51</v>
      </c>
      <c r="F1050" s="3" t="s">
        <v>52</v>
      </c>
      <c r="G1050" s="3" t="s">
        <v>51</v>
      </c>
      <c r="H1050" s="3" t="s">
        <v>8</v>
      </c>
      <c r="I1050" s="3" t="s">
        <v>2415</v>
      </c>
      <c r="J1050" s="3" t="s">
        <v>2416</v>
      </c>
      <c r="K1050" s="4">
        <v>0</v>
      </c>
      <c r="L1050" s="4">
        <v>0</v>
      </c>
      <c r="M1050" s="5">
        <v>0</v>
      </c>
      <c r="N1050" s="4">
        <v>0</v>
      </c>
      <c r="O1050" s="4">
        <v>0</v>
      </c>
      <c r="P1050" s="5">
        <v>0</v>
      </c>
      <c r="Q1050" s="6">
        <v>0</v>
      </c>
      <c r="R1050" s="6">
        <v>0</v>
      </c>
      <c r="S1050" s="6">
        <v>0</v>
      </c>
      <c r="T1050" s="4">
        <v>0</v>
      </c>
      <c r="U1050" s="4">
        <v>0</v>
      </c>
      <c r="V1050" s="5">
        <v>0</v>
      </c>
    </row>
    <row r="1051" spans="1:22" x14ac:dyDescent="0.25">
      <c r="A1051" s="3" t="s">
        <v>47</v>
      </c>
      <c r="B1051" s="3" t="s">
        <v>129</v>
      </c>
      <c r="C1051" s="3" t="s">
        <v>133</v>
      </c>
      <c r="D1051" s="3" t="s">
        <v>2414</v>
      </c>
      <c r="E1051" s="3" t="s">
        <v>51</v>
      </c>
      <c r="F1051" s="3" t="s">
        <v>52</v>
      </c>
      <c r="G1051" s="3" t="s">
        <v>51</v>
      </c>
      <c r="H1051" s="3" t="s">
        <v>8</v>
      </c>
      <c r="I1051" s="3" t="s">
        <v>2417</v>
      </c>
      <c r="J1051" s="3" t="s">
        <v>2418</v>
      </c>
      <c r="K1051" s="4">
        <v>0</v>
      </c>
      <c r="L1051" s="4">
        <v>0</v>
      </c>
      <c r="M1051" s="5">
        <v>0</v>
      </c>
      <c r="N1051" s="4">
        <v>0</v>
      </c>
      <c r="O1051" s="4">
        <v>0</v>
      </c>
      <c r="P1051" s="5">
        <v>0</v>
      </c>
      <c r="Q1051" s="6">
        <v>0</v>
      </c>
      <c r="R1051" s="6">
        <v>0</v>
      </c>
      <c r="S1051" s="6">
        <v>0</v>
      </c>
      <c r="T1051" s="4">
        <v>0</v>
      </c>
      <c r="U1051" s="4">
        <v>0</v>
      </c>
      <c r="V1051" s="5">
        <v>0</v>
      </c>
    </row>
    <row r="1052" spans="1:22" x14ac:dyDescent="0.25">
      <c r="A1052" s="3" t="s">
        <v>47</v>
      </c>
      <c r="B1052" s="3" t="s">
        <v>48</v>
      </c>
      <c r="C1052" s="3" t="s">
        <v>49</v>
      </c>
      <c r="D1052" s="3" t="s">
        <v>2414</v>
      </c>
      <c r="E1052" s="3" t="s">
        <v>51</v>
      </c>
      <c r="F1052" s="3" t="s">
        <v>52</v>
      </c>
      <c r="G1052" s="3" t="s">
        <v>51</v>
      </c>
      <c r="H1052" s="3" t="s">
        <v>8</v>
      </c>
      <c r="I1052" s="3" t="s">
        <v>2419</v>
      </c>
      <c r="J1052" s="3" t="s">
        <v>2420</v>
      </c>
      <c r="K1052" s="4">
        <v>0</v>
      </c>
      <c r="L1052" s="4">
        <v>0</v>
      </c>
      <c r="M1052" s="5">
        <v>0</v>
      </c>
      <c r="N1052" s="4">
        <v>0</v>
      </c>
      <c r="O1052" s="4">
        <v>0</v>
      </c>
      <c r="P1052" s="5">
        <v>0</v>
      </c>
      <c r="Q1052" s="6">
        <v>0</v>
      </c>
      <c r="R1052" s="6">
        <v>0</v>
      </c>
      <c r="S1052" s="6">
        <v>0</v>
      </c>
      <c r="T1052" s="4">
        <v>0</v>
      </c>
      <c r="U1052" s="4">
        <v>0</v>
      </c>
      <c r="V1052" s="5">
        <v>0</v>
      </c>
    </row>
    <row r="1053" spans="1:22" x14ac:dyDescent="0.25">
      <c r="A1053" s="3" t="s">
        <v>47</v>
      </c>
      <c r="B1053" s="3" t="s">
        <v>72</v>
      </c>
      <c r="C1053" s="3" t="s">
        <v>49</v>
      </c>
      <c r="D1053" s="3" t="s">
        <v>2414</v>
      </c>
      <c r="E1053" s="3" t="s">
        <v>51</v>
      </c>
      <c r="F1053" s="3" t="s">
        <v>52</v>
      </c>
      <c r="G1053" s="3" t="s">
        <v>51</v>
      </c>
      <c r="H1053" s="3" t="s">
        <v>8</v>
      </c>
      <c r="I1053" s="3" t="s">
        <v>2421</v>
      </c>
      <c r="J1053" s="3" t="s">
        <v>2422</v>
      </c>
      <c r="K1053" s="4">
        <v>0</v>
      </c>
      <c r="L1053" s="4">
        <v>0</v>
      </c>
      <c r="M1053" s="5">
        <v>0</v>
      </c>
      <c r="N1053" s="4">
        <v>19.68</v>
      </c>
      <c r="O1053" s="4">
        <v>39.36</v>
      </c>
      <c r="P1053" s="5">
        <v>-19.68</v>
      </c>
      <c r="Q1053" s="6">
        <v>39.36</v>
      </c>
      <c r="R1053" s="6">
        <v>39.36</v>
      </c>
      <c r="S1053" s="6">
        <v>0</v>
      </c>
      <c r="T1053" s="4">
        <v>39.36</v>
      </c>
      <c r="U1053" s="4">
        <v>39.36</v>
      </c>
      <c r="V1053" s="5">
        <v>0</v>
      </c>
    </row>
    <row r="1054" spans="1:22" x14ac:dyDescent="0.25">
      <c r="A1054" s="3" t="s">
        <v>47</v>
      </c>
      <c r="B1054" s="3" t="s">
        <v>72</v>
      </c>
      <c r="C1054" s="3" t="s">
        <v>146</v>
      </c>
      <c r="D1054" s="3" t="s">
        <v>2414</v>
      </c>
      <c r="E1054" s="3" t="s">
        <v>51</v>
      </c>
      <c r="F1054" s="3" t="s">
        <v>52</v>
      </c>
      <c r="G1054" s="3" t="s">
        <v>51</v>
      </c>
      <c r="H1054" s="3" t="s">
        <v>8</v>
      </c>
      <c r="I1054" s="3" t="s">
        <v>2423</v>
      </c>
      <c r="J1054" s="3" t="s">
        <v>2424</v>
      </c>
      <c r="K1054" s="4">
        <v>0</v>
      </c>
      <c r="L1054" s="4">
        <v>0</v>
      </c>
      <c r="M1054" s="5">
        <v>0</v>
      </c>
      <c r="N1054" s="4">
        <v>0</v>
      </c>
      <c r="O1054" s="4">
        <v>0.11</v>
      </c>
      <c r="P1054" s="5">
        <v>-0.11</v>
      </c>
      <c r="Q1054" s="6">
        <v>0.33</v>
      </c>
      <c r="R1054" s="6">
        <v>0.33</v>
      </c>
      <c r="S1054" s="6">
        <v>0</v>
      </c>
      <c r="T1054" s="4">
        <v>0.33</v>
      </c>
      <c r="U1054" s="4">
        <v>0.33</v>
      </c>
      <c r="V1054" s="5">
        <v>0</v>
      </c>
    </row>
    <row r="1055" spans="1:22" x14ac:dyDescent="0.25">
      <c r="A1055" s="3" t="s">
        <v>47</v>
      </c>
      <c r="B1055" s="3" t="s">
        <v>75</v>
      </c>
      <c r="C1055" s="3" t="s">
        <v>49</v>
      </c>
      <c r="D1055" s="3" t="s">
        <v>2414</v>
      </c>
      <c r="E1055" s="3" t="s">
        <v>51</v>
      </c>
      <c r="F1055" s="3" t="s">
        <v>52</v>
      </c>
      <c r="G1055" s="3" t="s">
        <v>51</v>
      </c>
      <c r="H1055" s="3" t="s">
        <v>8</v>
      </c>
      <c r="I1055" s="3" t="s">
        <v>2425</v>
      </c>
      <c r="J1055" s="3" t="s">
        <v>2426</v>
      </c>
      <c r="K1055" s="4">
        <v>0</v>
      </c>
      <c r="L1055" s="4">
        <v>0</v>
      </c>
      <c r="M1055" s="5">
        <v>0</v>
      </c>
      <c r="N1055" s="4">
        <v>0</v>
      </c>
      <c r="O1055" s="4">
        <v>0</v>
      </c>
      <c r="P1055" s="5">
        <v>0</v>
      </c>
      <c r="Q1055" s="6">
        <v>0</v>
      </c>
      <c r="R1055" s="6">
        <v>0</v>
      </c>
      <c r="S1055" s="6">
        <v>0</v>
      </c>
      <c r="T1055" s="4">
        <v>0</v>
      </c>
      <c r="U1055" s="4">
        <v>0</v>
      </c>
      <c r="V1055" s="5">
        <v>0</v>
      </c>
    </row>
    <row r="1056" spans="1:22" x14ac:dyDescent="0.25">
      <c r="A1056" s="3" t="s">
        <v>47</v>
      </c>
      <c r="B1056" s="3" t="s">
        <v>75</v>
      </c>
      <c r="C1056" s="3" t="s">
        <v>146</v>
      </c>
      <c r="D1056" s="3" t="s">
        <v>2414</v>
      </c>
      <c r="E1056" s="3" t="s">
        <v>51</v>
      </c>
      <c r="F1056" s="3" t="s">
        <v>52</v>
      </c>
      <c r="G1056" s="3" t="s">
        <v>51</v>
      </c>
      <c r="H1056" s="3" t="s">
        <v>8</v>
      </c>
      <c r="I1056" s="3" t="s">
        <v>2427</v>
      </c>
      <c r="J1056" s="3" t="s">
        <v>2428</v>
      </c>
      <c r="K1056" s="4">
        <v>0</v>
      </c>
      <c r="L1056" s="4">
        <v>0</v>
      </c>
      <c r="M1056" s="5">
        <v>0</v>
      </c>
      <c r="N1056" s="4">
        <v>0</v>
      </c>
      <c r="O1056" s="4">
        <v>1.04</v>
      </c>
      <c r="P1056" s="5">
        <v>-1.04</v>
      </c>
      <c r="Q1056" s="6">
        <v>3.12</v>
      </c>
      <c r="R1056" s="6">
        <v>3.12</v>
      </c>
      <c r="S1056" s="6">
        <v>0</v>
      </c>
      <c r="T1056" s="4">
        <v>3.12</v>
      </c>
      <c r="U1056" s="4">
        <v>3.12</v>
      </c>
      <c r="V1056" s="5">
        <v>0</v>
      </c>
    </row>
    <row r="1057" spans="1:22" x14ac:dyDescent="0.25">
      <c r="A1057" s="3" t="s">
        <v>47</v>
      </c>
      <c r="B1057" s="3" t="s">
        <v>48</v>
      </c>
      <c r="C1057" s="3" t="s">
        <v>49</v>
      </c>
      <c r="D1057" s="3" t="s">
        <v>2429</v>
      </c>
      <c r="E1057" s="3" t="s">
        <v>51</v>
      </c>
      <c r="F1057" s="3" t="s">
        <v>52</v>
      </c>
      <c r="G1057" s="3" t="s">
        <v>51</v>
      </c>
      <c r="H1057" s="3" t="s">
        <v>8</v>
      </c>
      <c r="I1057" s="3" t="s">
        <v>2419</v>
      </c>
      <c r="J1057" s="3" t="s">
        <v>2430</v>
      </c>
      <c r="K1057" s="4">
        <v>0</v>
      </c>
      <c r="L1057" s="4">
        <v>0</v>
      </c>
      <c r="M1057" s="5">
        <v>0</v>
      </c>
      <c r="N1057" s="4">
        <v>146.63999999999999</v>
      </c>
      <c r="O1057" s="4">
        <v>0</v>
      </c>
      <c r="P1057" s="5">
        <v>146.63999999999999</v>
      </c>
      <c r="Q1057" s="6">
        <v>146.63999999999999</v>
      </c>
      <c r="R1057" s="6">
        <v>0</v>
      </c>
      <c r="S1057" s="6">
        <v>146.63999999999999</v>
      </c>
      <c r="T1057" s="4">
        <v>146.63999999999999</v>
      </c>
      <c r="U1057" s="4">
        <v>0</v>
      </c>
      <c r="V1057" s="5">
        <v>146.63999999999999</v>
      </c>
    </row>
    <row r="1058" spans="1:22" x14ac:dyDescent="0.25">
      <c r="A1058" s="3" t="s">
        <v>47</v>
      </c>
      <c r="B1058" s="3" t="s">
        <v>72</v>
      </c>
      <c r="C1058" s="3" t="s">
        <v>49</v>
      </c>
      <c r="D1058" s="3" t="s">
        <v>2429</v>
      </c>
      <c r="E1058" s="3" t="s">
        <v>51</v>
      </c>
      <c r="F1058" s="3" t="s">
        <v>52</v>
      </c>
      <c r="G1058" s="3" t="s">
        <v>51</v>
      </c>
      <c r="H1058" s="3" t="s">
        <v>8</v>
      </c>
      <c r="I1058" s="3" t="s">
        <v>2421</v>
      </c>
      <c r="J1058" s="3" t="s">
        <v>2431</v>
      </c>
      <c r="K1058" s="4">
        <v>0</v>
      </c>
      <c r="L1058" s="4">
        <v>0</v>
      </c>
      <c r="M1058" s="5">
        <v>0</v>
      </c>
      <c r="N1058" s="4">
        <v>125.36</v>
      </c>
      <c r="O1058" s="4">
        <v>19.68</v>
      </c>
      <c r="P1058" s="5">
        <v>105.68</v>
      </c>
      <c r="Q1058" s="6">
        <v>500.82</v>
      </c>
      <c r="R1058" s="6">
        <v>19.68</v>
      </c>
      <c r="S1058" s="6">
        <v>481.14</v>
      </c>
      <c r="T1058" s="4">
        <v>500.82</v>
      </c>
      <c r="U1058" s="4">
        <v>19.68</v>
      </c>
      <c r="V1058" s="5">
        <v>481.14</v>
      </c>
    </row>
    <row r="1059" spans="1:22" x14ac:dyDescent="0.25">
      <c r="A1059" s="3" t="s">
        <v>47</v>
      </c>
      <c r="B1059" s="3" t="s">
        <v>72</v>
      </c>
      <c r="C1059" s="3" t="s">
        <v>146</v>
      </c>
      <c r="D1059" s="3" t="s">
        <v>2429</v>
      </c>
      <c r="E1059" s="3" t="s">
        <v>51</v>
      </c>
      <c r="F1059" s="3" t="s">
        <v>52</v>
      </c>
      <c r="G1059" s="3" t="s">
        <v>51</v>
      </c>
      <c r="H1059" s="3" t="s">
        <v>8</v>
      </c>
      <c r="I1059" s="3" t="s">
        <v>2423</v>
      </c>
      <c r="J1059" s="3" t="s">
        <v>2432</v>
      </c>
      <c r="K1059" s="4">
        <v>0</v>
      </c>
      <c r="L1059" s="4">
        <v>0</v>
      </c>
      <c r="M1059" s="5">
        <v>0</v>
      </c>
      <c r="N1059" s="4">
        <v>4.75</v>
      </c>
      <c r="O1059" s="4">
        <v>0</v>
      </c>
      <c r="P1059" s="5">
        <v>4.75</v>
      </c>
      <c r="Q1059" s="6">
        <v>12.6</v>
      </c>
      <c r="R1059" s="6">
        <v>1.65</v>
      </c>
      <c r="S1059" s="6">
        <v>10.95</v>
      </c>
      <c r="T1059" s="4">
        <v>12.6</v>
      </c>
      <c r="U1059" s="4">
        <v>1.65</v>
      </c>
      <c r="V1059" s="5">
        <v>10.95</v>
      </c>
    </row>
    <row r="1060" spans="1:22" x14ac:dyDescent="0.25">
      <c r="A1060" s="3" t="s">
        <v>47</v>
      </c>
      <c r="B1060" s="3" t="s">
        <v>75</v>
      </c>
      <c r="C1060" s="3" t="s">
        <v>49</v>
      </c>
      <c r="D1060" s="3" t="s">
        <v>2429</v>
      </c>
      <c r="E1060" s="3" t="s">
        <v>51</v>
      </c>
      <c r="F1060" s="3" t="s">
        <v>52</v>
      </c>
      <c r="G1060" s="3" t="s">
        <v>51</v>
      </c>
      <c r="H1060" s="3" t="s">
        <v>8</v>
      </c>
      <c r="I1060" s="3" t="s">
        <v>2425</v>
      </c>
      <c r="J1060" s="3" t="s">
        <v>2433</v>
      </c>
      <c r="K1060" s="4">
        <v>0</v>
      </c>
      <c r="L1060" s="4">
        <v>0</v>
      </c>
      <c r="M1060" s="5">
        <v>0</v>
      </c>
      <c r="N1060" s="4">
        <v>66.64</v>
      </c>
      <c r="O1060" s="4">
        <v>0</v>
      </c>
      <c r="P1060" s="5">
        <v>66.64</v>
      </c>
      <c r="Q1060" s="6">
        <v>66.64</v>
      </c>
      <c r="R1060" s="6">
        <v>0</v>
      </c>
      <c r="S1060" s="6">
        <v>66.64</v>
      </c>
      <c r="T1060" s="4">
        <v>66.64</v>
      </c>
      <c r="U1060" s="4">
        <v>0</v>
      </c>
      <c r="V1060" s="5">
        <v>66.64</v>
      </c>
    </row>
    <row r="1061" spans="1:22" x14ac:dyDescent="0.25">
      <c r="A1061" s="3" t="s">
        <v>47</v>
      </c>
      <c r="B1061" s="3" t="s">
        <v>75</v>
      </c>
      <c r="C1061" s="3" t="s">
        <v>146</v>
      </c>
      <c r="D1061" s="3" t="s">
        <v>2429</v>
      </c>
      <c r="E1061" s="3" t="s">
        <v>51</v>
      </c>
      <c r="F1061" s="3" t="s">
        <v>52</v>
      </c>
      <c r="G1061" s="3" t="s">
        <v>51</v>
      </c>
      <c r="H1061" s="3" t="s">
        <v>8</v>
      </c>
      <c r="I1061" s="3" t="s">
        <v>2427</v>
      </c>
      <c r="J1061" s="3" t="s">
        <v>2434</v>
      </c>
      <c r="K1061" s="4">
        <v>0</v>
      </c>
      <c r="L1061" s="4">
        <v>0</v>
      </c>
      <c r="M1061" s="5">
        <v>0</v>
      </c>
      <c r="N1061" s="4">
        <v>44.97</v>
      </c>
      <c r="O1061" s="4">
        <v>0</v>
      </c>
      <c r="P1061" s="5">
        <v>44.97</v>
      </c>
      <c r="Q1061" s="6">
        <v>120.03</v>
      </c>
      <c r="R1061" s="6">
        <v>15.75</v>
      </c>
      <c r="S1061" s="6">
        <v>104.28</v>
      </c>
      <c r="T1061" s="4">
        <v>120.03</v>
      </c>
      <c r="U1061" s="4">
        <v>15.75</v>
      </c>
      <c r="V1061" s="5">
        <v>104.28</v>
      </c>
    </row>
    <row r="1062" spans="1:22" x14ac:dyDescent="0.25">
      <c r="A1062" s="3" t="s">
        <v>47</v>
      </c>
      <c r="B1062" s="3" t="s">
        <v>129</v>
      </c>
      <c r="C1062" s="3" t="s">
        <v>130</v>
      </c>
      <c r="D1062" s="3" t="s">
        <v>2435</v>
      </c>
      <c r="E1062" s="3" t="s">
        <v>51</v>
      </c>
      <c r="F1062" s="3" t="s">
        <v>52</v>
      </c>
      <c r="G1062" s="3" t="s">
        <v>51</v>
      </c>
      <c r="H1062" s="3" t="s">
        <v>8</v>
      </c>
      <c r="I1062" s="3" t="s">
        <v>2436</v>
      </c>
      <c r="J1062" s="3" t="s">
        <v>2437</v>
      </c>
      <c r="K1062" s="4">
        <v>0</v>
      </c>
      <c r="L1062" s="4">
        <v>0</v>
      </c>
      <c r="M1062" s="5">
        <v>0</v>
      </c>
      <c r="N1062" s="4">
        <v>0</v>
      </c>
      <c r="O1062" s="4">
        <v>0</v>
      </c>
      <c r="P1062" s="5">
        <v>0</v>
      </c>
      <c r="Q1062" s="6">
        <v>0</v>
      </c>
      <c r="R1062" s="6">
        <v>58.31</v>
      </c>
      <c r="S1062" s="6">
        <v>-58.31</v>
      </c>
      <c r="T1062" s="4">
        <v>0</v>
      </c>
      <c r="U1062" s="4">
        <v>58.31</v>
      </c>
      <c r="V1062" s="5">
        <v>-58.31</v>
      </c>
    </row>
    <row r="1063" spans="1:22" x14ac:dyDescent="0.25">
      <c r="A1063" s="3" t="s">
        <v>47</v>
      </c>
      <c r="B1063" s="3" t="s">
        <v>129</v>
      </c>
      <c r="C1063" s="3" t="s">
        <v>133</v>
      </c>
      <c r="D1063" s="3" t="s">
        <v>2435</v>
      </c>
      <c r="E1063" s="3" t="s">
        <v>51</v>
      </c>
      <c r="F1063" s="3" t="s">
        <v>52</v>
      </c>
      <c r="G1063" s="3" t="s">
        <v>51</v>
      </c>
      <c r="H1063" s="3" t="s">
        <v>8</v>
      </c>
      <c r="I1063" s="3" t="s">
        <v>2438</v>
      </c>
      <c r="J1063" s="3" t="s">
        <v>2439</v>
      </c>
      <c r="K1063" s="4">
        <v>0</v>
      </c>
      <c r="L1063" s="4">
        <v>0</v>
      </c>
      <c r="M1063" s="5">
        <v>0</v>
      </c>
      <c r="N1063" s="4">
        <v>0</v>
      </c>
      <c r="O1063" s="4">
        <v>0</v>
      </c>
      <c r="P1063" s="5">
        <v>0</v>
      </c>
      <c r="Q1063" s="6">
        <v>58.31</v>
      </c>
      <c r="R1063" s="6">
        <v>0</v>
      </c>
      <c r="S1063" s="6">
        <v>58.31</v>
      </c>
      <c r="T1063" s="4">
        <v>58.31</v>
      </c>
      <c r="U1063" s="4">
        <v>0</v>
      </c>
      <c r="V1063" s="5">
        <v>58.31</v>
      </c>
    </row>
    <row r="1064" spans="1:22" x14ac:dyDescent="0.25">
      <c r="A1064" s="3" t="s">
        <v>47</v>
      </c>
      <c r="B1064" s="3" t="s">
        <v>48</v>
      </c>
      <c r="C1064" s="3" t="s">
        <v>49</v>
      </c>
      <c r="D1064" s="3" t="s">
        <v>2435</v>
      </c>
      <c r="E1064" s="3" t="s">
        <v>51</v>
      </c>
      <c r="F1064" s="3" t="s">
        <v>52</v>
      </c>
      <c r="G1064" s="3" t="s">
        <v>51</v>
      </c>
      <c r="H1064" s="3" t="s">
        <v>8</v>
      </c>
      <c r="I1064" s="3" t="s">
        <v>2440</v>
      </c>
      <c r="J1064" s="3" t="s">
        <v>2441</v>
      </c>
      <c r="K1064" s="4">
        <v>0</v>
      </c>
      <c r="L1064" s="4">
        <v>0</v>
      </c>
      <c r="M1064" s="5">
        <v>0</v>
      </c>
      <c r="N1064" s="4">
        <v>45</v>
      </c>
      <c r="O1064" s="4">
        <v>0</v>
      </c>
      <c r="P1064" s="5">
        <v>45</v>
      </c>
      <c r="Q1064" s="6">
        <v>45</v>
      </c>
      <c r="R1064" s="6">
        <v>0</v>
      </c>
      <c r="S1064" s="6">
        <v>45</v>
      </c>
      <c r="T1064" s="4">
        <v>45</v>
      </c>
      <c r="U1064" s="4">
        <v>0</v>
      </c>
      <c r="V1064" s="5">
        <v>45</v>
      </c>
    </row>
    <row r="1065" spans="1:22" x14ac:dyDescent="0.25">
      <c r="A1065" s="3" t="s">
        <v>47</v>
      </c>
      <c r="B1065" s="3" t="s">
        <v>72</v>
      </c>
      <c r="C1065" s="3" t="s">
        <v>146</v>
      </c>
      <c r="D1065" s="3" t="s">
        <v>2435</v>
      </c>
      <c r="E1065" s="3" t="s">
        <v>51</v>
      </c>
      <c r="F1065" s="3" t="s">
        <v>52</v>
      </c>
      <c r="G1065" s="3" t="s">
        <v>51</v>
      </c>
      <c r="H1065" s="3" t="s">
        <v>8</v>
      </c>
      <c r="I1065" s="3" t="s">
        <v>2442</v>
      </c>
      <c r="J1065" s="3" t="s">
        <v>2443</v>
      </c>
      <c r="K1065" s="4">
        <v>0</v>
      </c>
      <c r="L1065" s="4">
        <v>0</v>
      </c>
      <c r="M1065" s="5">
        <v>0</v>
      </c>
      <c r="N1065" s="4">
        <v>0.15</v>
      </c>
      <c r="O1065" s="4">
        <v>0</v>
      </c>
      <c r="P1065" s="5">
        <v>0.15</v>
      </c>
      <c r="Q1065" s="6">
        <v>13.29</v>
      </c>
      <c r="R1065" s="6">
        <v>7.07</v>
      </c>
      <c r="S1065" s="6">
        <v>6.2199999999999989</v>
      </c>
      <c r="T1065" s="4">
        <v>13.29</v>
      </c>
      <c r="U1065" s="4">
        <v>7.07</v>
      </c>
      <c r="V1065" s="5">
        <v>6.2199999999999989</v>
      </c>
    </row>
    <row r="1066" spans="1:22" x14ac:dyDescent="0.25">
      <c r="A1066" s="3" t="s">
        <v>47</v>
      </c>
      <c r="B1066" s="3" t="s">
        <v>75</v>
      </c>
      <c r="C1066" s="3" t="s">
        <v>49</v>
      </c>
      <c r="D1066" s="3" t="s">
        <v>2435</v>
      </c>
      <c r="E1066" s="3" t="s">
        <v>51</v>
      </c>
      <c r="F1066" s="3" t="s">
        <v>52</v>
      </c>
      <c r="G1066" s="3" t="s">
        <v>51</v>
      </c>
      <c r="H1066" s="3" t="s">
        <v>8</v>
      </c>
      <c r="I1066" s="3" t="s">
        <v>2444</v>
      </c>
      <c r="J1066" s="3" t="s">
        <v>2445</v>
      </c>
      <c r="K1066" s="4">
        <v>0</v>
      </c>
      <c r="L1066" s="4">
        <v>0</v>
      </c>
      <c r="M1066" s="5">
        <v>0</v>
      </c>
      <c r="N1066" s="4">
        <v>254.28</v>
      </c>
      <c r="O1066" s="4">
        <v>0</v>
      </c>
      <c r="P1066" s="5">
        <v>254.28</v>
      </c>
      <c r="Q1066" s="6">
        <v>605.39</v>
      </c>
      <c r="R1066" s="6">
        <v>0</v>
      </c>
      <c r="S1066" s="6">
        <v>605.39</v>
      </c>
      <c r="T1066" s="4">
        <v>605.39</v>
      </c>
      <c r="U1066" s="4">
        <v>0</v>
      </c>
      <c r="V1066" s="5">
        <v>605.39</v>
      </c>
    </row>
    <row r="1067" spans="1:22" x14ac:dyDescent="0.25">
      <c r="A1067" s="3" t="s">
        <v>47</v>
      </c>
      <c r="B1067" s="3" t="s">
        <v>75</v>
      </c>
      <c r="C1067" s="3" t="s">
        <v>146</v>
      </c>
      <c r="D1067" s="3" t="s">
        <v>2435</v>
      </c>
      <c r="E1067" s="3" t="s">
        <v>51</v>
      </c>
      <c r="F1067" s="3" t="s">
        <v>52</v>
      </c>
      <c r="G1067" s="3" t="s">
        <v>51</v>
      </c>
      <c r="H1067" s="3" t="s">
        <v>8</v>
      </c>
      <c r="I1067" s="3" t="s">
        <v>2446</v>
      </c>
      <c r="J1067" s="3" t="s">
        <v>2447</v>
      </c>
      <c r="K1067" s="4">
        <v>0</v>
      </c>
      <c r="L1067" s="4">
        <v>0</v>
      </c>
      <c r="M1067" s="5">
        <v>0</v>
      </c>
      <c r="N1067" s="4">
        <v>1.45</v>
      </c>
      <c r="O1067" s="4">
        <v>0</v>
      </c>
      <c r="P1067" s="5">
        <v>1.45</v>
      </c>
      <c r="Q1067" s="6">
        <v>127.09</v>
      </c>
      <c r="R1067" s="6">
        <v>67.52</v>
      </c>
      <c r="S1067" s="6">
        <v>59.570000000000007</v>
      </c>
      <c r="T1067" s="4">
        <v>127.09</v>
      </c>
      <c r="U1067" s="4">
        <v>67.52</v>
      </c>
      <c r="V1067" s="5">
        <v>59.570000000000007</v>
      </c>
    </row>
    <row r="1068" spans="1:22" x14ac:dyDescent="0.25">
      <c r="A1068" s="3" t="s">
        <v>47</v>
      </c>
      <c r="B1068" s="3" t="s">
        <v>129</v>
      </c>
      <c r="C1068" s="3" t="s">
        <v>130</v>
      </c>
      <c r="D1068" s="3" t="s">
        <v>2448</v>
      </c>
      <c r="E1068" s="3" t="s">
        <v>51</v>
      </c>
      <c r="F1068" s="3" t="s">
        <v>52</v>
      </c>
      <c r="G1068" s="3" t="s">
        <v>51</v>
      </c>
      <c r="H1068" s="3" t="s">
        <v>8</v>
      </c>
      <c r="I1068" s="3" t="s">
        <v>2449</v>
      </c>
      <c r="J1068" s="3" t="s">
        <v>2450</v>
      </c>
      <c r="K1068" s="4">
        <v>0</v>
      </c>
      <c r="L1068" s="4">
        <v>0</v>
      </c>
      <c r="M1068" s="5">
        <v>0</v>
      </c>
      <c r="N1068" s="4">
        <v>0</v>
      </c>
      <c r="O1068" s="4">
        <v>0</v>
      </c>
      <c r="P1068" s="5">
        <v>0</v>
      </c>
      <c r="Q1068" s="6">
        <v>0</v>
      </c>
      <c r="R1068" s="6">
        <v>0</v>
      </c>
      <c r="S1068" s="6">
        <v>0</v>
      </c>
      <c r="T1068" s="4">
        <v>0</v>
      </c>
      <c r="U1068" s="4">
        <v>0</v>
      </c>
      <c r="V1068" s="5">
        <v>0</v>
      </c>
    </row>
    <row r="1069" spans="1:22" x14ac:dyDescent="0.25">
      <c r="A1069" s="3" t="s">
        <v>47</v>
      </c>
      <c r="B1069" s="3" t="s">
        <v>129</v>
      </c>
      <c r="C1069" s="3" t="s">
        <v>133</v>
      </c>
      <c r="D1069" s="3" t="s">
        <v>2448</v>
      </c>
      <c r="E1069" s="3" t="s">
        <v>51</v>
      </c>
      <c r="F1069" s="3" t="s">
        <v>52</v>
      </c>
      <c r="G1069" s="3" t="s">
        <v>51</v>
      </c>
      <c r="H1069" s="3" t="s">
        <v>8</v>
      </c>
      <c r="I1069" s="3" t="s">
        <v>2451</v>
      </c>
      <c r="J1069" s="3" t="s">
        <v>2452</v>
      </c>
      <c r="K1069" s="4">
        <v>0</v>
      </c>
      <c r="L1069" s="4">
        <v>0</v>
      </c>
      <c r="M1069" s="5">
        <v>0</v>
      </c>
      <c r="N1069" s="4">
        <v>0</v>
      </c>
      <c r="O1069" s="4">
        <v>0</v>
      </c>
      <c r="P1069" s="5">
        <v>0</v>
      </c>
      <c r="Q1069" s="6">
        <v>0</v>
      </c>
      <c r="R1069" s="6">
        <v>0</v>
      </c>
      <c r="S1069" s="6">
        <v>0</v>
      </c>
      <c r="T1069" s="4">
        <v>0</v>
      </c>
      <c r="U1069" s="4">
        <v>0</v>
      </c>
      <c r="V1069" s="5">
        <v>0</v>
      </c>
    </row>
    <row r="1070" spans="1:22" x14ac:dyDescent="0.25">
      <c r="A1070" s="3" t="s">
        <v>47</v>
      </c>
      <c r="B1070" s="3" t="s">
        <v>72</v>
      </c>
      <c r="C1070" s="3" t="s">
        <v>146</v>
      </c>
      <c r="D1070" s="3" t="s">
        <v>2448</v>
      </c>
      <c r="E1070" s="3" t="s">
        <v>51</v>
      </c>
      <c r="F1070" s="3" t="s">
        <v>52</v>
      </c>
      <c r="G1070" s="3" t="s">
        <v>51</v>
      </c>
      <c r="H1070" s="3" t="s">
        <v>8</v>
      </c>
      <c r="I1070" s="3" t="s">
        <v>2453</v>
      </c>
      <c r="J1070" s="3" t="s">
        <v>2454</v>
      </c>
      <c r="K1070" s="4">
        <v>0</v>
      </c>
      <c r="L1070" s="4">
        <v>0</v>
      </c>
      <c r="M1070" s="5">
        <v>0</v>
      </c>
      <c r="N1070" s="4">
        <v>0</v>
      </c>
      <c r="O1070" s="4">
        <v>0</v>
      </c>
      <c r="P1070" s="5">
        <v>0</v>
      </c>
      <c r="Q1070" s="6">
        <v>0</v>
      </c>
      <c r="R1070" s="6">
        <v>0</v>
      </c>
      <c r="S1070" s="6">
        <v>0</v>
      </c>
      <c r="T1070" s="4">
        <v>0</v>
      </c>
      <c r="U1070" s="4">
        <v>0</v>
      </c>
      <c r="V1070" s="5">
        <v>0</v>
      </c>
    </row>
    <row r="1071" spans="1:22" x14ac:dyDescent="0.25">
      <c r="A1071" s="3" t="s">
        <v>47</v>
      </c>
      <c r="B1071" s="3" t="s">
        <v>75</v>
      </c>
      <c r="C1071" s="3" t="s">
        <v>146</v>
      </c>
      <c r="D1071" s="3" t="s">
        <v>2448</v>
      </c>
      <c r="E1071" s="3" t="s">
        <v>51</v>
      </c>
      <c r="F1071" s="3" t="s">
        <v>52</v>
      </c>
      <c r="G1071" s="3" t="s">
        <v>51</v>
      </c>
      <c r="H1071" s="3" t="s">
        <v>8</v>
      </c>
      <c r="I1071" s="3" t="s">
        <v>2455</v>
      </c>
      <c r="J1071" s="3" t="s">
        <v>2456</v>
      </c>
      <c r="K1071" s="4">
        <v>0</v>
      </c>
      <c r="L1071" s="4">
        <v>0</v>
      </c>
      <c r="M1071" s="5">
        <v>0</v>
      </c>
      <c r="N1071" s="4">
        <v>0</v>
      </c>
      <c r="O1071" s="4">
        <v>0</v>
      </c>
      <c r="P1071" s="5">
        <v>0</v>
      </c>
      <c r="Q1071" s="6">
        <v>0</v>
      </c>
      <c r="R1071" s="6">
        <v>0</v>
      </c>
      <c r="S1071" s="6">
        <v>0</v>
      </c>
      <c r="T1071" s="4">
        <v>0</v>
      </c>
      <c r="U1071" s="4">
        <v>0</v>
      </c>
      <c r="V1071" s="5">
        <v>0</v>
      </c>
    </row>
    <row r="1072" spans="1:22" x14ac:dyDescent="0.25">
      <c r="A1072" s="3" t="s">
        <v>47</v>
      </c>
      <c r="B1072" s="3" t="s">
        <v>129</v>
      </c>
      <c r="C1072" s="3" t="s">
        <v>130</v>
      </c>
      <c r="D1072" s="3" t="s">
        <v>2457</v>
      </c>
      <c r="E1072" s="3" t="s">
        <v>51</v>
      </c>
      <c r="F1072" s="3" t="s">
        <v>52</v>
      </c>
      <c r="G1072" s="3" t="s">
        <v>51</v>
      </c>
      <c r="H1072" s="3" t="s">
        <v>8</v>
      </c>
      <c r="I1072" s="3" t="s">
        <v>2458</v>
      </c>
      <c r="J1072" s="3" t="s">
        <v>2459</v>
      </c>
      <c r="K1072" s="4">
        <v>0</v>
      </c>
      <c r="L1072" s="4">
        <v>0</v>
      </c>
      <c r="M1072" s="5">
        <v>0</v>
      </c>
      <c r="N1072" s="4">
        <v>0</v>
      </c>
      <c r="O1072" s="4">
        <v>5546.68</v>
      </c>
      <c r="P1072" s="5">
        <v>-5546.68</v>
      </c>
      <c r="Q1072" s="6">
        <v>6982.48</v>
      </c>
      <c r="R1072" s="6">
        <v>28495.360000000001</v>
      </c>
      <c r="S1072" s="6">
        <v>-21512.880000000001</v>
      </c>
      <c r="T1072" s="4">
        <v>6982.48</v>
      </c>
      <c r="U1072" s="4">
        <v>28495.360000000001</v>
      </c>
      <c r="V1072" s="5">
        <v>-21512.880000000001</v>
      </c>
    </row>
    <row r="1073" spans="1:22" x14ac:dyDescent="0.25">
      <c r="A1073" s="3" t="s">
        <v>47</v>
      </c>
      <c r="B1073" s="3" t="s">
        <v>129</v>
      </c>
      <c r="C1073" s="3" t="s">
        <v>133</v>
      </c>
      <c r="D1073" s="3" t="s">
        <v>2457</v>
      </c>
      <c r="E1073" s="3" t="s">
        <v>51</v>
      </c>
      <c r="F1073" s="3" t="s">
        <v>52</v>
      </c>
      <c r="G1073" s="3" t="s">
        <v>51</v>
      </c>
      <c r="H1073" s="3" t="s">
        <v>8</v>
      </c>
      <c r="I1073" s="3" t="s">
        <v>2460</v>
      </c>
      <c r="J1073" s="3" t="s">
        <v>2461</v>
      </c>
      <c r="K1073" s="4">
        <v>0</v>
      </c>
      <c r="L1073" s="4">
        <v>0</v>
      </c>
      <c r="M1073" s="5">
        <v>0</v>
      </c>
      <c r="N1073" s="4">
        <v>5546.68</v>
      </c>
      <c r="O1073" s="4">
        <v>0</v>
      </c>
      <c r="P1073" s="5">
        <v>5546.68</v>
      </c>
      <c r="Q1073" s="6">
        <v>23094.83</v>
      </c>
      <c r="R1073" s="6">
        <v>1581.95</v>
      </c>
      <c r="S1073" s="6">
        <v>21512.880000000001</v>
      </c>
      <c r="T1073" s="4">
        <v>23094.83</v>
      </c>
      <c r="U1073" s="4">
        <v>1581.95</v>
      </c>
      <c r="V1073" s="5">
        <v>21512.880000000001</v>
      </c>
    </row>
    <row r="1074" spans="1:22" x14ac:dyDescent="0.25">
      <c r="A1074" s="3" t="s">
        <v>47</v>
      </c>
      <c r="B1074" s="3" t="s">
        <v>72</v>
      </c>
      <c r="C1074" s="3" t="s">
        <v>49</v>
      </c>
      <c r="D1074" s="3" t="s">
        <v>2457</v>
      </c>
      <c r="E1074" s="3" t="s">
        <v>51</v>
      </c>
      <c r="F1074" s="3" t="s">
        <v>52</v>
      </c>
      <c r="G1074" s="3" t="s">
        <v>51</v>
      </c>
      <c r="H1074" s="3" t="s">
        <v>8</v>
      </c>
      <c r="I1074" s="3" t="s">
        <v>2462</v>
      </c>
      <c r="J1074" s="3" t="s">
        <v>2463</v>
      </c>
      <c r="K1074" s="4">
        <v>0</v>
      </c>
      <c r="L1074" s="4">
        <v>0</v>
      </c>
      <c r="M1074" s="5">
        <v>0</v>
      </c>
      <c r="N1074" s="4">
        <v>0</v>
      </c>
      <c r="O1074" s="4">
        <v>0</v>
      </c>
      <c r="P1074" s="5">
        <v>0</v>
      </c>
      <c r="Q1074" s="6">
        <v>0</v>
      </c>
      <c r="R1074" s="6">
        <v>0</v>
      </c>
      <c r="S1074" s="6">
        <v>0</v>
      </c>
      <c r="T1074" s="4">
        <v>0</v>
      </c>
      <c r="U1074" s="4">
        <v>0</v>
      </c>
      <c r="V1074" s="5">
        <v>0</v>
      </c>
    </row>
    <row r="1075" spans="1:22" x14ac:dyDescent="0.25">
      <c r="A1075" s="3" t="s">
        <v>47</v>
      </c>
      <c r="B1075" s="3" t="s">
        <v>72</v>
      </c>
      <c r="C1075" s="3" t="s">
        <v>146</v>
      </c>
      <c r="D1075" s="3" t="s">
        <v>2457</v>
      </c>
      <c r="E1075" s="3" t="s">
        <v>51</v>
      </c>
      <c r="F1075" s="3" t="s">
        <v>52</v>
      </c>
      <c r="G1075" s="3" t="s">
        <v>51</v>
      </c>
      <c r="H1075" s="3" t="s">
        <v>8</v>
      </c>
      <c r="I1075" s="3" t="s">
        <v>2464</v>
      </c>
      <c r="J1075" s="3" t="s">
        <v>2465</v>
      </c>
      <c r="K1075" s="4">
        <v>0</v>
      </c>
      <c r="L1075" s="4">
        <v>0</v>
      </c>
      <c r="M1075" s="5">
        <v>0</v>
      </c>
      <c r="N1075" s="4">
        <v>541.53</v>
      </c>
      <c r="O1075" s="4">
        <v>39.26</v>
      </c>
      <c r="P1075" s="5">
        <v>502.27</v>
      </c>
      <c r="Q1075" s="6">
        <v>2734.72</v>
      </c>
      <c r="R1075" s="6">
        <v>705.41</v>
      </c>
      <c r="S1075" s="6">
        <v>2029.31</v>
      </c>
      <c r="T1075" s="4">
        <v>2734.72</v>
      </c>
      <c r="U1075" s="4">
        <v>705.41</v>
      </c>
      <c r="V1075" s="5">
        <v>2029.31</v>
      </c>
    </row>
    <row r="1076" spans="1:22" x14ac:dyDescent="0.25">
      <c r="A1076" s="3" t="s">
        <v>47</v>
      </c>
      <c r="B1076" s="3" t="s">
        <v>75</v>
      </c>
      <c r="C1076" s="3" t="s">
        <v>146</v>
      </c>
      <c r="D1076" s="3" t="s">
        <v>2457</v>
      </c>
      <c r="E1076" s="3" t="s">
        <v>51</v>
      </c>
      <c r="F1076" s="3" t="s">
        <v>52</v>
      </c>
      <c r="G1076" s="3" t="s">
        <v>51</v>
      </c>
      <c r="H1076" s="3" t="s">
        <v>8</v>
      </c>
      <c r="I1076" s="3" t="s">
        <v>2466</v>
      </c>
      <c r="J1076" s="3" t="s">
        <v>2467</v>
      </c>
      <c r="K1076" s="4">
        <v>0</v>
      </c>
      <c r="L1076" s="4">
        <v>0</v>
      </c>
      <c r="M1076" s="5">
        <v>0</v>
      </c>
      <c r="N1076" s="4">
        <v>5124.6099999999997</v>
      </c>
      <c r="O1076" s="4">
        <v>373.17</v>
      </c>
      <c r="P1076" s="5">
        <v>4751.4399999999996</v>
      </c>
      <c r="Q1076" s="6">
        <v>26070.52</v>
      </c>
      <c r="R1076" s="6">
        <v>6724.35</v>
      </c>
      <c r="S1076" s="6">
        <v>19346.169999999998</v>
      </c>
      <c r="T1076" s="4">
        <v>26070.52</v>
      </c>
      <c r="U1076" s="4">
        <v>6724.35</v>
      </c>
      <c r="V1076" s="5">
        <v>19346.169999999998</v>
      </c>
    </row>
    <row r="1077" spans="1:22" x14ac:dyDescent="0.25">
      <c r="A1077" s="3" t="s">
        <v>47</v>
      </c>
      <c r="B1077" s="3" t="s">
        <v>129</v>
      </c>
      <c r="C1077" s="3" t="s">
        <v>130</v>
      </c>
      <c r="D1077" s="3" t="s">
        <v>2468</v>
      </c>
      <c r="E1077" s="3" t="s">
        <v>51</v>
      </c>
      <c r="F1077" s="3" t="s">
        <v>52</v>
      </c>
      <c r="G1077" s="3" t="s">
        <v>51</v>
      </c>
      <c r="H1077" s="3" t="s">
        <v>8</v>
      </c>
      <c r="I1077" s="3" t="s">
        <v>2469</v>
      </c>
      <c r="J1077" s="3" t="s">
        <v>2470</v>
      </c>
      <c r="K1077" s="4">
        <v>0</v>
      </c>
      <c r="L1077" s="4">
        <v>0</v>
      </c>
      <c r="M1077" s="5">
        <v>0</v>
      </c>
      <c r="N1077" s="4">
        <v>0</v>
      </c>
      <c r="O1077" s="4">
        <v>262.05</v>
      </c>
      <c r="P1077" s="5">
        <v>-262.05</v>
      </c>
      <c r="Q1077" s="6">
        <v>5167.82</v>
      </c>
      <c r="R1077" s="6">
        <v>17356.419999999998</v>
      </c>
      <c r="S1077" s="6">
        <v>-12188.599999999999</v>
      </c>
      <c r="T1077" s="4">
        <v>5167.82</v>
      </c>
      <c r="U1077" s="4">
        <v>17356.419999999998</v>
      </c>
      <c r="V1077" s="5">
        <v>-12188.599999999999</v>
      </c>
    </row>
    <row r="1078" spans="1:22" x14ac:dyDescent="0.25">
      <c r="A1078" s="3" t="s">
        <v>47</v>
      </c>
      <c r="B1078" s="3" t="s">
        <v>129</v>
      </c>
      <c r="C1078" s="3" t="s">
        <v>133</v>
      </c>
      <c r="D1078" s="3" t="s">
        <v>2468</v>
      </c>
      <c r="E1078" s="3" t="s">
        <v>51</v>
      </c>
      <c r="F1078" s="3" t="s">
        <v>52</v>
      </c>
      <c r="G1078" s="3" t="s">
        <v>51</v>
      </c>
      <c r="H1078" s="3" t="s">
        <v>8</v>
      </c>
      <c r="I1078" s="3" t="s">
        <v>2471</v>
      </c>
      <c r="J1078" s="3" t="s">
        <v>2472</v>
      </c>
      <c r="K1078" s="4">
        <v>0</v>
      </c>
      <c r="L1078" s="4">
        <v>0</v>
      </c>
      <c r="M1078" s="5">
        <v>0</v>
      </c>
      <c r="N1078" s="4">
        <v>308.69</v>
      </c>
      <c r="O1078" s="4">
        <v>46.64</v>
      </c>
      <c r="P1078" s="5">
        <v>262.05</v>
      </c>
      <c r="Q1078" s="6">
        <v>14254.52</v>
      </c>
      <c r="R1078" s="6">
        <v>2065.92</v>
      </c>
      <c r="S1078" s="6">
        <v>12188.6</v>
      </c>
      <c r="T1078" s="4">
        <v>14254.52</v>
      </c>
      <c r="U1078" s="4">
        <v>2065.92</v>
      </c>
      <c r="V1078" s="5">
        <v>12188.6</v>
      </c>
    </row>
    <row r="1079" spans="1:22" x14ac:dyDescent="0.25">
      <c r="A1079" s="3" t="s">
        <v>47</v>
      </c>
      <c r="B1079" s="3" t="s">
        <v>72</v>
      </c>
      <c r="C1079" s="3" t="s">
        <v>49</v>
      </c>
      <c r="D1079" s="3" t="s">
        <v>2468</v>
      </c>
      <c r="E1079" s="3" t="s">
        <v>51</v>
      </c>
      <c r="F1079" s="3" t="s">
        <v>52</v>
      </c>
      <c r="G1079" s="3" t="s">
        <v>51</v>
      </c>
      <c r="H1079" s="3" t="s">
        <v>8</v>
      </c>
      <c r="I1079" s="3" t="s">
        <v>2473</v>
      </c>
      <c r="J1079" s="3" t="s">
        <v>2474</v>
      </c>
      <c r="K1079" s="4">
        <v>0</v>
      </c>
      <c r="L1079" s="4">
        <v>0</v>
      </c>
      <c r="M1079" s="5">
        <v>0</v>
      </c>
      <c r="N1079" s="4">
        <v>0</v>
      </c>
      <c r="O1079" s="4">
        <v>0</v>
      </c>
      <c r="P1079" s="5">
        <v>0</v>
      </c>
      <c r="Q1079" s="6">
        <v>0</v>
      </c>
      <c r="R1079" s="6">
        <v>0</v>
      </c>
      <c r="S1079" s="6">
        <v>0</v>
      </c>
      <c r="T1079" s="4">
        <v>0</v>
      </c>
      <c r="U1079" s="4">
        <v>0</v>
      </c>
      <c r="V1079" s="5">
        <v>0</v>
      </c>
    </row>
    <row r="1080" spans="1:22" x14ac:dyDescent="0.25">
      <c r="A1080" s="3" t="s">
        <v>47</v>
      </c>
      <c r="B1080" s="3" t="s">
        <v>72</v>
      </c>
      <c r="C1080" s="3" t="s">
        <v>146</v>
      </c>
      <c r="D1080" s="3" t="s">
        <v>2468</v>
      </c>
      <c r="E1080" s="3" t="s">
        <v>51</v>
      </c>
      <c r="F1080" s="3" t="s">
        <v>52</v>
      </c>
      <c r="G1080" s="3" t="s">
        <v>51</v>
      </c>
      <c r="H1080" s="3" t="s">
        <v>8</v>
      </c>
      <c r="I1080" s="3" t="s">
        <v>2475</v>
      </c>
      <c r="J1080" s="3" t="s">
        <v>2476</v>
      </c>
      <c r="K1080" s="4">
        <v>0</v>
      </c>
      <c r="L1080" s="4">
        <v>0</v>
      </c>
      <c r="M1080" s="5">
        <v>0</v>
      </c>
      <c r="N1080" s="4">
        <v>37.630000000000003</v>
      </c>
      <c r="O1080" s="4">
        <v>0</v>
      </c>
      <c r="P1080" s="5">
        <v>37.630000000000003</v>
      </c>
      <c r="Q1080" s="6">
        <v>1688.95</v>
      </c>
      <c r="R1080" s="6">
        <v>499.85</v>
      </c>
      <c r="S1080" s="6">
        <v>1189.0999999999999</v>
      </c>
      <c r="T1080" s="4">
        <v>1688.95</v>
      </c>
      <c r="U1080" s="4">
        <v>499.85</v>
      </c>
      <c r="V1080" s="5">
        <v>1189.0999999999999</v>
      </c>
    </row>
    <row r="1081" spans="1:22" x14ac:dyDescent="0.25">
      <c r="A1081" s="3" t="s">
        <v>47</v>
      </c>
      <c r="B1081" s="3" t="s">
        <v>75</v>
      </c>
      <c r="C1081" s="3" t="s">
        <v>49</v>
      </c>
      <c r="D1081" s="3" t="s">
        <v>2468</v>
      </c>
      <c r="E1081" s="3" t="s">
        <v>51</v>
      </c>
      <c r="F1081" s="3" t="s">
        <v>52</v>
      </c>
      <c r="G1081" s="3" t="s">
        <v>51</v>
      </c>
      <c r="H1081" s="3" t="s">
        <v>8</v>
      </c>
      <c r="I1081" s="3" t="s">
        <v>2477</v>
      </c>
      <c r="J1081" s="3" t="s">
        <v>2478</v>
      </c>
      <c r="K1081" s="4">
        <v>0</v>
      </c>
      <c r="L1081" s="4">
        <v>0</v>
      </c>
      <c r="M1081" s="5">
        <v>0</v>
      </c>
      <c r="N1081" s="4">
        <v>105.46</v>
      </c>
      <c r="O1081" s="4">
        <v>0</v>
      </c>
      <c r="P1081" s="5">
        <v>105.46</v>
      </c>
      <c r="Q1081" s="6">
        <v>1110.4000000000001</v>
      </c>
      <c r="R1081" s="6">
        <v>19.079999999999998</v>
      </c>
      <c r="S1081" s="6">
        <v>1091.3200000000002</v>
      </c>
      <c r="T1081" s="4">
        <v>1110.4000000000001</v>
      </c>
      <c r="U1081" s="4">
        <v>19.079999999999998</v>
      </c>
      <c r="V1081" s="5">
        <v>1091.3200000000002</v>
      </c>
    </row>
    <row r="1082" spans="1:22" x14ac:dyDescent="0.25">
      <c r="A1082" s="3" t="s">
        <v>47</v>
      </c>
      <c r="B1082" s="3" t="s">
        <v>75</v>
      </c>
      <c r="C1082" s="3" t="s">
        <v>146</v>
      </c>
      <c r="D1082" s="3" t="s">
        <v>2468</v>
      </c>
      <c r="E1082" s="3" t="s">
        <v>51</v>
      </c>
      <c r="F1082" s="3" t="s">
        <v>52</v>
      </c>
      <c r="G1082" s="3" t="s">
        <v>51</v>
      </c>
      <c r="H1082" s="3" t="s">
        <v>8</v>
      </c>
      <c r="I1082" s="3" t="s">
        <v>2479</v>
      </c>
      <c r="J1082" s="3" t="s">
        <v>2480</v>
      </c>
      <c r="K1082" s="4">
        <v>0</v>
      </c>
      <c r="L1082" s="4">
        <v>0</v>
      </c>
      <c r="M1082" s="5">
        <v>0</v>
      </c>
      <c r="N1082" s="4">
        <v>355.81</v>
      </c>
      <c r="O1082" s="4">
        <v>0</v>
      </c>
      <c r="P1082" s="5">
        <v>355.81</v>
      </c>
      <c r="Q1082" s="6">
        <v>16104.08</v>
      </c>
      <c r="R1082" s="6">
        <v>4756.42</v>
      </c>
      <c r="S1082" s="6">
        <v>11347.66</v>
      </c>
      <c r="T1082" s="4">
        <v>16104.08</v>
      </c>
      <c r="U1082" s="4">
        <v>4756.42</v>
      </c>
      <c r="V1082" s="5">
        <v>11347.66</v>
      </c>
    </row>
    <row r="1083" spans="1:22" x14ac:dyDescent="0.25">
      <c r="A1083" s="3" t="s">
        <v>47</v>
      </c>
      <c r="B1083" s="3" t="s">
        <v>314</v>
      </c>
      <c r="C1083" s="3" t="s">
        <v>315</v>
      </c>
      <c r="D1083" s="3" t="s">
        <v>2468</v>
      </c>
      <c r="E1083" s="3" t="s">
        <v>51</v>
      </c>
      <c r="F1083" s="3" t="s">
        <v>52</v>
      </c>
      <c r="G1083" s="3" t="s">
        <v>51</v>
      </c>
      <c r="H1083" s="3" t="s">
        <v>8</v>
      </c>
      <c r="I1083" s="3" t="s">
        <v>2481</v>
      </c>
      <c r="J1083" s="3" t="s">
        <v>2482</v>
      </c>
      <c r="K1083" s="4">
        <v>0</v>
      </c>
      <c r="L1083" s="4">
        <v>0</v>
      </c>
      <c r="M1083" s="5">
        <v>0</v>
      </c>
      <c r="N1083" s="4">
        <v>0</v>
      </c>
      <c r="O1083" s="4">
        <v>0</v>
      </c>
      <c r="P1083" s="5">
        <v>0</v>
      </c>
      <c r="Q1083" s="6">
        <v>0</v>
      </c>
      <c r="R1083" s="6">
        <v>0</v>
      </c>
      <c r="S1083" s="6">
        <v>0</v>
      </c>
      <c r="T1083" s="4">
        <v>0</v>
      </c>
      <c r="U1083" s="4">
        <v>0</v>
      </c>
      <c r="V1083" s="5">
        <v>0</v>
      </c>
    </row>
    <row r="1084" spans="1:22" x14ac:dyDescent="0.25">
      <c r="A1084" s="3" t="s">
        <v>47</v>
      </c>
      <c r="B1084" s="3" t="s">
        <v>129</v>
      </c>
      <c r="C1084" s="3" t="s">
        <v>130</v>
      </c>
      <c r="D1084" s="3" t="s">
        <v>2483</v>
      </c>
      <c r="E1084" s="3" t="s">
        <v>51</v>
      </c>
      <c r="F1084" s="3" t="s">
        <v>52</v>
      </c>
      <c r="G1084" s="3" t="s">
        <v>51</v>
      </c>
      <c r="H1084" s="3" t="s">
        <v>8</v>
      </c>
      <c r="I1084" s="3" t="s">
        <v>2484</v>
      </c>
      <c r="J1084" s="3" t="s">
        <v>2485</v>
      </c>
      <c r="K1084" s="4">
        <v>0</v>
      </c>
      <c r="L1084" s="4">
        <v>0</v>
      </c>
      <c r="M1084" s="5">
        <v>0</v>
      </c>
      <c r="N1084" s="4">
        <v>0</v>
      </c>
      <c r="O1084" s="4">
        <v>0</v>
      </c>
      <c r="P1084" s="5">
        <v>0</v>
      </c>
      <c r="Q1084" s="6">
        <v>0</v>
      </c>
      <c r="R1084" s="6">
        <v>0</v>
      </c>
      <c r="S1084" s="6">
        <v>0</v>
      </c>
      <c r="T1084" s="4">
        <v>0</v>
      </c>
      <c r="U1084" s="4">
        <v>0</v>
      </c>
      <c r="V1084" s="5">
        <v>0</v>
      </c>
    </row>
    <row r="1085" spans="1:22" x14ac:dyDescent="0.25">
      <c r="A1085" s="3" t="s">
        <v>47</v>
      </c>
      <c r="B1085" s="3" t="s">
        <v>129</v>
      </c>
      <c r="C1085" s="3" t="s">
        <v>133</v>
      </c>
      <c r="D1085" s="3" t="s">
        <v>2483</v>
      </c>
      <c r="E1085" s="3" t="s">
        <v>51</v>
      </c>
      <c r="F1085" s="3" t="s">
        <v>52</v>
      </c>
      <c r="G1085" s="3" t="s">
        <v>51</v>
      </c>
      <c r="H1085" s="3" t="s">
        <v>8</v>
      </c>
      <c r="I1085" s="3" t="s">
        <v>2486</v>
      </c>
      <c r="J1085" s="3" t="s">
        <v>2487</v>
      </c>
      <c r="K1085" s="4">
        <v>0</v>
      </c>
      <c r="L1085" s="4">
        <v>0</v>
      </c>
      <c r="M1085" s="5">
        <v>0</v>
      </c>
      <c r="N1085" s="4">
        <v>0</v>
      </c>
      <c r="O1085" s="4">
        <v>0</v>
      </c>
      <c r="P1085" s="5">
        <v>0</v>
      </c>
      <c r="Q1085" s="6">
        <v>1214.8699999999999</v>
      </c>
      <c r="R1085" s="6">
        <v>1214.8699999999999</v>
      </c>
      <c r="S1085" s="6">
        <v>0</v>
      </c>
      <c r="T1085" s="4">
        <v>1214.8699999999999</v>
      </c>
      <c r="U1085" s="4">
        <v>1214.8699999999999</v>
      </c>
      <c r="V1085" s="5">
        <v>0</v>
      </c>
    </row>
    <row r="1086" spans="1:22" x14ac:dyDescent="0.25">
      <c r="A1086" s="3" t="s">
        <v>47</v>
      </c>
      <c r="B1086" s="3" t="s">
        <v>72</v>
      </c>
      <c r="C1086" s="3" t="s">
        <v>49</v>
      </c>
      <c r="D1086" s="3" t="s">
        <v>2483</v>
      </c>
      <c r="E1086" s="3" t="s">
        <v>51</v>
      </c>
      <c r="F1086" s="3" t="s">
        <v>52</v>
      </c>
      <c r="G1086" s="3" t="s">
        <v>51</v>
      </c>
      <c r="H1086" s="3" t="s">
        <v>8</v>
      </c>
      <c r="I1086" s="3" t="s">
        <v>2488</v>
      </c>
      <c r="J1086" s="3" t="s">
        <v>2489</v>
      </c>
      <c r="K1086" s="4">
        <v>0</v>
      </c>
      <c r="L1086" s="4">
        <v>0</v>
      </c>
      <c r="M1086" s="5">
        <v>0</v>
      </c>
      <c r="N1086" s="4">
        <v>270.83999999999997</v>
      </c>
      <c r="O1086" s="4">
        <v>0</v>
      </c>
      <c r="P1086" s="5">
        <v>270.83999999999997</v>
      </c>
      <c r="Q1086" s="6">
        <v>576.16999999999996</v>
      </c>
      <c r="R1086" s="6">
        <v>237.61</v>
      </c>
      <c r="S1086" s="6">
        <v>338.55999999999995</v>
      </c>
      <c r="T1086" s="4">
        <v>576.16999999999996</v>
      </c>
      <c r="U1086" s="4">
        <v>237.61</v>
      </c>
      <c r="V1086" s="5">
        <v>338.55999999999995</v>
      </c>
    </row>
    <row r="1087" spans="1:22" x14ac:dyDescent="0.25">
      <c r="A1087" s="3" t="s">
        <v>47</v>
      </c>
      <c r="B1087" s="3" t="s">
        <v>72</v>
      </c>
      <c r="C1087" s="3" t="s">
        <v>146</v>
      </c>
      <c r="D1087" s="3" t="s">
        <v>2483</v>
      </c>
      <c r="E1087" s="3" t="s">
        <v>51</v>
      </c>
      <c r="F1087" s="3" t="s">
        <v>52</v>
      </c>
      <c r="G1087" s="3" t="s">
        <v>51</v>
      </c>
      <c r="H1087" s="3" t="s">
        <v>8</v>
      </c>
      <c r="I1087" s="3" t="s">
        <v>2490</v>
      </c>
      <c r="J1087" s="3" t="s">
        <v>2491</v>
      </c>
      <c r="K1087" s="4">
        <v>0</v>
      </c>
      <c r="L1087" s="4">
        <v>0</v>
      </c>
      <c r="M1087" s="5">
        <v>0</v>
      </c>
      <c r="N1087" s="4">
        <v>0</v>
      </c>
      <c r="O1087" s="4">
        <v>0</v>
      </c>
      <c r="P1087" s="5">
        <v>0</v>
      </c>
      <c r="Q1087" s="6">
        <v>0</v>
      </c>
      <c r="R1087" s="6">
        <v>0</v>
      </c>
      <c r="S1087" s="6">
        <v>0</v>
      </c>
      <c r="T1087" s="4">
        <v>0</v>
      </c>
      <c r="U1087" s="4">
        <v>0</v>
      </c>
      <c r="V1087" s="5">
        <v>0</v>
      </c>
    </row>
    <row r="1088" spans="1:22" x14ac:dyDescent="0.25">
      <c r="A1088" s="3" t="s">
        <v>47</v>
      </c>
      <c r="B1088" s="3" t="s">
        <v>75</v>
      </c>
      <c r="C1088" s="3" t="s">
        <v>49</v>
      </c>
      <c r="D1088" s="3" t="s">
        <v>2483</v>
      </c>
      <c r="E1088" s="3" t="s">
        <v>51</v>
      </c>
      <c r="F1088" s="3" t="s">
        <v>52</v>
      </c>
      <c r="G1088" s="3" t="s">
        <v>51</v>
      </c>
      <c r="H1088" s="3" t="s">
        <v>8</v>
      </c>
      <c r="I1088" s="3" t="s">
        <v>2492</v>
      </c>
      <c r="J1088" s="3" t="s">
        <v>2493</v>
      </c>
      <c r="K1088" s="4">
        <v>0</v>
      </c>
      <c r="L1088" s="4">
        <v>0</v>
      </c>
      <c r="M1088" s="5">
        <v>0</v>
      </c>
      <c r="N1088" s="4">
        <v>1693.53</v>
      </c>
      <c r="O1088" s="4">
        <v>0</v>
      </c>
      <c r="P1088" s="5">
        <v>1693.53</v>
      </c>
      <c r="Q1088" s="6">
        <v>3065.09</v>
      </c>
      <c r="R1088" s="6">
        <v>0</v>
      </c>
      <c r="S1088" s="6">
        <v>3065.09</v>
      </c>
      <c r="T1088" s="4">
        <v>3065.09</v>
      </c>
      <c r="U1088" s="4">
        <v>0</v>
      </c>
      <c r="V1088" s="5">
        <v>3065.09</v>
      </c>
    </row>
    <row r="1089" spans="1:22" x14ac:dyDescent="0.25">
      <c r="A1089" s="3" t="s">
        <v>47</v>
      </c>
      <c r="B1089" s="3" t="s">
        <v>75</v>
      </c>
      <c r="C1089" s="3" t="s">
        <v>146</v>
      </c>
      <c r="D1089" s="3" t="s">
        <v>2483</v>
      </c>
      <c r="E1089" s="3" t="s">
        <v>51</v>
      </c>
      <c r="F1089" s="3" t="s">
        <v>52</v>
      </c>
      <c r="G1089" s="3" t="s">
        <v>51</v>
      </c>
      <c r="H1089" s="3" t="s">
        <v>8</v>
      </c>
      <c r="I1089" s="3" t="s">
        <v>2494</v>
      </c>
      <c r="J1089" s="3" t="s">
        <v>2495</v>
      </c>
      <c r="K1089" s="4">
        <v>0</v>
      </c>
      <c r="L1089" s="4">
        <v>0</v>
      </c>
      <c r="M1089" s="5">
        <v>0</v>
      </c>
      <c r="N1089" s="4">
        <v>0</v>
      </c>
      <c r="O1089" s="4">
        <v>0</v>
      </c>
      <c r="P1089" s="5">
        <v>0</v>
      </c>
      <c r="Q1089" s="6">
        <v>0</v>
      </c>
      <c r="R1089" s="6">
        <v>0</v>
      </c>
      <c r="S1089" s="6">
        <v>0</v>
      </c>
      <c r="T1089" s="4">
        <v>0</v>
      </c>
      <c r="U1089" s="4">
        <v>0</v>
      </c>
      <c r="V1089" s="5">
        <v>0</v>
      </c>
    </row>
    <row r="1090" spans="1:22" x14ac:dyDescent="0.25">
      <c r="A1090" s="3" t="s">
        <v>47</v>
      </c>
      <c r="B1090" s="3" t="s">
        <v>129</v>
      </c>
      <c r="C1090" s="3" t="s">
        <v>130</v>
      </c>
      <c r="D1090" s="3" t="s">
        <v>2496</v>
      </c>
      <c r="E1090" s="3" t="s">
        <v>51</v>
      </c>
      <c r="F1090" s="3" t="s">
        <v>52</v>
      </c>
      <c r="G1090" s="3" t="s">
        <v>51</v>
      </c>
      <c r="H1090" s="3" t="s">
        <v>8</v>
      </c>
      <c r="I1090" s="3" t="s">
        <v>2497</v>
      </c>
      <c r="J1090" s="3" t="s">
        <v>2498</v>
      </c>
      <c r="K1090" s="4">
        <v>0</v>
      </c>
      <c r="L1090" s="4">
        <v>0</v>
      </c>
      <c r="M1090" s="5">
        <v>0</v>
      </c>
      <c r="N1090" s="4">
        <v>0</v>
      </c>
      <c r="O1090" s="4">
        <v>1601.25</v>
      </c>
      <c r="P1090" s="5">
        <v>-1601.25</v>
      </c>
      <c r="Q1090" s="6">
        <v>967.5</v>
      </c>
      <c r="R1090" s="6">
        <v>6486.27</v>
      </c>
      <c r="S1090" s="6">
        <v>-5518.77</v>
      </c>
      <c r="T1090" s="4">
        <v>967.5</v>
      </c>
      <c r="U1090" s="4">
        <v>6486.27</v>
      </c>
      <c r="V1090" s="5">
        <v>-5518.77</v>
      </c>
    </row>
    <row r="1091" spans="1:22" x14ac:dyDescent="0.25">
      <c r="A1091" s="3" t="s">
        <v>47</v>
      </c>
      <c r="B1091" s="3" t="s">
        <v>129</v>
      </c>
      <c r="C1091" s="3" t="s">
        <v>133</v>
      </c>
      <c r="D1091" s="3" t="s">
        <v>2496</v>
      </c>
      <c r="E1091" s="3" t="s">
        <v>51</v>
      </c>
      <c r="F1091" s="3" t="s">
        <v>52</v>
      </c>
      <c r="G1091" s="3" t="s">
        <v>51</v>
      </c>
      <c r="H1091" s="3" t="s">
        <v>8</v>
      </c>
      <c r="I1091" s="3" t="s">
        <v>2499</v>
      </c>
      <c r="J1091" s="3" t="s">
        <v>2500</v>
      </c>
      <c r="K1091" s="4">
        <v>0</v>
      </c>
      <c r="L1091" s="4">
        <v>0</v>
      </c>
      <c r="M1091" s="5">
        <v>0</v>
      </c>
      <c r="N1091" s="4">
        <v>1601.25</v>
      </c>
      <c r="O1091" s="4">
        <v>0</v>
      </c>
      <c r="P1091" s="5">
        <v>1601.25</v>
      </c>
      <c r="Q1091" s="6">
        <v>5518.77</v>
      </c>
      <c r="R1091" s="6">
        <v>0</v>
      </c>
      <c r="S1091" s="6">
        <v>5518.77</v>
      </c>
      <c r="T1091" s="4">
        <v>5518.77</v>
      </c>
      <c r="U1091" s="4">
        <v>0</v>
      </c>
      <c r="V1091" s="5">
        <v>5518.77</v>
      </c>
    </row>
    <row r="1092" spans="1:22" x14ac:dyDescent="0.25">
      <c r="A1092" s="3" t="s">
        <v>47</v>
      </c>
      <c r="B1092" s="3" t="s">
        <v>72</v>
      </c>
      <c r="C1092" s="3" t="s">
        <v>146</v>
      </c>
      <c r="D1092" s="3" t="s">
        <v>2496</v>
      </c>
      <c r="E1092" s="3" t="s">
        <v>51</v>
      </c>
      <c r="F1092" s="3" t="s">
        <v>52</v>
      </c>
      <c r="G1092" s="3" t="s">
        <v>51</v>
      </c>
      <c r="H1092" s="3" t="s">
        <v>8</v>
      </c>
      <c r="I1092" s="3" t="s">
        <v>2501</v>
      </c>
      <c r="J1092" s="3" t="s">
        <v>2502</v>
      </c>
      <c r="K1092" s="4">
        <v>0</v>
      </c>
      <c r="L1092" s="4">
        <v>0</v>
      </c>
      <c r="M1092" s="5">
        <v>0</v>
      </c>
      <c r="N1092" s="4">
        <v>156.01</v>
      </c>
      <c r="O1092" s="4">
        <v>0</v>
      </c>
      <c r="P1092" s="5">
        <v>156.01</v>
      </c>
      <c r="Q1092" s="6">
        <v>628.32000000000005</v>
      </c>
      <c r="R1092" s="6">
        <v>94.04</v>
      </c>
      <c r="S1092" s="6">
        <v>534.28000000000009</v>
      </c>
      <c r="T1092" s="4">
        <v>628.32000000000005</v>
      </c>
      <c r="U1092" s="4">
        <v>94.04</v>
      </c>
      <c r="V1092" s="5">
        <v>534.28000000000009</v>
      </c>
    </row>
    <row r="1093" spans="1:22" x14ac:dyDescent="0.25">
      <c r="A1093" s="3" t="s">
        <v>47</v>
      </c>
      <c r="B1093" s="3" t="s">
        <v>75</v>
      </c>
      <c r="C1093" s="3" t="s">
        <v>49</v>
      </c>
      <c r="D1093" s="3" t="s">
        <v>2496</v>
      </c>
      <c r="E1093" s="3" t="s">
        <v>51</v>
      </c>
      <c r="F1093" s="3" t="s">
        <v>52</v>
      </c>
      <c r="G1093" s="3" t="s">
        <v>51</v>
      </c>
      <c r="H1093" s="3" t="s">
        <v>8</v>
      </c>
      <c r="I1093" s="3" t="s">
        <v>2503</v>
      </c>
      <c r="J1093" s="3" t="s">
        <v>2504</v>
      </c>
      <c r="K1093" s="4">
        <v>0</v>
      </c>
      <c r="L1093" s="4">
        <v>0</v>
      </c>
      <c r="M1093" s="5">
        <v>0</v>
      </c>
      <c r="N1093" s="4">
        <v>79.42</v>
      </c>
      <c r="O1093" s="4">
        <v>0</v>
      </c>
      <c r="P1093" s="5">
        <v>79.42</v>
      </c>
      <c r="Q1093" s="6">
        <v>117.55</v>
      </c>
      <c r="R1093" s="6">
        <v>0</v>
      </c>
      <c r="S1093" s="6">
        <v>117.55</v>
      </c>
      <c r="T1093" s="4">
        <v>117.55</v>
      </c>
      <c r="U1093" s="4">
        <v>0</v>
      </c>
      <c r="V1093" s="5">
        <v>117.55</v>
      </c>
    </row>
    <row r="1094" spans="1:22" x14ac:dyDescent="0.25">
      <c r="A1094" s="3" t="s">
        <v>47</v>
      </c>
      <c r="B1094" s="3" t="s">
        <v>75</v>
      </c>
      <c r="C1094" s="3" t="s">
        <v>146</v>
      </c>
      <c r="D1094" s="3" t="s">
        <v>2496</v>
      </c>
      <c r="E1094" s="3" t="s">
        <v>51</v>
      </c>
      <c r="F1094" s="3" t="s">
        <v>52</v>
      </c>
      <c r="G1094" s="3" t="s">
        <v>51</v>
      </c>
      <c r="H1094" s="3" t="s">
        <v>8</v>
      </c>
      <c r="I1094" s="3" t="s">
        <v>2505</v>
      </c>
      <c r="J1094" s="3" t="s">
        <v>2506</v>
      </c>
      <c r="K1094" s="4">
        <v>0</v>
      </c>
      <c r="L1094" s="4">
        <v>0</v>
      </c>
      <c r="M1094" s="5">
        <v>0</v>
      </c>
      <c r="N1094" s="4">
        <v>1476.52</v>
      </c>
      <c r="O1094" s="4">
        <v>0</v>
      </c>
      <c r="P1094" s="5">
        <v>1476.52</v>
      </c>
      <c r="Q1094" s="6">
        <v>5978.43</v>
      </c>
      <c r="R1094" s="6">
        <v>891.29</v>
      </c>
      <c r="S1094" s="6">
        <v>5087.1400000000003</v>
      </c>
      <c r="T1094" s="4">
        <v>5978.43</v>
      </c>
      <c r="U1094" s="4">
        <v>891.29</v>
      </c>
      <c r="V1094" s="5">
        <v>5087.1400000000003</v>
      </c>
    </row>
    <row r="1095" spans="1:22" x14ac:dyDescent="0.25">
      <c r="A1095" s="3" t="s">
        <v>47</v>
      </c>
      <c r="B1095" s="3" t="s">
        <v>129</v>
      </c>
      <c r="C1095" s="3" t="s">
        <v>130</v>
      </c>
      <c r="D1095" s="3" t="s">
        <v>2507</v>
      </c>
      <c r="E1095" s="3" t="s">
        <v>51</v>
      </c>
      <c r="F1095" s="3" t="s">
        <v>52</v>
      </c>
      <c r="G1095" s="3" t="s">
        <v>51</v>
      </c>
      <c r="H1095" s="3" t="s">
        <v>8</v>
      </c>
      <c r="I1095" s="3" t="s">
        <v>2508</v>
      </c>
      <c r="J1095" s="3" t="s">
        <v>2509</v>
      </c>
      <c r="K1095" s="4">
        <v>0</v>
      </c>
      <c r="L1095" s="4">
        <v>0</v>
      </c>
      <c r="M1095" s="5">
        <v>0</v>
      </c>
      <c r="N1095" s="4">
        <v>0</v>
      </c>
      <c r="O1095" s="4">
        <v>0</v>
      </c>
      <c r="P1095" s="5">
        <v>0</v>
      </c>
      <c r="Q1095" s="6">
        <v>0</v>
      </c>
      <c r="R1095" s="6">
        <v>0</v>
      </c>
      <c r="S1095" s="6">
        <v>0</v>
      </c>
      <c r="T1095" s="4">
        <v>0</v>
      </c>
      <c r="U1095" s="4">
        <v>0</v>
      </c>
      <c r="V1095" s="5">
        <v>0</v>
      </c>
    </row>
    <row r="1096" spans="1:22" x14ac:dyDescent="0.25">
      <c r="A1096" s="3" t="s">
        <v>47</v>
      </c>
      <c r="B1096" s="3" t="s">
        <v>129</v>
      </c>
      <c r="C1096" s="3" t="s">
        <v>133</v>
      </c>
      <c r="D1096" s="3" t="s">
        <v>2507</v>
      </c>
      <c r="E1096" s="3" t="s">
        <v>51</v>
      </c>
      <c r="F1096" s="3" t="s">
        <v>52</v>
      </c>
      <c r="G1096" s="3" t="s">
        <v>51</v>
      </c>
      <c r="H1096" s="3" t="s">
        <v>8</v>
      </c>
      <c r="I1096" s="3" t="s">
        <v>2510</v>
      </c>
      <c r="J1096" s="3" t="s">
        <v>2511</v>
      </c>
      <c r="K1096" s="4">
        <v>0</v>
      </c>
      <c r="L1096" s="4">
        <v>0</v>
      </c>
      <c r="M1096" s="5">
        <v>0</v>
      </c>
      <c r="N1096" s="4">
        <v>0</v>
      </c>
      <c r="O1096" s="4">
        <v>0</v>
      </c>
      <c r="P1096" s="5">
        <v>0</v>
      </c>
      <c r="Q1096" s="6">
        <v>0</v>
      </c>
      <c r="R1096" s="6">
        <v>0</v>
      </c>
      <c r="S1096" s="6">
        <v>0</v>
      </c>
      <c r="T1096" s="4">
        <v>0</v>
      </c>
      <c r="U1096" s="4">
        <v>0</v>
      </c>
      <c r="V1096" s="5">
        <v>0</v>
      </c>
    </row>
    <row r="1097" spans="1:22" x14ac:dyDescent="0.25">
      <c r="A1097" s="3" t="s">
        <v>47</v>
      </c>
      <c r="B1097" s="3" t="s">
        <v>48</v>
      </c>
      <c r="C1097" s="3" t="s">
        <v>49</v>
      </c>
      <c r="D1097" s="3" t="s">
        <v>2507</v>
      </c>
      <c r="E1097" s="3" t="s">
        <v>51</v>
      </c>
      <c r="F1097" s="3" t="s">
        <v>52</v>
      </c>
      <c r="G1097" s="3" t="s">
        <v>51</v>
      </c>
      <c r="H1097" s="3" t="s">
        <v>8</v>
      </c>
      <c r="I1097" s="3" t="s">
        <v>2512</v>
      </c>
      <c r="J1097" s="3" t="s">
        <v>2513</v>
      </c>
      <c r="K1097" s="4">
        <v>0</v>
      </c>
      <c r="L1097" s="4">
        <v>0</v>
      </c>
      <c r="M1097" s="5">
        <v>0</v>
      </c>
      <c r="N1097" s="4">
        <v>12829.41</v>
      </c>
      <c r="O1097" s="4">
        <v>0</v>
      </c>
      <c r="P1097" s="5">
        <v>12829.41</v>
      </c>
      <c r="Q1097" s="6">
        <v>153962.25</v>
      </c>
      <c r="R1097" s="6">
        <v>98368.14</v>
      </c>
      <c r="S1097" s="6">
        <v>55594.11</v>
      </c>
      <c r="T1097" s="4">
        <v>153962.25</v>
      </c>
      <c r="U1097" s="4">
        <v>98368.14</v>
      </c>
      <c r="V1097" s="5">
        <v>55594.11</v>
      </c>
    </row>
    <row r="1098" spans="1:22" x14ac:dyDescent="0.25">
      <c r="A1098" s="3" t="s">
        <v>47</v>
      </c>
      <c r="B1098" s="3" t="s">
        <v>72</v>
      </c>
      <c r="C1098" s="3" t="s">
        <v>146</v>
      </c>
      <c r="D1098" s="3" t="s">
        <v>2507</v>
      </c>
      <c r="E1098" s="3" t="s">
        <v>51</v>
      </c>
      <c r="F1098" s="3" t="s">
        <v>52</v>
      </c>
      <c r="G1098" s="3" t="s">
        <v>51</v>
      </c>
      <c r="H1098" s="3" t="s">
        <v>8</v>
      </c>
      <c r="I1098" s="3" t="s">
        <v>2514</v>
      </c>
      <c r="J1098" s="3" t="s">
        <v>2515</v>
      </c>
      <c r="K1098" s="4">
        <v>0</v>
      </c>
      <c r="L1098" s="4">
        <v>0</v>
      </c>
      <c r="M1098" s="5">
        <v>0</v>
      </c>
      <c r="N1098" s="4">
        <v>0</v>
      </c>
      <c r="O1098" s="4">
        <v>0</v>
      </c>
      <c r="P1098" s="5">
        <v>0</v>
      </c>
      <c r="Q1098" s="6">
        <v>0</v>
      </c>
      <c r="R1098" s="6">
        <v>0</v>
      </c>
      <c r="S1098" s="6">
        <v>0</v>
      </c>
      <c r="T1098" s="4">
        <v>0</v>
      </c>
      <c r="U1098" s="4">
        <v>0</v>
      </c>
      <c r="V1098" s="5">
        <v>0</v>
      </c>
    </row>
    <row r="1099" spans="1:22" x14ac:dyDescent="0.25">
      <c r="A1099" s="3" t="s">
        <v>47</v>
      </c>
      <c r="B1099" s="3" t="s">
        <v>75</v>
      </c>
      <c r="C1099" s="3" t="s">
        <v>49</v>
      </c>
      <c r="D1099" s="3" t="s">
        <v>2507</v>
      </c>
      <c r="E1099" s="3" t="s">
        <v>51</v>
      </c>
      <c r="F1099" s="3" t="s">
        <v>52</v>
      </c>
      <c r="G1099" s="3" t="s">
        <v>51</v>
      </c>
      <c r="H1099" s="3" t="s">
        <v>8</v>
      </c>
      <c r="I1099" s="3" t="s">
        <v>2516</v>
      </c>
      <c r="J1099" s="3" t="s">
        <v>2517</v>
      </c>
      <c r="K1099" s="4">
        <v>0</v>
      </c>
      <c r="L1099" s="4">
        <v>0</v>
      </c>
      <c r="M1099" s="5">
        <v>0</v>
      </c>
      <c r="N1099" s="4">
        <v>0</v>
      </c>
      <c r="O1099" s="4">
        <v>0</v>
      </c>
      <c r="P1099" s="5">
        <v>0</v>
      </c>
      <c r="Q1099" s="6">
        <v>0</v>
      </c>
      <c r="R1099" s="6">
        <v>0</v>
      </c>
      <c r="S1099" s="6">
        <v>0</v>
      </c>
      <c r="T1099" s="4">
        <v>0</v>
      </c>
      <c r="U1099" s="4">
        <v>0</v>
      </c>
      <c r="V1099" s="5">
        <v>0</v>
      </c>
    </row>
    <row r="1100" spans="1:22" x14ac:dyDescent="0.25">
      <c r="A1100" s="3" t="s">
        <v>47</v>
      </c>
      <c r="B1100" s="3" t="s">
        <v>75</v>
      </c>
      <c r="C1100" s="3" t="s">
        <v>146</v>
      </c>
      <c r="D1100" s="3" t="s">
        <v>2507</v>
      </c>
      <c r="E1100" s="3" t="s">
        <v>51</v>
      </c>
      <c r="F1100" s="3" t="s">
        <v>52</v>
      </c>
      <c r="G1100" s="3" t="s">
        <v>51</v>
      </c>
      <c r="H1100" s="3" t="s">
        <v>8</v>
      </c>
      <c r="I1100" s="3" t="s">
        <v>2518</v>
      </c>
      <c r="J1100" s="3" t="s">
        <v>2519</v>
      </c>
      <c r="K1100" s="4">
        <v>0</v>
      </c>
      <c r="L1100" s="4">
        <v>0</v>
      </c>
      <c r="M1100" s="5">
        <v>0</v>
      </c>
      <c r="N1100" s="4">
        <v>0</v>
      </c>
      <c r="O1100" s="4">
        <v>0</v>
      </c>
      <c r="P1100" s="5">
        <v>0</v>
      </c>
      <c r="Q1100" s="6">
        <v>0</v>
      </c>
      <c r="R1100" s="6">
        <v>0</v>
      </c>
      <c r="S1100" s="6">
        <v>0</v>
      </c>
      <c r="T1100" s="4">
        <v>0</v>
      </c>
      <c r="U1100" s="4">
        <v>0</v>
      </c>
      <c r="V1100" s="5">
        <v>0</v>
      </c>
    </row>
    <row r="1101" spans="1:22" x14ac:dyDescent="0.25">
      <c r="A1101" s="3" t="s">
        <v>47</v>
      </c>
      <c r="B1101" s="3" t="s">
        <v>129</v>
      </c>
      <c r="C1101" s="3" t="s">
        <v>130</v>
      </c>
      <c r="D1101" s="3" t="s">
        <v>2520</v>
      </c>
      <c r="E1101" s="3" t="s">
        <v>51</v>
      </c>
      <c r="F1101" s="3" t="s">
        <v>52</v>
      </c>
      <c r="G1101" s="3" t="s">
        <v>51</v>
      </c>
      <c r="H1101" s="3" t="s">
        <v>8</v>
      </c>
      <c r="I1101" s="3" t="s">
        <v>2521</v>
      </c>
      <c r="J1101" s="3" t="s">
        <v>2522</v>
      </c>
      <c r="K1101" s="4">
        <v>0</v>
      </c>
      <c r="L1101" s="4">
        <v>0</v>
      </c>
      <c r="M1101" s="5">
        <v>0</v>
      </c>
      <c r="N1101" s="4">
        <v>0</v>
      </c>
      <c r="O1101" s="4">
        <v>0</v>
      </c>
      <c r="P1101" s="5">
        <v>0</v>
      </c>
      <c r="Q1101" s="6">
        <v>0</v>
      </c>
      <c r="R1101" s="6">
        <v>0</v>
      </c>
      <c r="S1101" s="6">
        <v>0</v>
      </c>
      <c r="T1101" s="4">
        <v>0</v>
      </c>
      <c r="U1101" s="4">
        <v>0</v>
      </c>
      <c r="V1101" s="5">
        <v>0</v>
      </c>
    </row>
    <row r="1102" spans="1:22" x14ac:dyDescent="0.25">
      <c r="A1102" s="3" t="s">
        <v>47</v>
      </c>
      <c r="B1102" s="3" t="s">
        <v>129</v>
      </c>
      <c r="C1102" s="3" t="s">
        <v>133</v>
      </c>
      <c r="D1102" s="3" t="s">
        <v>2520</v>
      </c>
      <c r="E1102" s="3" t="s">
        <v>51</v>
      </c>
      <c r="F1102" s="3" t="s">
        <v>52</v>
      </c>
      <c r="G1102" s="3" t="s">
        <v>51</v>
      </c>
      <c r="H1102" s="3" t="s">
        <v>8</v>
      </c>
      <c r="I1102" s="3" t="s">
        <v>2523</v>
      </c>
      <c r="J1102" s="3" t="s">
        <v>2524</v>
      </c>
      <c r="K1102" s="4">
        <v>0</v>
      </c>
      <c r="L1102" s="4">
        <v>0</v>
      </c>
      <c r="M1102" s="5">
        <v>0</v>
      </c>
      <c r="N1102" s="4">
        <v>0</v>
      </c>
      <c r="O1102" s="4">
        <v>0</v>
      </c>
      <c r="P1102" s="5">
        <v>0</v>
      </c>
      <c r="Q1102" s="6">
        <v>0</v>
      </c>
      <c r="R1102" s="6">
        <v>0</v>
      </c>
      <c r="S1102" s="6">
        <v>0</v>
      </c>
      <c r="T1102" s="4">
        <v>0</v>
      </c>
      <c r="U1102" s="4">
        <v>0</v>
      </c>
      <c r="V1102" s="5">
        <v>0</v>
      </c>
    </row>
    <row r="1103" spans="1:22" x14ac:dyDescent="0.25">
      <c r="A1103" s="3" t="s">
        <v>47</v>
      </c>
      <c r="B1103" s="3" t="s">
        <v>48</v>
      </c>
      <c r="C1103" s="3" t="s">
        <v>49</v>
      </c>
      <c r="D1103" s="3" t="s">
        <v>2520</v>
      </c>
      <c r="E1103" s="3" t="s">
        <v>51</v>
      </c>
      <c r="F1103" s="3" t="s">
        <v>52</v>
      </c>
      <c r="G1103" s="3" t="s">
        <v>51</v>
      </c>
      <c r="H1103" s="3" t="s">
        <v>8</v>
      </c>
      <c r="I1103" s="3" t="s">
        <v>2525</v>
      </c>
      <c r="J1103" s="3" t="s">
        <v>2526</v>
      </c>
      <c r="K1103" s="4">
        <v>0</v>
      </c>
      <c r="L1103" s="4">
        <v>0</v>
      </c>
      <c r="M1103" s="5">
        <v>0</v>
      </c>
      <c r="N1103" s="4">
        <v>0</v>
      </c>
      <c r="O1103" s="4">
        <v>0</v>
      </c>
      <c r="P1103" s="5">
        <v>0</v>
      </c>
      <c r="Q1103" s="6">
        <v>0</v>
      </c>
      <c r="R1103" s="6">
        <v>0</v>
      </c>
      <c r="S1103" s="6">
        <v>0</v>
      </c>
      <c r="T1103" s="4">
        <v>0</v>
      </c>
      <c r="U1103" s="4">
        <v>0</v>
      </c>
      <c r="V1103" s="5">
        <v>0</v>
      </c>
    </row>
    <row r="1104" spans="1:22" x14ac:dyDescent="0.25">
      <c r="A1104" s="3" t="s">
        <v>47</v>
      </c>
      <c r="B1104" s="3" t="s">
        <v>72</v>
      </c>
      <c r="C1104" s="3" t="s">
        <v>146</v>
      </c>
      <c r="D1104" s="3" t="s">
        <v>2520</v>
      </c>
      <c r="E1104" s="3" t="s">
        <v>51</v>
      </c>
      <c r="F1104" s="3" t="s">
        <v>52</v>
      </c>
      <c r="G1104" s="3" t="s">
        <v>51</v>
      </c>
      <c r="H1104" s="3" t="s">
        <v>8</v>
      </c>
      <c r="I1104" s="3" t="s">
        <v>2527</v>
      </c>
      <c r="J1104" s="3" t="s">
        <v>2528</v>
      </c>
      <c r="K1104" s="4">
        <v>0</v>
      </c>
      <c r="L1104" s="4">
        <v>0</v>
      </c>
      <c r="M1104" s="5">
        <v>0</v>
      </c>
      <c r="N1104" s="4">
        <v>0</v>
      </c>
      <c r="O1104" s="4">
        <v>0</v>
      </c>
      <c r="P1104" s="5">
        <v>0</v>
      </c>
      <c r="Q1104" s="6">
        <v>0</v>
      </c>
      <c r="R1104" s="6">
        <v>0</v>
      </c>
      <c r="S1104" s="6">
        <v>0</v>
      </c>
      <c r="T1104" s="4">
        <v>0</v>
      </c>
      <c r="U1104" s="4">
        <v>0</v>
      </c>
      <c r="V1104" s="5">
        <v>0</v>
      </c>
    </row>
    <row r="1105" spans="1:22" x14ac:dyDescent="0.25">
      <c r="A1105" s="3" t="s">
        <v>47</v>
      </c>
      <c r="B1105" s="3" t="s">
        <v>75</v>
      </c>
      <c r="C1105" s="3" t="s">
        <v>146</v>
      </c>
      <c r="D1105" s="3" t="s">
        <v>2520</v>
      </c>
      <c r="E1105" s="3" t="s">
        <v>51</v>
      </c>
      <c r="F1105" s="3" t="s">
        <v>52</v>
      </c>
      <c r="G1105" s="3" t="s">
        <v>51</v>
      </c>
      <c r="H1105" s="3" t="s">
        <v>8</v>
      </c>
      <c r="I1105" s="3" t="s">
        <v>2529</v>
      </c>
      <c r="J1105" s="3" t="s">
        <v>2530</v>
      </c>
      <c r="K1105" s="4">
        <v>0</v>
      </c>
      <c r="L1105" s="4">
        <v>0</v>
      </c>
      <c r="M1105" s="5">
        <v>0</v>
      </c>
      <c r="N1105" s="4">
        <v>0</v>
      </c>
      <c r="O1105" s="4">
        <v>0</v>
      </c>
      <c r="P1105" s="5">
        <v>0</v>
      </c>
      <c r="Q1105" s="6">
        <v>0</v>
      </c>
      <c r="R1105" s="6">
        <v>0</v>
      </c>
      <c r="S1105" s="6">
        <v>0</v>
      </c>
      <c r="T1105" s="4">
        <v>0</v>
      </c>
      <c r="U1105" s="4">
        <v>0</v>
      </c>
      <c r="V1105" s="5">
        <v>0</v>
      </c>
    </row>
    <row r="1106" spans="1:22" x14ac:dyDescent="0.25">
      <c r="A1106" s="3" t="s">
        <v>47</v>
      </c>
      <c r="B1106" s="3" t="s">
        <v>72</v>
      </c>
      <c r="C1106" s="3" t="s">
        <v>49</v>
      </c>
      <c r="D1106" s="3" t="s">
        <v>2531</v>
      </c>
      <c r="E1106" s="3" t="s">
        <v>51</v>
      </c>
      <c r="F1106" s="3" t="s">
        <v>52</v>
      </c>
      <c r="G1106" s="3" t="s">
        <v>51</v>
      </c>
      <c r="H1106" s="3" t="s">
        <v>8</v>
      </c>
      <c r="I1106" s="3" t="s">
        <v>2532</v>
      </c>
      <c r="J1106" s="3" t="s">
        <v>2533</v>
      </c>
      <c r="K1106" s="4">
        <v>0</v>
      </c>
      <c r="L1106" s="4">
        <v>0</v>
      </c>
      <c r="M1106" s="5">
        <v>0</v>
      </c>
      <c r="N1106" s="4">
        <v>10</v>
      </c>
      <c r="O1106" s="4">
        <v>0</v>
      </c>
      <c r="P1106" s="5">
        <v>10</v>
      </c>
      <c r="Q1106" s="6">
        <v>20</v>
      </c>
      <c r="R1106" s="6">
        <v>0</v>
      </c>
      <c r="S1106" s="6">
        <v>20</v>
      </c>
      <c r="T1106" s="4">
        <v>20</v>
      </c>
      <c r="U1106" s="4">
        <v>0</v>
      </c>
      <c r="V1106" s="5">
        <v>20</v>
      </c>
    </row>
    <row r="1107" spans="1:22" x14ac:dyDescent="0.25">
      <c r="A1107" s="3" t="s">
        <v>47</v>
      </c>
      <c r="B1107" s="3" t="s">
        <v>72</v>
      </c>
      <c r="C1107" s="3" t="s">
        <v>146</v>
      </c>
      <c r="D1107" s="3" t="s">
        <v>2531</v>
      </c>
      <c r="E1107" s="3" t="s">
        <v>51</v>
      </c>
      <c r="F1107" s="3" t="s">
        <v>52</v>
      </c>
      <c r="G1107" s="3" t="s">
        <v>51</v>
      </c>
      <c r="H1107" s="3" t="s">
        <v>8</v>
      </c>
      <c r="I1107" s="3" t="s">
        <v>2534</v>
      </c>
      <c r="J1107" s="3" t="s">
        <v>2535</v>
      </c>
      <c r="K1107" s="4">
        <v>0</v>
      </c>
      <c r="L1107" s="4">
        <v>0</v>
      </c>
      <c r="M1107" s="5">
        <v>0</v>
      </c>
      <c r="N1107" s="4">
        <v>0</v>
      </c>
      <c r="O1107" s="4">
        <v>0</v>
      </c>
      <c r="P1107" s="5">
        <v>0</v>
      </c>
      <c r="Q1107" s="6">
        <v>0.12</v>
      </c>
      <c r="R1107" s="6">
        <v>0.12</v>
      </c>
      <c r="S1107" s="6">
        <v>0</v>
      </c>
      <c r="T1107" s="4">
        <v>0.12</v>
      </c>
      <c r="U1107" s="4">
        <v>0.12</v>
      </c>
      <c r="V1107" s="5">
        <v>0</v>
      </c>
    </row>
    <row r="1108" spans="1:22" x14ac:dyDescent="0.25">
      <c r="A1108" s="3" t="s">
        <v>47</v>
      </c>
      <c r="B1108" s="3" t="s">
        <v>75</v>
      </c>
      <c r="C1108" s="3" t="s">
        <v>49</v>
      </c>
      <c r="D1108" s="3" t="s">
        <v>2531</v>
      </c>
      <c r="E1108" s="3" t="s">
        <v>51</v>
      </c>
      <c r="F1108" s="3" t="s">
        <v>52</v>
      </c>
      <c r="G1108" s="3" t="s">
        <v>51</v>
      </c>
      <c r="H1108" s="3" t="s">
        <v>8</v>
      </c>
      <c r="I1108" s="3" t="s">
        <v>2536</v>
      </c>
      <c r="J1108" s="3" t="s">
        <v>2537</v>
      </c>
      <c r="K1108" s="4">
        <v>0</v>
      </c>
      <c r="L1108" s="4">
        <v>0</v>
      </c>
      <c r="M1108" s="5">
        <v>0</v>
      </c>
      <c r="N1108" s="4">
        <v>0</v>
      </c>
      <c r="O1108" s="4">
        <v>0</v>
      </c>
      <c r="P1108" s="5">
        <v>0</v>
      </c>
      <c r="Q1108" s="6">
        <v>0</v>
      </c>
      <c r="R1108" s="6">
        <v>0</v>
      </c>
      <c r="S1108" s="6">
        <v>0</v>
      </c>
      <c r="T1108" s="4">
        <v>0</v>
      </c>
      <c r="U1108" s="4">
        <v>0</v>
      </c>
      <c r="V1108" s="5">
        <v>0</v>
      </c>
    </row>
    <row r="1109" spans="1:22" x14ac:dyDescent="0.25">
      <c r="A1109" s="3" t="s">
        <v>47</v>
      </c>
      <c r="B1109" s="3" t="s">
        <v>75</v>
      </c>
      <c r="C1109" s="3" t="s">
        <v>146</v>
      </c>
      <c r="D1109" s="3" t="s">
        <v>2531</v>
      </c>
      <c r="E1109" s="3" t="s">
        <v>51</v>
      </c>
      <c r="F1109" s="3" t="s">
        <v>52</v>
      </c>
      <c r="G1109" s="3" t="s">
        <v>51</v>
      </c>
      <c r="H1109" s="3" t="s">
        <v>8</v>
      </c>
      <c r="I1109" s="3" t="s">
        <v>2538</v>
      </c>
      <c r="J1109" s="3" t="s">
        <v>2539</v>
      </c>
      <c r="K1109" s="4">
        <v>0</v>
      </c>
      <c r="L1109" s="4">
        <v>0</v>
      </c>
      <c r="M1109" s="5">
        <v>0</v>
      </c>
      <c r="N1109" s="4">
        <v>0</v>
      </c>
      <c r="O1109" s="4">
        <v>0</v>
      </c>
      <c r="P1109" s="5">
        <v>0</v>
      </c>
      <c r="Q1109" s="6">
        <v>1.18</v>
      </c>
      <c r="R1109" s="6">
        <v>1.18</v>
      </c>
      <c r="S1109" s="6">
        <v>0</v>
      </c>
      <c r="T1109" s="4">
        <v>1.18</v>
      </c>
      <c r="U1109" s="4">
        <v>1.18</v>
      </c>
      <c r="V1109" s="5">
        <v>0</v>
      </c>
    </row>
    <row r="1110" spans="1:22" x14ac:dyDescent="0.25">
      <c r="A1110" s="3" t="s">
        <v>47</v>
      </c>
      <c r="B1110" s="3" t="s">
        <v>48</v>
      </c>
      <c r="C1110" s="3" t="s">
        <v>49</v>
      </c>
      <c r="D1110" s="3" t="s">
        <v>2540</v>
      </c>
      <c r="E1110" s="3" t="s">
        <v>51</v>
      </c>
      <c r="F1110" s="3" t="s">
        <v>52</v>
      </c>
      <c r="G1110" s="3" t="s">
        <v>51</v>
      </c>
      <c r="H1110" s="3" t="s">
        <v>8</v>
      </c>
      <c r="I1110" s="3" t="s">
        <v>2541</v>
      </c>
      <c r="J1110" s="3" t="s">
        <v>2542</v>
      </c>
      <c r="K1110" s="4">
        <v>0</v>
      </c>
      <c r="L1110" s="4">
        <v>0</v>
      </c>
      <c r="M1110" s="5">
        <v>0</v>
      </c>
      <c r="N1110" s="4">
        <v>0</v>
      </c>
      <c r="O1110" s="4">
        <v>0</v>
      </c>
      <c r="P1110" s="5">
        <v>0</v>
      </c>
      <c r="Q1110" s="6">
        <v>0</v>
      </c>
      <c r="R1110" s="6">
        <v>0</v>
      </c>
      <c r="S1110" s="6">
        <v>0</v>
      </c>
      <c r="T1110" s="4">
        <v>0</v>
      </c>
      <c r="U1110" s="4">
        <v>0</v>
      </c>
      <c r="V1110" s="5">
        <v>0</v>
      </c>
    </row>
    <row r="1111" spans="1:22" x14ac:dyDescent="0.25">
      <c r="A1111" s="3" t="s">
        <v>47</v>
      </c>
      <c r="B1111" s="3" t="s">
        <v>72</v>
      </c>
      <c r="C1111" s="3" t="s">
        <v>49</v>
      </c>
      <c r="D1111" s="3" t="s">
        <v>2540</v>
      </c>
      <c r="E1111" s="3" t="s">
        <v>51</v>
      </c>
      <c r="F1111" s="3" t="s">
        <v>52</v>
      </c>
      <c r="G1111" s="3" t="s">
        <v>51</v>
      </c>
      <c r="H1111" s="3" t="s">
        <v>8</v>
      </c>
      <c r="I1111" s="3" t="s">
        <v>2543</v>
      </c>
      <c r="J1111" s="3" t="s">
        <v>2544</v>
      </c>
      <c r="K1111" s="4">
        <v>0</v>
      </c>
      <c r="L1111" s="4">
        <v>0</v>
      </c>
      <c r="M1111" s="5">
        <v>0</v>
      </c>
      <c r="N1111" s="4">
        <v>0</v>
      </c>
      <c r="O1111" s="4">
        <v>0</v>
      </c>
      <c r="P1111" s="5">
        <v>0</v>
      </c>
      <c r="Q1111" s="6">
        <v>69.75</v>
      </c>
      <c r="R1111" s="6">
        <v>0</v>
      </c>
      <c r="S1111" s="6">
        <v>69.75</v>
      </c>
      <c r="T1111" s="4">
        <v>69.75</v>
      </c>
      <c r="U1111" s="4">
        <v>0</v>
      </c>
      <c r="V1111" s="5">
        <v>69.75</v>
      </c>
    </row>
    <row r="1112" spans="1:22" x14ac:dyDescent="0.25">
      <c r="A1112" s="3" t="s">
        <v>47</v>
      </c>
      <c r="B1112" s="3" t="s">
        <v>72</v>
      </c>
      <c r="C1112" s="3" t="s">
        <v>146</v>
      </c>
      <c r="D1112" s="3" t="s">
        <v>2540</v>
      </c>
      <c r="E1112" s="3" t="s">
        <v>51</v>
      </c>
      <c r="F1112" s="3" t="s">
        <v>52</v>
      </c>
      <c r="G1112" s="3" t="s">
        <v>51</v>
      </c>
      <c r="H1112" s="3" t="s">
        <v>8</v>
      </c>
      <c r="I1112" s="3" t="s">
        <v>2545</v>
      </c>
      <c r="J1112" s="3" t="s">
        <v>2546</v>
      </c>
      <c r="K1112" s="4">
        <v>0</v>
      </c>
      <c r="L1112" s="4">
        <v>0</v>
      </c>
      <c r="M1112" s="5">
        <v>0</v>
      </c>
      <c r="N1112" s="4">
        <v>0</v>
      </c>
      <c r="O1112" s="4">
        <v>0</v>
      </c>
      <c r="P1112" s="5">
        <v>0</v>
      </c>
      <c r="Q1112" s="6">
        <v>94.36</v>
      </c>
      <c r="R1112" s="6">
        <v>94.36</v>
      </c>
      <c r="S1112" s="6">
        <v>0</v>
      </c>
      <c r="T1112" s="4">
        <v>94.36</v>
      </c>
      <c r="U1112" s="4">
        <v>94.36</v>
      </c>
      <c r="V1112" s="5">
        <v>0</v>
      </c>
    </row>
    <row r="1113" spans="1:22" x14ac:dyDescent="0.25">
      <c r="A1113" s="3" t="s">
        <v>47</v>
      </c>
      <c r="B1113" s="3" t="s">
        <v>75</v>
      </c>
      <c r="C1113" s="3" t="s">
        <v>146</v>
      </c>
      <c r="D1113" s="3" t="s">
        <v>2540</v>
      </c>
      <c r="E1113" s="3" t="s">
        <v>51</v>
      </c>
      <c r="F1113" s="3" t="s">
        <v>52</v>
      </c>
      <c r="G1113" s="3" t="s">
        <v>51</v>
      </c>
      <c r="H1113" s="3" t="s">
        <v>8</v>
      </c>
      <c r="I1113" s="3" t="s">
        <v>2547</v>
      </c>
      <c r="J1113" s="3" t="s">
        <v>2548</v>
      </c>
      <c r="K1113" s="4">
        <v>0</v>
      </c>
      <c r="L1113" s="4">
        <v>0</v>
      </c>
      <c r="M1113" s="5">
        <v>0</v>
      </c>
      <c r="N1113" s="4">
        <v>0</v>
      </c>
      <c r="O1113" s="4">
        <v>0</v>
      </c>
      <c r="P1113" s="5">
        <v>0</v>
      </c>
      <c r="Q1113" s="6">
        <v>901.54</v>
      </c>
      <c r="R1113" s="6">
        <v>901.54</v>
      </c>
      <c r="S1113" s="6">
        <v>0</v>
      </c>
      <c r="T1113" s="4">
        <v>901.54</v>
      </c>
      <c r="U1113" s="4">
        <v>901.54</v>
      </c>
      <c r="V1113" s="5">
        <v>0</v>
      </c>
    </row>
    <row r="1114" spans="1:22" x14ac:dyDescent="0.25">
      <c r="A1114" s="3" t="s">
        <v>47</v>
      </c>
      <c r="B1114" s="3" t="s">
        <v>48</v>
      </c>
      <c r="C1114" s="3" t="s">
        <v>49</v>
      </c>
      <c r="D1114" s="3" t="s">
        <v>2549</v>
      </c>
      <c r="E1114" s="3" t="s">
        <v>51</v>
      </c>
      <c r="F1114" s="3" t="s">
        <v>52</v>
      </c>
      <c r="G1114" s="3" t="s">
        <v>51</v>
      </c>
      <c r="H1114" s="3" t="s">
        <v>8</v>
      </c>
      <c r="I1114" s="3" t="s">
        <v>2550</v>
      </c>
      <c r="J1114" s="3" t="s">
        <v>2551</v>
      </c>
      <c r="K1114" s="4">
        <v>0</v>
      </c>
      <c r="L1114" s="4">
        <v>0</v>
      </c>
      <c r="M1114" s="5">
        <v>0</v>
      </c>
      <c r="N1114" s="4">
        <v>0</v>
      </c>
      <c r="O1114" s="4">
        <v>0</v>
      </c>
      <c r="P1114" s="5">
        <v>0</v>
      </c>
      <c r="Q1114" s="6">
        <v>0</v>
      </c>
      <c r="R1114" s="6">
        <v>0</v>
      </c>
      <c r="S1114" s="6">
        <v>0</v>
      </c>
      <c r="T1114" s="4">
        <v>0</v>
      </c>
      <c r="U1114" s="4">
        <v>0</v>
      </c>
      <c r="V1114" s="5">
        <v>0</v>
      </c>
    </row>
    <row r="1115" spans="1:22" x14ac:dyDescent="0.25">
      <c r="A1115" s="3" t="s">
        <v>47</v>
      </c>
      <c r="B1115" s="3" t="s">
        <v>72</v>
      </c>
      <c r="C1115" s="3" t="s">
        <v>146</v>
      </c>
      <c r="D1115" s="3" t="s">
        <v>2549</v>
      </c>
      <c r="E1115" s="3" t="s">
        <v>51</v>
      </c>
      <c r="F1115" s="3" t="s">
        <v>52</v>
      </c>
      <c r="G1115" s="3" t="s">
        <v>51</v>
      </c>
      <c r="H1115" s="3" t="s">
        <v>8</v>
      </c>
      <c r="I1115" s="3" t="s">
        <v>2552</v>
      </c>
      <c r="J1115" s="3" t="s">
        <v>2553</v>
      </c>
      <c r="K1115" s="4">
        <v>0</v>
      </c>
      <c r="L1115" s="4">
        <v>0</v>
      </c>
      <c r="M1115" s="5">
        <v>0</v>
      </c>
      <c r="N1115" s="4">
        <v>0</v>
      </c>
      <c r="O1115" s="4">
        <v>0</v>
      </c>
      <c r="P1115" s="5">
        <v>0</v>
      </c>
      <c r="Q1115" s="6">
        <v>0</v>
      </c>
      <c r="R1115" s="6">
        <v>0</v>
      </c>
      <c r="S1115" s="6">
        <v>0</v>
      </c>
      <c r="T1115" s="4">
        <v>0</v>
      </c>
      <c r="U1115" s="4">
        <v>0</v>
      </c>
      <c r="V1115" s="5">
        <v>0</v>
      </c>
    </row>
    <row r="1116" spans="1:22" x14ac:dyDescent="0.25">
      <c r="A1116" s="3" t="s">
        <v>47</v>
      </c>
      <c r="B1116" s="3" t="s">
        <v>75</v>
      </c>
      <c r="C1116" s="3" t="s">
        <v>146</v>
      </c>
      <c r="D1116" s="3" t="s">
        <v>2549</v>
      </c>
      <c r="E1116" s="3" t="s">
        <v>51</v>
      </c>
      <c r="F1116" s="3" t="s">
        <v>52</v>
      </c>
      <c r="G1116" s="3" t="s">
        <v>51</v>
      </c>
      <c r="H1116" s="3" t="s">
        <v>8</v>
      </c>
      <c r="I1116" s="3" t="s">
        <v>2554</v>
      </c>
      <c r="J1116" s="3" t="s">
        <v>2555</v>
      </c>
      <c r="K1116" s="4">
        <v>0</v>
      </c>
      <c r="L1116" s="4">
        <v>0</v>
      </c>
      <c r="M1116" s="5">
        <v>0</v>
      </c>
      <c r="N1116" s="4">
        <v>0</v>
      </c>
      <c r="O1116" s="4">
        <v>0</v>
      </c>
      <c r="P1116" s="5">
        <v>0</v>
      </c>
      <c r="Q1116" s="6">
        <v>0</v>
      </c>
      <c r="R1116" s="6">
        <v>0</v>
      </c>
      <c r="S1116" s="6">
        <v>0</v>
      </c>
      <c r="T1116" s="4">
        <v>0</v>
      </c>
      <c r="U1116" s="4">
        <v>0</v>
      </c>
      <c r="V1116" s="5">
        <v>0</v>
      </c>
    </row>
    <row r="1117" spans="1:22" x14ac:dyDescent="0.25">
      <c r="A1117" s="3" t="s">
        <v>47</v>
      </c>
      <c r="B1117" s="3" t="s">
        <v>129</v>
      </c>
      <c r="C1117" s="3" t="s">
        <v>130</v>
      </c>
      <c r="D1117" s="3" t="s">
        <v>2556</v>
      </c>
      <c r="E1117" s="3" t="s">
        <v>51</v>
      </c>
      <c r="F1117" s="3" t="s">
        <v>52</v>
      </c>
      <c r="G1117" s="3" t="s">
        <v>51</v>
      </c>
      <c r="H1117" s="3" t="s">
        <v>8</v>
      </c>
      <c r="I1117" s="3" t="s">
        <v>2557</v>
      </c>
      <c r="J1117" s="3" t="s">
        <v>2558</v>
      </c>
      <c r="K1117" s="4">
        <v>0</v>
      </c>
      <c r="L1117" s="4">
        <v>0</v>
      </c>
      <c r="M1117" s="5">
        <v>0</v>
      </c>
      <c r="N1117" s="4">
        <v>0</v>
      </c>
      <c r="O1117" s="4">
        <v>0</v>
      </c>
      <c r="P1117" s="5">
        <v>0</v>
      </c>
      <c r="Q1117" s="6">
        <v>0</v>
      </c>
      <c r="R1117" s="6">
        <v>0</v>
      </c>
      <c r="S1117" s="6">
        <v>0</v>
      </c>
      <c r="T1117" s="4">
        <v>0</v>
      </c>
      <c r="U1117" s="4">
        <v>0</v>
      </c>
      <c r="V1117" s="5">
        <v>0</v>
      </c>
    </row>
    <row r="1118" spans="1:22" x14ac:dyDescent="0.25">
      <c r="A1118" s="3" t="s">
        <v>47</v>
      </c>
      <c r="B1118" s="3" t="s">
        <v>129</v>
      </c>
      <c r="C1118" s="3" t="s">
        <v>133</v>
      </c>
      <c r="D1118" s="3" t="s">
        <v>2556</v>
      </c>
      <c r="E1118" s="3" t="s">
        <v>51</v>
      </c>
      <c r="F1118" s="3" t="s">
        <v>52</v>
      </c>
      <c r="G1118" s="3" t="s">
        <v>51</v>
      </c>
      <c r="H1118" s="3" t="s">
        <v>8</v>
      </c>
      <c r="I1118" s="3" t="s">
        <v>2559</v>
      </c>
      <c r="J1118" s="3" t="s">
        <v>2560</v>
      </c>
      <c r="K1118" s="4">
        <v>0</v>
      </c>
      <c r="L1118" s="4">
        <v>0</v>
      </c>
      <c r="M1118" s="5">
        <v>0</v>
      </c>
      <c r="N1118" s="4">
        <v>0</v>
      </c>
      <c r="O1118" s="4">
        <v>0</v>
      </c>
      <c r="P1118" s="5">
        <v>0</v>
      </c>
      <c r="Q1118" s="6">
        <v>0</v>
      </c>
      <c r="R1118" s="6">
        <v>0</v>
      </c>
      <c r="S1118" s="6">
        <v>0</v>
      </c>
      <c r="T1118" s="4">
        <v>0</v>
      </c>
      <c r="U1118" s="4">
        <v>0</v>
      </c>
      <c r="V1118" s="5">
        <v>0</v>
      </c>
    </row>
    <row r="1119" spans="1:22" x14ac:dyDescent="0.25">
      <c r="A1119" s="3" t="s">
        <v>47</v>
      </c>
      <c r="B1119" s="3" t="s">
        <v>72</v>
      </c>
      <c r="C1119" s="3" t="s">
        <v>49</v>
      </c>
      <c r="D1119" s="3" t="s">
        <v>2556</v>
      </c>
      <c r="E1119" s="3" t="s">
        <v>51</v>
      </c>
      <c r="F1119" s="3" t="s">
        <v>52</v>
      </c>
      <c r="G1119" s="3" t="s">
        <v>51</v>
      </c>
      <c r="H1119" s="3" t="s">
        <v>8</v>
      </c>
      <c r="I1119" s="3" t="s">
        <v>2561</v>
      </c>
      <c r="J1119" s="3" t="s">
        <v>2562</v>
      </c>
      <c r="K1119" s="4">
        <v>0</v>
      </c>
      <c r="L1119" s="4">
        <v>0</v>
      </c>
      <c r="M1119" s="5">
        <v>0</v>
      </c>
      <c r="N1119" s="4">
        <v>0</v>
      </c>
      <c r="O1119" s="4">
        <v>0</v>
      </c>
      <c r="P1119" s="5">
        <v>0</v>
      </c>
      <c r="Q1119" s="6">
        <v>60</v>
      </c>
      <c r="R1119" s="6">
        <v>0</v>
      </c>
      <c r="S1119" s="6">
        <v>60</v>
      </c>
      <c r="T1119" s="4">
        <v>60</v>
      </c>
      <c r="U1119" s="4">
        <v>0</v>
      </c>
      <c r="V1119" s="5">
        <v>60</v>
      </c>
    </row>
    <row r="1120" spans="1:22" x14ac:dyDescent="0.25">
      <c r="A1120" s="3" t="s">
        <v>47</v>
      </c>
      <c r="B1120" s="3" t="s">
        <v>72</v>
      </c>
      <c r="C1120" s="3" t="s">
        <v>146</v>
      </c>
      <c r="D1120" s="3" t="s">
        <v>2556</v>
      </c>
      <c r="E1120" s="3" t="s">
        <v>51</v>
      </c>
      <c r="F1120" s="3" t="s">
        <v>52</v>
      </c>
      <c r="G1120" s="3" t="s">
        <v>51</v>
      </c>
      <c r="H1120" s="3" t="s">
        <v>8</v>
      </c>
      <c r="I1120" s="3" t="s">
        <v>2563</v>
      </c>
      <c r="J1120" s="3" t="s">
        <v>2564</v>
      </c>
      <c r="K1120" s="4">
        <v>0</v>
      </c>
      <c r="L1120" s="4">
        <v>0</v>
      </c>
      <c r="M1120" s="5">
        <v>0</v>
      </c>
      <c r="N1120" s="4">
        <v>0</v>
      </c>
      <c r="O1120" s="4">
        <v>0</v>
      </c>
      <c r="P1120" s="5">
        <v>0</v>
      </c>
      <c r="Q1120" s="6">
        <v>0</v>
      </c>
      <c r="R1120" s="6">
        <v>0</v>
      </c>
      <c r="S1120" s="6">
        <v>0</v>
      </c>
      <c r="T1120" s="4">
        <v>0</v>
      </c>
      <c r="U1120" s="4">
        <v>0</v>
      </c>
      <c r="V1120" s="5">
        <v>0</v>
      </c>
    </row>
    <row r="1121" spans="1:22" x14ac:dyDescent="0.25">
      <c r="A1121" s="3" t="s">
        <v>47</v>
      </c>
      <c r="B1121" s="3" t="s">
        <v>75</v>
      </c>
      <c r="C1121" s="3" t="s">
        <v>49</v>
      </c>
      <c r="D1121" s="3" t="s">
        <v>2556</v>
      </c>
      <c r="E1121" s="3" t="s">
        <v>51</v>
      </c>
      <c r="F1121" s="3" t="s">
        <v>52</v>
      </c>
      <c r="G1121" s="3" t="s">
        <v>51</v>
      </c>
      <c r="H1121" s="3" t="s">
        <v>8</v>
      </c>
      <c r="I1121" s="3" t="s">
        <v>2565</v>
      </c>
      <c r="J1121" s="3" t="s">
        <v>2566</v>
      </c>
      <c r="K1121" s="4">
        <v>0</v>
      </c>
      <c r="L1121" s="4">
        <v>0</v>
      </c>
      <c r="M1121" s="5">
        <v>0</v>
      </c>
      <c r="N1121" s="4">
        <v>0</v>
      </c>
      <c r="O1121" s="4">
        <v>0</v>
      </c>
      <c r="P1121" s="5">
        <v>0</v>
      </c>
      <c r="Q1121" s="6">
        <v>927</v>
      </c>
      <c r="R1121" s="6">
        <v>0</v>
      </c>
      <c r="S1121" s="6">
        <v>927</v>
      </c>
      <c r="T1121" s="4">
        <v>927</v>
      </c>
      <c r="U1121" s="4">
        <v>0</v>
      </c>
      <c r="V1121" s="5">
        <v>927</v>
      </c>
    </row>
    <row r="1122" spans="1:22" x14ac:dyDescent="0.25">
      <c r="A1122" s="3" t="s">
        <v>47</v>
      </c>
      <c r="B1122" s="3" t="s">
        <v>75</v>
      </c>
      <c r="C1122" s="3" t="s">
        <v>146</v>
      </c>
      <c r="D1122" s="3" t="s">
        <v>2556</v>
      </c>
      <c r="E1122" s="3" t="s">
        <v>51</v>
      </c>
      <c r="F1122" s="3" t="s">
        <v>52</v>
      </c>
      <c r="G1122" s="3" t="s">
        <v>51</v>
      </c>
      <c r="H1122" s="3" t="s">
        <v>8</v>
      </c>
      <c r="I1122" s="3" t="s">
        <v>2567</v>
      </c>
      <c r="J1122" s="3" t="s">
        <v>2568</v>
      </c>
      <c r="K1122" s="4">
        <v>0</v>
      </c>
      <c r="L1122" s="4">
        <v>0</v>
      </c>
      <c r="M1122" s="5">
        <v>0</v>
      </c>
      <c r="N1122" s="4">
        <v>0</v>
      </c>
      <c r="O1122" s="4">
        <v>0</v>
      </c>
      <c r="P1122" s="5">
        <v>0</v>
      </c>
      <c r="Q1122" s="6">
        <v>0</v>
      </c>
      <c r="R1122" s="6">
        <v>0</v>
      </c>
      <c r="S1122" s="6">
        <v>0</v>
      </c>
      <c r="T1122" s="4">
        <v>0</v>
      </c>
      <c r="U1122" s="4">
        <v>0</v>
      </c>
      <c r="V1122" s="5">
        <v>0</v>
      </c>
    </row>
    <row r="1123" spans="1:22" x14ac:dyDescent="0.25">
      <c r="A1123" s="3" t="s">
        <v>47</v>
      </c>
      <c r="B1123" s="3" t="s">
        <v>129</v>
      </c>
      <c r="C1123" s="3" t="s">
        <v>130</v>
      </c>
      <c r="D1123" s="3" t="s">
        <v>2569</v>
      </c>
      <c r="E1123" s="3" t="s">
        <v>51</v>
      </c>
      <c r="F1123" s="3" t="s">
        <v>52</v>
      </c>
      <c r="G1123" s="3" t="s">
        <v>51</v>
      </c>
      <c r="H1123" s="3" t="s">
        <v>8</v>
      </c>
      <c r="I1123" s="3" t="s">
        <v>2570</v>
      </c>
      <c r="J1123" s="3" t="s">
        <v>2571</v>
      </c>
      <c r="K1123" s="4">
        <v>0</v>
      </c>
      <c r="L1123" s="4">
        <v>0</v>
      </c>
      <c r="M1123" s="5">
        <v>0</v>
      </c>
      <c r="N1123" s="4">
        <v>0</v>
      </c>
      <c r="O1123" s="4">
        <v>0</v>
      </c>
      <c r="P1123" s="5">
        <v>0</v>
      </c>
      <c r="Q1123" s="6">
        <v>0</v>
      </c>
      <c r="R1123" s="6">
        <v>0</v>
      </c>
      <c r="S1123" s="6">
        <v>0</v>
      </c>
      <c r="T1123" s="4">
        <v>0</v>
      </c>
      <c r="U1123" s="4">
        <v>0</v>
      </c>
      <c r="V1123" s="5">
        <v>0</v>
      </c>
    </row>
    <row r="1124" spans="1:22" x14ac:dyDescent="0.25">
      <c r="A1124" s="3" t="s">
        <v>47</v>
      </c>
      <c r="B1124" s="3" t="s">
        <v>129</v>
      </c>
      <c r="C1124" s="3" t="s">
        <v>133</v>
      </c>
      <c r="D1124" s="3" t="s">
        <v>2569</v>
      </c>
      <c r="E1124" s="3" t="s">
        <v>51</v>
      </c>
      <c r="F1124" s="3" t="s">
        <v>52</v>
      </c>
      <c r="G1124" s="3" t="s">
        <v>51</v>
      </c>
      <c r="H1124" s="3" t="s">
        <v>8</v>
      </c>
      <c r="I1124" s="3" t="s">
        <v>2572</v>
      </c>
      <c r="J1124" s="3" t="s">
        <v>2573</v>
      </c>
      <c r="K1124" s="4">
        <v>0</v>
      </c>
      <c r="L1124" s="4">
        <v>0</v>
      </c>
      <c r="M1124" s="5">
        <v>0</v>
      </c>
      <c r="N1124" s="4">
        <v>0</v>
      </c>
      <c r="O1124" s="4">
        <v>0</v>
      </c>
      <c r="P1124" s="5">
        <v>0</v>
      </c>
      <c r="Q1124" s="6">
        <v>0</v>
      </c>
      <c r="R1124" s="6">
        <v>0</v>
      </c>
      <c r="S1124" s="6">
        <v>0</v>
      </c>
      <c r="T1124" s="4">
        <v>0</v>
      </c>
      <c r="U1124" s="4">
        <v>0</v>
      </c>
      <c r="V1124" s="5">
        <v>0</v>
      </c>
    </row>
    <row r="1125" spans="1:22" x14ac:dyDescent="0.25">
      <c r="A1125" s="3" t="s">
        <v>47</v>
      </c>
      <c r="B1125" s="3" t="s">
        <v>48</v>
      </c>
      <c r="C1125" s="3" t="s">
        <v>49</v>
      </c>
      <c r="D1125" s="3" t="s">
        <v>2569</v>
      </c>
      <c r="E1125" s="3" t="s">
        <v>51</v>
      </c>
      <c r="F1125" s="3" t="s">
        <v>52</v>
      </c>
      <c r="G1125" s="3" t="s">
        <v>51</v>
      </c>
      <c r="H1125" s="3" t="s">
        <v>8</v>
      </c>
      <c r="I1125" s="3" t="s">
        <v>2574</v>
      </c>
      <c r="J1125" s="3" t="s">
        <v>2575</v>
      </c>
      <c r="K1125" s="4">
        <v>0</v>
      </c>
      <c r="L1125" s="4">
        <v>0</v>
      </c>
      <c r="M1125" s="5">
        <v>0</v>
      </c>
      <c r="N1125" s="4">
        <v>795</v>
      </c>
      <c r="O1125" s="4">
        <v>0</v>
      </c>
      <c r="P1125" s="5">
        <v>795</v>
      </c>
      <c r="Q1125" s="6">
        <v>795</v>
      </c>
      <c r="R1125" s="6">
        <v>0</v>
      </c>
      <c r="S1125" s="6">
        <v>795</v>
      </c>
      <c r="T1125" s="4">
        <v>795</v>
      </c>
      <c r="U1125" s="4">
        <v>0</v>
      </c>
      <c r="V1125" s="5">
        <v>795</v>
      </c>
    </row>
    <row r="1126" spans="1:22" x14ac:dyDescent="0.25">
      <c r="A1126" s="3" t="s">
        <v>47</v>
      </c>
      <c r="B1126" s="3" t="s">
        <v>72</v>
      </c>
      <c r="C1126" s="3" t="s">
        <v>49</v>
      </c>
      <c r="D1126" s="3" t="s">
        <v>2569</v>
      </c>
      <c r="E1126" s="3" t="s">
        <v>51</v>
      </c>
      <c r="F1126" s="3" t="s">
        <v>52</v>
      </c>
      <c r="G1126" s="3" t="s">
        <v>51</v>
      </c>
      <c r="H1126" s="3" t="s">
        <v>8</v>
      </c>
      <c r="I1126" s="3" t="s">
        <v>2576</v>
      </c>
      <c r="J1126" s="3" t="s">
        <v>2577</v>
      </c>
      <c r="K1126" s="4">
        <v>0</v>
      </c>
      <c r="L1126" s="4">
        <v>0</v>
      </c>
      <c r="M1126" s="5">
        <v>0</v>
      </c>
      <c r="N1126" s="4">
        <v>0</v>
      </c>
      <c r="O1126" s="4">
        <v>0</v>
      </c>
      <c r="P1126" s="5">
        <v>0</v>
      </c>
      <c r="Q1126" s="6">
        <v>0</v>
      </c>
      <c r="R1126" s="6">
        <v>0</v>
      </c>
      <c r="S1126" s="6">
        <v>0</v>
      </c>
      <c r="T1126" s="4">
        <v>0</v>
      </c>
      <c r="U1126" s="4">
        <v>0</v>
      </c>
      <c r="V1126" s="5">
        <v>0</v>
      </c>
    </row>
    <row r="1127" spans="1:22" x14ac:dyDescent="0.25">
      <c r="A1127" s="3" t="s">
        <v>47</v>
      </c>
      <c r="B1127" s="3" t="s">
        <v>72</v>
      </c>
      <c r="C1127" s="3" t="s">
        <v>146</v>
      </c>
      <c r="D1127" s="3" t="s">
        <v>2569</v>
      </c>
      <c r="E1127" s="3" t="s">
        <v>51</v>
      </c>
      <c r="F1127" s="3" t="s">
        <v>52</v>
      </c>
      <c r="G1127" s="3" t="s">
        <v>51</v>
      </c>
      <c r="H1127" s="3" t="s">
        <v>8</v>
      </c>
      <c r="I1127" s="3" t="s">
        <v>2578</v>
      </c>
      <c r="J1127" s="3" t="s">
        <v>2579</v>
      </c>
      <c r="K1127" s="4">
        <v>0</v>
      </c>
      <c r="L1127" s="4">
        <v>0</v>
      </c>
      <c r="M1127" s="5">
        <v>0</v>
      </c>
      <c r="N1127" s="4">
        <v>2.29</v>
      </c>
      <c r="O1127" s="4">
        <v>0</v>
      </c>
      <c r="P1127" s="5">
        <v>2.29</v>
      </c>
      <c r="Q1127" s="6">
        <v>19</v>
      </c>
      <c r="R1127" s="6">
        <v>5.08</v>
      </c>
      <c r="S1127" s="6">
        <v>13.92</v>
      </c>
      <c r="T1127" s="4">
        <v>19</v>
      </c>
      <c r="U1127" s="4">
        <v>5.08</v>
      </c>
      <c r="V1127" s="5">
        <v>13.92</v>
      </c>
    </row>
    <row r="1128" spans="1:22" x14ac:dyDescent="0.25">
      <c r="A1128" s="3" t="s">
        <v>47</v>
      </c>
      <c r="B1128" s="3" t="s">
        <v>75</v>
      </c>
      <c r="C1128" s="3" t="s">
        <v>49</v>
      </c>
      <c r="D1128" s="3" t="s">
        <v>2569</v>
      </c>
      <c r="E1128" s="3" t="s">
        <v>51</v>
      </c>
      <c r="F1128" s="3" t="s">
        <v>52</v>
      </c>
      <c r="G1128" s="3" t="s">
        <v>51</v>
      </c>
      <c r="H1128" s="3" t="s">
        <v>8</v>
      </c>
      <c r="I1128" s="3" t="s">
        <v>2580</v>
      </c>
      <c r="J1128" s="3" t="s">
        <v>2581</v>
      </c>
      <c r="K1128" s="4">
        <v>0</v>
      </c>
      <c r="L1128" s="4">
        <v>0</v>
      </c>
      <c r="M1128" s="5">
        <v>0</v>
      </c>
      <c r="N1128" s="4">
        <v>0</v>
      </c>
      <c r="O1128" s="4">
        <v>0</v>
      </c>
      <c r="P1128" s="5">
        <v>0</v>
      </c>
      <c r="Q1128" s="6">
        <v>508.8</v>
      </c>
      <c r="R1128" s="6">
        <v>0</v>
      </c>
      <c r="S1128" s="6">
        <v>508.8</v>
      </c>
      <c r="T1128" s="4">
        <v>508.8</v>
      </c>
      <c r="U1128" s="4">
        <v>0</v>
      </c>
      <c r="V1128" s="5">
        <v>508.8</v>
      </c>
    </row>
    <row r="1129" spans="1:22" x14ac:dyDescent="0.25">
      <c r="A1129" s="3" t="s">
        <v>47</v>
      </c>
      <c r="B1129" s="3" t="s">
        <v>75</v>
      </c>
      <c r="C1129" s="3" t="s">
        <v>146</v>
      </c>
      <c r="D1129" s="3" t="s">
        <v>2569</v>
      </c>
      <c r="E1129" s="3" t="s">
        <v>51</v>
      </c>
      <c r="F1129" s="3" t="s">
        <v>52</v>
      </c>
      <c r="G1129" s="3" t="s">
        <v>51</v>
      </c>
      <c r="H1129" s="3" t="s">
        <v>8</v>
      </c>
      <c r="I1129" s="3" t="s">
        <v>2582</v>
      </c>
      <c r="J1129" s="3" t="s">
        <v>2583</v>
      </c>
      <c r="K1129" s="4">
        <v>0</v>
      </c>
      <c r="L1129" s="4">
        <v>0</v>
      </c>
      <c r="M1129" s="5">
        <v>0</v>
      </c>
      <c r="N1129" s="4">
        <v>21.59</v>
      </c>
      <c r="O1129" s="4">
        <v>0</v>
      </c>
      <c r="P1129" s="5">
        <v>21.59</v>
      </c>
      <c r="Q1129" s="6">
        <v>181.19</v>
      </c>
      <c r="R1129" s="6">
        <v>48.45</v>
      </c>
      <c r="S1129" s="6">
        <v>132.74</v>
      </c>
      <c r="T1129" s="4">
        <v>181.19</v>
      </c>
      <c r="U1129" s="4">
        <v>48.45</v>
      </c>
      <c r="V1129" s="5">
        <v>132.74</v>
      </c>
    </row>
    <row r="1130" spans="1:22" x14ac:dyDescent="0.25">
      <c r="A1130" s="3" t="s">
        <v>47</v>
      </c>
      <c r="B1130" s="3" t="s">
        <v>72</v>
      </c>
      <c r="C1130" s="3" t="s">
        <v>49</v>
      </c>
      <c r="D1130" s="3" t="s">
        <v>2584</v>
      </c>
      <c r="E1130" s="3" t="s">
        <v>51</v>
      </c>
      <c r="F1130" s="3" t="s">
        <v>52</v>
      </c>
      <c r="G1130" s="3" t="s">
        <v>51</v>
      </c>
      <c r="H1130" s="3" t="s">
        <v>8</v>
      </c>
      <c r="I1130" s="3" t="s">
        <v>2585</v>
      </c>
      <c r="J1130" s="3" t="s">
        <v>2586</v>
      </c>
      <c r="K1130" s="4">
        <v>0</v>
      </c>
      <c r="L1130" s="4">
        <v>0</v>
      </c>
      <c r="M1130" s="5">
        <v>0</v>
      </c>
      <c r="N1130" s="4">
        <v>0</v>
      </c>
      <c r="O1130" s="4">
        <v>84.13</v>
      </c>
      <c r="P1130" s="5">
        <v>-84.13</v>
      </c>
      <c r="Q1130" s="6">
        <v>55.92</v>
      </c>
      <c r="R1130" s="6">
        <v>285.01</v>
      </c>
      <c r="S1130" s="6">
        <v>-229.08999999999997</v>
      </c>
      <c r="T1130" s="4">
        <v>55.92</v>
      </c>
      <c r="U1130" s="4">
        <v>285.01</v>
      </c>
      <c r="V1130" s="5">
        <v>-229.08999999999997</v>
      </c>
    </row>
    <row r="1131" spans="1:22" x14ac:dyDescent="0.25">
      <c r="A1131" s="3" t="s">
        <v>47</v>
      </c>
      <c r="B1131" s="3" t="s">
        <v>75</v>
      </c>
      <c r="C1131" s="3" t="s">
        <v>49</v>
      </c>
      <c r="D1131" s="3" t="s">
        <v>2584</v>
      </c>
      <c r="E1131" s="3" t="s">
        <v>51</v>
      </c>
      <c r="F1131" s="3" t="s">
        <v>52</v>
      </c>
      <c r="G1131" s="3" t="s">
        <v>51</v>
      </c>
      <c r="H1131" s="3" t="s">
        <v>8</v>
      </c>
      <c r="I1131" s="3" t="s">
        <v>2587</v>
      </c>
      <c r="J1131" s="3" t="s">
        <v>2588</v>
      </c>
      <c r="K1131" s="4">
        <v>0</v>
      </c>
      <c r="L1131" s="4">
        <v>0</v>
      </c>
      <c r="M1131" s="5">
        <v>0</v>
      </c>
      <c r="N1131" s="4">
        <v>2022.93</v>
      </c>
      <c r="O1131" s="4">
        <v>2461.2600000000002</v>
      </c>
      <c r="P1131" s="5">
        <v>-438.33000000000015</v>
      </c>
      <c r="Q1131" s="6">
        <v>2864.62</v>
      </c>
      <c r="R1131" s="6">
        <v>7376.51</v>
      </c>
      <c r="S1131" s="6">
        <v>-4511.8900000000003</v>
      </c>
      <c r="T1131" s="4">
        <v>2864.62</v>
      </c>
      <c r="U1131" s="4">
        <v>7376.51</v>
      </c>
      <c r="V1131" s="5">
        <v>-4511.8900000000003</v>
      </c>
    </row>
    <row r="1132" spans="1:22" x14ac:dyDescent="0.25">
      <c r="A1132" s="3" t="s">
        <v>47</v>
      </c>
      <c r="B1132" s="3" t="s">
        <v>314</v>
      </c>
      <c r="C1132" s="3" t="s">
        <v>315</v>
      </c>
      <c r="D1132" s="3" t="s">
        <v>2584</v>
      </c>
      <c r="E1132" s="3" t="s">
        <v>51</v>
      </c>
      <c r="F1132" s="3" t="s">
        <v>52</v>
      </c>
      <c r="G1132" s="3" t="s">
        <v>51</v>
      </c>
      <c r="H1132" s="3" t="s">
        <v>8</v>
      </c>
      <c r="I1132" s="3" t="s">
        <v>2589</v>
      </c>
      <c r="J1132" s="3" t="s">
        <v>2590</v>
      </c>
      <c r="K1132" s="4">
        <v>0</v>
      </c>
      <c r="L1132" s="4">
        <v>0</v>
      </c>
      <c r="M1132" s="5">
        <v>0</v>
      </c>
      <c r="N1132" s="4">
        <v>78.84</v>
      </c>
      <c r="O1132" s="4">
        <v>78.84</v>
      </c>
      <c r="P1132" s="5">
        <v>0</v>
      </c>
      <c r="Q1132" s="6">
        <v>148.68</v>
      </c>
      <c r="R1132" s="6">
        <v>148.68</v>
      </c>
      <c r="S1132" s="6">
        <v>0</v>
      </c>
      <c r="T1132" s="4">
        <v>148.68</v>
      </c>
      <c r="U1132" s="4">
        <v>148.68</v>
      </c>
      <c r="V1132" s="5">
        <v>0</v>
      </c>
    </row>
    <row r="1133" spans="1:22" x14ac:dyDescent="0.25">
      <c r="A1133" s="3" t="s">
        <v>47</v>
      </c>
      <c r="B1133" s="3" t="s">
        <v>1066</v>
      </c>
      <c r="C1133" s="3" t="s">
        <v>315</v>
      </c>
      <c r="D1133" s="3" t="s">
        <v>2584</v>
      </c>
      <c r="E1133" s="3" t="s">
        <v>51</v>
      </c>
      <c r="F1133" s="3" t="s">
        <v>52</v>
      </c>
      <c r="G1133" s="3" t="s">
        <v>51</v>
      </c>
      <c r="H1133" s="3" t="s">
        <v>8</v>
      </c>
      <c r="I1133" s="3" t="s">
        <v>2591</v>
      </c>
      <c r="J1133" s="3" t="s">
        <v>2592</v>
      </c>
      <c r="K1133" s="4">
        <v>0</v>
      </c>
      <c r="L1133" s="4">
        <v>0</v>
      </c>
      <c r="M1133" s="5">
        <v>0</v>
      </c>
      <c r="N1133" s="4">
        <v>1045.6199999999999</v>
      </c>
      <c r="O1133" s="4">
        <v>1045.6199999999999</v>
      </c>
      <c r="P1133" s="5">
        <v>0</v>
      </c>
      <c r="Q1133" s="6">
        <v>3176.34</v>
      </c>
      <c r="R1133" s="6">
        <v>3176.34</v>
      </c>
      <c r="S1133" s="6">
        <v>0</v>
      </c>
      <c r="T1133" s="4">
        <v>3176.34</v>
      </c>
      <c r="U1133" s="4">
        <v>3176.34</v>
      </c>
      <c r="V1133" s="5">
        <v>0</v>
      </c>
    </row>
    <row r="1134" spans="1:22" x14ac:dyDescent="0.25">
      <c r="A1134" s="3" t="s">
        <v>47</v>
      </c>
      <c r="B1134" s="3" t="s">
        <v>72</v>
      </c>
      <c r="C1134" s="3" t="s">
        <v>146</v>
      </c>
      <c r="D1134" s="3" t="s">
        <v>2593</v>
      </c>
      <c r="E1134" s="3" t="s">
        <v>51</v>
      </c>
      <c r="F1134" s="3" t="s">
        <v>52</v>
      </c>
      <c r="G1134" s="3" t="s">
        <v>51</v>
      </c>
      <c r="H1134" s="3" t="s">
        <v>8</v>
      </c>
      <c r="I1134" s="3" t="s">
        <v>2594</v>
      </c>
      <c r="J1134" s="3" t="s">
        <v>2595</v>
      </c>
      <c r="K1134" s="4">
        <v>0</v>
      </c>
      <c r="L1134" s="4">
        <v>0</v>
      </c>
      <c r="M1134" s="5">
        <v>0</v>
      </c>
      <c r="N1134" s="4">
        <v>0</v>
      </c>
      <c r="O1134" s="4">
        <v>0</v>
      </c>
      <c r="P1134" s="5">
        <v>0</v>
      </c>
      <c r="Q1134" s="6">
        <v>0.84</v>
      </c>
      <c r="R1134" s="6">
        <v>0.84</v>
      </c>
      <c r="S1134" s="6">
        <v>0</v>
      </c>
      <c r="T1134" s="4">
        <v>0.84</v>
      </c>
      <c r="U1134" s="4">
        <v>0.84</v>
      </c>
      <c r="V1134" s="5">
        <v>0</v>
      </c>
    </row>
    <row r="1135" spans="1:22" x14ac:dyDescent="0.25">
      <c r="A1135" s="3" t="s">
        <v>47</v>
      </c>
      <c r="B1135" s="3" t="s">
        <v>75</v>
      </c>
      <c r="C1135" s="3" t="s">
        <v>146</v>
      </c>
      <c r="D1135" s="3" t="s">
        <v>2593</v>
      </c>
      <c r="E1135" s="3" t="s">
        <v>51</v>
      </c>
      <c r="F1135" s="3" t="s">
        <v>52</v>
      </c>
      <c r="G1135" s="3" t="s">
        <v>51</v>
      </c>
      <c r="H1135" s="3" t="s">
        <v>8</v>
      </c>
      <c r="I1135" s="3" t="s">
        <v>2596</v>
      </c>
      <c r="J1135" s="3" t="s">
        <v>2597</v>
      </c>
      <c r="K1135" s="4">
        <v>0</v>
      </c>
      <c r="L1135" s="4">
        <v>0</v>
      </c>
      <c r="M1135" s="5">
        <v>0</v>
      </c>
      <c r="N1135" s="4">
        <v>0</v>
      </c>
      <c r="O1135" s="4">
        <v>0</v>
      </c>
      <c r="P1135" s="5">
        <v>0</v>
      </c>
      <c r="Q1135" s="6">
        <v>8</v>
      </c>
      <c r="R1135" s="6">
        <v>8</v>
      </c>
      <c r="S1135" s="6">
        <v>0</v>
      </c>
      <c r="T1135" s="4">
        <v>8</v>
      </c>
      <c r="U1135" s="4">
        <v>8</v>
      </c>
      <c r="V1135" s="5">
        <v>0</v>
      </c>
    </row>
    <row r="1136" spans="1:22" x14ac:dyDescent="0.25">
      <c r="A1136" s="3" t="s">
        <v>47</v>
      </c>
      <c r="B1136" s="3" t="s">
        <v>48</v>
      </c>
      <c r="C1136" s="3" t="s">
        <v>49</v>
      </c>
      <c r="D1136" s="3" t="s">
        <v>2598</v>
      </c>
      <c r="E1136" s="3" t="s">
        <v>51</v>
      </c>
      <c r="F1136" s="3" t="s">
        <v>52</v>
      </c>
      <c r="G1136" s="3" t="s">
        <v>51</v>
      </c>
      <c r="H1136" s="3" t="s">
        <v>8</v>
      </c>
      <c r="I1136" s="3" t="s">
        <v>2599</v>
      </c>
      <c r="J1136" s="3" t="s">
        <v>2600</v>
      </c>
      <c r="K1136" s="4">
        <v>0</v>
      </c>
      <c r="L1136" s="4">
        <v>0</v>
      </c>
      <c r="M1136" s="5">
        <v>0</v>
      </c>
      <c r="N1136" s="4">
        <v>16926.98</v>
      </c>
      <c r="O1136" s="4">
        <v>17267.37</v>
      </c>
      <c r="P1136" s="5">
        <v>-340.38999999999942</v>
      </c>
      <c r="Q1136" s="6">
        <v>288200.69</v>
      </c>
      <c r="R1136" s="6">
        <v>80561.039999999994</v>
      </c>
      <c r="S1136" s="6">
        <v>207639.65000000002</v>
      </c>
      <c r="T1136" s="4">
        <v>288200.69</v>
      </c>
      <c r="U1136" s="4">
        <v>80561.039999999994</v>
      </c>
      <c r="V1136" s="5">
        <v>207639.65000000002</v>
      </c>
    </row>
    <row r="1137" spans="1:22" x14ac:dyDescent="0.25">
      <c r="A1137" s="3" t="s">
        <v>47</v>
      </c>
      <c r="B1137" s="3" t="s">
        <v>72</v>
      </c>
      <c r="C1137" s="3" t="s">
        <v>146</v>
      </c>
      <c r="D1137" s="3" t="s">
        <v>2601</v>
      </c>
      <c r="E1137" s="3" t="s">
        <v>51</v>
      </c>
      <c r="F1137" s="3" t="s">
        <v>52</v>
      </c>
      <c r="G1137" s="3" t="s">
        <v>51</v>
      </c>
      <c r="H1137" s="3" t="s">
        <v>8</v>
      </c>
      <c r="I1137" s="3" t="s">
        <v>2602</v>
      </c>
      <c r="J1137" s="3" t="s">
        <v>2603</v>
      </c>
      <c r="K1137" s="4">
        <v>0</v>
      </c>
      <c r="L1137" s="4">
        <v>0</v>
      </c>
      <c r="M1137" s="5">
        <v>0</v>
      </c>
      <c r="N1137" s="4">
        <v>0</v>
      </c>
      <c r="O1137" s="4">
        <v>0</v>
      </c>
      <c r="P1137" s="5">
        <v>0</v>
      </c>
      <c r="Q1137" s="6">
        <v>0</v>
      </c>
      <c r="R1137" s="6">
        <v>0</v>
      </c>
      <c r="S1137" s="6">
        <v>0</v>
      </c>
      <c r="T1137" s="4">
        <v>0</v>
      </c>
      <c r="U1137" s="4">
        <v>0</v>
      </c>
      <c r="V1137" s="5">
        <v>0</v>
      </c>
    </row>
    <row r="1138" spans="1:22" x14ac:dyDescent="0.25">
      <c r="A1138" s="3" t="s">
        <v>47</v>
      </c>
      <c r="B1138" s="3" t="s">
        <v>75</v>
      </c>
      <c r="C1138" s="3" t="s">
        <v>146</v>
      </c>
      <c r="D1138" s="3" t="s">
        <v>2601</v>
      </c>
      <c r="E1138" s="3" t="s">
        <v>51</v>
      </c>
      <c r="F1138" s="3" t="s">
        <v>52</v>
      </c>
      <c r="G1138" s="3" t="s">
        <v>51</v>
      </c>
      <c r="H1138" s="3" t="s">
        <v>8</v>
      </c>
      <c r="I1138" s="3" t="s">
        <v>2604</v>
      </c>
      <c r="J1138" s="3" t="s">
        <v>2605</v>
      </c>
      <c r="K1138" s="4">
        <v>0</v>
      </c>
      <c r="L1138" s="4">
        <v>0</v>
      </c>
      <c r="M1138" s="5">
        <v>0</v>
      </c>
      <c r="N1138" s="4">
        <v>0</v>
      </c>
      <c r="O1138" s="4">
        <v>0</v>
      </c>
      <c r="P1138" s="5">
        <v>0</v>
      </c>
      <c r="Q1138" s="6">
        <v>0</v>
      </c>
      <c r="R1138" s="6">
        <v>0</v>
      </c>
      <c r="S1138" s="6">
        <v>0</v>
      </c>
      <c r="T1138" s="4">
        <v>0</v>
      </c>
      <c r="U1138" s="4">
        <v>0</v>
      </c>
      <c r="V1138" s="5">
        <v>0</v>
      </c>
    </row>
    <row r="1139" spans="1:22" x14ac:dyDescent="0.25">
      <c r="A1139" s="3" t="s">
        <v>47</v>
      </c>
      <c r="B1139" s="3" t="s">
        <v>72</v>
      </c>
      <c r="C1139" s="3" t="s">
        <v>146</v>
      </c>
      <c r="D1139" s="3" t="s">
        <v>2606</v>
      </c>
      <c r="E1139" s="3" t="s">
        <v>51</v>
      </c>
      <c r="F1139" s="3" t="s">
        <v>52</v>
      </c>
      <c r="G1139" s="3" t="s">
        <v>51</v>
      </c>
      <c r="H1139" s="3" t="s">
        <v>8</v>
      </c>
      <c r="I1139" s="3" t="s">
        <v>2607</v>
      </c>
      <c r="J1139" s="3" t="s">
        <v>2608</v>
      </c>
      <c r="K1139" s="4">
        <v>0</v>
      </c>
      <c r="L1139" s="4">
        <v>0</v>
      </c>
      <c r="M1139" s="5">
        <v>0</v>
      </c>
      <c r="N1139" s="4">
        <v>0</v>
      </c>
      <c r="O1139" s="4">
        <v>0</v>
      </c>
      <c r="P1139" s="5">
        <v>0</v>
      </c>
      <c r="Q1139" s="6">
        <v>0</v>
      </c>
      <c r="R1139" s="6">
        <v>0</v>
      </c>
      <c r="S1139" s="6">
        <v>0</v>
      </c>
      <c r="T1139" s="4">
        <v>0</v>
      </c>
      <c r="U1139" s="4">
        <v>0</v>
      </c>
      <c r="V1139" s="5">
        <v>0</v>
      </c>
    </row>
    <row r="1140" spans="1:22" x14ac:dyDescent="0.25">
      <c r="A1140" s="3" t="s">
        <v>47</v>
      </c>
      <c r="B1140" s="3" t="s">
        <v>75</v>
      </c>
      <c r="C1140" s="3" t="s">
        <v>146</v>
      </c>
      <c r="D1140" s="3" t="s">
        <v>2606</v>
      </c>
      <c r="E1140" s="3" t="s">
        <v>51</v>
      </c>
      <c r="F1140" s="3" t="s">
        <v>52</v>
      </c>
      <c r="G1140" s="3" t="s">
        <v>51</v>
      </c>
      <c r="H1140" s="3" t="s">
        <v>8</v>
      </c>
      <c r="I1140" s="3" t="s">
        <v>2609</v>
      </c>
      <c r="J1140" s="3" t="s">
        <v>2610</v>
      </c>
      <c r="K1140" s="4">
        <v>0</v>
      </c>
      <c r="L1140" s="4">
        <v>0</v>
      </c>
      <c r="M1140" s="5">
        <v>0</v>
      </c>
      <c r="N1140" s="4">
        <v>0</v>
      </c>
      <c r="O1140" s="4">
        <v>0</v>
      </c>
      <c r="P1140" s="5">
        <v>0</v>
      </c>
      <c r="Q1140" s="6">
        <v>0</v>
      </c>
      <c r="R1140" s="6">
        <v>0</v>
      </c>
      <c r="S1140" s="6">
        <v>0</v>
      </c>
      <c r="T1140" s="4">
        <v>0</v>
      </c>
      <c r="U1140" s="4">
        <v>0</v>
      </c>
      <c r="V1140" s="5">
        <v>0</v>
      </c>
    </row>
    <row r="1141" spans="1:22" x14ac:dyDescent="0.25">
      <c r="A1141" s="3" t="s">
        <v>47</v>
      </c>
      <c r="B1141" s="3" t="s">
        <v>72</v>
      </c>
      <c r="C1141" s="3" t="s">
        <v>146</v>
      </c>
      <c r="D1141" s="3" t="s">
        <v>2611</v>
      </c>
      <c r="E1141" s="3" t="s">
        <v>51</v>
      </c>
      <c r="F1141" s="3" t="s">
        <v>52</v>
      </c>
      <c r="G1141" s="3" t="s">
        <v>51</v>
      </c>
      <c r="H1141" s="3" t="s">
        <v>8</v>
      </c>
      <c r="I1141" s="3" t="s">
        <v>2612</v>
      </c>
      <c r="J1141" s="3" t="s">
        <v>2613</v>
      </c>
      <c r="K1141" s="4">
        <v>0</v>
      </c>
      <c r="L1141" s="4">
        <v>0</v>
      </c>
      <c r="M1141" s="5">
        <v>0</v>
      </c>
      <c r="N1141" s="4">
        <v>0</v>
      </c>
      <c r="O1141" s="4">
        <v>0</v>
      </c>
      <c r="P1141" s="5">
        <v>0</v>
      </c>
      <c r="Q1141" s="6">
        <v>396.1</v>
      </c>
      <c r="R1141" s="6">
        <v>396.1</v>
      </c>
      <c r="S1141" s="6">
        <v>0</v>
      </c>
      <c r="T1141" s="4">
        <v>396.1</v>
      </c>
      <c r="U1141" s="4">
        <v>396.1</v>
      </c>
      <c r="V1141" s="5">
        <v>0</v>
      </c>
    </row>
    <row r="1142" spans="1:22" x14ac:dyDescent="0.25">
      <c r="A1142" s="3" t="s">
        <v>47</v>
      </c>
      <c r="B1142" s="3" t="s">
        <v>75</v>
      </c>
      <c r="C1142" s="3" t="s">
        <v>146</v>
      </c>
      <c r="D1142" s="3" t="s">
        <v>2611</v>
      </c>
      <c r="E1142" s="3" t="s">
        <v>51</v>
      </c>
      <c r="F1142" s="3" t="s">
        <v>52</v>
      </c>
      <c r="G1142" s="3" t="s">
        <v>51</v>
      </c>
      <c r="H1142" s="3" t="s">
        <v>8</v>
      </c>
      <c r="I1142" s="3" t="s">
        <v>2614</v>
      </c>
      <c r="J1142" s="3" t="s">
        <v>2615</v>
      </c>
      <c r="K1142" s="4">
        <v>0</v>
      </c>
      <c r="L1142" s="4">
        <v>0</v>
      </c>
      <c r="M1142" s="5">
        <v>0</v>
      </c>
      <c r="N1142" s="4">
        <v>0</v>
      </c>
      <c r="O1142" s="4">
        <v>0</v>
      </c>
      <c r="P1142" s="5">
        <v>0</v>
      </c>
      <c r="Q1142" s="6">
        <v>3784.22</v>
      </c>
      <c r="R1142" s="6">
        <v>3784.22</v>
      </c>
      <c r="S1142" s="6">
        <v>0</v>
      </c>
      <c r="T1142" s="4">
        <v>3784.22</v>
      </c>
      <c r="U1142" s="4">
        <v>3784.22</v>
      </c>
      <c r="V1142" s="5">
        <v>0</v>
      </c>
    </row>
    <row r="1143" spans="1:22" x14ac:dyDescent="0.25">
      <c r="A1143" s="3" t="s">
        <v>47</v>
      </c>
      <c r="B1143" s="3" t="s">
        <v>129</v>
      </c>
      <c r="C1143" s="3" t="s">
        <v>130</v>
      </c>
      <c r="D1143" s="3" t="s">
        <v>2616</v>
      </c>
      <c r="E1143" s="3" t="s">
        <v>51</v>
      </c>
      <c r="F1143" s="3" t="s">
        <v>52</v>
      </c>
      <c r="G1143" s="3" t="s">
        <v>51</v>
      </c>
      <c r="H1143" s="3" t="s">
        <v>8</v>
      </c>
      <c r="I1143" s="3" t="s">
        <v>2617</v>
      </c>
      <c r="J1143" s="3" t="s">
        <v>2618</v>
      </c>
      <c r="K1143" s="4">
        <v>0</v>
      </c>
      <c r="L1143" s="4">
        <v>0</v>
      </c>
      <c r="M1143" s="5">
        <v>0</v>
      </c>
      <c r="N1143" s="4">
        <v>0</v>
      </c>
      <c r="O1143" s="4">
        <v>8476.66</v>
      </c>
      <c r="P1143" s="5">
        <v>-8476.66</v>
      </c>
      <c r="Q1143" s="6">
        <v>16239.11</v>
      </c>
      <c r="R1143" s="6">
        <v>54340.88</v>
      </c>
      <c r="S1143" s="6">
        <v>-38101.769999999997</v>
      </c>
      <c r="T1143" s="4">
        <v>16239.11</v>
      </c>
      <c r="U1143" s="4">
        <v>54340.88</v>
      </c>
      <c r="V1143" s="5">
        <v>-38101.769999999997</v>
      </c>
    </row>
    <row r="1144" spans="1:22" x14ac:dyDescent="0.25">
      <c r="A1144" s="3" t="s">
        <v>47</v>
      </c>
      <c r="B1144" s="3" t="s">
        <v>129</v>
      </c>
      <c r="C1144" s="3" t="s">
        <v>133</v>
      </c>
      <c r="D1144" s="3" t="s">
        <v>2616</v>
      </c>
      <c r="E1144" s="3" t="s">
        <v>51</v>
      </c>
      <c r="F1144" s="3" t="s">
        <v>52</v>
      </c>
      <c r="G1144" s="3" t="s">
        <v>51</v>
      </c>
      <c r="H1144" s="3" t="s">
        <v>8</v>
      </c>
      <c r="I1144" s="3" t="s">
        <v>2619</v>
      </c>
      <c r="J1144" s="3" t="s">
        <v>2620</v>
      </c>
      <c r="K1144" s="4">
        <v>0</v>
      </c>
      <c r="L1144" s="4">
        <v>0</v>
      </c>
      <c r="M1144" s="5">
        <v>0</v>
      </c>
      <c r="N1144" s="4">
        <v>26635.96</v>
      </c>
      <c r="O1144" s="4">
        <v>18159.3</v>
      </c>
      <c r="P1144" s="5">
        <v>8476.66</v>
      </c>
      <c r="Q1144" s="6">
        <v>99486.55</v>
      </c>
      <c r="R1144" s="6">
        <v>61384.78</v>
      </c>
      <c r="S1144" s="6">
        <v>38101.770000000004</v>
      </c>
      <c r="T1144" s="4">
        <v>99486.55</v>
      </c>
      <c r="U1144" s="4">
        <v>61384.78</v>
      </c>
      <c r="V1144" s="5">
        <v>38101.770000000004</v>
      </c>
    </row>
    <row r="1145" spans="1:22" x14ac:dyDescent="0.25">
      <c r="A1145" s="3" t="s">
        <v>47</v>
      </c>
      <c r="B1145" s="3" t="s">
        <v>48</v>
      </c>
      <c r="C1145" s="3" t="s">
        <v>49</v>
      </c>
      <c r="D1145" s="3" t="s">
        <v>2616</v>
      </c>
      <c r="E1145" s="3" t="s">
        <v>51</v>
      </c>
      <c r="F1145" s="3" t="s">
        <v>52</v>
      </c>
      <c r="G1145" s="3" t="s">
        <v>51</v>
      </c>
      <c r="H1145" s="3" t="s">
        <v>8</v>
      </c>
      <c r="I1145" s="3" t="s">
        <v>2621</v>
      </c>
      <c r="J1145" s="3" t="s">
        <v>2622</v>
      </c>
      <c r="K1145" s="4">
        <v>0</v>
      </c>
      <c r="L1145" s="4">
        <v>0</v>
      </c>
      <c r="M1145" s="5">
        <v>0</v>
      </c>
      <c r="N1145" s="4">
        <v>0</v>
      </c>
      <c r="O1145" s="4">
        <v>0</v>
      </c>
      <c r="P1145" s="5">
        <v>0</v>
      </c>
      <c r="Q1145" s="6">
        <v>0</v>
      </c>
      <c r="R1145" s="6">
        <v>0</v>
      </c>
      <c r="S1145" s="6">
        <v>0</v>
      </c>
      <c r="T1145" s="4">
        <v>0</v>
      </c>
      <c r="U1145" s="4">
        <v>0</v>
      </c>
      <c r="V1145" s="5">
        <v>0</v>
      </c>
    </row>
    <row r="1146" spans="1:22" x14ac:dyDescent="0.25">
      <c r="A1146" s="3" t="s">
        <v>47</v>
      </c>
      <c r="B1146" s="3" t="s">
        <v>72</v>
      </c>
      <c r="C1146" s="3" t="s">
        <v>49</v>
      </c>
      <c r="D1146" s="3" t="s">
        <v>2616</v>
      </c>
      <c r="E1146" s="3" t="s">
        <v>51</v>
      </c>
      <c r="F1146" s="3" t="s">
        <v>52</v>
      </c>
      <c r="G1146" s="3" t="s">
        <v>51</v>
      </c>
      <c r="H1146" s="3" t="s">
        <v>8</v>
      </c>
      <c r="I1146" s="3" t="s">
        <v>2623</v>
      </c>
      <c r="J1146" s="3" t="s">
        <v>2624</v>
      </c>
      <c r="K1146" s="4">
        <v>0</v>
      </c>
      <c r="L1146" s="4">
        <v>0</v>
      </c>
      <c r="M1146" s="5">
        <v>0</v>
      </c>
      <c r="N1146" s="4">
        <v>0</v>
      </c>
      <c r="O1146" s="4">
        <v>0</v>
      </c>
      <c r="P1146" s="5">
        <v>0</v>
      </c>
      <c r="Q1146" s="6">
        <v>4.41</v>
      </c>
      <c r="R1146" s="6">
        <v>0</v>
      </c>
      <c r="S1146" s="6">
        <v>4.41</v>
      </c>
      <c r="T1146" s="4">
        <v>4.41</v>
      </c>
      <c r="U1146" s="4">
        <v>0</v>
      </c>
      <c r="V1146" s="5">
        <v>4.41</v>
      </c>
    </row>
    <row r="1147" spans="1:22" x14ac:dyDescent="0.25">
      <c r="A1147" s="3" t="s">
        <v>47</v>
      </c>
      <c r="B1147" s="3" t="s">
        <v>72</v>
      </c>
      <c r="C1147" s="3" t="s">
        <v>146</v>
      </c>
      <c r="D1147" s="3" t="s">
        <v>2616</v>
      </c>
      <c r="E1147" s="3" t="s">
        <v>51</v>
      </c>
      <c r="F1147" s="3" t="s">
        <v>52</v>
      </c>
      <c r="G1147" s="3" t="s">
        <v>51</v>
      </c>
      <c r="H1147" s="3" t="s">
        <v>8</v>
      </c>
      <c r="I1147" s="3" t="s">
        <v>2625</v>
      </c>
      <c r="J1147" s="3" t="s">
        <v>2626</v>
      </c>
      <c r="K1147" s="4">
        <v>0</v>
      </c>
      <c r="L1147" s="4">
        <v>0</v>
      </c>
      <c r="M1147" s="5">
        <v>0</v>
      </c>
      <c r="N1147" s="4">
        <v>811.66</v>
      </c>
      <c r="O1147" s="4">
        <v>0</v>
      </c>
      <c r="P1147" s="5">
        <v>811.66</v>
      </c>
      <c r="Q1147" s="6">
        <v>5805.05</v>
      </c>
      <c r="R1147" s="6">
        <v>2181</v>
      </c>
      <c r="S1147" s="6">
        <v>3624.05</v>
      </c>
      <c r="T1147" s="4">
        <v>5805.05</v>
      </c>
      <c r="U1147" s="4">
        <v>2181</v>
      </c>
      <c r="V1147" s="5">
        <v>3624.05</v>
      </c>
    </row>
    <row r="1148" spans="1:22" x14ac:dyDescent="0.25">
      <c r="A1148" s="3" t="s">
        <v>47</v>
      </c>
      <c r="B1148" s="3" t="s">
        <v>75</v>
      </c>
      <c r="C1148" s="3" t="s">
        <v>49</v>
      </c>
      <c r="D1148" s="3" t="s">
        <v>2616</v>
      </c>
      <c r="E1148" s="3" t="s">
        <v>51</v>
      </c>
      <c r="F1148" s="3" t="s">
        <v>52</v>
      </c>
      <c r="G1148" s="3" t="s">
        <v>51</v>
      </c>
      <c r="H1148" s="3" t="s">
        <v>8</v>
      </c>
      <c r="I1148" s="3" t="s">
        <v>2627</v>
      </c>
      <c r="J1148" s="3" t="s">
        <v>2628</v>
      </c>
      <c r="K1148" s="4">
        <v>0</v>
      </c>
      <c r="L1148" s="4">
        <v>0</v>
      </c>
      <c r="M1148" s="5">
        <v>0</v>
      </c>
      <c r="N1148" s="4">
        <v>1330.32</v>
      </c>
      <c r="O1148" s="4">
        <v>0</v>
      </c>
      <c r="P1148" s="5">
        <v>1330.32</v>
      </c>
      <c r="Q1148" s="6">
        <v>1769.32</v>
      </c>
      <c r="R1148" s="6">
        <v>219.5</v>
      </c>
      <c r="S1148" s="6">
        <v>1549.82</v>
      </c>
      <c r="T1148" s="4">
        <v>1769.32</v>
      </c>
      <c r="U1148" s="4">
        <v>219.5</v>
      </c>
      <c r="V1148" s="5">
        <v>1549.82</v>
      </c>
    </row>
    <row r="1149" spans="1:22" x14ac:dyDescent="0.25">
      <c r="A1149" s="3" t="s">
        <v>47</v>
      </c>
      <c r="B1149" s="3" t="s">
        <v>75</v>
      </c>
      <c r="C1149" s="3" t="s">
        <v>146</v>
      </c>
      <c r="D1149" s="3" t="s">
        <v>2616</v>
      </c>
      <c r="E1149" s="3" t="s">
        <v>51</v>
      </c>
      <c r="F1149" s="3" t="s">
        <v>52</v>
      </c>
      <c r="G1149" s="3" t="s">
        <v>51</v>
      </c>
      <c r="H1149" s="3" t="s">
        <v>8</v>
      </c>
      <c r="I1149" s="3" t="s">
        <v>2629</v>
      </c>
      <c r="J1149" s="3" t="s">
        <v>2630</v>
      </c>
      <c r="K1149" s="4">
        <v>0</v>
      </c>
      <c r="L1149" s="4">
        <v>0</v>
      </c>
      <c r="M1149" s="5">
        <v>0</v>
      </c>
      <c r="N1149" s="4">
        <v>7665</v>
      </c>
      <c r="O1149" s="4">
        <v>0</v>
      </c>
      <c r="P1149" s="5">
        <v>7665</v>
      </c>
      <c r="Q1149" s="6">
        <v>55228.65</v>
      </c>
      <c r="R1149" s="6">
        <v>20750.93</v>
      </c>
      <c r="S1149" s="6">
        <v>34477.72</v>
      </c>
      <c r="T1149" s="4">
        <v>55228.65</v>
      </c>
      <c r="U1149" s="4">
        <v>20750.93</v>
      </c>
      <c r="V1149" s="5">
        <v>34477.72</v>
      </c>
    </row>
    <row r="1150" spans="1:22" x14ac:dyDescent="0.25">
      <c r="A1150" s="3" t="s">
        <v>47</v>
      </c>
      <c r="B1150" s="3" t="s">
        <v>314</v>
      </c>
      <c r="C1150" s="3" t="s">
        <v>315</v>
      </c>
      <c r="D1150" s="3" t="s">
        <v>2616</v>
      </c>
      <c r="E1150" s="3" t="s">
        <v>51</v>
      </c>
      <c r="F1150" s="3" t="s">
        <v>52</v>
      </c>
      <c r="G1150" s="3" t="s">
        <v>51</v>
      </c>
      <c r="H1150" s="3" t="s">
        <v>8</v>
      </c>
      <c r="I1150" s="3" t="s">
        <v>2631</v>
      </c>
      <c r="J1150" s="3" t="s">
        <v>2632</v>
      </c>
      <c r="K1150" s="4">
        <v>0</v>
      </c>
      <c r="L1150" s="4">
        <v>0</v>
      </c>
      <c r="M1150" s="5">
        <v>0</v>
      </c>
      <c r="N1150" s="4">
        <v>0</v>
      </c>
      <c r="O1150" s="4">
        <v>0</v>
      </c>
      <c r="P1150" s="5">
        <v>0</v>
      </c>
      <c r="Q1150" s="6">
        <v>0</v>
      </c>
      <c r="R1150" s="6">
        <v>0</v>
      </c>
      <c r="S1150" s="6">
        <v>0</v>
      </c>
      <c r="T1150" s="4">
        <v>0</v>
      </c>
      <c r="U1150" s="4">
        <v>0</v>
      </c>
      <c r="V1150" s="5">
        <v>0</v>
      </c>
    </row>
    <row r="1151" spans="1:22" x14ac:dyDescent="0.25">
      <c r="A1151" s="3" t="s">
        <v>47</v>
      </c>
      <c r="B1151" s="3" t="s">
        <v>129</v>
      </c>
      <c r="C1151" s="3" t="s">
        <v>130</v>
      </c>
      <c r="D1151" s="3" t="s">
        <v>2633</v>
      </c>
      <c r="E1151" s="3" t="s">
        <v>51</v>
      </c>
      <c r="F1151" s="3" t="s">
        <v>52</v>
      </c>
      <c r="G1151" s="3" t="s">
        <v>51</v>
      </c>
      <c r="H1151" s="3" t="s">
        <v>8</v>
      </c>
      <c r="I1151" s="3" t="s">
        <v>2634</v>
      </c>
      <c r="J1151" s="3" t="s">
        <v>2635</v>
      </c>
      <c r="K1151" s="4">
        <v>0</v>
      </c>
      <c r="L1151" s="4">
        <v>0</v>
      </c>
      <c r="M1151" s="5">
        <v>0</v>
      </c>
      <c r="N1151" s="4">
        <v>0</v>
      </c>
      <c r="O1151" s="4">
        <v>0</v>
      </c>
      <c r="P1151" s="5">
        <v>0</v>
      </c>
      <c r="Q1151" s="6">
        <v>4673.1099999999997</v>
      </c>
      <c r="R1151" s="6">
        <v>9346.2199999999993</v>
      </c>
      <c r="S1151" s="6">
        <v>-4673.1099999999997</v>
      </c>
      <c r="T1151" s="4">
        <v>4673.1099999999997</v>
      </c>
      <c r="U1151" s="4">
        <v>9346.2199999999993</v>
      </c>
      <c r="V1151" s="5">
        <v>-4673.1099999999997</v>
      </c>
    </row>
    <row r="1152" spans="1:22" x14ac:dyDescent="0.25">
      <c r="A1152" s="3" t="s">
        <v>47</v>
      </c>
      <c r="B1152" s="3" t="s">
        <v>129</v>
      </c>
      <c r="C1152" s="3" t="s">
        <v>133</v>
      </c>
      <c r="D1152" s="3" t="s">
        <v>2633</v>
      </c>
      <c r="E1152" s="3" t="s">
        <v>51</v>
      </c>
      <c r="F1152" s="3" t="s">
        <v>52</v>
      </c>
      <c r="G1152" s="3" t="s">
        <v>51</v>
      </c>
      <c r="H1152" s="3" t="s">
        <v>8</v>
      </c>
      <c r="I1152" s="3" t="s">
        <v>2636</v>
      </c>
      <c r="J1152" s="3" t="s">
        <v>2637</v>
      </c>
      <c r="K1152" s="4">
        <v>0</v>
      </c>
      <c r="L1152" s="4">
        <v>0</v>
      </c>
      <c r="M1152" s="5">
        <v>0</v>
      </c>
      <c r="N1152" s="4">
        <v>0</v>
      </c>
      <c r="O1152" s="4">
        <v>0</v>
      </c>
      <c r="P1152" s="5">
        <v>0</v>
      </c>
      <c r="Q1152" s="6">
        <v>4673.1099999999997</v>
      </c>
      <c r="R1152" s="6">
        <v>0</v>
      </c>
      <c r="S1152" s="6">
        <v>4673.1099999999997</v>
      </c>
      <c r="T1152" s="4">
        <v>4673.1099999999997</v>
      </c>
      <c r="U1152" s="4">
        <v>0</v>
      </c>
      <c r="V1152" s="5">
        <v>4673.1099999999997</v>
      </c>
    </row>
    <row r="1153" spans="1:22" x14ac:dyDescent="0.25">
      <c r="A1153" s="3" t="s">
        <v>47</v>
      </c>
      <c r="B1153" s="3" t="s">
        <v>48</v>
      </c>
      <c r="C1153" s="3" t="s">
        <v>49</v>
      </c>
      <c r="D1153" s="3" t="s">
        <v>2633</v>
      </c>
      <c r="E1153" s="3" t="s">
        <v>51</v>
      </c>
      <c r="F1153" s="3" t="s">
        <v>52</v>
      </c>
      <c r="G1153" s="3" t="s">
        <v>51</v>
      </c>
      <c r="H1153" s="3" t="s">
        <v>8</v>
      </c>
      <c r="I1153" s="3" t="s">
        <v>2638</v>
      </c>
      <c r="J1153" s="3" t="s">
        <v>2639</v>
      </c>
      <c r="K1153" s="4">
        <v>0</v>
      </c>
      <c r="L1153" s="4">
        <v>0</v>
      </c>
      <c r="M1153" s="5">
        <v>0</v>
      </c>
      <c r="N1153" s="4">
        <v>20</v>
      </c>
      <c r="O1153" s="4">
        <v>0</v>
      </c>
      <c r="P1153" s="5">
        <v>20</v>
      </c>
      <c r="Q1153" s="6">
        <v>20</v>
      </c>
      <c r="R1153" s="6">
        <v>0</v>
      </c>
      <c r="S1153" s="6">
        <v>20</v>
      </c>
      <c r="T1153" s="4">
        <v>20</v>
      </c>
      <c r="U1153" s="4">
        <v>0</v>
      </c>
      <c r="V1153" s="5">
        <v>20</v>
      </c>
    </row>
    <row r="1154" spans="1:22" x14ac:dyDescent="0.25">
      <c r="A1154" s="3" t="s">
        <v>47</v>
      </c>
      <c r="B1154" s="3" t="s">
        <v>72</v>
      </c>
      <c r="C1154" s="3" t="s">
        <v>49</v>
      </c>
      <c r="D1154" s="3" t="s">
        <v>2633</v>
      </c>
      <c r="E1154" s="3" t="s">
        <v>51</v>
      </c>
      <c r="F1154" s="3" t="s">
        <v>52</v>
      </c>
      <c r="G1154" s="3" t="s">
        <v>51</v>
      </c>
      <c r="H1154" s="3" t="s">
        <v>8</v>
      </c>
      <c r="I1154" s="3" t="s">
        <v>2640</v>
      </c>
      <c r="J1154" s="3" t="s">
        <v>2641</v>
      </c>
      <c r="K1154" s="4">
        <v>0</v>
      </c>
      <c r="L1154" s="4">
        <v>0</v>
      </c>
      <c r="M1154" s="5">
        <v>0</v>
      </c>
      <c r="N1154" s="4">
        <v>0</v>
      </c>
      <c r="O1154" s="4">
        <v>0</v>
      </c>
      <c r="P1154" s="5">
        <v>0</v>
      </c>
      <c r="Q1154" s="6">
        <v>0</v>
      </c>
      <c r="R1154" s="6">
        <v>0</v>
      </c>
      <c r="S1154" s="6">
        <v>0</v>
      </c>
      <c r="T1154" s="4">
        <v>0</v>
      </c>
      <c r="U1154" s="4">
        <v>0</v>
      </c>
      <c r="V1154" s="5">
        <v>0</v>
      </c>
    </row>
    <row r="1155" spans="1:22" x14ac:dyDescent="0.25">
      <c r="A1155" s="3" t="s">
        <v>47</v>
      </c>
      <c r="B1155" s="3" t="s">
        <v>72</v>
      </c>
      <c r="C1155" s="3" t="s">
        <v>146</v>
      </c>
      <c r="D1155" s="3" t="s">
        <v>2633</v>
      </c>
      <c r="E1155" s="3" t="s">
        <v>51</v>
      </c>
      <c r="F1155" s="3" t="s">
        <v>52</v>
      </c>
      <c r="G1155" s="3" t="s">
        <v>51</v>
      </c>
      <c r="H1155" s="3" t="s">
        <v>8</v>
      </c>
      <c r="I1155" s="3" t="s">
        <v>2642</v>
      </c>
      <c r="J1155" s="3" t="s">
        <v>2643</v>
      </c>
      <c r="K1155" s="4">
        <v>0</v>
      </c>
      <c r="L1155" s="4">
        <v>0</v>
      </c>
      <c r="M1155" s="5">
        <v>0</v>
      </c>
      <c r="N1155" s="4">
        <v>0</v>
      </c>
      <c r="O1155" s="4">
        <v>0</v>
      </c>
      <c r="P1155" s="5">
        <v>0</v>
      </c>
      <c r="Q1155" s="6">
        <v>912.07</v>
      </c>
      <c r="R1155" s="6">
        <v>449.27</v>
      </c>
      <c r="S1155" s="6">
        <v>462.80000000000007</v>
      </c>
      <c r="T1155" s="4">
        <v>912.07</v>
      </c>
      <c r="U1155" s="4">
        <v>449.27</v>
      </c>
      <c r="V1155" s="5">
        <v>462.80000000000007</v>
      </c>
    </row>
    <row r="1156" spans="1:22" x14ac:dyDescent="0.25">
      <c r="A1156" s="3" t="s">
        <v>47</v>
      </c>
      <c r="B1156" s="3" t="s">
        <v>75</v>
      </c>
      <c r="C1156" s="3" t="s">
        <v>49</v>
      </c>
      <c r="D1156" s="3" t="s">
        <v>2633</v>
      </c>
      <c r="E1156" s="3" t="s">
        <v>51</v>
      </c>
      <c r="F1156" s="3" t="s">
        <v>52</v>
      </c>
      <c r="G1156" s="3" t="s">
        <v>51</v>
      </c>
      <c r="H1156" s="3" t="s">
        <v>8</v>
      </c>
      <c r="I1156" s="3" t="s">
        <v>2644</v>
      </c>
      <c r="J1156" s="3" t="s">
        <v>2645</v>
      </c>
      <c r="K1156" s="4">
        <v>0</v>
      </c>
      <c r="L1156" s="4">
        <v>0</v>
      </c>
      <c r="M1156" s="5">
        <v>0</v>
      </c>
      <c r="N1156" s="4">
        <v>0</v>
      </c>
      <c r="O1156" s="4">
        <v>0</v>
      </c>
      <c r="P1156" s="5">
        <v>0</v>
      </c>
      <c r="Q1156" s="6">
        <v>550</v>
      </c>
      <c r="R1156" s="6">
        <v>0</v>
      </c>
      <c r="S1156" s="6">
        <v>550</v>
      </c>
      <c r="T1156" s="4">
        <v>550</v>
      </c>
      <c r="U1156" s="4">
        <v>0</v>
      </c>
      <c r="V1156" s="5">
        <v>550</v>
      </c>
    </row>
    <row r="1157" spans="1:22" x14ac:dyDescent="0.25">
      <c r="A1157" s="3" t="s">
        <v>47</v>
      </c>
      <c r="B1157" s="3" t="s">
        <v>75</v>
      </c>
      <c r="C1157" s="3" t="s">
        <v>146</v>
      </c>
      <c r="D1157" s="3" t="s">
        <v>2633</v>
      </c>
      <c r="E1157" s="3" t="s">
        <v>51</v>
      </c>
      <c r="F1157" s="3" t="s">
        <v>52</v>
      </c>
      <c r="G1157" s="3" t="s">
        <v>51</v>
      </c>
      <c r="H1157" s="3" t="s">
        <v>8</v>
      </c>
      <c r="I1157" s="3" t="s">
        <v>2646</v>
      </c>
      <c r="J1157" s="3" t="s">
        <v>2647</v>
      </c>
      <c r="K1157" s="4">
        <v>0</v>
      </c>
      <c r="L1157" s="4">
        <v>0</v>
      </c>
      <c r="M1157" s="5">
        <v>0</v>
      </c>
      <c r="N1157" s="4">
        <v>0</v>
      </c>
      <c r="O1157" s="4">
        <v>0</v>
      </c>
      <c r="P1157" s="5">
        <v>0</v>
      </c>
      <c r="Q1157" s="6">
        <v>8647.34</v>
      </c>
      <c r="R1157" s="6">
        <v>4258.5600000000004</v>
      </c>
      <c r="S1157" s="6">
        <v>4388.78</v>
      </c>
      <c r="T1157" s="4">
        <v>8647.34</v>
      </c>
      <c r="U1157" s="4">
        <v>4258.5600000000004</v>
      </c>
      <c r="V1157" s="5">
        <v>4388.78</v>
      </c>
    </row>
    <row r="1158" spans="1:22" x14ac:dyDescent="0.25">
      <c r="A1158" s="3" t="s">
        <v>47</v>
      </c>
      <c r="B1158" s="3" t="s">
        <v>129</v>
      </c>
      <c r="C1158" s="3" t="s">
        <v>130</v>
      </c>
      <c r="D1158" s="3" t="s">
        <v>2648</v>
      </c>
      <c r="E1158" s="3" t="s">
        <v>51</v>
      </c>
      <c r="F1158" s="3" t="s">
        <v>52</v>
      </c>
      <c r="G1158" s="3" t="s">
        <v>51</v>
      </c>
      <c r="H1158" s="3" t="s">
        <v>8</v>
      </c>
      <c r="I1158" s="3" t="s">
        <v>2649</v>
      </c>
      <c r="J1158" s="3" t="s">
        <v>2650</v>
      </c>
      <c r="K1158" s="4">
        <v>0</v>
      </c>
      <c r="L1158" s="4">
        <v>0</v>
      </c>
      <c r="M1158" s="5">
        <v>0</v>
      </c>
      <c r="N1158" s="4">
        <v>1363.24</v>
      </c>
      <c r="O1158" s="4">
        <v>1944.33</v>
      </c>
      <c r="P1158" s="5">
        <v>-581.08999999999992</v>
      </c>
      <c r="Q1158" s="6">
        <v>20364.509999999998</v>
      </c>
      <c r="R1158" s="6">
        <v>22292.59</v>
      </c>
      <c r="S1158" s="6">
        <v>-1928.0800000000017</v>
      </c>
      <c r="T1158" s="4">
        <v>20364.509999999998</v>
      </c>
      <c r="U1158" s="4">
        <v>22292.59</v>
      </c>
      <c r="V1158" s="5">
        <v>-1928.0800000000017</v>
      </c>
    </row>
    <row r="1159" spans="1:22" x14ac:dyDescent="0.25">
      <c r="A1159" s="3" t="s">
        <v>47</v>
      </c>
      <c r="B1159" s="3" t="s">
        <v>129</v>
      </c>
      <c r="C1159" s="3" t="s">
        <v>133</v>
      </c>
      <c r="D1159" s="3" t="s">
        <v>2648</v>
      </c>
      <c r="E1159" s="3" t="s">
        <v>51</v>
      </c>
      <c r="F1159" s="3" t="s">
        <v>52</v>
      </c>
      <c r="G1159" s="3" t="s">
        <v>51</v>
      </c>
      <c r="H1159" s="3" t="s">
        <v>8</v>
      </c>
      <c r="I1159" s="3" t="s">
        <v>2651</v>
      </c>
      <c r="J1159" s="3" t="s">
        <v>2652</v>
      </c>
      <c r="K1159" s="4">
        <v>0</v>
      </c>
      <c r="L1159" s="4">
        <v>0</v>
      </c>
      <c r="M1159" s="5">
        <v>0</v>
      </c>
      <c r="N1159" s="4">
        <v>6119.74</v>
      </c>
      <c r="O1159" s="4">
        <v>5538.65</v>
      </c>
      <c r="P1159" s="5">
        <v>581.09000000000015</v>
      </c>
      <c r="Q1159" s="6">
        <v>28835.919999999998</v>
      </c>
      <c r="R1159" s="6">
        <v>26907.84</v>
      </c>
      <c r="S1159" s="6">
        <v>1928.0799999999981</v>
      </c>
      <c r="T1159" s="4">
        <v>28835.919999999998</v>
      </c>
      <c r="U1159" s="4">
        <v>26907.84</v>
      </c>
      <c r="V1159" s="5">
        <v>1928.0799999999981</v>
      </c>
    </row>
    <row r="1160" spans="1:22" x14ac:dyDescent="0.25">
      <c r="A1160" s="3" t="s">
        <v>47</v>
      </c>
      <c r="B1160" s="3" t="s">
        <v>72</v>
      </c>
      <c r="C1160" s="3" t="s">
        <v>49</v>
      </c>
      <c r="D1160" s="3" t="s">
        <v>2648</v>
      </c>
      <c r="E1160" s="3" t="s">
        <v>51</v>
      </c>
      <c r="F1160" s="3" t="s">
        <v>52</v>
      </c>
      <c r="G1160" s="3" t="s">
        <v>51</v>
      </c>
      <c r="H1160" s="3" t="s">
        <v>8</v>
      </c>
      <c r="I1160" s="3" t="s">
        <v>2653</v>
      </c>
      <c r="J1160" s="3" t="s">
        <v>2654</v>
      </c>
      <c r="K1160" s="4">
        <v>0</v>
      </c>
      <c r="L1160" s="4">
        <v>0</v>
      </c>
      <c r="M1160" s="5">
        <v>0</v>
      </c>
      <c r="N1160" s="4">
        <v>0</v>
      </c>
      <c r="O1160" s="4">
        <v>0</v>
      </c>
      <c r="P1160" s="5">
        <v>0</v>
      </c>
      <c r="Q1160" s="6">
        <v>106</v>
      </c>
      <c r="R1160" s="6">
        <v>106</v>
      </c>
      <c r="S1160" s="6">
        <v>0</v>
      </c>
      <c r="T1160" s="4">
        <v>106</v>
      </c>
      <c r="U1160" s="4">
        <v>106</v>
      </c>
      <c r="V1160" s="5">
        <v>0</v>
      </c>
    </row>
    <row r="1161" spans="1:22" x14ac:dyDescent="0.25">
      <c r="A1161" s="3" t="s">
        <v>47</v>
      </c>
      <c r="B1161" s="3" t="s">
        <v>72</v>
      </c>
      <c r="C1161" s="3" t="s">
        <v>146</v>
      </c>
      <c r="D1161" s="3" t="s">
        <v>2648</v>
      </c>
      <c r="E1161" s="3" t="s">
        <v>51</v>
      </c>
      <c r="F1161" s="3" t="s">
        <v>52</v>
      </c>
      <c r="G1161" s="3" t="s">
        <v>51</v>
      </c>
      <c r="H1161" s="3" t="s">
        <v>8</v>
      </c>
      <c r="I1161" s="3" t="s">
        <v>2655</v>
      </c>
      <c r="J1161" s="3" t="s">
        <v>2656</v>
      </c>
      <c r="K1161" s="4">
        <v>0</v>
      </c>
      <c r="L1161" s="4">
        <v>0</v>
      </c>
      <c r="M1161" s="5">
        <v>0</v>
      </c>
      <c r="N1161" s="4">
        <v>191.97</v>
      </c>
      <c r="O1161" s="4">
        <v>144.21</v>
      </c>
      <c r="P1161" s="5">
        <v>47.759999999999991</v>
      </c>
      <c r="Q1161" s="6">
        <v>2371.8200000000002</v>
      </c>
      <c r="R1161" s="6">
        <v>2185.17</v>
      </c>
      <c r="S1161" s="6">
        <v>186.65000000000009</v>
      </c>
      <c r="T1161" s="4">
        <v>2371.8200000000002</v>
      </c>
      <c r="U1161" s="4">
        <v>2185.17</v>
      </c>
      <c r="V1161" s="5">
        <v>186.65000000000009</v>
      </c>
    </row>
    <row r="1162" spans="1:22" x14ac:dyDescent="0.25">
      <c r="A1162" s="3" t="s">
        <v>47</v>
      </c>
      <c r="B1162" s="3" t="s">
        <v>75</v>
      </c>
      <c r="C1162" s="3" t="s">
        <v>49</v>
      </c>
      <c r="D1162" s="3" t="s">
        <v>2648</v>
      </c>
      <c r="E1162" s="3" t="s">
        <v>51</v>
      </c>
      <c r="F1162" s="3" t="s">
        <v>52</v>
      </c>
      <c r="G1162" s="3" t="s">
        <v>51</v>
      </c>
      <c r="H1162" s="3" t="s">
        <v>8</v>
      </c>
      <c r="I1162" s="3" t="s">
        <v>2657</v>
      </c>
      <c r="J1162" s="3" t="s">
        <v>2658</v>
      </c>
      <c r="K1162" s="4">
        <v>0</v>
      </c>
      <c r="L1162" s="4">
        <v>0</v>
      </c>
      <c r="M1162" s="5">
        <v>0</v>
      </c>
      <c r="N1162" s="4">
        <v>0</v>
      </c>
      <c r="O1162" s="4">
        <v>0</v>
      </c>
      <c r="P1162" s="5">
        <v>0</v>
      </c>
      <c r="Q1162" s="6">
        <v>1764.98</v>
      </c>
      <c r="R1162" s="6">
        <v>1764.98</v>
      </c>
      <c r="S1162" s="6">
        <v>0</v>
      </c>
      <c r="T1162" s="4">
        <v>1764.98</v>
      </c>
      <c r="U1162" s="4">
        <v>1764.98</v>
      </c>
      <c r="V1162" s="5">
        <v>0</v>
      </c>
    </row>
    <row r="1163" spans="1:22" x14ac:dyDescent="0.25">
      <c r="A1163" s="3" t="s">
        <v>47</v>
      </c>
      <c r="B1163" s="3" t="s">
        <v>75</v>
      </c>
      <c r="C1163" s="3" t="s">
        <v>146</v>
      </c>
      <c r="D1163" s="3" t="s">
        <v>2648</v>
      </c>
      <c r="E1163" s="3" t="s">
        <v>51</v>
      </c>
      <c r="F1163" s="3" t="s">
        <v>52</v>
      </c>
      <c r="G1163" s="3" t="s">
        <v>51</v>
      </c>
      <c r="H1163" s="3" t="s">
        <v>8</v>
      </c>
      <c r="I1163" s="3" t="s">
        <v>2659</v>
      </c>
      <c r="J1163" s="3" t="s">
        <v>2660</v>
      </c>
      <c r="K1163" s="4">
        <v>0</v>
      </c>
      <c r="L1163" s="4">
        <v>0</v>
      </c>
      <c r="M1163" s="5">
        <v>0</v>
      </c>
      <c r="N1163" s="4">
        <v>1820.15</v>
      </c>
      <c r="O1163" s="4">
        <v>1362.43</v>
      </c>
      <c r="P1163" s="5">
        <v>457.72</v>
      </c>
      <c r="Q1163" s="6">
        <v>22641.71</v>
      </c>
      <c r="R1163" s="6">
        <v>20883.11</v>
      </c>
      <c r="S1163" s="6">
        <v>1758.5999999999985</v>
      </c>
      <c r="T1163" s="4">
        <v>22641.71</v>
      </c>
      <c r="U1163" s="4">
        <v>20883.11</v>
      </c>
      <c r="V1163" s="5">
        <v>1758.5999999999985</v>
      </c>
    </row>
    <row r="1164" spans="1:22" x14ac:dyDescent="0.25">
      <c r="A1164" s="3" t="s">
        <v>47</v>
      </c>
      <c r="B1164" s="3" t="s">
        <v>314</v>
      </c>
      <c r="C1164" s="3" t="s">
        <v>315</v>
      </c>
      <c r="D1164" s="3" t="s">
        <v>2648</v>
      </c>
      <c r="E1164" s="3" t="s">
        <v>51</v>
      </c>
      <c r="F1164" s="3" t="s">
        <v>52</v>
      </c>
      <c r="G1164" s="3" t="s">
        <v>51</v>
      </c>
      <c r="H1164" s="3" t="s">
        <v>8</v>
      </c>
      <c r="I1164" s="3" t="s">
        <v>2661</v>
      </c>
      <c r="J1164" s="3" t="s">
        <v>2662</v>
      </c>
      <c r="K1164" s="4">
        <v>0</v>
      </c>
      <c r="L1164" s="4">
        <v>0</v>
      </c>
      <c r="M1164" s="5">
        <v>0</v>
      </c>
      <c r="N1164" s="4">
        <v>0</v>
      </c>
      <c r="O1164" s="4">
        <v>0</v>
      </c>
      <c r="P1164" s="5">
        <v>0</v>
      </c>
      <c r="Q1164" s="6">
        <v>552</v>
      </c>
      <c r="R1164" s="6">
        <v>552</v>
      </c>
      <c r="S1164" s="6">
        <v>0</v>
      </c>
      <c r="T1164" s="4">
        <v>552</v>
      </c>
      <c r="U1164" s="4">
        <v>552</v>
      </c>
      <c r="V1164" s="5">
        <v>0</v>
      </c>
    </row>
    <row r="1165" spans="1:22" x14ac:dyDescent="0.25">
      <c r="A1165" s="3" t="s">
        <v>47</v>
      </c>
      <c r="B1165" s="3" t="s">
        <v>129</v>
      </c>
      <c r="C1165" s="3" t="s">
        <v>130</v>
      </c>
      <c r="D1165" s="3" t="s">
        <v>2663</v>
      </c>
      <c r="E1165" s="3" t="s">
        <v>51</v>
      </c>
      <c r="F1165" s="3" t="s">
        <v>52</v>
      </c>
      <c r="G1165" s="3" t="s">
        <v>51</v>
      </c>
      <c r="H1165" s="3" t="s">
        <v>8</v>
      </c>
      <c r="I1165" s="3" t="s">
        <v>2664</v>
      </c>
      <c r="J1165" s="3" t="s">
        <v>2665</v>
      </c>
      <c r="K1165" s="4">
        <v>0</v>
      </c>
      <c r="L1165" s="4">
        <v>0</v>
      </c>
      <c r="M1165" s="5">
        <v>0</v>
      </c>
      <c r="N1165" s="4">
        <v>0</v>
      </c>
      <c r="O1165" s="4">
        <v>0</v>
      </c>
      <c r="P1165" s="5">
        <v>0</v>
      </c>
      <c r="Q1165" s="6">
        <v>8409.51</v>
      </c>
      <c r="R1165" s="6">
        <v>5606.34</v>
      </c>
      <c r="S1165" s="6">
        <v>2803.17</v>
      </c>
      <c r="T1165" s="4">
        <v>8409.51</v>
      </c>
      <c r="U1165" s="4">
        <v>5606.34</v>
      </c>
      <c r="V1165" s="5">
        <v>2803.17</v>
      </c>
    </row>
    <row r="1166" spans="1:22" x14ac:dyDescent="0.25">
      <c r="A1166" s="3" t="s">
        <v>47</v>
      </c>
      <c r="B1166" s="3" t="s">
        <v>129</v>
      </c>
      <c r="C1166" s="3" t="s">
        <v>133</v>
      </c>
      <c r="D1166" s="3" t="s">
        <v>2663</v>
      </c>
      <c r="E1166" s="3" t="s">
        <v>51</v>
      </c>
      <c r="F1166" s="3" t="s">
        <v>52</v>
      </c>
      <c r="G1166" s="3" t="s">
        <v>51</v>
      </c>
      <c r="H1166" s="3" t="s">
        <v>8</v>
      </c>
      <c r="I1166" s="3" t="s">
        <v>2666</v>
      </c>
      <c r="J1166" s="3" t="s">
        <v>2667</v>
      </c>
      <c r="K1166" s="4">
        <v>0</v>
      </c>
      <c r="L1166" s="4">
        <v>0</v>
      </c>
      <c r="M1166" s="5">
        <v>0</v>
      </c>
      <c r="N1166" s="4">
        <v>0</v>
      </c>
      <c r="O1166" s="4">
        <v>0</v>
      </c>
      <c r="P1166" s="5">
        <v>0</v>
      </c>
      <c r="Q1166" s="6">
        <v>0</v>
      </c>
      <c r="R1166" s="6">
        <v>2803.17</v>
      </c>
      <c r="S1166" s="6">
        <v>-2803.17</v>
      </c>
      <c r="T1166" s="4">
        <v>0</v>
      </c>
      <c r="U1166" s="4">
        <v>2803.17</v>
      </c>
      <c r="V1166" s="5">
        <v>-2803.17</v>
      </c>
    </row>
    <row r="1167" spans="1:22" x14ac:dyDescent="0.25">
      <c r="A1167" s="3" t="s">
        <v>47</v>
      </c>
      <c r="B1167" s="3" t="s">
        <v>72</v>
      </c>
      <c r="C1167" s="3" t="s">
        <v>146</v>
      </c>
      <c r="D1167" s="3" t="s">
        <v>2663</v>
      </c>
      <c r="E1167" s="3" t="s">
        <v>51</v>
      </c>
      <c r="F1167" s="3" t="s">
        <v>52</v>
      </c>
      <c r="G1167" s="3" t="s">
        <v>51</v>
      </c>
      <c r="H1167" s="3" t="s">
        <v>8</v>
      </c>
      <c r="I1167" s="3" t="s">
        <v>2668</v>
      </c>
      <c r="J1167" s="3" t="s">
        <v>2669</v>
      </c>
      <c r="K1167" s="4">
        <v>0</v>
      </c>
      <c r="L1167" s="4">
        <v>0</v>
      </c>
      <c r="M1167" s="5">
        <v>0</v>
      </c>
      <c r="N1167" s="4">
        <v>0</v>
      </c>
      <c r="O1167" s="4">
        <v>0</v>
      </c>
      <c r="P1167" s="5">
        <v>0</v>
      </c>
      <c r="Q1167" s="6">
        <v>539.08000000000004</v>
      </c>
      <c r="R1167" s="6">
        <v>804.69</v>
      </c>
      <c r="S1167" s="6">
        <v>-265.61</v>
      </c>
      <c r="T1167" s="4">
        <v>539.08000000000004</v>
      </c>
      <c r="U1167" s="4">
        <v>804.69</v>
      </c>
      <c r="V1167" s="5">
        <v>-265.61</v>
      </c>
    </row>
    <row r="1168" spans="1:22" x14ac:dyDescent="0.25">
      <c r="A1168" s="3" t="s">
        <v>47</v>
      </c>
      <c r="B1168" s="3" t="s">
        <v>75</v>
      </c>
      <c r="C1168" s="3" t="s">
        <v>146</v>
      </c>
      <c r="D1168" s="3" t="s">
        <v>2663</v>
      </c>
      <c r="E1168" s="3" t="s">
        <v>51</v>
      </c>
      <c r="F1168" s="3" t="s">
        <v>52</v>
      </c>
      <c r="G1168" s="3" t="s">
        <v>51</v>
      </c>
      <c r="H1168" s="3" t="s">
        <v>8</v>
      </c>
      <c r="I1168" s="3" t="s">
        <v>2670</v>
      </c>
      <c r="J1168" s="3" t="s">
        <v>2671</v>
      </c>
      <c r="K1168" s="4">
        <v>0</v>
      </c>
      <c r="L1168" s="4">
        <v>0</v>
      </c>
      <c r="M1168" s="5">
        <v>0</v>
      </c>
      <c r="N1168" s="4">
        <v>0</v>
      </c>
      <c r="O1168" s="4">
        <v>0</v>
      </c>
      <c r="P1168" s="5">
        <v>0</v>
      </c>
      <c r="Q1168" s="6">
        <v>5150.2</v>
      </c>
      <c r="R1168" s="6">
        <v>7687.76</v>
      </c>
      <c r="S1168" s="6">
        <v>-2537.5600000000004</v>
      </c>
      <c r="T1168" s="4">
        <v>5150.2</v>
      </c>
      <c r="U1168" s="4">
        <v>7687.76</v>
      </c>
      <c r="V1168" s="5">
        <v>-2537.5600000000004</v>
      </c>
    </row>
    <row r="1169" spans="1:22" x14ac:dyDescent="0.25">
      <c r="A1169" s="3" t="s">
        <v>47</v>
      </c>
      <c r="B1169" s="3" t="s">
        <v>129</v>
      </c>
      <c r="C1169" s="3" t="s">
        <v>130</v>
      </c>
      <c r="D1169" s="3" t="s">
        <v>2672</v>
      </c>
      <c r="E1169" s="3" t="s">
        <v>51</v>
      </c>
      <c r="F1169" s="3" t="s">
        <v>52</v>
      </c>
      <c r="G1169" s="3" t="s">
        <v>51</v>
      </c>
      <c r="H1169" s="3" t="s">
        <v>8</v>
      </c>
      <c r="I1169" s="3" t="s">
        <v>2673</v>
      </c>
      <c r="J1169" s="3" t="s">
        <v>2674</v>
      </c>
      <c r="K1169" s="4">
        <v>0</v>
      </c>
      <c r="L1169" s="4">
        <v>0</v>
      </c>
      <c r="M1169" s="5">
        <v>0</v>
      </c>
      <c r="N1169" s="4">
        <v>0</v>
      </c>
      <c r="O1169" s="4">
        <v>0</v>
      </c>
      <c r="P1169" s="5">
        <v>0</v>
      </c>
      <c r="Q1169" s="6">
        <v>1151.3800000000001</v>
      </c>
      <c r="R1169" s="6">
        <v>1259.49</v>
      </c>
      <c r="S1169" s="6">
        <v>-108.1099999999999</v>
      </c>
      <c r="T1169" s="4">
        <v>1151.3800000000001</v>
      </c>
      <c r="U1169" s="4">
        <v>1259.49</v>
      </c>
      <c r="V1169" s="5">
        <v>-108.1099999999999</v>
      </c>
    </row>
    <row r="1170" spans="1:22" x14ac:dyDescent="0.25">
      <c r="A1170" s="3" t="s">
        <v>47</v>
      </c>
      <c r="B1170" s="3" t="s">
        <v>129</v>
      </c>
      <c r="C1170" s="3" t="s">
        <v>133</v>
      </c>
      <c r="D1170" s="3" t="s">
        <v>2672</v>
      </c>
      <c r="E1170" s="3" t="s">
        <v>51</v>
      </c>
      <c r="F1170" s="3" t="s">
        <v>52</v>
      </c>
      <c r="G1170" s="3" t="s">
        <v>51</v>
      </c>
      <c r="H1170" s="3" t="s">
        <v>8</v>
      </c>
      <c r="I1170" s="3" t="s">
        <v>2675</v>
      </c>
      <c r="J1170" s="3" t="s">
        <v>2676</v>
      </c>
      <c r="K1170" s="4">
        <v>0</v>
      </c>
      <c r="L1170" s="4">
        <v>0</v>
      </c>
      <c r="M1170" s="5">
        <v>0</v>
      </c>
      <c r="N1170" s="4">
        <v>0</v>
      </c>
      <c r="O1170" s="4">
        <v>0</v>
      </c>
      <c r="P1170" s="5">
        <v>0</v>
      </c>
      <c r="Q1170" s="6">
        <v>543.85</v>
      </c>
      <c r="R1170" s="6">
        <v>435.74</v>
      </c>
      <c r="S1170" s="6">
        <v>108.11000000000001</v>
      </c>
      <c r="T1170" s="4">
        <v>543.85</v>
      </c>
      <c r="U1170" s="4">
        <v>435.74</v>
      </c>
      <c r="V1170" s="5">
        <v>108.11000000000001</v>
      </c>
    </row>
    <row r="1171" spans="1:22" x14ac:dyDescent="0.25">
      <c r="A1171" s="3" t="s">
        <v>47</v>
      </c>
      <c r="B1171" s="3" t="s">
        <v>48</v>
      </c>
      <c r="C1171" s="3" t="s">
        <v>49</v>
      </c>
      <c r="D1171" s="3" t="s">
        <v>2672</v>
      </c>
      <c r="E1171" s="3" t="s">
        <v>51</v>
      </c>
      <c r="F1171" s="3" t="s">
        <v>52</v>
      </c>
      <c r="G1171" s="3" t="s">
        <v>51</v>
      </c>
      <c r="H1171" s="3" t="s">
        <v>8</v>
      </c>
      <c r="I1171" s="3" t="s">
        <v>2677</v>
      </c>
      <c r="J1171" s="3" t="s">
        <v>2678</v>
      </c>
      <c r="K1171" s="4">
        <v>0</v>
      </c>
      <c r="L1171" s="4">
        <v>0</v>
      </c>
      <c r="M1171" s="5">
        <v>0</v>
      </c>
      <c r="N1171" s="4">
        <v>622.26</v>
      </c>
      <c r="O1171" s="4">
        <v>0</v>
      </c>
      <c r="P1171" s="5">
        <v>622.26</v>
      </c>
      <c r="Q1171" s="6">
        <v>622.26</v>
      </c>
      <c r="R1171" s="6">
        <v>81</v>
      </c>
      <c r="S1171" s="6">
        <v>541.26</v>
      </c>
      <c r="T1171" s="4">
        <v>622.26</v>
      </c>
      <c r="U1171" s="4">
        <v>81</v>
      </c>
      <c r="V1171" s="5">
        <v>541.26</v>
      </c>
    </row>
    <row r="1172" spans="1:22" x14ac:dyDescent="0.25">
      <c r="A1172" s="3" t="s">
        <v>47</v>
      </c>
      <c r="B1172" s="3" t="s">
        <v>72</v>
      </c>
      <c r="C1172" s="3" t="s">
        <v>49</v>
      </c>
      <c r="D1172" s="3" t="s">
        <v>2672</v>
      </c>
      <c r="E1172" s="3" t="s">
        <v>51</v>
      </c>
      <c r="F1172" s="3" t="s">
        <v>52</v>
      </c>
      <c r="G1172" s="3" t="s">
        <v>51</v>
      </c>
      <c r="H1172" s="3" t="s">
        <v>8</v>
      </c>
      <c r="I1172" s="3" t="s">
        <v>2679</v>
      </c>
      <c r="J1172" s="3" t="s">
        <v>2680</v>
      </c>
      <c r="K1172" s="4">
        <v>0</v>
      </c>
      <c r="L1172" s="4">
        <v>0</v>
      </c>
      <c r="M1172" s="5">
        <v>0</v>
      </c>
      <c r="N1172" s="4">
        <v>0</v>
      </c>
      <c r="O1172" s="4">
        <v>0</v>
      </c>
      <c r="P1172" s="5">
        <v>0</v>
      </c>
      <c r="Q1172" s="6">
        <v>434.4</v>
      </c>
      <c r="R1172" s="6">
        <v>0.56000000000000005</v>
      </c>
      <c r="S1172" s="6">
        <v>433.84</v>
      </c>
      <c r="T1172" s="4">
        <v>434.4</v>
      </c>
      <c r="U1172" s="4">
        <v>0.56000000000000005</v>
      </c>
      <c r="V1172" s="5">
        <v>433.84</v>
      </c>
    </row>
    <row r="1173" spans="1:22" x14ac:dyDescent="0.25">
      <c r="A1173" s="3" t="s">
        <v>47</v>
      </c>
      <c r="B1173" s="3" t="s">
        <v>72</v>
      </c>
      <c r="C1173" s="3" t="s">
        <v>146</v>
      </c>
      <c r="D1173" s="3" t="s">
        <v>2672</v>
      </c>
      <c r="E1173" s="3" t="s">
        <v>51</v>
      </c>
      <c r="F1173" s="3" t="s">
        <v>52</v>
      </c>
      <c r="G1173" s="3" t="s">
        <v>51</v>
      </c>
      <c r="H1173" s="3" t="s">
        <v>8</v>
      </c>
      <c r="I1173" s="3" t="s">
        <v>2681</v>
      </c>
      <c r="J1173" s="3" t="s">
        <v>2682</v>
      </c>
      <c r="K1173" s="4">
        <v>0</v>
      </c>
      <c r="L1173" s="4">
        <v>0</v>
      </c>
      <c r="M1173" s="5">
        <v>0</v>
      </c>
      <c r="N1173" s="4">
        <v>8.89</v>
      </c>
      <c r="O1173" s="4">
        <v>0</v>
      </c>
      <c r="P1173" s="5">
        <v>8.89</v>
      </c>
      <c r="Q1173" s="6">
        <v>172.83</v>
      </c>
      <c r="R1173" s="6">
        <v>148.03</v>
      </c>
      <c r="S1173" s="6">
        <v>24.800000000000011</v>
      </c>
      <c r="T1173" s="4">
        <v>172.83</v>
      </c>
      <c r="U1173" s="4">
        <v>148.03</v>
      </c>
      <c r="V1173" s="5">
        <v>24.800000000000011</v>
      </c>
    </row>
    <row r="1174" spans="1:22" x14ac:dyDescent="0.25">
      <c r="A1174" s="3" t="s">
        <v>47</v>
      </c>
      <c r="B1174" s="3" t="s">
        <v>75</v>
      </c>
      <c r="C1174" s="3" t="s">
        <v>49</v>
      </c>
      <c r="D1174" s="3" t="s">
        <v>2672</v>
      </c>
      <c r="E1174" s="3" t="s">
        <v>51</v>
      </c>
      <c r="F1174" s="3" t="s">
        <v>52</v>
      </c>
      <c r="G1174" s="3" t="s">
        <v>51</v>
      </c>
      <c r="H1174" s="3" t="s">
        <v>8</v>
      </c>
      <c r="I1174" s="3" t="s">
        <v>2683</v>
      </c>
      <c r="J1174" s="3" t="s">
        <v>2684</v>
      </c>
      <c r="K1174" s="4">
        <v>0</v>
      </c>
      <c r="L1174" s="4">
        <v>0</v>
      </c>
      <c r="M1174" s="5">
        <v>0</v>
      </c>
      <c r="N1174" s="4">
        <v>229.59</v>
      </c>
      <c r="O1174" s="4">
        <v>0</v>
      </c>
      <c r="P1174" s="5">
        <v>229.59</v>
      </c>
      <c r="Q1174" s="6">
        <v>1028.8599999999999</v>
      </c>
      <c r="R1174" s="6">
        <v>0.99</v>
      </c>
      <c r="S1174" s="6">
        <v>1027.8699999999999</v>
      </c>
      <c r="T1174" s="4">
        <v>1028.8599999999999</v>
      </c>
      <c r="U1174" s="4">
        <v>0.99</v>
      </c>
      <c r="V1174" s="5">
        <v>1027.8699999999999</v>
      </c>
    </row>
    <row r="1175" spans="1:22" x14ac:dyDescent="0.25">
      <c r="A1175" s="3" t="s">
        <v>47</v>
      </c>
      <c r="B1175" s="3" t="s">
        <v>75</v>
      </c>
      <c r="C1175" s="3" t="s">
        <v>146</v>
      </c>
      <c r="D1175" s="3" t="s">
        <v>2672</v>
      </c>
      <c r="E1175" s="3" t="s">
        <v>51</v>
      </c>
      <c r="F1175" s="3" t="s">
        <v>52</v>
      </c>
      <c r="G1175" s="3" t="s">
        <v>51</v>
      </c>
      <c r="H1175" s="3" t="s">
        <v>8</v>
      </c>
      <c r="I1175" s="3" t="s">
        <v>2685</v>
      </c>
      <c r="J1175" s="3" t="s">
        <v>2686</v>
      </c>
      <c r="K1175" s="4">
        <v>0</v>
      </c>
      <c r="L1175" s="4">
        <v>0</v>
      </c>
      <c r="M1175" s="5">
        <v>0</v>
      </c>
      <c r="N1175" s="4">
        <v>84.28</v>
      </c>
      <c r="O1175" s="4">
        <v>0</v>
      </c>
      <c r="P1175" s="5">
        <v>84.28</v>
      </c>
      <c r="Q1175" s="6">
        <v>1650.57</v>
      </c>
      <c r="R1175" s="6">
        <v>1414.65</v>
      </c>
      <c r="S1175" s="6">
        <v>235.91999999999985</v>
      </c>
      <c r="T1175" s="4">
        <v>1650.57</v>
      </c>
      <c r="U1175" s="4">
        <v>1414.65</v>
      </c>
      <c r="V1175" s="5">
        <v>235.91999999999985</v>
      </c>
    </row>
    <row r="1176" spans="1:22" x14ac:dyDescent="0.25">
      <c r="A1176" s="3" t="s">
        <v>47</v>
      </c>
      <c r="B1176" s="3" t="s">
        <v>314</v>
      </c>
      <c r="C1176" s="3" t="s">
        <v>315</v>
      </c>
      <c r="D1176" s="3" t="s">
        <v>2672</v>
      </c>
      <c r="E1176" s="3" t="s">
        <v>51</v>
      </c>
      <c r="F1176" s="3" t="s">
        <v>52</v>
      </c>
      <c r="G1176" s="3" t="s">
        <v>51</v>
      </c>
      <c r="H1176" s="3" t="s">
        <v>8</v>
      </c>
      <c r="I1176" s="3" t="s">
        <v>2687</v>
      </c>
      <c r="J1176" s="3" t="s">
        <v>2688</v>
      </c>
      <c r="K1176" s="4">
        <v>0</v>
      </c>
      <c r="L1176" s="4">
        <v>0</v>
      </c>
      <c r="M1176" s="5">
        <v>0</v>
      </c>
      <c r="N1176" s="4">
        <v>1200</v>
      </c>
      <c r="O1176" s="4">
        <v>0</v>
      </c>
      <c r="P1176" s="5">
        <v>1200</v>
      </c>
      <c r="Q1176" s="6">
        <v>1800</v>
      </c>
      <c r="R1176" s="6">
        <v>0</v>
      </c>
      <c r="S1176" s="6">
        <v>1800</v>
      </c>
      <c r="T1176" s="4">
        <v>1800</v>
      </c>
      <c r="U1176" s="4">
        <v>0</v>
      </c>
      <c r="V1176" s="5">
        <v>1800</v>
      </c>
    </row>
    <row r="1177" spans="1:22" x14ac:dyDescent="0.25">
      <c r="A1177" s="3" t="s">
        <v>47</v>
      </c>
      <c r="B1177" s="3" t="s">
        <v>55</v>
      </c>
      <c r="C1177" s="3" t="s">
        <v>56</v>
      </c>
      <c r="D1177" s="3" t="s">
        <v>2672</v>
      </c>
      <c r="E1177" s="3" t="s">
        <v>51</v>
      </c>
      <c r="F1177" s="3" t="s">
        <v>52</v>
      </c>
      <c r="G1177" s="3" t="s">
        <v>51</v>
      </c>
      <c r="H1177" s="3" t="s">
        <v>8</v>
      </c>
      <c r="I1177" s="3" t="s">
        <v>2689</v>
      </c>
      <c r="J1177" s="3" t="s">
        <v>2690</v>
      </c>
      <c r="K1177" s="4">
        <v>0</v>
      </c>
      <c r="L1177" s="4">
        <v>0</v>
      </c>
      <c r="M1177" s="5">
        <v>0</v>
      </c>
      <c r="N1177" s="4">
        <v>235.42</v>
      </c>
      <c r="O1177" s="4">
        <v>0.94</v>
      </c>
      <c r="P1177" s="5">
        <v>234.48</v>
      </c>
      <c r="Q1177" s="6">
        <v>235.42</v>
      </c>
      <c r="R1177" s="6">
        <v>0.94</v>
      </c>
      <c r="S1177" s="6">
        <v>234.48</v>
      </c>
      <c r="T1177" s="4">
        <v>235.42</v>
      </c>
      <c r="U1177" s="4">
        <v>0.94</v>
      </c>
      <c r="V1177" s="5">
        <v>234.48</v>
      </c>
    </row>
    <row r="1178" spans="1:22" x14ac:dyDescent="0.25">
      <c r="A1178" s="3" t="s">
        <v>47</v>
      </c>
      <c r="B1178" s="3" t="s">
        <v>129</v>
      </c>
      <c r="C1178" s="3" t="s">
        <v>130</v>
      </c>
      <c r="D1178" s="3" t="s">
        <v>2691</v>
      </c>
      <c r="E1178" s="3" t="s">
        <v>51</v>
      </c>
      <c r="F1178" s="3" t="s">
        <v>52</v>
      </c>
      <c r="G1178" s="3" t="s">
        <v>51</v>
      </c>
      <c r="H1178" s="3" t="s">
        <v>8</v>
      </c>
      <c r="I1178" s="3" t="s">
        <v>2692</v>
      </c>
      <c r="J1178" s="3" t="s">
        <v>2693</v>
      </c>
      <c r="K1178" s="4">
        <v>0</v>
      </c>
      <c r="L1178" s="4">
        <v>0</v>
      </c>
      <c r="M1178" s="5">
        <v>0</v>
      </c>
      <c r="N1178" s="4">
        <v>0</v>
      </c>
      <c r="O1178" s="4">
        <v>4819.1099999999997</v>
      </c>
      <c r="P1178" s="5">
        <v>-4819.1099999999997</v>
      </c>
      <c r="Q1178" s="6">
        <v>6930.03</v>
      </c>
      <c r="R1178" s="6">
        <v>25679.66</v>
      </c>
      <c r="S1178" s="6">
        <v>-18749.63</v>
      </c>
      <c r="T1178" s="4">
        <v>6930.03</v>
      </c>
      <c r="U1178" s="4">
        <v>25679.66</v>
      </c>
      <c r="V1178" s="5">
        <v>-18749.63</v>
      </c>
    </row>
    <row r="1179" spans="1:22" x14ac:dyDescent="0.25">
      <c r="A1179" s="3" t="s">
        <v>47</v>
      </c>
      <c r="B1179" s="3" t="s">
        <v>129</v>
      </c>
      <c r="C1179" s="3" t="s">
        <v>133</v>
      </c>
      <c r="D1179" s="3" t="s">
        <v>2691</v>
      </c>
      <c r="E1179" s="3" t="s">
        <v>51</v>
      </c>
      <c r="F1179" s="3" t="s">
        <v>52</v>
      </c>
      <c r="G1179" s="3" t="s">
        <v>51</v>
      </c>
      <c r="H1179" s="3" t="s">
        <v>8</v>
      </c>
      <c r="I1179" s="3" t="s">
        <v>2694</v>
      </c>
      <c r="J1179" s="3" t="s">
        <v>2695</v>
      </c>
      <c r="K1179" s="4">
        <v>0</v>
      </c>
      <c r="L1179" s="4">
        <v>0</v>
      </c>
      <c r="M1179" s="5">
        <v>0</v>
      </c>
      <c r="N1179" s="4">
        <v>5413.68</v>
      </c>
      <c r="O1179" s="4">
        <v>594.57000000000005</v>
      </c>
      <c r="P1179" s="5">
        <v>4819.1100000000006</v>
      </c>
      <c r="Q1179" s="6">
        <v>25250.58</v>
      </c>
      <c r="R1179" s="6">
        <v>6500.95</v>
      </c>
      <c r="S1179" s="6">
        <v>18749.63</v>
      </c>
      <c r="T1179" s="4">
        <v>25250.58</v>
      </c>
      <c r="U1179" s="4">
        <v>6500.95</v>
      </c>
      <c r="V1179" s="5">
        <v>18749.63</v>
      </c>
    </row>
    <row r="1180" spans="1:22" x14ac:dyDescent="0.25">
      <c r="A1180" s="3" t="s">
        <v>47</v>
      </c>
      <c r="B1180" s="3" t="s">
        <v>72</v>
      </c>
      <c r="C1180" s="3" t="s">
        <v>49</v>
      </c>
      <c r="D1180" s="3" t="s">
        <v>2691</v>
      </c>
      <c r="E1180" s="3" t="s">
        <v>51</v>
      </c>
      <c r="F1180" s="3" t="s">
        <v>52</v>
      </c>
      <c r="G1180" s="3" t="s">
        <v>51</v>
      </c>
      <c r="H1180" s="3" t="s">
        <v>8</v>
      </c>
      <c r="I1180" s="3" t="s">
        <v>2696</v>
      </c>
      <c r="J1180" s="3" t="s">
        <v>2697</v>
      </c>
      <c r="K1180" s="4">
        <v>0</v>
      </c>
      <c r="L1180" s="4">
        <v>0</v>
      </c>
      <c r="M1180" s="5">
        <v>0</v>
      </c>
      <c r="N1180" s="4">
        <v>1060.43</v>
      </c>
      <c r="O1180" s="4">
        <v>139.84</v>
      </c>
      <c r="P1180" s="5">
        <v>920.59</v>
      </c>
      <c r="Q1180" s="6">
        <v>3992.35</v>
      </c>
      <c r="R1180" s="6">
        <v>388.06</v>
      </c>
      <c r="S1180" s="6">
        <v>3604.29</v>
      </c>
      <c r="T1180" s="4">
        <v>3992.35</v>
      </c>
      <c r="U1180" s="4">
        <v>388.06</v>
      </c>
      <c r="V1180" s="5">
        <v>3604.29</v>
      </c>
    </row>
    <row r="1181" spans="1:22" x14ac:dyDescent="0.25">
      <c r="A1181" s="3" t="s">
        <v>47</v>
      </c>
      <c r="B1181" s="3" t="s">
        <v>72</v>
      </c>
      <c r="C1181" s="3" t="s">
        <v>146</v>
      </c>
      <c r="D1181" s="3" t="s">
        <v>2691</v>
      </c>
      <c r="E1181" s="3" t="s">
        <v>51</v>
      </c>
      <c r="F1181" s="3" t="s">
        <v>52</v>
      </c>
      <c r="G1181" s="3" t="s">
        <v>51</v>
      </c>
      <c r="H1181" s="3" t="s">
        <v>8</v>
      </c>
      <c r="I1181" s="3" t="s">
        <v>2698</v>
      </c>
      <c r="J1181" s="3" t="s">
        <v>2699</v>
      </c>
      <c r="K1181" s="4">
        <v>0</v>
      </c>
      <c r="L1181" s="4">
        <v>0</v>
      </c>
      <c r="M1181" s="5">
        <v>0</v>
      </c>
      <c r="N1181" s="4">
        <v>635.54999999999995</v>
      </c>
      <c r="O1181" s="4">
        <v>0</v>
      </c>
      <c r="P1181" s="5">
        <v>635.54999999999995</v>
      </c>
      <c r="Q1181" s="6">
        <v>4285.84</v>
      </c>
      <c r="R1181" s="6">
        <v>1395.68</v>
      </c>
      <c r="S1181" s="6">
        <v>2890.16</v>
      </c>
      <c r="T1181" s="4">
        <v>4285.84</v>
      </c>
      <c r="U1181" s="4">
        <v>1395.68</v>
      </c>
      <c r="V1181" s="5">
        <v>2890.16</v>
      </c>
    </row>
    <row r="1182" spans="1:22" x14ac:dyDescent="0.25">
      <c r="A1182" s="3" t="s">
        <v>47</v>
      </c>
      <c r="B1182" s="3" t="s">
        <v>75</v>
      </c>
      <c r="C1182" s="3" t="s">
        <v>49</v>
      </c>
      <c r="D1182" s="3" t="s">
        <v>2691</v>
      </c>
      <c r="E1182" s="3" t="s">
        <v>51</v>
      </c>
      <c r="F1182" s="3" t="s">
        <v>52</v>
      </c>
      <c r="G1182" s="3" t="s">
        <v>51</v>
      </c>
      <c r="H1182" s="3" t="s">
        <v>8</v>
      </c>
      <c r="I1182" s="3" t="s">
        <v>2700</v>
      </c>
      <c r="J1182" s="3" t="s">
        <v>2701</v>
      </c>
      <c r="K1182" s="4">
        <v>0</v>
      </c>
      <c r="L1182" s="4">
        <v>0</v>
      </c>
      <c r="M1182" s="5">
        <v>0</v>
      </c>
      <c r="N1182" s="4">
        <v>5637.85</v>
      </c>
      <c r="O1182" s="4">
        <v>840.26</v>
      </c>
      <c r="P1182" s="5">
        <v>4797.59</v>
      </c>
      <c r="Q1182" s="6">
        <v>22691.48</v>
      </c>
      <c r="R1182" s="6">
        <v>2778.91</v>
      </c>
      <c r="S1182" s="6">
        <v>19912.57</v>
      </c>
      <c r="T1182" s="4">
        <v>22691.48</v>
      </c>
      <c r="U1182" s="4">
        <v>2778.91</v>
      </c>
      <c r="V1182" s="5">
        <v>19912.57</v>
      </c>
    </row>
    <row r="1183" spans="1:22" x14ac:dyDescent="0.25">
      <c r="A1183" s="3" t="s">
        <v>47</v>
      </c>
      <c r="B1183" s="3" t="s">
        <v>75</v>
      </c>
      <c r="C1183" s="3" t="s">
        <v>146</v>
      </c>
      <c r="D1183" s="3" t="s">
        <v>2691</v>
      </c>
      <c r="E1183" s="3" t="s">
        <v>51</v>
      </c>
      <c r="F1183" s="3" t="s">
        <v>52</v>
      </c>
      <c r="G1183" s="3" t="s">
        <v>51</v>
      </c>
      <c r="H1183" s="3" t="s">
        <v>8</v>
      </c>
      <c r="I1183" s="3" t="s">
        <v>2702</v>
      </c>
      <c r="J1183" s="3" t="s">
        <v>2703</v>
      </c>
      <c r="K1183" s="4">
        <v>0</v>
      </c>
      <c r="L1183" s="4">
        <v>0</v>
      </c>
      <c r="M1183" s="5">
        <v>0</v>
      </c>
      <c r="N1183" s="4">
        <v>6012.98</v>
      </c>
      <c r="O1183" s="4">
        <v>0</v>
      </c>
      <c r="P1183" s="5">
        <v>6012.98</v>
      </c>
      <c r="Q1183" s="6">
        <v>40871.93</v>
      </c>
      <c r="R1183" s="6">
        <v>13312.51</v>
      </c>
      <c r="S1183" s="6">
        <v>27559.42</v>
      </c>
      <c r="T1183" s="4">
        <v>40871.93</v>
      </c>
      <c r="U1183" s="4">
        <v>13312.51</v>
      </c>
      <c r="V1183" s="5">
        <v>27559.42</v>
      </c>
    </row>
    <row r="1184" spans="1:22" x14ac:dyDescent="0.25">
      <c r="A1184" s="3" t="s">
        <v>47</v>
      </c>
      <c r="B1184" s="3" t="s">
        <v>129</v>
      </c>
      <c r="C1184" s="3" t="s">
        <v>130</v>
      </c>
      <c r="D1184" s="3" t="s">
        <v>2704</v>
      </c>
      <c r="E1184" s="3" t="s">
        <v>51</v>
      </c>
      <c r="F1184" s="3" t="s">
        <v>52</v>
      </c>
      <c r="G1184" s="3" t="s">
        <v>51</v>
      </c>
      <c r="H1184" s="3" t="s">
        <v>8</v>
      </c>
      <c r="I1184" s="3" t="s">
        <v>2705</v>
      </c>
      <c r="J1184" s="3" t="s">
        <v>2706</v>
      </c>
      <c r="K1184" s="4">
        <v>0</v>
      </c>
      <c r="L1184" s="4">
        <v>0</v>
      </c>
      <c r="M1184" s="5">
        <v>0</v>
      </c>
      <c r="N1184" s="4">
        <v>0</v>
      </c>
      <c r="O1184" s="4">
        <v>0</v>
      </c>
      <c r="P1184" s="5">
        <v>0</v>
      </c>
      <c r="Q1184" s="6">
        <v>273.16000000000003</v>
      </c>
      <c r="R1184" s="6">
        <v>547.47</v>
      </c>
      <c r="S1184" s="6">
        <v>-274.31</v>
      </c>
      <c r="T1184" s="4">
        <v>273.16000000000003</v>
      </c>
      <c r="U1184" s="4">
        <v>547.47</v>
      </c>
      <c r="V1184" s="5">
        <v>-274.31</v>
      </c>
    </row>
    <row r="1185" spans="1:22" x14ac:dyDescent="0.25">
      <c r="A1185" s="3" t="s">
        <v>47</v>
      </c>
      <c r="B1185" s="3" t="s">
        <v>129</v>
      </c>
      <c r="C1185" s="3" t="s">
        <v>133</v>
      </c>
      <c r="D1185" s="3" t="s">
        <v>2704</v>
      </c>
      <c r="E1185" s="3" t="s">
        <v>51</v>
      </c>
      <c r="F1185" s="3" t="s">
        <v>52</v>
      </c>
      <c r="G1185" s="3" t="s">
        <v>51</v>
      </c>
      <c r="H1185" s="3" t="s">
        <v>8</v>
      </c>
      <c r="I1185" s="3" t="s">
        <v>2707</v>
      </c>
      <c r="J1185" s="3" t="s">
        <v>2708</v>
      </c>
      <c r="K1185" s="4">
        <v>0</v>
      </c>
      <c r="L1185" s="4">
        <v>0</v>
      </c>
      <c r="M1185" s="5">
        <v>0</v>
      </c>
      <c r="N1185" s="4">
        <v>0</v>
      </c>
      <c r="O1185" s="4">
        <v>0</v>
      </c>
      <c r="P1185" s="5">
        <v>0</v>
      </c>
      <c r="Q1185" s="6">
        <v>278.42</v>
      </c>
      <c r="R1185" s="6">
        <v>4.1100000000000003</v>
      </c>
      <c r="S1185" s="6">
        <v>274.31</v>
      </c>
      <c r="T1185" s="4">
        <v>278.42</v>
      </c>
      <c r="U1185" s="4">
        <v>4.1100000000000003</v>
      </c>
      <c r="V1185" s="5">
        <v>274.31</v>
      </c>
    </row>
    <row r="1186" spans="1:22" x14ac:dyDescent="0.25">
      <c r="A1186" s="3" t="s">
        <v>47</v>
      </c>
      <c r="B1186" s="3" t="s">
        <v>72</v>
      </c>
      <c r="C1186" s="3" t="s">
        <v>49</v>
      </c>
      <c r="D1186" s="3" t="s">
        <v>2704</v>
      </c>
      <c r="E1186" s="3" t="s">
        <v>51</v>
      </c>
      <c r="F1186" s="3" t="s">
        <v>52</v>
      </c>
      <c r="G1186" s="3" t="s">
        <v>51</v>
      </c>
      <c r="H1186" s="3" t="s">
        <v>8</v>
      </c>
      <c r="I1186" s="3" t="s">
        <v>2709</v>
      </c>
      <c r="J1186" s="3" t="s">
        <v>2710</v>
      </c>
      <c r="K1186" s="4">
        <v>0</v>
      </c>
      <c r="L1186" s="4">
        <v>0</v>
      </c>
      <c r="M1186" s="5">
        <v>0</v>
      </c>
      <c r="N1186" s="4">
        <v>0</v>
      </c>
      <c r="O1186" s="4">
        <v>0</v>
      </c>
      <c r="P1186" s="5">
        <v>0</v>
      </c>
      <c r="Q1186" s="6">
        <v>42</v>
      </c>
      <c r="R1186" s="6">
        <v>0</v>
      </c>
      <c r="S1186" s="6">
        <v>42</v>
      </c>
      <c r="T1186" s="4">
        <v>42</v>
      </c>
      <c r="U1186" s="4">
        <v>0</v>
      </c>
      <c r="V1186" s="5">
        <v>42</v>
      </c>
    </row>
    <row r="1187" spans="1:22" x14ac:dyDescent="0.25">
      <c r="A1187" s="3" t="s">
        <v>47</v>
      </c>
      <c r="B1187" s="3" t="s">
        <v>72</v>
      </c>
      <c r="C1187" s="3" t="s">
        <v>146</v>
      </c>
      <c r="D1187" s="3" t="s">
        <v>2704</v>
      </c>
      <c r="E1187" s="3" t="s">
        <v>51</v>
      </c>
      <c r="F1187" s="3" t="s">
        <v>52</v>
      </c>
      <c r="G1187" s="3" t="s">
        <v>51</v>
      </c>
      <c r="H1187" s="3" t="s">
        <v>8</v>
      </c>
      <c r="I1187" s="3" t="s">
        <v>2711</v>
      </c>
      <c r="J1187" s="3" t="s">
        <v>2712</v>
      </c>
      <c r="K1187" s="4">
        <v>0</v>
      </c>
      <c r="L1187" s="4">
        <v>0</v>
      </c>
      <c r="M1187" s="5">
        <v>0</v>
      </c>
      <c r="N1187" s="4">
        <v>0.87</v>
      </c>
      <c r="O1187" s="4">
        <v>0</v>
      </c>
      <c r="P1187" s="5">
        <v>0.87</v>
      </c>
      <c r="Q1187" s="6">
        <v>83.58</v>
      </c>
      <c r="R1187" s="6">
        <v>49.92</v>
      </c>
      <c r="S1187" s="6">
        <v>33.659999999999997</v>
      </c>
      <c r="T1187" s="4">
        <v>83.58</v>
      </c>
      <c r="U1187" s="4">
        <v>49.92</v>
      </c>
      <c r="V1187" s="5">
        <v>33.659999999999997</v>
      </c>
    </row>
    <row r="1188" spans="1:22" x14ac:dyDescent="0.25">
      <c r="A1188" s="3" t="s">
        <v>47</v>
      </c>
      <c r="B1188" s="3" t="s">
        <v>75</v>
      </c>
      <c r="C1188" s="3" t="s">
        <v>49</v>
      </c>
      <c r="D1188" s="3" t="s">
        <v>2704</v>
      </c>
      <c r="E1188" s="3" t="s">
        <v>51</v>
      </c>
      <c r="F1188" s="3" t="s">
        <v>52</v>
      </c>
      <c r="G1188" s="3" t="s">
        <v>51</v>
      </c>
      <c r="H1188" s="3" t="s">
        <v>8</v>
      </c>
      <c r="I1188" s="3" t="s">
        <v>2713</v>
      </c>
      <c r="J1188" s="3" t="s">
        <v>2714</v>
      </c>
      <c r="K1188" s="4">
        <v>0</v>
      </c>
      <c r="L1188" s="4">
        <v>0</v>
      </c>
      <c r="M1188" s="5">
        <v>0</v>
      </c>
      <c r="N1188" s="4">
        <v>0</v>
      </c>
      <c r="O1188" s="4">
        <v>0</v>
      </c>
      <c r="P1188" s="5">
        <v>0</v>
      </c>
      <c r="Q1188" s="6">
        <v>210</v>
      </c>
      <c r="R1188" s="6">
        <v>0</v>
      </c>
      <c r="S1188" s="6">
        <v>210</v>
      </c>
      <c r="T1188" s="4">
        <v>210</v>
      </c>
      <c r="U1188" s="4">
        <v>0</v>
      </c>
      <c r="V1188" s="5">
        <v>210</v>
      </c>
    </row>
    <row r="1189" spans="1:22" x14ac:dyDescent="0.25">
      <c r="A1189" s="3" t="s">
        <v>47</v>
      </c>
      <c r="B1189" s="3" t="s">
        <v>75</v>
      </c>
      <c r="C1189" s="3" t="s">
        <v>146</v>
      </c>
      <c r="D1189" s="3" t="s">
        <v>2704</v>
      </c>
      <c r="E1189" s="3" t="s">
        <v>51</v>
      </c>
      <c r="F1189" s="3" t="s">
        <v>52</v>
      </c>
      <c r="G1189" s="3" t="s">
        <v>51</v>
      </c>
      <c r="H1189" s="3" t="s">
        <v>8</v>
      </c>
      <c r="I1189" s="3" t="s">
        <v>2715</v>
      </c>
      <c r="J1189" s="3" t="s">
        <v>2716</v>
      </c>
      <c r="K1189" s="4">
        <v>0</v>
      </c>
      <c r="L1189" s="4">
        <v>0</v>
      </c>
      <c r="M1189" s="5">
        <v>0</v>
      </c>
      <c r="N1189" s="4">
        <v>8.26</v>
      </c>
      <c r="O1189" s="4">
        <v>0</v>
      </c>
      <c r="P1189" s="5">
        <v>8.26</v>
      </c>
      <c r="Q1189" s="6">
        <v>798.02</v>
      </c>
      <c r="R1189" s="6">
        <v>476.6</v>
      </c>
      <c r="S1189" s="6">
        <v>321.41999999999996</v>
      </c>
      <c r="T1189" s="4">
        <v>798.02</v>
      </c>
      <c r="U1189" s="4">
        <v>476.6</v>
      </c>
      <c r="V1189" s="5">
        <v>321.41999999999996</v>
      </c>
    </row>
    <row r="1190" spans="1:22" x14ac:dyDescent="0.25">
      <c r="A1190" s="3" t="s">
        <v>47</v>
      </c>
      <c r="B1190" s="3" t="s">
        <v>129</v>
      </c>
      <c r="C1190" s="3" t="s">
        <v>130</v>
      </c>
      <c r="D1190" s="3" t="s">
        <v>2717</v>
      </c>
      <c r="E1190" s="3" t="s">
        <v>51</v>
      </c>
      <c r="F1190" s="3" t="s">
        <v>52</v>
      </c>
      <c r="G1190" s="3" t="s">
        <v>51</v>
      </c>
      <c r="H1190" s="3" t="s">
        <v>8</v>
      </c>
      <c r="I1190" s="3" t="s">
        <v>2718</v>
      </c>
      <c r="J1190" s="3" t="s">
        <v>2719</v>
      </c>
      <c r="K1190" s="4">
        <v>0</v>
      </c>
      <c r="L1190" s="4">
        <v>0</v>
      </c>
      <c r="M1190" s="5">
        <v>0</v>
      </c>
      <c r="N1190" s="4">
        <v>0</v>
      </c>
      <c r="O1190" s="4">
        <v>0</v>
      </c>
      <c r="P1190" s="5">
        <v>0</v>
      </c>
      <c r="Q1190" s="6">
        <v>303.98</v>
      </c>
      <c r="R1190" s="6">
        <v>646.67999999999995</v>
      </c>
      <c r="S1190" s="6">
        <v>-342.69999999999993</v>
      </c>
      <c r="T1190" s="4">
        <v>303.98</v>
      </c>
      <c r="U1190" s="4">
        <v>646.67999999999995</v>
      </c>
      <c r="V1190" s="5">
        <v>-342.69999999999993</v>
      </c>
    </row>
    <row r="1191" spans="1:22" x14ac:dyDescent="0.25">
      <c r="A1191" s="3" t="s">
        <v>47</v>
      </c>
      <c r="B1191" s="3" t="s">
        <v>129</v>
      </c>
      <c r="C1191" s="3" t="s">
        <v>133</v>
      </c>
      <c r="D1191" s="3" t="s">
        <v>2717</v>
      </c>
      <c r="E1191" s="3" t="s">
        <v>51</v>
      </c>
      <c r="F1191" s="3" t="s">
        <v>52</v>
      </c>
      <c r="G1191" s="3" t="s">
        <v>51</v>
      </c>
      <c r="H1191" s="3" t="s">
        <v>8</v>
      </c>
      <c r="I1191" s="3" t="s">
        <v>2720</v>
      </c>
      <c r="J1191" s="3" t="s">
        <v>2721</v>
      </c>
      <c r="K1191" s="4">
        <v>0</v>
      </c>
      <c r="L1191" s="4">
        <v>0</v>
      </c>
      <c r="M1191" s="5">
        <v>0</v>
      </c>
      <c r="N1191" s="4">
        <v>0</v>
      </c>
      <c r="O1191" s="4">
        <v>0</v>
      </c>
      <c r="P1191" s="5">
        <v>0</v>
      </c>
      <c r="Q1191" s="6">
        <v>353.76</v>
      </c>
      <c r="R1191" s="6">
        <v>11.06</v>
      </c>
      <c r="S1191" s="6">
        <v>342.7</v>
      </c>
      <c r="T1191" s="4">
        <v>353.76</v>
      </c>
      <c r="U1191" s="4">
        <v>11.06</v>
      </c>
      <c r="V1191" s="5">
        <v>342.7</v>
      </c>
    </row>
    <row r="1192" spans="1:22" x14ac:dyDescent="0.25">
      <c r="A1192" s="3" t="s">
        <v>47</v>
      </c>
      <c r="B1192" s="3" t="s">
        <v>72</v>
      </c>
      <c r="C1192" s="3" t="s">
        <v>49</v>
      </c>
      <c r="D1192" s="3" t="s">
        <v>2717</v>
      </c>
      <c r="E1192" s="3" t="s">
        <v>51</v>
      </c>
      <c r="F1192" s="3" t="s">
        <v>52</v>
      </c>
      <c r="G1192" s="3" t="s">
        <v>51</v>
      </c>
      <c r="H1192" s="3" t="s">
        <v>8</v>
      </c>
      <c r="I1192" s="3" t="s">
        <v>2722</v>
      </c>
      <c r="J1192" s="3" t="s">
        <v>2723</v>
      </c>
      <c r="K1192" s="4">
        <v>0</v>
      </c>
      <c r="L1192" s="4">
        <v>0</v>
      </c>
      <c r="M1192" s="5">
        <v>0</v>
      </c>
      <c r="N1192" s="4">
        <v>0</v>
      </c>
      <c r="O1192" s="4">
        <v>0</v>
      </c>
      <c r="P1192" s="5">
        <v>0</v>
      </c>
      <c r="Q1192" s="6">
        <v>55.5</v>
      </c>
      <c r="R1192" s="6">
        <v>1.5</v>
      </c>
      <c r="S1192" s="6">
        <v>54</v>
      </c>
      <c r="T1192" s="4">
        <v>55.5</v>
      </c>
      <c r="U1192" s="4">
        <v>1.5</v>
      </c>
      <c r="V1192" s="5">
        <v>54</v>
      </c>
    </row>
    <row r="1193" spans="1:22" x14ac:dyDescent="0.25">
      <c r="A1193" s="3" t="s">
        <v>47</v>
      </c>
      <c r="B1193" s="3" t="s">
        <v>72</v>
      </c>
      <c r="C1193" s="3" t="s">
        <v>146</v>
      </c>
      <c r="D1193" s="3" t="s">
        <v>2717</v>
      </c>
      <c r="E1193" s="3" t="s">
        <v>51</v>
      </c>
      <c r="F1193" s="3" t="s">
        <v>52</v>
      </c>
      <c r="G1193" s="3" t="s">
        <v>51</v>
      </c>
      <c r="H1193" s="3" t="s">
        <v>8</v>
      </c>
      <c r="I1193" s="3" t="s">
        <v>2724</v>
      </c>
      <c r="J1193" s="3" t="s">
        <v>2725</v>
      </c>
      <c r="K1193" s="4">
        <v>0</v>
      </c>
      <c r="L1193" s="4">
        <v>0</v>
      </c>
      <c r="M1193" s="5">
        <v>0</v>
      </c>
      <c r="N1193" s="4">
        <v>7.49</v>
      </c>
      <c r="O1193" s="4">
        <v>0</v>
      </c>
      <c r="P1193" s="5">
        <v>7.49</v>
      </c>
      <c r="Q1193" s="6">
        <v>251.66</v>
      </c>
      <c r="R1193" s="6">
        <v>147.02000000000001</v>
      </c>
      <c r="S1193" s="6">
        <v>104.63999999999999</v>
      </c>
      <c r="T1193" s="4">
        <v>251.66</v>
      </c>
      <c r="U1193" s="4">
        <v>147.02000000000001</v>
      </c>
      <c r="V1193" s="5">
        <v>104.63999999999999</v>
      </c>
    </row>
    <row r="1194" spans="1:22" x14ac:dyDescent="0.25">
      <c r="A1194" s="3" t="s">
        <v>47</v>
      </c>
      <c r="B1194" s="3" t="s">
        <v>75</v>
      </c>
      <c r="C1194" s="3" t="s">
        <v>49</v>
      </c>
      <c r="D1194" s="3" t="s">
        <v>2717</v>
      </c>
      <c r="E1194" s="3" t="s">
        <v>51</v>
      </c>
      <c r="F1194" s="3" t="s">
        <v>52</v>
      </c>
      <c r="G1194" s="3" t="s">
        <v>51</v>
      </c>
      <c r="H1194" s="3" t="s">
        <v>8</v>
      </c>
      <c r="I1194" s="3" t="s">
        <v>2726</v>
      </c>
      <c r="J1194" s="3" t="s">
        <v>2727</v>
      </c>
      <c r="K1194" s="4">
        <v>0</v>
      </c>
      <c r="L1194" s="4">
        <v>0</v>
      </c>
      <c r="M1194" s="5">
        <v>0</v>
      </c>
      <c r="N1194" s="4">
        <v>0</v>
      </c>
      <c r="O1194" s="4">
        <v>0</v>
      </c>
      <c r="P1194" s="5">
        <v>0</v>
      </c>
      <c r="Q1194" s="6">
        <v>277.57</v>
      </c>
      <c r="R1194" s="6">
        <v>7.57</v>
      </c>
      <c r="S1194" s="6">
        <v>270</v>
      </c>
      <c r="T1194" s="4">
        <v>277.57</v>
      </c>
      <c r="U1194" s="4">
        <v>7.57</v>
      </c>
      <c r="V1194" s="5">
        <v>270</v>
      </c>
    </row>
    <row r="1195" spans="1:22" x14ac:dyDescent="0.25">
      <c r="A1195" s="3" t="s">
        <v>47</v>
      </c>
      <c r="B1195" s="3" t="s">
        <v>75</v>
      </c>
      <c r="C1195" s="3" t="s">
        <v>146</v>
      </c>
      <c r="D1195" s="3" t="s">
        <v>2717</v>
      </c>
      <c r="E1195" s="3" t="s">
        <v>51</v>
      </c>
      <c r="F1195" s="3" t="s">
        <v>52</v>
      </c>
      <c r="G1195" s="3" t="s">
        <v>51</v>
      </c>
      <c r="H1195" s="3" t="s">
        <v>8</v>
      </c>
      <c r="I1195" s="3" t="s">
        <v>2728</v>
      </c>
      <c r="J1195" s="3" t="s">
        <v>2729</v>
      </c>
      <c r="K1195" s="4">
        <v>0</v>
      </c>
      <c r="L1195" s="4">
        <v>0</v>
      </c>
      <c r="M1195" s="5">
        <v>0</v>
      </c>
      <c r="N1195" s="4">
        <v>70.7</v>
      </c>
      <c r="O1195" s="4">
        <v>0</v>
      </c>
      <c r="P1195" s="5">
        <v>70.7</v>
      </c>
      <c r="Q1195" s="6">
        <v>2402.9499999999998</v>
      </c>
      <c r="R1195" s="6">
        <v>1404.22</v>
      </c>
      <c r="S1195" s="6">
        <v>998.72999999999979</v>
      </c>
      <c r="T1195" s="4">
        <v>2402.9499999999998</v>
      </c>
      <c r="U1195" s="4">
        <v>1404.22</v>
      </c>
      <c r="V1195" s="5">
        <v>998.72999999999979</v>
      </c>
    </row>
    <row r="1196" spans="1:22" x14ac:dyDescent="0.25">
      <c r="A1196" s="3" t="s">
        <v>47</v>
      </c>
      <c r="B1196" s="3" t="s">
        <v>48</v>
      </c>
      <c r="C1196" s="3" t="s">
        <v>49</v>
      </c>
      <c r="D1196" s="3" t="s">
        <v>2730</v>
      </c>
      <c r="E1196" s="3" t="s">
        <v>51</v>
      </c>
      <c r="F1196" s="3" t="s">
        <v>52</v>
      </c>
      <c r="G1196" s="3" t="s">
        <v>51</v>
      </c>
      <c r="H1196" s="3" t="s">
        <v>8</v>
      </c>
      <c r="I1196" s="3" t="s">
        <v>2731</v>
      </c>
      <c r="J1196" s="3" t="s">
        <v>2732</v>
      </c>
      <c r="K1196" s="4">
        <v>0</v>
      </c>
      <c r="L1196" s="4">
        <v>0</v>
      </c>
      <c r="M1196" s="5">
        <v>0</v>
      </c>
      <c r="N1196" s="4">
        <v>0</v>
      </c>
      <c r="O1196" s="4">
        <v>0</v>
      </c>
      <c r="P1196" s="5">
        <v>0</v>
      </c>
      <c r="Q1196" s="6">
        <v>0</v>
      </c>
      <c r="R1196" s="6">
        <v>0</v>
      </c>
      <c r="S1196" s="6">
        <v>0</v>
      </c>
      <c r="T1196" s="4">
        <v>0</v>
      </c>
      <c r="U1196" s="4">
        <v>0</v>
      </c>
      <c r="V1196" s="5">
        <v>0</v>
      </c>
    </row>
    <row r="1197" spans="1:22" x14ac:dyDescent="0.25">
      <c r="A1197" s="3" t="s">
        <v>47</v>
      </c>
      <c r="B1197" s="3" t="s">
        <v>72</v>
      </c>
      <c r="C1197" s="3" t="s">
        <v>146</v>
      </c>
      <c r="D1197" s="3" t="s">
        <v>2730</v>
      </c>
      <c r="E1197" s="3" t="s">
        <v>51</v>
      </c>
      <c r="F1197" s="3" t="s">
        <v>52</v>
      </c>
      <c r="G1197" s="3" t="s">
        <v>51</v>
      </c>
      <c r="H1197" s="3" t="s">
        <v>8</v>
      </c>
      <c r="I1197" s="3" t="s">
        <v>2733</v>
      </c>
      <c r="J1197" s="3" t="s">
        <v>2734</v>
      </c>
      <c r="K1197" s="4">
        <v>0</v>
      </c>
      <c r="L1197" s="4">
        <v>0</v>
      </c>
      <c r="M1197" s="5">
        <v>0</v>
      </c>
      <c r="N1197" s="4">
        <v>0</v>
      </c>
      <c r="O1197" s="4">
        <v>0</v>
      </c>
      <c r="P1197" s="5">
        <v>0</v>
      </c>
      <c r="Q1197" s="6">
        <v>0</v>
      </c>
      <c r="R1197" s="6">
        <v>0</v>
      </c>
      <c r="S1197" s="6">
        <v>0</v>
      </c>
      <c r="T1197" s="4">
        <v>0</v>
      </c>
      <c r="U1197" s="4">
        <v>0</v>
      </c>
      <c r="V1197" s="5">
        <v>0</v>
      </c>
    </row>
    <row r="1198" spans="1:22" x14ac:dyDescent="0.25">
      <c r="A1198" s="3" t="s">
        <v>47</v>
      </c>
      <c r="B1198" s="3" t="s">
        <v>75</v>
      </c>
      <c r="C1198" s="3" t="s">
        <v>146</v>
      </c>
      <c r="D1198" s="3" t="s">
        <v>2730</v>
      </c>
      <c r="E1198" s="3" t="s">
        <v>51</v>
      </c>
      <c r="F1198" s="3" t="s">
        <v>52</v>
      </c>
      <c r="G1198" s="3" t="s">
        <v>51</v>
      </c>
      <c r="H1198" s="3" t="s">
        <v>8</v>
      </c>
      <c r="I1198" s="3" t="s">
        <v>2735</v>
      </c>
      <c r="J1198" s="3" t="s">
        <v>2736</v>
      </c>
      <c r="K1198" s="4">
        <v>0</v>
      </c>
      <c r="L1198" s="4">
        <v>0</v>
      </c>
      <c r="M1198" s="5">
        <v>0</v>
      </c>
      <c r="N1198" s="4">
        <v>0</v>
      </c>
      <c r="O1198" s="4">
        <v>0</v>
      </c>
      <c r="P1198" s="5">
        <v>0</v>
      </c>
      <c r="Q1198" s="6">
        <v>0</v>
      </c>
      <c r="R1198" s="6">
        <v>0</v>
      </c>
      <c r="S1198" s="6">
        <v>0</v>
      </c>
      <c r="T1198" s="4">
        <v>0</v>
      </c>
      <c r="U1198" s="4">
        <v>0</v>
      </c>
      <c r="V1198" s="5">
        <v>0</v>
      </c>
    </row>
    <row r="1199" spans="1:22" x14ac:dyDescent="0.25">
      <c r="A1199" s="3" t="s">
        <v>47</v>
      </c>
      <c r="B1199" s="3" t="s">
        <v>48</v>
      </c>
      <c r="C1199" s="3" t="s">
        <v>49</v>
      </c>
      <c r="D1199" s="3" t="s">
        <v>2737</v>
      </c>
      <c r="E1199" s="3" t="s">
        <v>51</v>
      </c>
      <c r="F1199" s="3" t="s">
        <v>52</v>
      </c>
      <c r="G1199" s="3" t="s">
        <v>51</v>
      </c>
      <c r="H1199" s="3" t="s">
        <v>8</v>
      </c>
      <c r="I1199" s="3" t="s">
        <v>2738</v>
      </c>
      <c r="J1199" s="3" t="s">
        <v>2739</v>
      </c>
      <c r="K1199" s="4">
        <v>0</v>
      </c>
      <c r="L1199" s="4">
        <v>0</v>
      </c>
      <c r="M1199" s="5">
        <v>0</v>
      </c>
      <c r="N1199" s="4">
        <v>0</v>
      </c>
      <c r="O1199" s="4">
        <v>0</v>
      </c>
      <c r="P1199" s="5">
        <v>0</v>
      </c>
      <c r="Q1199" s="6">
        <v>0</v>
      </c>
      <c r="R1199" s="6">
        <v>0</v>
      </c>
      <c r="S1199" s="6">
        <v>0</v>
      </c>
      <c r="T1199" s="4">
        <v>0</v>
      </c>
      <c r="U1199" s="4">
        <v>0</v>
      </c>
      <c r="V1199" s="5">
        <v>0</v>
      </c>
    </row>
    <row r="1200" spans="1:22" x14ac:dyDescent="0.25">
      <c r="A1200" s="3" t="s">
        <v>47</v>
      </c>
      <c r="B1200" s="3" t="s">
        <v>72</v>
      </c>
      <c r="C1200" s="3" t="s">
        <v>49</v>
      </c>
      <c r="D1200" s="3" t="s">
        <v>2737</v>
      </c>
      <c r="E1200" s="3" t="s">
        <v>51</v>
      </c>
      <c r="F1200" s="3" t="s">
        <v>52</v>
      </c>
      <c r="G1200" s="3" t="s">
        <v>51</v>
      </c>
      <c r="H1200" s="3" t="s">
        <v>8</v>
      </c>
      <c r="I1200" s="3" t="s">
        <v>2740</v>
      </c>
      <c r="J1200" s="3" t="s">
        <v>2741</v>
      </c>
      <c r="K1200" s="4">
        <v>0</v>
      </c>
      <c r="L1200" s="4">
        <v>0</v>
      </c>
      <c r="M1200" s="5">
        <v>0</v>
      </c>
      <c r="N1200" s="4">
        <v>0</v>
      </c>
      <c r="O1200" s="4">
        <v>0</v>
      </c>
      <c r="P1200" s="5">
        <v>0</v>
      </c>
      <c r="Q1200" s="6">
        <v>0</v>
      </c>
      <c r="R1200" s="6">
        <v>0</v>
      </c>
      <c r="S1200" s="6">
        <v>0</v>
      </c>
      <c r="T1200" s="4">
        <v>0</v>
      </c>
      <c r="U1200" s="4">
        <v>0</v>
      </c>
      <c r="V1200" s="5">
        <v>0</v>
      </c>
    </row>
    <row r="1201" spans="1:22" x14ac:dyDescent="0.25">
      <c r="A1201" s="3" t="s">
        <v>47</v>
      </c>
      <c r="B1201" s="3" t="s">
        <v>72</v>
      </c>
      <c r="C1201" s="3" t="s">
        <v>146</v>
      </c>
      <c r="D1201" s="3" t="s">
        <v>2737</v>
      </c>
      <c r="E1201" s="3" t="s">
        <v>51</v>
      </c>
      <c r="F1201" s="3" t="s">
        <v>52</v>
      </c>
      <c r="G1201" s="3" t="s">
        <v>51</v>
      </c>
      <c r="H1201" s="3" t="s">
        <v>8</v>
      </c>
      <c r="I1201" s="3" t="s">
        <v>2742</v>
      </c>
      <c r="J1201" s="3" t="s">
        <v>2743</v>
      </c>
      <c r="K1201" s="4">
        <v>0</v>
      </c>
      <c r="L1201" s="4">
        <v>0</v>
      </c>
      <c r="M1201" s="5">
        <v>0</v>
      </c>
      <c r="N1201" s="4">
        <v>0</v>
      </c>
      <c r="O1201" s="4">
        <v>0</v>
      </c>
      <c r="P1201" s="5">
        <v>0</v>
      </c>
      <c r="Q1201" s="6">
        <v>0</v>
      </c>
      <c r="R1201" s="6">
        <v>0</v>
      </c>
      <c r="S1201" s="6">
        <v>0</v>
      </c>
      <c r="T1201" s="4">
        <v>0</v>
      </c>
      <c r="U1201" s="4">
        <v>0</v>
      </c>
      <c r="V1201" s="5">
        <v>0</v>
      </c>
    </row>
    <row r="1202" spans="1:22" x14ac:dyDescent="0.25">
      <c r="A1202" s="3" t="s">
        <v>47</v>
      </c>
      <c r="B1202" s="3" t="s">
        <v>75</v>
      </c>
      <c r="C1202" s="3" t="s">
        <v>49</v>
      </c>
      <c r="D1202" s="3" t="s">
        <v>2737</v>
      </c>
      <c r="E1202" s="3" t="s">
        <v>51</v>
      </c>
      <c r="F1202" s="3" t="s">
        <v>52</v>
      </c>
      <c r="G1202" s="3" t="s">
        <v>51</v>
      </c>
      <c r="H1202" s="3" t="s">
        <v>8</v>
      </c>
      <c r="I1202" s="3" t="s">
        <v>2744</v>
      </c>
      <c r="J1202" s="3" t="s">
        <v>2745</v>
      </c>
      <c r="K1202" s="4">
        <v>0</v>
      </c>
      <c r="L1202" s="4">
        <v>0</v>
      </c>
      <c r="M1202" s="5">
        <v>0</v>
      </c>
      <c r="N1202" s="4">
        <v>0</v>
      </c>
      <c r="O1202" s="4">
        <v>0</v>
      </c>
      <c r="P1202" s="5">
        <v>0</v>
      </c>
      <c r="Q1202" s="6">
        <v>0</v>
      </c>
      <c r="R1202" s="6">
        <v>0</v>
      </c>
      <c r="S1202" s="6">
        <v>0</v>
      </c>
      <c r="T1202" s="4">
        <v>0</v>
      </c>
      <c r="U1202" s="4">
        <v>0</v>
      </c>
      <c r="V1202" s="5">
        <v>0</v>
      </c>
    </row>
    <row r="1203" spans="1:22" x14ac:dyDescent="0.25">
      <c r="A1203" s="3" t="s">
        <v>47</v>
      </c>
      <c r="B1203" s="3" t="s">
        <v>75</v>
      </c>
      <c r="C1203" s="3" t="s">
        <v>146</v>
      </c>
      <c r="D1203" s="3" t="s">
        <v>2737</v>
      </c>
      <c r="E1203" s="3" t="s">
        <v>51</v>
      </c>
      <c r="F1203" s="3" t="s">
        <v>52</v>
      </c>
      <c r="G1203" s="3" t="s">
        <v>51</v>
      </c>
      <c r="H1203" s="3" t="s">
        <v>8</v>
      </c>
      <c r="I1203" s="3" t="s">
        <v>2746</v>
      </c>
      <c r="J1203" s="3" t="s">
        <v>2747</v>
      </c>
      <c r="K1203" s="4">
        <v>0</v>
      </c>
      <c r="L1203" s="4">
        <v>0</v>
      </c>
      <c r="M1203" s="5">
        <v>0</v>
      </c>
      <c r="N1203" s="4">
        <v>0</v>
      </c>
      <c r="O1203" s="4">
        <v>0</v>
      </c>
      <c r="P1203" s="5">
        <v>0</v>
      </c>
      <c r="Q1203" s="6">
        <v>0</v>
      </c>
      <c r="R1203" s="6">
        <v>0</v>
      </c>
      <c r="S1203" s="6">
        <v>0</v>
      </c>
      <c r="T1203" s="4">
        <v>0</v>
      </c>
      <c r="U1203" s="4">
        <v>0</v>
      </c>
      <c r="V1203" s="5">
        <v>0</v>
      </c>
    </row>
    <row r="1204" spans="1:22" x14ac:dyDescent="0.25">
      <c r="A1204" s="3" t="s">
        <v>47</v>
      </c>
      <c r="B1204" s="3" t="s">
        <v>314</v>
      </c>
      <c r="C1204" s="3" t="s">
        <v>315</v>
      </c>
      <c r="D1204" s="3" t="s">
        <v>2737</v>
      </c>
      <c r="E1204" s="3" t="s">
        <v>51</v>
      </c>
      <c r="F1204" s="3" t="s">
        <v>52</v>
      </c>
      <c r="G1204" s="3" t="s">
        <v>51</v>
      </c>
      <c r="H1204" s="3" t="s">
        <v>8</v>
      </c>
      <c r="I1204" s="3" t="s">
        <v>2748</v>
      </c>
      <c r="J1204" s="3" t="s">
        <v>2749</v>
      </c>
      <c r="K1204" s="4">
        <v>0</v>
      </c>
      <c r="L1204" s="4">
        <v>0</v>
      </c>
      <c r="M1204" s="5">
        <v>0</v>
      </c>
      <c r="N1204" s="4">
        <v>0</v>
      </c>
      <c r="O1204" s="4">
        <v>0</v>
      </c>
      <c r="P1204" s="5">
        <v>0</v>
      </c>
      <c r="Q1204" s="6">
        <v>14222.05</v>
      </c>
      <c r="R1204" s="6">
        <v>0</v>
      </c>
      <c r="S1204" s="6">
        <v>14222.05</v>
      </c>
      <c r="T1204" s="4">
        <v>14222.05</v>
      </c>
      <c r="U1204" s="4">
        <v>0</v>
      </c>
      <c r="V1204" s="5">
        <v>14222.05</v>
      </c>
    </row>
    <row r="1205" spans="1:22" x14ac:dyDescent="0.25">
      <c r="A1205" s="3" t="s">
        <v>47</v>
      </c>
      <c r="B1205" s="3" t="s">
        <v>55</v>
      </c>
      <c r="C1205" s="3" t="s">
        <v>56</v>
      </c>
      <c r="D1205" s="3" t="s">
        <v>2737</v>
      </c>
      <c r="E1205" s="3" t="s">
        <v>51</v>
      </c>
      <c r="F1205" s="3" t="s">
        <v>52</v>
      </c>
      <c r="G1205" s="3" t="s">
        <v>51</v>
      </c>
      <c r="H1205" s="3" t="s">
        <v>8</v>
      </c>
      <c r="I1205" s="3" t="s">
        <v>2750</v>
      </c>
      <c r="J1205" s="3" t="s">
        <v>2751</v>
      </c>
      <c r="K1205" s="4">
        <v>0</v>
      </c>
      <c r="L1205" s="4">
        <v>0</v>
      </c>
      <c r="M1205" s="5">
        <v>0</v>
      </c>
      <c r="N1205" s="4">
        <v>0</v>
      </c>
      <c r="O1205" s="4">
        <v>1067</v>
      </c>
      <c r="P1205" s="5">
        <v>-1067</v>
      </c>
      <c r="Q1205" s="6">
        <v>0</v>
      </c>
      <c r="R1205" s="6">
        <v>1067</v>
      </c>
      <c r="S1205" s="6">
        <v>-1067</v>
      </c>
      <c r="T1205" s="4">
        <v>0</v>
      </c>
      <c r="U1205" s="4">
        <v>1067</v>
      </c>
      <c r="V1205" s="5">
        <v>-1067</v>
      </c>
    </row>
    <row r="1206" spans="1:22" x14ac:dyDescent="0.25">
      <c r="A1206" s="3" t="s">
        <v>47</v>
      </c>
      <c r="B1206" s="3" t="s">
        <v>48</v>
      </c>
      <c r="C1206" s="3" t="s">
        <v>49</v>
      </c>
      <c r="D1206" s="3" t="s">
        <v>2752</v>
      </c>
      <c r="E1206" s="3" t="s">
        <v>51</v>
      </c>
      <c r="F1206" s="3" t="s">
        <v>52</v>
      </c>
      <c r="G1206" s="3" t="s">
        <v>51</v>
      </c>
      <c r="H1206" s="3" t="s">
        <v>8</v>
      </c>
      <c r="I1206" s="3" t="s">
        <v>2753</v>
      </c>
      <c r="J1206" s="3" t="s">
        <v>2754</v>
      </c>
      <c r="K1206" s="4">
        <v>0</v>
      </c>
      <c r="L1206" s="4">
        <v>0</v>
      </c>
      <c r="M1206" s="5">
        <v>0</v>
      </c>
      <c r="N1206" s="4">
        <v>0</v>
      </c>
      <c r="O1206" s="4">
        <v>0</v>
      </c>
      <c r="P1206" s="5">
        <v>0</v>
      </c>
      <c r="Q1206" s="6">
        <v>27189.32</v>
      </c>
      <c r="R1206" s="6">
        <v>0</v>
      </c>
      <c r="S1206" s="6">
        <v>27189.32</v>
      </c>
      <c r="T1206" s="4">
        <v>27189.32</v>
      </c>
      <c r="U1206" s="4">
        <v>0</v>
      </c>
      <c r="V1206" s="5">
        <v>27189.32</v>
      </c>
    </row>
    <row r="1207" spans="1:22" x14ac:dyDescent="0.25">
      <c r="A1207" s="3" t="s">
        <v>47</v>
      </c>
      <c r="B1207" s="3" t="s">
        <v>72</v>
      </c>
      <c r="C1207" s="3" t="s">
        <v>49</v>
      </c>
      <c r="D1207" s="3" t="s">
        <v>2752</v>
      </c>
      <c r="E1207" s="3" t="s">
        <v>51</v>
      </c>
      <c r="F1207" s="3" t="s">
        <v>52</v>
      </c>
      <c r="G1207" s="3" t="s">
        <v>51</v>
      </c>
      <c r="H1207" s="3" t="s">
        <v>8</v>
      </c>
      <c r="I1207" s="3" t="s">
        <v>2755</v>
      </c>
      <c r="J1207" s="3" t="s">
        <v>2756</v>
      </c>
      <c r="K1207" s="4">
        <v>0</v>
      </c>
      <c r="L1207" s="4">
        <v>0</v>
      </c>
      <c r="M1207" s="5">
        <v>0</v>
      </c>
      <c r="N1207" s="4">
        <v>311.5</v>
      </c>
      <c r="O1207" s="4">
        <v>0</v>
      </c>
      <c r="P1207" s="5">
        <v>311.5</v>
      </c>
      <c r="Q1207" s="6">
        <v>311.5</v>
      </c>
      <c r="R1207" s="6">
        <v>0</v>
      </c>
      <c r="S1207" s="6">
        <v>311.5</v>
      </c>
      <c r="T1207" s="4">
        <v>311.5</v>
      </c>
      <c r="U1207" s="4">
        <v>0</v>
      </c>
      <c r="V1207" s="5">
        <v>311.5</v>
      </c>
    </row>
    <row r="1208" spans="1:22" x14ac:dyDescent="0.25">
      <c r="A1208" s="3" t="s">
        <v>47</v>
      </c>
      <c r="B1208" s="3" t="s">
        <v>72</v>
      </c>
      <c r="C1208" s="3" t="s">
        <v>146</v>
      </c>
      <c r="D1208" s="3" t="s">
        <v>2752</v>
      </c>
      <c r="E1208" s="3" t="s">
        <v>51</v>
      </c>
      <c r="F1208" s="3" t="s">
        <v>52</v>
      </c>
      <c r="G1208" s="3" t="s">
        <v>51</v>
      </c>
      <c r="H1208" s="3" t="s">
        <v>8</v>
      </c>
      <c r="I1208" s="3" t="s">
        <v>2757</v>
      </c>
      <c r="J1208" s="3" t="s">
        <v>2758</v>
      </c>
      <c r="K1208" s="4">
        <v>0</v>
      </c>
      <c r="L1208" s="4">
        <v>0</v>
      </c>
      <c r="M1208" s="5">
        <v>0</v>
      </c>
      <c r="N1208" s="4">
        <v>0</v>
      </c>
      <c r="O1208" s="4">
        <v>0</v>
      </c>
      <c r="P1208" s="5">
        <v>0</v>
      </c>
      <c r="Q1208" s="6">
        <v>0</v>
      </c>
      <c r="R1208" s="6">
        <v>0</v>
      </c>
      <c r="S1208" s="6">
        <v>0</v>
      </c>
      <c r="T1208" s="4">
        <v>0</v>
      </c>
      <c r="U1208" s="4">
        <v>0</v>
      </c>
      <c r="V1208" s="5">
        <v>0</v>
      </c>
    </row>
    <row r="1209" spans="1:22" x14ac:dyDescent="0.25">
      <c r="A1209" s="3" t="s">
        <v>47</v>
      </c>
      <c r="B1209" s="3" t="s">
        <v>75</v>
      </c>
      <c r="C1209" s="3" t="s">
        <v>49</v>
      </c>
      <c r="D1209" s="3" t="s">
        <v>2752</v>
      </c>
      <c r="E1209" s="3" t="s">
        <v>51</v>
      </c>
      <c r="F1209" s="3" t="s">
        <v>52</v>
      </c>
      <c r="G1209" s="3" t="s">
        <v>51</v>
      </c>
      <c r="H1209" s="3" t="s">
        <v>8</v>
      </c>
      <c r="I1209" s="3" t="s">
        <v>2759</v>
      </c>
      <c r="J1209" s="3" t="s">
        <v>2760</v>
      </c>
      <c r="K1209" s="4">
        <v>0</v>
      </c>
      <c r="L1209" s="4">
        <v>0</v>
      </c>
      <c r="M1209" s="5">
        <v>0</v>
      </c>
      <c r="N1209" s="4">
        <v>0</v>
      </c>
      <c r="O1209" s="4">
        <v>0</v>
      </c>
      <c r="P1209" s="5">
        <v>0</v>
      </c>
      <c r="Q1209" s="6">
        <v>72867.05</v>
      </c>
      <c r="R1209" s="6">
        <v>0</v>
      </c>
      <c r="S1209" s="6">
        <v>72867.05</v>
      </c>
      <c r="T1209" s="4">
        <v>72867.05</v>
      </c>
      <c r="U1209" s="4">
        <v>0</v>
      </c>
      <c r="V1209" s="5">
        <v>72867.05</v>
      </c>
    </row>
    <row r="1210" spans="1:22" x14ac:dyDescent="0.25">
      <c r="A1210" s="3" t="s">
        <v>47</v>
      </c>
      <c r="B1210" s="3" t="s">
        <v>75</v>
      </c>
      <c r="C1210" s="3" t="s">
        <v>146</v>
      </c>
      <c r="D1210" s="3" t="s">
        <v>2752</v>
      </c>
      <c r="E1210" s="3" t="s">
        <v>51</v>
      </c>
      <c r="F1210" s="3" t="s">
        <v>52</v>
      </c>
      <c r="G1210" s="3" t="s">
        <v>51</v>
      </c>
      <c r="H1210" s="3" t="s">
        <v>8</v>
      </c>
      <c r="I1210" s="3" t="s">
        <v>2761</v>
      </c>
      <c r="J1210" s="3" t="s">
        <v>2762</v>
      </c>
      <c r="K1210" s="4">
        <v>0</v>
      </c>
      <c r="L1210" s="4">
        <v>0</v>
      </c>
      <c r="M1210" s="5">
        <v>0</v>
      </c>
      <c r="N1210" s="4">
        <v>0</v>
      </c>
      <c r="O1210" s="4">
        <v>0</v>
      </c>
      <c r="P1210" s="5">
        <v>0</v>
      </c>
      <c r="Q1210" s="6">
        <v>0</v>
      </c>
      <c r="R1210" s="6">
        <v>0</v>
      </c>
      <c r="S1210" s="6">
        <v>0</v>
      </c>
      <c r="T1210" s="4">
        <v>0</v>
      </c>
      <c r="U1210" s="4">
        <v>0</v>
      </c>
      <c r="V1210" s="5">
        <v>0</v>
      </c>
    </row>
    <row r="1211" spans="1:22" x14ac:dyDescent="0.25">
      <c r="A1211" s="3" t="s">
        <v>47</v>
      </c>
      <c r="B1211" s="3" t="s">
        <v>55</v>
      </c>
      <c r="C1211" s="3" t="s">
        <v>56</v>
      </c>
      <c r="D1211" s="3" t="s">
        <v>2752</v>
      </c>
      <c r="E1211" s="3" t="s">
        <v>51</v>
      </c>
      <c r="F1211" s="3" t="s">
        <v>52</v>
      </c>
      <c r="G1211" s="3" t="s">
        <v>51</v>
      </c>
      <c r="H1211" s="3" t="s">
        <v>8</v>
      </c>
      <c r="I1211" s="3" t="s">
        <v>2763</v>
      </c>
      <c r="J1211" s="3" t="s">
        <v>2764</v>
      </c>
      <c r="K1211" s="4">
        <v>0</v>
      </c>
      <c r="L1211" s="4">
        <v>0</v>
      </c>
      <c r="M1211" s="5">
        <v>0</v>
      </c>
      <c r="N1211" s="4">
        <v>0</v>
      </c>
      <c r="O1211" s="4">
        <v>0</v>
      </c>
      <c r="P1211" s="5">
        <v>0</v>
      </c>
      <c r="Q1211" s="6">
        <v>0</v>
      </c>
      <c r="R1211" s="6">
        <v>0</v>
      </c>
      <c r="S1211" s="6">
        <v>0</v>
      </c>
      <c r="T1211" s="4">
        <v>0</v>
      </c>
      <c r="U1211" s="4">
        <v>0</v>
      </c>
      <c r="V1211" s="5">
        <v>0</v>
      </c>
    </row>
    <row r="1212" spans="1:22" x14ac:dyDescent="0.25">
      <c r="A1212" s="3" t="s">
        <v>47</v>
      </c>
      <c r="B1212" s="3" t="s">
        <v>75</v>
      </c>
      <c r="C1212" s="3" t="s">
        <v>146</v>
      </c>
      <c r="D1212" s="3" t="s">
        <v>2765</v>
      </c>
      <c r="E1212" s="3" t="s">
        <v>51</v>
      </c>
      <c r="F1212" s="3" t="s">
        <v>52</v>
      </c>
      <c r="G1212" s="3" t="s">
        <v>51</v>
      </c>
      <c r="H1212" s="3" t="s">
        <v>8</v>
      </c>
      <c r="I1212" s="3" t="s">
        <v>2766</v>
      </c>
      <c r="J1212" s="3" t="s">
        <v>2767</v>
      </c>
      <c r="K1212" s="4">
        <v>0</v>
      </c>
      <c r="L1212" s="4">
        <v>0</v>
      </c>
      <c r="M1212" s="5">
        <v>0</v>
      </c>
      <c r="N1212" s="4">
        <v>0</v>
      </c>
      <c r="O1212" s="4">
        <v>0</v>
      </c>
      <c r="P1212" s="5">
        <v>0</v>
      </c>
      <c r="Q1212" s="6">
        <v>0</v>
      </c>
      <c r="R1212" s="6">
        <v>0</v>
      </c>
      <c r="S1212" s="6">
        <v>0</v>
      </c>
      <c r="T1212" s="4">
        <v>0</v>
      </c>
      <c r="U1212" s="4">
        <v>0</v>
      </c>
      <c r="V1212" s="5">
        <v>0</v>
      </c>
    </row>
    <row r="1213" spans="1:22" x14ac:dyDescent="0.25">
      <c r="A1213" s="3" t="s">
        <v>47</v>
      </c>
      <c r="B1213" s="3" t="s">
        <v>48</v>
      </c>
      <c r="C1213" s="3" t="s">
        <v>49</v>
      </c>
      <c r="D1213" s="3" t="s">
        <v>2768</v>
      </c>
      <c r="E1213" s="3" t="s">
        <v>51</v>
      </c>
      <c r="F1213" s="3" t="s">
        <v>52</v>
      </c>
      <c r="G1213" s="3" t="s">
        <v>51</v>
      </c>
      <c r="H1213" s="3" t="s">
        <v>8</v>
      </c>
      <c r="I1213" s="3" t="s">
        <v>2769</v>
      </c>
      <c r="J1213" s="3" t="s">
        <v>2770</v>
      </c>
      <c r="K1213" s="4">
        <v>0</v>
      </c>
      <c r="L1213" s="4">
        <v>0</v>
      </c>
      <c r="M1213" s="5">
        <v>0</v>
      </c>
      <c r="N1213" s="4">
        <v>0</v>
      </c>
      <c r="O1213" s="4">
        <v>0</v>
      </c>
      <c r="P1213" s="5">
        <v>0</v>
      </c>
      <c r="Q1213" s="6">
        <v>0</v>
      </c>
      <c r="R1213" s="6">
        <v>0</v>
      </c>
      <c r="S1213" s="6">
        <v>0</v>
      </c>
      <c r="T1213" s="4">
        <v>0</v>
      </c>
      <c r="U1213" s="4">
        <v>0</v>
      </c>
      <c r="V1213" s="5">
        <v>0</v>
      </c>
    </row>
    <row r="1214" spans="1:22" x14ac:dyDescent="0.25">
      <c r="A1214" s="3" t="s">
        <v>47</v>
      </c>
      <c r="B1214" s="3" t="s">
        <v>75</v>
      </c>
      <c r="C1214" s="3" t="s">
        <v>49</v>
      </c>
      <c r="D1214" s="3" t="s">
        <v>2768</v>
      </c>
      <c r="E1214" s="3" t="s">
        <v>51</v>
      </c>
      <c r="F1214" s="3" t="s">
        <v>52</v>
      </c>
      <c r="G1214" s="3" t="s">
        <v>51</v>
      </c>
      <c r="H1214" s="3" t="s">
        <v>8</v>
      </c>
      <c r="I1214" s="3" t="s">
        <v>2771</v>
      </c>
      <c r="J1214" s="3" t="s">
        <v>2772</v>
      </c>
      <c r="K1214" s="4">
        <v>0</v>
      </c>
      <c r="L1214" s="4">
        <v>0</v>
      </c>
      <c r="M1214" s="5">
        <v>0</v>
      </c>
      <c r="N1214" s="4">
        <v>0</v>
      </c>
      <c r="O1214" s="4">
        <v>0</v>
      </c>
      <c r="P1214" s="5">
        <v>0</v>
      </c>
      <c r="Q1214" s="6">
        <v>5613.26</v>
      </c>
      <c r="R1214" s="6">
        <v>0</v>
      </c>
      <c r="S1214" s="6">
        <v>5613.26</v>
      </c>
      <c r="T1214" s="4">
        <v>5613.26</v>
      </c>
      <c r="U1214" s="4">
        <v>0</v>
      </c>
      <c r="V1214" s="5">
        <v>5613.26</v>
      </c>
    </row>
    <row r="1215" spans="1:22" x14ac:dyDescent="0.25">
      <c r="A1215" s="3" t="s">
        <v>47</v>
      </c>
      <c r="B1215" s="3" t="s">
        <v>55</v>
      </c>
      <c r="C1215" s="3" t="s">
        <v>56</v>
      </c>
      <c r="D1215" s="3" t="s">
        <v>2768</v>
      </c>
      <c r="E1215" s="3" t="s">
        <v>51</v>
      </c>
      <c r="F1215" s="3" t="s">
        <v>52</v>
      </c>
      <c r="G1215" s="3" t="s">
        <v>51</v>
      </c>
      <c r="H1215" s="3" t="s">
        <v>8</v>
      </c>
      <c r="I1215" s="3" t="s">
        <v>2773</v>
      </c>
      <c r="J1215" s="3" t="s">
        <v>2774</v>
      </c>
      <c r="K1215" s="4">
        <v>0</v>
      </c>
      <c r="L1215" s="4">
        <v>0</v>
      </c>
      <c r="M1215" s="5">
        <v>0</v>
      </c>
      <c r="N1215" s="4">
        <v>114.6</v>
      </c>
      <c r="O1215" s="4">
        <v>0</v>
      </c>
      <c r="P1215" s="5">
        <v>114.6</v>
      </c>
      <c r="Q1215" s="6">
        <v>114.6</v>
      </c>
      <c r="R1215" s="6">
        <v>0</v>
      </c>
      <c r="S1215" s="6">
        <v>114.6</v>
      </c>
      <c r="T1215" s="4">
        <v>114.6</v>
      </c>
      <c r="U1215" s="4">
        <v>0</v>
      </c>
      <c r="V1215" s="5">
        <v>114.6</v>
      </c>
    </row>
    <row r="1216" spans="1:22" x14ac:dyDescent="0.25">
      <c r="A1216" s="3" t="s">
        <v>47</v>
      </c>
      <c r="B1216" s="3" t="s">
        <v>48</v>
      </c>
      <c r="C1216" s="3" t="s">
        <v>49</v>
      </c>
      <c r="D1216" s="3" t="s">
        <v>2775</v>
      </c>
      <c r="E1216" s="3" t="s">
        <v>51</v>
      </c>
      <c r="F1216" s="3" t="s">
        <v>52</v>
      </c>
      <c r="G1216" s="3" t="s">
        <v>51</v>
      </c>
      <c r="H1216" s="3" t="s">
        <v>8</v>
      </c>
      <c r="I1216" s="3" t="s">
        <v>2776</v>
      </c>
      <c r="J1216" s="3" t="s">
        <v>2777</v>
      </c>
      <c r="K1216" s="4">
        <v>0</v>
      </c>
      <c r="L1216" s="4">
        <v>0</v>
      </c>
      <c r="M1216" s="5">
        <v>0</v>
      </c>
      <c r="N1216" s="4">
        <v>81567.960000000006</v>
      </c>
      <c r="O1216" s="4">
        <v>54378.64</v>
      </c>
      <c r="P1216" s="5">
        <v>27189.320000000007</v>
      </c>
      <c r="Q1216" s="6">
        <v>244703.88</v>
      </c>
      <c r="R1216" s="6">
        <v>244703.88</v>
      </c>
      <c r="S1216" s="6">
        <v>0</v>
      </c>
      <c r="T1216" s="4">
        <v>244703.88</v>
      </c>
      <c r="U1216" s="4">
        <v>244703.88</v>
      </c>
      <c r="V1216" s="5">
        <v>0</v>
      </c>
    </row>
    <row r="1217" spans="1:22" x14ac:dyDescent="0.25">
      <c r="A1217" s="3" t="s">
        <v>47</v>
      </c>
      <c r="B1217" s="3" t="s">
        <v>72</v>
      </c>
      <c r="C1217" s="3" t="s">
        <v>49</v>
      </c>
      <c r="D1217" s="3" t="s">
        <v>2775</v>
      </c>
      <c r="E1217" s="3" t="s">
        <v>51</v>
      </c>
      <c r="F1217" s="3" t="s">
        <v>52</v>
      </c>
      <c r="G1217" s="3" t="s">
        <v>51</v>
      </c>
      <c r="H1217" s="3" t="s">
        <v>8</v>
      </c>
      <c r="I1217" s="3" t="s">
        <v>2778</v>
      </c>
      <c r="J1217" s="3" t="s">
        <v>2779</v>
      </c>
      <c r="K1217" s="4">
        <v>0</v>
      </c>
      <c r="L1217" s="4">
        <v>0</v>
      </c>
      <c r="M1217" s="5">
        <v>0</v>
      </c>
      <c r="N1217" s="4">
        <v>559.54999999999995</v>
      </c>
      <c r="O1217" s="4">
        <v>559.54999999999995</v>
      </c>
      <c r="P1217" s="5">
        <v>0</v>
      </c>
      <c r="Q1217" s="6">
        <v>559.54999999999995</v>
      </c>
      <c r="R1217" s="6">
        <v>559.54999999999995</v>
      </c>
      <c r="S1217" s="6">
        <v>0</v>
      </c>
      <c r="T1217" s="4">
        <v>559.54999999999995</v>
      </c>
      <c r="U1217" s="4">
        <v>559.54999999999995</v>
      </c>
      <c r="V1217" s="5">
        <v>0</v>
      </c>
    </row>
    <row r="1218" spans="1:22" x14ac:dyDescent="0.25">
      <c r="A1218" s="3" t="s">
        <v>47</v>
      </c>
      <c r="B1218" s="3" t="s">
        <v>72</v>
      </c>
      <c r="C1218" s="3" t="s">
        <v>146</v>
      </c>
      <c r="D1218" s="3" t="s">
        <v>2775</v>
      </c>
      <c r="E1218" s="3" t="s">
        <v>51</v>
      </c>
      <c r="F1218" s="3" t="s">
        <v>52</v>
      </c>
      <c r="G1218" s="3" t="s">
        <v>51</v>
      </c>
      <c r="H1218" s="3" t="s">
        <v>8</v>
      </c>
      <c r="I1218" s="3" t="s">
        <v>2780</v>
      </c>
      <c r="J1218" s="3" t="s">
        <v>2781</v>
      </c>
      <c r="K1218" s="4">
        <v>0</v>
      </c>
      <c r="L1218" s="4">
        <v>0</v>
      </c>
      <c r="M1218" s="5">
        <v>0</v>
      </c>
      <c r="N1218" s="4">
        <v>0</v>
      </c>
      <c r="O1218" s="4">
        <v>0</v>
      </c>
      <c r="P1218" s="5">
        <v>0</v>
      </c>
      <c r="Q1218" s="6">
        <v>0</v>
      </c>
      <c r="R1218" s="6">
        <v>0</v>
      </c>
      <c r="S1218" s="6">
        <v>0</v>
      </c>
      <c r="T1218" s="4">
        <v>0</v>
      </c>
      <c r="U1218" s="4">
        <v>0</v>
      </c>
      <c r="V1218" s="5">
        <v>0</v>
      </c>
    </row>
    <row r="1219" spans="1:22" x14ac:dyDescent="0.25">
      <c r="A1219" s="3" t="s">
        <v>47</v>
      </c>
      <c r="B1219" s="3" t="s">
        <v>75</v>
      </c>
      <c r="C1219" s="3" t="s">
        <v>49</v>
      </c>
      <c r="D1219" s="3" t="s">
        <v>2775</v>
      </c>
      <c r="E1219" s="3" t="s">
        <v>51</v>
      </c>
      <c r="F1219" s="3" t="s">
        <v>52</v>
      </c>
      <c r="G1219" s="3" t="s">
        <v>51</v>
      </c>
      <c r="H1219" s="3" t="s">
        <v>8</v>
      </c>
      <c r="I1219" s="3" t="s">
        <v>2782</v>
      </c>
      <c r="J1219" s="3" t="s">
        <v>2783</v>
      </c>
      <c r="K1219" s="4">
        <v>0</v>
      </c>
      <c r="L1219" s="4">
        <v>0</v>
      </c>
      <c r="M1219" s="5">
        <v>0</v>
      </c>
      <c r="N1219" s="4">
        <v>235440.93</v>
      </c>
      <c r="O1219" s="4">
        <v>156960.62</v>
      </c>
      <c r="P1219" s="5">
        <v>78480.31</v>
      </c>
      <c r="Q1219" s="6">
        <v>392401.55</v>
      </c>
      <c r="R1219" s="6">
        <v>392401.55</v>
      </c>
      <c r="S1219" s="6">
        <v>0</v>
      </c>
      <c r="T1219" s="4">
        <v>392401.55</v>
      </c>
      <c r="U1219" s="4">
        <v>392401.55</v>
      </c>
      <c r="V1219" s="5">
        <v>0</v>
      </c>
    </row>
    <row r="1220" spans="1:22" x14ac:dyDescent="0.25">
      <c r="A1220" s="3" t="s">
        <v>47</v>
      </c>
      <c r="B1220" s="3" t="s">
        <v>75</v>
      </c>
      <c r="C1220" s="3" t="s">
        <v>146</v>
      </c>
      <c r="D1220" s="3" t="s">
        <v>2775</v>
      </c>
      <c r="E1220" s="3" t="s">
        <v>51</v>
      </c>
      <c r="F1220" s="3" t="s">
        <v>52</v>
      </c>
      <c r="G1220" s="3" t="s">
        <v>51</v>
      </c>
      <c r="H1220" s="3" t="s">
        <v>8</v>
      </c>
      <c r="I1220" s="3" t="s">
        <v>2784</v>
      </c>
      <c r="J1220" s="3" t="s">
        <v>2785</v>
      </c>
      <c r="K1220" s="4">
        <v>0</v>
      </c>
      <c r="L1220" s="4">
        <v>0</v>
      </c>
      <c r="M1220" s="5">
        <v>0</v>
      </c>
      <c r="N1220" s="4">
        <v>0</v>
      </c>
      <c r="O1220" s="4">
        <v>0</v>
      </c>
      <c r="P1220" s="5">
        <v>0</v>
      </c>
      <c r="Q1220" s="6">
        <v>0</v>
      </c>
      <c r="R1220" s="6">
        <v>0</v>
      </c>
      <c r="S1220" s="6">
        <v>0</v>
      </c>
      <c r="T1220" s="4">
        <v>0</v>
      </c>
      <c r="U1220" s="4">
        <v>0</v>
      </c>
      <c r="V1220" s="5">
        <v>0</v>
      </c>
    </row>
    <row r="1221" spans="1:22" x14ac:dyDescent="0.25">
      <c r="A1221" s="3" t="s">
        <v>47</v>
      </c>
      <c r="B1221" s="3" t="s">
        <v>314</v>
      </c>
      <c r="C1221" s="3" t="s">
        <v>315</v>
      </c>
      <c r="D1221" s="3" t="s">
        <v>2775</v>
      </c>
      <c r="E1221" s="3" t="s">
        <v>51</v>
      </c>
      <c r="F1221" s="3" t="s">
        <v>52</v>
      </c>
      <c r="G1221" s="3" t="s">
        <v>51</v>
      </c>
      <c r="H1221" s="3" t="s">
        <v>8</v>
      </c>
      <c r="I1221" s="3" t="s">
        <v>2786</v>
      </c>
      <c r="J1221" s="3" t="s">
        <v>2787</v>
      </c>
      <c r="K1221" s="4">
        <v>0</v>
      </c>
      <c r="L1221" s="4">
        <v>0</v>
      </c>
      <c r="M1221" s="5">
        <v>0</v>
      </c>
      <c r="N1221" s="4">
        <v>42666.15</v>
      </c>
      <c r="O1221" s="4">
        <v>28444.1</v>
      </c>
      <c r="P1221" s="5">
        <v>14222.050000000003</v>
      </c>
      <c r="Q1221" s="6">
        <v>85332.3</v>
      </c>
      <c r="R1221" s="6">
        <v>85332.3</v>
      </c>
      <c r="S1221" s="6">
        <v>0</v>
      </c>
      <c r="T1221" s="4">
        <v>85332.3</v>
      </c>
      <c r="U1221" s="4">
        <v>85332.3</v>
      </c>
      <c r="V1221" s="5">
        <v>0</v>
      </c>
    </row>
    <row r="1222" spans="1:22" x14ac:dyDescent="0.25">
      <c r="A1222" s="3" t="s">
        <v>47</v>
      </c>
      <c r="B1222" s="3" t="s">
        <v>55</v>
      </c>
      <c r="C1222" s="3" t="s">
        <v>56</v>
      </c>
      <c r="D1222" s="3" t="s">
        <v>2775</v>
      </c>
      <c r="E1222" s="3" t="s">
        <v>51</v>
      </c>
      <c r="F1222" s="3" t="s">
        <v>52</v>
      </c>
      <c r="G1222" s="3" t="s">
        <v>51</v>
      </c>
      <c r="H1222" s="3" t="s">
        <v>8</v>
      </c>
      <c r="I1222" s="3" t="s">
        <v>2788</v>
      </c>
      <c r="J1222" s="3" t="s">
        <v>2789</v>
      </c>
      <c r="K1222" s="4">
        <v>0</v>
      </c>
      <c r="L1222" s="4">
        <v>0</v>
      </c>
      <c r="M1222" s="5">
        <v>0</v>
      </c>
      <c r="N1222" s="4">
        <v>143940.37</v>
      </c>
      <c r="O1222" s="4">
        <v>205659.98</v>
      </c>
      <c r="P1222" s="5">
        <v>-61719.610000000015</v>
      </c>
      <c r="Q1222" s="6">
        <v>479410.28</v>
      </c>
      <c r="R1222" s="6">
        <v>479410.28</v>
      </c>
      <c r="S1222" s="6">
        <v>0</v>
      </c>
      <c r="T1222" s="4">
        <v>479410.28</v>
      </c>
      <c r="U1222" s="4">
        <v>479410.28</v>
      </c>
      <c r="V1222" s="5">
        <v>0</v>
      </c>
    </row>
    <row r="1223" spans="1:22" x14ac:dyDescent="0.25">
      <c r="A1223" s="3" t="s">
        <v>47</v>
      </c>
      <c r="B1223" s="3" t="s">
        <v>129</v>
      </c>
      <c r="C1223" s="3" t="s">
        <v>130</v>
      </c>
      <c r="D1223" s="3" t="s">
        <v>2790</v>
      </c>
      <c r="E1223" s="3" t="s">
        <v>51</v>
      </c>
      <c r="F1223" s="3" t="s">
        <v>52</v>
      </c>
      <c r="G1223" s="3" t="s">
        <v>51</v>
      </c>
      <c r="H1223" s="3" t="s">
        <v>8</v>
      </c>
      <c r="I1223" s="3" t="s">
        <v>2791</v>
      </c>
      <c r="J1223" s="3" t="s">
        <v>2792</v>
      </c>
      <c r="K1223" s="4">
        <v>0</v>
      </c>
      <c r="L1223" s="4">
        <v>0</v>
      </c>
      <c r="M1223" s="5">
        <v>0</v>
      </c>
      <c r="N1223" s="4">
        <v>0</v>
      </c>
      <c r="O1223" s="4">
        <v>192813.56</v>
      </c>
      <c r="P1223" s="5">
        <v>-192813.56</v>
      </c>
      <c r="Q1223" s="6">
        <v>132365.4</v>
      </c>
      <c r="R1223" s="6">
        <v>722275.16</v>
      </c>
      <c r="S1223" s="6">
        <v>-589909.76000000001</v>
      </c>
      <c r="T1223" s="4">
        <v>132365.4</v>
      </c>
      <c r="U1223" s="4">
        <v>722275.16</v>
      </c>
      <c r="V1223" s="5">
        <v>-589909.76000000001</v>
      </c>
    </row>
    <row r="1224" spans="1:22" x14ac:dyDescent="0.25">
      <c r="A1224" s="3" t="s">
        <v>47</v>
      </c>
      <c r="B1224" s="3" t="s">
        <v>129</v>
      </c>
      <c r="C1224" s="3" t="s">
        <v>133</v>
      </c>
      <c r="D1224" s="3" t="s">
        <v>2790</v>
      </c>
      <c r="E1224" s="3" t="s">
        <v>51</v>
      </c>
      <c r="F1224" s="3" t="s">
        <v>52</v>
      </c>
      <c r="G1224" s="3" t="s">
        <v>51</v>
      </c>
      <c r="H1224" s="3" t="s">
        <v>8</v>
      </c>
      <c r="I1224" s="3" t="s">
        <v>2793</v>
      </c>
      <c r="J1224" s="3" t="s">
        <v>2794</v>
      </c>
      <c r="K1224" s="4">
        <v>0</v>
      </c>
      <c r="L1224" s="4">
        <v>0</v>
      </c>
      <c r="M1224" s="5">
        <v>0</v>
      </c>
      <c r="N1224" s="4">
        <v>192813.56</v>
      </c>
      <c r="O1224" s="4">
        <v>0</v>
      </c>
      <c r="P1224" s="5">
        <v>192813.56</v>
      </c>
      <c r="Q1224" s="6">
        <v>634031.56000000006</v>
      </c>
      <c r="R1224" s="6">
        <v>44121.8</v>
      </c>
      <c r="S1224" s="6">
        <v>589909.76000000001</v>
      </c>
      <c r="T1224" s="4">
        <v>634031.56000000006</v>
      </c>
      <c r="U1224" s="4">
        <v>44121.8</v>
      </c>
      <c r="V1224" s="5">
        <v>589909.76000000001</v>
      </c>
    </row>
    <row r="1225" spans="1:22" x14ac:dyDescent="0.25">
      <c r="A1225" s="3" t="s">
        <v>47</v>
      </c>
      <c r="B1225" s="3" t="s">
        <v>72</v>
      </c>
      <c r="C1225" s="3" t="s">
        <v>146</v>
      </c>
      <c r="D1225" s="3" t="s">
        <v>2790</v>
      </c>
      <c r="E1225" s="3" t="s">
        <v>51</v>
      </c>
      <c r="F1225" s="3" t="s">
        <v>52</v>
      </c>
      <c r="G1225" s="3" t="s">
        <v>51</v>
      </c>
      <c r="H1225" s="3" t="s">
        <v>8</v>
      </c>
      <c r="I1225" s="3" t="s">
        <v>2795</v>
      </c>
      <c r="J1225" s="3" t="s">
        <v>2796</v>
      </c>
      <c r="K1225" s="4">
        <v>0</v>
      </c>
      <c r="L1225" s="4">
        <v>0</v>
      </c>
      <c r="M1225" s="5">
        <v>0</v>
      </c>
      <c r="N1225" s="4">
        <v>18452.740000000002</v>
      </c>
      <c r="O1225" s="4">
        <v>0</v>
      </c>
      <c r="P1225" s="5">
        <v>18452.740000000002</v>
      </c>
      <c r="Q1225" s="6">
        <v>68640.59</v>
      </c>
      <c r="R1225" s="6">
        <v>12573.16</v>
      </c>
      <c r="S1225" s="6">
        <v>56067.429999999993</v>
      </c>
      <c r="T1225" s="4">
        <v>68640.59</v>
      </c>
      <c r="U1225" s="4">
        <v>12573.16</v>
      </c>
      <c r="V1225" s="5">
        <v>56067.429999999993</v>
      </c>
    </row>
    <row r="1226" spans="1:22" x14ac:dyDescent="0.25">
      <c r="A1226" s="3" t="s">
        <v>47</v>
      </c>
      <c r="B1226" s="3" t="s">
        <v>72</v>
      </c>
      <c r="C1226" s="3" t="s">
        <v>146</v>
      </c>
      <c r="D1226" s="3" t="s">
        <v>2790</v>
      </c>
      <c r="E1226" s="3" t="s">
        <v>500</v>
      </c>
      <c r="F1226" s="3" t="s">
        <v>52</v>
      </c>
      <c r="G1226" s="3" t="s">
        <v>51</v>
      </c>
      <c r="H1226" s="3" t="s">
        <v>8</v>
      </c>
      <c r="I1226" s="3" t="s">
        <v>2797</v>
      </c>
      <c r="J1226" s="3" t="s">
        <v>2798</v>
      </c>
      <c r="K1226" s="4">
        <v>0</v>
      </c>
      <c r="L1226" s="4">
        <v>0</v>
      </c>
      <c r="M1226" s="5">
        <v>0</v>
      </c>
      <c r="N1226" s="4">
        <v>0</v>
      </c>
      <c r="O1226" s="4">
        <v>0</v>
      </c>
      <c r="P1226" s="5">
        <v>0</v>
      </c>
      <c r="Q1226" s="6">
        <v>229.12</v>
      </c>
      <c r="R1226" s="6">
        <v>229.12</v>
      </c>
      <c r="S1226" s="6">
        <v>0</v>
      </c>
      <c r="T1226" s="4">
        <v>229.12</v>
      </c>
      <c r="U1226" s="4">
        <v>229.12</v>
      </c>
      <c r="V1226" s="5">
        <v>0</v>
      </c>
    </row>
    <row r="1227" spans="1:22" x14ac:dyDescent="0.25">
      <c r="A1227" s="3" t="s">
        <v>47</v>
      </c>
      <c r="B1227" s="3" t="s">
        <v>75</v>
      </c>
      <c r="C1227" s="3" t="s">
        <v>146</v>
      </c>
      <c r="D1227" s="3" t="s">
        <v>2790</v>
      </c>
      <c r="E1227" s="3" t="s">
        <v>51</v>
      </c>
      <c r="F1227" s="3" t="s">
        <v>52</v>
      </c>
      <c r="G1227" s="3" t="s">
        <v>51</v>
      </c>
      <c r="H1227" s="3" t="s">
        <v>8</v>
      </c>
      <c r="I1227" s="3" t="s">
        <v>2799</v>
      </c>
      <c r="J1227" s="3" t="s">
        <v>2800</v>
      </c>
      <c r="K1227" s="4">
        <v>0</v>
      </c>
      <c r="L1227" s="4">
        <v>0</v>
      </c>
      <c r="M1227" s="5">
        <v>0</v>
      </c>
      <c r="N1227" s="4">
        <v>174360.82</v>
      </c>
      <c r="O1227" s="4">
        <v>0</v>
      </c>
      <c r="P1227" s="5">
        <v>174360.82</v>
      </c>
      <c r="Q1227" s="6">
        <v>653634.56999999995</v>
      </c>
      <c r="R1227" s="6">
        <v>119792.24</v>
      </c>
      <c r="S1227" s="6">
        <v>533842.32999999996</v>
      </c>
      <c r="T1227" s="4">
        <v>653634.56999999995</v>
      </c>
      <c r="U1227" s="4">
        <v>119792.24</v>
      </c>
      <c r="V1227" s="5">
        <v>533842.32999999996</v>
      </c>
    </row>
    <row r="1228" spans="1:22" x14ac:dyDescent="0.25">
      <c r="A1228" s="3" t="s">
        <v>47</v>
      </c>
      <c r="B1228" s="3" t="s">
        <v>75</v>
      </c>
      <c r="C1228" s="3" t="s">
        <v>146</v>
      </c>
      <c r="D1228" s="3" t="s">
        <v>2790</v>
      </c>
      <c r="E1228" s="3" t="s">
        <v>500</v>
      </c>
      <c r="F1228" s="3" t="s">
        <v>52</v>
      </c>
      <c r="G1228" s="3" t="s">
        <v>51</v>
      </c>
      <c r="H1228" s="3" t="s">
        <v>8</v>
      </c>
      <c r="I1228" s="3" t="s">
        <v>2801</v>
      </c>
      <c r="J1228" s="3" t="s">
        <v>2802</v>
      </c>
      <c r="K1228" s="4">
        <v>0</v>
      </c>
      <c r="L1228" s="4">
        <v>0</v>
      </c>
      <c r="M1228" s="5">
        <v>0</v>
      </c>
      <c r="N1228" s="4">
        <v>0</v>
      </c>
      <c r="O1228" s="4">
        <v>0</v>
      </c>
      <c r="P1228" s="5">
        <v>0</v>
      </c>
      <c r="Q1228" s="6">
        <v>2188.92</v>
      </c>
      <c r="R1228" s="6">
        <v>2188.92</v>
      </c>
      <c r="S1228" s="6">
        <v>0</v>
      </c>
      <c r="T1228" s="4">
        <v>2188.92</v>
      </c>
      <c r="U1228" s="4">
        <v>2188.92</v>
      </c>
      <c r="V1228" s="5">
        <v>0</v>
      </c>
    </row>
    <row r="1229" spans="1:22" x14ac:dyDescent="0.25">
      <c r="A1229" s="3" t="s">
        <v>47</v>
      </c>
      <c r="B1229" s="3" t="s">
        <v>129</v>
      </c>
      <c r="C1229" s="3" t="s">
        <v>130</v>
      </c>
      <c r="D1229" s="3" t="s">
        <v>2803</v>
      </c>
      <c r="E1229" s="3" t="s">
        <v>51</v>
      </c>
      <c r="F1229" s="3" t="s">
        <v>52</v>
      </c>
      <c r="G1229" s="3" t="s">
        <v>51</v>
      </c>
      <c r="H1229" s="3" t="s">
        <v>8</v>
      </c>
      <c r="I1229" s="3" t="s">
        <v>2804</v>
      </c>
      <c r="J1229" s="3" t="s">
        <v>2805</v>
      </c>
      <c r="K1229" s="4">
        <v>0</v>
      </c>
      <c r="L1229" s="4">
        <v>0</v>
      </c>
      <c r="M1229" s="5">
        <v>0</v>
      </c>
      <c r="N1229" s="4">
        <v>1652.52</v>
      </c>
      <c r="O1229" s="4">
        <v>23835.18</v>
      </c>
      <c r="P1229" s="5">
        <v>-22182.66</v>
      </c>
      <c r="Q1229" s="6">
        <v>18426</v>
      </c>
      <c r="R1229" s="6">
        <v>90929.1</v>
      </c>
      <c r="S1229" s="6">
        <v>-72503.100000000006</v>
      </c>
      <c r="T1229" s="4">
        <v>18426</v>
      </c>
      <c r="U1229" s="4">
        <v>90929.1</v>
      </c>
      <c r="V1229" s="5">
        <v>-72503.100000000006</v>
      </c>
    </row>
    <row r="1230" spans="1:22" x14ac:dyDescent="0.25">
      <c r="A1230" s="3" t="s">
        <v>47</v>
      </c>
      <c r="B1230" s="3" t="s">
        <v>129</v>
      </c>
      <c r="C1230" s="3" t="s">
        <v>133</v>
      </c>
      <c r="D1230" s="3" t="s">
        <v>2803</v>
      </c>
      <c r="E1230" s="3" t="s">
        <v>51</v>
      </c>
      <c r="F1230" s="3" t="s">
        <v>52</v>
      </c>
      <c r="G1230" s="3" t="s">
        <v>51</v>
      </c>
      <c r="H1230" s="3" t="s">
        <v>8</v>
      </c>
      <c r="I1230" s="3" t="s">
        <v>2806</v>
      </c>
      <c r="J1230" s="3" t="s">
        <v>2807</v>
      </c>
      <c r="K1230" s="4">
        <v>0</v>
      </c>
      <c r="L1230" s="4">
        <v>0</v>
      </c>
      <c r="M1230" s="5">
        <v>0</v>
      </c>
      <c r="N1230" s="4">
        <v>23835.18</v>
      </c>
      <c r="O1230" s="4">
        <v>1652.52</v>
      </c>
      <c r="P1230" s="5">
        <v>22182.66</v>
      </c>
      <c r="Q1230" s="6">
        <v>79746.78</v>
      </c>
      <c r="R1230" s="6">
        <v>7243.68</v>
      </c>
      <c r="S1230" s="6">
        <v>72503.100000000006</v>
      </c>
      <c r="T1230" s="4">
        <v>79746.78</v>
      </c>
      <c r="U1230" s="4">
        <v>7243.68</v>
      </c>
      <c r="V1230" s="5">
        <v>72503.100000000006</v>
      </c>
    </row>
    <row r="1231" spans="1:22" x14ac:dyDescent="0.25">
      <c r="A1231" s="3" t="s">
        <v>47</v>
      </c>
      <c r="B1231" s="3" t="s">
        <v>72</v>
      </c>
      <c r="C1231" s="3" t="s">
        <v>146</v>
      </c>
      <c r="D1231" s="3" t="s">
        <v>2803</v>
      </c>
      <c r="E1231" s="3" t="s">
        <v>51</v>
      </c>
      <c r="F1231" s="3" t="s">
        <v>52</v>
      </c>
      <c r="G1231" s="3" t="s">
        <v>51</v>
      </c>
      <c r="H1231" s="3" t="s">
        <v>8</v>
      </c>
      <c r="I1231" s="3" t="s">
        <v>2808</v>
      </c>
      <c r="J1231" s="3" t="s">
        <v>2809</v>
      </c>
      <c r="K1231" s="4">
        <v>0</v>
      </c>
      <c r="L1231" s="4">
        <v>0</v>
      </c>
      <c r="M1231" s="5">
        <v>0</v>
      </c>
      <c r="N1231" s="4">
        <v>2275.69</v>
      </c>
      <c r="O1231" s="4">
        <v>158.52000000000001</v>
      </c>
      <c r="P1231" s="5">
        <v>2117.17</v>
      </c>
      <c r="Q1231" s="6">
        <v>8635.5400000000009</v>
      </c>
      <c r="R1231" s="6">
        <v>1751.8</v>
      </c>
      <c r="S1231" s="6">
        <v>6883.7400000000007</v>
      </c>
      <c r="T1231" s="4">
        <v>8635.5400000000009</v>
      </c>
      <c r="U1231" s="4">
        <v>1751.8</v>
      </c>
      <c r="V1231" s="5">
        <v>6883.7400000000007</v>
      </c>
    </row>
    <row r="1232" spans="1:22" x14ac:dyDescent="0.25">
      <c r="A1232" s="3" t="s">
        <v>47</v>
      </c>
      <c r="B1232" s="3" t="s">
        <v>75</v>
      </c>
      <c r="C1232" s="3" t="s">
        <v>146</v>
      </c>
      <c r="D1232" s="3" t="s">
        <v>2803</v>
      </c>
      <c r="E1232" s="3" t="s">
        <v>51</v>
      </c>
      <c r="F1232" s="3" t="s">
        <v>52</v>
      </c>
      <c r="G1232" s="3" t="s">
        <v>51</v>
      </c>
      <c r="H1232" s="3" t="s">
        <v>8</v>
      </c>
      <c r="I1232" s="3" t="s">
        <v>2810</v>
      </c>
      <c r="J1232" s="3" t="s">
        <v>2811</v>
      </c>
      <c r="K1232" s="4">
        <v>0</v>
      </c>
      <c r="L1232" s="4">
        <v>0</v>
      </c>
      <c r="M1232" s="5">
        <v>0</v>
      </c>
      <c r="N1232" s="4">
        <v>21559.49</v>
      </c>
      <c r="O1232" s="4">
        <v>1494</v>
      </c>
      <c r="P1232" s="5">
        <v>20065.490000000002</v>
      </c>
      <c r="Q1232" s="6">
        <v>82293.56</v>
      </c>
      <c r="R1232" s="6">
        <v>16674.2</v>
      </c>
      <c r="S1232" s="6">
        <v>65619.360000000001</v>
      </c>
      <c r="T1232" s="4">
        <v>82293.56</v>
      </c>
      <c r="U1232" s="4">
        <v>16674.2</v>
      </c>
      <c r="V1232" s="5">
        <v>65619.360000000001</v>
      </c>
    </row>
    <row r="1233" spans="1:22" x14ac:dyDescent="0.25">
      <c r="A1233" s="3" t="s">
        <v>47</v>
      </c>
      <c r="B1233" s="3" t="s">
        <v>72</v>
      </c>
      <c r="C1233" s="3" t="s">
        <v>49</v>
      </c>
      <c r="D1233" s="3" t="s">
        <v>2812</v>
      </c>
      <c r="E1233" s="3" t="s">
        <v>51</v>
      </c>
      <c r="F1233" s="3" t="s">
        <v>52</v>
      </c>
      <c r="G1233" s="3" t="s">
        <v>51</v>
      </c>
      <c r="H1233" s="3" t="s">
        <v>8</v>
      </c>
      <c r="I1233" s="3" t="s">
        <v>2813</v>
      </c>
      <c r="J1233" s="3" t="s">
        <v>2814</v>
      </c>
      <c r="K1233" s="4">
        <v>0</v>
      </c>
      <c r="L1233" s="4">
        <v>0</v>
      </c>
      <c r="M1233" s="5">
        <v>0</v>
      </c>
      <c r="N1233" s="4">
        <v>1632.19</v>
      </c>
      <c r="O1233" s="4">
        <v>0</v>
      </c>
      <c r="P1233" s="5">
        <v>1632.19</v>
      </c>
      <c r="Q1233" s="6">
        <v>6528.64</v>
      </c>
      <c r="R1233" s="6">
        <v>0</v>
      </c>
      <c r="S1233" s="6">
        <v>6528.64</v>
      </c>
      <c r="T1233" s="4">
        <v>6528.64</v>
      </c>
      <c r="U1233" s="4">
        <v>0</v>
      </c>
      <c r="V1233" s="5">
        <v>6528.64</v>
      </c>
    </row>
    <row r="1234" spans="1:22" x14ac:dyDescent="0.25">
      <c r="A1234" s="3" t="s">
        <v>47</v>
      </c>
      <c r="B1234" s="3" t="s">
        <v>75</v>
      </c>
      <c r="C1234" s="3" t="s">
        <v>49</v>
      </c>
      <c r="D1234" s="3" t="s">
        <v>2812</v>
      </c>
      <c r="E1234" s="3" t="s">
        <v>51</v>
      </c>
      <c r="F1234" s="3" t="s">
        <v>52</v>
      </c>
      <c r="G1234" s="3" t="s">
        <v>51</v>
      </c>
      <c r="H1234" s="3" t="s">
        <v>8</v>
      </c>
      <c r="I1234" s="3" t="s">
        <v>2815</v>
      </c>
      <c r="J1234" s="3" t="s">
        <v>2816</v>
      </c>
      <c r="K1234" s="4">
        <v>0</v>
      </c>
      <c r="L1234" s="4">
        <v>0</v>
      </c>
      <c r="M1234" s="5">
        <v>0</v>
      </c>
      <c r="N1234" s="4">
        <v>11.75</v>
      </c>
      <c r="O1234" s="4">
        <v>0</v>
      </c>
      <c r="P1234" s="5">
        <v>11.75</v>
      </c>
      <c r="Q1234" s="6">
        <v>47.12</v>
      </c>
      <c r="R1234" s="6">
        <v>0</v>
      </c>
      <c r="S1234" s="6">
        <v>47.12</v>
      </c>
      <c r="T1234" s="4">
        <v>47.12</v>
      </c>
      <c r="U1234" s="4">
        <v>0</v>
      </c>
      <c r="V1234" s="5">
        <v>47.12</v>
      </c>
    </row>
    <row r="1235" spans="1:22" x14ac:dyDescent="0.25">
      <c r="A1235" s="3" t="s">
        <v>47</v>
      </c>
      <c r="B1235" s="3" t="s">
        <v>75</v>
      </c>
      <c r="C1235" s="3" t="s">
        <v>49</v>
      </c>
      <c r="D1235" s="3" t="s">
        <v>2817</v>
      </c>
      <c r="E1235" s="3" t="s">
        <v>51</v>
      </c>
      <c r="F1235" s="3" t="s">
        <v>52</v>
      </c>
      <c r="G1235" s="3" t="s">
        <v>51</v>
      </c>
      <c r="H1235" s="3" t="s">
        <v>8</v>
      </c>
      <c r="I1235" s="3" t="s">
        <v>2818</v>
      </c>
      <c r="J1235" s="3" t="s">
        <v>2819</v>
      </c>
      <c r="K1235" s="4">
        <v>0</v>
      </c>
      <c r="L1235" s="4">
        <v>0</v>
      </c>
      <c r="M1235" s="5">
        <v>0</v>
      </c>
      <c r="N1235" s="4">
        <v>866.47</v>
      </c>
      <c r="O1235" s="4">
        <v>0</v>
      </c>
      <c r="P1235" s="5">
        <v>866.47</v>
      </c>
      <c r="Q1235" s="6">
        <v>3458.56</v>
      </c>
      <c r="R1235" s="6">
        <v>0</v>
      </c>
      <c r="S1235" s="6">
        <v>3458.56</v>
      </c>
      <c r="T1235" s="4">
        <v>3458.56</v>
      </c>
      <c r="U1235" s="4">
        <v>0</v>
      </c>
      <c r="V1235" s="5">
        <v>3458.56</v>
      </c>
    </row>
    <row r="1236" spans="1:22" x14ac:dyDescent="0.25">
      <c r="A1236" s="3" t="s">
        <v>47</v>
      </c>
      <c r="B1236" s="3" t="s">
        <v>72</v>
      </c>
      <c r="C1236" s="3" t="s">
        <v>49</v>
      </c>
      <c r="D1236" s="3" t="s">
        <v>2820</v>
      </c>
      <c r="E1236" s="3" t="s">
        <v>51</v>
      </c>
      <c r="F1236" s="3" t="s">
        <v>52</v>
      </c>
      <c r="G1236" s="3" t="s">
        <v>51</v>
      </c>
      <c r="H1236" s="3" t="s">
        <v>8</v>
      </c>
      <c r="I1236" s="3" t="s">
        <v>2821</v>
      </c>
      <c r="J1236" s="3" t="s">
        <v>2822</v>
      </c>
      <c r="K1236" s="4">
        <v>0</v>
      </c>
      <c r="L1236" s="4">
        <v>0</v>
      </c>
      <c r="M1236" s="5">
        <v>0</v>
      </c>
      <c r="N1236" s="4">
        <v>234.18</v>
      </c>
      <c r="O1236" s="4">
        <v>0</v>
      </c>
      <c r="P1236" s="5">
        <v>234.18</v>
      </c>
      <c r="Q1236" s="6">
        <v>936.9</v>
      </c>
      <c r="R1236" s="6">
        <v>0</v>
      </c>
      <c r="S1236" s="6">
        <v>936.9</v>
      </c>
      <c r="T1236" s="4">
        <v>936.9</v>
      </c>
      <c r="U1236" s="4">
        <v>0</v>
      </c>
      <c r="V1236" s="5">
        <v>936.9</v>
      </c>
    </row>
    <row r="1237" spans="1:22" x14ac:dyDescent="0.25">
      <c r="A1237" s="3" t="s">
        <v>47</v>
      </c>
      <c r="B1237" s="3" t="s">
        <v>75</v>
      </c>
      <c r="C1237" s="3" t="s">
        <v>49</v>
      </c>
      <c r="D1237" s="3" t="s">
        <v>2820</v>
      </c>
      <c r="E1237" s="3" t="s">
        <v>51</v>
      </c>
      <c r="F1237" s="3" t="s">
        <v>52</v>
      </c>
      <c r="G1237" s="3" t="s">
        <v>51</v>
      </c>
      <c r="H1237" s="3" t="s">
        <v>8</v>
      </c>
      <c r="I1237" s="3" t="s">
        <v>2818</v>
      </c>
      <c r="J1237" s="3" t="s">
        <v>2823</v>
      </c>
      <c r="K1237" s="4">
        <v>0</v>
      </c>
      <c r="L1237" s="4">
        <v>0</v>
      </c>
      <c r="M1237" s="5">
        <v>0</v>
      </c>
      <c r="N1237" s="4">
        <v>621.42999999999995</v>
      </c>
      <c r="O1237" s="4">
        <v>0</v>
      </c>
      <c r="P1237" s="5">
        <v>621.42999999999995</v>
      </c>
      <c r="Q1237" s="6">
        <v>2485.69</v>
      </c>
      <c r="R1237" s="6">
        <v>0</v>
      </c>
      <c r="S1237" s="6">
        <v>2485.69</v>
      </c>
      <c r="T1237" s="4">
        <v>2485.69</v>
      </c>
      <c r="U1237" s="4">
        <v>0</v>
      </c>
      <c r="V1237" s="5">
        <v>2485.69</v>
      </c>
    </row>
    <row r="1238" spans="1:22" x14ac:dyDescent="0.25">
      <c r="A1238" s="3" t="s">
        <v>47</v>
      </c>
      <c r="B1238" s="3" t="s">
        <v>48</v>
      </c>
      <c r="C1238" s="3" t="s">
        <v>49</v>
      </c>
      <c r="D1238" s="3" t="s">
        <v>2824</v>
      </c>
      <c r="E1238" s="3" t="s">
        <v>51</v>
      </c>
      <c r="F1238" s="3" t="s">
        <v>52</v>
      </c>
      <c r="G1238" s="3" t="s">
        <v>51</v>
      </c>
      <c r="H1238" s="3" t="s">
        <v>8</v>
      </c>
      <c r="I1238" s="3" t="s">
        <v>2825</v>
      </c>
      <c r="J1238" s="3" t="s">
        <v>2826</v>
      </c>
      <c r="K1238" s="4">
        <v>0</v>
      </c>
      <c r="L1238" s="4">
        <v>0</v>
      </c>
      <c r="M1238" s="5">
        <v>0</v>
      </c>
      <c r="N1238" s="4">
        <v>0.98</v>
      </c>
      <c r="O1238" s="4">
        <v>0</v>
      </c>
      <c r="P1238" s="5">
        <v>0.98</v>
      </c>
      <c r="Q1238" s="6">
        <v>3.95</v>
      </c>
      <c r="R1238" s="6">
        <v>0</v>
      </c>
      <c r="S1238" s="6">
        <v>3.95</v>
      </c>
      <c r="T1238" s="4">
        <v>3.95</v>
      </c>
      <c r="U1238" s="4">
        <v>0</v>
      </c>
      <c r="V1238" s="5">
        <v>3.95</v>
      </c>
    </row>
    <row r="1239" spans="1:22" x14ac:dyDescent="0.25">
      <c r="A1239" s="3" t="s">
        <v>47</v>
      </c>
      <c r="B1239" s="3" t="s">
        <v>72</v>
      </c>
      <c r="C1239" s="3" t="s">
        <v>49</v>
      </c>
      <c r="D1239" s="3" t="s">
        <v>2824</v>
      </c>
      <c r="E1239" s="3" t="s">
        <v>51</v>
      </c>
      <c r="F1239" s="3" t="s">
        <v>52</v>
      </c>
      <c r="G1239" s="3" t="s">
        <v>51</v>
      </c>
      <c r="H1239" s="3" t="s">
        <v>8</v>
      </c>
      <c r="I1239" s="3" t="s">
        <v>2821</v>
      </c>
      <c r="J1239" s="3" t="s">
        <v>2827</v>
      </c>
      <c r="K1239" s="4">
        <v>0</v>
      </c>
      <c r="L1239" s="4">
        <v>0</v>
      </c>
      <c r="M1239" s="5">
        <v>0</v>
      </c>
      <c r="N1239" s="4">
        <v>228.31</v>
      </c>
      <c r="O1239" s="4">
        <v>0</v>
      </c>
      <c r="P1239" s="5">
        <v>228.31</v>
      </c>
      <c r="Q1239" s="6">
        <v>913.39</v>
      </c>
      <c r="R1239" s="6">
        <v>0</v>
      </c>
      <c r="S1239" s="6">
        <v>913.39</v>
      </c>
      <c r="T1239" s="4">
        <v>913.39</v>
      </c>
      <c r="U1239" s="4">
        <v>0</v>
      </c>
      <c r="V1239" s="5">
        <v>913.39</v>
      </c>
    </row>
    <row r="1240" spans="1:22" x14ac:dyDescent="0.25">
      <c r="A1240" s="3" t="s">
        <v>47</v>
      </c>
      <c r="B1240" s="3" t="s">
        <v>75</v>
      </c>
      <c r="C1240" s="3" t="s">
        <v>49</v>
      </c>
      <c r="D1240" s="3" t="s">
        <v>2824</v>
      </c>
      <c r="E1240" s="3" t="s">
        <v>51</v>
      </c>
      <c r="F1240" s="3" t="s">
        <v>52</v>
      </c>
      <c r="G1240" s="3" t="s">
        <v>51</v>
      </c>
      <c r="H1240" s="3" t="s">
        <v>8</v>
      </c>
      <c r="I1240" s="3" t="s">
        <v>2818</v>
      </c>
      <c r="J1240" s="3" t="s">
        <v>2828</v>
      </c>
      <c r="K1240" s="4">
        <v>0</v>
      </c>
      <c r="L1240" s="4">
        <v>0</v>
      </c>
      <c r="M1240" s="5">
        <v>0</v>
      </c>
      <c r="N1240" s="4">
        <v>3257.88</v>
      </c>
      <c r="O1240" s="4">
        <v>0</v>
      </c>
      <c r="P1240" s="5">
        <v>3257.88</v>
      </c>
      <c r="Q1240" s="6">
        <v>14115.77</v>
      </c>
      <c r="R1240" s="6">
        <v>1085.77</v>
      </c>
      <c r="S1240" s="6">
        <v>13030</v>
      </c>
      <c r="T1240" s="4">
        <v>14115.77</v>
      </c>
      <c r="U1240" s="4">
        <v>1085.77</v>
      </c>
      <c r="V1240" s="5">
        <v>13030</v>
      </c>
    </row>
    <row r="1241" spans="1:22" x14ac:dyDescent="0.25">
      <c r="A1241" s="3" t="s">
        <v>47</v>
      </c>
      <c r="B1241" s="3" t="s">
        <v>72</v>
      </c>
      <c r="C1241" s="3" t="s">
        <v>49</v>
      </c>
      <c r="D1241" s="3" t="s">
        <v>2829</v>
      </c>
      <c r="E1241" s="3" t="s">
        <v>51</v>
      </c>
      <c r="F1241" s="3" t="s">
        <v>52</v>
      </c>
      <c r="G1241" s="3" t="s">
        <v>51</v>
      </c>
      <c r="H1241" s="3" t="s">
        <v>8</v>
      </c>
      <c r="I1241" s="3" t="s">
        <v>2821</v>
      </c>
      <c r="J1241" s="3" t="s">
        <v>2830</v>
      </c>
      <c r="K1241" s="4">
        <v>0</v>
      </c>
      <c r="L1241" s="4">
        <v>0</v>
      </c>
      <c r="M1241" s="5">
        <v>0</v>
      </c>
      <c r="N1241" s="4">
        <v>5.19</v>
      </c>
      <c r="O1241" s="4">
        <v>0</v>
      </c>
      <c r="P1241" s="5">
        <v>5.19</v>
      </c>
      <c r="Q1241" s="6">
        <v>20.85</v>
      </c>
      <c r="R1241" s="6">
        <v>0</v>
      </c>
      <c r="S1241" s="6">
        <v>20.85</v>
      </c>
      <c r="T1241" s="4">
        <v>20.85</v>
      </c>
      <c r="U1241" s="4">
        <v>0</v>
      </c>
      <c r="V1241" s="5">
        <v>20.85</v>
      </c>
    </row>
    <row r="1242" spans="1:22" x14ac:dyDescent="0.25">
      <c r="A1242" s="3" t="s">
        <v>47</v>
      </c>
      <c r="B1242" s="3" t="s">
        <v>75</v>
      </c>
      <c r="C1242" s="3" t="s">
        <v>49</v>
      </c>
      <c r="D1242" s="3" t="s">
        <v>2829</v>
      </c>
      <c r="E1242" s="3" t="s">
        <v>51</v>
      </c>
      <c r="F1242" s="3" t="s">
        <v>52</v>
      </c>
      <c r="G1242" s="3" t="s">
        <v>51</v>
      </c>
      <c r="H1242" s="3" t="s">
        <v>8</v>
      </c>
      <c r="I1242" s="3" t="s">
        <v>2818</v>
      </c>
      <c r="J1242" s="3" t="s">
        <v>2831</v>
      </c>
      <c r="K1242" s="4">
        <v>0</v>
      </c>
      <c r="L1242" s="4">
        <v>0</v>
      </c>
      <c r="M1242" s="5">
        <v>0</v>
      </c>
      <c r="N1242" s="4">
        <v>15.45</v>
      </c>
      <c r="O1242" s="4">
        <v>0</v>
      </c>
      <c r="P1242" s="5">
        <v>15.45</v>
      </c>
      <c r="Q1242" s="6">
        <v>29.39</v>
      </c>
      <c r="R1242" s="6">
        <v>0</v>
      </c>
      <c r="S1242" s="6">
        <v>29.39</v>
      </c>
      <c r="T1242" s="4">
        <v>29.39</v>
      </c>
      <c r="U1242" s="4">
        <v>0</v>
      </c>
      <c r="V1242" s="5">
        <v>29.39</v>
      </c>
    </row>
    <row r="1243" spans="1:22" x14ac:dyDescent="0.25">
      <c r="A1243" s="3" t="s">
        <v>47</v>
      </c>
      <c r="B1243" s="3" t="s">
        <v>72</v>
      </c>
      <c r="C1243" s="3" t="s">
        <v>49</v>
      </c>
      <c r="D1243" s="3" t="s">
        <v>2832</v>
      </c>
      <c r="E1243" s="3" t="s">
        <v>51</v>
      </c>
      <c r="F1243" s="3" t="s">
        <v>52</v>
      </c>
      <c r="G1243" s="3" t="s">
        <v>51</v>
      </c>
      <c r="H1243" s="3" t="s">
        <v>8</v>
      </c>
      <c r="I1243" s="3" t="s">
        <v>2821</v>
      </c>
      <c r="J1243" s="3" t="s">
        <v>2833</v>
      </c>
      <c r="K1243" s="4">
        <v>0</v>
      </c>
      <c r="L1243" s="4">
        <v>0</v>
      </c>
      <c r="M1243" s="5">
        <v>0</v>
      </c>
      <c r="N1243" s="4">
        <v>419.24</v>
      </c>
      <c r="O1243" s="4">
        <v>0</v>
      </c>
      <c r="P1243" s="5">
        <v>419.24</v>
      </c>
      <c r="Q1243" s="6">
        <v>1677.08</v>
      </c>
      <c r="R1243" s="6">
        <v>0</v>
      </c>
      <c r="S1243" s="6">
        <v>1677.08</v>
      </c>
      <c r="T1243" s="4">
        <v>1677.08</v>
      </c>
      <c r="U1243" s="4">
        <v>0</v>
      </c>
      <c r="V1243" s="5">
        <v>1677.08</v>
      </c>
    </row>
    <row r="1244" spans="1:22" x14ac:dyDescent="0.25">
      <c r="A1244" s="3" t="s">
        <v>47</v>
      </c>
      <c r="B1244" s="3" t="s">
        <v>72</v>
      </c>
      <c r="C1244" s="3" t="s">
        <v>146</v>
      </c>
      <c r="D1244" s="3" t="s">
        <v>2832</v>
      </c>
      <c r="E1244" s="3" t="s">
        <v>51</v>
      </c>
      <c r="F1244" s="3" t="s">
        <v>52</v>
      </c>
      <c r="G1244" s="3" t="s">
        <v>51</v>
      </c>
      <c r="H1244" s="3" t="s">
        <v>8</v>
      </c>
      <c r="I1244" s="3" t="s">
        <v>2834</v>
      </c>
      <c r="J1244" s="3" t="s">
        <v>2835</v>
      </c>
      <c r="K1244" s="4">
        <v>0</v>
      </c>
      <c r="L1244" s="4">
        <v>0</v>
      </c>
      <c r="M1244" s="5">
        <v>0</v>
      </c>
      <c r="N1244" s="4">
        <v>0</v>
      </c>
      <c r="O1244" s="4">
        <v>0</v>
      </c>
      <c r="P1244" s="5">
        <v>0</v>
      </c>
      <c r="Q1244" s="6">
        <v>102.34</v>
      </c>
      <c r="R1244" s="6">
        <v>102.34</v>
      </c>
      <c r="S1244" s="6">
        <v>0</v>
      </c>
      <c r="T1244" s="4">
        <v>102.34</v>
      </c>
      <c r="U1244" s="4">
        <v>102.34</v>
      </c>
      <c r="V1244" s="5">
        <v>0</v>
      </c>
    </row>
    <row r="1245" spans="1:22" x14ac:dyDescent="0.25">
      <c r="A1245" s="3" t="s">
        <v>47</v>
      </c>
      <c r="B1245" s="3" t="s">
        <v>75</v>
      </c>
      <c r="C1245" s="3" t="s">
        <v>49</v>
      </c>
      <c r="D1245" s="3" t="s">
        <v>2832</v>
      </c>
      <c r="E1245" s="3" t="s">
        <v>51</v>
      </c>
      <c r="F1245" s="3" t="s">
        <v>52</v>
      </c>
      <c r="G1245" s="3" t="s">
        <v>51</v>
      </c>
      <c r="H1245" s="3" t="s">
        <v>8</v>
      </c>
      <c r="I1245" s="3" t="s">
        <v>2818</v>
      </c>
      <c r="J1245" s="3" t="s">
        <v>2836</v>
      </c>
      <c r="K1245" s="4">
        <v>0</v>
      </c>
      <c r="L1245" s="4">
        <v>0</v>
      </c>
      <c r="M1245" s="5">
        <v>0</v>
      </c>
      <c r="N1245" s="4">
        <v>121.23</v>
      </c>
      <c r="O1245" s="4">
        <v>0</v>
      </c>
      <c r="P1245" s="5">
        <v>121.23</v>
      </c>
      <c r="Q1245" s="6">
        <v>484.92</v>
      </c>
      <c r="R1245" s="6">
        <v>0</v>
      </c>
      <c r="S1245" s="6">
        <v>484.92</v>
      </c>
      <c r="T1245" s="4">
        <v>484.92</v>
      </c>
      <c r="U1245" s="4">
        <v>0</v>
      </c>
      <c r="V1245" s="5">
        <v>484.92</v>
      </c>
    </row>
    <row r="1246" spans="1:22" x14ac:dyDescent="0.25">
      <c r="A1246" s="3" t="s">
        <v>47</v>
      </c>
      <c r="B1246" s="3" t="s">
        <v>75</v>
      </c>
      <c r="C1246" s="3" t="s">
        <v>146</v>
      </c>
      <c r="D1246" s="3" t="s">
        <v>2832</v>
      </c>
      <c r="E1246" s="3" t="s">
        <v>51</v>
      </c>
      <c r="F1246" s="3" t="s">
        <v>52</v>
      </c>
      <c r="G1246" s="3" t="s">
        <v>51</v>
      </c>
      <c r="H1246" s="3" t="s">
        <v>8</v>
      </c>
      <c r="I1246" s="3" t="s">
        <v>2837</v>
      </c>
      <c r="J1246" s="3" t="s">
        <v>2838</v>
      </c>
      <c r="K1246" s="4">
        <v>0</v>
      </c>
      <c r="L1246" s="4">
        <v>0</v>
      </c>
      <c r="M1246" s="5">
        <v>0</v>
      </c>
      <c r="N1246" s="4">
        <v>0</v>
      </c>
      <c r="O1246" s="4">
        <v>0</v>
      </c>
      <c r="P1246" s="5">
        <v>0</v>
      </c>
      <c r="Q1246" s="6">
        <v>977.76</v>
      </c>
      <c r="R1246" s="6">
        <v>977.76</v>
      </c>
      <c r="S1246" s="6">
        <v>0</v>
      </c>
      <c r="T1246" s="4">
        <v>977.76</v>
      </c>
      <c r="U1246" s="4">
        <v>977.76</v>
      </c>
      <c r="V1246" s="5">
        <v>0</v>
      </c>
    </row>
    <row r="1247" spans="1:22" x14ac:dyDescent="0.25">
      <c r="A1247" s="3" t="s">
        <v>47</v>
      </c>
      <c r="B1247" s="3" t="s">
        <v>48</v>
      </c>
      <c r="C1247" s="3" t="s">
        <v>49</v>
      </c>
      <c r="D1247" s="3" t="s">
        <v>2839</v>
      </c>
      <c r="E1247" s="3" t="s">
        <v>51</v>
      </c>
      <c r="F1247" s="3" t="s">
        <v>52</v>
      </c>
      <c r="G1247" s="3" t="s">
        <v>51</v>
      </c>
      <c r="H1247" s="3" t="s">
        <v>8</v>
      </c>
      <c r="I1247" s="3" t="s">
        <v>2840</v>
      </c>
      <c r="J1247" s="3" t="s">
        <v>2841</v>
      </c>
      <c r="K1247" s="4">
        <v>0</v>
      </c>
      <c r="L1247" s="4">
        <v>0</v>
      </c>
      <c r="M1247" s="5">
        <v>0</v>
      </c>
      <c r="N1247" s="4">
        <v>3.46</v>
      </c>
      <c r="O1247" s="4">
        <v>0</v>
      </c>
      <c r="P1247" s="5">
        <v>3.46</v>
      </c>
      <c r="Q1247" s="6">
        <v>13.99</v>
      </c>
      <c r="R1247" s="6">
        <v>0</v>
      </c>
      <c r="S1247" s="6">
        <v>13.99</v>
      </c>
      <c r="T1247" s="4">
        <v>13.99</v>
      </c>
      <c r="U1247" s="4">
        <v>0</v>
      </c>
      <c r="V1247" s="5">
        <v>13.99</v>
      </c>
    </row>
    <row r="1248" spans="1:22" x14ac:dyDescent="0.25">
      <c r="A1248" s="3" t="s">
        <v>47</v>
      </c>
      <c r="B1248" s="3" t="s">
        <v>72</v>
      </c>
      <c r="C1248" s="3" t="s">
        <v>49</v>
      </c>
      <c r="D1248" s="3" t="s">
        <v>2839</v>
      </c>
      <c r="E1248" s="3" t="s">
        <v>51</v>
      </c>
      <c r="F1248" s="3" t="s">
        <v>52</v>
      </c>
      <c r="G1248" s="3" t="s">
        <v>51</v>
      </c>
      <c r="H1248" s="3" t="s">
        <v>8</v>
      </c>
      <c r="I1248" s="3" t="s">
        <v>2842</v>
      </c>
      <c r="J1248" s="3" t="s">
        <v>2843</v>
      </c>
      <c r="K1248" s="4">
        <v>0</v>
      </c>
      <c r="L1248" s="4">
        <v>0</v>
      </c>
      <c r="M1248" s="5">
        <v>0</v>
      </c>
      <c r="N1248" s="4">
        <v>3854.52</v>
      </c>
      <c r="O1248" s="4">
        <v>0</v>
      </c>
      <c r="P1248" s="5">
        <v>3854.52</v>
      </c>
      <c r="Q1248" s="6">
        <v>15418.17</v>
      </c>
      <c r="R1248" s="6">
        <v>0</v>
      </c>
      <c r="S1248" s="6">
        <v>15418.17</v>
      </c>
      <c r="T1248" s="4">
        <v>15418.17</v>
      </c>
      <c r="U1248" s="4">
        <v>0</v>
      </c>
      <c r="V1248" s="5">
        <v>15418.17</v>
      </c>
    </row>
    <row r="1249" spans="1:22" x14ac:dyDescent="0.25">
      <c r="A1249" s="3" t="s">
        <v>47</v>
      </c>
      <c r="B1249" s="3" t="s">
        <v>75</v>
      </c>
      <c r="C1249" s="3" t="s">
        <v>49</v>
      </c>
      <c r="D1249" s="3" t="s">
        <v>2839</v>
      </c>
      <c r="E1249" s="3" t="s">
        <v>51</v>
      </c>
      <c r="F1249" s="3" t="s">
        <v>52</v>
      </c>
      <c r="G1249" s="3" t="s">
        <v>51</v>
      </c>
      <c r="H1249" s="3" t="s">
        <v>8</v>
      </c>
      <c r="I1249" s="3" t="s">
        <v>2844</v>
      </c>
      <c r="J1249" s="3" t="s">
        <v>2845</v>
      </c>
      <c r="K1249" s="4">
        <v>0</v>
      </c>
      <c r="L1249" s="4">
        <v>0</v>
      </c>
      <c r="M1249" s="5">
        <v>0</v>
      </c>
      <c r="N1249" s="4">
        <v>120.95</v>
      </c>
      <c r="O1249" s="4">
        <v>0</v>
      </c>
      <c r="P1249" s="5">
        <v>120.95</v>
      </c>
      <c r="Q1249" s="6">
        <v>483.83</v>
      </c>
      <c r="R1249" s="6">
        <v>0</v>
      </c>
      <c r="S1249" s="6">
        <v>483.83</v>
      </c>
      <c r="T1249" s="4">
        <v>483.83</v>
      </c>
      <c r="U1249" s="4">
        <v>0</v>
      </c>
      <c r="V1249" s="5">
        <v>483.83</v>
      </c>
    </row>
    <row r="1250" spans="1:22" x14ac:dyDescent="0.25">
      <c r="A1250" s="3" t="s">
        <v>47</v>
      </c>
      <c r="B1250" s="3" t="s">
        <v>72</v>
      </c>
      <c r="C1250" s="3" t="s">
        <v>49</v>
      </c>
      <c r="D1250" s="3" t="s">
        <v>2846</v>
      </c>
      <c r="E1250" s="3" t="s">
        <v>51</v>
      </c>
      <c r="F1250" s="3" t="s">
        <v>52</v>
      </c>
      <c r="G1250" s="3" t="s">
        <v>51</v>
      </c>
      <c r="H1250" s="3" t="s">
        <v>8</v>
      </c>
      <c r="I1250" s="3" t="s">
        <v>2847</v>
      </c>
      <c r="J1250" s="3" t="s">
        <v>2848</v>
      </c>
      <c r="K1250" s="4">
        <v>0</v>
      </c>
      <c r="L1250" s="4">
        <v>0</v>
      </c>
      <c r="M1250" s="5">
        <v>0</v>
      </c>
      <c r="N1250" s="4">
        <v>25.32</v>
      </c>
      <c r="O1250" s="4">
        <v>0</v>
      </c>
      <c r="P1250" s="5">
        <v>25.32</v>
      </c>
      <c r="Q1250" s="6">
        <v>50.1</v>
      </c>
      <c r="R1250" s="6">
        <v>2.85</v>
      </c>
      <c r="S1250" s="6">
        <v>47.25</v>
      </c>
      <c r="T1250" s="4">
        <v>50.1</v>
      </c>
      <c r="U1250" s="4">
        <v>2.85</v>
      </c>
      <c r="V1250" s="5">
        <v>47.25</v>
      </c>
    </row>
    <row r="1251" spans="1:22" x14ac:dyDescent="0.25">
      <c r="A1251" s="3" t="s">
        <v>47</v>
      </c>
      <c r="B1251" s="3" t="s">
        <v>75</v>
      </c>
      <c r="C1251" s="3" t="s">
        <v>49</v>
      </c>
      <c r="D1251" s="3" t="s">
        <v>2846</v>
      </c>
      <c r="E1251" s="3" t="s">
        <v>51</v>
      </c>
      <c r="F1251" s="3" t="s">
        <v>52</v>
      </c>
      <c r="G1251" s="3" t="s">
        <v>51</v>
      </c>
      <c r="H1251" s="3" t="s">
        <v>8</v>
      </c>
      <c r="I1251" s="3" t="s">
        <v>2849</v>
      </c>
      <c r="J1251" s="3" t="s">
        <v>2850</v>
      </c>
      <c r="K1251" s="4">
        <v>0</v>
      </c>
      <c r="L1251" s="4">
        <v>0</v>
      </c>
      <c r="M1251" s="5">
        <v>0</v>
      </c>
      <c r="N1251" s="4">
        <v>48.09</v>
      </c>
      <c r="O1251" s="4">
        <v>0</v>
      </c>
      <c r="P1251" s="5">
        <v>48.09</v>
      </c>
      <c r="Q1251" s="6">
        <v>174.8</v>
      </c>
      <c r="R1251" s="6">
        <v>12.66</v>
      </c>
      <c r="S1251" s="6">
        <v>162.14000000000001</v>
      </c>
      <c r="T1251" s="4">
        <v>174.8</v>
      </c>
      <c r="U1251" s="4">
        <v>12.66</v>
      </c>
      <c r="V1251" s="5">
        <v>162.14000000000001</v>
      </c>
    </row>
    <row r="1252" spans="1:22" x14ac:dyDescent="0.25">
      <c r="A1252" s="3" t="s">
        <v>47</v>
      </c>
      <c r="B1252" s="3" t="s">
        <v>72</v>
      </c>
      <c r="C1252" s="3" t="s">
        <v>49</v>
      </c>
      <c r="D1252" s="3" t="s">
        <v>2851</v>
      </c>
      <c r="E1252" s="3" t="s">
        <v>51</v>
      </c>
      <c r="F1252" s="3" t="s">
        <v>52</v>
      </c>
      <c r="G1252" s="3" t="s">
        <v>51</v>
      </c>
      <c r="H1252" s="3" t="s">
        <v>8</v>
      </c>
      <c r="I1252" s="3" t="s">
        <v>2852</v>
      </c>
      <c r="J1252" s="3" t="s">
        <v>2853</v>
      </c>
      <c r="K1252" s="4">
        <v>0</v>
      </c>
      <c r="L1252" s="4">
        <v>0</v>
      </c>
      <c r="M1252" s="5">
        <v>0</v>
      </c>
      <c r="N1252" s="4">
        <v>28.21</v>
      </c>
      <c r="O1252" s="4">
        <v>0</v>
      </c>
      <c r="P1252" s="5">
        <v>28.21</v>
      </c>
      <c r="Q1252" s="6">
        <v>112.81</v>
      </c>
      <c r="R1252" s="6">
        <v>0</v>
      </c>
      <c r="S1252" s="6">
        <v>112.81</v>
      </c>
      <c r="T1252" s="4">
        <v>112.81</v>
      </c>
      <c r="U1252" s="4">
        <v>0</v>
      </c>
      <c r="V1252" s="5">
        <v>112.81</v>
      </c>
    </row>
    <row r="1253" spans="1:22" x14ac:dyDescent="0.25">
      <c r="A1253" s="3" t="s">
        <v>47</v>
      </c>
      <c r="B1253" s="3" t="s">
        <v>75</v>
      </c>
      <c r="C1253" s="3" t="s">
        <v>49</v>
      </c>
      <c r="D1253" s="3" t="s">
        <v>2851</v>
      </c>
      <c r="E1253" s="3" t="s">
        <v>51</v>
      </c>
      <c r="F1253" s="3" t="s">
        <v>52</v>
      </c>
      <c r="G1253" s="3" t="s">
        <v>51</v>
      </c>
      <c r="H1253" s="3" t="s">
        <v>8</v>
      </c>
      <c r="I1253" s="3" t="s">
        <v>2854</v>
      </c>
      <c r="J1253" s="3" t="s">
        <v>2855</v>
      </c>
      <c r="K1253" s="4">
        <v>0</v>
      </c>
      <c r="L1253" s="4">
        <v>0</v>
      </c>
      <c r="M1253" s="5">
        <v>0</v>
      </c>
      <c r="N1253" s="4">
        <v>515.1</v>
      </c>
      <c r="O1253" s="4">
        <v>0</v>
      </c>
      <c r="P1253" s="5">
        <v>515.1</v>
      </c>
      <c r="Q1253" s="6">
        <v>2045.46</v>
      </c>
      <c r="R1253" s="6">
        <v>0</v>
      </c>
      <c r="S1253" s="6">
        <v>2045.46</v>
      </c>
      <c r="T1253" s="4">
        <v>2045.46</v>
      </c>
      <c r="U1253" s="4">
        <v>0</v>
      </c>
      <c r="V1253" s="5">
        <v>2045.46</v>
      </c>
    </row>
    <row r="1254" spans="1:22" x14ac:dyDescent="0.25">
      <c r="A1254" s="3" t="s">
        <v>47</v>
      </c>
      <c r="B1254" s="3" t="s">
        <v>48</v>
      </c>
      <c r="C1254" s="3" t="s">
        <v>49</v>
      </c>
      <c r="D1254" s="3" t="s">
        <v>2856</v>
      </c>
      <c r="E1254" s="3" t="s">
        <v>51</v>
      </c>
      <c r="F1254" s="3" t="s">
        <v>52</v>
      </c>
      <c r="G1254" s="3" t="s">
        <v>51</v>
      </c>
      <c r="H1254" s="3" t="s">
        <v>8</v>
      </c>
      <c r="I1254" s="3" t="s">
        <v>2857</v>
      </c>
      <c r="J1254" s="3" t="s">
        <v>2858</v>
      </c>
      <c r="K1254" s="4">
        <v>0</v>
      </c>
      <c r="L1254" s="4">
        <v>0</v>
      </c>
      <c r="M1254" s="5">
        <v>0</v>
      </c>
      <c r="N1254" s="4">
        <v>72.510000000000005</v>
      </c>
      <c r="O1254" s="4">
        <v>0</v>
      </c>
      <c r="P1254" s="5">
        <v>72.510000000000005</v>
      </c>
      <c r="Q1254" s="6">
        <v>290.13</v>
      </c>
      <c r="R1254" s="6">
        <v>0</v>
      </c>
      <c r="S1254" s="6">
        <v>290.13</v>
      </c>
      <c r="T1254" s="4">
        <v>290.13</v>
      </c>
      <c r="U1254" s="4">
        <v>0</v>
      </c>
      <c r="V1254" s="5">
        <v>290.13</v>
      </c>
    </row>
    <row r="1255" spans="1:22" x14ac:dyDescent="0.25">
      <c r="A1255" s="3" t="s">
        <v>47</v>
      </c>
      <c r="B1255" s="3" t="s">
        <v>72</v>
      </c>
      <c r="C1255" s="3" t="s">
        <v>49</v>
      </c>
      <c r="D1255" s="3" t="s">
        <v>2856</v>
      </c>
      <c r="E1255" s="3" t="s">
        <v>51</v>
      </c>
      <c r="F1255" s="3" t="s">
        <v>52</v>
      </c>
      <c r="G1255" s="3" t="s">
        <v>51</v>
      </c>
      <c r="H1255" s="3" t="s">
        <v>8</v>
      </c>
      <c r="I1255" s="3" t="s">
        <v>2852</v>
      </c>
      <c r="J1255" s="3" t="s">
        <v>2859</v>
      </c>
      <c r="K1255" s="4">
        <v>0</v>
      </c>
      <c r="L1255" s="4">
        <v>0</v>
      </c>
      <c r="M1255" s="5">
        <v>0</v>
      </c>
      <c r="N1255" s="4">
        <v>1408.41</v>
      </c>
      <c r="O1255" s="4">
        <v>0</v>
      </c>
      <c r="P1255" s="5">
        <v>1408.41</v>
      </c>
      <c r="Q1255" s="6">
        <v>6085.95</v>
      </c>
      <c r="R1255" s="6">
        <v>468.43</v>
      </c>
      <c r="S1255" s="6">
        <v>5617.5199999999995</v>
      </c>
      <c r="T1255" s="4">
        <v>6085.95</v>
      </c>
      <c r="U1255" s="4">
        <v>468.43</v>
      </c>
      <c r="V1255" s="5">
        <v>5617.5199999999995</v>
      </c>
    </row>
    <row r="1256" spans="1:22" x14ac:dyDescent="0.25">
      <c r="A1256" s="3" t="s">
        <v>47</v>
      </c>
      <c r="B1256" s="3" t="s">
        <v>75</v>
      </c>
      <c r="C1256" s="3" t="s">
        <v>49</v>
      </c>
      <c r="D1256" s="3" t="s">
        <v>2856</v>
      </c>
      <c r="E1256" s="3" t="s">
        <v>51</v>
      </c>
      <c r="F1256" s="3" t="s">
        <v>52</v>
      </c>
      <c r="G1256" s="3" t="s">
        <v>51</v>
      </c>
      <c r="H1256" s="3" t="s">
        <v>8</v>
      </c>
      <c r="I1256" s="3" t="s">
        <v>2854</v>
      </c>
      <c r="J1256" s="3" t="s">
        <v>2860</v>
      </c>
      <c r="K1256" s="4">
        <v>0</v>
      </c>
      <c r="L1256" s="4">
        <v>0</v>
      </c>
      <c r="M1256" s="5">
        <v>0</v>
      </c>
      <c r="N1256" s="4">
        <v>11469.8</v>
      </c>
      <c r="O1256" s="4">
        <v>2653.99</v>
      </c>
      <c r="P1256" s="5">
        <v>8815.81</v>
      </c>
      <c r="Q1256" s="6">
        <v>40524.629999999997</v>
      </c>
      <c r="R1256" s="6">
        <v>5307.43</v>
      </c>
      <c r="S1256" s="6">
        <v>35217.199999999997</v>
      </c>
      <c r="T1256" s="4">
        <v>40524.629999999997</v>
      </c>
      <c r="U1256" s="4">
        <v>5307.43</v>
      </c>
      <c r="V1256" s="5">
        <v>35217.199999999997</v>
      </c>
    </row>
    <row r="1257" spans="1:22" x14ac:dyDescent="0.25">
      <c r="A1257" s="3" t="s">
        <v>47</v>
      </c>
      <c r="B1257" s="3" t="s">
        <v>48</v>
      </c>
      <c r="C1257" s="3" t="s">
        <v>49</v>
      </c>
      <c r="D1257" s="3" t="s">
        <v>2861</v>
      </c>
      <c r="E1257" s="3" t="s">
        <v>51</v>
      </c>
      <c r="F1257" s="3" t="s">
        <v>52</v>
      </c>
      <c r="G1257" s="3" t="s">
        <v>51</v>
      </c>
      <c r="H1257" s="3" t="s">
        <v>8</v>
      </c>
      <c r="I1257" s="3" t="s">
        <v>2857</v>
      </c>
      <c r="J1257" s="3" t="s">
        <v>2862</v>
      </c>
      <c r="K1257" s="4">
        <v>0</v>
      </c>
      <c r="L1257" s="4">
        <v>0</v>
      </c>
      <c r="M1257" s="5">
        <v>0</v>
      </c>
      <c r="N1257" s="4">
        <v>75.39</v>
      </c>
      <c r="O1257" s="4">
        <v>0</v>
      </c>
      <c r="P1257" s="5">
        <v>75.39</v>
      </c>
      <c r="Q1257" s="6">
        <v>323.5</v>
      </c>
      <c r="R1257" s="6">
        <v>33.119999999999997</v>
      </c>
      <c r="S1257" s="6">
        <v>290.38</v>
      </c>
      <c r="T1257" s="4">
        <v>323.5</v>
      </c>
      <c r="U1257" s="4">
        <v>33.119999999999997</v>
      </c>
      <c r="V1257" s="5">
        <v>290.38</v>
      </c>
    </row>
    <row r="1258" spans="1:22" x14ac:dyDescent="0.25">
      <c r="A1258" s="3" t="s">
        <v>47</v>
      </c>
      <c r="B1258" s="3" t="s">
        <v>72</v>
      </c>
      <c r="C1258" s="3" t="s">
        <v>49</v>
      </c>
      <c r="D1258" s="3" t="s">
        <v>2861</v>
      </c>
      <c r="E1258" s="3" t="s">
        <v>51</v>
      </c>
      <c r="F1258" s="3" t="s">
        <v>52</v>
      </c>
      <c r="G1258" s="3" t="s">
        <v>51</v>
      </c>
      <c r="H1258" s="3" t="s">
        <v>8</v>
      </c>
      <c r="I1258" s="3" t="s">
        <v>2852</v>
      </c>
      <c r="J1258" s="3" t="s">
        <v>2863</v>
      </c>
      <c r="K1258" s="4">
        <v>0</v>
      </c>
      <c r="L1258" s="4">
        <v>0</v>
      </c>
      <c r="M1258" s="5">
        <v>0</v>
      </c>
      <c r="N1258" s="4">
        <v>55.65</v>
      </c>
      <c r="O1258" s="4">
        <v>0</v>
      </c>
      <c r="P1258" s="5">
        <v>55.65</v>
      </c>
      <c r="Q1258" s="6">
        <v>242.27</v>
      </c>
      <c r="R1258" s="6">
        <v>23.26</v>
      </c>
      <c r="S1258" s="6">
        <v>219.01000000000002</v>
      </c>
      <c r="T1258" s="4">
        <v>242.27</v>
      </c>
      <c r="U1258" s="4">
        <v>23.26</v>
      </c>
      <c r="V1258" s="5">
        <v>219.01000000000002</v>
      </c>
    </row>
    <row r="1259" spans="1:22" x14ac:dyDescent="0.25">
      <c r="A1259" s="3" t="s">
        <v>47</v>
      </c>
      <c r="B1259" s="3" t="s">
        <v>75</v>
      </c>
      <c r="C1259" s="3" t="s">
        <v>49</v>
      </c>
      <c r="D1259" s="3" t="s">
        <v>2861</v>
      </c>
      <c r="E1259" s="3" t="s">
        <v>51</v>
      </c>
      <c r="F1259" s="3" t="s">
        <v>52</v>
      </c>
      <c r="G1259" s="3" t="s">
        <v>51</v>
      </c>
      <c r="H1259" s="3" t="s">
        <v>8</v>
      </c>
      <c r="I1259" s="3" t="s">
        <v>2854</v>
      </c>
      <c r="J1259" s="3" t="s">
        <v>2864</v>
      </c>
      <c r="K1259" s="4">
        <v>0</v>
      </c>
      <c r="L1259" s="4">
        <v>0</v>
      </c>
      <c r="M1259" s="5">
        <v>0</v>
      </c>
      <c r="N1259" s="4">
        <v>84.25</v>
      </c>
      <c r="O1259" s="4">
        <v>0</v>
      </c>
      <c r="P1259" s="5">
        <v>84.25</v>
      </c>
      <c r="Q1259" s="6">
        <v>337.06</v>
      </c>
      <c r="R1259" s="6">
        <v>0</v>
      </c>
      <c r="S1259" s="6">
        <v>337.06</v>
      </c>
      <c r="T1259" s="4">
        <v>337.06</v>
      </c>
      <c r="U1259" s="4">
        <v>0</v>
      </c>
      <c r="V1259" s="5">
        <v>337.06</v>
      </c>
    </row>
    <row r="1260" spans="1:22" x14ac:dyDescent="0.25">
      <c r="A1260" s="3" t="s">
        <v>47</v>
      </c>
      <c r="B1260" s="3" t="s">
        <v>48</v>
      </c>
      <c r="C1260" s="3" t="s">
        <v>49</v>
      </c>
      <c r="D1260" s="3" t="s">
        <v>2865</v>
      </c>
      <c r="E1260" s="3" t="s">
        <v>51</v>
      </c>
      <c r="F1260" s="3" t="s">
        <v>52</v>
      </c>
      <c r="G1260" s="3" t="s">
        <v>51</v>
      </c>
      <c r="H1260" s="3" t="s">
        <v>8</v>
      </c>
      <c r="I1260" s="3" t="s">
        <v>2866</v>
      </c>
      <c r="J1260" s="3" t="s">
        <v>2867</v>
      </c>
      <c r="K1260" s="4">
        <v>0</v>
      </c>
      <c r="L1260" s="4">
        <v>0</v>
      </c>
      <c r="M1260" s="5">
        <v>0</v>
      </c>
      <c r="N1260" s="4">
        <v>13.26</v>
      </c>
      <c r="O1260" s="4">
        <v>0</v>
      </c>
      <c r="P1260" s="5">
        <v>13.26</v>
      </c>
      <c r="Q1260" s="6">
        <v>53.04</v>
      </c>
      <c r="R1260" s="6">
        <v>0</v>
      </c>
      <c r="S1260" s="6">
        <v>53.04</v>
      </c>
      <c r="T1260" s="4">
        <v>53.04</v>
      </c>
      <c r="U1260" s="4">
        <v>0</v>
      </c>
      <c r="V1260" s="5">
        <v>53.04</v>
      </c>
    </row>
    <row r="1261" spans="1:22" x14ac:dyDescent="0.25">
      <c r="A1261" s="3" t="s">
        <v>47</v>
      </c>
      <c r="B1261" s="3" t="s">
        <v>72</v>
      </c>
      <c r="C1261" s="3" t="s">
        <v>49</v>
      </c>
      <c r="D1261" s="3" t="s">
        <v>2865</v>
      </c>
      <c r="E1261" s="3" t="s">
        <v>51</v>
      </c>
      <c r="F1261" s="3" t="s">
        <v>52</v>
      </c>
      <c r="G1261" s="3" t="s">
        <v>51</v>
      </c>
      <c r="H1261" s="3" t="s">
        <v>8</v>
      </c>
      <c r="I1261" s="3" t="s">
        <v>2868</v>
      </c>
      <c r="J1261" s="3" t="s">
        <v>2869</v>
      </c>
      <c r="K1261" s="4">
        <v>0</v>
      </c>
      <c r="L1261" s="4">
        <v>0</v>
      </c>
      <c r="M1261" s="5">
        <v>0</v>
      </c>
      <c r="N1261" s="4">
        <v>281.67</v>
      </c>
      <c r="O1261" s="4">
        <v>0</v>
      </c>
      <c r="P1261" s="5">
        <v>281.67</v>
      </c>
      <c r="Q1261" s="6">
        <v>1126.77</v>
      </c>
      <c r="R1261" s="6">
        <v>0</v>
      </c>
      <c r="S1261" s="6">
        <v>1126.77</v>
      </c>
      <c r="T1261" s="4">
        <v>1126.77</v>
      </c>
      <c r="U1261" s="4">
        <v>0</v>
      </c>
      <c r="V1261" s="5">
        <v>1126.77</v>
      </c>
    </row>
    <row r="1262" spans="1:22" x14ac:dyDescent="0.25">
      <c r="A1262" s="3" t="s">
        <v>47</v>
      </c>
      <c r="B1262" s="3" t="s">
        <v>75</v>
      </c>
      <c r="C1262" s="3" t="s">
        <v>49</v>
      </c>
      <c r="D1262" s="3" t="s">
        <v>2865</v>
      </c>
      <c r="E1262" s="3" t="s">
        <v>51</v>
      </c>
      <c r="F1262" s="3" t="s">
        <v>52</v>
      </c>
      <c r="G1262" s="3" t="s">
        <v>51</v>
      </c>
      <c r="H1262" s="3" t="s">
        <v>8</v>
      </c>
      <c r="I1262" s="3" t="s">
        <v>2870</v>
      </c>
      <c r="J1262" s="3" t="s">
        <v>2871</v>
      </c>
      <c r="K1262" s="4">
        <v>0</v>
      </c>
      <c r="L1262" s="4">
        <v>0</v>
      </c>
      <c r="M1262" s="5">
        <v>0</v>
      </c>
      <c r="N1262" s="4">
        <v>10481.89</v>
      </c>
      <c r="O1262" s="4">
        <v>0</v>
      </c>
      <c r="P1262" s="5">
        <v>10481.89</v>
      </c>
      <c r="Q1262" s="6">
        <v>43875.7</v>
      </c>
      <c r="R1262" s="6">
        <v>1976.64</v>
      </c>
      <c r="S1262" s="6">
        <v>41899.06</v>
      </c>
      <c r="T1262" s="4">
        <v>43875.7</v>
      </c>
      <c r="U1262" s="4">
        <v>1976.64</v>
      </c>
      <c r="V1262" s="5">
        <v>41899.06</v>
      </c>
    </row>
    <row r="1263" spans="1:22" x14ac:dyDescent="0.25">
      <c r="A1263" s="3" t="s">
        <v>47</v>
      </c>
      <c r="B1263" s="3" t="s">
        <v>72</v>
      </c>
      <c r="C1263" s="3" t="s">
        <v>49</v>
      </c>
      <c r="D1263" s="3" t="s">
        <v>2872</v>
      </c>
      <c r="E1263" s="3" t="s">
        <v>51</v>
      </c>
      <c r="F1263" s="3" t="s">
        <v>52</v>
      </c>
      <c r="G1263" s="3" t="s">
        <v>51</v>
      </c>
      <c r="H1263" s="3" t="s">
        <v>8</v>
      </c>
      <c r="I1263" s="3" t="s">
        <v>2873</v>
      </c>
      <c r="J1263" s="3" t="s">
        <v>2874</v>
      </c>
      <c r="K1263" s="4">
        <v>0</v>
      </c>
      <c r="L1263" s="4">
        <v>0</v>
      </c>
      <c r="M1263" s="5">
        <v>0</v>
      </c>
      <c r="N1263" s="4">
        <v>782.37</v>
      </c>
      <c r="O1263" s="4">
        <v>0</v>
      </c>
      <c r="P1263" s="5">
        <v>782.37</v>
      </c>
      <c r="Q1263" s="6">
        <v>3387.84</v>
      </c>
      <c r="R1263" s="6">
        <v>260.52</v>
      </c>
      <c r="S1263" s="6">
        <v>3127.32</v>
      </c>
      <c r="T1263" s="4">
        <v>3387.84</v>
      </c>
      <c r="U1263" s="4">
        <v>260.52</v>
      </c>
      <c r="V1263" s="5">
        <v>3127.32</v>
      </c>
    </row>
    <row r="1264" spans="1:22" x14ac:dyDescent="0.25">
      <c r="A1264" s="3" t="s">
        <v>47</v>
      </c>
      <c r="B1264" s="3" t="s">
        <v>75</v>
      </c>
      <c r="C1264" s="3" t="s">
        <v>49</v>
      </c>
      <c r="D1264" s="3" t="s">
        <v>2872</v>
      </c>
      <c r="E1264" s="3" t="s">
        <v>51</v>
      </c>
      <c r="F1264" s="3" t="s">
        <v>52</v>
      </c>
      <c r="G1264" s="3" t="s">
        <v>51</v>
      </c>
      <c r="H1264" s="3" t="s">
        <v>8</v>
      </c>
      <c r="I1264" s="3" t="s">
        <v>2875</v>
      </c>
      <c r="J1264" s="3" t="s">
        <v>2876</v>
      </c>
      <c r="K1264" s="4">
        <v>0</v>
      </c>
      <c r="L1264" s="4">
        <v>0</v>
      </c>
      <c r="M1264" s="5">
        <v>0</v>
      </c>
      <c r="N1264" s="4">
        <v>2247.23</v>
      </c>
      <c r="O1264" s="4">
        <v>0</v>
      </c>
      <c r="P1264" s="5">
        <v>2247.23</v>
      </c>
      <c r="Q1264" s="6">
        <v>8988.77</v>
      </c>
      <c r="R1264" s="6">
        <v>0</v>
      </c>
      <c r="S1264" s="6">
        <v>8988.77</v>
      </c>
      <c r="T1264" s="4">
        <v>8988.77</v>
      </c>
      <c r="U1264" s="4">
        <v>0</v>
      </c>
      <c r="V1264" s="5">
        <v>8988.77</v>
      </c>
    </row>
    <row r="1265" spans="1:22" x14ac:dyDescent="0.25">
      <c r="A1265" s="3" t="s">
        <v>47</v>
      </c>
      <c r="B1265" s="3" t="s">
        <v>48</v>
      </c>
      <c r="C1265" s="3" t="s">
        <v>49</v>
      </c>
      <c r="D1265" s="3" t="s">
        <v>2877</v>
      </c>
      <c r="E1265" s="3" t="s">
        <v>51</v>
      </c>
      <c r="F1265" s="3" t="s">
        <v>52</v>
      </c>
      <c r="G1265" s="3" t="s">
        <v>51</v>
      </c>
      <c r="H1265" s="3" t="s">
        <v>8</v>
      </c>
      <c r="I1265" s="3" t="s">
        <v>2878</v>
      </c>
      <c r="J1265" s="3" t="s">
        <v>2879</v>
      </c>
      <c r="K1265" s="4">
        <v>0</v>
      </c>
      <c r="L1265" s="4">
        <v>0</v>
      </c>
      <c r="M1265" s="5">
        <v>0</v>
      </c>
      <c r="N1265" s="4">
        <v>62.61</v>
      </c>
      <c r="O1265" s="4">
        <v>0</v>
      </c>
      <c r="P1265" s="5">
        <v>62.61</v>
      </c>
      <c r="Q1265" s="6">
        <v>250.62</v>
      </c>
      <c r="R1265" s="6">
        <v>0</v>
      </c>
      <c r="S1265" s="6">
        <v>250.62</v>
      </c>
      <c r="T1265" s="4">
        <v>250.62</v>
      </c>
      <c r="U1265" s="4">
        <v>0</v>
      </c>
      <c r="V1265" s="5">
        <v>250.62</v>
      </c>
    </row>
    <row r="1266" spans="1:22" x14ac:dyDescent="0.25">
      <c r="A1266" s="3" t="s">
        <v>47</v>
      </c>
      <c r="B1266" s="3" t="s">
        <v>72</v>
      </c>
      <c r="C1266" s="3" t="s">
        <v>49</v>
      </c>
      <c r="D1266" s="3" t="s">
        <v>2877</v>
      </c>
      <c r="E1266" s="3" t="s">
        <v>51</v>
      </c>
      <c r="F1266" s="3" t="s">
        <v>52</v>
      </c>
      <c r="G1266" s="3" t="s">
        <v>51</v>
      </c>
      <c r="H1266" s="3" t="s">
        <v>8</v>
      </c>
      <c r="I1266" s="3" t="s">
        <v>2880</v>
      </c>
      <c r="J1266" s="3" t="s">
        <v>2881</v>
      </c>
      <c r="K1266" s="4">
        <v>0</v>
      </c>
      <c r="L1266" s="4">
        <v>0</v>
      </c>
      <c r="M1266" s="5">
        <v>0</v>
      </c>
      <c r="N1266" s="4">
        <v>1702.25</v>
      </c>
      <c r="O1266" s="4">
        <v>0</v>
      </c>
      <c r="P1266" s="5">
        <v>1702.25</v>
      </c>
      <c r="Q1266" s="6">
        <v>7882.64</v>
      </c>
      <c r="R1266" s="6">
        <v>1124.49</v>
      </c>
      <c r="S1266" s="6">
        <v>6758.1500000000005</v>
      </c>
      <c r="T1266" s="4">
        <v>7882.64</v>
      </c>
      <c r="U1266" s="4">
        <v>1124.49</v>
      </c>
      <c r="V1266" s="5">
        <v>6758.1500000000005</v>
      </c>
    </row>
    <row r="1267" spans="1:22" x14ac:dyDescent="0.25">
      <c r="A1267" s="3" t="s">
        <v>47</v>
      </c>
      <c r="B1267" s="3" t="s">
        <v>75</v>
      </c>
      <c r="C1267" s="3" t="s">
        <v>49</v>
      </c>
      <c r="D1267" s="3" t="s">
        <v>2877</v>
      </c>
      <c r="E1267" s="3" t="s">
        <v>51</v>
      </c>
      <c r="F1267" s="3" t="s">
        <v>52</v>
      </c>
      <c r="G1267" s="3" t="s">
        <v>51</v>
      </c>
      <c r="H1267" s="3" t="s">
        <v>8</v>
      </c>
      <c r="I1267" s="3" t="s">
        <v>2882</v>
      </c>
      <c r="J1267" s="3" t="s">
        <v>2883</v>
      </c>
      <c r="K1267" s="4">
        <v>0</v>
      </c>
      <c r="L1267" s="4">
        <v>0</v>
      </c>
      <c r="M1267" s="5">
        <v>0</v>
      </c>
      <c r="N1267" s="4">
        <v>16978.8</v>
      </c>
      <c r="O1267" s="4">
        <v>3944.57</v>
      </c>
      <c r="P1267" s="5">
        <v>13034.23</v>
      </c>
      <c r="Q1267" s="6">
        <v>71714.06</v>
      </c>
      <c r="R1267" s="6">
        <v>19643.78</v>
      </c>
      <c r="S1267" s="6">
        <v>52070.28</v>
      </c>
      <c r="T1267" s="4">
        <v>71714.06</v>
      </c>
      <c r="U1267" s="4">
        <v>19643.78</v>
      </c>
      <c r="V1267" s="5">
        <v>52070.28</v>
      </c>
    </row>
    <row r="1268" spans="1:22" x14ac:dyDescent="0.25">
      <c r="A1268" s="3" t="s">
        <v>47</v>
      </c>
      <c r="B1268" s="3" t="s">
        <v>72</v>
      </c>
      <c r="C1268" s="3" t="s">
        <v>49</v>
      </c>
      <c r="D1268" s="3" t="s">
        <v>2884</v>
      </c>
      <c r="E1268" s="3" t="s">
        <v>51</v>
      </c>
      <c r="F1268" s="3" t="s">
        <v>52</v>
      </c>
      <c r="G1268" s="3" t="s">
        <v>51</v>
      </c>
      <c r="H1268" s="3" t="s">
        <v>8</v>
      </c>
      <c r="I1268" s="3" t="s">
        <v>2885</v>
      </c>
      <c r="J1268" s="3" t="s">
        <v>2886</v>
      </c>
      <c r="K1268" s="4">
        <v>0</v>
      </c>
      <c r="L1268" s="4">
        <v>0</v>
      </c>
      <c r="M1268" s="5">
        <v>0</v>
      </c>
      <c r="N1268" s="4">
        <v>2234.79</v>
      </c>
      <c r="O1268" s="4">
        <v>557.66999999999996</v>
      </c>
      <c r="P1268" s="5">
        <v>1677.12</v>
      </c>
      <c r="Q1268" s="6">
        <v>8615.5</v>
      </c>
      <c r="R1268" s="6">
        <v>2146.61</v>
      </c>
      <c r="S1268" s="6">
        <v>6468.8899999999994</v>
      </c>
      <c r="T1268" s="4">
        <v>8615.5</v>
      </c>
      <c r="U1268" s="4">
        <v>2146.61</v>
      </c>
      <c r="V1268" s="5">
        <v>6468.8899999999994</v>
      </c>
    </row>
    <row r="1269" spans="1:22" x14ac:dyDescent="0.25">
      <c r="A1269" s="3" t="s">
        <v>47</v>
      </c>
      <c r="B1269" s="3" t="s">
        <v>75</v>
      </c>
      <c r="C1269" s="3" t="s">
        <v>49</v>
      </c>
      <c r="D1269" s="3" t="s">
        <v>2884</v>
      </c>
      <c r="E1269" s="3" t="s">
        <v>51</v>
      </c>
      <c r="F1269" s="3" t="s">
        <v>52</v>
      </c>
      <c r="G1269" s="3" t="s">
        <v>51</v>
      </c>
      <c r="H1269" s="3" t="s">
        <v>8</v>
      </c>
      <c r="I1269" s="3" t="s">
        <v>2887</v>
      </c>
      <c r="J1269" s="3" t="s">
        <v>2888</v>
      </c>
      <c r="K1269" s="4">
        <v>0</v>
      </c>
      <c r="L1269" s="4">
        <v>0</v>
      </c>
      <c r="M1269" s="5">
        <v>0</v>
      </c>
      <c r="N1269" s="4">
        <v>7348.72</v>
      </c>
      <c r="O1269" s="4">
        <v>1835.71</v>
      </c>
      <c r="P1269" s="5">
        <v>5513.01</v>
      </c>
      <c r="Q1269" s="6">
        <v>32849.22</v>
      </c>
      <c r="R1269" s="6">
        <v>10921.35</v>
      </c>
      <c r="S1269" s="6">
        <v>21927.870000000003</v>
      </c>
      <c r="T1269" s="4">
        <v>32849.22</v>
      </c>
      <c r="U1269" s="4">
        <v>10921.35</v>
      </c>
      <c r="V1269" s="5">
        <v>21927.870000000003</v>
      </c>
    </row>
    <row r="1270" spans="1:22" x14ac:dyDescent="0.25">
      <c r="A1270" s="3" t="s">
        <v>47</v>
      </c>
      <c r="B1270" s="3" t="s">
        <v>72</v>
      </c>
      <c r="C1270" s="3" t="s">
        <v>49</v>
      </c>
      <c r="D1270" s="3" t="s">
        <v>2889</v>
      </c>
      <c r="E1270" s="3" t="s">
        <v>51</v>
      </c>
      <c r="F1270" s="3" t="s">
        <v>52</v>
      </c>
      <c r="G1270" s="3" t="s">
        <v>51</v>
      </c>
      <c r="H1270" s="3" t="s">
        <v>8</v>
      </c>
      <c r="I1270" s="3" t="s">
        <v>2890</v>
      </c>
      <c r="J1270" s="3" t="s">
        <v>2891</v>
      </c>
      <c r="K1270" s="4">
        <v>0</v>
      </c>
      <c r="L1270" s="4">
        <v>0</v>
      </c>
      <c r="M1270" s="5">
        <v>0</v>
      </c>
      <c r="N1270" s="4">
        <v>739.58</v>
      </c>
      <c r="O1270" s="4">
        <v>0</v>
      </c>
      <c r="P1270" s="5">
        <v>739.58</v>
      </c>
      <c r="Q1270" s="6">
        <v>2958.44</v>
      </c>
      <c r="R1270" s="6">
        <v>0</v>
      </c>
      <c r="S1270" s="6">
        <v>2958.44</v>
      </c>
      <c r="T1270" s="4">
        <v>2958.44</v>
      </c>
      <c r="U1270" s="4">
        <v>0</v>
      </c>
      <c r="V1270" s="5">
        <v>2958.44</v>
      </c>
    </row>
    <row r="1271" spans="1:22" x14ac:dyDescent="0.25">
      <c r="A1271" s="3" t="s">
        <v>47</v>
      </c>
      <c r="B1271" s="3" t="s">
        <v>75</v>
      </c>
      <c r="C1271" s="3" t="s">
        <v>49</v>
      </c>
      <c r="D1271" s="3" t="s">
        <v>2889</v>
      </c>
      <c r="E1271" s="3" t="s">
        <v>51</v>
      </c>
      <c r="F1271" s="3" t="s">
        <v>52</v>
      </c>
      <c r="G1271" s="3" t="s">
        <v>51</v>
      </c>
      <c r="H1271" s="3" t="s">
        <v>8</v>
      </c>
      <c r="I1271" s="3" t="s">
        <v>2892</v>
      </c>
      <c r="J1271" s="3" t="s">
        <v>2893</v>
      </c>
      <c r="K1271" s="4">
        <v>0</v>
      </c>
      <c r="L1271" s="4">
        <v>0</v>
      </c>
      <c r="M1271" s="5">
        <v>0</v>
      </c>
      <c r="N1271" s="4">
        <v>3626.96</v>
      </c>
      <c r="O1271" s="4">
        <v>0</v>
      </c>
      <c r="P1271" s="5">
        <v>3626.96</v>
      </c>
      <c r="Q1271" s="6">
        <v>15527.74</v>
      </c>
      <c r="R1271" s="6">
        <v>1218.2</v>
      </c>
      <c r="S1271" s="6">
        <v>14309.539999999999</v>
      </c>
      <c r="T1271" s="4">
        <v>15527.74</v>
      </c>
      <c r="U1271" s="4">
        <v>1218.2</v>
      </c>
      <c r="V1271" s="5">
        <v>14309.539999999999</v>
      </c>
    </row>
    <row r="1272" spans="1:22" x14ac:dyDescent="0.25">
      <c r="A1272" s="3" t="s">
        <v>47</v>
      </c>
      <c r="B1272" s="3" t="s">
        <v>48</v>
      </c>
      <c r="C1272" s="3" t="s">
        <v>49</v>
      </c>
      <c r="D1272" s="3" t="s">
        <v>2894</v>
      </c>
      <c r="E1272" s="3" t="s">
        <v>51</v>
      </c>
      <c r="F1272" s="3" t="s">
        <v>52</v>
      </c>
      <c r="G1272" s="3" t="s">
        <v>51</v>
      </c>
      <c r="H1272" s="3" t="s">
        <v>8</v>
      </c>
      <c r="I1272" s="3" t="s">
        <v>2895</v>
      </c>
      <c r="J1272" s="3" t="s">
        <v>2896</v>
      </c>
      <c r="K1272" s="4">
        <v>0</v>
      </c>
      <c r="L1272" s="4">
        <v>0</v>
      </c>
      <c r="M1272" s="5">
        <v>0</v>
      </c>
      <c r="N1272" s="4">
        <v>125.11</v>
      </c>
      <c r="O1272" s="4">
        <v>0</v>
      </c>
      <c r="P1272" s="5">
        <v>125.11</v>
      </c>
      <c r="Q1272" s="6">
        <v>500.5</v>
      </c>
      <c r="R1272" s="6">
        <v>0</v>
      </c>
      <c r="S1272" s="6">
        <v>500.5</v>
      </c>
      <c r="T1272" s="4">
        <v>500.5</v>
      </c>
      <c r="U1272" s="4">
        <v>0</v>
      </c>
      <c r="V1272" s="5">
        <v>500.5</v>
      </c>
    </row>
    <row r="1273" spans="1:22" x14ac:dyDescent="0.25">
      <c r="A1273" s="3" t="s">
        <v>47</v>
      </c>
      <c r="B1273" s="3" t="s">
        <v>72</v>
      </c>
      <c r="C1273" s="3" t="s">
        <v>49</v>
      </c>
      <c r="D1273" s="3" t="s">
        <v>2894</v>
      </c>
      <c r="E1273" s="3" t="s">
        <v>51</v>
      </c>
      <c r="F1273" s="3" t="s">
        <v>52</v>
      </c>
      <c r="G1273" s="3" t="s">
        <v>51</v>
      </c>
      <c r="H1273" s="3" t="s">
        <v>8</v>
      </c>
      <c r="I1273" s="3" t="s">
        <v>2897</v>
      </c>
      <c r="J1273" s="3" t="s">
        <v>2898</v>
      </c>
      <c r="K1273" s="4">
        <v>0</v>
      </c>
      <c r="L1273" s="4">
        <v>0</v>
      </c>
      <c r="M1273" s="5">
        <v>0</v>
      </c>
      <c r="N1273" s="4">
        <v>1022.58</v>
      </c>
      <c r="O1273" s="4">
        <v>0</v>
      </c>
      <c r="P1273" s="5">
        <v>1022.58</v>
      </c>
      <c r="Q1273" s="6">
        <v>4090.32</v>
      </c>
      <c r="R1273" s="6">
        <v>0</v>
      </c>
      <c r="S1273" s="6">
        <v>4090.32</v>
      </c>
      <c r="T1273" s="4">
        <v>4090.32</v>
      </c>
      <c r="U1273" s="4">
        <v>0</v>
      </c>
      <c r="V1273" s="5">
        <v>4090.32</v>
      </c>
    </row>
    <row r="1274" spans="1:22" x14ac:dyDescent="0.25">
      <c r="A1274" s="3" t="s">
        <v>47</v>
      </c>
      <c r="B1274" s="3" t="s">
        <v>75</v>
      </c>
      <c r="C1274" s="3" t="s">
        <v>49</v>
      </c>
      <c r="D1274" s="3" t="s">
        <v>2894</v>
      </c>
      <c r="E1274" s="3" t="s">
        <v>51</v>
      </c>
      <c r="F1274" s="3" t="s">
        <v>52</v>
      </c>
      <c r="G1274" s="3" t="s">
        <v>51</v>
      </c>
      <c r="H1274" s="3" t="s">
        <v>8</v>
      </c>
      <c r="I1274" s="3" t="s">
        <v>2899</v>
      </c>
      <c r="J1274" s="3" t="s">
        <v>2900</v>
      </c>
      <c r="K1274" s="4">
        <v>0</v>
      </c>
      <c r="L1274" s="4">
        <v>0</v>
      </c>
      <c r="M1274" s="5">
        <v>0</v>
      </c>
      <c r="N1274" s="4">
        <v>2748.39</v>
      </c>
      <c r="O1274" s="4">
        <v>0</v>
      </c>
      <c r="P1274" s="5">
        <v>2748.39</v>
      </c>
      <c r="Q1274" s="6">
        <v>10991.95</v>
      </c>
      <c r="R1274" s="6">
        <v>0</v>
      </c>
      <c r="S1274" s="6">
        <v>10991.95</v>
      </c>
      <c r="T1274" s="4">
        <v>10991.95</v>
      </c>
      <c r="U1274" s="4">
        <v>0</v>
      </c>
      <c r="V1274" s="5">
        <v>10991.95</v>
      </c>
    </row>
    <row r="1275" spans="1:22" x14ac:dyDescent="0.25">
      <c r="A1275" s="3" t="s">
        <v>47</v>
      </c>
      <c r="B1275" s="3" t="s">
        <v>72</v>
      </c>
      <c r="C1275" s="3" t="s">
        <v>49</v>
      </c>
      <c r="D1275" s="3" t="s">
        <v>2901</v>
      </c>
      <c r="E1275" s="3" t="s">
        <v>51</v>
      </c>
      <c r="F1275" s="3" t="s">
        <v>52</v>
      </c>
      <c r="G1275" s="3" t="s">
        <v>51</v>
      </c>
      <c r="H1275" s="3" t="s">
        <v>8</v>
      </c>
      <c r="I1275" s="3" t="s">
        <v>2902</v>
      </c>
      <c r="J1275" s="3" t="s">
        <v>2903</v>
      </c>
      <c r="K1275" s="4">
        <v>0</v>
      </c>
      <c r="L1275" s="4">
        <v>0</v>
      </c>
      <c r="M1275" s="5">
        <v>0</v>
      </c>
      <c r="N1275" s="4">
        <v>364.51</v>
      </c>
      <c r="O1275" s="4">
        <v>0</v>
      </c>
      <c r="P1275" s="5">
        <v>364.51</v>
      </c>
      <c r="Q1275" s="6">
        <v>1457.92</v>
      </c>
      <c r="R1275" s="6">
        <v>0</v>
      </c>
      <c r="S1275" s="6">
        <v>1457.92</v>
      </c>
      <c r="T1275" s="4">
        <v>1457.92</v>
      </c>
      <c r="U1275" s="4">
        <v>0</v>
      </c>
      <c r="V1275" s="5">
        <v>1457.92</v>
      </c>
    </row>
    <row r="1276" spans="1:22" x14ac:dyDescent="0.25">
      <c r="A1276" s="3" t="s">
        <v>47</v>
      </c>
      <c r="B1276" s="3" t="s">
        <v>75</v>
      </c>
      <c r="C1276" s="3" t="s">
        <v>49</v>
      </c>
      <c r="D1276" s="3" t="s">
        <v>2901</v>
      </c>
      <c r="E1276" s="3" t="s">
        <v>51</v>
      </c>
      <c r="F1276" s="3" t="s">
        <v>52</v>
      </c>
      <c r="G1276" s="3" t="s">
        <v>51</v>
      </c>
      <c r="H1276" s="3" t="s">
        <v>8</v>
      </c>
      <c r="I1276" s="3" t="s">
        <v>2904</v>
      </c>
      <c r="J1276" s="3" t="s">
        <v>2905</v>
      </c>
      <c r="K1276" s="4">
        <v>0</v>
      </c>
      <c r="L1276" s="4">
        <v>0</v>
      </c>
      <c r="M1276" s="5">
        <v>0</v>
      </c>
      <c r="N1276" s="4">
        <v>2631.86</v>
      </c>
      <c r="O1276" s="4">
        <v>648.34</v>
      </c>
      <c r="P1276" s="5">
        <v>1983.52</v>
      </c>
      <c r="Q1276" s="6">
        <v>9093.84</v>
      </c>
      <c r="R1276" s="6">
        <v>1294.3</v>
      </c>
      <c r="S1276" s="6">
        <v>7799.54</v>
      </c>
      <c r="T1276" s="4">
        <v>9093.84</v>
      </c>
      <c r="U1276" s="4">
        <v>1294.3</v>
      </c>
      <c r="V1276" s="5">
        <v>7799.54</v>
      </c>
    </row>
    <row r="1277" spans="1:22" x14ac:dyDescent="0.25">
      <c r="A1277" s="3" t="s">
        <v>47</v>
      </c>
      <c r="B1277" s="3" t="s">
        <v>72</v>
      </c>
      <c r="C1277" s="3" t="s">
        <v>49</v>
      </c>
      <c r="D1277" s="3" t="s">
        <v>2906</v>
      </c>
      <c r="E1277" s="3" t="s">
        <v>51</v>
      </c>
      <c r="F1277" s="3" t="s">
        <v>52</v>
      </c>
      <c r="G1277" s="3" t="s">
        <v>51</v>
      </c>
      <c r="H1277" s="3" t="s">
        <v>8</v>
      </c>
      <c r="I1277" s="3" t="s">
        <v>2907</v>
      </c>
      <c r="J1277" s="3" t="s">
        <v>2908</v>
      </c>
      <c r="K1277" s="4">
        <v>0</v>
      </c>
      <c r="L1277" s="4">
        <v>0</v>
      </c>
      <c r="M1277" s="5">
        <v>0</v>
      </c>
      <c r="N1277" s="4">
        <v>2.4</v>
      </c>
      <c r="O1277" s="4">
        <v>0</v>
      </c>
      <c r="P1277" s="5">
        <v>2.4</v>
      </c>
      <c r="Q1277" s="6">
        <v>2.4</v>
      </c>
      <c r="R1277" s="6">
        <v>0</v>
      </c>
      <c r="S1277" s="6">
        <v>2.4</v>
      </c>
      <c r="T1277" s="4">
        <v>2.4</v>
      </c>
      <c r="U1277" s="4">
        <v>0</v>
      </c>
      <c r="V1277" s="5">
        <v>2.4</v>
      </c>
    </row>
    <row r="1278" spans="1:22" x14ac:dyDescent="0.25">
      <c r="A1278" s="3" t="s">
        <v>47</v>
      </c>
      <c r="B1278" s="3" t="s">
        <v>75</v>
      </c>
      <c r="C1278" s="3" t="s">
        <v>49</v>
      </c>
      <c r="D1278" s="3" t="s">
        <v>2906</v>
      </c>
      <c r="E1278" s="3" t="s">
        <v>51</v>
      </c>
      <c r="F1278" s="3" t="s">
        <v>52</v>
      </c>
      <c r="G1278" s="3" t="s">
        <v>51</v>
      </c>
      <c r="H1278" s="3" t="s">
        <v>8</v>
      </c>
      <c r="I1278" s="3" t="s">
        <v>2909</v>
      </c>
      <c r="J1278" s="3" t="s">
        <v>2910</v>
      </c>
      <c r="K1278" s="4">
        <v>0</v>
      </c>
      <c r="L1278" s="4">
        <v>0</v>
      </c>
      <c r="M1278" s="5">
        <v>0</v>
      </c>
      <c r="N1278" s="4">
        <v>0.8</v>
      </c>
      <c r="O1278" s="4">
        <v>0</v>
      </c>
      <c r="P1278" s="5">
        <v>0.8</v>
      </c>
      <c r="Q1278" s="6">
        <v>3.23</v>
      </c>
      <c r="R1278" s="6">
        <v>0</v>
      </c>
      <c r="S1278" s="6">
        <v>3.23</v>
      </c>
      <c r="T1278" s="4">
        <v>3.23</v>
      </c>
      <c r="U1278" s="4">
        <v>0</v>
      </c>
      <c r="V1278" s="5">
        <v>3.23</v>
      </c>
    </row>
    <row r="1279" spans="1:22" x14ac:dyDescent="0.25">
      <c r="A1279" s="3" t="s">
        <v>47</v>
      </c>
      <c r="B1279" s="3" t="s">
        <v>75</v>
      </c>
      <c r="C1279" s="3" t="s">
        <v>49</v>
      </c>
      <c r="D1279" s="3" t="s">
        <v>2911</v>
      </c>
      <c r="E1279" s="3" t="s">
        <v>51</v>
      </c>
      <c r="F1279" s="3" t="s">
        <v>52</v>
      </c>
      <c r="G1279" s="3" t="s">
        <v>51</v>
      </c>
      <c r="H1279" s="3" t="s">
        <v>8</v>
      </c>
      <c r="I1279" s="3" t="s">
        <v>2912</v>
      </c>
      <c r="J1279" s="3" t="s">
        <v>2913</v>
      </c>
      <c r="K1279" s="4">
        <v>0</v>
      </c>
      <c r="L1279" s="4">
        <v>0</v>
      </c>
      <c r="M1279" s="5">
        <v>0</v>
      </c>
      <c r="N1279" s="4">
        <v>1.45</v>
      </c>
      <c r="O1279" s="4">
        <v>0</v>
      </c>
      <c r="P1279" s="5">
        <v>1.45</v>
      </c>
      <c r="Q1279" s="6">
        <v>2.91</v>
      </c>
      <c r="R1279" s="6">
        <v>0</v>
      </c>
      <c r="S1279" s="6">
        <v>2.91</v>
      </c>
      <c r="T1279" s="4">
        <v>2.91</v>
      </c>
      <c r="U1279" s="4">
        <v>0</v>
      </c>
      <c r="V1279" s="5">
        <v>2.91</v>
      </c>
    </row>
    <row r="1280" spans="1:22" x14ac:dyDescent="0.25">
      <c r="A1280" s="3" t="s">
        <v>47</v>
      </c>
      <c r="B1280" s="3" t="s">
        <v>75</v>
      </c>
      <c r="C1280" s="3" t="s">
        <v>49</v>
      </c>
      <c r="D1280" s="3" t="s">
        <v>2914</v>
      </c>
      <c r="E1280" s="3" t="s">
        <v>51</v>
      </c>
      <c r="F1280" s="3" t="s">
        <v>52</v>
      </c>
      <c r="G1280" s="3" t="s">
        <v>51</v>
      </c>
      <c r="H1280" s="3" t="s">
        <v>8</v>
      </c>
      <c r="I1280" s="3" t="s">
        <v>2915</v>
      </c>
      <c r="J1280" s="3" t="s">
        <v>2916</v>
      </c>
      <c r="K1280" s="4">
        <v>0</v>
      </c>
      <c r="L1280" s="4">
        <v>0</v>
      </c>
      <c r="M1280" s="5">
        <v>0</v>
      </c>
      <c r="N1280" s="4">
        <v>499.79</v>
      </c>
      <c r="O1280" s="4">
        <v>0</v>
      </c>
      <c r="P1280" s="5">
        <v>499.79</v>
      </c>
      <c r="Q1280" s="6">
        <v>1999.28</v>
      </c>
      <c r="R1280" s="6">
        <v>0</v>
      </c>
      <c r="S1280" s="6">
        <v>1999.28</v>
      </c>
      <c r="T1280" s="4">
        <v>1999.28</v>
      </c>
      <c r="U1280" s="4">
        <v>0</v>
      </c>
      <c r="V1280" s="5">
        <v>1999.28</v>
      </c>
    </row>
    <row r="1281" spans="1:22" x14ac:dyDescent="0.25">
      <c r="A1281" s="3" t="s">
        <v>47</v>
      </c>
      <c r="B1281" s="3" t="s">
        <v>314</v>
      </c>
      <c r="C1281" s="3" t="s">
        <v>315</v>
      </c>
      <c r="D1281" s="3" t="s">
        <v>2917</v>
      </c>
      <c r="E1281" s="3" t="s">
        <v>51</v>
      </c>
      <c r="F1281" s="3" t="s">
        <v>52</v>
      </c>
      <c r="G1281" s="3" t="s">
        <v>51</v>
      </c>
      <c r="H1281" s="3" t="s">
        <v>8</v>
      </c>
      <c r="I1281" s="3" t="s">
        <v>2918</v>
      </c>
      <c r="J1281" s="3" t="s">
        <v>2919</v>
      </c>
      <c r="K1281" s="4">
        <v>0</v>
      </c>
      <c r="L1281" s="4">
        <v>0</v>
      </c>
      <c r="M1281" s="5">
        <v>0</v>
      </c>
      <c r="N1281" s="4">
        <v>0.55000000000000004</v>
      </c>
      <c r="O1281" s="4">
        <v>0</v>
      </c>
      <c r="P1281" s="5">
        <v>0.55000000000000004</v>
      </c>
      <c r="Q1281" s="6">
        <v>2.35</v>
      </c>
      <c r="R1281" s="6">
        <v>0</v>
      </c>
      <c r="S1281" s="6">
        <v>2.35</v>
      </c>
      <c r="T1281" s="4">
        <v>2.35</v>
      </c>
      <c r="U1281" s="4">
        <v>0</v>
      </c>
      <c r="V1281" s="5">
        <v>2.35</v>
      </c>
    </row>
    <row r="1282" spans="1:22" x14ac:dyDescent="0.25">
      <c r="A1282" s="3" t="s">
        <v>47</v>
      </c>
      <c r="B1282" s="3" t="s">
        <v>72</v>
      </c>
      <c r="C1282" s="3" t="s">
        <v>49</v>
      </c>
      <c r="D1282" s="3" t="s">
        <v>2920</v>
      </c>
      <c r="E1282" s="3" t="s">
        <v>51</v>
      </c>
      <c r="F1282" s="3" t="s">
        <v>52</v>
      </c>
      <c r="G1282" s="3" t="s">
        <v>51</v>
      </c>
      <c r="H1282" s="3" t="s">
        <v>8</v>
      </c>
      <c r="I1282" s="3" t="s">
        <v>2921</v>
      </c>
      <c r="J1282" s="3" t="s">
        <v>2922</v>
      </c>
      <c r="K1282" s="4">
        <v>0</v>
      </c>
      <c r="L1282" s="4">
        <v>0</v>
      </c>
      <c r="M1282" s="5">
        <v>0</v>
      </c>
      <c r="N1282" s="4">
        <v>166.16</v>
      </c>
      <c r="O1282" s="4">
        <v>0</v>
      </c>
      <c r="P1282" s="5">
        <v>166.16</v>
      </c>
      <c r="Q1282" s="6">
        <v>664.67</v>
      </c>
      <c r="R1282" s="6">
        <v>0</v>
      </c>
      <c r="S1282" s="6">
        <v>664.67</v>
      </c>
      <c r="T1282" s="4">
        <v>664.67</v>
      </c>
      <c r="U1282" s="4">
        <v>0</v>
      </c>
      <c r="V1282" s="5">
        <v>664.67</v>
      </c>
    </row>
    <row r="1283" spans="1:22" x14ac:dyDescent="0.25">
      <c r="A1283" s="3" t="s">
        <v>47</v>
      </c>
      <c r="B1283" s="3" t="s">
        <v>72</v>
      </c>
      <c r="C1283" s="3" t="s">
        <v>146</v>
      </c>
      <c r="D1283" s="3" t="s">
        <v>2920</v>
      </c>
      <c r="E1283" s="3" t="s">
        <v>51</v>
      </c>
      <c r="F1283" s="3" t="s">
        <v>52</v>
      </c>
      <c r="G1283" s="3" t="s">
        <v>51</v>
      </c>
      <c r="H1283" s="3" t="s">
        <v>8</v>
      </c>
      <c r="I1283" s="3" t="s">
        <v>2923</v>
      </c>
      <c r="J1283" s="3" t="s">
        <v>2924</v>
      </c>
      <c r="K1283" s="4">
        <v>0</v>
      </c>
      <c r="L1283" s="4">
        <v>0</v>
      </c>
      <c r="M1283" s="5">
        <v>0</v>
      </c>
      <c r="N1283" s="4">
        <v>0</v>
      </c>
      <c r="O1283" s="4">
        <v>0</v>
      </c>
      <c r="P1283" s="5">
        <v>0</v>
      </c>
      <c r="Q1283" s="6">
        <v>32.46</v>
      </c>
      <c r="R1283" s="6">
        <v>32.46</v>
      </c>
      <c r="S1283" s="6">
        <v>0</v>
      </c>
      <c r="T1283" s="4">
        <v>32.46</v>
      </c>
      <c r="U1283" s="4">
        <v>32.46</v>
      </c>
      <c r="V1283" s="5">
        <v>0</v>
      </c>
    </row>
    <row r="1284" spans="1:22" x14ac:dyDescent="0.25">
      <c r="A1284" s="3" t="s">
        <v>47</v>
      </c>
      <c r="B1284" s="3" t="s">
        <v>75</v>
      </c>
      <c r="C1284" s="3" t="s">
        <v>49</v>
      </c>
      <c r="D1284" s="3" t="s">
        <v>2920</v>
      </c>
      <c r="E1284" s="3" t="s">
        <v>51</v>
      </c>
      <c r="F1284" s="3" t="s">
        <v>52</v>
      </c>
      <c r="G1284" s="3" t="s">
        <v>51</v>
      </c>
      <c r="H1284" s="3" t="s">
        <v>8</v>
      </c>
      <c r="I1284" s="3" t="s">
        <v>2925</v>
      </c>
      <c r="J1284" s="3" t="s">
        <v>2926</v>
      </c>
      <c r="K1284" s="4">
        <v>0</v>
      </c>
      <c r="L1284" s="4">
        <v>0</v>
      </c>
      <c r="M1284" s="5">
        <v>0</v>
      </c>
      <c r="N1284" s="4">
        <v>576.09</v>
      </c>
      <c r="O1284" s="4">
        <v>0</v>
      </c>
      <c r="P1284" s="5">
        <v>576.09</v>
      </c>
      <c r="Q1284" s="6">
        <v>2304.36</v>
      </c>
      <c r="R1284" s="6">
        <v>0</v>
      </c>
      <c r="S1284" s="6">
        <v>2304.36</v>
      </c>
      <c r="T1284" s="4">
        <v>2304.36</v>
      </c>
      <c r="U1284" s="4">
        <v>0</v>
      </c>
      <c r="V1284" s="5">
        <v>2304.36</v>
      </c>
    </row>
    <row r="1285" spans="1:22" x14ac:dyDescent="0.25">
      <c r="A1285" s="3" t="s">
        <v>47</v>
      </c>
      <c r="B1285" s="3" t="s">
        <v>75</v>
      </c>
      <c r="C1285" s="3" t="s">
        <v>146</v>
      </c>
      <c r="D1285" s="3" t="s">
        <v>2920</v>
      </c>
      <c r="E1285" s="3" t="s">
        <v>51</v>
      </c>
      <c r="F1285" s="3" t="s">
        <v>52</v>
      </c>
      <c r="G1285" s="3" t="s">
        <v>51</v>
      </c>
      <c r="H1285" s="3" t="s">
        <v>8</v>
      </c>
      <c r="I1285" s="3" t="s">
        <v>2927</v>
      </c>
      <c r="J1285" s="3" t="s">
        <v>2928</v>
      </c>
      <c r="K1285" s="4">
        <v>0</v>
      </c>
      <c r="L1285" s="4">
        <v>0</v>
      </c>
      <c r="M1285" s="5">
        <v>0</v>
      </c>
      <c r="N1285" s="4">
        <v>0</v>
      </c>
      <c r="O1285" s="4">
        <v>0</v>
      </c>
      <c r="P1285" s="5">
        <v>0</v>
      </c>
      <c r="Q1285" s="6">
        <v>310.10000000000002</v>
      </c>
      <c r="R1285" s="6">
        <v>310.10000000000002</v>
      </c>
      <c r="S1285" s="6">
        <v>0</v>
      </c>
      <c r="T1285" s="4">
        <v>310.10000000000002</v>
      </c>
      <c r="U1285" s="4">
        <v>310.10000000000002</v>
      </c>
      <c r="V1285" s="5">
        <v>0</v>
      </c>
    </row>
    <row r="1286" spans="1:22" x14ac:dyDescent="0.25">
      <c r="A1286" s="3" t="s">
        <v>47</v>
      </c>
      <c r="B1286" s="3" t="s">
        <v>75</v>
      </c>
      <c r="C1286" s="3" t="s">
        <v>49</v>
      </c>
      <c r="D1286" s="3" t="s">
        <v>2929</v>
      </c>
      <c r="E1286" s="3" t="s">
        <v>51</v>
      </c>
      <c r="F1286" s="3" t="s">
        <v>52</v>
      </c>
      <c r="G1286" s="3" t="s">
        <v>51</v>
      </c>
      <c r="H1286" s="3" t="s">
        <v>8</v>
      </c>
      <c r="I1286" s="3" t="s">
        <v>2930</v>
      </c>
      <c r="J1286" s="3" t="s">
        <v>2931</v>
      </c>
      <c r="K1286" s="4">
        <v>0</v>
      </c>
      <c r="L1286" s="4">
        <v>0</v>
      </c>
      <c r="M1286" s="5">
        <v>0</v>
      </c>
      <c r="N1286" s="4">
        <v>22.66</v>
      </c>
      <c r="O1286" s="4">
        <v>0</v>
      </c>
      <c r="P1286" s="5">
        <v>22.66</v>
      </c>
      <c r="Q1286" s="6">
        <v>90.52</v>
      </c>
      <c r="R1286" s="6">
        <v>0</v>
      </c>
      <c r="S1286" s="6">
        <v>90.52</v>
      </c>
      <c r="T1286" s="4">
        <v>90.52</v>
      </c>
      <c r="U1286" s="4">
        <v>0</v>
      </c>
      <c r="V1286" s="5">
        <v>90.52</v>
      </c>
    </row>
    <row r="1287" spans="1:22" x14ac:dyDescent="0.25">
      <c r="A1287" s="3" t="s">
        <v>47</v>
      </c>
      <c r="B1287" s="3" t="s">
        <v>72</v>
      </c>
      <c r="C1287" s="3" t="s">
        <v>49</v>
      </c>
      <c r="D1287" s="3" t="s">
        <v>2932</v>
      </c>
      <c r="E1287" s="3" t="s">
        <v>51</v>
      </c>
      <c r="F1287" s="3" t="s">
        <v>52</v>
      </c>
      <c r="G1287" s="3" t="s">
        <v>51</v>
      </c>
      <c r="H1287" s="3" t="s">
        <v>8</v>
      </c>
      <c r="I1287" s="3" t="s">
        <v>2933</v>
      </c>
      <c r="J1287" s="3" t="s">
        <v>2934</v>
      </c>
      <c r="K1287" s="4">
        <v>0</v>
      </c>
      <c r="L1287" s="4">
        <v>0</v>
      </c>
      <c r="M1287" s="5">
        <v>0</v>
      </c>
      <c r="N1287" s="4">
        <v>90.33</v>
      </c>
      <c r="O1287" s="4">
        <v>0</v>
      </c>
      <c r="P1287" s="5">
        <v>90.33</v>
      </c>
      <c r="Q1287" s="6">
        <v>347.09</v>
      </c>
      <c r="R1287" s="6">
        <v>42.03</v>
      </c>
      <c r="S1287" s="6">
        <v>305.05999999999995</v>
      </c>
      <c r="T1287" s="4">
        <v>347.09</v>
      </c>
      <c r="U1287" s="4">
        <v>42.03</v>
      </c>
      <c r="V1287" s="5">
        <v>305.05999999999995</v>
      </c>
    </row>
    <row r="1288" spans="1:22" x14ac:dyDescent="0.25">
      <c r="A1288" s="3" t="s">
        <v>47</v>
      </c>
      <c r="B1288" s="3" t="s">
        <v>75</v>
      </c>
      <c r="C1288" s="3" t="s">
        <v>49</v>
      </c>
      <c r="D1288" s="3" t="s">
        <v>2932</v>
      </c>
      <c r="E1288" s="3" t="s">
        <v>51</v>
      </c>
      <c r="F1288" s="3" t="s">
        <v>52</v>
      </c>
      <c r="G1288" s="3" t="s">
        <v>51</v>
      </c>
      <c r="H1288" s="3" t="s">
        <v>8</v>
      </c>
      <c r="I1288" s="3" t="s">
        <v>2935</v>
      </c>
      <c r="J1288" s="3" t="s">
        <v>2936</v>
      </c>
      <c r="K1288" s="4">
        <v>0</v>
      </c>
      <c r="L1288" s="4">
        <v>0</v>
      </c>
      <c r="M1288" s="5">
        <v>0</v>
      </c>
      <c r="N1288" s="4">
        <v>1414.92</v>
      </c>
      <c r="O1288" s="4">
        <v>0</v>
      </c>
      <c r="P1288" s="5">
        <v>1414.92</v>
      </c>
      <c r="Q1288" s="6">
        <v>6130.39</v>
      </c>
      <c r="R1288" s="6">
        <v>471.33</v>
      </c>
      <c r="S1288" s="6">
        <v>5659.06</v>
      </c>
      <c r="T1288" s="4">
        <v>6130.39</v>
      </c>
      <c r="U1288" s="4">
        <v>471.33</v>
      </c>
      <c r="V1288" s="5">
        <v>5659.06</v>
      </c>
    </row>
    <row r="1289" spans="1:22" x14ac:dyDescent="0.25">
      <c r="A1289" s="3" t="s">
        <v>47</v>
      </c>
      <c r="B1289" s="3" t="s">
        <v>129</v>
      </c>
      <c r="C1289" s="3" t="s">
        <v>130</v>
      </c>
      <c r="D1289" s="3" t="s">
        <v>2937</v>
      </c>
      <c r="E1289" s="3" t="s">
        <v>51</v>
      </c>
      <c r="F1289" s="3" t="s">
        <v>52</v>
      </c>
      <c r="G1289" s="3" t="s">
        <v>51</v>
      </c>
      <c r="H1289" s="3" t="s">
        <v>8</v>
      </c>
      <c r="I1289" s="3" t="s">
        <v>2938</v>
      </c>
      <c r="J1289" s="3" t="s">
        <v>2939</v>
      </c>
      <c r="K1289" s="4">
        <v>0</v>
      </c>
      <c r="L1289" s="4">
        <v>0</v>
      </c>
      <c r="M1289" s="5">
        <v>0</v>
      </c>
      <c r="N1289" s="4">
        <v>0</v>
      </c>
      <c r="O1289" s="4">
        <v>127.08</v>
      </c>
      <c r="P1289" s="5">
        <v>-127.08</v>
      </c>
      <c r="Q1289" s="6">
        <v>169.4</v>
      </c>
      <c r="R1289" s="6">
        <v>677.63</v>
      </c>
      <c r="S1289" s="6">
        <v>-508.23</v>
      </c>
      <c r="T1289" s="4">
        <v>169.4</v>
      </c>
      <c r="U1289" s="4">
        <v>677.63</v>
      </c>
      <c r="V1289" s="5">
        <v>-508.23</v>
      </c>
    </row>
    <row r="1290" spans="1:22" x14ac:dyDescent="0.25">
      <c r="A1290" s="3" t="s">
        <v>47</v>
      </c>
      <c r="B1290" s="3" t="s">
        <v>129</v>
      </c>
      <c r="C1290" s="3" t="s">
        <v>133</v>
      </c>
      <c r="D1290" s="3" t="s">
        <v>2937</v>
      </c>
      <c r="E1290" s="3" t="s">
        <v>51</v>
      </c>
      <c r="F1290" s="3" t="s">
        <v>52</v>
      </c>
      <c r="G1290" s="3" t="s">
        <v>51</v>
      </c>
      <c r="H1290" s="3" t="s">
        <v>8</v>
      </c>
      <c r="I1290" s="3" t="s">
        <v>2940</v>
      </c>
      <c r="J1290" s="3" t="s">
        <v>2941</v>
      </c>
      <c r="K1290" s="4">
        <v>0</v>
      </c>
      <c r="L1290" s="4">
        <v>0</v>
      </c>
      <c r="M1290" s="5">
        <v>0</v>
      </c>
      <c r="N1290" s="4">
        <v>127.08</v>
      </c>
      <c r="O1290" s="4">
        <v>0</v>
      </c>
      <c r="P1290" s="5">
        <v>127.08</v>
      </c>
      <c r="Q1290" s="6">
        <v>508.23</v>
      </c>
      <c r="R1290" s="6">
        <v>0</v>
      </c>
      <c r="S1290" s="6">
        <v>508.23</v>
      </c>
      <c r="T1290" s="4">
        <v>508.23</v>
      </c>
      <c r="U1290" s="4">
        <v>0</v>
      </c>
      <c r="V1290" s="5">
        <v>508.23</v>
      </c>
    </row>
    <row r="1291" spans="1:22" x14ac:dyDescent="0.25">
      <c r="A1291" s="3" t="s">
        <v>47</v>
      </c>
      <c r="B1291" s="3" t="s">
        <v>72</v>
      </c>
      <c r="C1291" s="3" t="s">
        <v>49</v>
      </c>
      <c r="D1291" s="3" t="s">
        <v>2937</v>
      </c>
      <c r="E1291" s="3" t="s">
        <v>51</v>
      </c>
      <c r="F1291" s="3" t="s">
        <v>52</v>
      </c>
      <c r="G1291" s="3" t="s">
        <v>51</v>
      </c>
      <c r="H1291" s="3" t="s">
        <v>8</v>
      </c>
      <c r="I1291" s="3" t="s">
        <v>2942</v>
      </c>
      <c r="J1291" s="3" t="s">
        <v>2943</v>
      </c>
      <c r="K1291" s="4">
        <v>0</v>
      </c>
      <c r="L1291" s="4">
        <v>0</v>
      </c>
      <c r="M1291" s="5">
        <v>0</v>
      </c>
      <c r="N1291" s="4">
        <v>1125.57</v>
      </c>
      <c r="O1291" s="4">
        <v>0</v>
      </c>
      <c r="P1291" s="5">
        <v>1125.57</v>
      </c>
      <c r="Q1291" s="6">
        <v>4451.79</v>
      </c>
      <c r="R1291" s="6">
        <v>0</v>
      </c>
      <c r="S1291" s="6">
        <v>4451.79</v>
      </c>
      <c r="T1291" s="4">
        <v>4451.79</v>
      </c>
      <c r="U1291" s="4">
        <v>0</v>
      </c>
      <c r="V1291" s="5">
        <v>4451.79</v>
      </c>
    </row>
    <row r="1292" spans="1:22" x14ac:dyDescent="0.25">
      <c r="A1292" s="3" t="s">
        <v>47</v>
      </c>
      <c r="B1292" s="3" t="s">
        <v>72</v>
      </c>
      <c r="C1292" s="3" t="s">
        <v>146</v>
      </c>
      <c r="D1292" s="3" t="s">
        <v>2937</v>
      </c>
      <c r="E1292" s="3" t="s">
        <v>51</v>
      </c>
      <c r="F1292" s="3" t="s">
        <v>52</v>
      </c>
      <c r="G1292" s="3" t="s">
        <v>51</v>
      </c>
      <c r="H1292" s="3" t="s">
        <v>8</v>
      </c>
      <c r="I1292" s="3" t="s">
        <v>2944</v>
      </c>
      <c r="J1292" s="3" t="s">
        <v>2945</v>
      </c>
      <c r="K1292" s="4">
        <v>0</v>
      </c>
      <c r="L1292" s="4">
        <v>0</v>
      </c>
      <c r="M1292" s="5">
        <v>0</v>
      </c>
      <c r="N1292" s="4">
        <v>12.15</v>
      </c>
      <c r="O1292" s="4">
        <v>0</v>
      </c>
      <c r="P1292" s="5">
        <v>12.15</v>
      </c>
      <c r="Q1292" s="6">
        <v>64.44</v>
      </c>
      <c r="R1292" s="6">
        <v>16.190000000000001</v>
      </c>
      <c r="S1292" s="6">
        <v>48.25</v>
      </c>
      <c r="T1292" s="4">
        <v>64.44</v>
      </c>
      <c r="U1292" s="4">
        <v>16.190000000000001</v>
      </c>
      <c r="V1292" s="5">
        <v>48.25</v>
      </c>
    </row>
    <row r="1293" spans="1:22" x14ac:dyDescent="0.25">
      <c r="A1293" s="3" t="s">
        <v>47</v>
      </c>
      <c r="B1293" s="3" t="s">
        <v>75</v>
      </c>
      <c r="C1293" s="3" t="s">
        <v>49</v>
      </c>
      <c r="D1293" s="3" t="s">
        <v>2937</v>
      </c>
      <c r="E1293" s="3" t="s">
        <v>51</v>
      </c>
      <c r="F1293" s="3" t="s">
        <v>52</v>
      </c>
      <c r="G1293" s="3" t="s">
        <v>51</v>
      </c>
      <c r="H1293" s="3" t="s">
        <v>8</v>
      </c>
      <c r="I1293" s="3" t="s">
        <v>2946</v>
      </c>
      <c r="J1293" s="3" t="s">
        <v>2947</v>
      </c>
      <c r="K1293" s="4">
        <v>0</v>
      </c>
      <c r="L1293" s="4">
        <v>0</v>
      </c>
      <c r="M1293" s="5">
        <v>0</v>
      </c>
      <c r="N1293" s="4">
        <v>3483.56</v>
      </c>
      <c r="O1293" s="4">
        <v>0</v>
      </c>
      <c r="P1293" s="5">
        <v>3483.56</v>
      </c>
      <c r="Q1293" s="6">
        <v>13934.27</v>
      </c>
      <c r="R1293" s="6">
        <v>0</v>
      </c>
      <c r="S1293" s="6">
        <v>13934.27</v>
      </c>
      <c r="T1293" s="4">
        <v>13934.27</v>
      </c>
      <c r="U1293" s="4">
        <v>0</v>
      </c>
      <c r="V1293" s="5">
        <v>13934.27</v>
      </c>
    </row>
    <row r="1294" spans="1:22" x14ac:dyDescent="0.25">
      <c r="A1294" s="3" t="s">
        <v>47</v>
      </c>
      <c r="B1294" s="3" t="s">
        <v>75</v>
      </c>
      <c r="C1294" s="3" t="s">
        <v>146</v>
      </c>
      <c r="D1294" s="3" t="s">
        <v>2937</v>
      </c>
      <c r="E1294" s="3" t="s">
        <v>51</v>
      </c>
      <c r="F1294" s="3" t="s">
        <v>52</v>
      </c>
      <c r="G1294" s="3" t="s">
        <v>51</v>
      </c>
      <c r="H1294" s="3" t="s">
        <v>8</v>
      </c>
      <c r="I1294" s="3" t="s">
        <v>2948</v>
      </c>
      <c r="J1294" s="3" t="s">
        <v>2949</v>
      </c>
      <c r="K1294" s="4">
        <v>0</v>
      </c>
      <c r="L1294" s="4">
        <v>0</v>
      </c>
      <c r="M1294" s="5">
        <v>0</v>
      </c>
      <c r="N1294" s="4">
        <v>114.93</v>
      </c>
      <c r="O1294" s="4">
        <v>0</v>
      </c>
      <c r="P1294" s="5">
        <v>114.93</v>
      </c>
      <c r="Q1294" s="6">
        <v>614.41</v>
      </c>
      <c r="R1294" s="6">
        <v>154.43</v>
      </c>
      <c r="S1294" s="6">
        <v>459.97999999999996</v>
      </c>
      <c r="T1294" s="4">
        <v>614.41</v>
      </c>
      <c r="U1294" s="4">
        <v>154.43</v>
      </c>
      <c r="V1294" s="5">
        <v>459.97999999999996</v>
      </c>
    </row>
    <row r="1295" spans="1:22" x14ac:dyDescent="0.25">
      <c r="A1295" s="3" t="s">
        <v>47</v>
      </c>
      <c r="B1295" s="3" t="s">
        <v>72</v>
      </c>
      <c r="C1295" s="3" t="s">
        <v>49</v>
      </c>
      <c r="D1295" s="3" t="s">
        <v>2950</v>
      </c>
      <c r="E1295" s="3" t="s">
        <v>51</v>
      </c>
      <c r="F1295" s="3" t="s">
        <v>52</v>
      </c>
      <c r="G1295" s="3" t="s">
        <v>51</v>
      </c>
      <c r="H1295" s="3" t="s">
        <v>8</v>
      </c>
      <c r="I1295" s="3" t="s">
        <v>2951</v>
      </c>
      <c r="J1295" s="3" t="s">
        <v>2952</v>
      </c>
      <c r="K1295" s="4">
        <v>0</v>
      </c>
      <c r="L1295" s="4">
        <v>0</v>
      </c>
      <c r="M1295" s="5">
        <v>0</v>
      </c>
      <c r="N1295" s="4">
        <v>24.93</v>
      </c>
      <c r="O1295" s="4">
        <v>0</v>
      </c>
      <c r="P1295" s="5">
        <v>24.93</v>
      </c>
      <c r="Q1295" s="6">
        <v>99.63</v>
      </c>
      <c r="R1295" s="6">
        <v>0</v>
      </c>
      <c r="S1295" s="6">
        <v>99.63</v>
      </c>
      <c r="T1295" s="4">
        <v>99.63</v>
      </c>
      <c r="U1295" s="4">
        <v>0</v>
      </c>
      <c r="V1295" s="5">
        <v>99.63</v>
      </c>
    </row>
    <row r="1296" spans="1:22" x14ac:dyDescent="0.25">
      <c r="A1296" s="3" t="s">
        <v>47</v>
      </c>
      <c r="B1296" s="3" t="s">
        <v>75</v>
      </c>
      <c r="C1296" s="3" t="s">
        <v>49</v>
      </c>
      <c r="D1296" s="3" t="s">
        <v>2950</v>
      </c>
      <c r="E1296" s="3" t="s">
        <v>51</v>
      </c>
      <c r="F1296" s="3" t="s">
        <v>52</v>
      </c>
      <c r="G1296" s="3" t="s">
        <v>51</v>
      </c>
      <c r="H1296" s="3" t="s">
        <v>8</v>
      </c>
      <c r="I1296" s="3" t="s">
        <v>2953</v>
      </c>
      <c r="J1296" s="3" t="s">
        <v>2954</v>
      </c>
      <c r="K1296" s="4">
        <v>0</v>
      </c>
      <c r="L1296" s="4">
        <v>0</v>
      </c>
      <c r="M1296" s="5">
        <v>0</v>
      </c>
      <c r="N1296" s="4">
        <v>1324.23</v>
      </c>
      <c r="O1296" s="4">
        <v>0</v>
      </c>
      <c r="P1296" s="5">
        <v>1324.23</v>
      </c>
      <c r="Q1296" s="6">
        <v>2899.19</v>
      </c>
      <c r="R1296" s="6">
        <v>0</v>
      </c>
      <c r="S1296" s="6">
        <v>2899.19</v>
      </c>
      <c r="T1296" s="4">
        <v>2899.19</v>
      </c>
      <c r="U1296" s="4">
        <v>0</v>
      </c>
      <c r="V1296" s="5">
        <v>2899.19</v>
      </c>
    </row>
    <row r="1297" spans="1:22" x14ac:dyDescent="0.25">
      <c r="A1297" s="3" t="s">
        <v>47</v>
      </c>
      <c r="B1297" s="3" t="s">
        <v>72</v>
      </c>
      <c r="C1297" s="3" t="s">
        <v>49</v>
      </c>
      <c r="D1297" s="3" t="s">
        <v>2955</v>
      </c>
      <c r="E1297" s="3" t="s">
        <v>51</v>
      </c>
      <c r="F1297" s="3" t="s">
        <v>52</v>
      </c>
      <c r="G1297" s="3" t="s">
        <v>51</v>
      </c>
      <c r="H1297" s="3" t="s">
        <v>8</v>
      </c>
      <c r="I1297" s="3" t="s">
        <v>2956</v>
      </c>
      <c r="J1297" s="3" t="s">
        <v>2957</v>
      </c>
      <c r="K1297" s="4">
        <v>0</v>
      </c>
      <c r="L1297" s="4">
        <v>0</v>
      </c>
      <c r="M1297" s="5">
        <v>0</v>
      </c>
      <c r="N1297" s="4">
        <v>1495.74</v>
      </c>
      <c r="O1297" s="4">
        <v>0</v>
      </c>
      <c r="P1297" s="5">
        <v>1495.74</v>
      </c>
      <c r="Q1297" s="6">
        <v>2888.75</v>
      </c>
      <c r="R1297" s="6">
        <v>0</v>
      </c>
      <c r="S1297" s="6">
        <v>2888.75</v>
      </c>
      <c r="T1297" s="4">
        <v>2888.75</v>
      </c>
      <c r="U1297" s="4">
        <v>0</v>
      </c>
      <c r="V1297" s="5">
        <v>2888.75</v>
      </c>
    </row>
    <row r="1298" spans="1:22" x14ac:dyDescent="0.25">
      <c r="A1298" s="3" t="s">
        <v>47</v>
      </c>
      <c r="B1298" s="3" t="s">
        <v>72</v>
      </c>
      <c r="C1298" s="3" t="s">
        <v>146</v>
      </c>
      <c r="D1298" s="3" t="s">
        <v>2955</v>
      </c>
      <c r="E1298" s="3" t="s">
        <v>51</v>
      </c>
      <c r="F1298" s="3" t="s">
        <v>52</v>
      </c>
      <c r="G1298" s="3" t="s">
        <v>51</v>
      </c>
      <c r="H1298" s="3" t="s">
        <v>8</v>
      </c>
      <c r="I1298" s="3" t="s">
        <v>2958</v>
      </c>
      <c r="J1298" s="3" t="s">
        <v>2959</v>
      </c>
      <c r="K1298" s="4">
        <v>0</v>
      </c>
      <c r="L1298" s="4">
        <v>0</v>
      </c>
      <c r="M1298" s="5">
        <v>0</v>
      </c>
      <c r="N1298" s="4">
        <v>3.17</v>
      </c>
      <c r="O1298" s="4">
        <v>0</v>
      </c>
      <c r="P1298" s="5">
        <v>3.17</v>
      </c>
      <c r="Q1298" s="6">
        <v>30.04</v>
      </c>
      <c r="R1298" s="6">
        <v>17.350000000000001</v>
      </c>
      <c r="S1298" s="6">
        <v>12.689999999999998</v>
      </c>
      <c r="T1298" s="4">
        <v>30.04</v>
      </c>
      <c r="U1298" s="4">
        <v>17.350000000000001</v>
      </c>
      <c r="V1298" s="5">
        <v>12.689999999999998</v>
      </c>
    </row>
    <row r="1299" spans="1:22" x14ac:dyDescent="0.25">
      <c r="A1299" s="3" t="s">
        <v>47</v>
      </c>
      <c r="B1299" s="3" t="s">
        <v>75</v>
      </c>
      <c r="C1299" s="3" t="s">
        <v>49</v>
      </c>
      <c r="D1299" s="3" t="s">
        <v>2955</v>
      </c>
      <c r="E1299" s="3" t="s">
        <v>51</v>
      </c>
      <c r="F1299" s="3" t="s">
        <v>52</v>
      </c>
      <c r="G1299" s="3" t="s">
        <v>51</v>
      </c>
      <c r="H1299" s="3" t="s">
        <v>8</v>
      </c>
      <c r="I1299" s="3" t="s">
        <v>2960</v>
      </c>
      <c r="J1299" s="3" t="s">
        <v>2961</v>
      </c>
      <c r="K1299" s="4">
        <v>0</v>
      </c>
      <c r="L1299" s="4">
        <v>0</v>
      </c>
      <c r="M1299" s="5">
        <v>0</v>
      </c>
      <c r="N1299" s="4">
        <v>826.36</v>
      </c>
      <c r="O1299" s="4">
        <v>0</v>
      </c>
      <c r="P1299" s="5">
        <v>826.36</v>
      </c>
      <c r="Q1299" s="6">
        <v>3305.41</v>
      </c>
      <c r="R1299" s="6">
        <v>0</v>
      </c>
      <c r="S1299" s="6">
        <v>3305.41</v>
      </c>
      <c r="T1299" s="4">
        <v>3305.41</v>
      </c>
      <c r="U1299" s="4">
        <v>0</v>
      </c>
      <c r="V1299" s="5">
        <v>3305.41</v>
      </c>
    </row>
    <row r="1300" spans="1:22" x14ac:dyDescent="0.25">
      <c r="A1300" s="3" t="s">
        <v>47</v>
      </c>
      <c r="B1300" s="3" t="s">
        <v>75</v>
      </c>
      <c r="C1300" s="3" t="s">
        <v>146</v>
      </c>
      <c r="D1300" s="3" t="s">
        <v>2955</v>
      </c>
      <c r="E1300" s="3" t="s">
        <v>51</v>
      </c>
      <c r="F1300" s="3" t="s">
        <v>52</v>
      </c>
      <c r="G1300" s="3" t="s">
        <v>51</v>
      </c>
      <c r="H1300" s="3" t="s">
        <v>8</v>
      </c>
      <c r="I1300" s="3" t="s">
        <v>2962</v>
      </c>
      <c r="J1300" s="3" t="s">
        <v>2963</v>
      </c>
      <c r="K1300" s="4">
        <v>0</v>
      </c>
      <c r="L1300" s="4">
        <v>0</v>
      </c>
      <c r="M1300" s="5">
        <v>0</v>
      </c>
      <c r="N1300" s="4">
        <v>29.9</v>
      </c>
      <c r="O1300" s="4">
        <v>0</v>
      </c>
      <c r="P1300" s="5">
        <v>29.9</v>
      </c>
      <c r="Q1300" s="6">
        <v>286.48</v>
      </c>
      <c r="R1300" s="6">
        <v>165.61</v>
      </c>
      <c r="S1300" s="6">
        <v>120.87</v>
      </c>
      <c r="T1300" s="4">
        <v>286.48</v>
      </c>
      <c r="U1300" s="4">
        <v>165.61</v>
      </c>
      <c r="V1300" s="5">
        <v>120.87</v>
      </c>
    </row>
    <row r="1301" spans="1:22" x14ac:dyDescent="0.25">
      <c r="A1301" s="3" t="s">
        <v>47</v>
      </c>
      <c r="B1301" s="3" t="s">
        <v>129</v>
      </c>
      <c r="C1301" s="3" t="s">
        <v>130</v>
      </c>
      <c r="D1301" s="3" t="s">
        <v>2964</v>
      </c>
      <c r="E1301" s="3" t="s">
        <v>51</v>
      </c>
      <c r="F1301" s="3" t="s">
        <v>52</v>
      </c>
      <c r="G1301" s="3" t="s">
        <v>51</v>
      </c>
      <c r="H1301" s="3" t="s">
        <v>8</v>
      </c>
      <c r="I1301" s="3" t="s">
        <v>2965</v>
      </c>
      <c r="J1301" s="3" t="s">
        <v>2966</v>
      </c>
      <c r="K1301" s="4">
        <v>0</v>
      </c>
      <c r="L1301" s="4">
        <v>0</v>
      </c>
      <c r="M1301" s="5">
        <v>0</v>
      </c>
      <c r="N1301" s="4">
        <v>0</v>
      </c>
      <c r="O1301" s="4">
        <v>3965.14</v>
      </c>
      <c r="P1301" s="5">
        <v>-3965.14</v>
      </c>
      <c r="Q1301" s="6">
        <v>5286.72</v>
      </c>
      <c r="R1301" s="6">
        <v>21146.98</v>
      </c>
      <c r="S1301" s="6">
        <v>-15860.259999999998</v>
      </c>
      <c r="T1301" s="4">
        <v>5286.72</v>
      </c>
      <c r="U1301" s="4">
        <v>21146.98</v>
      </c>
      <c r="V1301" s="5">
        <v>-15860.259999999998</v>
      </c>
    </row>
    <row r="1302" spans="1:22" x14ac:dyDescent="0.25">
      <c r="A1302" s="3" t="s">
        <v>47</v>
      </c>
      <c r="B1302" s="3" t="s">
        <v>129</v>
      </c>
      <c r="C1302" s="3" t="s">
        <v>133</v>
      </c>
      <c r="D1302" s="3" t="s">
        <v>2964</v>
      </c>
      <c r="E1302" s="3" t="s">
        <v>51</v>
      </c>
      <c r="F1302" s="3" t="s">
        <v>52</v>
      </c>
      <c r="G1302" s="3" t="s">
        <v>51</v>
      </c>
      <c r="H1302" s="3" t="s">
        <v>8</v>
      </c>
      <c r="I1302" s="3" t="s">
        <v>2967</v>
      </c>
      <c r="J1302" s="3" t="s">
        <v>2968</v>
      </c>
      <c r="K1302" s="4">
        <v>0</v>
      </c>
      <c r="L1302" s="4">
        <v>0</v>
      </c>
      <c r="M1302" s="5">
        <v>0</v>
      </c>
      <c r="N1302" s="4">
        <v>3965.14</v>
      </c>
      <c r="O1302" s="4">
        <v>0</v>
      </c>
      <c r="P1302" s="5">
        <v>3965.14</v>
      </c>
      <c r="Q1302" s="6">
        <v>15860.26</v>
      </c>
      <c r="R1302" s="6">
        <v>0</v>
      </c>
      <c r="S1302" s="6">
        <v>15860.26</v>
      </c>
      <c r="T1302" s="4">
        <v>15860.26</v>
      </c>
      <c r="U1302" s="4">
        <v>0</v>
      </c>
      <c r="V1302" s="5">
        <v>15860.26</v>
      </c>
    </row>
    <row r="1303" spans="1:22" x14ac:dyDescent="0.25">
      <c r="A1303" s="3" t="s">
        <v>47</v>
      </c>
      <c r="B1303" s="3" t="s">
        <v>72</v>
      </c>
      <c r="C1303" s="3" t="s">
        <v>146</v>
      </c>
      <c r="D1303" s="3" t="s">
        <v>2964</v>
      </c>
      <c r="E1303" s="3" t="s">
        <v>51</v>
      </c>
      <c r="F1303" s="3" t="s">
        <v>52</v>
      </c>
      <c r="G1303" s="3" t="s">
        <v>51</v>
      </c>
      <c r="H1303" s="3" t="s">
        <v>8</v>
      </c>
      <c r="I1303" s="3" t="s">
        <v>2969</v>
      </c>
      <c r="J1303" s="3" t="s">
        <v>2970</v>
      </c>
      <c r="K1303" s="4">
        <v>0</v>
      </c>
      <c r="L1303" s="4">
        <v>0</v>
      </c>
      <c r="M1303" s="5">
        <v>0</v>
      </c>
      <c r="N1303" s="4">
        <v>450.09</v>
      </c>
      <c r="O1303" s="4">
        <v>0</v>
      </c>
      <c r="P1303" s="5">
        <v>450.09</v>
      </c>
      <c r="Q1303" s="6">
        <v>2388.12</v>
      </c>
      <c r="R1303" s="6">
        <v>598.5</v>
      </c>
      <c r="S1303" s="6">
        <v>1789.62</v>
      </c>
      <c r="T1303" s="4">
        <v>2388.12</v>
      </c>
      <c r="U1303" s="4">
        <v>598.5</v>
      </c>
      <c r="V1303" s="5">
        <v>1789.62</v>
      </c>
    </row>
    <row r="1304" spans="1:22" x14ac:dyDescent="0.25">
      <c r="A1304" s="3" t="s">
        <v>47</v>
      </c>
      <c r="B1304" s="3" t="s">
        <v>75</v>
      </c>
      <c r="C1304" s="3" t="s">
        <v>146</v>
      </c>
      <c r="D1304" s="3" t="s">
        <v>2964</v>
      </c>
      <c r="E1304" s="3" t="s">
        <v>51</v>
      </c>
      <c r="F1304" s="3" t="s">
        <v>52</v>
      </c>
      <c r="G1304" s="3" t="s">
        <v>51</v>
      </c>
      <c r="H1304" s="3" t="s">
        <v>8</v>
      </c>
      <c r="I1304" s="3" t="s">
        <v>2971</v>
      </c>
      <c r="J1304" s="3" t="s">
        <v>2972</v>
      </c>
      <c r="K1304" s="4">
        <v>0</v>
      </c>
      <c r="L1304" s="4">
        <v>0</v>
      </c>
      <c r="M1304" s="5">
        <v>0</v>
      </c>
      <c r="N1304" s="4">
        <v>4258.05</v>
      </c>
      <c r="O1304" s="4">
        <v>0</v>
      </c>
      <c r="P1304" s="5">
        <v>4258.05</v>
      </c>
      <c r="Q1304" s="6">
        <v>22766.38</v>
      </c>
      <c r="R1304" s="6">
        <v>5706.52</v>
      </c>
      <c r="S1304" s="6">
        <v>17059.86</v>
      </c>
      <c r="T1304" s="4">
        <v>22766.38</v>
      </c>
      <c r="U1304" s="4">
        <v>5706.52</v>
      </c>
      <c r="V1304" s="5">
        <v>17059.86</v>
      </c>
    </row>
    <row r="1305" spans="1:22" x14ac:dyDescent="0.25">
      <c r="A1305" s="3" t="s">
        <v>47</v>
      </c>
      <c r="B1305" s="3" t="s">
        <v>129</v>
      </c>
      <c r="C1305" s="3" t="s">
        <v>130</v>
      </c>
      <c r="D1305" s="3" t="s">
        <v>2973</v>
      </c>
      <c r="E1305" s="3" t="s">
        <v>51</v>
      </c>
      <c r="F1305" s="3" t="s">
        <v>52</v>
      </c>
      <c r="G1305" s="3" t="s">
        <v>51</v>
      </c>
      <c r="H1305" s="3" t="s">
        <v>8</v>
      </c>
      <c r="I1305" s="3" t="s">
        <v>2974</v>
      </c>
      <c r="J1305" s="3" t="s">
        <v>2975</v>
      </c>
      <c r="K1305" s="4">
        <v>0</v>
      </c>
      <c r="L1305" s="4">
        <v>0</v>
      </c>
      <c r="M1305" s="5">
        <v>0</v>
      </c>
      <c r="N1305" s="4">
        <v>0</v>
      </c>
      <c r="O1305" s="4">
        <v>1477.45</v>
      </c>
      <c r="P1305" s="5">
        <v>-1477.45</v>
      </c>
      <c r="Q1305" s="6">
        <v>1969.88</v>
      </c>
      <c r="R1305" s="6">
        <v>7879.56</v>
      </c>
      <c r="S1305" s="6">
        <v>-5909.68</v>
      </c>
      <c r="T1305" s="4">
        <v>1969.88</v>
      </c>
      <c r="U1305" s="4">
        <v>7879.56</v>
      </c>
      <c r="V1305" s="5">
        <v>-5909.68</v>
      </c>
    </row>
    <row r="1306" spans="1:22" x14ac:dyDescent="0.25">
      <c r="A1306" s="3" t="s">
        <v>47</v>
      </c>
      <c r="B1306" s="3" t="s">
        <v>129</v>
      </c>
      <c r="C1306" s="3" t="s">
        <v>133</v>
      </c>
      <c r="D1306" s="3" t="s">
        <v>2973</v>
      </c>
      <c r="E1306" s="3" t="s">
        <v>51</v>
      </c>
      <c r="F1306" s="3" t="s">
        <v>52</v>
      </c>
      <c r="G1306" s="3" t="s">
        <v>51</v>
      </c>
      <c r="H1306" s="3" t="s">
        <v>8</v>
      </c>
      <c r="I1306" s="3" t="s">
        <v>2976</v>
      </c>
      <c r="J1306" s="3" t="s">
        <v>2977</v>
      </c>
      <c r="K1306" s="4">
        <v>0</v>
      </c>
      <c r="L1306" s="4">
        <v>0</v>
      </c>
      <c r="M1306" s="5">
        <v>0</v>
      </c>
      <c r="N1306" s="4">
        <v>1477.45</v>
      </c>
      <c r="O1306" s="4">
        <v>0</v>
      </c>
      <c r="P1306" s="5">
        <v>1477.45</v>
      </c>
      <c r="Q1306" s="6">
        <v>5909.68</v>
      </c>
      <c r="R1306" s="6">
        <v>0</v>
      </c>
      <c r="S1306" s="6">
        <v>5909.68</v>
      </c>
      <c r="T1306" s="4">
        <v>5909.68</v>
      </c>
      <c r="U1306" s="4">
        <v>0</v>
      </c>
      <c r="V1306" s="5">
        <v>5909.68</v>
      </c>
    </row>
    <row r="1307" spans="1:22" x14ac:dyDescent="0.25">
      <c r="A1307" s="3" t="s">
        <v>47</v>
      </c>
      <c r="B1307" s="3" t="s">
        <v>72</v>
      </c>
      <c r="C1307" s="3" t="s">
        <v>146</v>
      </c>
      <c r="D1307" s="3" t="s">
        <v>2973</v>
      </c>
      <c r="E1307" s="3" t="s">
        <v>51</v>
      </c>
      <c r="F1307" s="3" t="s">
        <v>52</v>
      </c>
      <c r="G1307" s="3" t="s">
        <v>51</v>
      </c>
      <c r="H1307" s="3" t="s">
        <v>8</v>
      </c>
      <c r="I1307" s="3" t="s">
        <v>2978</v>
      </c>
      <c r="J1307" s="3" t="s">
        <v>2979</v>
      </c>
      <c r="K1307" s="4">
        <v>0</v>
      </c>
      <c r="L1307" s="4">
        <v>0</v>
      </c>
      <c r="M1307" s="5">
        <v>0</v>
      </c>
      <c r="N1307" s="4">
        <v>154.82</v>
      </c>
      <c r="O1307" s="4">
        <v>0</v>
      </c>
      <c r="P1307" s="5">
        <v>154.82</v>
      </c>
      <c r="Q1307" s="6">
        <v>1654.27</v>
      </c>
      <c r="R1307" s="6">
        <v>1038.98</v>
      </c>
      <c r="S1307" s="6">
        <v>615.29</v>
      </c>
      <c r="T1307" s="4">
        <v>1654.27</v>
      </c>
      <c r="U1307" s="4">
        <v>1038.98</v>
      </c>
      <c r="V1307" s="5">
        <v>615.29</v>
      </c>
    </row>
    <row r="1308" spans="1:22" x14ac:dyDescent="0.25">
      <c r="A1308" s="3" t="s">
        <v>47</v>
      </c>
      <c r="B1308" s="3" t="s">
        <v>75</v>
      </c>
      <c r="C1308" s="3" t="s">
        <v>49</v>
      </c>
      <c r="D1308" s="3" t="s">
        <v>2973</v>
      </c>
      <c r="E1308" s="3" t="s">
        <v>51</v>
      </c>
      <c r="F1308" s="3" t="s">
        <v>52</v>
      </c>
      <c r="G1308" s="3" t="s">
        <v>51</v>
      </c>
      <c r="H1308" s="3" t="s">
        <v>8</v>
      </c>
      <c r="I1308" s="3" t="s">
        <v>2980</v>
      </c>
      <c r="J1308" s="3" t="s">
        <v>2981</v>
      </c>
      <c r="K1308" s="4">
        <v>0</v>
      </c>
      <c r="L1308" s="4">
        <v>0</v>
      </c>
      <c r="M1308" s="5">
        <v>0</v>
      </c>
      <c r="N1308" s="4">
        <v>0</v>
      </c>
      <c r="O1308" s="4">
        <v>0</v>
      </c>
      <c r="P1308" s="5">
        <v>0</v>
      </c>
      <c r="Q1308" s="6">
        <v>5.28</v>
      </c>
      <c r="R1308" s="6">
        <v>0</v>
      </c>
      <c r="S1308" s="6">
        <v>5.28</v>
      </c>
      <c r="T1308" s="4">
        <v>5.28</v>
      </c>
      <c r="U1308" s="4">
        <v>0</v>
      </c>
      <c r="V1308" s="5">
        <v>5.28</v>
      </c>
    </row>
    <row r="1309" spans="1:22" x14ac:dyDescent="0.25">
      <c r="A1309" s="3" t="s">
        <v>47</v>
      </c>
      <c r="B1309" s="3" t="s">
        <v>75</v>
      </c>
      <c r="C1309" s="3" t="s">
        <v>146</v>
      </c>
      <c r="D1309" s="3" t="s">
        <v>2973</v>
      </c>
      <c r="E1309" s="3" t="s">
        <v>51</v>
      </c>
      <c r="F1309" s="3" t="s">
        <v>52</v>
      </c>
      <c r="G1309" s="3" t="s">
        <v>51</v>
      </c>
      <c r="H1309" s="3" t="s">
        <v>8</v>
      </c>
      <c r="I1309" s="3" t="s">
        <v>2982</v>
      </c>
      <c r="J1309" s="3" t="s">
        <v>2983</v>
      </c>
      <c r="K1309" s="4">
        <v>0</v>
      </c>
      <c r="L1309" s="4">
        <v>0</v>
      </c>
      <c r="M1309" s="5">
        <v>0</v>
      </c>
      <c r="N1309" s="4">
        <v>1464.65</v>
      </c>
      <c r="O1309" s="4">
        <v>0</v>
      </c>
      <c r="P1309" s="5">
        <v>1464.65</v>
      </c>
      <c r="Q1309" s="6">
        <v>15787.53</v>
      </c>
      <c r="R1309" s="6">
        <v>9922.2999999999993</v>
      </c>
      <c r="S1309" s="6">
        <v>5865.2300000000014</v>
      </c>
      <c r="T1309" s="4">
        <v>15787.53</v>
      </c>
      <c r="U1309" s="4">
        <v>9922.2999999999993</v>
      </c>
      <c r="V1309" s="5">
        <v>5865.2300000000014</v>
      </c>
    </row>
    <row r="1310" spans="1:22" x14ac:dyDescent="0.25">
      <c r="A1310" s="3" t="s">
        <v>47</v>
      </c>
      <c r="B1310" s="3" t="s">
        <v>72</v>
      </c>
      <c r="C1310" s="3" t="s">
        <v>146</v>
      </c>
      <c r="D1310" s="3" t="s">
        <v>2984</v>
      </c>
      <c r="E1310" s="3" t="s">
        <v>51</v>
      </c>
      <c r="F1310" s="3" t="s">
        <v>52</v>
      </c>
      <c r="G1310" s="3" t="s">
        <v>51</v>
      </c>
      <c r="H1310" s="3" t="s">
        <v>8</v>
      </c>
      <c r="I1310" s="3" t="s">
        <v>2985</v>
      </c>
      <c r="J1310" s="3" t="s">
        <v>2986</v>
      </c>
      <c r="K1310" s="4">
        <v>0</v>
      </c>
      <c r="L1310" s="4">
        <v>0</v>
      </c>
      <c r="M1310" s="5">
        <v>0</v>
      </c>
      <c r="N1310" s="4">
        <v>0</v>
      </c>
      <c r="O1310" s="4">
        <v>0</v>
      </c>
      <c r="P1310" s="5">
        <v>0</v>
      </c>
      <c r="Q1310" s="6">
        <v>0.9</v>
      </c>
      <c r="R1310" s="6">
        <v>0.9</v>
      </c>
      <c r="S1310" s="6">
        <v>0</v>
      </c>
      <c r="T1310" s="4">
        <v>0.9</v>
      </c>
      <c r="U1310" s="4">
        <v>0.9</v>
      </c>
      <c r="V1310" s="5">
        <v>0</v>
      </c>
    </row>
    <row r="1311" spans="1:22" x14ac:dyDescent="0.25">
      <c r="A1311" s="3" t="s">
        <v>47</v>
      </c>
      <c r="B1311" s="3" t="s">
        <v>75</v>
      </c>
      <c r="C1311" s="3" t="s">
        <v>146</v>
      </c>
      <c r="D1311" s="3" t="s">
        <v>2984</v>
      </c>
      <c r="E1311" s="3" t="s">
        <v>51</v>
      </c>
      <c r="F1311" s="3" t="s">
        <v>52</v>
      </c>
      <c r="G1311" s="3" t="s">
        <v>51</v>
      </c>
      <c r="H1311" s="3" t="s">
        <v>8</v>
      </c>
      <c r="I1311" s="3" t="s">
        <v>2987</v>
      </c>
      <c r="J1311" s="3" t="s">
        <v>2988</v>
      </c>
      <c r="K1311" s="4">
        <v>0</v>
      </c>
      <c r="L1311" s="4">
        <v>0</v>
      </c>
      <c r="M1311" s="5">
        <v>0</v>
      </c>
      <c r="N1311" s="4">
        <v>0</v>
      </c>
      <c r="O1311" s="4">
        <v>0</v>
      </c>
      <c r="P1311" s="5">
        <v>0</v>
      </c>
      <c r="Q1311" s="6">
        <v>8.6</v>
      </c>
      <c r="R1311" s="6">
        <v>8.6</v>
      </c>
      <c r="S1311" s="6">
        <v>0</v>
      </c>
      <c r="T1311" s="4">
        <v>8.6</v>
      </c>
      <c r="U1311" s="4">
        <v>8.6</v>
      </c>
      <c r="V1311" s="5">
        <v>0</v>
      </c>
    </row>
    <row r="1312" spans="1:22" x14ac:dyDescent="0.25">
      <c r="A1312" s="3" t="s">
        <v>47</v>
      </c>
      <c r="B1312" s="3" t="s">
        <v>129</v>
      </c>
      <c r="C1312" s="3" t="s">
        <v>130</v>
      </c>
      <c r="D1312" s="3" t="s">
        <v>2989</v>
      </c>
      <c r="E1312" s="3" t="s">
        <v>51</v>
      </c>
      <c r="F1312" s="3" t="s">
        <v>52</v>
      </c>
      <c r="G1312" s="3" t="s">
        <v>51</v>
      </c>
      <c r="H1312" s="3" t="s">
        <v>8</v>
      </c>
      <c r="I1312" s="3" t="s">
        <v>2990</v>
      </c>
      <c r="J1312" s="3" t="s">
        <v>2991</v>
      </c>
      <c r="K1312" s="4">
        <v>0</v>
      </c>
      <c r="L1312" s="4">
        <v>0</v>
      </c>
      <c r="M1312" s="5">
        <v>0</v>
      </c>
      <c r="N1312" s="4">
        <v>0</v>
      </c>
      <c r="O1312" s="4">
        <v>44.6</v>
      </c>
      <c r="P1312" s="5">
        <v>-44.6</v>
      </c>
      <c r="Q1312" s="6">
        <v>0</v>
      </c>
      <c r="R1312" s="6">
        <v>178.25</v>
      </c>
      <c r="S1312" s="6">
        <v>-178.25</v>
      </c>
      <c r="T1312" s="4">
        <v>0</v>
      </c>
      <c r="U1312" s="4">
        <v>178.25</v>
      </c>
      <c r="V1312" s="5">
        <v>-178.25</v>
      </c>
    </row>
    <row r="1313" spans="1:22" x14ac:dyDescent="0.25">
      <c r="A1313" s="3" t="s">
        <v>47</v>
      </c>
      <c r="B1313" s="3" t="s">
        <v>129</v>
      </c>
      <c r="C1313" s="3" t="s">
        <v>133</v>
      </c>
      <c r="D1313" s="3" t="s">
        <v>2989</v>
      </c>
      <c r="E1313" s="3" t="s">
        <v>51</v>
      </c>
      <c r="F1313" s="3" t="s">
        <v>52</v>
      </c>
      <c r="G1313" s="3" t="s">
        <v>51</v>
      </c>
      <c r="H1313" s="3" t="s">
        <v>8</v>
      </c>
      <c r="I1313" s="3" t="s">
        <v>2992</v>
      </c>
      <c r="J1313" s="3" t="s">
        <v>2993</v>
      </c>
      <c r="K1313" s="4">
        <v>0</v>
      </c>
      <c r="L1313" s="4">
        <v>0</v>
      </c>
      <c r="M1313" s="5">
        <v>0</v>
      </c>
      <c r="N1313" s="4">
        <v>44.6</v>
      </c>
      <c r="O1313" s="4">
        <v>0</v>
      </c>
      <c r="P1313" s="5">
        <v>44.6</v>
      </c>
      <c r="Q1313" s="6">
        <v>178.25</v>
      </c>
      <c r="R1313" s="6">
        <v>0</v>
      </c>
      <c r="S1313" s="6">
        <v>178.25</v>
      </c>
      <c r="T1313" s="4">
        <v>178.25</v>
      </c>
      <c r="U1313" s="4">
        <v>0</v>
      </c>
      <c r="V1313" s="5">
        <v>178.25</v>
      </c>
    </row>
    <row r="1314" spans="1:22" x14ac:dyDescent="0.25">
      <c r="A1314" s="3" t="s">
        <v>47</v>
      </c>
      <c r="B1314" s="3" t="s">
        <v>72</v>
      </c>
      <c r="C1314" s="3" t="s">
        <v>146</v>
      </c>
      <c r="D1314" s="3" t="s">
        <v>2989</v>
      </c>
      <c r="E1314" s="3" t="s">
        <v>51</v>
      </c>
      <c r="F1314" s="3" t="s">
        <v>52</v>
      </c>
      <c r="G1314" s="3" t="s">
        <v>51</v>
      </c>
      <c r="H1314" s="3" t="s">
        <v>8</v>
      </c>
      <c r="I1314" s="3" t="s">
        <v>2994</v>
      </c>
      <c r="J1314" s="3" t="s">
        <v>2995</v>
      </c>
      <c r="K1314" s="4">
        <v>0</v>
      </c>
      <c r="L1314" s="4">
        <v>0</v>
      </c>
      <c r="M1314" s="5">
        <v>0</v>
      </c>
      <c r="N1314" s="4">
        <v>7.41</v>
      </c>
      <c r="O1314" s="4">
        <v>0</v>
      </c>
      <c r="P1314" s="5">
        <v>7.41</v>
      </c>
      <c r="Q1314" s="6">
        <v>118.06</v>
      </c>
      <c r="R1314" s="6">
        <v>90.26</v>
      </c>
      <c r="S1314" s="6">
        <v>27.799999999999997</v>
      </c>
      <c r="T1314" s="4">
        <v>118.06</v>
      </c>
      <c r="U1314" s="4">
        <v>90.26</v>
      </c>
      <c r="V1314" s="5">
        <v>27.799999999999997</v>
      </c>
    </row>
    <row r="1315" spans="1:22" x14ac:dyDescent="0.25">
      <c r="A1315" s="3" t="s">
        <v>47</v>
      </c>
      <c r="B1315" s="3" t="s">
        <v>75</v>
      </c>
      <c r="C1315" s="3" t="s">
        <v>49</v>
      </c>
      <c r="D1315" s="3" t="s">
        <v>2989</v>
      </c>
      <c r="E1315" s="3" t="s">
        <v>51</v>
      </c>
      <c r="F1315" s="3" t="s">
        <v>52</v>
      </c>
      <c r="G1315" s="3" t="s">
        <v>51</v>
      </c>
      <c r="H1315" s="3" t="s">
        <v>8</v>
      </c>
      <c r="I1315" s="3" t="s">
        <v>2996</v>
      </c>
      <c r="J1315" s="3" t="s">
        <v>2997</v>
      </c>
      <c r="K1315" s="4">
        <v>0</v>
      </c>
      <c r="L1315" s="4">
        <v>0</v>
      </c>
      <c r="M1315" s="5">
        <v>0</v>
      </c>
      <c r="N1315" s="4">
        <v>4.41</v>
      </c>
      <c r="O1315" s="4">
        <v>0</v>
      </c>
      <c r="P1315" s="5">
        <v>4.41</v>
      </c>
      <c r="Q1315" s="6">
        <v>13.83</v>
      </c>
      <c r="R1315" s="6">
        <v>0</v>
      </c>
      <c r="S1315" s="6">
        <v>13.83</v>
      </c>
      <c r="T1315" s="4">
        <v>13.83</v>
      </c>
      <c r="U1315" s="4">
        <v>0</v>
      </c>
      <c r="V1315" s="5">
        <v>13.83</v>
      </c>
    </row>
    <row r="1316" spans="1:22" x14ac:dyDescent="0.25">
      <c r="A1316" s="3" t="s">
        <v>47</v>
      </c>
      <c r="B1316" s="3" t="s">
        <v>75</v>
      </c>
      <c r="C1316" s="3" t="s">
        <v>146</v>
      </c>
      <c r="D1316" s="3" t="s">
        <v>2989</v>
      </c>
      <c r="E1316" s="3" t="s">
        <v>51</v>
      </c>
      <c r="F1316" s="3" t="s">
        <v>52</v>
      </c>
      <c r="G1316" s="3" t="s">
        <v>51</v>
      </c>
      <c r="H1316" s="3" t="s">
        <v>8</v>
      </c>
      <c r="I1316" s="3" t="s">
        <v>2998</v>
      </c>
      <c r="J1316" s="3" t="s">
        <v>2999</v>
      </c>
      <c r="K1316" s="4">
        <v>0</v>
      </c>
      <c r="L1316" s="4">
        <v>0</v>
      </c>
      <c r="M1316" s="5">
        <v>0</v>
      </c>
      <c r="N1316" s="4">
        <v>70.09</v>
      </c>
      <c r="O1316" s="4">
        <v>0</v>
      </c>
      <c r="P1316" s="5">
        <v>70.09</v>
      </c>
      <c r="Q1316" s="6">
        <v>1127.4100000000001</v>
      </c>
      <c r="R1316" s="6">
        <v>862.07</v>
      </c>
      <c r="S1316" s="6">
        <v>265.34000000000003</v>
      </c>
      <c r="T1316" s="4">
        <v>1127.4100000000001</v>
      </c>
      <c r="U1316" s="4">
        <v>862.07</v>
      </c>
      <c r="V1316" s="5">
        <v>265.34000000000003</v>
      </c>
    </row>
    <row r="1317" spans="1:22" x14ac:dyDescent="0.25">
      <c r="A1317" s="3" t="s">
        <v>47</v>
      </c>
      <c r="B1317" s="3" t="s">
        <v>72</v>
      </c>
      <c r="C1317" s="3" t="s">
        <v>146</v>
      </c>
      <c r="D1317" s="3" t="s">
        <v>3000</v>
      </c>
      <c r="E1317" s="3" t="s">
        <v>51</v>
      </c>
      <c r="F1317" s="3" t="s">
        <v>52</v>
      </c>
      <c r="G1317" s="3" t="s">
        <v>51</v>
      </c>
      <c r="H1317" s="3" t="s">
        <v>8</v>
      </c>
      <c r="I1317" s="3" t="s">
        <v>3001</v>
      </c>
      <c r="J1317" s="3" t="s">
        <v>3002</v>
      </c>
      <c r="K1317" s="4">
        <v>0</v>
      </c>
      <c r="L1317" s="4">
        <v>0</v>
      </c>
      <c r="M1317" s="5">
        <v>0</v>
      </c>
      <c r="N1317" s="4">
        <v>0</v>
      </c>
      <c r="O1317" s="4">
        <v>0</v>
      </c>
      <c r="P1317" s="5">
        <v>0</v>
      </c>
      <c r="Q1317" s="6">
        <v>5.22</v>
      </c>
      <c r="R1317" s="6">
        <v>5.22</v>
      </c>
      <c r="S1317" s="6">
        <v>0</v>
      </c>
      <c r="T1317" s="4">
        <v>5.22</v>
      </c>
      <c r="U1317" s="4">
        <v>5.22</v>
      </c>
      <c r="V1317" s="5">
        <v>0</v>
      </c>
    </row>
    <row r="1318" spans="1:22" x14ac:dyDescent="0.25">
      <c r="A1318" s="3" t="s">
        <v>47</v>
      </c>
      <c r="B1318" s="3" t="s">
        <v>75</v>
      </c>
      <c r="C1318" s="3" t="s">
        <v>146</v>
      </c>
      <c r="D1318" s="3" t="s">
        <v>3000</v>
      </c>
      <c r="E1318" s="3" t="s">
        <v>51</v>
      </c>
      <c r="F1318" s="3" t="s">
        <v>52</v>
      </c>
      <c r="G1318" s="3" t="s">
        <v>51</v>
      </c>
      <c r="H1318" s="3" t="s">
        <v>8</v>
      </c>
      <c r="I1318" s="3" t="s">
        <v>3003</v>
      </c>
      <c r="J1318" s="3" t="s">
        <v>3004</v>
      </c>
      <c r="K1318" s="4">
        <v>0</v>
      </c>
      <c r="L1318" s="4">
        <v>0</v>
      </c>
      <c r="M1318" s="5">
        <v>0</v>
      </c>
      <c r="N1318" s="4">
        <v>0</v>
      </c>
      <c r="O1318" s="4">
        <v>0</v>
      </c>
      <c r="P1318" s="5">
        <v>0</v>
      </c>
      <c r="Q1318" s="6">
        <v>49.98</v>
      </c>
      <c r="R1318" s="6">
        <v>49.98</v>
      </c>
      <c r="S1318" s="6">
        <v>0</v>
      </c>
      <c r="T1318" s="4">
        <v>49.98</v>
      </c>
      <c r="U1318" s="4">
        <v>49.98</v>
      </c>
      <c r="V1318" s="5">
        <v>0</v>
      </c>
    </row>
    <row r="1319" spans="1:22" x14ac:dyDescent="0.25">
      <c r="A1319" s="3" t="s">
        <v>47</v>
      </c>
      <c r="B1319" s="3" t="s">
        <v>48</v>
      </c>
      <c r="C1319" s="3" t="s">
        <v>49</v>
      </c>
      <c r="D1319" s="3" t="s">
        <v>3005</v>
      </c>
      <c r="E1319" s="3" t="s">
        <v>51</v>
      </c>
      <c r="F1319" s="3" t="s">
        <v>52</v>
      </c>
      <c r="G1319" s="3" t="s">
        <v>51</v>
      </c>
      <c r="H1319" s="3" t="s">
        <v>8</v>
      </c>
      <c r="I1319" s="3" t="s">
        <v>3006</v>
      </c>
      <c r="J1319" s="3" t="s">
        <v>3007</v>
      </c>
      <c r="K1319" s="4">
        <v>0</v>
      </c>
      <c r="L1319" s="4">
        <v>0</v>
      </c>
      <c r="M1319" s="5">
        <v>0</v>
      </c>
      <c r="N1319" s="4">
        <v>0</v>
      </c>
      <c r="O1319" s="4">
        <v>915.13</v>
      </c>
      <c r="P1319" s="5">
        <v>-915.13</v>
      </c>
      <c r="Q1319" s="6">
        <v>0</v>
      </c>
      <c r="R1319" s="6">
        <v>3660.49</v>
      </c>
      <c r="S1319" s="6">
        <v>-3660.49</v>
      </c>
      <c r="T1319" s="4">
        <v>0</v>
      </c>
      <c r="U1319" s="4">
        <v>3660.49</v>
      </c>
      <c r="V1319" s="5">
        <v>-3660.49</v>
      </c>
    </row>
    <row r="1320" spans="1:22" x14ac:dyDescent="0.25">
      <c r="A1320" s="3" t="s">
        <v>47</v>
      </c>
      <c r="B1320" s="3" t="s">
        <v>72</v>
      </c>
      <c r="C1320" s="3" t="s">
        <v>49</v>
      </c>
      <c r="D1320" s="3" t="s">
        <v>3008</v>
      </c>
      <c r="E1320" s="3" t="s">
        <v>51</v>
      </c>
      <c r="F1320" s="3" t="s">
        <v>52</v>
      </c>
      <c r="G1320" s="3" t="s">
        <v>51</v>
      </c>
      <c r="H1320" s="3" t="s">
        <v>8</v>
      </c>
      <c r="I1320" s="3" t="s">
        <v>3009</v>
      </c>
      <c r="J1320" s="3" t="s">
        <v>3010</v>
      </c>
      <c r="K1320" s="4">
        <v>0</v>
      </c>
      <c r="L1320" s="4">
        <v>0</v>
      </c>
      <c r="M1320" s="5">
        <v>0</v>
      </c>
      <c r="N1320" s="4">
        <v>0</v>
      </c>
      <c r="O1320" s="4">
        <v>467.92</v>
      </c>
      <c r="P1320" s="5">
        <v>-467.92</v>
      </c>
      <c r="Q1320" s="6">
        <v>0</v>
      </c>
      <c r="R1320" s="6">
        <v>1871.83</v>
      </c>
      <c r="S1320" s="6">
        <v>-1871.83</v>
      </c>
      <c r="T1320" s="4">
        <v>0</v>
      </c>
      <c r="U1320" s="4">
        <v>1871.83</v>
      </c>
      <c r="V1320" s="5">
        <v>-1871.83</v>
      </c>
    </row>
    <row r="1321" spans="1:22" x14ac:dyDescent="0.25">
      <c r="A1321" s="3" t="s">
        <v>47</v>
      </c>
      <c r="B1321" s="3" t="s">
        <v>75</v>
      </c>
      <c r="C1321" s="3" t="s">
        <v>49</v>
      </c>
      <c r="D1321" s="3" t="s">
        <v>3011</v>
      </c>
      <c r="E1321" s="3" t="s">
        <v>51</v>
      </c>
      <c r="F1321" s="3" t="s">
        <v>52</v>
      </c>
      <c r="G1321" s="3" t="s">
        <v>51</v>
      </c>
      <c r="H1321" s="3" t="s">
        <v>8</v>
      </c>
      <c r="I1321" s="3" t="s">
        <v>3012</v>
      </c>
      <c r="J1321" s="3" t="s">
        <v>3013</v>
      </c>
      <c r="K1321" s="4">
        <v>0</v>
      </c>
      <c r="L1321" s="4">
        <v>0</v>
      </c>
      <c r="M1321" s="5">
        <v>0</v>
      </c>
      <c r="N1321" s="4">
        <v>47.55</v>
      </c>
      <c r="O1321" s="4">
        <v>796.14</v>
      </c>
      <c r="P1321" s="5">
        <v>-748.59</v>
      </c>
      <c r="Q1321" s="6">
        <v>189.84</v>
      </c>
      <c r="R1321" s="6">
        <v>3184.65</v>
      </c>
      <c r="S1321" s="6">
        <v>-2994.81</v>
      </c>
      <c r="T1321" s="4">
        <v>189.84</v>
      </c>
      <c r="U1321" s="4">
        <v>3184.65</v>
      </c>
      <c r="V1321" s="5">
        <v>-2994.81</v>
      </c>
    </row>
    <row r="1322" spans="1:22" x14ac:dyDescent="0.25">
      <c r="A1322" s="3" t="s">
        <v>47</v>
      </c>
      <c r="B1322" s="3" t="s">
        <v>48</v>
      </c>
      <c r="C1322" s="3" t="s">
        <v>49</v>
      </c>
      <c r="D1322" s="3" t="s">
        <v>3014</v>
      </c>
      <c r="E1322" s="3" t="s">
        <v>51</v>
      </c>
      <c r="F1322" s="3" t="s">
        <v>52</v>
      </c>
      <c r="G1322" s="3" t="s">
        <v>51</v>
      </c>
      <c r="H1322" s="3" t="s">
        <v>8</v>
      </c>
      <c r="I1322" s="3" t="s">
        <v>3015</v>
      </c>
      <c r="J1322" s="3" t="s">
        <v>3016</v>
      </c>
      <c r="K1322" s="4">
        <v>0</v>
      </c>
      <c r="L1322" s="4">
        <v>0</v>
      </c>
      <c r="M1322" s="5">
        <v>0</v>
      </c>
      <c r="N1322" s="4">
        <v>0</v>
      </c>
      <c r="O1322" s="4">
        <v>706.79</v>
      </c>
      <c r="P1322" s="5">
        <v>-706.79</v>
      </c>
      <c r="Q1322" s="6">
        <v>0</v>
      </c>
      <c r="R1322" s="6">
        <v>2827.01</v>
      </c>
      <c r="S1322" s="6">
        <v>-2827.01</v>
      </c>
      <c r="T1322" s="4">
        <v>0</v>
      </c>
      <c r="U1322" s="4">
        <v>2827.01</v>
      </c>
      <c r="V1322" s="5">
        <v>-2827.01</v>
      </c>
    </row>
    <row r="1323" spans="1:22" x14ac:dyDescent="0.25">
      <c r="A1323" s="3" t="s">
        <v>47</v>
      </c>
      <c r="B1323" s="3" t="s">
        <v>72</v>
      </c>
      <c r="C1323" s="3" t="s">
        <v>49</v>
      </c>
      <c r="D1323" s="3" t="s">
        <v>3014</v>
      </c>
      <c r="E1323" s="3" t="s">
        <v>51</v>
      </c>
      <c r="F1323" s="3" t="s">
        <v>52</v>
      </c>
      <c r="G1323" s="3" t="s">
        <v>51</v>
      </c>
      <c r="H1323" s="3" t="s">
        <v>8</v>
      </c>
      <c r="I1323" s="3" t="s">
        <v>3017</v>
      </c>
      <c r="J1323" s="3" t="s">
        <v>3018</v>
      </c>
      <c r="K1323" s="4">
        <v>0</v>
      </c>
      <c r="L1323" s="4">
        <v>0</v>
      </c>
      <c r="M1323" s="5">
        <v>0</v>
      </c>
      <c r="N1323" s="4">
        <v>0</v>
      </c>
      <c r="O1323" s="4">
        <v>11.46</v>
      </c>
      <c r="P1323" s="5">
        <v>-11.46</v>
      </c>
      <c r="Q1323" s="6">
        <v>0</v>
      </c>
      <c r="R1323" s="6">
        <v>46.02</v>
      </c>
      <c r="S1323" s="6">
        <v>-46.02</v>
      </c>
      <c r="T1323" s="4">
        <v>0</v>
      </c>
      <c r="U1323" s="4">
        <v>46.02</v>
      </c>
      <c r="V1323" s="5">
        <v>-46.02</v>
      </c>
    </row>
    <row r="1324" spans="1:22" x14ac:dyDescent="0.25">
      <c r="A1324" s="3" t="s">
        <v>47</v>
      </c>
      <c r="B1324" s="3" t="s">
        <v>75</v>
      </c>
      <c r="C1324" s="3" t="s">
        <v>49</v>
      </c>
      <c r="D1324" s="3" t="s">
        <v>3014</v>
      </c>
      <c r="E1324" s="3" t="s">
        <v>51</v>
      </c>
      <c r="F1324" s="3" t="s">
        <v>52</v>
      </c>
      <c r="G1324" s="3" t="s">
        <v>51</v>
      </c>
      <c r="H1324" s="3" t="s">
        <v>8</v>
      </c>
      <c r="I1324" s="3" t="s">
        <v>3019</v>
      </c>
      <c r="J1324" s="3" t="s">
        <v>3020</v>
      </c>
      <c r="K1324" s="4">
        <v>0</v>
      </c>
      <c r="L1324" s="4">
        <v>0</v>
      </c>
      <c r="M1324" s="5">
        <v>0</v>
      </c>
      <c r="N1324" s="4">
        <v>0</v>
      </c>
      <c r="O1324" s="4">
        <v>608.89</v>
      </c>
      <c r="P1324" s="5">
        <v>-608.89</v>
      </c>
      <c r="Q1324" s="6">
        <v>0</v>
      </c>
      <c r="R1324" s="6">
        <v>2426.11</v>
      </c>
      <c r="S1324" s="6">
        <v>-2426.11</v>
      </c>
      <c r="T1324" s="4">
        <v>0</v>
      </c>
      <c r="U1324" s="4">
        <v>2426.11</v>
      </c>
      <c r="V1324" s="5">
        <v>-2426.11</v>
      </c>
    </row>
    <row r="1325" spans="1:22" x14ac:dyDescent="0.25">
      <c r="A1325" s="3" t="s">
        <v>47</v>
      </c>
      <c r="B1325" s="3" t="s">
        <v>75</v>
      </c>
      <c r="C1325" s="3" t="s">
        <v>49</v>
      </c>
      <c r="D1325" s="3" t="s">
        <v>3021</v>
      </c>
      <c r="E1325" s="3" t="s">
        <v>51</v>
      </c>
      <c r="F1325" s="3" t="s">
        <v>52</v>
      </c>
      <c r="G1325" s="3" t="s">
        <v>51</v>
      </c>
      <c r="H1325" s="3" t="s">
        <v>8</v>
      </c>
      <c r="I1325" s="3" t="s">
        <v>3022</v>
      </c>
      <c r="J1325" s="3" t="s">
        <v>3023</v>
      </c>
      <c r="K1325" s="4">
        <v>0</v>
      </c>
      <c r="L1325" s="4">
        <v>0</v>
      </c>
      <c r="M1325" s="5">
        <v>0</v>
      </c>
      <c r="N1325" s="4">
        <v>0</v>
      </c>
      <c r="O1325" s="4">
        <v>7.77</v>
      </c>
      <c r="P1325" s="5">
        <v>-7.77</v>
      </c>
      <c r="Q1325" s="6">
        <v>0</v>
      </c>
      <c r="R1325" s="6">
        <v>30.99</v>
      </c>
      <c r="S1325" s="6">
        <v>-30.99</v>
      </c>
      <c r="T1325" s="4">
        <v>0</v>
      </c>
      <c r="U1325" s="4">
        <v>30.99</v>
      </c>
      <c r="V1325" s="5">
        <v>-30.99</v>
      </c>
    </row>
    <row r="1326" spans="1:22" x14ac:dyDescent="0.25">
      <c r="A1326" s="3" t="s">
        <v>47</v>
      </c>
      <c r="B1326" s="3" t="s">
        <v>75</v>
      </c>
      <c r="C1326" s="3" t="s">
        <v>49</v>
      </c>
      <c r="D1326" s="3" t="s">
        <v>3024</v>
      </c>
      <c r="E1326" s="3" t="s">
        <v>51</v>
      </c>
      <c r="F1326" s="3" t="s">
        <v>52</v>
      </c>
      <c r="G1326" s="3" t="s">
        <v>51</v>
      </c>
      <c r="H1326" s="3" t="s">
        <v>8</v>
      </c>
      <c r="I1326" s="3" t="s">
        <v>3025</v>
      </c>
      <c r="J1326" s="3" t="s">
        <v>3026</v>
      </c>
      <c r="K1326" s="4">
        <v>0</v>
      </c>
      <c r="L1326" s="4">
        <v>0</v>
      </c>
      <c r="M1326" s="5">
        <v>0</v>
      </c>
      <c r="N1326" s="4">
        <v>0</v>
      </c>
      <c r="O1326" s="4">
        <v>23.4</v>
      </c>
      <c r="P1326" s="5">
        <v>-23.4</v>
      </c>
      <c r="Q1326" s="6">
        <v>0</v>
      </c>
      <c r="R1326" s="6">
        <v>93.78</v>
      </c>
      <c r="S1326" s="6">
        <v>-93.78</v>
      </c>
      <c r="T1326" s="4">
        <v>0</v>
      </c>
      <c r="U1326" s="4">
        <v>93.78</v>
      </c>
      <c r="V1326" s="5">
        <v>-93.78</v>
      </c>
    </row>
    <row r="1327" spans="1:22" x14ac:dyDescent="0.25">
      <c r="A1327" s="3" t="s">
        <v>47</v>
      </c>
      <c r="B1327" s="3" t="s">
        <v>48</v>
      </c>
      <c r="C1327" s="3" t="s">
        <v>49</v>
      </c>
      <c r="D1327" s="3" t="s">
        <v>3027</v>
      </c>
      <c r="E1327" s="3" t="s">
        <v>51</v>
      </c>
      <c r="F1327" s="3" t="s">
        <v>52</v>
      </c>
      <c r="G1327" s="3" t="s">
        <v>51</v>
      </c>
      <c r="H1327" s="3" t="s">
        <v>8</v>
      </c>
      <c r="I1327" s="3" t="s">
        <v>3028</v>
      </c>
      <c r="J1327" s="3" t="s">
        <v>3029</v>
      </c>
      <c r="K1327" s="4">
        <v>0</v>
      </c>
      <c r="L1327" s="4">
        <v>0</v>
      </c>
      <c r="M1327" s="5">
        <v>0</v>
      </c>
      <c r="N1327" s="4">
        <v>0</v>
      </c>
      <c r="O1327" s="4">
        <v>0</v>
      </c>
      <c r="P1327" s="5">
        <v>0</v>
      </c>
      <c r="Q1327" s="6">
        <v>0</v>
      </c>
      <c r="R1327" s="6">
        <v>0</v>
      </c>
      <c r="S1327" s="6">
        <v>0</v>
      </c>
      <c r="T1327" s="4">
        <v>0</v>
      </c>
      <c r="U1327" s="4">
        <v>0</v>
      </c>
      <c r="V1327" s="5">
        <v>0</v>
      </c>
    </row>
    <row r="1328" spans="1:22" x14ac:dyDescent="0.25">
      <c r="A1328" s="3" t="s">
        <v>47</v>
      </c>
      <c r="B1328" s="3" t="s">
        <v>72</v>
      </c>
      <c r="C1328" s="3" t="s">
        <v>146</v>
      </c>
      <c r="D1328" s="3" t="s">
        <v>3027</v>
      </c>
      <c r="E1328" s="3" t="s">
        <v>51</v>
      </c>
      <c r="F1328" s="3" t="s">
        <v>52</v>
      </c>
      <c r="G1328" s="3" t="s">
        <v>51</v>
      </c>
      <c r="H1328" s="3" t="s">
        <v>8</v>
      </c>
      <c r="I1328" s="3" t="s">
        <v>3030</v>
      </c>
      <c r="J1328" s="3" t="s">
        <v>3031</v>
      </c>
      <c r="K1328" s="4">
        <v>0</v>
      </c>
      <c r="L1328" s="4">
        <v>0</v>
      </c>
      <c r="M1328" s="5">
        <v>0</v>
      </c>
      <c r="N1328" s="4">
        <v>0</v>
      </c>
      <c r="O1328" s="4">
        <v>0</v>
      </c>
      <c r="P1328" s="5">
        <v>0</v>
      </c>
      <c r="Q1328" s="6">
        <v>70.84</v>
      </c>
      <c r="R1328" s="6">
        <v>70.84</v>
      </c>
      <c r="S1328" s="6">
        <v>0</v>
      </c>
      <c r="T1328" s="4">
        <v>70.84</v>
      </c>
      <c r="U1328" s="4">
        <v>70.84</v>
      </c>
      <c r="V1328" s="5">
        <v>0</v>
      </c>
    </row>
    <row r="1329" spans="1:22" x14ac:dyDescent="0.25">
      <c r="A1329" s="3" t="s">
        <v>47</v>
      </c>
      <c r="B1329" s="3" t="s">
        <v>75</v>
      </c>
      <c r="C1329" s="3" t="s">
        <v>146</v>
      </c>
      <c r="D1329" s="3" t="s">
        <v>3027</v>
      </c>
      <c r="E1329" s="3" t="s">
        <v>51</v>
      </c>
      <c r="F1329" s="3" t="s">
        <v>52</v>
      </c>
      <c r="G1329" s="3" t="s">
        <v>51</v>
      </c>
      <c r="H1329" s="3" t="s">
        <v>8</v>
      </c>
      <c r="I1329" s="3" t="s">
        <v>3032</v>
      </c>
      <c r="J1329" s="3" t="s">
        <v>3033</v>
      </c>
      <c r="K1329" s="4">
        <v>0</v>
      </c>
      <c r="L1329" s="4">
        <v>0</v>
      </c>
      <c r="M1329" s="5">
        <v>0</v>
      </c>
      <c r="N1329" s="4">
        <v>0</v>
      </c>
      <c r="O1329" s="4">
        <v>0</v>
      </c>
      <c r="P1329" s="5">
        <v>0</v>
      </c>
      <c r="Q1329" s="6">
        <v>676.84</v>
      </c>
      <c r="R1329" s="6">
        <v>676.84</v>
      </c>
      <c r="S1329" s="6">
        <v>0</v>
      </c>
      <c r="T1329" s="4">
        <v>676.84</v>
      </c>
      <c r="U1329" s="4">
        <v>676.84</v>
      </c>
      <c r="V1329" s="5">
        <v>0</v>
      </c>
    </row>
    <row r="1330" spans="1:22" x14ac:dyDescent="0.25">
      <c r="A1330" s="3" t="s">
        <v>47</v>
      </c>
      <c r="B1330" s="3" t="s">
        <v>55</v>
      </c>
      <c r="C1330" s="3" t="s">
        <v>56</v>
      </c>
      <c r="D1330" s="3" t="s">
        <v>3027</v>
      </c>
      <c r="E1330" s="3" t="s">
        <v>51</v>
      </c>
      <c r="F1330" s="3" t="s">
        <v>52</v>
      </c>
      <c r="G1330" s="3" t="s">
        <v>51</v>
      </c>
      <c r="H1330" s="3" t="s">
        <v>8</v>
      </c>
      <c r="I1330" s="3" t="s">
        <v>3034</v>
      </c>
      <c r="J1330" s="3" t="s">
        <v>3035</v>
      </c>
      <c r="K1330" s="4">
        <v>0</v>
      </c>
      <c r="L1330" s="4">
        <v>0</v>
      </c>
      <c r="M1330" s="5">
        <v>0</v>
      </c>
      <c r="N1330" s="4">
        <v>10.48</v>
      </c>
      <c r="O1330" s="4">
        <v>43.29</v>
      </c>
      <c r="P1330" s="5">
        <v>-32.81</v>
      </c>
      <c r="Q1330" s="6">
        <v>43.29</v>
      </c>
      <c r="R1330" s="6">
        <v>43.29</v>
      </c>
      <c r="S1330" s="6">
        <v>0</v>
      </c>
      <c r="T1330" s="4">
        <v>43.29</v>
      </c>
      <c r="U1330" s="4">
        <v>43.29</v>
      </c>
      <c r="V1330" s="5">
        <v>0</v>
      </c>
    </row>
    <row r="1331" spans="1:22" x14ac:dyDescent="0.25">
      <c r="A1331" s="3" t="s">
        <v>47</v>
      </c>
      <c r="B1331" s="3" t="s">
        <v>72</v>
      </c>
      <c r="C1331" s="3" t="s">
        <v>49</v>
      </c>
      <c r="D1331" s="3" t="s">
        <v>3036</v>
      </c>
      <c r="E1331" s="3" t="s">
        <v>51</v>
      </c>
      <c r="F1331" s="3" t="s">
        <v>52</v>
      </c>
      <c r="G1331" s="3" t="s">
        <v>51</v>
      </c>
      <c r="H1331" s="3" t="s">
        <v>8</v>
      </c>
      <c r="I1331" s="3" t="s">
        <v>3037</v>
      </c>
      <c r="J1331" s="3" t="s">
        <v>3038</v>
      </c>
      <c r="K1331" s="4">
        <v>0</v>
      </c>
      <c r="L1331" s="4">
        <v>0</v>
      </c>
      <c r="M1331" s="5">
        <v>0</v>
      </c>
      <c r="N1331" s="4">
        <v>0</v>
      </c>
      <c r="O1331" s="4">
        <v>0</v>
      </c>
      <c r="P1331" s="5">
        <v>0</v>
      </c>
      <c r="Q1331" s="6">
        <v>0</v>
      </c>
      <c r="R1331" s="6">
        <v>0</v>
      </c>
      <c r="S1331" s="6">
        <v>0</v>
      </c>
      <c r="T1331" s="4">
        <v>0</v>
      </c>
      <c r="U1331" s="4">
        <v>0</v>
      </c>
      <c r="V1331" s="5">
        <v>0</v>
      </c>
    </row>
    <row r="1332" spans="1:22" x14ac:dyDescent="0.25">
      <c r="A1332" s="3" t="s">
        <v>47</v>
      </c>
      <c r="B1332" s="3" t="s">
        <v>72</v>
      </c>
      <c r="C1332" s="3" t="s">
        <v>146</v>
      </c>
      <c r="D1332" s="3" t="s">
        <v>3036</v>
      </c>
      <c r="E1332" s="3" t="s">
        <v>51</v>
      </c>
      <c r="F1332" s="3" t="s">
        <v>52</v>
      </c>
      <c r="G1332" s="3" t="s">
        <v>51</v>
      </c>
      <c r="H1332" s="3" t="s">
        <v>8</v>
      </c>
      <c r="I1332" s="3" t="s">
        <v>3039</v>
      </c>
      <c r="J1332" s="3" t="s">
        <v>3040</v>
      </c>
      <c r="K1332" s="4">
        <v>0</v>
      </c>
      <c r="L1332" s="4">
        <v>0</v>
      </c>
      <c r="M1332" s="5">
        <v>0</v>
      </c>
      <c r="N1332" s="4">
        <v>0</v>
      </c>
      <c r="O1332" s="4">
        <v>0</v>
      </c>
      <c r="P1332" s="5">
        <v>0</v>
      </c>
      <c r="Q1332" s="6">
        <v>0</v>
      </c>
      <c r="R1332" s="6">
        <v>0</v>
      </c>
      <c r="S1332" s="6">
        <v>0</v>
      </c>
      <c r="T1332" s="4">
        <v>0</v>
      </c>
      <c r="U1332" s="4">
        <v>0</v>
      </c>
      <c r="V1332" s="5">
        <v>0</v>
      </c>
    </row>
    <row r="1333" spans="1:22" x14ac:dyDescent="0.25">
      <c r="A1333" s="3" t="s">
        <v>47</v>
      </c>
      <c r="B1333" s="3" t="s">
        <v>75</v>
      </c>
      <c r="C1333" s="3" t="s">
        <v>146</v>
      </c>
      <c r="D1333" s="3" t="s">
        <v>3036</v>
      </c>
      <c r="E1333" s="3" t="s">
        <v>51</v>
      </c>
      <c r="F1333" s="3" t="s">
        <v>52</v>
      </c>
      <c r="G1333" s="3" t="s">
        <v>51</v>
      </c>
      <c r="H1333" s="3" t="s">
        <v>8</v>
      </c>
      <c r="I1333" s="3" t="s">
        <v>3041</v>
      </c>
      <c r="J1333" s="3" t="s">
        <v>3042</v>
      </c>
      <c r="K1333" s="4">
        <v>0</v>
      </c>
      <c r="L1333" s="4">
        <v>0</v>
      </c>
      <c r="M1333" s="5">
        <v>0</v>
      </c>
      <c r="N1333" s="4">
        <v>0</v>
      </c>
      <c r="O1333" s="4">
        <v>0</v>
      </c>
      <c r="P1333" s="5">
        <v>0</v>
      </c>
      <c r="Q1333" s="6">
        <v>0</v>
      </c>
      <c r="R1333" s="6">
        <v>0</v>
      </c>
      <c r="S1333" s="6">
        <v>0</v>
      </c>
      <c r="T1333" s="4">
        <v>0</v>
      </c>
      <c r="U1333" s="4">
        <v>0</v>
      </c>
      <c r="V1333" s="5">
        <v>0</v>
      </c>
    </row>
    <row r="1334" spans="1:22" x14ac:dyDescent="0.25">
      <c r="A1334" s="3" t="s">
        <v>47</v>
      </c>
      <c r="B1334" s="3" t="s">
        <v>55</v>
      </c>
      <c r="C1334" s="3" t="s">
        <v>136</v>
      </c>
      <c r="D1334" s="3" t="s">
        <v>3036</v>
      </c>
      <c r="E1334" s="3" t="s">
        <v>51</v>
      </c>
      <c r="F1334" s="3" t="s">
        <v>52</v>
      </c>
      <c r="G1334" s="3" t="s">
        <v>51</v>
      </c>
      <c r="H1334" s="3" t="s">
        <v>8</v>
      </c>
      <c r="I1334" s="3" t="s">
        <v>3043</v>
      </c>
      <c r="J1334" s="3" t="s">
        <v>3044</v>
      </c>
      <c r="K1334" s="4">
        <v>0</v>
      </c>
      <c r="L1334" s="4">
        <v>0</v>
      </c>
      <c r="M1334" s="5">
        <v>0</v>
      </c>
      <c r="N1334" s="4">
        <v>0</v>
      </c>
      <c r="O1334" s="4">
        <v>0</v>
      </c>
      <c r="P1334" s="5">
        <v>0</v>
      </c>
      <c r="Q1334" s="6">
        <v>36362.769999999997</v>
      </c>
      <c r="R1334" s="6">
        <v>36362.769999999997</v>
      </c>
      <c r="S1334" s="6">
        <v>0</v>
      </c>
      <c r="T1334" s="4">
        <v>36362.769999999997</v>
      </c>
      <c r="U1334" s="4">
        <v>36362.769999999997</v>
      </c>
      <c r="V1334" s="5">
        <v>0</v>
      </c>
    </row>
    <row r="1335" spans="1:22" x14ac:dyDescent="0.25">
      <c r="A1335" s="3" t="s">
        <v>47</v>
      </c>
      <c r="B1335" s="3" t="s">
        <v>55</v>
      </c>
      <c r="C1335" s="3" t="s">
        <v>56</v>
      </c>
      <c r="D1335" s="3" t="s">
        <v>3036</v>
      </c>
      <c r="E1335" s="3" t="s">
        <v>51</v>
      </c>
      <c r="F1335" s="3" t="s">
        <v>52</v>
      </c>
      <c r="G1335" s="3" t="s">
        <v>51</v>
      </c>
      <c r="H1335" s="3" t="s">
        <v>8</v>
      </c>
      <c r="I1335" s="3" t="s">
        <v>3045</v>
      </c>
      <c r="J1335" s="3" t="s">
        <v>3046</v>
      </c>
      <c r="K1335" s="4">
        <v>0</v>
      </c>
      <c r="L1335" s="4">
        <v>0</v>
      </c>
      <c r="M1335" s="5">
        <v>0</v>
      </c>
      <c r="N1335" s="4">
        <v>30124.61</v>
      </c>
      <c r="O1335" s="4">
        <v>0</v>
      </c>
      <c r="P1335" s="5">
        <v>30124.61</v>
      </c>
      <c r="Q1335" s="6">
        <v>174388.26</v>
      </c>
      <c r="R1335" s="6">
        <v>36760.92</v>
      </c>
      <c r="S1335" s="6">
        <v>137627.34000000003</v>
      </c>
      <c r="T1335" s="4">
        <v>174388.26</v>
      </c>
      <c r="U1335" s="4">
        <v>36760.92</v>
      </c>
      <c r="V1335" s="5">
        <v>137627.34000000003</v>
      </c>
    </row>
    <row r="1336" spans="1:22" x14ac:dyDescent="0.25">
      <c r="A1336" s="3" t="s">
        <v>47</v>
      </c>
      <c r="B1336" s="3" t="s">
        <v>55</v>
      </c>
      <c r="C1336" s="3" t="s">
        <v>56</v>
      </c>
      <c r="D1336" s="3" t="s">
        <v>3047</v>
      </c>
      <c r="E1336" s="3" t="s">
        <v>51</v>
      </c>
      <c r="F1336" s="3" t="s">
        <v>52</v>
      </c>
      <c r="G1336" s="3" t="s">
        <v>51</v>
      </c>
      <c r="H1336" s="3" t="s">
        <v>8</v>
      </c>
      <c r="I1336" s="3" t="s">
        <v>3048</v>
      </c>
      <c r="J1336" s="3" t="s">
        <v>3049</v>
      </c>
      <c r="K1336" s="4">
        <v>0</v>
      </c>
      <c r="L1336" s="4">
        <v>0</v>
      </c>
      <c r="M1336" s="5">
        <v>0</v>
      </c>
      <c r="N1336" s="4">
        <v>43.29</v>
      </c>
      <c r="O1336" s="4">
        <v>0</v>
      </c>
      <c r="P1336" s="5">
        <v>43.29</v>
      </c>
      <c r="Q1336" s="6">
        <v>43.29</v>
      </c>
      <c r="R1336" s="6">
        <v>0</v>
      </c>
      <c r="S1336" s="6">
        <v>43.29</v>
      </c>
      <c r="T1336" s="4">
        <v>43.29</v>
      </c>
      <c r="U1336" s="4">
        <v>0</v>
      </c>
      <c r="V1336" s="5">
        <v>43.29</v>
      </c>
    </row>
    <row r="1337" spans="1:22" x14ac:dyDescent="0.25">
      <c r="A1337" s="3" t="s">
        <v>47</v>
      </c>
      <c r="B1337" s="3" t="s">
        <v>72</v>
      </c>
      <c r="C1337" s="3" t="s">
        <v>49</v>
      </c>
      <c r="D1337" s="3" t="s">
        <v>3050</v>
      </c>
      <c r="E1337" s="3" t="s">
        <v>51</v>
      </c>
      <c r="F1337" s="3" t="s">
        <v>52</v>
      </c>
      <c r="G1337" s="3" t="s">
        <v>51</v>
      </c>
      <c r="H1337" s="3" t="s">
        <v>8</v>
      </c>
      <c r="I1337" s="3" t="s">
        <v>3051</v>
      </c>
      <c r="J1337" s="3" t="s">
        <v>3052</v>
      </c>
      <c r="K1337" s="4">
        <v>0</v>
      </c>
      <c r="L1337" s="4">
        <v>0</v>
      </c>
      <c r="M1337" s="5">
        <v>0</v>
      </c>
      <c r="N1337" s="4">
        <v>0</v>
      </c>
      <c r="O1337" s="4">
        <v>22.66</v>
      </c>
      <c r="P1337" s="5">
        <v>-22.66</v>
      </c>
      <c r="Q1337" s="6">
        <v>0</v>
      </c>
      <c r="R1337" s="6">
        <v>73.599999999999994</v>
      </c>
      <c r="S1337" s="6">
        <v>-73.599999999999994</v>
      </c>
      <c r="T1337" s="4">
        <v>0</v>
      </c>
      <c r="U1337" s="4">
        <v>73.599999999999994</v>
      </c>
      <c r="V1337" s="5">
        <v>-73.599999999999994</v>
      </c>
    </row>
    <row r="1338" spans="1:22" x14ac:dyDescent="0.25">
      <c r="A1338" s="3" t="s">
        <v>47</v>
      </c>
      <c r="B1338" s="3" t="s">
        <v>72</v>
      </c>
      <c r="C1338" s="3" t="s">
        <v>146</v>
      </c>
      <c r="D1338" s="3" t="s">
        <v>3050</v>
      </c>
      <c r="E1338" s="3" t="s">
        <v>51</v>
      </c>
      <c r="F1338" s="3" t="s">
        <v>52</v>
      </c>
      <c r="G1338" s="3" t="s">
        <v>51</v>
      </c>
      <c r="H1338" s="3" t="s">
        <v>8</v>
      </c>
      <c r="I1338" s="3" t="s">
        <v>3053</v>
      </c>
      <c r="J1338" s="3" t="s">
        <v>3054</v>
      </c>
      <c r="K1338" s="4">
        <v>0</v>
      </c>
      <c r="L1338" s="4">
        <v>0</v>
      </c>
      <c r="M1338" s="5">
        <v>0</v>
      </c>
      <c r="N1338" s="4">
        <v>0</v>
      </c>
      <c r="O1338" s="4">
        <v>0</v>
      </c>
      <c r="P1338" s="5">
        <v>0</v>
      </c>
      <c r="Q1338" s="6">
        <v>45.64</v>
      </c>
      <c r="R1338" s="6">
        <v>45.64</v>
      </c>
      <c r="S1338" s="6">
        <v>0</v>
      </c>
      <c r="T1338" s="4">
        <v>45.64</v>
      </c>
      <c r="U1338" s="4">
        <v>45.64</v>
      </c>
      <c r="V1338" s="5">
        <v>0</v>
      </c>
    </row>
    <row r="1339" spans="1:22" x14ac:dyDescent="0.25">
      <c r="A1339" s="3" t="s">
        <v>47</v>
      </c>
      <c r="B1339" s="3" t="s">
        <v>75</v>
      </c>
      <c r="C1339" s="3" t="s">
        <v>49</v>
      </c>
      <c r="D1339" s="3" t="s">
        <v>3050</v>
      </c>
      <c r="E1339" s="3" t="s">
        <v>51</v>
      </c>
      <c r="F1339" s="3" t="s">
        <v>52</v>
      </c>
      <c r="G1339" s="3" t="s">
        <v>51</v>
      </c>
      <c r="H1339" s="3" t="s">
        <v>8</v>
      </c>
      <c r="I1339" s="3" t="s">
        <v>3055</v>
      </c>
      <c r="J1339" s="3" t="s">
        <v>3056</v>
      </c>
      <c r="K1339" s="4">
        <v>0</v>
      </c>
      <c r="L1339" s="4">
        <v>0</v>
      </c>
      <c r="M1339" s="5">
        <v>0</v>
      </c>
      <c r="N1339" s="4">
        <v>0</v>
      </c>
      <c r="O1339" s="4">
        <v>0</v>
      </c>
      <c r="P1339" s="5">
        <v>0</v>
      </c>
      <c r="Q1339" s="6">
        <v>0</v>
      </c>
      <c r="R1339" s="6">
        <v>80.3</v>
      </c>
      <c r="S1339" s="6">
        <v>-80.3</v>
      </c>
      <c r="T1339" s="4">
        <v>0</v>
      </c>
      <c r="U1339" s="4">
        <v>80.3</v>
      </c>
      <c r="V1339" s="5">
        <v>-80.3</v>
      </c>
    </row>
    <row r="1340" spans="1:22" x14ac:dyDescent="0.25">
      <c r="A1340" s="3" t="s">
        <v>47</v>
      </c>
      <c r="B1340" s="3" t="s">
        <v>75</v>
      </c>
      <c r="C1340" s="3" t="s">
        <v>146</v>
      </c>
      <c r="D1340" s="3" t="s">
        <v>3050</v>
      </c>
      <c r="E1340" s="3" t="s">
        <v>51</v>
      </c>
      <c r="F1340" s="3" t="s">
        <v>52</v>
      </c>
      <c r="G1340" s="3" t="s">
        <v>51</v>
      </c>
      <c r="H1340" s="3" t="s">
        <v>8</v>
      </c>
      <c r="I1340" s="3" t="s">
        <v>3057</v>
      </c>
      <c r="J1340" s="3" t="s">
        <v>3058</v>
      </c>
      <c r="K1340" s="4">
        <v>0</v>
      </c>
      <c r="L1340" s="4">
        <v>0</v>
      </c>
      <c r="M1340" s="5">
        <v>0</v>
      </c>
      <c r="N1340" s="4">
        <v>0</v>
      </c>
      <c r="O1340" s="4">
        <v>0</v>
      </c>
      <c r="P1340" s="5">
        <v>0</v>
      </c>
      <c r="Q1340" s="6">
        <v>436.02</v>
      </c>
      <c r="R1340" s="6">
        <v>436.02</v>
      </c>
      <c r="S1340" s="6">
        <v>0</v>
      </c>
      <c r="T1340" s="4">
        <v>436.02</v>
      </c>
      <c r="U1340" s="4">
        <v>436.02</v>
      </c>
      <c r="V1340" s="5">
        <v>0</v>
      </c>
    </row>
    <row r="1341" spans="1:22" x14ac:dyDescent="0.25">
      <c r="A1341" s="3" t="s">
        <v>47</v>
      </c>
      <c r="B1341" s="3" t="s">
        <v>129</v>
      </c>
      <c r="C1341" s="3" t="s">
        <v>130</v>
      </c>
      <c r="D1341" s="3" t="s">
        <v>3059</v>
      </c>
      <c r="E1341" s="3" t="s">
        <v>51</v>
      </c>
      <c r="F1341" s="3" t="s">
        <v>52</v>
      </c>
      <c r="G1341" s="3" t="s">
        <v>51</v>
      </c>
      <c r="H1341" s="3" t="s">
        <v>8</v>
      </c>
      <c r="I1341" s="3" t="s">
        <v>3060</v>
      </c>
      <c r="J1341" s="3" t="s">
        <v>3061</v>
      </c>
      <c r="K1341" s="4">
        <v>0</v>
      </c>
      <c r="L1341" s="4">
        <v>0</v>
      </c>
      <c r="M1341" s="5">
        <v>0</v>
      </c>
      <c r="N1341" s="4">
        <v>4603</v>
      </c>
      <c r="O1341" s="4">
        <v>0</v>
      </c>
      <c r="P1341" s="5">
        <v>4603</v>
      </c>
      <c r="Q1341" s="6">
        <v>4603</v>
      </c>
      <c r="R1341" s="6">
        <v>0</v>
      </c>
      <c r="S1341" s="6">
        <v>4603</v>
      </c>
      <c r="T1341" s="4">
        <v>4603</v>
      </c>
      <c r="U1341" s="4">
        <v>0</v>
      </c>
      <c r="V1341" s="5">
        <v>4603</v>
      </c>
    </row>
    <row r="1342" spans="1:22" x14ac:dyDescent="0.25">
      <c r="A1342" s="3" t="s">
        <v>47</v>
      </c>
      <c r="B1342" s="3" t="s">
        <v>129</v>
      </c>
      <c r="C1342" s="3" t="s">
        <v>133</v>
      </c>
      <c r="D1342" s="3" t="s">
        <v>3059</v>
      </c>
      <c r="E1342" s="3" t="s">
        <v>51</v>
      </c>
      <c r="F1342" s="3" t="s">
        <v>52</v>
      </c>
      <c r="G1342" s="3" t="s">
        <v>51</v>
      </c>
      <c r="H1342" s="3" t="s">
        <v>8</v>
      </c>
      <c r="I1342" s="3" t="s">
        <v>3062</v>
      </c>
      <c r="J1342" s="3" t="s">
        <v>3063</v>
      </c>
      <c r="K1342" s="4">
        <v>0</v>
      </c>
      <c r="L1342" s="4">
        <v>0</v>
      </c>
      <c r="M1342" s="5">
        <v>0</v>
      </c>
      <c r="N1342" s="4">
        <v>0</v>
      </c>
      <c r="O1342" s="4">
        <v>4603</v>
      </c>
      <c r="P1342" s="5">
        <v>-4603</v>
      </c>
      <c r="Q1342" s="6">
        <v>0</v>
      </c>
      <c r="R1342" s="6">
        <v>4603</v>
      </c>
      <c r="S1342" s="6">
        <v>-4603</v>
      </c>
      <c r="T1342" s="4">
        <v>0</v>
      </c>
      <c r="U1342" s="4">
        <v>4603</v>
      </c>
      <c r="V1342" s="5">
        <v>-4603</v>
      </c>
    </row>
    <row r="1343" spans="1:22" x14ac:dyDescent="0.25">
      <c r="A1343" s="3" t="s">
        <v>47</v>
      </c>
      <c r="B1343" s="3" t="s">
        <v>48</v>
      </c>
      <c r="C1343" s="3" t="s">
        <v>49</v>
      </c>
      <c r="D1343" s="3" t="s">
        <v>3059</v>
      </c>
      <c r="E1343" s="3" t="s">
        <v>51</v>
      </c>
      <c r="F1343" s="3" t="s">
        <v>52</v>
      </c>
      <c r="G1343" s="3" t="s">
        <v>51</v>
      </c>
      <c r="H1343" s="3" t="s">
        <v>8</v>
      </c>
      <c r="I1343" s="3" t="s">
        <v>3064</v>
      </c>
      <c r="J1343" s="3" t="s">
        <v>3065</v>
      </c>
      <c r="K1343" s="4">
        <v>0</v>
      </c>
      <c r="L1343" s="4">
        <v>0</v>
      </c>
      <c r="M1343" s="5">
        <v>0</v>
      </c>
      <c r="N1343" s="4">
        <v>0</v>
      </c>
      <c r="O1343" s="4">
        <v>0</v>
      </c>
      <c r="P1343" s="5">
        <v>0</v>
      </c>
      <c r="Q1343" s="6">
        <v>53404.02</v>
      </c>
      <c r="R1343" s="6">
        <v>53404.02</v>
      </c>
      <c r="S1343" s="6">
        <v>0</v>
      </c>
      <c r="T1343" s="4">
        <v>53404.02</v>
      </c>
      <c r="U1343" s="4">
        <v>53404.02</v>
      </c>
      <c r="V1343" s="5">
        <v>0</v>
      </c>
    </row>
    <row r="1344" spans="1:22" x14ac:dyDescent="0.25">
      <c r="A1344" s="3" t="s">
        <v>47</v>
      </c>
      <c r="B1344" s="3" t="s">
        <v>72</v>
      </c>
      <c r="C1344" s="3" t="s">
        <v>146</v>
      </c>
      <c r="D1344" s="3" t="s">
        <v>3059</v>
      </c>
      <c r="E1344" s="3" t="s">
        <v>51</v>
      </c>
      <c r="F1344" s="3" t="s">
        <v>52</v>
      </c>
      <c r="G1344" s="3" t="s">
        <v>51</v>
      </c>
      <c r="H1344" s="3" t="s">
        <v>8</v>
      </c>
      <c r="I1344" s="3" t="s">
        <v>3066</v>
      </c>
      <c r="J1344" s="3" t="s">
        <v>3067</v>
      </c>
      <c r="K1344" s="4">
        <v>0</v>
      </c>
      <c r="L1344" s="4">
        <v>0</v>
      </c>
      <c r="M1344" s="5">
        <v>0</v>
      </c>
      <c r="N1344" s="4">
        <v>0</v>
      </c>
      <c r="O1344" s="4">
        <v>438.11</v>
      </c>
      <c r="P1344" s="5">
        <v>-438.11</v>
      </c>
      <c r="Q1344" s="6">
        <v>0</v>
      </c>
      <c r="R1344" s="6">
        <v>438.11</v>
      </c>
      <c r="S1344" s="6">
        <v>-438.11</v>
      </c>
      <c r="T1344" s="4">
        <v>0</v>
      </c>
      <c r="U1344" s="4">
        <v>438.11</v>
      </c>
      <c r="V1344" s="5">
        <v>-438.11</v>
      </c>
    </row>
    <row r="1345" spans="1:22" x14ac:dyDescent="0.25">
      <c r="A1345" s="3" t="s">
        <v>47</v>
      </c>
      <c r="B1345" s="3" t="s">
        <v>75</v>
      </c>
      <c r="C1345" s="3" t="s">
        <v>146</v>
      </c>
      <c r="D1345" s="3" t="s">
        <v>3059</v>
      </c>
      <c r="E1345" s="3" t="s">
        <v>51</v>
      </c>
      <c r="F1345" s="3" t="s">
        <v>52</v>
      </c>
      <c r="G1345" s="3" t="s">
        <v>51</v>
      </c>
      <c r="H1345" s="3" t="s">
        <v>8</v>
      </c>
      <c r="I1345" s="3" t="s">
        <v>3068</v>
      </c>
      <c r="J1345" s="3" t="s">
        <v>3069</v>
      </c>
      <c r="K1345" s="4">
        <v>0</v>
      </c>
      <c r="L1345" s="4">
        <v>0</v>
      </c>
      <c r="M1345" s="5">
        <v>0</v>
      </c>
      <c r="N1345" s="4">
        <v>0</v>
      </c>
      <c r="O1345" s="4">
        <v>4164.8900000000003</v>
      </c>
      <c r="P1345" s="5">
        <v>-4164.8900000000003</v>
      </c>
      <c r="Q1345" s="6">
        <v>0</v>
      </c>
      <c r="R1345" s="6">
        <v>4164.8900000000003</v>
      </c>
      <c r="S1345" s="6">
        <v>-4164.8900000000003</v>
      </c>
      <c r="T1345" s="4">
        <v>0</v>
      </c>
      <c r="U1345" s="4">
        <v>4164.8900000000003</v>
      </c>
      <c r="V1345" s="5">
        <v>-4164.8900000000003</v>
      </c>
    </row>
    <row r="1346" spans="1:22" x14ac:dyDescent="0.25">
      <c r="A1346" s="3" t="s">
        <v>47</v>
      </c>
      <c r="B1346" s="3" t="s">
        <v>72</v>
      </c>
      <c r="C1346" s="3" t="s">
        <v>146</v>
      </c>
      <c r="D1346" s="3" t="s">
        <v>3070</v>
      </c>
      <c r="E1346" s="3" t="s">
        <v>51</v>
      </c>
      <c r="F1346" s="3" t="s">
        <v>52</v>
      </c>
      <c r="G1346" s="3" t="s">
        <v>51</v>
      </c>
      <c r="H1346" s="3" t="s">
        <v>8</v>
      </c>
      <c r="I1346" s="3" t="s">
        <v>3071</v>
      </c>
      <c r="J1346" s="3" t="s">
        <v>3072</v>
      </c>
      <c r="K1346" s="4">
        <v>0</v>
      </c>
      <c r="L1346" s="4">
        <v>0</v>
      </c>
      <c r="M1346" s="5">
        <v>0</v>
      </c>
      <c r="N1346" s="4">
        <v>0</v>
      </c>
      <c r="O1346" s="4">
        <v>0</v>
      </c>
      <c r="P1346" s="5">
        <v>0</v>
      </c>
      <c r="Q1346" s="6">
        <v>0</v>
      </c>
      <c r="R1346" s="6">
        <v>0</v>
      </c>
      <c r="S1346" s="6">
        <v>0</v>
      </c>
      <c r="T1346" s="4">
        <v>0</v>
      </c>
      <c r="U1346" s="4">
        <v>0</v>
      </c>
      <c r="V1346" s="5">
        <v>0</v>
      </c>
    </row>
    <row r="1347" spans="1:22" x14ac:dyDescent="0.25">
      <c r="A1347" s="3" t="s">
        <v>47</v>
      </c>
      <c r="B1347" s="3" t="s">
        <v>75</v>
      </c>
      <c r="C1347" s="3" t="s">
        <v>146</v>
      </c>
      <c r="D1347" s="3" t="s">
        <v>3070</v>
      </c>
      <c r="E1347" s="3" t="s">
        <v>51</v>
      </c>
      <c r="F1347" s="3" t="s">
        <v>52</v>
      </c>
      <c r="G1347" s="3" t="s">
        <v>51</v>
      </c>
      <c r="H1347" s="3" t="s">
        <v>8</v>
      </c>
      <c r="I1347" s="3" t="s">
        <v>3073</v>
      </c>
      <c r="J1347" s="3" t="s">
        <v>3074</v>
      </c>
      <c r="K1347" s="4">
        <v>0</v>
      </c>
      <c r="L1347" s="4">
        <v>0</v>
      </c>
      <c r="M1347" s="5">
        <v>0</v>
      </c>
      <c r="N1347" s="4">
        <v>0</v>
      </c>
      <c r="O1347" s="4">
        <v>0</v>
      </c>
      <c r="P1347" s="5">
        <v>0</v>
      </c>
      <c r="Q1347" s="6">
        <v>0</v>
      </c>
      <c r="R1347" s="6">
        <v>0</v>
      </c>
      <c r="S1347" s="6">
        <v>0</v>
      </c>
      <c r="T1347" s="4">
        <v>0</v>
      </c>
      <c r="U1347" s="4">
        <v>0</v>
      </c>
      <c r="V1347" s="5">
        <v>0</v>
      </c>
    </row>
    <row r="1348" spans="1:22" x14ac:dyDescent="0.25">
      <c r="A1348" s="3" t="s">
        <v>47</v>
      </c>
      <c r="B1348" s="3" t="s">
        <v>48</v>
      </c>
      <c r="C1348" s="3" t="s">
        <v>49</v>
      </c>
      <c r="D1348" s="3" t="s">
        <v>3075</v>
      </c>
      <c r="E1348" s="3" t="s">
        <v>51</v>
      </c>
      <c r="F1348" s="3" t="s">
        <v>52</v>
      </c>
      <c r="G1348" s="3" t="s">
        <v>51</v>
      </c>
      <c r="H1348" s="3" t="s">
        <v>8</v>
      </c>
      <c r="I1348" s="3" t="s">
        <v>3076</v>
      </c>
      <c r="J1348" s="3" t="s">
        <v>3077</v>
      </c>
      <c r="K1348" s="4">
        <v>0</v>
      </c>
      <c r="L1348" s="4">
        <v>0</v>
      </c>
      <c r="M1348" s="5">
        <v>0</v>
      </c>
      <c r="N1348" s="4">
        <v>0</v>
      </c>
      <c r="O1348" s="4">
        <v>0</v>
      </c>
      <c r="P1348" s="5">
        <v>0</v>
      </c>
      <c r="Q1348" s="6">
        <v>0</v>
      </c>
      <c r="R1348" s="6">
        <v>0</v>
      </c>
      <c r="S1348" s="6">
        <v>0</v>
      </c>
      <c r="T1348" s="4">
        <v>0</v>
      </c>
      <c r="U1348" s="4">
        <v>0</v>
      </c>
      <c r="V1348" s="5">
        <v>0</v>
      </c>
    </row>
    <row r="1349" spans="1:22" x14ac:dyDescent="0.25">
      <c r="A1349" s="3" t="s">
        <v>47</v>
      </c>
      <c r="B1349" s="3" t="s">
        <v>72</v>
      </c>
      <c r="C1349" s="3" t="s">
        <v>49</v>
      </c>
      <c r="D1349" s="3" t="s">
        <v>3075</v>
      </c>
      <c r="E1349" s="3" t="s">
        <v>51</v>
      </c>
      <c r="F1349" s="3" t="s">
        <v>52</v>
      </c>
      <c r="G1349" s="3" t="s">
        <v>51</v>
      </c>
      <c r="H1349" s="3" t="s">
        <v>8</v>
      </c>
      <c r="I1349" s="3" t="s">
        <v>3078</v>
      </c>
      <c r="J1349" s="3" t="s">
        <v>3079</v>
      </c>
      <c r="K1349" s="4">
        <v>0</v>
      </c>
      <c r="L1349" s="4">
        <v>0</v>
      </c>
      <c r="M1349" s="5">
        <v>0</v>
      </c>
      <c r="N1349" s="4">
        <v>0</v>
      </c>
      <c r="O1349" s="4">
        <v>0</v>
      </c>
      <c r="P1349" s="5">
        <v>0</v>
      </c>
      <c r="Q1349" s="6">
        <v>0</v>
      </c>
      <c r="R1349" s="6">
        <v>0</v>
      </c>
      <c r="S1349" s="6">
        <v>0</v>
      </c>
      <c r="T1349" s="4">
        <v>0</v>
      </c>
      <c r="U1349" s="4">
        <v>0</v>
      </c>
      <c r="V1349" s="5">
        <v>0</v>
      </c>
    </row>
    <row r="1350" spans="1:22" x14ac:dyDescent="0.25">
      <c r="A1350" s="3" t="s">
        <v>47</v>
      </c>
      <c r="B1350" s="3" t="s">
        <v>75</v>
      </c>
      <c r="C1350" s="3" t="s">
        <v>49</v>
      </c>
      <c r="D1350" s="3" t="s">
        <v>3075</v>
      </c>
      <c r="E1350" s="3" t="s">
        <v>51</v>
      </c>
      <c r="F1350" s="3" t="s">
        <v>52</v>
      </c>
      <c r="G1350" s="3" t="s">
        <v>51</v>
      </c>
      <c r="H1350" s="3" t="s">
        <v>8</v>
      </c>
      <c r="I1350" s="3" t="s">
        <v>3080</v>
      </c>
      <c r="J1350" s="3" t="s">
        <v>3081</v>
      </c>
      <c r="K1350" s="4">
        <v>0</v>
      </c>
      <c r="L1350" s="4">
        <v>0</v>
      </c>
      <c r="M1350" s="5">
        <v>0</v>
      </c>
      <c r="N1350" s="4">
        <v>319.14999999999998</v>
      </c>
      <c r="O1350" s="4">
        <v>0</v>
      </c>
      <c r="P1350" s="5">
        <v>319.14999999999998</v>
      </c>
      <c r="Q1350" s="6">
        <v>748.92</v>
      </c>
      <c r="R1350" s="6">
        <v>748.92</v>
      </c>
      <c r="S1350" s="6">
        <v>0</v>
      </c>
      <c r="T1350" s="4">
        <v>748.92</v>
      </c>
      <c r="U1350" s="4">
        <v>748.92</v>
      </c>
      <c r="V1350" s="5">
        <v>0</v>
      </c>
    </row>
    <row r="1351" spans="1:22" x14ac:dyDescent="0.25">
      <c r="A1351" s="3" t="s">
        <v>47</v>
      </c>
      <c r="B1351" s="3" t="s">
        <v>55</v>
      </c>
      <c r="C1351" s="3" t="s">
        <v>56</v>
      </c>
      <c r="D1351" s="3" t="s">
        <v>3082</v>
      </c>
      <c r="E1351" s="3" t="s">
        <v>51</v>
      </c>
      <c r="F1351" s="3" t="s">
        <v>52</v>
      </c>
      <c r="G1351" s="3" t="s">
        <v>51</v>
      </c>
      <c r="H1351" s="3" t="s">
        <v>8</v>
      </c>
      <c r="I1351" s="3" t="s">
        <v>3083</v>
      </c>
      <c r="J1351" s="3" t="s">
        <v>3084</v>
      </c>
      <c r="K1351" s="4">
        <v>0</v>
      </c>
      <c r="L1351" s="4">
        <v>0</v>
      </c>
      <c r="M1351" s="5">
        <v>0</v>
      </c>
      <c r="N1351" s="4">
        <v>0</v>
      </c>
      <c r="O1351" s="4">
        <v>39996</v>
      </c>
      <c r="P1351" s="5">
        <v>-39996</v>
      </c>
      <c r="Q1351" s="6">
        <v>0</v>
      </c>
      <c r="R1351" s="6">
        <v>39996</v>
      </c>
      <c r="S1351" s="6">
        <v>-39996</v>
      </c>
      <c r="T1351" s="4">
        <v>0</v>
      </c>
      <c r="U1351" s="4">
        <v>39996</v>
      </c>
      <c r="V1351" s="5">
        <v>-39996</v>
      </c>
    </row>
    <row r="1352" spans="1:22" x14ac:dyDescent="0.25">
      <c r="A1352" s="3" t="s">
        <v>47</v>
      </c>
      <c r="B1352" s="3" t="s">
        <v>48</v>
      </c>
      <c r="C1352" s="3" t="s">
        <v>49</v>
      </c>
      <c r="D1352" s="3" t="s">
        <v>3085</v>
      </c>
      <c r="E1352" s="3" t="s">
        <v>51</v>
      </c>
      <c r="F1352" s="3" t="s">
        <v>52</v>
      </c>
      <c r="G1352" s="3" t="s">
        <v>51</v>
      </c>
      <c r="H1352" s="3" t="s">
        <v>8</v>
      </c>
      <c r="I1352" s="3" t="s">
        <v>3086</v>
      </c>
      <c r="J1352" s="3" t="s">
        <v>3087</v>
      </c>
      <c r="K1352" s="4">
        <v>0</v>
      </c>
      <c r="L1352" s="4">
        <v>0</v>
      </c>
      <c r="M1352" s="5">
        <v>0</v>
      </c>
      <c r="N1352" s="4">
        <v>250</v>
      </c>
      <c r="O1352" s="4">
        <v>0</v>
      </c>
      <c r="P1352" s="5">
        <v>250</v>
      </c>
      <c r="Q1352" s="6">
        <v>250</v>
      </c>
      <c r="R1352" s="6">
        <v>0</v>
      </c>
      <c r="S1352" s="6">
        <v>250</v>
      </c>
      <c r="T1352" s="4">
        <v>250</v>
      </c>
      <c r="U1352" s="4">
        <v>0</v>
      </c>
      <c r="V1352" s="5">
        <v>250</v>
      </c>
    </row>
    <row r="1353" spans="1:22" x14ac:dyDescent="0.25">
      <c r="A1353" s="3" t="s">
        <v>47</v>
      </c>
      <c r="B1353" s="3" t="s">
        <v>72</v>
      </c>
      <c r="C1353" s="3" t="s">
        <v>146</v>
      </c>
      <c r="D1353" s="3" t="s">
        <v>3085</v>
      </c>
      <c r="E1353" s="3" t="s">
        <v>51</v>
      </c>
      <c r="F1353" s="3" t="s">
        <v>52</v>
      </c>
      <c r="G1353" s="3" t="s">
        <v>51</v>
      </c>
      <c r="H1353" s="3" t="s">
        <v>8</v>
      </c>
      <c r="I1353" s="3" t="s">
        <v>3088</v>
      </c>
      <c r="J1353" s="3" t="s">
        <v>3089</v>
      </c>
      <c r="K1353" s="4">
        <v>0</v>
      </c>
      <c r="L1353" s="4">
        <v>0</v>
      </c>
      <c r="M1353" s="5">
        <v>0</v>
      </c>
      <c r="N1353" s="4">
        <v>0</v>
      </c>
      <c r="O1353" s="4">
        <v>0</v>
      </c>
      <c r="P1353" s="5">
        <v>0</v>
      </c>
      <c r="Q1353" s="6">
        <v>0</v>
      </c>
      <c r="R1353" s="6">
        <v>0</v>
      </c>
      <c r="S1353" s="6">
        <v>0</v>
      </c>
      <c r="T1353" s="4">
        <v>0</v>
      </c>
      <c r="U1353" s="4">
        <v>0</v>
      </c>
      <c r="V1353" s="5">
        <v>0</v>
      </c>
    </row>
    <row r="1354" spans="1:22" x14ac:dyDescent="0.25">
      <c r="A1354" s="3" t="s">
        <v>47</v>
      </c>
      <c r="B1354" s="3" t="s">
        <v>75</v>
      </c>
      <c r="C1354" s="3" t="s">
        <v>146</v>
      </c>
      <c r="D1354" s="3" t="s">
        <v>3085</v>
      </c>
      <c r="E1354" s="3" t="s">
        <v>51</v>
      </c>
      <c r="F1354" s="3" t="s">
        <v>52</v>
      </c>
      <c r="G1354" s="3" t="s">
        <v>51</v>
      </c>
      <c r="H1354" s="3" t="s">
        <v>8</v>
      </c>
      <c r="I1354" s="3" t="s">
        <v>3090</v>
      </c>
      <c r="J1354" s="3" t="s">
        <v>3091</v>
      </c>
      <c r="K1354" s="4">
        <v>0</v>
      </c>
      <c r="L1354" s="4">
        <v>0</v>
      </c>
      <c r="M1354" s="5">
        <v>0</v>
      </c>
      <c r="N1354" s="4">
        <v>0</v>
      </c>
      <c r="O1354" s="4">
        <v>0</v>
      </c>
      <c r="P1354" s="5">
        <v>0</v>
      </c>
      <c r="Q1354" s="6">
        <v>0</v>
      </c>
      <c r="R1354" s="6">
        <v>0</v>
      </c>
      <c r="S1354" s="6">
        <v>0</v>
      </c>
      <c r="T1354" s="4">
        <v>0</v>
      </c>
      <c r="U1354" s="4">
        <v>0</v>
      </c>
      <c r="V1354" s="5">
        <v>0</v>
      </c>
    </row>
    <row r="1355" spans="1:22" x14ac:dyDescent="0.25">
      <c r="A1355" s="3" t="s">
        <v>47</v>
      </c>
      <c r="B1355" s="3" t="s">
        <v>129</v>
      </c>
      <c r="C1355" s="3" t="s">
        <v>133</v>
      </c>
      <c r="D1355" s="3" t="s">
        <v>3092</v>
      </c>
      <c r="E1355" s="3" t="s">
        <v>51</v>
      </c>
      <c r="F1355" s="3" t="s">
        <v>52</v>
      </c>
      <c r="G1355" s="3" t="s">
        <v>51</v>
      </c>
      <c r="H1355" s="3" t="s">
        <v>8</v>
      </c>
      <c r="I1355" s="3" t="s">
        <v>3093</v>
      </c>
      <c r="J1355" s="3" t="s">
        <v>3094</v>
      </c>
      <c r="K1355" s="4">
        <v>0</v>
      </c>
      <c r="L1355" s="4">
        <v>0</v>
      </c>
      <c r="M1355" s="5">
        <v>0</v>
      </c>
      <c r="N1355" s="4">
        <v>0</v>
      </c>
      <c r="O1355" s="4">
        <v>0</v>
      </c>
      <c r="P1355" s="5">
        <v>0</v>
      </c>
      <c r="Q1355" s="6">
        <v>0</v>
      </c>
      <c r="R1355" s="6">
        <v>0</v>
      </c>
      <c r="S1355" s="6">
        <v>0</v>
      </c>
      <c r="T1355" s="4">
        <v>0</v>
      </c>
      <c r="U1355" s="4">
        <v>0</v>
      </c>
      <c r="V1355" s="5">
        <v>0</v>
      </c>
    </row>
    <row r="1356" spans="1:22" x14ac:dyDescent="0.25">
      <c r="A1356" s="3" t="s">
        <v>47</v>
      </c>
      <c r="B1356" s="3" t="s">
        <v>48</v>
      </c>
      <c r="C1356" s="3" t="s">
        <v>49</v>
      </c>
      <c r="D1356" s="3" t="s">
        <v>3092</v>
      </c>
      <c r="E1356" s="3" t="s">
        <v>51</v>
      </c>
      <c r="F1356" s="3" t="s">
        <v>52</v>
      </c>
      <c r="G1356" s="3" t="s">
        <v>51</v>
      </c>
      <c r="H1356" s="3" t="s">
        <v>8</v>
      </c>
      <c r="I1356" s="3" t="s">
        <v>3095</v>
      </c>
      <c r="J1356" s="3" t="s">
        <v>3096</v>
      </c>
      <c r="K1356" s="4">
        <v>0</v>
      </c>
      <c r="L1356" s="4">
        <v>0</v>
      </c>
      <c r="M1356" s="5">
        <v>0</v>
      </c>
      <c r="N1356" s="4">
        <v>111217</v>
      </c>
      <c r="O1356" s="4">
        <v>0</v>
      </c>
      <c r="P1356" s="5">
        <v>111217</v>
      </c>
      <c r="Q1356" s="6">
        <v>111217</v>
      </c>
      <c r="R1356" s="6">
        <v>0</v>
      </c>
      <c r="S1356" s="6">
        <v>111217</v>
      </c>
      <c r="T1356" s="4">
        <v>111217</v>
      </c>
      <c r="U1356" s="4">
        <v>0</v>
      </c>
      <c r="V1356" s="5">
        <v>111217</v>
      </c>
    </row>
    <row r="1357" spans="1:22" x14ac:dyDescent="0.25">
      <c r="A1357" s="3" t="s">
        <v>47</v>
      </c>
      <c r="B1357" s="3" t="s">
        <v>72</v>
      </c>
      <c r="C1357" s="3" t="s">
        <v>49</v>
      </c>
      <c r="D1357" s="3" t="s">
        <v>3092</v>
      </c>
      <c r="E1357" s="3" t="s">
        <v>51</v>
      </c>
      <c r="F1357" s="3" t="s">
        <v>52</v>
      </c>
      <c r="G1357" s="3" t="s">
        <v>51</v>
      </c>
      <c r="H1357" s="3" t="s">
        <v>8</v>
      </c>
      <c r="I1357" s="3" t="s">
        <v>3097</v>
      </c>
      <c r="J1357" s="3" t="s">
        <v>3098</v>
      </c>
      <c r="K1357" s="4">
        <v>0</v>
      </c>
      <c r="L1357" s="4">
        <v>0</v>
      </c>
      <c r="M1357" s="5">
        <v>0</v>
      </c>
      <c r="N1357" s="4">
        <v>0</v>
      </c>
      <c r="O1357" s="4">
        <v>0</v>
      </c>
      <c r="P1357" s="5">
        <v>0</v>
      </c>
      <c r="Q1357" s="6">
        <v>0</v>
      </c>
      <c r="R1357" s="6">
        <v>0</v>
      </c>
      <c r="S1357" s="6">
        <v>0</v>
      </c>
      <c r="T1357" s="4">
        <v>0</v>
      </c>
      <c r="U1357" s="4">
        <v>0</v>
      </c>
      <c r="V1357" s="5">
        <v>0</v>
      </c>
    </row>
    <row r="1358" spans="1:22" x14ac:dyDescent="0.25">
      <c r="A1358" s="3" t="s">
        <v>47</v>
      </c>
      <c r="B1358" s="3" t="s">
        <v>72</v>
      </c>
      <c r="C1358" s="3" t="s">
        <v>146</v>
      </c>
      <c r="D1358" s="3" t="s">
        <v>3092</v>
      </c>
      <c r="E1358" s="3" t="s">
        <v>51</v>
      </c>
      <c r="F1358" s="3" t="s">
        <v>52</v>
      </c>
      <c r="G1358" s="3" t="s">
        <v>51</v>
      </c>
      <c r="H1358" s="3" t="s">
        <v>8</v>
      </c>
      <c r="I1358" s="3" t="s">
        <v>3099</v>
      </c>
      <c r="J1358" s="3" t="s">
        <v>3100</v>
      </c>
      <c r="K1358" s="4">
        <v>0</v>
      </c>
      <c r="L1358" s="4">
        <v>0</v>
      </c>
      <c r="M1358" s="5">
        <v>0</v>
      </c>
      <c r="N1358" s="4">
        <v>0</v>
      </c>
      <c r="O1358" s="4">
        <v>0</v>
      </c>
      <c r="P1358" s="5">
        <v>0</v>
      </c>
      <c r="Q1358" s="6">
        <v>0</v>
      </c>
      <c r="R1358" s="6">
        <v>0</v>
      </c>
      <c r="S1358" s="6">
        <v>0</v>
      </c>
      <c r="T1358" s="4">
        <v>0</v>
      </c>
      <c r="U1358" s="4">
        <v>0</v>
      </c>
      <c r="V1358" s="5">
        <v>0</v>
      </c>
    </row>
    <row r="1359" spans="1:22" x14ac:dyDescent="0.25">
      <c r="A1359" s="3" t="s">
        <v>47</v>
      </c>
      <c r="B1359" s="3" t="s">
        <v>75</v>
      </c>
      <c r="C1359" s="3" t="s">
        <v>146</v>
      </c>
      <c r="D1359" s="3" t="s">
        <v>3092</v>
      </c>
      <c r="E1359" s="3" t="s">
        <v>51</v>
      </c>
      <c r="F1359" s="3" t="s">
        <v>52</v>
      </c>
      <c r="G1359" s="3" t="s">
        <v>51</v>
      </c>
      <c r="H1359" s="3" t="s">
        <v>8</v>
      </c>
      <c r="I1359" s="3" t="s">
        <v>3101</v>
      </c>
      <c r="J1359" s="3" t="s">
        <v>3102</v>
      </c>
      <c r="K1359" s="4">
        <v>0</v>
      </c>
      <c r="L1359" s="4">
        <v>0</v>
      </c>
      <c r="M1359" s="5">
        <v>0</v>
      </c>
      <c r="N1359" s="4">
        <v>0</v>
      </c>
      <c r="O1359" s="4">
        <v>0</v>
      </c>
      <c r="P1359" s="5">
        <v>0</v>
      </c>
      <c r="Q1359" s="6">
        <v>0</v>
      </c>
      <c r="R1359" s="6">
        <v>0</v>
      </c>
      <c r="S1359" s="6">
        <v>0</v>
      </c>
      <c r="T1359" s="4">
        <v>0</v>
      </c>
      <c r="U1359" s="4">
        <v>0</v>
      </c>
      <c r="V1359" s="5">
        <v>0</v>
      </c>
    </row>
    <row r="1360" spans="1:22" x14ac:dyDescent="0.25">
      <c r="A1360" s="3" t="s">
        <v>47</v>
      </c>
      <c r="B1360" s="3" t="s">
        <v>129</v>
      </c>
      <c r="C1360" s="3" t="s">
        <v>133</v>
      </c>
      <c r="D1360" s="3" t="s">
        <v>3103</v>
      </c>
      <c r="E1360" s="3" t="s">
        <v>51</v>
      </c>
      <c r="F1360" s="3" t="s">
        <v>52</v>
      </c>
      <c r="G1360" s="3" t="s">
        <v>51</v>
      </c>
      <c r="H1360" s="3" t="s">
        <v>8</v>
      </c>
      <c r="I1360" s="3" t="s">
        <v>3104</v>
      </c>
      <c r="J1360" s="3" t="s">
        <v>3105</v>
      </c>
      <c r="K1360" s="4">
        <v>0</v>
      </c>
      <c r="L1360" s="4">
        <v>0</v>
      </c>
      <c r="M1360" s="5">
        <v>0</v>
      </c>
      <c r="N1360" s="4">
        <v>0</v>
      </c>
      <c r="O1360" s="4">
        <v>0</v>
      </c>
      <c r="P1360" s="5">
        <v>0</v>
      </c>
      <c r="Q1360" s="6">
        <v>0</v>
      </c>
      <c r="R1360" s="6">
        <v>0</v>
      </c>
      <c r="S1360" s="6">
        <v>0</v>
      </c>
      <c r="T1360" s="4">
        <v>0</v>
      </c>
      <c r="U1360" s="4">
        <v>0</v>
      </c>
      <c r="V1360" s="5">
        <v>0</v>
      </c>
    </row>
    <row r="1361" spans="1:23" x14ac:dyDescent="0.25">
      <c r="A1361" s="3" t="s">
        <v>47</v>
      </c>
      <c r="B1361" s="3" t="s">
        <v>48</v>
      </c>
      <c r="C1361" s="3" t="s">
        <v>49</v>
      </c>
      <c r="D1361" s="3" t="s">
        <v>3103</v>
      </c>
      <c r="E1361" s="3" t="s">
        <v>51</v>
      </c>
      <c r="F1361" s="3" t="s">
        <v>52</v>
      </c>
      <c r="G1361" s="3" t="s">
        <v>51</v>
      </c>
      <c r="H1361" s="3" t="s">
        <v>8</v>
      </c>
      <c r="I1361" s="3" t="s">
        <v>3106</v>
      </c>
      <c r="J1361" s="3" t="s">
        <v>3107</v>
      </c>
      <c r="K1361" s="4">
        <v>0</v>
      </c>
      <c r="L1361" s="4">
        <v>0</v>
      </c>
      <c r="M1361" s="5">
        <v>0</v>
      </c>
      <c r="N1361" s="4">
        <v>27824</v>
      </c>
      <c r="O1361" s="4">
        <v>0</v>
      </c>
      <c r="P1361" s="5">
        <v>27824</v>
      </c>
      <c r="Q1361" s="6">
        <v>27824</v>
      </c>
      <c r="R1361" s="6">
        <v>0</v>
      </c>
      <c r="S1361" s="6">
        <v>27824</v>
      </c>
      <c r="T1361" s="4">
        <v>27824</v>
      </c>
      <c r="U1361" s="4">
        <v>0</v>
      </c>
      <c r="V1361" s="5">
        <v>27824</v>
      </c>
    </row>
    <row r="1362" spans="1:23" x14ac:dyDescent="0.25">
      <c r="A1362" s="3" t="s">
        <v>47</v>
      </c>
      <c r="B1362" s="3" t="s">
        <v>72</v>
      </c>
      <c r="C1362" s="3" t="s">
        <v>49</v>
      </c>
      <c r="D1362" s="3" t="s">
        <v>3103</v>
      </c>
      <c r="E1362" s="3" t="s">
        <v>51</v>
      </c>
      <c r="F1362" s="3" t="s">
        <v>52</v>
      </c>
      <c r="G1362" s="3" t="s">
        <v>51</v>
      </c>
      <c r="H1362" s="3" t="s">
        <v>8</v>
      </c>
      <c r="I1362" s="3" t="s">
        <v>3108</v>
      </c>
      <c r="J1362" s="3" t="s">
        <v>3109</v>
      </c>
      <c r="K1362" s="4">
        <v>0</v>
      </c>
      <c r="L1362" s="4">
        <v>0</v>
      </c>
      <c r="M1362" s="5">
        <v>0</v>
      </c>
      <c r="N1362" s="4">
        <v>0</v>
      </c>
      <c r="O1362" s="4">
        <v>0</v>
      </c>
      <c r="P1362" s="5">
        <v>0</v>
      </c>
      <c r="Q1362" s="6">
        <v>0</v>
      </c>
      <c r="R1362" s="6">
        <v>0</v>
      </c>
      <c r="S1362" s="6">
        <v>0</v>
      </c>
      <c r="T1362" s="4">
        <v>0</v>
      </c>
      <c r="U1362" s="4">
        <v>0</v>
      </c>
      <c r="V1362" s="5">
        <v>0</v>
      </c>
    </row>
    <row r="1363" spans="1:23" x14ac:dyDescent="0.25">
      <c r="A1363" s="3" t="s">
        <v>47</v>
      </c>
      <c r="B1363" s="3" t="s">
        <v>72</v>
      </c>
      <c r="C1363" s="3" t="s">
        <v>146</v>
      </c>
      <c r="D1363" s="3" t="s">
        <v>3103</v>
      </c>
      <c r="E1363" s="3" t="s">
        <v>51</v>
      </c>
      <c r="F1363" s="3" t="s">
        <v>52</v>
      </c>
      <c r="G1363" s="3" t="s">
        <v>51</v>
      </c>
      <c r="H1363" s="3" t="s">
        <v>8</v>
      </c>
      <c r="I1363" s="3" t="s">
        <v>3110</v>
      </c>
      <c r="J1363" s="3" t="s">
        <v>3111</v>
      </c>
      <c r="K1363" s="4">
        <v>0</v>
      </c>
      <c r="L1363" s="4">
        <v>0</v>
      </c>
      <c r="M1363" s="5">
        <v>0</v>
      </c>
      <c r="N1363" s="4">
        <v>0</v>
      </c>
      <c r="O1363" s="4">
        <v>0</v>
      </c>
      <c r="P1363" s="5">
        <v>0</v>
      </c>
      <c r="Q1363" s="6">
        <v>0</v>
      </c>
      <c r="R1363" s="6">
        <v>0</v>
      </c>
      <c r="S1363" s="6">
        <v>0</v>
      </c>
      <c r="T1363" s="4">
        <v>0</v>
      </c>
      <c r="U1363" s="4">
        <v>0</v>
      </c>
      <c r="V1363" s="5">
        <v>0</v>
      </c>
    </row>
    <row r="1364" spans="1:23" x14ac:dyDescent="0.25">
      <c r="A1364" s="3" t="s">
        <v>47</v>
      </c>
      <c r="B1364" s="3" t="s">
        <v>75</v>
      </c>
      <c r="C1364" s="3" t="s">
        <v>146</v>
      </c>
      <c r="D1364" s="3" t="s">
        <v>3103</v>
      </c>
      <c r="E1364" s="3" t="s">
        <v>51</v>
      </c>
      <c r="F1364" s="3" t="s">
        <v>52</v>
      </c>
      <c r="G1364" s="3" t="s">
        <v>51</v>
      </c>
      <c r="H1364" s="3" t="s">
        <v>8</v>
      </c>
      <c r="I1364" s="3" t="s">
        <v>3112</v>
      </c>
      <c r="J1364" s="3" t="s">
        <v>3113</v>
      </c>
      <c r="K1364" s="4">
        <v>0</v>
      </c>
      <c r="L1364" s="4">
        <v>0</v>
      </c>
      <c r="M1364" s="5">
        <v>0</v>
      </c>
      <c r="N1364" s="4">
        <v>0</v>
      </c>
      <c r="O1364" s="4">
        <v>0</v>
      </c>
      <c r="P1364" s="5">
        <v>0</v>
      </c>
      <c r="Q1364" s="6">
        <v>0</v>
      </c>
      <c r="R1364" s="6">
        <v>0</v>
      </c>
      <c r="S1364" s="6">
        <v>0</v>
      </c>
      <c r="T1364" s="4">
        <v>0</v>
      </c>
      <c r="U1364" s="4">
        <v>0</v>
      </c>
      <c r="V1364" s="5">
        <v>0</v>
      </c>
    </row>
    <row r="1365" spans="1:23" x14ac:dyDescent="0.25">
      <c r="A1365" s="3" t="s">
        <v>47</v>
      </c>
      <c r="B1365" s="3" t="s">
        <v>72</v>
      </c>
      <c r="C1365" s="3" t="s">
        <v>49</v>
      </c>
      <c r="D1365" s="3" t="s">
        <v>3114</v>
      </c>
      <c r="E1365" s="3" t="s">
        <v>51</v>
      </c>
      <c r="F1365" s="3" t="s">
        <v>52</v>
      </c>
      <c r="G1365" s="3" t="s">
        <v>51</v>
      </c>
      <c r="H1365" s="3" t="s">
        <v>8</v>
      </c>
      <c r="I1365" s="3" t="s">
        <v>3115</v>
      </c>
      <c r="J1365" s="3" t="s">
        <v>3116</v>
      </c>
      <c r="K1365" s="4">
        <v>0</v>
      </c>
      <c r="L1365" s="4">
        <v>0</v>
      </c>
      <c r="M1365" s="5">
        <v>0</v>
      </c>
      <c r="N1365" s="4">
        <v>0</v>
      </c>
      <c r="O1365" s="4">
        <v>0</v>
      </c>
      <c r="P1365" s="5">
        <v>0</v>
      </c>
      <c r="Q1365" s="6">
        <v>0</v>
      </c>
      <c r="R1365" s="6">
        <v>0</v>
      </c>
      <c r="S1365" s="6">
        <v>0</v>
      </c>
      <c r="T1365" s="4">
        <v>0</v>
      </c>
      <c r="U1365" s="4">
        <v>0</v>
      </c>
      <c r="V1365" s="5">
        <v>0</v>
      </c>
    </row>
    <row r="1366" spans="1:23" x14ac:dyDescent="0.25">
      <c r="A1366" s="3" t="s">
        <v>47</v>
      </c>
      <c r="B1366" s="3" t="s">
        <v>75</v>
      </c>
      <c r="C1366" s="3" t="s">
        <v>49</v>
      </c>
      <c r="D1366" s="3" t="s">
        <v>3114</v>
      </c>
      <c r="E1366" s="3" t="s">
        <v>51</v>
      </c>
      <c r="F1366" s="3" t="s">
        <v>52</v>
      </c>
      <c r="G1366" s="3" t="s">
        <v>51</v>
      </c>
      <c r="H1366" s="3" t="s">
        <v>8</v>
      </c>
      <c r="I1366" s="3" t="s">
        <v>3117</v>
      </c>
      <c r="J1366" s="3" t="s">
        <v>3118</v>
      </c>
      <c r="K1366" s="4">
        <v>0</v>
      </c>
      <c r="L1366" s="4">
        <v>0</v>
      </c>
      <c r="M1366" s="5">
        <v>0</v>
      </c>
      <c r="N1366" s="4">
        <v>0</v>
      </c>
      <c r="O1366" s="4">
        <v>0</v>
      </c>
      <c r="P1366" s="5">
        <v>0</v>
      </c>
      <c r="Q1366" s="6">
        <v>0</v>
      </c>
      <c r="R1366" s="6">
        <v>0</v>
      </c>
      <c r="S1366" s="6">
        <v>0</v>
      </c>
      <c r="T1366" s="4">
        <v>0</v>
      </c>
      <c r="U1366" s="4">
        <v>0</v>
      </c>
      <c r="V1366" s="5">
        <v>0</v>
      </c>
    </row>
    <row r="1367" spans="1:23" x14ac:dyDescent="0.25">
      <c r="A1367" s="3" t="s">
        <v>47</v>
      </c>
      <c r="B1367" s="3" t="s">
        <v>314</v>
      </c>
      <c r="C1367" s="3" t="s">
        <v>315</v>
      </c>
      <c r="D1367" s="3" t="s">
        <v>3114</v>
      </c>
      <c r="E1367" s="3" t="s">
        <v>51</v>
      </c>
      <c r="F1367" s="3" t="s">
        <v>52</v>
      </c>
      <c r="G1367" s="3" t="s">
        <v>51</v>
      </c>
      <c r="H1367" s="3" t="s">
        <v>8</v>
      </c>
      <c r="I1367" s="3" t="s">
        <v>3119</v>
      </c>
      <c r="J1367" s="3" t="s">
        <v>3120</v>
      </c>
      <c r="K1367" s="4">
        <v>0</v>
      </c>
      <c r="L1367" s="4">
        <v>0</v>
      </c>
      <c r="M1367" s="5">
        <v>0</v>
      </c>
      <c r="N1367" s="4">
        <v>0</v>
      </c>
      <c r="O1367" s="4">
        <v>0</v>
      </c>
      <c r="P1367" s="5">
        <v>0</v>
      </c>
      <c r="Q1367" s="6">
        <v>0</v>
      </c>
      <c r="R1367" s="6">
        <v>0</v>
      </c>
      <c r="S1367" s="6">
        <v>0</v>
      </c>
      <c r="T1367" s="4">
        <v>0</v>
      </c>
      <c r="U1367" s="4">
        <v>0</v>
      </c>
      <c r="V1367" s="5">
        <v>0</v>
      </c>
    </row>
    <row r="1368" spans="1:23" x14ac:dyDescent="0.25">
      <c r="A1368" s="3" t="s">
        <v>47</v>
      </c>
      <c r="B1368" s="3" t="s">
        <v>1066</v>
      </c>
      <c r="C1368" s="3" t="s">
        <v>315</v>
      </c>
      <c r="D1368" s="3" t="s">
        <v>3114</v>
      </c>
      <c r="E1368" s="3" t="s">
        <v>51</v>
      </c>
      <c r="F1368" s="3" t="s">
        <v>52</v>
      </c>
      <c r="G1368" s="3" t="s">
        <v>51</v>
      </c>
      <c r="H1368" s="3" t="s">
        <v>8</v>
      </c>
      <c r="I1368" s="3" t="s">
        <v>3121</v>
      </c>
      <c r="J1368" s="3" t="s">
        <v>3122</v>
      </c>
      <c r="K1368" s="4">
        <v>0</v>
      </c>
      <c r="L1368" s="4">
        <v>0</v>
      </c>
      <c r="M1368" s="5">
        <v>0</v>
      </c>
      <c r="N1368" s="4">
        <v>0</v>
      </c>
      <c r="O1368" s="4">
        <v>0</v>
      </c>
      <c r="P1368" s="5">
        <v>0</v>
      </c>
      <c r="Q1368" s="6">
        <v>0</v>
      </c>
      <c r="R1368" s="6">
        <v>0</v>
      </c>
      <c r="S1368" s="6">
        <v>0</v>
      </c>
      <c r="T1368" s="4">
        <v>0</v>
      </c>
      <c r="U1368" s="4">
        <v>0</v>
      </c>
      <c r="V1368" s="5">
        <v>0</v>
      </c>
    </row>
    <row r="1369" spans="1:23" x14ac:dyDescent="0.25">
      <c r="A1369" s="3" t="s">
        <v>47</v>
      </c>
      <c r="B1369" s="3" t="s">
        <v>55</v>
      </c>
      <c r="C1369" s="3" t="s">
        <v>56</v>
      </c>
      <c r="D1369" s="3" t="s">
        <v>3123</v>
      </c>
      <c r="E1369" s="3" t="s">
        <v>51</v>
      </c>
      <c r="F1369" s="3" t="s">
        <v>52</v>
      </c>
      <c r="G1369" s="3" t="s">
        <v>51</v>
      </c>
      <c r="H1369" s="3" t="s">
        <v>8</v>
      </c>
      <c r="I1369" s="3" t="s">
        <v>3124</v>
      </c>
      <c r="J1369" s="3" t="s">
        <v>3125</v>
      </c>
      <c r="K1369" s="4">
        <v>0</v>
      </c>
      <c r="L1369" s="4">
        <v>0</v>
      </c>
      <c r="M1369" s="5">
        <v>0</v>
      </c>
      <c r="N1369" s="4">
        <v>0</v>
      </c>
      <c r="O1369" s="4">
        <v>0</v>
      </c>
      <c r="P1369" s="5">
        <v>0</v>
      </c>
      <c r="Q1369" s="6">
        <v>0</v>
      </c>
      <c r="R1369" s="6">
        <v>0</v>
      </c>
      <c r="S1369" s="6">
        <v>0</v>
      </c>
      <c r="T1369" s="4">
        <v>0</v>
      </c>
      <c r="U1369" s="4">
        <v>0</v>
      </c>
      <c r="V1369" s="5">
        <v>0</v>
      </c>
    </row>
    <row r="1370" spans="1:23" x14ac:dyDescent="0.25">
      <c r="A1370" s="3" t="s">
        <v>47</v>
      </c>
      <c r="B1370" s="3" t="s">
        <v>129</v>
      </c>
      <c r="C1370" s="3" t="s">
        <v>133</v>
      </c>
      <c r="D1370" s="3" t="s">
        <v>3126</v>
      </c>
      <c r="E1370" s="3" t="s">
        <v>51</v>
      </c>
      <c r="F1370" s="3" t="s">
        <v>52</v>
      </c>
      <c r="G1370" s="3" t="s">
        <v>51</v>
      </c>
      <c r="H1370" s="3" t="s">
        <v>8</v>
      </c>
      <c r="I1370" s="3" t="s">
        <v>3127</v>
      </c>
      <c r="J1370" s="3" t="s">
        <v>3128</v>
      </c>
      <c r="K1370" s="4">
        <v>0</v>
      </c>
      <c r="L1370" s="4">
        <v>0</v>
      </c>
      <c r="M1370" s="5">
        <v>0</v>
      </c>
      <c r="N1370" s="4">
        <v>0</v>
      </c>
      <c r="O1370" s="4">
        <v>0</v>
      </c>
      <c r="P1370" s="5">
        <v>0</v>
      </c>
      <c r="Q1370" s="6">
        <v>0</v>
      </c>
      <c r="R1370" s="6">
        <v>0</v>
      </c>
      <c r="S1370" s="6">
        <v>0</v>
      </c>
      <c r="T1370" s="4">
        <v>0</v>
      </c>
      <c r="U1370" s="4">
        <v>0</v>
      </c>
      <c r="V1370" s="5">
        <v>0</v>
      </c>
    </row>
    <row r="1371" spans="1:23" x14ac:dyDescent="0.25">
      <c r="A1371" s="3" t="s">
        <v>47</v>
      </c>
      <c r="B1371" s="3" t="s">
        <v>72</v>
      </c>
      <c r="C1371" s="3" t="s">
        <v>49</v>
      </c>
      <c r="D1371" s="3" t="s">
        <v>3126</v>
      </c>
      <c r="E1371" s="3" t="s">
        <v>51</v>
      </c>
      <c r="F1371" s="3" t="s">
        <v>52</v>
      </c>
      <c r="G1371" s="3" t="s">
        <v>51</v>
      </c>
      <c r="H1371" s="3" t="s">
        <v>8</v>
      </c>
      <c r="I1371" s="3" t="s">
        <v>3129</v>
      </c>
      <c r="J1371" s="3" t="s">
        <v>3130</v>
      </c>
      <c r="K1371" s="4">
        <v>0</v>
      </c>
      <c r="L1371" s="4">
        <v>0</v>
      </c>
      <c r="M1371" s="5">
        <v>0</v>
      </c>
      <c r="N1371" s="4">
        <v>0</v>
      </c>
      <c r="O1371" s="4">
        <v>0</v>
      </c>
      <c r="P1371" s="5">
        <v>0</v>
      </c>
      <c r="Q1371" s="6">
        <v>0</v>
      </c>
      <c r="R1371" s="6">
        <v>0</v>
      </c>
      <c r="S1371" s="6">
        <v>0</v>
      </c>
      <c r="T1371" s="4">
        <v>0</v>
      </c>
      <c r="U1371" s="4">
        <v>0</v>
      </c>
      <c r="V1371" s="5">
        <v>0</v>
      </c>
    </row>
    <row r="1372" spans="1:23" x14ac:dyDescent="0.25">
      <c r="A1372" s="3" t="s">
        <v>47</v>
      </c>
      <c r="B1372" s="3" t="s">
        <v>75</v>
      </c>
      <c r="C1372" s="3" t="s">
        <v>49</v>
      </c>
      <c r="D1372" s="3" t="s">
        <v>3126</v>
      </c>
      <c r="E1372" s="3" t="s">
        <v>51</v>
      </c>
      <c r="F1372" s="3" t="s">
        <v>52</v>
      </c>
      <c r="G1372" s="3" t="s">
        <v>51</v>
      </c>
      <c r="H1372" s="3" t="s">
        <v>8</v>
      </c>
      <c r="I1372" s="3" t="s">
        <v>3131</v>
      </c>
      <c r="J1372" s="3" t="s">
        <v>3132</v>
      </c>
      <c r="K1372" s="4">
        <v>0</v>
      </c>
      <c r="L1372" s="4">
        <v>0</v>
      </c>
      <c r="M1372" s="5">
        <v>0</v>
      </c>
      <c r="N1372" s="4">
        <v>0</v>
      </c>
      <c r="O1372" s="4">
        <v>0</v>
      </c>
      <c r="P1372" s="5">
        <v>0</v>
      </c>
      <c r="Q1372" s="6">
        <v>0</v>
      </c>
      <c r="R1372" s="6">
        <v>0</v>
      </c>
      <c r="S1372" s="6">
        <v>0</v>
      </c>
      <c r="T1372" s="4">
        <v>0</v>
      </c>
      <c r="U1372" s="4">
        <v>0</v>
      </c>
      <c r="V1372" s="5">
        <v>0</v>
      </c>
    </row>
    <row r="1373" spans="1:23" x14ac:dyDescent="0.25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4">
        <v>542774917.59999931</v>
      </c>
      <c r="L1373" s="4">
        <v>542774917.60000002</v>
      </c>
      <c r="M1373" s="5">
        <v>-7.152557373046875E-7</v>
      </c>
      <c r="N1373" s="4">
        <v>30325295.829999998</v>
      </c>
      <c r="O1373" s="4">
        <v>30325295.830000002</v>
      </c>
      <c r="P1373" s="5">
        <v>-3.7252902984619141E-9</v>
      </c>
      <c r="Q1373" s="6">
        <v>128386308.10000122</v>
      </c>
      <c r="R1373" s="6">
        <v>128386308.09999967</v>
      </c>
      <c r="S1373" s="6">
        <v>1.5497207641601563E-6</v>
      </c>
      <c r="T1373" s="4">
        <v>671161225.70000052</v>
      </c>
      <c r="U1373" s="4">
        <v>671161225.69999969</v>
      </c>
      <c r="V1373" s="5">
        <v>8.3446502685546875E-7</v>
      </c>
    </row>
    <row r="1374" spans="1:23" x14ac:dyDescent="0.25">
      <c r="A1374" s="21" t="s">
        <v>1</v>
      </c>
      <c r="B1374" s="2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</row>
  </sheetData>
  <mergeCells count="34">
    <mergeCell ref="A1:I1"/>
    <mergeCell ref="J1:V16"/>
    <mergeCell ref="A2:C2"/>
    <mergeCell ref="D2:I2"/>
    <mergeCell ref="A3:I3"/>
    <mergeCell ref="A4:C4"/>
    <mergeCell ref="D4:I4"/>
    <mergeCell ref="A5:C5"/>
    <mergeCell ref="D5:I5"/>
    <mergeCell ref="A6:C6"/>
    <mergeCell ref="D6:I6"/>
    <mergeCell ref="A7:C7"/>
    <mergeCell ref="D7:I7"/>
    <mergeCell ref="A8:C8"/>
    <mergeCell ref="D8:I8"/>
    <mergeCell ref="A9:C9"/>
    <mergeCell ref="D9:I9"/>
    <mergeCell ref="A10:C10"/>
    <mergeCell ref="D10:I10"/>
    <mergeCell ref="A11:C11"/>
    <mergeCell ref="D11:I11"/>
    <mergeCell ref="A12:C12"/>
    <mergeCell ref="D12:I12"/>
    <mergeCell ref="A13:C13"/>
    <mergeCell ref="D13:I13"/>
    <mergeCell ref="A14:C14"/>
    <mergeCell ref="D14:I14"/>
    <mergeCell ref="A17:V17"/>
    <mergeCell ref="A1374:W1374"/>
    <mergeCell ref="A15:C15"/>
    <mergeCell ref="D15:I15"/>
    <mergeCell ref="A16:C16"/>
    <mergeCell ref="D16:F16"/>
    <mergeCell ref="G16:I1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65D6C-F923-4C58-8C95-005F3EFC838F}">
  <dimension ref="A1:V4533"/>
  <sheetViews>
    <sheetView workbookViewId="0">
      <pane ySplit="1" topLeftCell="A2564" activePane="bottomLeft" state="frozen"/>
      <selection activeCell="G1" sqref="G1"/>
      <selection pane="bottomLeft" activeCell="P3489" sqref="P3489:P4527"/>
    </sheetView>
  </sheetViews>
  <sheetFormatPr defaultRowHeight="15" x14ac:dyDescent="0.25"/>
  <cols>
    <col min="11" max="12" width="18.140625" bestFit="1" customWidth="1"/>
  </cols>
  <sheetData>
    <row r="1" spans="1:22" x14ac:dyDescent="0.25">
      <c r="A1" s="1" t="s">
        <v>24</v>
      </c>
      <c r="B1" s="1" t="s">
        <v>26</v>
      </c>
      <c r="C1" s="1" t="s">
        <v>27</v>
      </c>
      <c r="D1" s="1" t="s">
        <v>28</v>
      </c>
      <c r="E1" s="1" t="s">
        <v>29</v>
      </c>
      <c r="F1" s="1" t="s">
        <v>30</v>
      </c>
      <c r="G1" s="1" t="s">
        <v>31</v>
      </c>
      <c r="H1" s="1" t="s">
        <v>32</v>
      </c>
      <c r="I1" s="1" t="s">
        <v>33</v>
      </c>
      <c r="J1" s="1" t="s">
        <v>34</v>
      </c>
      <c r="K1" s="1" t="s">
        <v>35</v>
      </c>
      <c r="L1" s="1" t="s">
        <v>36</v>
      </c>
      <c r="M1" s="1" t="s">
        <v>37</v>
      </c>
      <c r="N1" s="1" t="s">
        <v>38</v>
      </c>
      <c r="O1" s="1" t="s">
        <v>39</v>
      </c>
      <c r="P1" s="1" t="s">
        <v>40</v>
      </c>
      <c r="Q1" s="2" t="s">
        <v>41</v>
      </c>
      <c r="R1" s="2" t="s">
        <v>42</v>
      </c>
      <c r="S1" s="2" t="s">
        <v>43</v>
      </c>
      <c r="T1" s="1" t="s">
        <v>44</v>
      </c>
      <c r="U1" s="1" t="s">
        <v>45</v>
      </c>
      <c r="V1" s="1" t="s">
        <v>46</v>
      </c>
    </row>
    <row r="2" spans="1:22" x14ac:dyDescent="0.25">
      <c r="A2" s="3" t="s">
        <v>47</v>
      </c>
      <c r="B2" s="3" t="s">
        <v>48</v>
      </c>
      <c r="C2" s="3" t="s">
        <v>49</v>
      </c>
      <c r="D2" s="3" t="s">
        <v>50</v>
      </c>
      <c r="E2" s="3" t="s">
        <v>51</v>
      </c>
      <c r="F2" s="3" t="s">
        <v>52</v>
      </c>
      <c r="G2" s="3" t="s">
        <v>51</v>
      </c>
      <c r="H2" s="3" t="s">
        <v>8</v>
      </c>
      <c r="I2" s="3" t="s">
        <v>53</v>
      </c>
      <c r="J2" s="3" t="s">
        <v>54</v>
      </c>
      <c r="K2" s="4">
        <v>0</v>
      </c>
      <c r="L2" s="4">
        <v>0</v>
      </c>
      <c r="M2" s="5">
        <v>0</v>
      </c>
      <c r="N2" s="4">
        <v>0</v>
      </c>
      <c r="O2" s="4">
        <v>0</v>
      </c>
      <c r="P2" s="5">
        <v>0</v>
      </c>
      <c r="Q2" s="6">
        <v>138591.57</v>
      </c>
      <c r="R2" s="6">
        <v>138591.57</v>
      </c>
      <c r="S2" s="6">
        <v>0</v>
      </c>
      <c r="T2" s="4">
        <v>138591.57</v>
      </c>
      <c r="U2" s="4">
        <v>138591.57</v>
      </c>
      <c r="V2" s="5">
        <v>0</v>
      </c>
    </row>
    <row r="3" spans="1:22" x14ac:dyDescent="0.25">
      <c r="A3" s="3" t="s">
        <v>47</v>
      </c>
      <c r="B3" s="3" t="s">
        <v>55</v>
      </c>
      <c r="C3" s="3" t="s">
        <v>56</v>
      </c>
      <c r="D3" s="3" t="s">
        <v>57</v>
      </c>
      <c r="E3" s="3" t="s">
        <v>51</v>
      </c>
      <c r="F3" s="3" t="s">
        <v>52</v>
      </c>
      <c r="G3" s="3" t="s">
        <v>51</v>
      </c>
      <c r="H3" s="3" t="s">
        <v>8</v>
      </c>
      <c r="I3" s="3" t="s">
        <v>58</v>
      </c>
      <c r="J3" s="3" t="s">
        <v>59</v>
      </c>
      <c r="K3" s="4">
        <v>4023496.39</v>
      </c>
      <c r="L3" s="4">
        <v>3908231.19</v>
      </c>
      <c r="M3" s="5">
        <v>115265.20000000019</v>
      </c>
      <c r="N3" s="4">
        <v>669944.18999999994</v>
      </c>
      <c r="O3" s="4">
        <v>694509.19</v>
      </c>
      <c r="P3" s="5">
        <v>-24565</v>
      </c>
      <c r="Q3" s="6">
        <v>1948873.9899999998</v>
      </c>
      <c r="R3" s="6">
        <v>2045418.9200000004</v>
      </c>
      <c r="S3" s="6">
        <v>-96544.930000000633</v>
      </c>
      <c r="T3" s="4">
        <v>5972370.3799999999</v>
      </c>
      <c r="U3" s="4">
        <v>5953650.1100000003</v>
      </c>
      <c r="V3" s="5">
        <v>18720.269999999553</v>
      </c>
    </row>
    <row r="4" spans="1:22" x14ac:dyDescent="0.25">
      <c r="A4" s="3" t="s">
        <v>47</v>
      </c>
      <c r="B4" s="3" t="s">
        <v>55</v>
      </c>
      <c r="C4" s="3" t="s">
        <v>56</v>
      </c>
      <c r="D4" s="3" t="s">
        <v>60</v>
      </c>
      <c r="E4" s="3" t="s">
        <v>51</v>
      </c>
      <c r="F4" s="3" t="s">
        <v>52</v>
      </c>
      <c r="G4" s="3" t="s">
        <v>51</v>
      </c>
      <c r="H4" s="3" t="s">
        <v>8</v>
      </c>
      <c r="I4" s="3" t="s">
        <v>61</v>
      </c>
      <c r="J4" s="3" t="s">
        <v>62</v>
      </c>
      <c r="K4" s="4">
        <v>464056</v>
      </c>
      <c r="L4" s="4">
        <v>440691.99</v>
      </c>
      <c r="M4" s="5">
        <v>23364.010000000009</v>
      </c>
      <c r="N4" s="4">
        <v>89796.52</v>
      </c>
      <c r="O4" s="4">
        <v>90211.74</v>
      </c>
      <c r="P4" s="5">
        <v>-415.22000000000116</v>
      </c>
      <c r="Q4" s="6">
        <v>255710.87</v>
      </c>
      <c r="R4" s="6">
        <v>278086.48</v>
      </c>
      <c r="S4" s="6">
        <v>-22375.609999999986</v>
      </c>
      <c r="T4" s="4">
        <v>719766.87</v>
      </c>
      <c r="U4" s="4">
        <v>718778.47</v>
      </c>
      <c r="V4" s="5">
        <v>988.40000000002328</v>
      </c>
    </row>
    <row r="5" spans="1:22" x14ac:dyDescent="0.25">
      <c r="A5" s="3" t="s">
        <v>47</v>
      </c>
      <c r="B5" s="3" t="s">
        <v>55</v>
      </c>
      <c r="C5" s="3" t="s">
        <v>56</v>
      </c>
      <c r="D5" s="3" t="s">
        <v>63</v>
      </c>
      <c r="E5" s="3" t="s">
        <v>51</v>
      </c>
      <c r="F5" s="3" t="s">
        <v>52</v>
      </c>
      <c r="G5" s="3" t="s">
        <v>51</v>
      </c>
      <c r="H5" s="3" t="s">
        <v>8</v>
      </c>
      <c r="I5" s="3" t="s">
        <v>64</v>
      </c>
      <c r="J5" s="3" t="s">
        <v>65</v>
      </c>
      <c r="K5" s="4">
        <v>11241342.16</v>
      </c>
      <c r="L5" s="4">
        <v>10434758.67</v>
      </c>
      <c r="M5" s="5">
        <v>806583.49000000022</v>
      </c>
      <c r="N5" s="4">
        <v>2021427.83</v>
      </c>
      <c r="O5" s="4">
        <v>2105413.42</v>
      </c>
      <c r="P5" s="5">
        <v>-83985.589999999851</v>
      </c>
      <c r="Q5" s="6">
        <v>9222484.2300000004</v>
      </c>
      <c r="R5" s="6">
        <v>8890285.6699999999</v>
      </c>
      <c r="S5" s="6">
        <v>332198.56000000052</v>
      </c>
      <c r="T5" s="4">
        <v>20463826.390000001</v>
      </c>
      <c r="U5" s="4">
        <v>19325044.34</v>
      </c>
      <c r="V5" s="5">
        <v>1138782.0500000007</v>
      </c>
    </row>
    <row r="6" spans="1:22" x14ac:dyDescent="0.25">
      <c r="A6" s="3" t="s">
        <v>47</v>
      </c>
      <c r="B6" s="3" t="s">
        <v>55</v>
      </c>
      <c r="C6" s="3" t="s">
        <v>56</v>
      </c>
      <c r="D6" s="3" t="s">
        <v>66</v>
      </c>
      <c r="E6" s="3" t="s">
        <v>51</v>
      </c>
      <c r="F6" s="3" t="s">
        <v>52</v>
      </c>
      <c r="G6" s="3" t="s">
        <v>51</v>
      </c>
      <c r="H6" s="3" t="s">
        <v>8</v>
      </c>
      <c r="I6" s="3" t="s">
        <v>67</v>
      </c>
      <c r="J6" s="3" t="s">
        <v>68</v>
      </c>
      <c r="K6" s="4">
        <v>45937.8</v>
      </c>
      <c r="L6" s="4">
        <v>145194.31</v>
      </c>
      <c r="M6" s="5">
        <v>-99256.51</v>
      </c>
      <c r="N6" s="4">
        <v>17267.37</v>
      </c>
      <c r="O6" s="4">
        <v>16926.98</v>
      </c>
      <c r="P6" s="5">
        <v>340.38999999999942</v>
      </c>
      <c r="Q6" s="6">
        <v>80561.039999999994</v>
      </c>
      <c r="R6" s="6">
        <v>288200.69</v>
      </c>
      <c r="S6" s="6">
        <v>-207639.65000000002</v>
      </c>
      <c r="T6" s="4">
        <v>126498.84</v>
      </c>
      <c r="U6" s="4">
        <v>433395</v>
      </c>
      <c r="V6" s="5">
        <v>-306896.16000000003</v>
      </c>
    </row>
    <row r="7" spans="1:22" x14ac:dyDescent="0.25">
      <c r="A7" s="3" t="s">
        <v>47</v>
      </c>
      <c r="B7" s="3" t="s">
        <v>48</v>
      </c>
      <c r="C7" s="3" t="s">
        <v>49</v>
      </c>
      <c r="D7" s="3" t="s">
        <v>69</v>
      </c>
      <c r="E7" s="3" t="s">
        <v>51</v>
      </c>
      <c r="F7" s="3" t="s">
        <v>52</v>
      </c>
      <c r="G7" s="3" t="s">
        <v>51</v>
      </c>
      <c r="H7" s="3" t="s">
        <v>8</v>
      </c>
      <c r="I7" s="3" t="s">
        <v>70</v>
      </c>
      <c r="J7" s="3" t="s">
        <v>71</v>
      </c>
      <c r="K7" s="4">
        <v>12700.29</v>
      </c>
      <c r="L7" s="4">
        <v>8473.81</v>
      </c>
      <c r="M7" s="5">
        <v>4226.4800000000014</v>
      </c>
      <c r="N7" s="4">
        <v>6995.96</v>
      </c>
      <c r="O7" s="4">
        <v>10542.42</v>
      </c>
      <c r="P7" s="5">
        <v>-3546.46</v>
      </c>
      <c r="Q7" s="6">
        <v>60828.049999999996</v>
      </c>
      <c r="R7" s="6">
        <v>67255.23</v>
      </c>
      <c r="S7" s="6">
        <v>-6427.18</v>
      </c>
      <c r="T7" s="4">
        <v>73528.34</v>
      </c>
      <c r="U7" s="4">
        <v>75729.039999999994</v>
      </c>
      <c r="V7" s="5">
        <v>-2200.6999999999971</v>
      </c>
    </row>
    <row r="8" spans="1:22" x14ac:dyDescent="0.25">
      <c r="A8" s="3" t="s">
        <v>47</v>
      </c>
      <c r="B8" s="3" t="s">
        <v>72</v>
      </c>
      <c r="C8" s="3" t="s">
        <v>49</v>
      </c>
      <c r="D8" s="3" t="s">
        <v>69</v>
      </c>
      <c r="E8" s="3" t="s">
        <v>51</v>
      </c>
      <c r="F8" s="3" t="s">
        <v>52</v>
      </c>
      <c r="G8" s="3" t="s">
        <v>51</v>
      </c>
      <c r="H8" s="3" t="s">
        <v>8</v>
      </c>
      <c r="I8" s="3" t="s">
        <v>73</v>
      </c>
      <c r="J8" s="3" t="s">
        <v>74</v>
      </c>
      <c r="K8" s="4">
        <v>190222</v>
      </c>
      <c r="L8" s="4">
        <v>167777</v>
      </c>
      <c r="M8" s="5">
        <v>22445</v>
      </c>
      <c r="N8" s="4">
        <v>103020</v>
      </c>
      <c r="O8" s="4">
        <v>100837</v>
      </c>
      <c r="P8" s="5">
        <v>2183</v>
      </c>
      <c r="Q8" s="6">
        <v>352605</v>
      </c>
      <c r="R8" s="6">
        <v>341193</v>
      </c>
      <c r="S8" s="6">
        <v>11412</v>
      </c>
      <c r="T8" s="4">
        <v>542827</v>
      </c>
      <c r="U8" s="4">
        <v>508970</v>
      </c>
      <c r="V8" s="5">
        <v>33857</v>
      </c>
    </row>
    <row r="9" spans="1:22" x14ac:dyDescent="0.25">
      <c r="A9" s="3" t="s">
        <v>47</v>
      </c>
      <c r="B9" s="3" t="s">
        <v>75</v>
      </c>
      <c r="C9" s="3" t="s">
        <v>49</v>
      </c>
      <c r="D9" s="3" t="s">
        <v>69</v>
      </c>
      <c r="E9" s="3" t="s">
        <v>51</v>
      </c>
      <c r="F9" s="3" t="s">
        <v>52</v>
      </c>
      <c r="G9" s="3" t="s">
        <v>51</v>
      </c>
      <c r="H9" s="3" t="s">
        <v>8</v>
      </c>
      <c r="I9" s="3" t="s">
        <v>76</v>
      </c>
      <c r="J9" s="3" t="s">
        <v>77</v>
      </c>
      <c r="K9" s="4">
        <v>1107211</v>
      </c>
      <c r="L9" s="4">
        <v>976278</v>
      </c>
      <c r="M9" s="5">
        <v>130933</v>
      </c>
      <c r="N9" s="4">
        <v>497004</v>
      </c>
      <c r="O9" s="4">
        <v>470907</v>
      </c>
      <c r="P9" s="5">
        <v>26097</v>
      </c>
      <c r="Q9" s="6">
        <v>2078537</v>
      </c>
      <c r="R9" s="6">
        <v>2044062</v>
      </c>
      <c r="S9" s="6">
        <v>34475</v>
      </c>
      <c r="T9" s="4">
        <v>3185748</v>
      </c>
      <c r="U9" s="4">
        <v>3020340</v>
      </c>
      <c r="V9" s="5">
        <v>165408</v>
      </c>
    </row>
    <row r="10" spans="1:22" x14ac:dyDescent="0.25">
      <c r="A10" s="3" t="s">
        <v>47</v>
      </c>
      <c r="B10" s="3" t="s">
        <v>55</v>
      </c>
      <c r="C10" s="3" t="s">
        <v>56</v>
      </c>
      <c r="D10" s="3" t="s">
        <v>69</v>
      </c>
      <c r="E10" s="3" t="s">
        <v>51</v>
      </c>
      <c r="F10" s="3" t="s">
        <v>52</v>
      </c>
      <c r="G10" s="3" t="s">
        <v>51</v>
      </c>
      <c r="H10" s="3" t="s">
        <v>8</v>
      </c>
      <c r="I10" s="3" t="s">
        <v>78</v>
      </c>
      <c r="J10" s="3" t="s">
        <v>79</v>
      </c>
      <c r="K10" s="4">
        <v>3032307.46</v>
      </c>
      <c r="L10" s="4">
        <v>3032307.46</v>
      </c>
      <c r="M10" s="5">
        <v>0</v>
      </c>
      <c r="N10" s="4">
        <v>0</v>
      </c>
      <c r="O10" s="4">
        <v>0</v>
      </c>
      <c r="P10" s="5">
        <v>0</v>
      </c>
      <c r="Q10" s="6">
        <v>0</v>
      </c>
      <c r="R10" s="6">
        <v>0</v>
      </c>
      <c r="S10" s="6">
        <v>0</v>
      </c>
      <c r="T10" s="4">
        <v>3032307.46</v>
      </c>
      <c r="U10" s="4">
        <v>3032307.46</v>
      </c>
      <c r="V10" s="5">
        <v>0</v>
      </c>
    </row>
    <row r="11" spans="1:22" x14ac:dyDescent="0.25">
      <c r="A11" s="3" t="s">
        <v>47</v>
      </c>
      <c r="B11" s="3" t="s">
        <v>72</v>
      </c>
      <c r="C11" s="3" t="s">
        <v>49</v>
      </c>
      <c r="D11" s="3" t="s">
        <v>80</v>
      </c>
      <c r="E11" s="3" t="s">
        <v>51</v>
      </c>
      <c r="F11" s="3" t="s">
        <v>52</v>
      </c>
      <c r="G11" s="3" t="s">
        <v>51</v>
      </c>
      <c r="H11" s="3" t="s">
        <v>8</v>
      </c>
      <c r="I11" s="3" t="s">
        <v>81</v>
      </c>
      <c r="J11" s="3" t="s">
        <v>82</v>
      </c>
      <c r="K11" s="4">
        <v>242</v>
      </c>
      <c r="L11" s="4">
        <v>26</v>
      </c>
      <c r="M11" s="5">
        <v>216</v>
      </c>
      <c r="N11" s="4">
        <v>227.16</v>
      </c>
      <c r="O11" s="4">
        <v>216</v>
      </c>
      <c r="P11" s="5">
        <v>11.159999999999997</v>
      </c>
      <c r="Q11" s="6">
        <v>227.16000000000003</v>
      </c>
      <c r="R11" s="6">
        <v>216</v>
      </c>
      <c r="S11" s="6">
        <v>11.160000000000025</v>
      </c>
      <c r="T11" s="4">
        <v>469.16</v>
      </c>
      <c r="U11" s="4">
        <v>242</v>
      </c>
      <c r="V11" s="5">
        <v>227.16000000000003</v>
      </c>
    </row>
    <row r="12" spans="1:22" x14ac:dyDescent="0.25">
      <c r="A12" s="3" t="s">
        <v>47</v>
      </c>
      <c r="B12" s="3" t="s">
        <v>75</v>
      </c>
      <c r="C12" s="3" t="s">
        <v>49</v>
      </c>
      <c r="D12" s="3" t="s">
        <v>80</v>
      </c>
      <c r="E12" s="3" t="s">
        <v>51</v>
      </c>
      <c r="F12" s="3" t="s">
        <v>52</v>
      </c>
      <c r="G12" s="3" t="s">
        <v>51</v>
      </c>
      <c r="H12" s="3" t="s">
        <v>8</v>
      </c>
      <c r="I12" s="3" t="s">
        <v>83</v>
      </c>
      <c r="J12" s="3" t="s">
        <v>84</v>
      </c>
      <c r="K12" s="4">
        <v>10423</v>
      </c>
      <c r="L12" s="4">
        <v>6448</v>
      </c>
      <c r="M12" s="5">
        <v>3975</v>
      </c>
      <c r="N12" s="4">
        <v>8308.92</v>
      </c>
      <c r="O12" s="4">
        <v>3975</v>
      </c>
      <c r="P12" s="5">
        <v>4333.92</v>
      </c>
      <c r="Q12" s="6">
        <v>8308.9199999999983</v>
      </c>
      <c r="R12" s="6">
        <v>3975</v>
      </c>
      <c r="S12" s="6">
        <v>4333.9199999999983</v>
      </c>
      <c r="T12" s="4">
        <v>18731.919999999998</v>
      </c>
      <c r="U12" s="4">
        <v>10423</v>
      </c>
      <c r="V12" s="5">
        <v>8308.9199999999983</v>
      </c>
    </row>
    <row r="13" spans="1:22" x14ac:dyDescent="0.25">
      <c r="A13" s="3" t="s">
        <v>47</v>
      </c>
      <c r="B13" s="3" t="s">
        <v>55</v>
      </c>
      <c r="C13" s="3" t="s">
        <v>56</v>
      </c>
      <c r="D13" s="3" t="s">
        <v>80</v>
      </c>
      <c r="E13" s="3" t="s">
        <v>51</v>
      </c>
      <c r="F13" s="3" t="s">
        <v>52</v>
      </c>
      <c r="G13" s="3" t="s">
        <v>51</v>
      </c>
      <c r="H13" s="3" t="s">
        <v>8</v>
      </c>
      <c r="I13" s="3" t="s">
        <v>85</v>
      </c>
      <c r="J13" s="3" t="s">
        <v>86</v>
      </c>
      <c r="K13" s="4">
        <v>19698</v>
      </c>
      <c r="L13" s="4">
        <v>19698</v>
      </c>
      <c r="M13" s="5">
        <v>0</v>
      </c>
      <c r="N13" s="4">
        <v>0</v>
      </c>
      <c r="O13" s="4">
        <v>0</v>
      </c>
      <c r="P13" s="5">
        <v>0</v>
      </c>
      <c r="Q13" s="6">
        <v>0</v>
      </c>
      <c r="R13" s="6">
        <v>0</v>
      </c>
      <c r="S13" s="6">
        <v>0</v>
      </c>
      <c r="T13" s="4">
        <v>19698</v>
      </c>
      <c r="U13" s="4">
        <v>19698</v>
      </c>
      <c r="V13" s="5">
        <v>0</v>
      </c>
    </row>
    <row r="14" spans="1:22" x14ac:dyDescent="0.25">
      <c r="A14" s="3" t="s">
        <v>47</v>
      </c>
      <c r="B14" s="3" t="s">
        <v>55</v>
      </c>
      <c r="C14" s="3" t="s">
        <v>56</v>
      </c>
      <c r="D14" s="3" t="s">
        <v>87</v>
      </c>
      <c r="E14" s="3" t="s">
        <v>51</v>
      </c>
      <c r="F14" s="3" t="s">
        <v>52</v>
      </c>
      <c r="G14" s="3" t="s">
        <v>51</v>
      </c>
      <c r="H14" s="3" t="s">
        <v>8</v>
      </c>
      <c r="I14" s="3" t="s">
        <v>88</v>
      </c>
      <c r="J14" s="3" t="s">
        <v>89</v>
      </c>
      <c r="K14" s="4">
        <v>6100</v>
      </c>
      <c r="L14" s="4">
        <v>0</v>
      </c>
      <c r="M14" s="5">
        <v>6100</v>
      </c>
      <c r="N14" s="4">
        <v>0</v>
      </c>
      <c r="O14" s="4">
        <v>0</v>
      </c>
      <c r="P14" s="5">
        <v>0</v>
      </c>
      <c r="Q14" s="6">
        <v>0</v>
      </c>
      <c r="R14" s="6">
        <v>0</v>
      </c>
      <c r="S14" s="6">
        <v>0</v>
      </c>
      <c r="T14" s="4">
        <v>6100</v>
      </c>
      <c r="U14" s="4">
        <v>0</v>
      </c>
      <c r="V14" s="5">
        <v>6100</v>
      </c>
    </row>
    <row r="15" spans="1:22" x14ac:dyDescent="0.25">
      <c r="A15" s="3" t="s">
        <v>47</v>
      </c>
      <c r="B15" s="3" t="s">
        <v>55</v>
      </c>
      <c r="C15" s="3" t="s">
        <v>56</v>
      </c>
      <c r="D15" s="3" t="s">
        <v>90</v>
      </c>
      <c r="E15" s="3" t="s">
        <v>51</v>
      </c>
      <c r="F15" s="3" t="s">
        <v>52</v>
      </c>
      <c r="G15" s="3" t="s">
        <v>51</v>
      </c>
      <c r="H15" s="3" t="s">
        <v>8</v>
      </c>
      <c r="I15" s="3" t="s">
        <v>91</v>
      </c>
      <c r="J15" s="3" t="s">
        <v>92</v>
      </c>
      <c r="K15" s="4">
        <v>10500</v>
      </c>
      <c r="L15" s="4">
        <v>0</v>
      </c>
      <c r="M15" s="5">
        <v>10500</v>
      </c>
      <c r="N15" s="4">
        <v>0</v>
      </c>
      <c r="O15" s="4">
        <v>0</v>
      </c>
      <c r="P15" s="5">
        <v>0</v>
      </c>
      <c r="Q15" s="6">
        <v>0</v>
      </c>
      <c r="R15" s="6">
        <v>0</v>
      </c>
      <c r="S15" s="6">
        <v>0</v>
      </c>
      <c r="T15" s="4">
        <v>10500</v>
      </c>
      <c r="U15" s="4">
        <v>0</v>
      </c>
      <c r="V15" s="5">
        <v>10500</v>
      </c>
    </row>
    <row r="16" spans="1:22" x14ac:dyDescent="0.25">
      <c r="A16" s="3" t="s">
        <v>47</v>
      </c>
      <c r="B16" s="3" t="s">
        <v>50</v>
      </c>
      <c r="C16" s="3" t="s">
        <v>93</v>
      </c>
      <c r="D16" s="3" t="s">
        <v>94</v>
      </c>
      <c r="E16" s="3" t="s">
        <v>95</v>
      </c>
      <c r="F16" s="3" t="s">
        <v>52</v>
      </c>
      <c r="G16" s="3" t="s">
        <v>51</v>
      </c>
      <c r="H16" s="3" t="s">
        <v>8</v>
      </c>
      <c r="I16" s="3" t="s">
        <v>96</v>
      </c>
      <c r="J16" s="3" t="s">
        <v>97</v>
      </c>
      <c r="K16" s="4">
        <v>114853.9</v>
      </c>
      <c r="L16" s="4">
        <v>111167.94</v>
      </c>
      <c r="M16" s="5">
        <v>3685.9599999999919</v>
      </c>
      <c r="N16" s="4">
        <v>0</v>
      </c>
      <c r="O16" s="4">
        <v>30124.61</v>
      </c>
      <c r="P16" s="5">
        <v>-30124.61</v>
      </c>
      <c r="Q16" s="6">
        <v>73123.69</v>
      </c>
      <c r="R16" s="6">
        <v>211689.51</v>
      </c>
      <c r="S16" s="6">
        <v>-138565.82</v>
      </c>
      <c r="T16" s="4">
        <v>187977.59</v>
      </c>
      <c r="U16" s="4">
        <v>322857.45</v>
      </c>
      <c r="V16" s="5">
        <v>-134879.86000000002</v>
      </c>
    </row>
    <row r="17" spans="1:22" x14ac:dyDescent="0.25">
      <c r="A17" s="3" t="s">
        <v>47</v>
      </c>
      <c r="B17" s="3" t="s">
        <v>50</v>
      </c>
      <c r="C17" s="3" t="s">
        <v>93</v>
      </c>
      <c r="D17" s="3" t="s">
        <v>94</v>
      </c>
      <c r="E17" s="3" t="s">
        <v>98</v>
      </c>
      <c r="F17" s="3" t="s">
        <v>52</v>
      </c>
      <c r="G17" s="3" t="s">
        <v>51</v>
      </c>
      <c r="H17" s="3" t="s">
        <v>8</v>
      </c>
      <c r="I17" s="3" t="s">
        <v>99</v>
      </c>
      <c r="J17" s="3" t="s">
        <v>100</v>
      </c>
      <c r="K17" s="4">
        <v>3075696.03</v>
      </c>
      <c r="L17" s="4">
        <v>2520537.52</v>
      </c>
      <c r="M17" s="5">
        <v>555158.50999999978</v>
      </c>
      <c r="N17" s="4">
        <v>1595832.74</v>
      </c>
      <c r="O17" s="4">
        <v>1462060.93</v>
      </c>
      <c r="P17" s="5">
        <v>133771.81000000006</v>
      </c>
      <c r="Q17" s="6">
        <v>6184035.6500000004</v>
      </c>
      <c r="R17" s="6">
        <v>6559069.9500000011</v>
      </c>
      <c r="S17" s="6">
        <v>-375034.30000000075</v>
      </c>
      <c r="T17" s="4">
        <v>9259731.6799999997</v>
      </c>
      <c r="U17" s="4">
        <v>9079607.4700000007</v>
      </c>
      <c r="V17" s="5">
        <v>180124.20999999903</v>
      </c>
    </row>
    <row r="18" spans="1:22" x14ac:dyDescent="0.25">
      <c r="A18" s="3" t="s">
        <v>47</v>
      </c>
      <c r="B18" s="3" t="s">
        <v>50</v>
      </c>
      <c r="C18" s="3" t="s">
        <v>93</v>
      </c>
      <c r="D18" s="3" t="s">
        <v>94</v>
      </c>
      <c r="E18" s="3" t="s">
        <v>101</v>
      </c>
      <c r="F18" s="3" t="s">
        <v>52</v>
      </c>
      <c r="G18" s="3" t="s">
        <v>51</v>
      </c>
      <c r="H18" s="3" t="s">
        <v>8</v>
      </c>
      <c r="I18" s="3" t="s">
        <v>102</v>
      </c>
      <c r="J18" s="3" t="s">
        <v>103</v>
      </c>
      <c r="K18" s="4">
        <v>429.17</v>
      </c>
      <c r="L18" s="4">
        <v>0</v>
      </c>
      <c r="M18" s="5">
        <v>429.17</v>
      </c>
      <c r="N18" s="4">
        <v>0</v>
      </c>
      <c r="O18" s="4">
        <v>1688.5</v>
      </c>
      <c r="P18" s="5">
        <v>-1688.5</v>
      </c>
      <c r="Q18" s="6">
        <v>0</v>
      </c>
      <c r="R18" s="6">
        <v>1688.5</v>
      </c>
      <c r="S18" s="6">
        <v>-1688.5</v>
      </c>
      <c r="T18" s="4">
        <v>429.17</v>
      </c>
      <c r="U18" s="4">
        <v>1688.5</v>
      </c>
      <c r="V18" s="5">
        <v>-1259.33</v>
      </c>
    </row>
    <row r="19" spans="1:22" x14ac:dyDescent="0.25">
      <c r="A19" s="3" t="s">
        <v>47</v>
      </c>
      <c r="B19" s="3" t="s">
        <v>50</v>
      </c>
      <c r="C19" s="3" t="s">
        <v>93</v>
      </c>
      <c r="D19" s="3" t="s">
        <v>94</v>
      </c>
      <c r="E19" s="3" t="s">
        <v>104</v>
      </c>
      <c r="F19" s="3" t="s">
        <v>52</v>
      </c>
      <c r="G19" s="3" t="s">
        <v>51</v>
      </c>
      <c r="H19" s="3" t="s">
        <v>8</v>
      </c>
      <c r="I19" s="3" t="s">
        <v>105</v>
      </c>
      <c r="J19" s="3" t="s">
        <v>106</v>
      </c>
      <c r="K19" s="4">
        <v>0</v>
      </c>
      <c r="L19" s="4">
        <v>0</v>
      </c>
      <c r="M19" s="5">
        <v>0</v>
      </c>
      <c r="N19" s="4">
        <v>41531.5</v>
      </c>
      <c r="O19" s="4">
        <v>0</v>
      </c>
      <c r="P19" s="5">
        <v>41531.5</v>
      </c>
      <c r="Q19" s="6">
        <v>41531.5</v>
      </c>
      <c r="R19" s="6">
        <v>0</v>
      </c>
      <c r="S19" s="6">
        <v>41531.5</v>
      </c>
      <c r="T19" s="4">
        <v>41531.5</v>
      </c>
      <c r="U19" s="4">
        <v>0</v>
      </c>
      <c r="V19" s="5">
        <v>41531.5</v>
      </c>
    </row>
    <row r="20" spans="1:22" x14ac:dyDescent="0.25">
      <c r="A20" s="3" t="s">
        <v>47</v>
      </c>
      <c r="B20" s="3" t="s">
        <v>50</v>
      </c>
      <c r="C20" s="3" t="s">
        <v>93</v>
      </c>
      <c r="D20" s="3" t="s">
        <v>94</v>
      </c>
      <c r="E20" s="3" t="s">
        <v>107</v>
      </c>
      <c r="F20" s="3" t="s">
        <v>52</v>
      </c>
      <c r="G20" s="3" t="s">
        <v>51</v>
      </c>
      <c r="H20" s="3" t="s">
        <v>8</v>
      </c>
      <c r="I20" s="3" t="s">
        <v>108</v>
      </c>
      <c r="J20" s="3" t="s">
        <v>109</v>
      </c>
      <c r="K20" s="4">
        <v>0</v>
      </c>
      <c r="L20" s="4">
        <v>0</v>
      </c>
      <c r="M20" s="5">
        <v>0</v>
      </c>
      <c r="N20" s="4">
        <v>0</v>
      </c>
      <c r="O20" s="4">
        <v>0</v>
      </c>
      <c r="P20" s="5">
        <v>0</v>
      </c>
      <c r="Q20" s="6">
        <v>0</v>
      </c>
      <c r="R20" s="6">
        <v>5134.0200000000004</v>
      </c>
      <c r="S20" s="6">
        <v>-5134.0200000000004</v>
      </c>
      <c r="T20" s="4">
        <v>0</v>
      </c>
      <c r="U20" s="4">
        <v>5134.0200000000004</v>
      </c>
      <c r="V20" s="5">
        <v>-5134.0200000000004</v>
      </c>
    </row>
    <row r="21" spans="1:22" x14ac:dyDescent="0.25">
      <c r="A21" s="3" t="s">
        <v>47</v>
      </c>
      <c r="B21" s="3" t="s">
        <v>50</v>
      </c>
      <c r="C21" s="3" t="s">
        <v>93</v>
      </c>
      <c r="D21" s="3" t="s">
        <v>94</v>
      </c>
      <c r="E21" s="3" t="s">
        <v>110</v>
      </c>
      <c r="F21" s="3" t="s">
        <v>52</v>
      </c>
      <c r="G21" s="3" t="s">
        <v>51</v>
      </c>
      <c r="H21" s="3" t="s">
        <v>8</v>
      </c>
      <c r="I21" s="3" t="s">
        <v>111</v>
      </c>
      <c r="J21" s="3" t="s">
        <v>112</v>
      </c>
      <c r="K21" s="4">
        <v>100.5</v>
      </c>
      <c r="L21" s="4">
        <v>0</v>
      </c>
      <c r="M21" s="5">
        <v>100.5</v>
      </c>
      <c r="N21" s="4">
        <v>0</v>
      </c>
      <c r="O21" s="4">
        <v>0</v>
      </c>
      <c r="P21" s="5">
        <v>0</v>
      </c>
      <c r="Q21" s="6">
        <v>0</v>
      </c>
      <c r="R21" s="6">
        <v>0</v>
      </c>
      <c r="S21" s="6">
        <v>0</v>
      </c>
      <c r="T21" s="4">
        <v>100.5</v>
      </c>
      <c r="U21" s="4">
        <v>0</v>
      </c>
      <c r="V21" s="5">
        <v>100.5</v>
      </c>
    </row>
    <row r="22" spans="1:22" x14ac:dyDescent="0.25">
      <c r="A22" s="3" t="s">
        <v>47</v>
      </c>
      <c r="B22" s="3" t="s">
        <v>50</v>
      </c>
      <c r="C22" s="3" t="s">
        <v>93</v>
      </c>
      <c r="D22" s="3" t="s">
        <v>94</v>
      </c>
      <c r="E22" s="3" t="s">
        <v>113</v>
      </c>
      <c r="F22" s="3" t="s">
        <v>52</v>
      </c>
      <c r="G22" s="3" t="s">
        <v>51</v>
      </c>
      <c r="H22" s="3" t="s">
        <v>8</v>
      </c>
      <c r="I22" s="3" t="s">
        <v>114</v>
      </c>
      <c r="J22" s="3" t="s">
        <v>115</v>
      </c>
      <c r="K22" s="4">
        <v>0</v>
      </c>
      <c r="L22" s="4">
        <v>0</v>
      </c>
      <c r="M22" s="5">
        <v>0</v>
      </c>
      <c r="N22" s="4">
        <v>0</v>
      </c>
      <c r="O22" s="4">
        <v>45500</v>
      </c>
      <c r="P22" s="5">
        <v>-45500</v>
      </c>
      <c r="Q22" s="6">
        <v>0</v>
      </c>
      <c r="R22" s="6">
        <v>45500</v>
      </c>
      <c r="S22" s="6">
        <v>-45500</v>
      </c>
      <c r="T22" s="4">
        <v>0</v>
      </c>
      <c r="U22" s="4">
        <v>45500</v>
      </c>
      <c r="V22" s="5">
        <v>-45500</v>
      </c>
    </row>
    <row r="23" spans="1:22" x14ac:dyDescent="0.25">
      <c r="A23" s="3" t="s">
        <v>47</v>
      </c>
      <c r="B23" s="3" t="s">
        <v>50</v>
      </c>
      <c r="C23" s="3" t="s">
        <v>93</v>
      </c>
      <c r="D23" s="3" t="s">
        <v>94</v>
      </c>
      <c r="E23" s="3" t="s">
        <v>116</v>
      </c>
      <c r="F23" s="3" t="s">
        <v>52</v>
      </c>
      <c r="G23" s="3" t="s">
        <v>51</v>
      </c>
      <c r="H23" s="3" t="s">
        <v>8</v>
      </c>
      <c r="I23" s="3" t="s">
        <v>117</v>
      </c>
      <c r="J23" s="3" t="s">
        <v>118</v>
      </c>
      <c r="K23" s="4">
        <v>0</v>
      </c>
      <c r="L23" s="4">
        <v>0</v>
      </c>
      <c r="M23" s="5">
        <v>0</v>
      </c>
      <c r="N23" s="4">
        <v>0</v>
      </c>
      <c r="O23" s="4">
        <v>168.09</v>
      </c>
      <c r="P23" s="5">
        <v>-168.09</v>
      </c>
      <c r="Q23" s="6">
        <v>0</v>
      </c>
      <c r="R23" s="6">
        <v>168.09</v>
      </c>
      <c r="S23" s="6">
        <v>-168.09</v>
      </c>
      <c r="T23" s="4">
        <v>0</v>
      </c>
      <c r="U23" s="4">
        <v>168.09</v>
      </c>
      <c r="V23" s="5">
        <v>-168.09</v>
      </c>
    </row>
    <row r="24" spans="1:22" x14ac:dyDescent="0.25">
      <c r="A24" s="3" t="s">
        <v>47</v>
      </c>
      <c r="B24" s="3" t="s">
        <v>50</v>
      </c>
      <c r="C24" s="3" t="s">
        <v>93</v>
      </c>
      <c r="D24" s="3" t="s">
        <v>94</v>
      </c>
      <c r="E24" s="3" t="s">
        <v>119</v>
      </c>
      <c r="F24" s="3" t="s">
        <v>52</v>
      </c>
      <c r="G24" s="3" t="s">
        <v>51</v>
      </c>
      <c r="H24" s="3" t="s">
        <v>8</v>
      </c>
      <c r="I24" s="3" t="s">
        <v>120</v>
      </c>
      <c r="J24" s="3" t="s">
        <v>121</v>
      </c>
      <c r="K24" s="4">
        <v>2969316.16</v>
      </c>
      <c r="L24" s="4">
        <v>2738424.11</v>
      </c>
      <c r="M24" s="5">
        <v>230892.05000000028</v>
      </c>
      <c r="N24" s="4">
        <v>88547.91</v>
      </c>
      <c r="O24" s="4">
        <v>263.52</v>
      </c>
      <c r="P24" s="5">
        <v>88284.39</v>
      </c>
      <c r="Q24" s="6">
        <v>383158.5</v>
      </c>
      <c r="R24" s="6">
        <v>27384.070000000298</v>
      </c>
      <c r="S24" s="6">
        <v>355774.4299999997</v>
      </c>
      <c r="T24" s="4">
        <v>3352474.66</v>
      </c>
      <c r="U24" s="4">
        <v>2765808.18</v>
      </c>
      <c r="V24" s="5">
        <v>586666.48</v>
      </c>
    </row>
    <row r="25" spans="1:22" x14ac:dyDescent="0.25">
      <c r="A25" s="3" t="s">
        <v>47</v>
      </c>
      <c r="B25" s="3" t="s">
        <v>50</v>
      </c>
      <c r="C25" s="3" t="s">
        <v>122</v>
      </c>
      <c r="D25" s="3" t="s">
        <v>94</v>
      </c>
      <c r="E25" s="3" t="s">
        <v>95</v>
      </c>
      <c r="F25" s="3" t="s">
        <v>52</v>
      </c>
      <c r="G25" s="3" t="s">
        <v>51</v>
      </c>
      <c r="H25" s="3" t="s">
        <v>8</v>
      </c>
      <c r="I25" s="3" t="s">
        <v>123</v>
      </c>
      <c r="J25" s="3" t="s">
        <v>124</v>
      </c>
      <c r="K25" s="4">
        <v>0</v>
      </c>
      <c r="L25" s="4">
        <v>111167.94</v>
      </c>
      <c r="M25" s="5">
        <v>-111167.94</v>
      </c>
      <c r="N25" s="4">
        <v>0</v>
      </c>
      <c r="O25" s="4">
        <v>0</v>
      </c>
      <c r="P25" s="5">
        <v>0</v>
      </c>
      <c r="Q25" s="6">
        <v>0</v>
      </c>
      <c r="R25" s="6">
        <v>0</v>
      </c>
      <c r="S25" s="6">
        <v>0</v>
      </c>
      <c r="T25" s="4">
        <v>0</v>
      </c>
      <c r="U25" s="4">
        <v>111167.94</v>
      </c>
      <c r="V25" s="5">
        <v>-111167.94</v>
      </c>
    </row>
    <row r="26" spans="1:22" x14ac:dyDescent="0.25">
      <c r="A26" s="3" t="s">
        <v>47</v>
      </c>
      <c r="B26" s="3" t="s">
        <v>50</v>
      </c>
      <c r="C26" s="3" t="s">
        <v>122</v>
      </c>
      <c r="D26" s="3" t="s">
        <v>94</v>
      </c>
      <c r="E26" s="3" t="s">
        <v>98</v>
      </c>
      <c r="F26" s="3" t="s">
        <v>52</v>
      </c>
      <c r="G26" s="3" t="s">
        <v>51</v>
      </c>
      <c r="H26" s="3" t="s">
        <v>8</v>
      </c>
      <c r="I26" s="3" t="s">
        <v>125</v>
      </c>
      <c r="J26" s="3" t="s">
        <v>126</v>
      </c>
      <c r="K26" s="4">
        <v>0</v>
      </c>
      <c r="L26" s="4">
        <v>0</v>
      </c>
      <c r="M26" s="5">
        <v>0</v>
      </c>
      <c r="N26" s="4">
        <v>0</v>
      </c>
      <c r="O26" s="4">
        <v>0</v>
      </c>
      <c r="P26" s="5">
        <v>0</v>
      </c>
      <c r="Q26" s="6">
        <v>23.28</v>
      </c>
      <c r="R26" s="6">
        <v>23.28</v>
      </c>
      <c r="S26" s="6">
        <v>0</v>
      </c>
      <c r="T26" s="4">
        <v>23.28</v>
      </c>
      <c r="U26" s="4">
        <v>23.28</v>
      </c>
      <c r="V26" s="5">
        <v>0</v>
      </c>
    </row>
    <row r="27" spans="1:22" x14ac:dyDescent="0.25">
      <c r="A27" s="3" t="s">
        <v>47</v>
      </c>
      <c r="B27" s="3" t="s">
        <v>50</v>
      </c>
      <c r="C27" s="3" t="s">
        <v>122</v>
      </c>
      <c r="D27" s="3" t="s">
        <v>94</v>
      </c>
      <c r="E27" s="3" t="s">
        <v>119</v>
      </c>
      <c r="F27" s="3" t="s">
        <v>52</v>
      </c>
      <c r="G27" s="3" t="s">
        <v>51</v>
      </c>
      <c r="H27" s="3" t="s">
        <v>8</v>
      </c>
      <c r="I27" s="3" t="s">
        <v>127</v>
      </c>
      <c r="J27" s="3" t="s">
        <v>128</v>
      </c>
      <c r="K27" s="4">
        <v>1908382.27</v>
      </c>
      <c r="L27" s="4">
        <v>2616147.04</v>
      </c>
      <c r="M27" s="5">
        <v>-707764.77</v>
      </c>
      <c r="N27" s="4">
        <v>1332537.32</v>
      </c>
      <c r="O27" s="4">
        <v>1369638.73</v>
      </c>
      <c r="P27" s="5">
        <v>-37101.409999999916</v>
      </c>
      <c r="Q27" s="6">
        <v>3607366.9600000004</v>
      </c>
      <c r="R27" s="6">
        <v>3979581.88</v>
      </c>
      <c r="S27" s="6">
        <v>-372214.91999999946</v>
      </c>
      <c r="T27" s="4">
        <v>5515749.2300000004</v>
      </c>
      <c r="U27" s="4">
        <v>6595728.9199999999</v>
      </c>
      <c r="V27" s="5">
        <v>-1079979.6899999995</v>
      </c>
    </row>
    <row r="28" spans="1:22" x14ac:dyDescent="0.25">
      <c r="A28" s="3" t="s">
        <v>47</v>
      </c>
      <c r="B28" s="3" t="s">
        <v>129</v>
      </c>
      <c r="C28" s="3" t="s">
        <v>130</v>
      </c>
      <c r="D28" s="3" t="s">
        <v>94</v>
      </c>
      <c r="E28" s="3" t="s">
        <v>51</v>
      </c>
      <c r="F28" s="3" t="s">
        <v>52</v>
      </c>
      <c r="G28" s="3" t="s">
        <v>51</v>
      </c>
      <c r="H28" s="3" t="s">
        <v>8</v>
      </c>
      <c r="I28" s="3" t="s">
        <v>131</v>
      </c>
      <c r="J28" s="3" t="s">
        <v>132</v>
      </c>
      <c r="K28" s="4">
        <v>30334466.510000002</v>
      </c>
      <c r="L28" s="4">
        <v>28245793.57</v>
      </c>
      <c r="M28" s="5">
        <v>2088672.9400000013</v>
      </c>
      <c r="N28" s="4">
        <v>0</v>
      </c>
      <c r="O28" s="4">
        <v>0</v>
      </c>
      <c r="P28" s="5">
        <v>0</v>
      </c>
      <c r="Q28" s="6">
        <v>0</v>
      </c>
      <c r="R28" s="6">
        <v>0</v>
      </c>
      <c r="S28" s="6">
        <v>0</v>
      </c>
      <c r="T28" s="4">
        <v>30334466.510000002</v>
      </c>
      <c r="U28" s="4">
        <v>28245793.57</v>
      </c>
      <c r="V28" s="5">
        <v>2088672.9400000013</v>
      </c>
    </row>
    <row r="29" spans="1:22" x14ac:dyDescent="0.25">
      <c r="A29" s="3" t="s">
        <v>47</v>
      </c>
      <c r="B29" s="3" t="s">
        <v>129</v>
      </c>
      <c r="C29" s="3" t="s">
        <v>133</v>
      </c>
      <c r="D29" s="3" t="s">
        <v>94</v>
      </c>
      <c r="E29" s="3" t="s">
        <v>51</v>
      </c>
      <c r="F29" s="3" t="s">
        <v>52</v>
      </c>
      <c r="G29" s="3" t="s">
        <v>51</v>
      </c>
      <c r="H29" s="3" t="s">
        <v>8</v>
      </c>
      <c r="I29" s="3" t="s">
        <v>134</v>
      </c>
      <c r="J29" s="3" t="s">
        <v>135</v>
      </c>
      <c r="K29" s="4">
        <v>108253.44</v>
      </c>
      <c r="L29" s="4">
        <v>2330836.75</v>
      </c>
      <c r="M29" s="5">
        <v>-2222583.31</v>
      </c>
      <c r="N29" s="4">
        <v>0</v>
      </c>
      <c r="O29" s="4">
        <v>0</v>
      </c>
      <c r="P29" s="5">
        <v>0</v>
      </c>
      <c r="Q29" s="6">
        <v>0</v>
      </c>
      <c r="R29" s="6">
        <v>0</v>
      </c>
      <c r="S29" s="6">
        <v>0</v>
      </c>
      <c r="T29" s="4">
        <v>108253.44</v>
      </c>
      <c r="U29" s="4">
        <v>2330836.75</v>
      </c>
      <c r="V29" s="5">
        <v>-2222583.31</v>
      </c>
    </row>
    <row r="30" spans="1:22" x14ac:dyDescent="0.25">
      <c r="A30" s="3" t="s">
        <v>47</v>
      </c>
      <c r="B30" s="3" t="s">
        <v>55</v>
      </c>
      <c r="C30" s="3" t="s">
        <v>136</v>
      </c>
      <c r="D30" s="3" t="s">
        <v>94</v>
      </c>
      <c r="E30" s="3" t="s">
        <v>51</v>
      </c>
      <c r="F30" s="3" t="s">
        <v>52</v>
      </c>
      <c r="G30" s="3" t="s">
        <v>51</v>
      </c>
      <c r="H30" s="3" t="s">
        <v>8</v>
      </c>
      <c r="I30" s="3" t="s">
        <v>137</v>
      </c>
      <c r="J30" s="3" t="s">
        <v>138</v>
      </c>
      <c r="K30" s="4">
        <v>65498168.869999997</v>
      </c>
      <c r="L30" s="4">
        <v>78349057.200000003</v>
      </c>
      <c r="M30" s="5">
        <v>-12850888.330000006</v>
      </c>
      <c r="N30" s="4">
        <v>0</v>
      </c>
      <c r="O30" s="4">
        <v>0</v>
      </c>
      <c r="P30" s="5">
        <v>0</v>
      </c>
      <c r="Q30" s="6">
        <v>0</v>
      </c>
      <c r="R30" s="6">
        <v>0</v>
      </c>
      <c r="S30" s="6">
        <v>0</v>
      </c>
      <c r="T30" s="4">
        <v>65498168.869999997</v>
      </c>
      <c r="U30" s="4">
        <v>78349057.200000003</v>
      </c>
      <c r="V30" s="5">
        <v>-12850888.330000006</v>
      </c>
    </row>
    <row r="31" spans="1:22" x14ac:dyDescent="0.25">
      <c r="A31" s="3" t="s">
        <v>47</v>
      </c>
      <c r="B31" s="3" t="s">
        <v>55</v>
      </c>
      <c r="C31" s="3" t="s">
        <v>56</v>
      </c>
      <c r="D31" s="3" t="s">
        <v>94</v>
      </c>
      <c r="E31" s="3" t="s">
        <v>51</v>
      </c>
      <c r="F31" s="3" t="s">
        <v>52</v>
      </c>
      <c r="G31" s="3" t="s">
        <v>51</v>
      </c>
      <c r="H31" s="3" t="s">
        <v>8</v>
      </c>
      <c r="I31" s="3" t="s">
        <v>139</v>
      </c>
      <c r="J31" s="3" t="s">
        <v>140</v>
      </c>
      <c r="K31" s="4">
        <v>30512543.710000001</v>
      </c>
      <c r="L31" s="4">
        <v>16951814.530000001</v>
      </c>
      <c r="M31" s="5">
        <v>13560729.18</v>
      </c>
      <c r="N31" s="4">
        <v>0</v>
      </c>
      <c r="O31" s="4">
        <v>0</v>
      </c>
      <c r="P31" s="5">
        <v>0</v>
      </c>
      <c r="Q31" s="6">
        <v>0</v>
      </c>
      <c r="R31" s="6">
        <v>0</v>
      </c>
      <c r="S31" s="6">
        <v>0</v>
      </c>
      <c r="T31" s="4">
        <v>30512543.710000001</v>
      </c>
      <c r="U31" s="4">
        <v>16951814.530000001</v>
      </c>
      <c r="V31" s="5">
        <v>13560729.18</v>
      </c>
    </row>
    <row r="32" spans="1:22" x14ac:dyDescent="0.25">
      <c r="A32" s="3" t="s">
        <v>47</v>
      </c>
      <c r="B32" s="3" t="s">
        <v>129</v>
      </c>
      <c r="C32" s="3" t="s">
        <v>133</v>
      </c>
      <c r="D32" s="3" t="s">
        <v>141</v>
      </c>
      <c r="E32" s="3" t="s">
        <v>51</v>
      </c>
      <c r="F32" s="3" t="s">
        <v>52</v>
      </c>
      <c r="G32" s="3" t="s">
        <v>51</v>
      </c>
      <c r="H32" s="3" t="s">
        <v>8</v>
      </c>
      <c r="I32" s="3" t="s">
        <v>142</v>
      </c>
      <c r="J32" s="3" t="s">
        <v>143</v>
      </c>
      <c r="K32" s="4">
        <v>9303.99</v>
      </c>
      <c r="L32" s="4">
        <v>9303.99</v>
      </c>
      <c r="M32" s="5">
        <v>0</v>
      </c>
      <c r="N32" s="4">
        <v>0</v>
      </c>
      <c r="O32" s="4">
        <v>0</v>
      </c>
      <c r="P32" s="5">
        <v>0</v>
      </c>
      <c r="Q32" s="6">
        <v>419.82999999999993</v>
      </c>
      <c r="R32" s="6">
        <v>419.82999999999993</v>
      </c>
      <c r="S32" s="6">
        <v>0</v>
      </c>
      <c r="T32" s="4">
        <v>9723.82</v>
      </c>
      <c r="U32" s="4">
        <v>9723.82</v>
      </c>
      <c r="V32" s="5">
        <v>0</v>
      </c>
    </row>
    <row r="33" spans="1:22" x14ac:dyDescent="0.25">
      <c r="A33" s="3" t="s">
        <v>47</v>
      </c>
      <c r="B33" s="3" t="s">
        <v>72</v>
      </c>
      <c r="C33" s="3" t="s">
        <v>49</v>
      </c>
      <c r="D33" s="3" t="s">
        <v>141</v>
      </c>
      <c r="E33" s="3" t="s">
        <v>51</v>
      </c>
      <c r="F33" s="3" t="s">
        <v>52</v>
      </c>
      <c r="G33" s="3" t="s">
        <v>51</v>
      </c>
      <c r="H33" s="3" t="s">
        <v>8</v>
      </c>
      <c r="I33" s="3" t="s">
        <v>144</v>
      </c>
      <c r="J33" s="3" t="s">
        <v>145</v>
      </c>
      <c r="K33" s="4">
        <v>0</v>
      </c>
      <c r="L33" s="4">
        <v>0</v>
      </c>
      <c r="M33" s="5">
        <v>0</v>
      </c>
      <c r="N33" s="4">
        <v>0</v>
      </c>
      <c r="O33" s="4">
        <v>0</v>
      </c>
      <c r="P33" s="5">
        <v>0</v>
      </c>
      <c r="Q33" s="6">
        <v>3500</v>
      </c>
      <c r="R33" s="6">
        <v>0</v>
      </c>
      <c r="S33" s="6">
        <v>3500</v>
      </c>
      <c r="T33" s="4">
        <v>3500</v>
      </c>
      <c r="U33" s="4">
        <v>0</v>
      </c>
      <c r="V33" s="5">
        <v>3500</v>
      </c>
    </row>
    <row r="34" spans="1:22" x14ac:dyDescent="0.25">
      <c r="A34" s="3" t="s">
        <v>47</v>
      </c>
      <c r="B34" s="3" t="s">
        <v>72</v>
      </c>
      <c r="C34" s="3" t="s">
        <v>146</v>
      </c>
      <c r="D34" s="3" t="s">
        <v>147</v>
      </c>
      <c r="E34" s="3" t="s">
        <v>51</v>
      </c>
      <c r="F34" s="3" t="s">
        <v>52</v>
      </c>
      <c r="G34" s="3" t="s">
        <v>51</v>
      </c>
      <c r="H34" s="3" t="s">
        <v>8</v>
      </c>
      <c r="I34" s="3" t="s">
        <v>148</v>
      </c>
      <c r="J34" s="3" t="s">
        <v>149</v>
      </c>
      <c r="K34" s="4">
        <v>1885.46</v>
      </c>
      <c r="L34" s="4">
        <v>1677.39</v>
      </c>
      <c r="M34" s="5">
        <v>208.06999999999994</v>
      </c>
      <c r="N34" s="4">
        <v>0</v>
      </c>
      <c r="O34" s="4">
        <v>0</v>
      </c>
      <c r="P34" s="5">
        <v>0</v>
      </c>
      <c r="Q34" s="6">
        <v>1250.3800000000001</v>
      </c>
      <c r="R34" s="6">
        <v>1458.45</v>
      </c>
      <c r="S34" s="6">
        <v>-208.06999999999994</v>
      </c>
      <c r="T34" s="4">
        <v>3135.84</v>
      </c>
      <c r="U34" s="4">
        <v>3135.84</v>
      </c>
      <c r="V34" s="5">
        <v>0</v>
      </c>
    </row>
    <row r="35" spans="1:22" x14ac:dyDescent="0.25">
      <c r="A35" s="3" t="s">
        <v>47</v>
      </c>
      <c r="B35" s="3" t="s">
        <v>75</v>
      </c>
      <c r="C35" s="3" t="s">
        <v>146</v>
      </c>
      <c r="D35" s="3" t="s">
        <v>147</v>
      </c>
      <c r="E35" s="3" t="s">
        <v>51</v>
      </c>
      <c r="F35" s="3" t="s">
        <v>52</v>
      </c>
      <c r="G35" s="3" t="s">
        <v>51</v>
      </c>
      <c r="H35" s="3" t="s">
        <v>8</v>
      </c>
      <c r="I35" s="3" t="s">
        <v>150</v>
      </c>
      <c r="J35" s="3" t="s">
        <v>151</v>
      </c>
      <c r="K35" s="4">
        <v>17980.599999999999</v>
      </c>
      <c r="L35" s="4">
        <v>15986.17</v>
      </c>
      <c r="M35" s="5">
        <v>1994.4299999999985</v>
      </c>
      <c r="N35" s="4">
        <v>0</v>
      </c>
      <c r="O35" s="4">
        <v>0</v>
      </c>
      <c r="P35" s="5">
        <v>0</v>
      </c>
      <c r="Q35" s="6">
        <v>11945.760000000002</v>
      </c>
      <c r="R35" s="6">
        <v>13940.19</v>
      </c>
      <c r="S35" s="6">
        <v>-1994.4299999999985</v>
      </c>
      <c r="T35" s="4">
        <v>29926.36</v>
      </c>
      <c r="U35" s="4">
        <v>29926.36</v>
      </c>
      <c r="V35" s="5">
        <v>0</v>
      </c>
    </row>
    <row r="36" spans="1:22" x14ac:dyDescent="0.25">
      <c r="A36" s="3" t="s">
        <v>47</v>
      </c>
      <c r="B36" s="3" t="s">
        <v>55</v>
      </c>
      <c r="C36" s="3" t="s">
        <v>136</v>
      </c>
      <c r="D36" s="3" t="s">
        <v>147</v>
      </c>
      <c r="E36" s="3" t="s">
        <v>51</v>
      </c>
      <c r="F36" s="3" t="s">
        <v>52</v>
      </c>
      <c r="G36" s="3" t="s">
        <v>51</v>
      </c>
      <c r="H36" s="3" t="s">
        <v>8</v>
      </c>
      <c r="I36" s="3" t="s">
        <v>152</v>
      </c>
      <c r="J36" s="3" t="s">
        <v>153</v>
      </c>
      <c r="K36" s="4">
        <v>40638.660000000003</v>
      </c>
      <c r="L36" s="4">
        <v>40638.660000000003</v>
      </c>
      <c r="M36" s="5">
        <v>0</v>
      </c>
      <c r="N36" s="4">
        <v>0</v>
      </c>
      <c r="O36" s="4">
        <v>0</v>
      </c>
      <c r="P36" s="5">
        <v>0</v>
      </c>
      <c r="Q36" s="6">
        <v>0</v>
      </c>
      <c r="R36" s="6">
        <v>0</v>
      </c>
      <c r="S36" s="6">
        <v>0</v>
      </c>
      <c r="T36" s="4">
        <v>40638.660000000003</v>
      </c>
      <c r="U36" s="4">
        <v>40638.660000000003</v>
      </c>
      <c r="V36" s="5">
        <v>0</v>
      </c>
    </row>
    <row r="37" spans="1:22" x14ac:dyDescent="0.25">
      <c r="A37" s="3" t="s">
        <v>47</v>
      </c>
      <c r="B37" s="3" t="s">
        <v>55</v>
      </c>
      <c r="C37" s="3" t="s">
        <v>56</v>
      </c>
      <c r="D37" s="3" t="s">
        <v>147</v>
      </c>
      <c r="E37" s="3" t="s">
        <v>51</v>
      </c>
      <c r="F37" s="3" t="s">
        <v>52</v>
      </c>
      <c r="G37" s="3" t="s">
        <v>51</v>
      </c>
      <c r="H37" s="3" t="s">
        <v>8</v>
      </c>
      <c r="I37" s="3" t="s">
        <v>154</v>
      </c>
      <c r="J37" s="3" t="s">
        <v>155</v>
      </c>
      <c r="K37" s="4">
        <v>40088.1</v>
      </c>
      <c r="L37" s="4">
        <v>20044.05</v>
      </c>
      <c r="M37" s="5">
        <v>20044.05</v>
      </c>
      <c r="N37" s="4">
        <v>0</v>
      </c>
      <c r="O37" s="4">
        <v>0</v>
      </c>
      <c r="P37" s="5">
        <v>0</v>
      </c>
      <c r="Q37" s="6">
        <v>0</v>
      </c>
      <c r="R37" s="6">
        <v>0</v>
      </c>
      <c r="S37" s="6">
        <v>0</v>
      </c>
      <c r="T37" s="4">
        <v>40088.1</v>
      </c>
      <c r="U37" s="4">
        <v>20044.05</v>
      </c>
      <c r="V37" s="5">
        <v>20044.05</v>
      </c>
    </row>
    <row r="38" spans="1:22" x14ac:dyDescent="0.25">
      <c r="A38" s="3" t="s">
        <v>47</v>
      </c>
      <c r="B38" s="3" t="s">
        <v>55</v>
      </c>
      <c r="C38" s="3" t="s">
        <v>56</v>
      </c>
      <c r="D38" s="3" t="s">
        <v>156</v>
      </c>
      <c r="E38" s="3" t="s">
        <v>51</v>
      </c>
      <c r="F38" s="3" t="s">
        <v>52</v>
      </c>
      <c r="G38" s="3" t="s">
        <v>51</v>
      </c>
      <c r="H38" s="3" t="s">
        <v>8</v>
      </c>
      <c r="I38" s="3" t="s">
        <v>157</v>
      </c>
      <c r="J38" s="3" t="s">
        <v>158</v>
      </c>
      <c r="K38" s="4">
        <v>20044.05</v>
      </c>
      <c r="L38" s="4">
        <v>20044.05</v>
      </c>
      <c r="M38" s="5">
        <v>0</v>
      </c>
      <c r="N38" s="4">
        <v>0</v>
      </c>
      <c r="O38" s="4">
        <v>0</v>
      </c>
      <c r="P38" s="5">
        <v>0</v>
      </c>
      <c r="Q38" s="6">
        <v>0</v>
      </c>
      <c r="R38" s="6">
        <v>0</v>
      </c>
      <c r="S38" s="6">
        <v>0</v>
      </c>
      <c r="T38" s="4">
        <v>20044.05</v>
      </c>
      <c r="U38" s="4">
        <v>20044.05</v>
      </c>
      <c r="V38" s="5">
        <v>0</v>
      </c>
    </row>
    <row r="39" spans="1:22" x14ac:dyDescent="0.25">
      <c r="A39" s="3" t="s">
        <v>47</v>
      </c>
      <c r="B39" s="3" t="s">
        <v>72</v>
      </c>
      <c r="C39" s="3" t="s">
        <v>49</v>
      </c>
      <c r="D39" s="3" t="s">
        <v>159</v>
      </c>
      <c r="E39" s="3" t="s">
        <v>51</v>
      </c>
      <c r="F39" s="3" t="s">
        <v>52</v>
      </c>
      <c r="G39" s="3" t="s">
        <v>51</v>
      </c>
      <c r="H39" s="3" t="s">
        <v>8</v>
      </c>
      <c r="I39" s="3" t="s">
        <v>160</v>
      </c>
      <c r="J39" s="3" t="s">
        <v>161</v>
      </c>
      <c r="K39" s="4">
        <v>326432.03000000003</v>
      </c>
      <c r="L39" s="4">
        <v>163216.01999999999</v>
      </c>
      <c r="M39" s="5">
        <v>163216.01000000004</v>
      </c>
      <c r="N39" s="4">
        <v>0</v>
      </c>
      <c r="O39" s="4">
        <v>0</v>
      </c>
      <c r="P39" s="5">
        <v>0</v>
      </c>
      <c r="Q39" s="6">
        <v>0</v>
      </c>
      <c r="R39" s="6">
        <v>0</v>
      </c>
      <c r="S39" s="6">
        <v>0</v>
      </c>
      <c r="T39" s="4">
        <v>326432.03000000003</v>
      </c>
      <c r="U39" s="4">
        <v>163216.01999999999</v>
      </c>
      <c r="V39" s="5">
        <v>163216.01000000004</v>
      </c>
    </row>
    <row r="40" spans="1:22" x14ac:dyDescent="0.25">
      <c r="A40" s="3" t="s">
        <v>47</v>
      </c>
      <c r="B40" s="3" t="s">
        <v>75</v>
      </c>
      <c r="C40" s="3" t="s">
        <v>49</v>
      </c>
      <c r="D40" s="3" t="s">
        <v>159</v>
      </c>
      <c r="E40" s="3" t="s">
        <v>51</v>
      </c>
      <c r="F40" s="3" t="s">
        <v>52</v>
      </c>
      <c r="G40" s="3" t="s">
        <v>51</v>
      </c>
      <c r="H40" s="3" t="s">
        <v>8</v>
      </c>
      <c r="I40" s="3" t="s">
        <v>162</v>
      </c>
      <c r="J40" s="3" t="s">
        <v>163</v>
      </c>
      <c r="K40" s="4">
        <v>2356.19</v>
      </c>
      <c r="L40" s="4">
        <v>1178.0999999999999</v>
      </c>
      <c r="M40" s="5">
        <v>1178.0900000000001</v>
      </c>
      <c r="N40" s="4">
        <v>0</v>
      </c>
      <c r="O40" s="4">
        <v>0</v>
      </c>
      <c r="P40" s="5">
        <v>0</v>
      </c>
      <c r="Q40" s="6">
        <v>0</v>
      </c>
      <c r="R40" s="6">
        <v>0</v>
      </c>
      <c r="S40" s="6">
        <v>0</v>
      </c>
      <c r="T40" s="4">
        <v>2356.19</v>
      </c>
      <c r="U40" s="4">
        <v>1178.0999999999999</v>
      </c>
      <c r="V40" s="5">
        <v>1178.0900000000001</v>
      </c>
    </row>
    <row r="41" spans="1:22" x14ac:dyDescent="0.25">
      <c r="A41" s="3" t="s">
        <v>47</v>
      </c>
      <c r="B41" s="3" t="s">
        <v>55</v>
      </c>
      <c r="C41" s="3" t="s">
        <v>56</v>
      </c>
      <c r="D41" s="3" t="s">
        <v>159</v>
      </c>
      <c r="E41" s="3" t="s">
        <v>51</v>
      </c>
      <c r="F41" s="3" t="s">
        <v>52</v>
      </c>
      <c r="G41" s="3" t="s">
        <v>51</v>
      </c>
      <c r="H41" s="3" t="s">
        <v>8</v>
      </c>
      <c r="I41" s="3" t="s">
        <v>164</v>
      </c>
      <c r="J41" s="3" t="s">
        <v>165</v>
      </c>
      <c r="K41" s="4">
        <v>164394.1</v>
      </c>
      <c r="L41" s="4">
        <v>164394.1</v>
      </c>
      <c r="M41" s="5">
        <v>0</v>
      </c>
      <c r="N41" s="4">
        <v>0</v>
      </c>
      <c r="O41" s="4">
        <v>0</v>
      </c>
      <c r="P41" s="5">
        <v>0</v>
      </c>
      <c r="Q41" s="6">
        <v>0</v>
      </c>
      <c r="R41" s="6">
        <v>0</v>
      </c>
      <c r="S41" s="6">
        <v>0</v>
      </c>
      <c r="T41" s="4">
        <v>164394.1</v>
      </c>
      <c r="U41" s="4">
        <v>164394.1</v>
      </c>
      <c r="V41" s="5">
        <v>0</v>
      </c>
    </row>
    <row r="42" spans="1:22" x14ac:dyDescent="0.25">
      <c r="A42" s="3" t="s">
        <v>47</v>
      </c>
      <c r="B42" s="3" t="s">
        <v>75</v>
      </c>
      <c r="C42" s="3" t="s">
        <v>49</v>
      </c>
      <c r="D42" s="3" t="s">
        <v>166</v>
      </c>
      <c r="E42" s="3" t="s">
        <v>51</v>
      </c>
      <c r="F42" s="3" t="s">
        <v>52</v>
      </c>
      <c r="G42" s="3" t="s">
        <v>51</v>
      </c>
      <c r="H42" s="3" t="s">
        <v>8</v>
      </c>
      <c r="I42" s="3" t="s">
        <v>167</v>
      </c>
      <c r="J42" s="3" t="s">
        <v>168</v>
      </c>
      <c r="K42" s="4">
        <v>259205.33</v>
      </c>
      <c r="L42" s="4">
        <v>129602.67</v>
      </c>
      <c r="M42" s="5">
        <v>129602.65999999999</v>
      </c>
      <c r="N42" s="4">
        <v>1100</v>
      </c>
      <c r="O42" s="4">
        <v>0</v>
      </c>
      <c r="P42" s="5">
        <v>1100</v>
      </c>
      <c r="Q42" s="6">
        <v>1100</v>
      </c>
      <c r="R42" s="6">
        <v>0</v>
      </c>
      <c r="S42" s="6">
        <v>1100</v>
      </c>
      <c r="T42" s="4">
        <v>260305.33</v>
      </c>
      <c r="U42" s="4">
        <v>129602.67</v>
      </c>
      <c r="V42" s="5">
        <v>130702.65999999999</v>
      </c>
    </row>
    <row r="43" spans="1:22" x14ac:dyDescent="0.25">
      <c r="A43" s="3" t="s">
        <v>47</v>
      </c>
      <c r="B43" s="3" t="s">
        <v>55</v>
      </c>
      <c r="C43" s="3" t="s">
        <v>56</v>
      </c>
      <c r="D43" s="3" t="s">
        <v>166</v>
      </c>
      <c r="E43" s="3" t="s">
        <v>51</v>
      </c>
      <c r="F43" s="3" t="s">
        <v>52</v>
      </c>
      <c r="G43" s="3" t="s">
        <v>51</v>
      </c>
      <c r="H43" s="3" t="s">
        <v>8</v>
      </c>
      <c r="I43" s="3" t="s">
        <v>169</v>
      </c>
      <c r="J43" s="3" t="s">
        <v>170</v>
      </c>
      <c r="K43" s="4">
        <v>129602.66</v>
      </c>
      <c r="L43" s="4">
        <v>129602.66</v>
      </c>
      <c r="M43" s="5">
        <v>0</v>
      </c>
      <c r="N43" s="4">
        <v>0</v>
      </c>
      <c r="O43" s="4">
        <v>0</v>
      </c>
      <c r="P43" s="5">
        <v>0</v>
      </c>
      <c r="Q43" s="6">
        <v>0</v>
      </c>
      <c r="R43" s="6">
        <v>0</v>
      </c>
      <c r="S43" s="6">
        <v>0</v>
      </c>
      <c r="T43" s="4">
        <v>129602.66</v>
      </c>
      <c r="U43" s="4">
        <v>129602.66</v>
      </c>
      <c r="V43" s="5">
        <v>0</v>
      </c>
    </row>
    <row r="44" spans="1:22" x14ac:dyDescent="0.25">
      <c r="A44" s="3" t="s">
        <v>47</v>
      </c>
      <c r="B44" s="3" t="s">
        <v>55</v>
      </c>
      <c r="C44" s="3" t="s">
        <v>56</v>
      </c>
      <c r="D44" s="3" t="s">
        <v>171</v>
      </c>
      <c r="E44" s="3" t="s">
        <v>51</v>
      </c>
      <c r="F44" s="3" t="s">
        <v>52</v>
      </c>
      <c r="G44" s="3" t="s">
        <v>51</v>
      </c>
      <c r="H44" s="3" t="s">
        <v>8</v>
      </c>
      <c r="I44" s="3" t="s">
        <v>172</v>
      </c>
      <c r="J44" s="3" t="s">
        <v>173</v>
      </c>
      <c r="K44" s="4">
        <v>232738.07</v>
      </c>
      <c r="L44" s="4">
        <v>232738.07</v>
      </c>
      <c r="M44" s="5">
        <v>0</v>
      </c>
      <c r="N44" s="4">
        <v>0</v>
      </c>
      <c r="O44" s="4">
        <v>0</v>
      </c>
      <c r="P44" s="5">
        <v>0</v>
      </c>
      <c r="Q44" s="6">
        <v>0</v>
      </c>
      <c r="R44" s="6">
        <v>0</v>
      </c>
      <c r="S44" s="6">
        <v>0</v>
      </c>
      <c r="T44" s="4">
        <v>232738.07</v>
      </c>
      <c r="U44" s="4">
        <v>232738.07</v>
      </c>
      <c r="V44" s="5">
        <v>0</v>
      </c>
    </row>
    <row r="45" spans="1:22" x14ac:dyDescent="0.25">
      <c r="A45" s="3" t="s">
        <v>47</v>
      </c>
      <c r="B45" s="3" t="s">
        <v>48</v>
      </c>
      <c r="C45" s="3" t="s">
        <v>49</v>
      </c>
      <c r="D45" s="3" t="s">
        <v>174</v>
      </c>
      <c r="E45" s="3" t="s">
        <v>51</v>
      </c>
      <c r="F45" s="3" t="s">
        <v>52</v>
      </c>
      <c r="G45" s="3" t="s">
        <v>51</v>
      </c>
      <c r="H45" s="3" t="s">
        <v>8</v>
      </c>
      <c r="I45" s="3" t="s">
        <v>175</v>
      </c>
      <c r="J45" s="3" t="s">
        <v>176</v>
      </c>
      <c r="K45" s="4">
        <v>296.41000000000003</v>
      </c>
      <c r="L45" s="4">
        <v>148.21</v>
      </c>
      <c r="M45" s="5">
        <v>148.20000000000002</v>
      </c>
      <c r="N45" s="4">
        <v>0</v>
      </c>
      <c r="O45" s="4">
        <v>0</v>
      </c>
      <c r="P45" s="5">
        <v>0</v>
      </c>
      <c r="Q45" s="6">
        <v>0</v>
      </c>
      <c r="R45" s="6">
        <v>0</v>
      </c>
      <c r="S45" s="6">
        <v>0</v>
      </c>
      <c r="T45" s="4">
        <v>296.41000000000003</v>
      </c>
      <c r="U45" s="4">
        <v>148.21</v>
      </c>
      <c r="V45" s="5">
        <v>148.20000000000002</v>
      </c>
    </row>
    <row r="46" spans="1:22" x14ac:dyDescent="0.25">
      <c r="A46" s="3" t="s">
        <v>47</v>
      </c>
      <c r="B46" s="3" t="s">
        <v>72</v>
      </c>
      <c r="C46" s="3" t="s">
        <v>49</v>
      </c>
      <c r="D46" s="3" t="s">
        <v>174</v>
      </c>
      <c r="E46" s="3" t="s">
        <v>51</v>
      </c>
      <c r="F46" s="3" t="s">
        <v>52</v>
      </c>
      <c r="G46" s="3" t="s">
        <v>51</v>
      </c>
      <c r="H46" s="3" t="s">
        <v>8</v>
      </c>
      <c r="I46" s="3" t="s">
        <v>177</v>
      </c>
      <c r="J46" s="3" t="s">
        <v>178</v>
      </c>
      <c r="K46" s="4">
        <v>68503.91</v>
      </c>
      <c r="L46" s="4">
        <v>34251.96</v>
      </c>
      <c r="M46" s="5">
        <v>34251.950000000004</v>
      </c>
      <c r="N46" s="4">
        <v>0</v>
      </c>
      <c r="O46" s="4">
        <v>0</v>
      </c>
      <c r="P46" s="5">
        <v>0</v>
      </c>
      <c r="Q46" s="6">
        <v>0</v>
      </c>
      <c r="R46" s="6">
        <v>0</v>
      </c>
      <c r="S46" s="6">
        <v>0</v>
      </c>
      <c r="T46" s="4">
        <v>68503.91</v>
      </c>
      <c r="U46" s="4">
        <v>34251.96</v>
      </c>
      <c r="V46" s="5">
        <v>34251.950000000004</v>
      </c>
    </row>
    <row r="47" spans="1:22" x14ac:dyDescent="0.25">
      <c r="A47" s="3" t="s">
        <v>47</v>
      </c>
      <c r="B47" s="3" t="s">
        <v>75</v>
      </c>
      <c r="C47" s="3" t="s">
        <v>49</v>
      </c>
      <c r="D47" s="3" t="s">
        <v>174</v>
      </c>
      <c r="E47" s="3" t="s">
        <v>51</v>
      </c>
      <c r="F47" s="3" t="s">
        <v>52</v>
      </c>
      <c r="G47" s="3" t="s">
        <v>51</v>
      </c>
      <c r="H47" s="3" t="s">
        <v>8</v>
      </c>
      <c r="I47" s="3" t="s">
        <v>179</v>
      </c>
      <c r="J47" s="3" t="s">
        <v>180</v>
      </c>
      <c r="K47" s="4">
        <v>977180.73</v>
      </c>
      <c r="L47" s="4">
        <v>488590.37</v>
      </c>
      <c r="M47" s="5">
        <v>488590.36</v>
      </c>
      <c r="N47" s="4">
        <v>0</v>
      </c>
      <c r="O47" s="4">
        <v>0</v>
      </c>
      <c r="P47" s="5">
        <v>0</v>
      </c>
      <c r="Q47" s="6">
        <v>83.300000000046566</v>
      </c>
      <c r="R47" s="6">
        <v>0</v>
      </c>
      <c r="S47" s="6">
        <v>83.300000000046566</v>
      </c>
      <c r="T47" s="4">
        <v>977264.03</v>
      </c>
      <c r="U47" s="4">
        <v>488590.37</v>
      </c>
      <c r="V47" s="5">
        <v>488673.66000000003</v>
      </c>
    </row>
    <row r="48" spans="1:22" x14ac:dyDescent="0.25">
      <c r="A48" s="3" t="s">
        <v>47</v>
      </c>
      <c r="B48" s="3" t="s">
        <v>55</v>
      </c>
      <c r="C48" s="3" t="s">
        <v>56</v>
      </c>
      <c r="D48" s="3" t="s">
        <v>174</v>
      </c>
      <c r="E48" s="3" t="s">
        <v>51</v>
      </c>
      <c r="F48" s="3" t="s">
        <v>52</v>
      </c>
      <c r="G48" s="3" t="s">
        <v>51</v>
      </c>
      <c r="H48" s="3" t="s">
        <v>8</v>
      </c>
      <c r="I48" s="3" t="s">
        <v>181</v>
      </c>
      <c r="J48" s="3" t="s">
        <v>182</v>
      </c>
      <c r="K48" s="4">
        <v>974823.39</v>
      </c>
      <c r="L48" s="4">
        <v>974823.39</v>
      </c>
      <c r="M48" s="5">
        <v>0</v>
      </c>
      <c r="N48" s="4">
        <v>0</v>
      </c>
      <c r="O48" s="4">
        <v>0</v>
      </c>
      <c r="P48" s="5">
        <v>0</v>
      </c>
      <c r="Q48" s="6">
        <v>0</v>
      </c>
      <c r="R48" s="6">
        <v>0</v>
      </c>
      <c r="S48" s="6">
        <v>0</v>
      </c>
      <c r="T48" s="4">
        <v>974823.39</v>
      </c>
      <c r="U48" s="4">
        <v>974823.39</v>
      </c>
      <c r="V48" s="5">
        <v>0</v>
      </c>
    </row>
    <row r="49" spans="1:22" x14ac:dyDescent="0.25">
      <c r="A49" s="3" t="s">
        <v>47</v>
      </c>
      <c r="B49" s="3" t="s">
        <v>72</v>
      </c>
      <c r="C49" s="3" t="s">
        <v>49</v>
      </c>
      <c r="D49" s="3" t="s">
        <v>183</v>
      </c>
      <c r="E49" s="3" t="s">
        <v>51</v>
      </c>
      <c r="F49" s="3" t="s">
        <v>52</v>
      </c>
      <c r="G49" s="3" t="s">
        <v>51</v>
      </c>
      <c r="H49" s="3" t="s">
        <v>8</v>
      </c>
      <c r="I49" s="3" t="s">
        <v>184</v>
      </c>
      <c r="J49" s="3" t="s">
        <v>185</v>
      </c>
      <c r="K49" s="4">
        <v>1564.39</v>
      </c>
      <c r="L49" s="4">
        <v>782.2</v>
      </c>
      <c r="M49" s="5">
        <v>782.19</v>
      </c>
      <c r="N49" s="4">
        <v>0</v>
      </c>
      <c r="O49" s="4">
        <v>0</v>
      </c>
      <c r="P49" s="5">
        <v>0</v>
      </c>
      <c r="Q49" s="6">
        <v>0</v>
      </c>
      <c r="R49" s="6">
        <v>0</v>
      </c>
      <c r="S49" s="6">
        <v>0</v>
      </c>
      <c r="T49" s="4">
        <v>1564.39</v>
      </c>
      <c r="U49" s="4">
        <v>782.2</v>
      </c>
      <c r="V49" s="5">
        <v>782.19</v>
      </c>
    </row>
    <row r="50" spans="1:22" x14ac:dyDescent="0.25">
      <c r="A50" s="3" t="s">
        <v>47</v>
      </c>
      <c r="B50" s="3" t="s">
        <v>75</v>
      </c>
      <c r="C50" s="3" t="s">
        <v>49</v>
      </c>
      <c r="D50" s="3" t="s">
        <v>183</v>
      </c>
      <c r="E50" s="3" t="s">
        <v>51</v>
      </c>
      <c r="F50" s="3" t="s">
        <v>52</v>
      </c>
      <c r="G50" s="3" t="s">
        <v>51</v>
      </c>
      <c r="H50" s="3" t="s">
        <v>8</v>
      </c>
      <c r="I50" s="3" t="s">
        <v>186</v>
      </c>
      <c r="J50" s="3" t="s">
        <v>187</v>
      </c>
      <c r="K50" s="4">
        <v>469.47</v>
      </c>
      <c r="L50" s="4">
        <v>234.74</v>
      </c>
      <c r="M50" s="5">
        <v>234.73000000000002</v>
      </c>
      <c r="N50" s="4">
        <v>0</v>
      </c>
      <c r="O50" s="4">
        <v>0</v>
      </c>
      <c r="P50" s="5">
        <v>0</v>
      </c>
      <c r="Q50" s="6">
        <v>2080.5</v>
      </c>
      <c r="R50" s="6">
        <v>0</v>
      </c>
      <c r="S50" s="6">
        <v>2080.5</v>
      </c>
      <c r="T50" s="4">
        <v>2549.9699999999998</v>
      </c>
      <c r="U50" s="4">
        <v>234.74</v>
      </c>
      <c r="V50" s="5">
        <v>2315.2299999999996</v>
      </c>
    </row>
    <row r="51" spans="1:22" x14ac:dyDescent="0.25">
      <c r="A51" s="3" t="s">
        <v>47</v>
      </c>
      <c r="B51" s="3" t="s">
        <v>55</v>
      </c>
      <c r="C51" s="3" t="s">
        <v>56</v>
      </c>
      <c r="D51" s="3" t="s">
        <v>183</v>
      </c>
      <c r="E51" s="3" t="s">
        <v>51</v>
      </c>
      <c r="F51" s="3" t="s">
        <v>52</v>
      </c>
      <c r="G51" s="3" t="s">
        <v>51</v>
      </c>
      <c r="H51" s="3" t="s">
        <v>8</v>
      </c>
      <c r="I51" s="3" t="s">
        <v>188</v>
      </c>
      <c r="J51" s="3" t="s">
        <v>189</v>
      </c>
      <c r="K51" s="4">
        <v>1016.92</v>
      </c>
      <c r="L51" s="4">
        <v>1016.92</v>
      </c>
      <c r="M51" s="5">
        <v>0</v>
      </c>
      <c r="N51" s="4">
        <v>0</v>
      </c>
      <c r="O51" s="4">
        <v>0</v>
      </c>
      <c r="P51" s="5">
        <v>0</v>
      </c>
      <c r="Q51" s="6">
        <v>0</v>
      </c>
      <c r="R51" s="6">
        <v>0</v>
      </c>
      <c r="S51" s="6">
        <v>0</v>
      </c>
      <c r="T51" s="4">
        <v>1016.92</v>
      </c>
      <c r="U51" s="4">
        <v>1016.92</v>
      </c>
      <c r="V51" s="5">
        <v>0</v>
      </c>
    </row>
    <row r="52" spans="1:22" x14ac:dyDescent="0.25">
      <c r="A52" s="3" t="s">
        <v>47</v>
      </c>
      <c r="B52" s="3" t="s">
        <v>72</v>
      </c>
      <c r="C52" s="3" t="s">
        <v>49</v>
      </c>
      <c r="D52" s="3" t="s">
        <v>190</v>
      </c>
      <c r="E52" s="3" t="s">
        <v>51</v>
      </c>
      <c r="F52" s="3" t="s">
        <v>52</v>
      </c>
      <c r="G52" s="3" t="s">
        <v>51</v>
      </c>
      <c r="H52" s="3" t="s">
        <v>8</v>
      </c>
      <c r="I52" s="3" t="s">
        <v>191</v>
      </c>
      <c r="J52" s="3" t="s">
        <v>192</v>
      </c>
      <c r="K52" s="4">
        <v>70266.649999999994</v>
      </c>
      <c r="L52" s="4">
        <v>35133.33</v>
      </c>
      <c r="M52" s="5">
        <v>35133.319999999992</v>
      </c>
      <c r="N52" s="4">
        <v>0</v>
      </c>
      <c r="O52" s="4">
        <v>0</v>
      </c>
      <c r="P52" s="5">
        <v>0</v>
      </c>
      <c r="Q52" s="6">
        <v>0</v>
      </c>
      <c r="R52" s="6">
        <v>0</v>
      </c>
      <c r="S52" s="6">
        <v>0</v>
      </c>
      <c r="T52" s="4">
        <v>70266.649999999994</v>
      </c>
      <c r="U52" s="4">
        <v>35133.33</v>
      </c>
      <c r="V52" s="5">
        <v>35133.319999999992</v>
      </c>
    </row>
    <row r="53" spans="1:22" x14ac:dyDescent="0.25">
      <c r="A53" s="3" t="s">
        <v>47</v>
      </c>
      <c r="B53" s="3" t="s">
        <v>75</v>
      </c>
      <c r="C53" s="3" t="s">
        <v>49</v>
      </c>
      <c r="D53" s="3" t="s">
        <v>190</v>
      </c>
      <c r="E53" s="3" t="s">
        <v>51</v>
      </c>
      <c r="F53" s="3" t="s">
        <v>52</v>
      </c>
      <c r="G53" s="3" t="s">
        <v>51</v>
      </c>
      <c r="H53" s="3" t="s">
        <v>8</v>
      </c>
      <c r="I53" s="3" t="s">
        <v>193</v>
      </c>
      <c r="J53" s="3" t="s">
        <v>194</v>
      </c>
      <c r="K53" s="4">
        <v>186358.85</v>
      </c>
      <c r="L53" s="4">
        <v>93146.47</v>
      </c>
      <c r="M53" s="5">
        <v>93212.38</v>
      </c>
      <c r="N53" s="4">
        <v>0</v>
      </c>
      <c r="O53" s="4">
        <v>0</v>
      </c>
      <c r="P53" s="5">
        <v>0</v>
      </c>
      <c r="Q53" s="6">
        <v>0</v>
      </c>
      <c r="R53" s="6">
        <v>0</v>
      </c>
      <c r="S53" s="6">
        <v>0</v>
      </c>
      <c r="T53" s="4">
        <v>186358.85</v>
      </c>
      <c r="U53" s="4">
        <v>93146.47</v>
      </c>
      <c r="V53" s="5">
        <v>93212.38</v>
      </c>
    </row>
    <row r="54" spans="1:22" x14ac:dyDescent="0.25">
      <c r="A54" s="3" t="s">
        <v>47</v>
      </c>
      <c r="B54" s="3" t="s">
        <v>72</v>
      </c>
      <c r="C54" s="3" t="s">
        <v>49</v>
      </c>
      <c r="D54" s="3" t="s">
        <v>195</v>
      </c>
      <c r="E54" s="3" t="s">
        <v>51</v>
      </c>
      <c r="F54" s="3" t="s">
        <v>52</v>
      </c>
      <c r="G54" s="3" t="s">
        <v>51</v>
      </c>
      <c r="H54" s="3" t="s">
        <v>8</v>
      </c>
      <c r="I54" s="3" t="s">
        <v>196</v>
      </c>
      <c r="J54" s="3" t="s">
        <v>197</v>
      </c>
      <c r="K54" s="4">
        <v>125779.57</v>
      </c>
      <c r="L54" s="4">
        <v>62889.79</v>
      </c>
      <c r="M54" s="5">
        <v>62889.780000000006</v>
      </c>
      <c r="N54" s="4">
        <v>0</v>
      </c>
      <c r="O54" s="4">
        <v>0</v>
      </c>
      <c r="P54" s="5">
        <v>0</v>
      </c>
      <c r="Q54" s="6">
        <v>0</v>
      </c>
      <c r="R54" s="6">
        <v>0</v>
      </c>
      <c r="S54" s="6">
        <v>0</v>
      </c>
      <c r="T54" s="4">
        <v>125779.57</v>
      </c>
      <c r="U54" s="4">
        <v>62889.79</v>
      </c>
      <c r="V54" s="5">
        <v>62889.780000000006</v>
      </c>
    </row>
    <row r="55" spans="1:22" x14ac:dyDescent="0.25">
      <c r="A55" s="3" t="s">
        <v>47</v>
      </c>
      <c r="B55" s="3" t="s">
        <v>72</v>
      </c>
      <c r="C55" s="3" t="s">
        <v>146</v>
      </c>
      <c r="D55" s="3" t="s">
        <v>195</v>
      </c>
      <c r="E55" s="3" t="s">
        <v>51</v>
      </c>
      <c r="F55" s="3" t="s">
        <v>52</v>
      </c>
      <c r="G55" s="3" t="s">
        <v>51</v>
      </c>
      <c r="H55" s="3" t="s">
        <v>8</v>
      </c>
      <c r="I55" s="3" t="s">
        <v>198</v>
      </c>
      <c r="J55" s="3" t="s">
        <v>199</v>
      </c>
      <c r="K55" s="4">
        <v>131999.53</v>
      </c>
      <c r="L55" s="4">
        <v>117433</v>
      </c>
      <c r="M55" s="5">
        <v>14566.529999999999</v>
      </c>
      <c r="N55" s="4">
        <v>30285.98</v>
      </c>
      <c r="O55" s="4">
        <v>30225.38</v>
      </c>
      <c r="P55" s="5">
        <v>60.599999999998545</v>
      </c>
      <c r="Q55" s="6">
        <v>155457.36000000002</v>
      </c>
      <c r="R55" s="6">
        <v>162450.88</v>
      </c>
      <c r="S55" s="6">
        <v>-6993.5199999999895</v>
      </c>
      <c r="T55" s="4">
        <v>287456.89</v>
      </c>
      <c r="U55" s="4">
        <v>279883.88</v>
      </c>
      <c r="V55" s="5">
        <v>7573.0100000000093</v>
      </c>
    </row>
    <row r="56" spans="1:22" x14ac:dyDescent="0.25">
      <c r="A56" s="3" t="s">
        <v>47</v>
      </c>
      <c r="B56" s="3" t="s">
        <v>75</v>
      </c>
      <c r="C56" s="3" t="s">
        <v>49</v>
      </c>
      <c r="D56" s="3" t="s">
        <v>195</v>
      </c>
      <c r="E56" s="3" t="s">
        <v>51</v>
      </c>
      <c r="F56" s="3" t="s">
        <v>52</v>
      </c>
      <c r="G56" s="3" t="s">
        <v>51</v>
      </c>
      <c r="H56" s="3" t="s">
        <v>8</v>
      </c>
      <c r="I56" s="3" t="s">
        <v>200</v>
      </c>
      <c r="J56" s="3" t="s">
        <v>201</v>
      </c>
      <c r="K56" s="4">
        <v>36368.99</v>
      </c>
      <c r="L56" s="4">
        <v>18184.5</v>
      </c>
      <c r="M56" s="5">
        <v>18184.489999999998</v>
      </c>
      <c r="N56" s="4">
        <v>0</v>
      </c>
      <c r="O56" s="4">
        <v>0</v>
      </c>
      <c r="P56" s="5">
        <v>0</v>
      </c>
      <c r="Q56" s="6">
        <v>0</v>
      </c>
      <c r="R56" s="6">
        <v>0</v>
      </c>
      <c r="S56" s="6">
        <v>0</v>
      </c>
      <c r="T56" s="4">
        <v>36368.99</v>
      </c>
      <c r="U56" s="4">
        <v>18184.5</v>
      </c>
      <c r="V56" s="5">
        <v>18184.489999999998</v>
      </c>
    </row>
    <row r="57" spans="1:22" x14ac:dyDescent="0.25">
      <c r="A57" s="3" t="s">
        <v>47</v>
      </c>
      <c r="B57" s="3" t="s">
        <v>75</v>
      </c>
      <c r="C57" s="3" t="s">
        <v>146</v>
      </c>
      <c r="D57" s="3" t="s">
        <v>195</v>
      </c>
      <c r="E57" s="3" t="s">
        <v>51</v>
      </c>
      <c r="F57" s="3" t="s">
        <v>52</v>
      </c>
      <c r="G57" s="3" t="s">
        <v>51</v>
      </c>
      <c r="H57" s="3" t="s">
        <v>8</v>
      </c>
      <c r="I57" s="3" t="s">
        <v>202</v>
      </c>
      <c r="J57" s="3" t="s">
        <v>203</v>
      </c>
      <c r="K57" s="4">
        <v>1258811.06</v>
      </c>
      <c r="L57" s="4">
        <v>1119182.04</v>
      </c>
      <c r="M57" s="5">
        <v>139629.02000000002</v>
      </c>
      <c r="N57" s="4">
        <v>286244.13</v>
      </c>
      <c r="O57" s="4">
        <v>286904.11</v>
      </c>
      <c r="P57" s="5">
        <v>-659.97999999998137</v>
      </c>
      <c r="Q57" s="6">
        <v>1482800.0299999998</v>
      </c>
      <c r="R57" s="6">
        <v>1551053.67</v>
      </c>
      <c r="S57" s="6">
        <v>-68253.64000000013</v>
      </c>
      <c r="T57" s="4">
        <v>2741611.09</v>
      </c>
      <c r="U57" s="4">
        <v>2670235.71</v>
      </c>
      <c r="V57" s="5">
        <v>71375.379999999888</v>
      </c>
    </row>
    <row r="58" spans="1:22" x14ac:dyDescent="0.25">
      <c r="A58" s="3" t="s">
        <v>47</v>
      </c>
      <c r="B58" s="3" t="s">
        <v>55</v>
      </c>
      <c r="C58" s="3" t="s">
        <v>136</v>
      </c>
      <c r="D58" s="3" t="s">
        <v>195</v>
      </c>
      <c r="E58" s="3" t="s">
        <v>51</v>
      </c>
      <c r="F58" s="3" t="s">
        <v>52</v>
      </c>
      <c r="G58" s="3" t="s">
        <v>51</v>
      </c>
      <c r="H58" s="3" t="s">
        <v>8</v>
      </c>
      <c r="I58" s="3" t="s">
        <v>204</v>
      </c>
      <c r="J58" s="3" t="s">
        <v>205</v>
      </c>
      <c r="K58" s="4">
        <v>2602969.7000000002</v>
      </c>
      <c r="L58" s="4">
        <v>2602969.7000000002</v>
      </c>
      <c r="M58" s="5">
        <v>0</v>
      </c>
      <c r="N58" s="4">
        <v>0</v>
      </c>
      <c r="O58" s="4">
        <v>0</v>
      </c>
      <c r="P58" s="5">
        <v>0</v>
      </c>
      <c r="Q58" s="6">
        <v>0</v>
      </c>
      <c r="R58" s="6">
        <v>0</v>
      </c>
      <c r="S58" s="6">
        <v>0</v>
      </c>
      <c r="T58" s="4">
        <v>2602969.7000000002</v>
      </c>
      <c r="U58" s="4">
        <v>2602969.7000000002</v>
      </c>
      <c r="V58" s="5">
        <v>0</v>
      </c>
    </row>
    <row r="59" spans="1:22" x14ac:dyDescent="0.25">
      <c r="A59" s="3" t="s">
        <v>47</v>
      </c>
      <c r="B59" s="3" t="s">
        <v>55</v>
      </c>
      <c r="C59" s="3" t="s">
        <v>56</v>
      </c>
      <c r="D59" s="3" t="s">
        <v>195</v>
      </c>
      <c r="E59" s="3" t="s">
        <v>51</v>
      </c>
      <c r="F59" s="3" t="s">
        <v>52</v>
      </c>
      <c r="G59" s="3" t="s">
        <v>51</v>
      </c>
      <c r="H59" s="3" t="s">
        <v>8</v>
      </c>
      <c r="I59" s="3" t="s">
        <v>206</v>
      </c>
      <c r="J59" s="3" t="s">
        <v>207</v>
      </c>
      <c r="K59" s="4">
        <v>85798.95</v>
      </c>
      <c r="L59" s="4">
        <v>85798.95</v>
      </c>
      <c r="M59" s="5">
        <v>0</v>
      </c>
      <c r="N59" s="4">
        <v>0</v>
      </c>
      <c r="O59" s="4">
        <v>0</v>
      </c>
      <c r="P59" s="5">
        <v>0</v>
      </c>
      <c r="Q59" s="6">
        <v>0</v>
      </c>
      <c r="R59" s="6">
        <v>0</v>
      </c>
      <c r="S59" s="6">
        <v>0</v>
      </c>
      <c r="T59" s="4">
        <v>85798.95</v>
      </c>
      <c r="U59" s="4">
        <v>85798.95</v>
      </c>
      <c r="V59" s="5">
        <v>0</v>
      </c>
    </row>
    <row r="60" spans="1:22" x14ac:dyDescent="0.25">
      <c r="A60" s="3" t="s">
        <v>47</v>
      </c>
      <c r="B60" s="3" t="s">
        <v>48</v>
      </c>
      <c r="C60" s="3" t="s">
        <v>49</v>
      </c>
      <c r="D60" s="3" t="s">
        <v>208</v>
      </c>
      <c r="E60" s="3" t="s">
        <v>51</v>
      </c>
      <c r="F60" s="3" t="s">
        <v>52</v>
      </c>
      <c r="G60" s="3" t="s">
        <v>51</v>
      </c>
      <c r="H60" s="3" t="s">
        <v>8</v>
      </c>
      <c r="I60" s="3" t="s">
        <v>209</v>
      </c>
      <c r="J60" s="3" t="s">
        <v>210</v>
      </c>
      <c r="K60" s="4">
        <v>840.01</v>
      </c>
      <c r="L60" s="4">
        <v>420.01</v>
      </c>
      <c r="M60" s="5">
        <v>420</v>
      </c>
      <c r="N60" s="4">
        <v>0</v>
      </c>
      <c r="O60" s="4">
        <v>0</v>
      </c>
      <c r="P60" s="5">
        <v>0</v>
      </c>
      <c r="Q60" s="6">
        <v>0</v>
      </c>
      <c r="R60" s="6">
        <v>0</v>
      </c>
      <c r="S60" s="6">
        <v>0</v>
      </c>
      <c r="T60" s="4">
        <v>840.01</v>
      </c>
      <c r="U60" s="4">
        <v>420.01</v>
      </c>
      <c r="V60" s="5">
        <v>420</v>
      </c>
    </row>
    <row r="61" spans="1:22" x14ac:dyDescent="0.25">
      <c r="A61" s="3" t="s">
        <v>47</v>
      </c>
      <c r="B61" s="3" t="s">
        <v>72</v>
      </c>
      <c r="C61" s="3" t="s">
        <v>49</v>
      </c>
      <c r="D61" s="3" t="s">
        <v>208</v>
      </c>
      <c r="E61" s="3" t="s">
        <v>51</v>
      </c>
      <c r="F61" s="3" t="s">
        <v>52</v>
      </c>
      <c r="G61" s="3" t="s">
        <v>51</v>
      </c>
      <c r="H61" s="3" t="s">
        <v>8</v>
      </c>
      <c r="I61" s="3" t="s">
        <v>211</v>
      </c>
      <c r="J61" s="3" t="s">
        <v>212</v>
      </c>
      <c r="K61" s="4">
        <v>925100.03</v>
      </c>
      <c r="L61" s="4">
        <v>462550.02</v>
      </c>
      <c r="M61" s="5">
        <v>462550.01</v>
      </c>
      <c r="N61" s="4">
        <v>0</v>
      </c>
      <c r="O61" s="4">
        <v>0</v>
      </c>
      <c r="P61" s="5">
        <v>0</v>
      </c>
      <c r="Q61" s="6">
        <v>0</v>
      </c>
      <c r="R61" s="6">
        <v>0</v>
      </c>
      <c r="S61" s="6">
        <v>0</v>
      </c>
      <c r="T61" s="4">
        <v>925100.03</v>
      </c>
      <c r="U61" s="4">
        <v>462550.02</v>
      </c>
      <c r="V61" s="5">
        <v>462550.01</v>
      </c>
    </row>
    <row r="62" spans="1:22" x14ac:dyDescent="0.25">
      <c r="A62" s="3" t="s">
        <v>47</v>
      </c>
      <c r="B62" s="3" t="s">
        <v>75</v>
      </c>
      <c r="C62" s="3" t="s">
        <v>49</v>
      </c>
      <c r="D62" s="3" t="s">
        <v>208</v>
      </c>
      <c r="E62" s="3" t="s">
        <v>51</v>
      </c>
      <c r="F62" s="3" t="s">
        <v>52</v>
      </c>
      <c r="G62" s="3" t="s">
        <v>51</v>
      </c>
      <c r="H62" s="3" t="s">
        <v>8</v>
      </c>
      <c r="I62" s="3" t="s">
        <v>213</v>
      </c>
      <c r="J62" s="3" t="s">
        <v>214</v>
      </c>
      <c r="K62" s="4">
        <v>29030.25</v>
      </c>
      <c r="L62" s="4">
        <v>14515.13</v>
      </c>
      <c r="M62" s="5">
        <v>14515.12</v>
      </c>
      <c r="N62" s="4">
        <v>0</v>
      </c>
      <c r="O62" s="4">
        <v>0</v>
      </c>
      <c r="P62" s="5">
        <v>0</v>
      </c>
      <c r="Q62" s="6">
        <v>0</v>
      </c>
      <c r="R62" s="6">
        <v>0</v>
      </c>
      <c r="S62" s="6">
        <v>0</v>
      </c>
      <c r="T62" s="4">
        <v>29030.25</v>
      </c>
      <c r="U62" s="4">
        <v>14515.13</v>
      </c>
      <c r="V62" s="5">
        <v>14515.12</v>
      </c>
    </row>
    <row r="63" spans="1:22" x14ac:dyDescent="0.25">
      <c r="A63" s="3" t="s">
        <v>47</v>
      </c>
      <c r="B63" s="3" t="s">
        <v>55</v>
      </c>
      <c r="C63" s="3" t="s">
        <v>56</v>
      </c>
      <c r="D63" s="3" t="s">
        <v>208</v>
      </c>
      <c r="E63" s="3" t="s">
        <v>51</v>
      </c>
      <c r="F63" s="3" t="s">
        <v>52</v>
      </c>
      <c r="G63" s="3" t="s">
        <v>51</v>
      </c>
      <c r="H63" s="3" t="s">
        <v>8</v>
      </c>
      <c r="I63" s="3" t="s">
        <v>215</v>
      </c>
      <c r="J63" s="3" t="s">
        <v>216</v>
      </c>
      <c r="K63" s="4">
        <v>952520.26</v>
      </c>
      <c r="L63" s="4">
        <v>952520.26</v>
      </c>
      <c r="M63" s="5">
        <v>0</v>
      </c>
      <c r="N63" s="4">
        <v>0</v>
      </c>
      <c r="O63" s="4">
        <v>0</v>
      </c>
      <c r="P63" s="5">
        <v>0</v>
      </c>
      <c r="Q63" s="6">
        <v>0</v>
      </c>
      <c r="R63" s="6">
        <v>0</v>
      </c>
      <c r="S63" s="6">
        <v>0</v>
      </c>
      <c r="T63" s="4">
        <v>952520.26</v>
      </c>
      <c r="U63" s="4">
        <v>952520.26</v>
      </c>
      <c r="V63" s="5">
        <v>0</v>
      </c>
    </row>
    <row r="64" spans="1:22" x14ac:dyDescent="0.25">
      <c r="A64" s="3" t="s">
        <v>47</v>
      </c>
      <c r="B64" s="3" t="s">
        <v>72</v>
      </c>
      <c r="C64" s="3" t="s">
        <v>49</v>
      </c>
      <c r="D64" s="3" t="s">
        <v>217</v>
      </c>
      <c r="E64" s="3" t="s">
        <v>51</v>
      </c>
      <c r="F64" s="3" t="s">
        <v>52</v>
      </c>
      <c r="G64" s="3" t="s">
        <v>51</v>
      </c>
      <c r="H64" s="3" t="s">
        <v>8</v>
      </c>
      <c r="I64" s="3" t="s">
        <v>218</v>
      </c>
      <c r="J64" s="3" t="s">
        <v>219</v>
      </c>
      <c r="K64" s="4">
        <v>1400.19</v>
      </c>
      <c r="L64" s="4">
        <v>263.38</v>
      </c>
      <c r="M64" s="5">
        <v>1136.81</v>
      </c>
      <c r="N64" s="4">
        <v>0</v>
      </c>
      <c r="O64" s="4">
        <v>0</v>
      </c>
      <c r="P64" s="5">
        <v>0</v>
      </c>
      <c r="Q64" s="6">
        <v>5308.5</v>
      </c>
      <c r="R64" s="6">
        <v>113.09000000000003</v>
      </c>
      <c r="S64" s="6">
        <v>5195.41</v>
      </c>
      <c r="T64" s="4">
        <v>6708.69</v>
      </c>
      <c r="U64" s="4">
        <v>376.47</v>
      </c>
      <c r="V64" s="5">
        <v>6332.2199999999993</v>
      </c>
    </row>
    <row r="65" spans="1:22" x14ac:dyDescent="0.25">
      <c r="A65" s="3" t="s">
        <v>47</v>
      </c>
      <c r="B65" s="3" t="s">
        <v>75</v>
      </c>
      <c r="C65" s="3" t="s">
        <v>49</v>
      </c>
      <c r="D65" s="3" t="s">
        <v>217</v>
      </c>
      <c r="E65" s="3" t="s">
        <v>51</v>
      </c>
      <c r="F65" s="3" t="s">
        <v>52</v>
      </c>
      <c r="G65" s="3" t="s">
        <v>51</v>
      </c>
      <c r="H65" s="3" t="s">
        <v>8</v>
      </c>
      <c r="I65" s="3" t="s">
        <v>220</v>
      </c>
      <c r="J65" s="3" t="s">
        <v>221</v>
      </c>
      <c r="K65" s="4">
        <v>18992.71</v>
      </c>
      <c r="L65" s="4">
        <v>9496.36</v>
      </c>
      <c r="M65" s="5">
        <v>9496.3499999999985</v>
      </c>
      <c r="N65" s="4">
        <v>2443.33</v>
      </c>
      <c r="O65" s="4">
        <v>0</v>
      </c>
      <c r="P65" s="5">
        <v>2443.33</v>
      </c>
      <c r="Q65" s="6">
        <v>2526.630000000001</v>
      </c>
      <c r="R65" s="6">
        <v>0</v>
      </c>
      <c r="S65" s="6">
        <v>2526.630000000001</v>
      </c>
      <c r="T65" s="4">
        <v>21519.34</v>
      </c>
      <c r="U65" s="4">
        <v>9496.36</v>
      </c>
      <c r="V65" s="5">
        <v>12022.98</v>
      </c>
    </row>
    <row r="66" spans="1:22" x14ac:dyDescent="0.25">
      <c r="A66" s="3" t="s">
        <v>47</v>
      </c>
      <c r="B66" s="3" t="s">
        <v>55</v>
      </c>
      <c r="C66" s="3" t="s">
        <v>56</v>
      </c>
      <c r="D66" s="3" t="s">
        <v>217</v>
      </c>
      <c r="E66" s="3" t="s">
        <v>51</v>
      </c>
      <c r="F66" s="3" t="s">
        <v>52</v>
      </c>
      <c r="G66" s="3" t="s">
        <v>51</v>
      </c>
      <c r="H66" s="3" t="s">
        <v>8</v>
      </c>
      <c r="I66" s="3" t="s">
        <v>222</v>
      </c>
      <c r="J66" s="3" t="s">
        <v>223</v>
      </c>
      <c r="K66" s="4">
        <v>14142.32</v>
      </c>
      <c r="L66" s="4">
        <v>14142.32</v>
      </c>
      <c r="M66" s="5">
        <v>0</v>
      </c>
      <c r="N66" s="4">
        <v>0</v>
      </c>
      <c r="O66" s="4">
        <v>0</v>
      </c>
      <c r="P66" s="5">
        <v>0</v>
      </c>
      <c r="Q66" s="6">
        <v>0</v>
      </c>
      <c r="R66" s="6">
        <v>0</v>
      </c>
      <c r="S66" s="6">
        <v>0</v>
      </c>
      <c r="T66" s="4">
        <v>14142.32</v>
      </c>
      <c r="U66" s="4">
        <v>14142.32</v>
      </c>
      <c r="V66" s="5">
        <v>0</v>
      </c>
    </row>
    <row r="67" spans="1:22" x14ac:dyDescent="0.25">
      <c r="A67" s="3" t="s">
        <v>47</v>
      </c>
      <c r="B67" s="3" t="s">
        <v>72</v>
      </c>
      <c r="C67" s="3" t="s">
        <v>49</v>
      </c>
      <c r="D67" s="3" t="s">
        <v>224</v>
      </c>
      <c r="E67" s="3" t="s">
        <v>51</v>
      </c>
      <c r="F67" s="3" t="s">
        <v>52</v>
      </c>
      <c r="G67" s="3" t="s">
        <v>51</v>
      </c>
      <c r="H67" s="3" t="s">
        <v>8</v>
      </c>
      <c r="I67" s="3" t="s">
        <v>225</v>
      </c>
      <c r="J67" s="3" t="s">
        <v>226</v>
      </c>
      <c r="K67" s="4">
        <v>4512.7700000000004</v>
      </c>
      <c r="L67" s="4">
        <v>2256.39</v>
      </c>
      <c r="M67" s="5">
        <v>2256.3800000000006</v>
      </c>
      <c r="N67" s="4">
        <v>0</v>
      </c>
      <c r="O67" s="4">
        <v>0</v>
      </c>
      <c r="P67" s="5">
        <v>0</v>
      </c>
      <c r="Q67" s="6">
        <v>0</v>
      </c>
      <c r="R67" s="6">
        <v>0</v>
      </c>
      <c r="S67" s="6">
        <v>0</v>
      </c>
      <c r="T67" s="4">
        <v>4512.7700000000004</v>
      </c>
      <c r="U67" s="4">
        <v>2256.39</v>
      </c>
      <c r="V67" s="5">
        <v>2256.3800000000006</v>
      </c>
    </row>
    <row r="68" spans="1:22" x14ac:dyDescent="0.25">
      <c r="A68" s="3" t="s">
        <v>47</v>
      </c>
      <c r="B68" s="3" t="s">
        <v>75</v>
      </c>
      <c r="C68" s="3" t="s">
        <v>49</v>
      </c>
      <c r="D68" s="3" t="s">
        <v>224</v>
      </c>
      <c r="E68" s="3" t="s">
        <v>51</v>
      </c>
      <c r="F68" s="3" t="s">
        <v>52</v>
      </c>
      <c r="G68" s="3" t="s">
        <v>51</v>
      </c>
      <c r="H68" s="3" t="s">
        <v>8</v>
      </c>
      <c r="I68" s="3" t="s">
        <v>227</v>
      </c>
      <c r="J68" s="3" t="s">
        <v>228</v>
      </c>
      <c r="K68" s="4">
        <v>81552.210000000006</v>
      </c>
      <c r="L68" s="4">
        <v>40743.15</v>
      </c>
      <c r="M68" s="5">
        <v>40809.060000000005</v>
      </c>
      <c r="N68" s="4">
        <v>400</v>
      </c>
      <c r="O68" s="4">
        <v>0</v>
      </c>
      <c r="P68" s="5">
        <v>400</v>
      </c>
      <c r="Q68" s="6">
        <v>400</v>
      </c>
      <c r="R68" s="6">
        <v>0</v>
      </c>
      <c r="S68" s="6">
        <v>400</v>
      </c>
      <c r="T68" s="4">
        <v>81952.210000000006</v>
      </c>
      <c r="U68" s="4">
        <v>40743.15</v>
      </c>
      <c r="V68" s="5">
        <v>41209.060000000005</v>
      </c>
    </row>
    <row r="69" spans="1:22" x14ac:dyDescent="0.25">
      <c r="A69" s="3" t="s">
        <v>47</v>
      </c>
      <c r="B69" s="3" t="s">
        <v>55</v>
      </c>
      <c r="C69" s="3" t="s">
        <v>56</v>
      </c>
      <c r="D69" s="3" t="s">
        <v>224</v>
      </c>
      <c r="E69" s="3" t="s">
        <v>51</v>
      </c>
      <c r="F69" s="3" t="s">
        <v>52</v>
      </c>
      <c r="G69" s="3" t="s">
        <v>51</v>
      </c>
      <c r="H69" s="3" t="s">
        <v>8</v>
      </c>
      <c r="I69" s="3" t="s">
        <v>229</v>
      </c>
      <c r="J69" s="3" t="s">
        <v>230</v>
      </c>
      <c r="K69" s="4">
        <v>42999.519999999997</v>
      </c>
      <c r="L69" s="4">
        <v>42999.519999999997</v>
      </c>
      <c r="M69" s="5">
        <v>0</v>
      </c>
      <c r="N69" s="4">
        <v>0</v>
      </c>
      <c r="O69" s="4">
        <v>0</v>
      </c>
      <c r="P69" s="5">
        <v>0</v>
      </c>
      <c r="Q69" s="6">
        <v>0</v>
      </c>
      <c r="R69" s="6">
        <v>0</v>
      </c>
      <c r="S69" s="6">
        <v>0</v>
      </c>
      <c r="T69" s="4">
        <v>42999.519999999997</v>
      </c>
      <c r="U69" s="4">
        <v>42999.519999999997</v>
      </c>
      <c r="V69" s="5">
        <v>0</v>
      </c>
    </row>
    <row r="70" spans="1:22" x14ac:dyDescent="0.25">
      <c r="A70" s="3" t="s">
        <v>47</v>
      </c>
      <c r="B70" s="3" t="s">
        <v>48</v>
      </c>
      <c r="C70" s="3" t="s">
        <v>49</v>
      </c>
      <c r="D70" s="3" t="s">
        <v>231</v>
      </c>
      <c r="E70" s="3" t="s">
        <v>51</v>
      </c>
      <c r="F70" s="3" t="s">
        <v>52</v>
      </c>
      <c r="G70" s="3" t="s">
        <v>51</v>
      </c>
      <c r="H70" s="3" t="s">
        <v>8</v>
      </c>
      <c r="I70" s="3" t="s">
        <v>232</v>
      </c>
      <c r="J70" s="3" t="s">
        <v>233</v>
      </c>
      <c r="K70" s="4">
        <v>11605.51</v>
      </c>
      <c r="L70" s="4">
        <v>5802.76</v>
      </c>
      <c r="M70" s="5">
        <v>5802.75</v>
      </c>
      <c r="N70" s="4">
        <v>0</v>
      </c>
      <c r="O70" s="4">
        <v>0</v>
      </c>
      <c r="P70" s="5">
        <v>0</v>
      </c>
      <c r="Q70" s="6">
        <v>0</v>
      </c>
      <c r="R70" s="6">
        <v>0</v>
      </c>
      <c r="S70" s="6">
        <v>0</v>
      </c>
      <c r="T70" s="4">
        <v>11605.51</v>
      </c>
      <c r="U70" s="4">
        <v>5802.76</v>
      </c>
      <c r="V70" s="5">
        <v>5802.75</v>
      </c>
    </row>
    <row r="71" spans="1:22" x14ac:dyDescent="0.25">
      <c r="A71" s="3" t="s">
        <v>47</v>
      </c>
      <c r="B71" s="3" t="s">
        <v>72</v>
      </c>
      <c r="C71" s="3" t="s">
        <v>49</v>
      </c>
      <c r="D71" s="3" t="s">
        <v>231</v>
      </c>
      <c r="E71" s="3" t="s">
        <v>51</v>
      </c>
      <c r="F71" s="3" t="s">
        <v>52</v>
      </c>
      <c r="G71" s="3" t="s">
        <v>51</v>
      </c>
      <c r="H71" s="3" t="s">
        <v>8</v>
      </c>
      <c r="I71" s="3" t="s">
        <v>234</v>
      </c>
      <c r="J71" s="3" t="s">
        <v>235</v>
      </c>
      <c r="K71" s="4">
        <v>224098.07</v>
      </c>
      <c r="L71" s="4">
        <v>112049.04</v>
      </c>
      <c r="M71" s="5">
        <v>112049.03000000001</v>
      </c>
      <c r="N71" s="4">
        <v>0</v>
      </c>
      <c r="O71" s="4">
        <v>0</v>
      </c>
      <c r="P71" s="5">
        <v>0</v>
      </c>
      <c r="Q71" s="6">
        <v>624.75</v>
      </c>
      <c r="R71" s="6">
        <v>0</v>
      </c>
      <c r="S71" s="6">
        <v>624.75</v>
      </c>
      <c r="T71" s="4">
        <v>224722.82</v>
      </c>
      <c r="U71" s="4">
        <v>112049.04</v>
      </c>
      <c r="V71" s="5">
        <v>112673.78000000001</v>
      </c>
    </row>
    <row r="72" spans="1:22" x14ac:dyDescent="0.25">
      <c r="A72" s="3" t="s">
        <v>47</v>
      </c>
      <c r="B72" s="3" t="s">
        <v>75</v>
      </c>
      <c r="C72" s="3" t="s">
        <v>49</v>
      </c>
      <c r="D72" s="3" t="s">
        <v>231</v>
      </c>
      <c r="E72" s="3" t="s">
        <v>51</v>
      </c>
      <c r="F72" s="3" t="s">
        <v>52</v>
      </c>
      <c r="G72" s="3" t="s">
        <v>51</v>
      </c>
      <c r="H72" s="3" t="s">
        <v>8</v>
      </c>
      <c r="I72" s="3" t="s">
        <v>236</v>
      </c>
      <c r="J72" s="3" t="s">
        <v>237</v>
      </c>
      <c r="K72" s="4">
        <v>1407869.15</v>
      </c>
      <c r="L72" s="4">
        <v>703934.58</v>
      </c>
      <c r="M72" s="5">
        <v>703934.57</v>
      </c>
      <c r="N72" s="4">
        <v>1800</v>
      </c>
      <c r="O72" s="4">
        <v>0</v>
      </c>
      <c r="P72" s="5">
        <v>1800</v>
      </c>
      <c r="Q72" s="6">
        <v>1931.8400000000838</v>
      </c>
      <c r="R72" s="6">
        <v>0</v>
      </c>
      <c r="S72" s="6">
        <v>1931.8400000000838</v>
      </c>
      <c r="T72" s="4">
        <v>1409800.99</v>
      </c>
      <c r="U72" s="4">
        <v>703934.58</v>
      </c>
      <c r="V72" s="5">
        <v>705866.41</v>
      </c>
    </row>
    <row r="73" spans="1:22" x14ac:dyDescent="0.25">
      <c r="A73" s="3" t="s">
        <v>47</v>
      </c>
      <c r="B73" s="3" t="s">
        <v>55</v>
      </c>
      <c r="C73" s="3" t="s">
        <v>56</v>
      </c>
      <c r="D73" s="3" t="s">
        <v>231</v>
      </c>
      <c r="E73" s="3" t="s">
        <v>51</v>
      </c>
      <c r="F73" s="3" t="s">
        <v>52</v>
      </c>
      <c r="G73" s="3" t="s">
        <v>51</v>
      </c>
      <c r="H73" s="3" t="s">
        <v>8</v>
      </c>
      <c r="I73" s="3" t="s">
        <v>238</v>
      </c>
      <c r="J73" s="3" t="s">
        <v>239</v>
      </c>
      <c r="K73" s="4">
        <v>1367221.91</v>
      </c>
      <c r="L73" s="4">
        <v>1367221.91</v>
      </c>
      <c r="M73" s="5">
        <v>0</v>
      </c>
      <c r="N73" s="4">
        <v>0</v>
      </c>
      <c r="O73" s="4">
        <v>0</v>
      </c>
      <c r="P73" s="5">
        <v>0</v>
      </c>
      <c r="Q73" s="6">
        <v>0</v>
      </c>
      <c r="R73" s="6">
        <v>0</v>
      </c>
      <c r="S73" s="6">
        <v>0</v>
      </c>
      <c r="T73" s="4">
        <v>1367221.91</v>
      </c>
      <c r="U73" s="4">
        <v>1367221.91</v>
      </c>
      <c r="V73" s="5">
        <v>0</v>
      </c>
    </row>
    <row r="74" spans="1:22" x14ac:dyDescent="0.25">
      <c r="A74" s="3" t="s">
        <v>47</v>
      </c>
      <c r="B74" s="3" t="s">
        <v>48</v>
      </c>
      <c r="C74" s="3" t="s">
        <v>49</v>
      </c>
      <c r="D74" s="3" t="s">
        <v>240</v>
      </c>
      <c r="E74" s="3" t="s">
        <v>51</v>
      </c>
      <c r="F74" s="3" t="s">
        <v>52</v>
      </c>
      <c r="G74" s="3" t="s">
        <v>51</v>
      </c>
      <c r="H74" s="3" t="s">
        <v>8</v>
      </c>
      <c r="I74" s="3" t="s">
        <v>241</v>
      </c>
      <c r="J74" s="3" t="s">
        <v>242</v>
      </c>
      <c r="K74" s="4">
        <v>9200.01</v>
      </c>
      <c r="L74" s="4">
        <v>4600.01</v>
      </c>
      <c r="M74" s="5">
        <v>4600</v>
      </c>
      <c r="N74" s="4">
        <v>0</v>
      </c>
      <c r="O74" s="4">
        <v>0</v>
      </c>
      <c r="P74" s="5">
        <v>0</v>
      </c>
      <c r="Q74" s="6">
        <v>2700.92</v>
      </c>
      <c r="R74" s="6">
        <v>1268.5599999999995</v>
      </c>
      <c r="S74" s="6">
        <v>1432.3600000000006</v>
      </c>
      <c r="T74" s="4">
        <v>11900.93</v>
      </c>
      <c r="U74" s="4">
        <v>5868.57</v>
      </c>
      <c r="V74" s="5">
        <v>6032.3600000000006</v>
      </c>
    </row>
    <row r="75" spans="1:22" x14ac:dyDescent="0.25">
      <c r="A75" s="3" t="s">
        <v>47</v>
      </c>
      <c r="B75" s="3" t="s">
        <v>72</v>
      </c>
      <c r="C75" s="3" t="s">
        <v>49</v>
      </c>
      <c r="D75" s="3" t="s">
        <v>240</v>
      </c>
      <c r="E75" s="3" t="s">
        <v>51</v>
      </c>
      <c r="F75" s="3" t="s">
        <v>52</v>
      </c>
      <c r="G75" s="3" t="s">
        <v>51</v>
      </c>
      <c r="H75" s="3" t="s">
        <v>8</v>
      </c>
      <c r="I75" s="3" t="s">
        <v>243</v>
      </c>
      <c r="J75" s="3" t="s">
        <v>244</v>
      </c>
      <c r="K75" s="4">
        <v>3984.03</v>
      </c>
      <c r="L75" s="4">
        <v>1992.02</v>
      </c>
      <c r="M75" s="5">
        <v>1992.0100000000002</v>
      </c>
      <c r="N75" s="4">
        <v>0</v>
      </c>
      <c r="O75" s="4">
        <v>0</v>
      </c>
      <c r="P75" s="5">
        <v>0</v>
      </c>
      <c r="Q75" s="6">
        <v>3104.82</v>
      </c>
      <c r="R75" s="6">
        <v>645.05000000000018</v>
      </c>
      <c r="S75" s="6">
        <v>2459.77</v>
      </c>
      <c r="T75" s="4">
        <v>7088.85</v>
      </c>
      <c r="U75" s="4">
        <v>2637.07</v>
      </c>
      <c r="V75" s="5">
        <v>4451.7800000000007</v>
      </c>
    </row>
    <row r="76" spans="1:22" x14ac:dyDescent="0.25">
      <c r="A76" s="3" t="s">
        <v>47</v>
      </c>
      <c r="B76" s="3" t="s">
        <v>75</v>
      </c>
      <c r="C76" s="3" t="s">
        <v>49</v>
      </c>
      <c r="D76" s="3" t="s">
        <v>240</v>
      </c>
      <c r="E76" s="3" t="s">
        <v>51</v>
      </c>
      <c r="F76" s="3" t="s">
        <v>52</v>
      </c>
      <c r="G76" s="3" t="s">
        <v>51</v>
      </c>
      <c r="H76" s="3" t="s">
        <v>8</v>
      </c>
      <c r="I76" s="3" t="s">
        <v>245</v>
      </c>
      <c r="J76" s="3" t="s">
        <v>246</v>
      </c>
      <c r="K76" s="4">
        <v>13482.71</v>
      </c>
      <c r="L76" s="4">
        <v>6741.36</v>
      </c>
      <c r="M76" s="5">
        <v>6741.3499999999995</v>
      </c>
      <c r="N76" s="4">
        <v>0</v>
      </c>
      <c r="O76" s="4">
        <v>0</v>
      </c>
      <c r="P76" s="5">
        <v>0</v>
      </c>
      <c r="Q76" s="6">
        <v>0</v>
      </c>
      <c r="R76" s="6">
        <v>0</v>
      </c>
      <c r="S76" s="6">
        <v>0</v>
      </c>
      <c r="T76" s="4">
        <v>13482.71</v>
      </c>
      <c r="U76" s="4">
        <v>6741.36</v>
      </c>
      <c r="V76" s="5">
        <v>6741.3499999999995</v>
      </c>
    </row>
    <row r="77" spans="1:22" x14ac:dyDescent="0.25">
      <c r="A77" s="3" t="s">
        <v>47</v>
      </c>
      <c r="B77" s="3" t="s">
        <v>55</v>
      </c>
      <c r="C77" s="3" t="s">
        <v>56</v>
      </c>
      <c r="D77" s="3" t="s">
        <v>240</v>
      </c>
      <c r="E77" s="3" t="s">
        <v>51</v>
      </c>
      <c r="F77" s="3" t="s">
        <v>52</v>
      </c>
      <c r="G77" s="3" t="s">
        <v>51</v>
      </c>
      <c r="H77" s="3" t="s">
        <v>8</v>
      </c>
      <c r="I77" s="3" t="s">
        <v>247</v>
      </c>
      <c r="J77" s="3" t="s">
        <v>248</v>
      </c>
      <c r="K77" s="4">
        <v>14195.57</v>
      </c>
      <c r="L77" s="4">
        <v>14195.57</v>
      </c>
      <c r="M77" s="5">
        <v>0</v>
      </c>
      <c r="N77" s="4">
        <v>0</v>
      </c>
      <c r="O77" s="4">
        <v>0</v>
      </c>
      <c r="P77" s="5">
        <v>0</v>
      </c>
      <c r="Q77" s="6">
        <v>0</v>
      </c>
      <c r="R77" s="6">
        <v>0</v>
      </c>
      <c r="S77" s="6">
        <v>0</v>
      </c>
      <c r="T77" s="4">
        <v>14195.57</v>
      </c>
      <c r="U77" s="4">
        <v>14195.57</v>
      </c>
      <c r="V77" s="5">
        <v>0</v>
      </c>
    </row>
    <row r="78" spans="1:22" x14ac:dyDescent="0.25">
      <c r="A78" s="3" t="s">
        <v>47</v>
      </c>
      <c r="B78" s="3" t="s">
        <v>48</v>
      </c>
      <c r="C78" s="3" t="s">
        <v>49</v>
      </c>
      <c r="D78" s="3" t="s">
        <v>249</v>
      </c>
      <c r="E78" s="3" t="s">
        <v>51</v>
      </c>
      <c r="F78" s="3" t="s">
        <v>52</v>
      </c>
      <c r="G78" s="3" t="s">
        <v>51</v>
      </c>
      <c r="H78" s="3" t="s">
        <v>8</v>
      </c>
      <c r="I78" s="3" t="s">
        <v>250</v>
      </c>
      <c r="J78" s="3" t="s">
        <v>251</v>
      </c>
      <c r="K78" s="4">
        <v>2851.49</v>
      </c>
      <c r="L78" s="4">
        <v>1392.79</v>
      </c>
      <c r="M78" s="5">
        <v>1458.6999999999998</v>
      </c>
      <c r="N78" s="4">
        <v>0</v>
      </c>
      <c r="O78" s="4">
        <v>0</v>
      </c>
      <c r="P78" s="5">
        <v>0</v>
      </c>
      <c r="Q78" s="6">
        <v>0</v>
      </c>
      <c r="R78" s="6">
        <v>0</v>
      </c>
      <c r="S78" s="6">
        <v>0</v>
      </c>
      <c r="T78" s="4">
        <v>2851.49</v>
      </c>
      <c r="U78" s="4">
        <v>1392.79</v>
      </c>
      <c r="V78" s="5">
        <v>1458.6999999999998</v>
      </c>
    </row>
    <row r="79" spans="1:22" x14ac:dyDescent="0.25">
      <c r="A79" s="3" t="s">
        <v>47</v>
      </c>
      <c r="B79" s="3" t="s">
        <v>72</v>
      </c>
      <c r="C79" s="3" t="s">
        <v>49</v>
      </c>
      <c r="D79" s="3" t="s">
        <v>249</v>
      </c>
      <c r="E79" s="3" t="s">
        <v>51</v>
      </c>
      <c r="F79" s="3" t="s">
        <v>52</v>
      </c>
      <c r="G79" s="3" t="s">
        <v>51</v>
      </c>
      <c r="H79" s="3" t="s">
        <v>8</v>
      </c>
      <c r="I79" s="3" t="s">
        <v>252</v>
      </c>
      <c r="J79" s="3" t="s">
        <v>253</v>
      </c>
      <c r="K79" s="4">
        <v>61971.79</v>
      </c>
      <c r="L79" s="4">
        <v>30985.9</v>
      </c>
      <c r="M79" s="5">
        <v>30985.89</v>
      </c>
      <c r="N79" s="4">
        <v>0</v>
      </c>
      <c r="O79" s="4">
        <v>0</v>
      </c>
      <c r="P79" s="5">
        <v>0</v>
      </c>
      <c r="Q79" s="6">
        <v>0</v>
      </c>
      <c r="R79" s="6">
        <v>0</v>
      </c>
      <c r="S79" s="6">
        <v>0</v>
      </c>
      <c r="T79" s="4">
        <v>61971.79</v>
      </c>
      <c r="U79" s="4">
        <v>30985.9</v>
      </c>
      <c r="V79" s="5">
        <v>30985.89</v>
      </c>
    </row>
    <row r="80" spans="1:22" x14ac:dyDescent="0.25">
      <c r="A80" s="3" t="s">
        <v>47</v>
      </c>
      <c r="B80" s="3" t="s">
        <v>75</v>
      </c>
      <c r="C80" s="3" t="s">
        <v>49</v>
      </c>
      <c r="D80" s="3" t="s">
        <v>249</v>
      </c>
      <c r="E80" s="3" t="s">
        <v>51</v>
      </c>
      <c r="F80" s="3" t="s">
        <v>52</v>
      </c>
      <c r="G80" s="3" t="s">
        <v>51</v>
      </c>
      <c r="H80" s="3" t="s">
        <v>8</v>
      </c>
      <c r="I80" s="3" t="s">
        <v>254</v>
      </c>
      <c r="J80" s="3" t="s">
        <v>255</v>
      </c>
      <c r="K80" s="4">
        <v>2302954.21</v>
      </c>
      <c r="L80" s="4">
        <v>1151213.43</v>
      </c>
      <c r="M80" s="5">
        <v>1151740.78</v>
      </c>
      <c r="N80" s="4">
        <v>0</v>
      </c>
      <c r="O80" s="4">
        <v>0</v>
      </c>
      <c r="P80" s="5">
        <v>0</v>
      </c>
      <c r="Q80" s="6">
        <v>1249.5</v>
      </c>
      <c r="R80" s="6">
        <v>0</v>
      </c>
      <c r="S80" s="6">
        <v>1249.5</v>
      </c>
      <c r="T80" s="4">
        <v>2304203.71</v>
      </c>
      <c r="U80" s="4">
        <v>1151213.43</v>
      </c>
      <c r="V80" s="5">
        <v>1152990.28</v>
      </c>
    </row>
    <row r="81" spans="1:22" x14ac:dyDescent="0.25">
      <c r="A81" s="3" t="s">
        <v>47</v>
      </c>
      <c r="B81" s="3" t="s">
        <v>55</v>
      </c>
      <c r="C81" s="3" t="s">
        <v>56</v>
      </c>
      <c r="D81" s="3" t="s">
        <v>249</v>
      </c>
      <c r="E81" s="3" t="s">
        <v>51</v>
      </c>
      <c r="F81" s="3" t="s">
        <v>52</v>
      </c>
      <c r="G81" s="3" t="s">
        <v>51</v>
      </c>
      <c r="H81" s="3" t="s">
        <v>8</v>
      </c>
      <c r="I81" s="3" t="s">
        <v>256</v>
      </c>
      <c r="J81" s="3" t="s">
        <v>257</v>
      </c>
      <c r="K81" s="4">
        <v>1725676.76</v>
      </c>
      <c r="L81" s="4">
        <v>1725676.76</v>
      </c>
      <c r="M81" s="5">
        <v>0</v>
      </c>
      <c r="N81" s="4">
        <v>0</v>
      </c>
      <c r="O81" s="4">
        <v>0</v>
      </c>
      <c r="P81" s="5">
        <v>0</v>
      </c>
      <c r="Q81" s="6">
        <v>0</v>
      </c>
      <c r="R81" s="6">
        <v>0</v>
      </c>
      <c r="S81" s="6">
        <v>0</v>
      </c>
      <c r="T81" s="4">
        <v>1725676.76</v>
      </c>
      <c r="U81" s="4">
        <v>1725676.76</v>
      </c>
      <c r="V81" s="5">
        <v>0</v>
      </c>
    </row>
    <row r="82" spans="1:22" x14ac:dyDescent="0.25">
      <c r="A82" s="3" t="s">
        <v>47</v>
      </c>
      <c r="B82" s="3" t="s">
        <v>72</v>
      </c>
      <c r="C82" s="3" t="s">
        <v>49</v>
      </c>
      <c r="D82" s="3" t="s">
        <v>258</v>
      </c>
      <c r="E82" s="3" t="s">
        <v>51</v>
      </c>
      <c r="F82" s="3" t="s">
        <v>52</v>
      </c>
      <c r="G82" s="3" t="s">
        <v>51</v>
      </c>
      <c r="H82" s="3" t="s">
        <v>8</v>
      </c>
      <c r="I82" s="3" t="s">
        <v>259</v>
      </c>
      <c r="J82" s="3" t="s">
        <v>260</v>
      </c>
      <c r="K82" s="4">
        <v>281363.37</v>
      </c>
      <c r="L82" s="4">
        <v>140681.69</v>
      </c>
      <c r="M82" s="5">
        <v>140681.68</v>
      </c>
      <c r="N82" s="4">
        <v>0</v>
      </c>
      <c r="O82" s="4">
        <v>0</v>
      </c>
      <c r="P82" s="5">
        <v>0</v>
      </c>
      <c r="Q82" s="6">
        <v>145.78000000002794</v>
      </c>
      <c r="R82" s="6">
        <v>0</v>
      </c>
      <c r="S82" s="6">
        <v>145.78000000002794</v>
      </c>
      <c r="T82" s="4">
        <v>281509.15000000002</v>
      </c>
      <c r="U82" s="4">
        <v>140681.69</v>
      </c>
      <c r="V82" s="5">
        <v>140827.46000000002</v>
      </c>
    </row>
    <row r="83" spans="1:22" x14ac:dyDescent="0.25">
      <c r="A83" s="3" t="s">
        <v>47</v>
      </c>
      <c r="B83" s="3" t="s">
        <v>75</v>
      </c>
      <c r="C83" s="3" t="s">
        <v>49</v>
      </c>
      <c r="D83" s="3" t="s">
        <v>258</v>
      </c>
      <c r="E83" s="3" t="s">
        <v>51</v>
      </c>
      <c r="F83" s="3" t="s">
        <v>52</v>
      </c>
      <c r="G83" s="3" t="s">
        <v>51</v>
      </c>
      <c r="H83" s="3" t="s">
        <v>8</v>
      </c>
      <c r="I83" s="3" t="s">
        <v>261</v>
      </c>
      <c r="J83" s="3" t="s">
        <v>262</v>
      </c>
      <c r="K83" s="4">
        <v>808997.75</v>
      </c>
      <c r="L83" s="4">
        <v>404498.88</v>
      </c>
      <c r="M83" s="5">
        <v>404498.87</v>
      </c>
      <c r="N83" s="4">
        <v>0</v>
      </c>
      <c r="O83" s="4">
        <v>0</v>
      </c>
      <c r="P83" s="5">
        <v>0</v>
      </c>
      <c r="Q83" s="6">
        <v>0</v>
      </c>
      <c r="R83" s="6">
        <v>0</v>
      </c>
      <c r="S83" s="6">
        <v>0</v>
      </c>
      <c r="T83" s="4">
        <v>808997.75</v>
      </c>
      <c r="U83" s="4">
        <v>404498.88</v>
      </c>
      <c r="V83" s="5">
        <v>404498.87</v>
      </c>
    </row>
    <row r="84" spans="1:22" x14ac:dyDescent="0.25">
      <c r="A84" s="3" t="s">
        <v>47</v>
      </c>
      <c r="B84" s="3" t="s">
        <v>55</v>
      </c>
      <c r="C84" s="3" t="s">
        <v>56</v>
      </c>
      <c r="D84" s="3" t="s">
        <v>258</v>
      </c>
      <c r="E84" s="3" t="s">
        <v>51</v>
      </c>
      <c r="F84" s="3" t="s">
        <v>52</v>
      </c>
      <c r="G84" s="3" t="s">
        <v>51</v>
      </c>
      <c r="H84" s="3" t="s">
        <v>8</v>
      </c>
      <c r="I84" s="3" t="s">
        <v>263</v>
      </c>
      <c r="J84" s="3" t="s">
        <v>264</v>
      </c>
      <c r="K84" s="4">
        <v>1061061.8500000001</v>
      </c>
      <c r="L84" s="4">
        <v>1061061.8500000001</v>
      </c>
      <c r="M84" s="5">
        <v>0</v>
      </c>
      <c r="N84" s="4">
        <v>0</v>
      </c>
      <c r="O84" s="4">
        <v>0</v>
      </c>
      <c r="P84" s="5">
        <v>0</v>
      </c>
      <c r="Q84" s="6">
        <v>0</v>
      </c>
      <c r="R84" s="6">
        <v>0</v>
      </c>
      <c r="S84" s="6">
        <v>0</v>
      </c>
      <c r="T84" s="4">
        <v>1061061.8500000001</v>
      </c>
      <c r="U84" s="4">
        <v>1061061.8500000001</v>
      </c>
      <c r="V84" s="5">
        <v>0</v>
      </c>
    </row>
    <row r="85" spans="1:22" x14ac:dyDescent="0.25">
      <c r="A85" s="3" t="s">
        <v>47</v>
      </c>
      <c r="B85" s="3" t="s">
        <v>48</v>
      </c>
      <c r="C85" s="3" t="s">
        <v>49</v>
      </c>
      <c r="D85" s="3" t="s">
        <v>265</v>
      </c>
      <c r="E85" s="3" t="s">
        <v>51</v>
      </c>
      <c r="F85" s="3" t="s">
        <v>52</v>
      </c>
      <c r="G85" s="3" t="s">
        <v>51</v>
      </c>
      <c r="H85" s="3" t="s">
        <v>8</v>
      </c>
      <c r="I85" s="3" t="s">
        <v>266</v>
      </c>
      <c r="J85" s="3" t="s">
        <v>267</v>
      </c>
      <c r="K85" s="4">
        <v>30768.25</v>
      </c>
      <c r="L85" s="4">
        <v>15103.97</v>
      </c>
      <c r="M85" s="5">
        <v>15664.28</v>
      </c>
      <c r="N85" s="4">
        <v>0</v>
      </c>
      <c r="O85" s="4">
        <v>0</v>
      </c>
      <c r="P85" s="5">
        <v>0</v>
      </c>
      <c r="Q85" s="6">
        <v>0</v>
      </c>
      <c r="R85" s="6">
        <v>0</v>
      </c>
      <c r="S85" s="6">
        <v>0</v>
      </c>
      <c r="T85" s="4">
        <v>30768.25</v>
      </c>
      <c r="U85" s="4">
        <v>15103.97</v>
      </c>
      <c r="V85" s="5">
        <v>15664.28</v>
      </c>
    </row>
    <row r="86" spans="1:22" x14ac:dyDescent="0.25">
      <c r="A86" s="3" t="s">
        <v>47</v>
      </c>
      <c r="B86" s="3" t="s">
        <v>72</v>
      </c>
      <c r="C86" s="3" t="s">
        <v>49</v>
      </c>
      <c r="D86" s="3" t="s">
        <v>265</v>
      </c>
      <c r="E86" s="3" t="s">
        <v>51</v>
      </c>
      <c r="F86" s="3" t="s">
        <v>52</v>
      </c>
      <c r="G86" s="3" t="s">
        <v>51</v>
      </c>
      <c r="H86" s="3" t="s">
        <v>8</v>
      </c>
      <c r="I86" s="3" t="s">
        <v>268</v>
      </c>
      <c r="J86" s="3" t="s">
        <v>269</v>
      </c>
      <c r="K86" s="4">
        <v>840911.73</v>
      </c>
      <c r="L86" s="4">
        <v>420455.87</v>
      </c>
      <c r="M86" s="5">
        <v>420455.86</v>
      </c>
      <c r="N86" s="4">
        <v>2931.81</v>
      </c>
      <c r="O86" s="4">
        <v>273.43</v>
      </c>
      <c r="P86" s="5">
        <v>2658.38</v>
      </c>
      <c r="Q86" s="6">
        <v>7341.9000000000233</v>
      </c>
      <c r="R86" s="6">
        <v>1770.4199999999837</v>
      </c>
      <c r="S86" s="6">
        <v>5571.4800000000396</v>
      </c>
      <c r="T86" s="4">
        <v>848253.63</v>
      </c>
      <c r="U86" s="4">
        <v>422226.29</v>
      </c>
      <c r="V86" s="5">
        <v>426027.34</v>
      </c>
    </row>
    <row r="87" spans="1:22" x14ac:dyDescent="0.25">
      <c r="A87" s="3" t="s">
        <v>47</v>
      </c>
      <c r="B87" s="3" t="s">
        <v>75</v>
      </c>
      <c r="C87" s="3" t="s">
        <v>49</v>
      </c>
      <c r="D87" s="3" t="s">
        <v>265</v>
      </c>
      <c r="E87" s="3" t="s">
        <v>51</v>
      </c>
      <c r="F87" s="3" t="s">
        <v>52</v>
      </c>
      <c r="G87" s="3" t="s">
        <v>51</v>
      </c>
      <c r="H87" s="3" t="s">
        <v>8</v>
      </c>
      <c r="I87" s="3" t="s">
        <v>270</v>
      </c>
      <c r="J87" s="3" t="s">
        <v>271</v>
      </c>
      <c r="K87" s="4">
        <v>6464541.2199999997</v>
      </c>
      <c r="L87" s="4">
        <v>3227227.18</v>
      </c>
      <c r="M87" s="5">
        <v>3237314.0399999996</v>
      </c>
      <c r="N87" s="4">
        <v>5108.2</v>
      </c>
      <c r="O87" s="4">
        <v>0</v>
      </c>
      <c r="P87" s="5">
        <v>5108.2</v>
      </c>
      <c r="Q87" s="6">
        <v>36187.150000000373</v>
      </c>
      <c r="R87" s="6">
        <v>12630.619999999646</v>
      </c>
      <c r="S87" s="6">
        <v>23556.530000000726</v>
      </c>
      <c r="T87" s="4">
        <v>6500728.3700000001</v>
      </c>
      <c r="U87" s="4">
        <v>3239857.8</v>
      </c>
      <c r="V87" s="5">
        <v>3260870.5700000003</v>
      </c>
    </row>
    <row r="88" spans="1:22" x14ac:dyDescent="0.25">
      <c r="A88" s="3" t="s">
        <v>47</v>
      </c>
      <c r="B88" s="3" t="s">
        <v>55</v>
      </c>
      <c r="C88" s="3" t="s">
        <v>56</v>
      </c>
      <c r="D88" s="3" t="s">
        <v>265</v>
      </c>
      <c r="E88" s="3" t="s">
        <v>51</v>
      </c>
      <c r="F88" s="3" t="s">
        <v>52</v>
      </c>
      <c r="G88" s="3" t="s">
        <v>51</v>
      </c>
      <c r="H88" s="3" t="s">
        <v>8</v>
      </c>
      <c r="I88" s="3" t="s">
        <v>272</v>
      </c>
      <c r="J88" s="3" t="s">
        <v>273</v>
      </c>
      <c r="K88" s="4">
        <v>6558522.0800000001</v>
      </c>
      <c r="L88" s="4">
        <v>6558522.0800000001</v>
      </c>
      <c r="M88" s="5">
        <v>0</v>
      </c>
      <c r="N88" s="4">
        <v>0</v>
      </c>
      <c r="O88" s="4">
        <v>0</v>
      </c>
      <c r="P88" s="5">
        <v>0</v>
      </c>
      <c r="Q88" s="6">
        <v>0</v>
      </c>
      <c r="R88" s="6">
        <v>0</v>
      </c>
      <c r="S88" s="6">
        <v>0</v>
      </c>
      <c r="T88" s="4">
        <v>6558522.0800000001</v>
      </c>
      <c r="U88" s="4">
        <v>6558522.0800000001</v>
      </c>
      <c r="V88" s="5">
        <v>0</v>
      </c>
    </row>
    <row r="89" spans="1:22" x14ac:dyDescent="0.25">
      <c r="A89" s="3" t="s">
        <v>47</v>
      </c>
      <c r="B89" s="3" t="s">
        <v>72</v>
      </c>
      <c r="C89" s="3" t="s">
        <v>49</v>
      </c>
      <c r="D89" s="3" t="s">
        <v>274</v>
      </c>
      <c r="E89" s="3" t="s">
        <v>51</v>
      </c>
      <c r="F89" s="3" t="s">
        <v>52</v>
      </c>
      <c r="G89" s="3" t="s">
        <v>51</v>
      </c>
      <c r="H89" s="3" t="s">
        <v>8</v>
      </c>
      <c r="I89" s="3" t="s">
        <v>275</v>
      </c>
      <c r="J89" s="3" t="s">
        <v>276</v>
      </c>
      <c r="K89" s="4">
        <v>488351.66</v>
      </c>
      <c r="L89" s="4">
        <v>239416.69</v>
      </c>
      <c r="M89" s="5">
        <v>248934.96999999997</v>
      </c>
      <c r="N89" s="4">
        <v>8819.17</v>
      </c>
      <c r="O89" s="4">
        <v>2117.52</v>
      </c>
      <c r="P89" s="5">
        <v>6701.65</v>
      </c>
      <c r="Q89" s="6">
        <v>24360.309999999998</v>
      </c>
      <c r="R89" s="6">
        <v>4861.0899999999965</v>
      </c>
      <c r="S89" s="6">
        <v>19499.22</v>
      </c>
      <c r="T89" s="4">
        <v>512711.97</v>
      </c>
      <c r="U89" s="4">
        <v>244277.78</v>
      </c>
      <c r="V89" s="5">
        <v>268434.18999999994</v>
      </c>
    </row>
    <row r="90" spans="1:22" x14ac:dyDescent="0.25">
      <c r="A90" s="3" t="s">
        <v>47</v>
      </c>
      <c r="B90" s="3" t="s">
        <v>75</v>
      </c>
      <c r="C90" s="3" t="s">
        <v>49</v>
      </c>
      <c r="D90" s="3" t="s">
        <v>274</v>
      </c>
      <c r="E90" s="3" t="s">
        <v>51</v>
      </c>
      <c r="F90" s="3" t="s">
        <v>52</v>
      </c>
      <c r="G90" s="3" t="s">
        <v>51</v>
      </c>
      <c r="H90" s="3" t="s">
        <v>8</v>
      </c>
      <c r="I90" s="3" t="s">
        <v>277</v>
      </c>
      <c r="J90" s="3" t="s">
        <v>278</v>
      </c>
      <c r="K90" s="4">
        <v>1708547.19</v>
      </c>
      <c r="L90" s="4">
        <v>848283.13</v>
      </c>
      <c r="M90" s="5">
        <v>860264.05999999994</v>
      </c>
      <c r="N90" s="4">
        <v>4016.46</v>
      </c>
      <c r="O90" s="4">
        <v>1633.38</v>
      </c>
      <c r="P90" s="5">
        <v>2383.08</v>
      </c>
      <c r="Q90" s="6">
        <v>39855.170000000158</v>
      </c>
      <c r="R90" s="6">
        <v>17565.599999999977</v>
      </c>
      <c r="S90" s="6">
        <v>22289.570000000182</v>
      </c>
      <c r="T90" s="4">
        <v>1748402.36</v>
      </c>
      <c r="U90" s="4">
        <v>865848.73</v>
      </c>
      <c r="V90" s="5">
        <v>882553.63000000012</v>
      </c>
    </row>
    <row r="91" spans="1:22" x14ac:dyDescent="0.25">
      <c r="A91" s="3" t="s">
        <v>47</v>
      </c>
      <c r="B91" s="3" t="s">
        <v>55</v>
      </c>
      <c r="C91" s="3" t="s">
        <v>56</v>
      </c>
      <c r="D91" s="3" t="s">
        <v>274</v>
      </c>
      <c r="E91" s="3" t="s">
        <v>51</v>
      </c>
      <c r="F91" s="3" t="s">
        <v>52</v>
      </c>
      <c r="G91" s="3" t="s">
        <v>51</v>
      </c>
      <c r="H91" s="3" t="s">
        <v>8</v>
      </c>
      <c r="I91" s="3" t="s">
        <v>279</v>
      </c>
      <c r="J91" s="3" t="s">
        <v>280</v>
      </c>
      <c r="K91" s="4">
        <v>1760859.69</v>
      </c>
      <c r="L91" s="4">
        <v>1760859.69</v>
      </c>
      <c r="M91" s="5">
        <v>0</v>
      </c>
      <c r="N91" s="4">
        <v>0</v>
      </c>
      <c r="O91" s="4">
        <v>0</v>
      </c>
      <c r="P91" s="5">
        <v>0</v>
      </c>
      <c r="Q91" s="6">
        <v>0</v>
      </c>
      <c r="R91" s="6">
        <v>0</v>
      </c>
      <c r="S91" s="6">
        <v>0</v>
      </c>
      <c r="T91" s="4">
        <v>1760859.69</v>
      </c>
      <c r="U91" s="4">
        <v>1760859.69</v>
      </c>
      <c r="V91" s="5">
        <v>0</v>
      </c>
    </row>
    <row r="92" spans="1:22" x14ac:dyDescent="0.25">
      <c r="A92" s="3" t="s">
        <v>47</v>
      </c>
      <c r="B92" s="3" t="s">
        <v>72</v>
      </c>
      <c r="C92" s="3" t="s">
        <v>49</v>
      </c>
      <c r="D92" s="3" t="s">
        <v>281</v>
      </c>
      <c r="E92" s="3" t="s">
        <v>51</v>
      </c>
      <c r="F92" s="3" t="s">
        <v>52</v>
      </c>
      <c r="G92" s="3" t="s">
        <v>51</v>
      </c>
      <c r="H92" s="3" t="s">
        <v>8</v>
      </c>
      <c r="I92" s="3" t="s">
        <v>282</v>
      </c>
      <c r="J92" s="3" t="s">
        <v>283</v>
      </c>
      <c r="K92" s="4">
        <v>262809.69</v>
      </c>
      <c r="L92" s="4">
        <v>131404.85</v>
      </c>
      <c r="M92" s="5">
        <v>131404.84</v>
      </c>
      <c r="N92" s="4">
        <v>0</v>
      </c>
      <c r="O92" s="4">
        <v>0</v>
      </c>
      <c r="P92" s="5">
        <v>0</v>
      </c>
      <c r="Q92" s="6">
        <v>0</v>
      </c>
      <c r="R92" s="6">
        <v>0</v>
      </c>
      <c r="S92" s="6">
        <v>0</v>
      </c>
      <c r="T92" s="4">
        <v>262809.69</v>
      </c>
      <c r="U92" s="4">
        <v>131404.85</v>
      </c>
      <c r="V92" s="5">
        <v>131404.84</v>
      </c>
    </row>
    <row r="93" spans="1:22" x14ac:dyDescent="0.25">
      <c r="A93" s="3" t="s">
        <v>47</v>
      </c>
      <c r="B93" s="3" t="s">
        <v>75</v>
      </c>
      <c r="C93" s="3" t="s">
        <v>49</v>
      </c>
      <c r="D93" s="3" t="s">
        <v>281</v>
      </c>
      <c r="E93" s="3" t="s">
        <v>51</v>
      </c>
      <c r="F93" s="3" t="s">
        <v>52</v>
      </c>
      <c r="G93" s="3" t="s">
        <v>51</v>
      </c>
      <c r="H93" s="3" t="s">
        <v>8</v>
      </c>
      <c r="I93" s="3" t="s">
        <v>284</v>
      </c>
      <c r="J93" s="3" t="s">
        <v>285</v>
      </c>
      <c r="K93" s="4">
        <v>1250732.23</v>
      </c>
      <c r="L93" s="4">
        <v>625027.29</v>
      </c>
      <c r="M93" s="5">
        <v>625704.93999999994</v>
      </c>
      <c r="N93" s="4">
        <v>6827.04</v>
      </c>
      <c r="O93" s="4">
        <v>184.77</v>
      </c>
      <c r="P93" s="5">
        <v>6642.2699999999995</v>
      </c>
      <c r="Q93" s="6">
        <v>31387.929999999935</v>
      </c>
      <c r="R93" s="6">
        <v>9691.1999999999534</v>
      </c>
      <c r="S93" s="6">
        <v>21696.729999999981</v>
      </c>
      <c r="T93" s="4">
        <v>1282120.1599999999</v>
      </c>
      <c r="U93" s="4">
        <v>634718.49</v>
      </c>
      <c r="V93" s="5">
        <v>647401.66999999993</v>
      </c>
    </row>
    <row r="94" spans="1:22" x14ac:dyDescent="0.25">
      <c r="A94" s="3" t="s">
        <v>47</v>
      </c>
      <c r="B94" s="3" t="s">
        <v>55</v>
      </c>
      <c r="C94" s="3" t="s">
        <v>56</v>
      </c>
      <c r="D94" s="3" t="s">
        <v>281</v>
      </c>
      <c r="E94" s="3" t="s">
        <v>51</v>
      </c>
      <c r="F94" s="3" t="s">
        <v>52</v>
      </c>
      <c r="G94" s="3" t="s">
        <v>51</v>
      </c>
      <c r="H94" s="3" t="s">
        <v>8</v>
      </c>
      <c r="I94" s="3" t="s">
        <v>286</v>
      </c>
      <c r="J94" s="3" t="s">
        <v>287</v>
      </c>
      <c r="K94" s="4">
        <v>1320003.42</v>
      </c>
      <c r="L94" s="4">
        <v>1320003.42</v>
      </c>
      <c r="M94" s="5">
        <v>0</v>
      </c>
      <c r="N94" s="4">
        <v>0</v>
      </c>
      <c r="O94" s="4">
        <v>0</v>
      </c>
      <c r="P94" s="5">
        <v>0</v>
      </c>
      <c r="Q94" s="6">
        <v>0</v>
      </c>
      <c r="R94" s="6">
        <v>0</v>
      </c>
      <c r="S94" s="6">
        <v>0</v>
      </c>
      <c r="T94" s="4">
        <v>1320003.42</v>
      </c>
      <c r="U94" s="4">
        <v>1320003.42</v>
      </c>
      <c r="V94" s="5">
        <v>0</v>
      </c>
    </row>
    <row r="95" spans="1:22" x14ac:dyDescent="0.25">
      <c r="A95" s="3" t="s">
        <v>47</v>
      </c>
      <c r="B95" s="3" t="s">
        <v>48</v>
      </c>
      <c r="C95" s="3" t="s">
        <v>49</v>
      </c>
      <c r="D95" s="3" t="s">
        <v>288</v>
      </c>
      <c r="E95" s="3" t="s">
        <v>51</v>
      </c>
      <c r="F95" s="3" t="s">
        <v>52</v>
      </c>
      <c r="G95" s="3" t="s">
        <v>51</v>
      </c>
      <c r="H95" s="3" t="s">
        <v>8</v>
      </c>
      <c r="I95" s="3" t="s">
        <v>289</v>
      </c>
      <c r="J95" s="3" t="s">
        <v>290</v>
      </c>
      <c r="K95" s="4">
        <v>45045.71</v>
      </c>
      <c r="L95" s="4">
        <v>22522.86</v>
      </c>
      <c r="M95" s="5">
        <v>22522.85</v>
      </c>
      <c r="N95" s="4">
        <v>0</v>
      </c>
      <c r="O95" s="4">
        <v>0</v>
      </c>
      <c r="P95" s="5">
        <v>0</v>
      </c>
      <c r="Q95" s="6">
        <v>0</v>
      </c>
      <c r="R95" s="6">
        <v>0</v>
      </c>
      <c r="S95" s="6">
        <v>0</v>
      </c>
      <c r="T95" s="4">
        <v>45045.71</v>
      </c>
      <c r="U95" s="4">
        <v>22522.86</v>
      </c>
      <c r="V95" s="5">
        <v>22522.85</v>
      </c>
    </row>
    <row r="96" spans="1:22" x14ac:dyDescent="0.25">
      <c r="A96" s="3" t="s">
        <v>47</v>
      </c>
      <c r="B96" s="3" t="s">
        <v>72</v>
      </c>
      <c r="C96" s="3" t="s">
        <v>49</v>
      </c>
      <c r="D96" s="3" t="s">
        <v>288</v>
      </c>
      <c r="E96" s="3" t="s">
        <v>51</v>
      </c>
      <c r="F96" s="3" t="s">
        <v>52</v>
      </c>
      <c r="G96" s="3" t="s">
        <v>51</v>
      </c>
      <c r="H96" s="3" t="s">
        <v>8</v>
      </c>
      <c r="I96" s="3" t="s">
        <v>291</v>
      </c>
      <c r="J96" s="3" t="s">
        <v>292</v>
      </c>
      <c r="K96" s="4">
        <v>368132.97</v>
      </c>
      <c r="L96" s="4">
        <v>184066.49</v>
      </c>
      <c r="M96" s="5">
        <v>184066.47999999998</v>
      </c>
      <c r="N96" s="4">
        <v>0</v>
      </c>
      <c r="O96" s="4">
        <v>0</v>
      </c>
      <c r="P96" s="5">
        <v>0</v>
      </c>
      <c r="Q96" s="6">
        <v>0</v>
      </c>
      <c r="R96" s="6">
        <v>0</v>
      </c>
      <c r="S96" s="6">
        <v>0</v>
      </c>
      <c r="T96" s="4">
        <v>368132.97</v>
      </c>
      <c r="U96" s="4">
        <v>184066.49</v>
      </c>
      <c r="V96" s="5">
        <v>184066.47999999998</v>
      </c>
    </row>
    <row r="97" spans="1:22" x14ac:dyDescent="0.25">
      <c r="A97" s="3" t="s">
        <v>47</v>
      </c>
      <c r="B97" s="3" t="s">
        <v>75</v>
      </c>
      <c r="C97" s="3" t="s">
        <v>49</v>
      </c>
      <c r="D97" s="3" t="s">
        <v>288</v>
      </c>
      <c r="E97" s="3" t="s">
        <v>51</v>
      </c>
      <c r="F97" s="3" t="s">
        <v>52</v>
      </c>
      <c r="G97" s="3" t="s">
        <v>51</v>
      </c>
      <c r="H97" s="3" t="s">
        <v>8</v>
      </c>
      <c r="I97" s="3" t="s">
        <v>293</v>
      </c>
      <c r="J97" s="3" t="s">
        <v>294</v>
      </c>
      <c r="K97" s="4">
        <v>986913.37</v>
      </c>
      <c r="L97" s="4">
        <v>493456.69</v>
      </c>
      <c r="M97" s="5">
        <v>493456.68</v>
      </c>
      <c r="N97" s="4">
        <v>0</v>
      </c>
      <c r="O97" s="4">
        <v>0</v>
      </c>
      <c r="P97" s="5">
        <v>0</v>
      </c>
      <c r="Q97" s="6">
        <v>1260.7399999999907</v>
      </c>
      <c r="R97" s="6">
        <v>0</v>
      </c>
      <c r="S97" s="6">
        <v>1260.7399999999907</v>
      </c>
      <c r="T97" s="4">
        <v>988174.11</v>
      </c>
      <c r="U97" s="4">
        <v>493456.69</v>
      </c>
      <c r="V97" s="5">
        <v>494717.42</v>
      </c>
    </row>
    <row r="98" spans="1:22" x14ac:dyDescent="0.25">
      <c r="A98" s="3" t="s">
        <v>47</v>
      </c>
      <c r="B98" s="3" t="s">
        <v>55</v>
      </c>
      <c r="C98" s="3" t="s">
        <v>56</v>
      </c>
      <c r="D98" s="3" t="s">
        <v>288</v>
      </c>
      <c r="E98" s="3" t="s">
        <v>51</v>
      </c>
      <c r="F98" s="3" t="s">
        <v>52</v>
      </c>
      <c r="G98" s="3" t="s">
        <v>51</v>
      </c>
      <c r="H98" s="3" t="s">
        <v>8</v>
      </c>
      <c r="I98" s="3" t="s">
        <v>295</v>
      </c>
      <c r="J98" s="3" t="s">
        <v>296</v>
      </c>
      <c r="K98" s="4">
        <v>991953.94</v>
      </c>
      <c r="L98" s="4">
        <v>991953.94</v>
      </c>
      <c r="M98" s="5">
        <v>0</v>
      </c>
      <c r="N98" s="4">
        <v>0</v>
      </c>
      <c r="O98" s="4">
        <v>0</v>
      </c>
      <c r="P98" s="5">
        <v>0</v>
      </c>
      <c r="Q98" s="6">
        <v>0</v>
      </c>
      <c r="R98" s="6">
        <v>0</v>
      </c>
      <c r="S98" s="6">
        <v>0</v>
      </c>
      <c r="T98" s="4">
        <v>991953.94</v>
      </c>
      <c r="U98" s="4">
        <v>991953.94</v>
      </c>
      <c r="V98" s="5">
        <v>0</v>
      </c>
    </row>
    <row r="99" spans="1:22" x14ac:dyDescent="0.25">
      <c r="A99" s="3" t="s">
        <v>47</v>
      </c>
      <c r="B99" s="3" t="s">
        <v>72</v>
      </c>
      <c r="C99" s="3" t="s">
        <v>49</v>
      </c>
      <c r="D99" s="3" t="s">
        <v>297</v>
      </c>
      <c r="E99" s="3" t="s">
        <v>51</v>
      </c>
      <c r="F99" s="3" t="s">
        <v>52</v>
      </c>
      <c r="G99" s="3" t="s">
        <v>51</v>
      </c>
      <c r="H99" s="3" t="s">
        <v>8</v>
      </c>
      <c r="I99" s="3" t="s">
        <v>298</v>
      </c>
      <c r="J99" s="3" t="s">
        <v>299</v>
      </c>
      <c r="K99" s="4">
        <v>153570.49</v>
      </c>
      <c r="L99" s="4">
        <v>76785.25</v>
      </c>
      <c r="M99" s="5">
        <v>76785.239999999991</v>
      </c>
      <c r="N99" s="4">
        <v>0</v>
      </c>
      <c r="O99" s="4">
        <v>0</v>
      </c>
      <c r="P99" s="5">
        <v>0</v>
      </c>
      <c r="Q99" s="6">
        <v>0</v>
      </c>
      <c r="R99" s="6">
        <v>0</v>
      </c>
      <c r="S99" s="6">
        <v>0</v>
      </c>
      <c r="T99" s="4">
        <v>153570.49</v>
      </c>
      <c r="U99" s="4">
        <v>76785.25</v>
      </c>
      <c r="V99" s="5">
        <v>76785.239999999991</v>
      </c>
    </row>
    <row r="100" spans="1:22" x14ac:dyDescent="0.25">
      <c r="A100" s="3" t="s">
        <v>47</v>
      </c>
      <c r="B100" s="3" t="s">
        <v>75</v>
      </c>
      <c r="C100" s="3" t="s">
        <v>49</v>
      </c>
      <c r="D100" s="3" t="s">
        <v>297</v>
      </c>
      <c r="E100" s="3" t="s">
        <v>51</v>
      </c>
      <c r="F100" s="3" t="s">
        <v>52</v>
      </c>
      <c r="G100" s="3" t="s">
        <v>51</v>
      </c>
      <c r="H100" s="3" t="s">
        <v>8</v>
      </c>
      <c r="I100" s="3" t="s">
        <v>300</v>
      </c>
      <c r="J100" s="3" t="s">
        <v>301</v>
      </c>
      <c r="K100" s="4">
        <v>785037.14</v>
      </c>
      <c r="L100" s="4">
        <v>376781.74</v>
      </c>
      <c r="M100" s="5">
        <v>408255.4</v>
      </c>
      <c r="N100" s="4">
        <v>12166</v>
      </c>
      <c r="O100" s="4">
        <v>0</v>
      </c>
      <c r="P100" s="5">
        <v>12166</v>
      </c>
      <c r="Q100" s="6">
        <v>13671.689999999944</v>
      </c>
      <c r="R100" s="6">
        <v>0</v>
      </c>
      <c r="S100" s="6">
        <v>13671.689999999944</v>
      </c>
      <c r="T100" s="4">
        <v>798708.83</v>
      </c>
      <c r="U100" s="4">
        <v>376781.74</v>
      </c>
      <c r="V100" s="5">
        <v>421927.08999999997</v>
      </c>
    </row>
    <row r="101" spans="1:22" x14ac:dyDescent="0.25">
      <c r="A101" s="3" t="s">
        <v>47</v>
      </c>
      <c r="B101" s="3" t="s">
        <v>55</v>
      </c>
      <c r="C101" s="3" t="s">
        <v>56</v>
      </c>
      <c r="D101" s="3" t="s">
        <v>297</v>
      </c>
      <c r="E101" s="3" t="s">
        <v>51</v>
      </c>
      <c r="F101" s="3" t="s">
        <v>52</v>
      </c>
      <c r="G101" s="3" t="s">
        <v>51</v>
      </c>
      <c r="H101" s="3" t="s">
        <v>8</v>
      </c>
      <c r="I101" s="3" t="s">
        <v>302</v>
      </c>
      <c r="J101" s="3" t="s">
        <v>303</v>
      </c>
      <c r="K101" s="4">
        <v>878435.25</v>
      </c>
      <c r="L101" s="4">
        <v>878435.25</v>
      </c>
      <c r="M101" s="5">
        <v>0</v>
      </c>
      <c r="N101" s="4">
        <v>0</v>
      </c>
      <c r="O101" s="4">
        <v>0</v>
      </c>
      <c r="P101" s="5">
        <v>0</v>
      </c>
      <c r="Q101" s="6">
        <v>0</v>
      </c>
      <c r="R101" s="6">
        <v>0</v>
      </c>
      <c r="S101" s="6">
        <v>0</v>
      </c>
      <c r="T101" s="4">
        <v>878435.25</v>
      </c>
      <c r="U101" s="4">
        <v>878435.25</v>
      </c>
      <c r="V101" s="5">
        <v>0</v>
      </c>
    </row>
    <row r="102" spans="1:22" x14ac:dyDescent="0.25">
      <c r="A102" s="3" t="s">
        <v>47</v>
      </c>
      <c r="B102" s="3" t="s">
        <v>72</v>
      </c>
      <c r="C102" s="3" t="s">
        <v>49</v>
      </c>
      <c r="D102" s="3" t="s">
        <v>304</v>
      </c>
      <c r="E102" s="3" t="s">
        <v>51</v>
      </c>
      <c r="F102" s="3" t="s">
        <v>52</v>
      </c>
      <c r="G102" s="3" t="s">
        <v>51</v>
      </c>
      <c r="H102" s="3" t="s">
        <v>8</v>
      </c>
      <c r="I102" s="3" t="s">
        <v>305</v>
      </c>
      <c r="J102" s="3" t="s">
        <v>306</v>
      </c>
      <c r="K102" s="4">
        <v>0</v>
      </c>
      <c r="L102" s="4">
        <v>0</v>
      </c>
      <c r="M102" s="5">
        <v>0</v>
      </c>
      <c r="N102" s="4">
        <v>288.89999999999998</v>
      </c>
      <c r="O102" s="4">
        <v>288.89999999999998</v>
      </c>
      <c r="P102" s="5">
        <v>0</v>
      </c>
      <c r="Q102" s="6">
        <v>577.79999999999995</v>
      </c>
      <c r="R102" s="6">
        <v>288.89999999999998</v>
      </c>
      <c r="S102" s="6">
        <v>288.89999999999998</v>
      </c>
      <c r="T102" s="4">
        <v>577.79999999999995</v>
      </c>
      <c r="U102" s="4">
        <v>288.89999999999998</v>
      </c>
      <c r="V102" s="5">
        <v>288.89999999999998</v>
      </c>
    </row>
    <row r="103" spans="1:22" x14ac:dyDescent="0.25">
      <c r="A103" s="3" t="s">
        <v>47</v>
      </c>
      <c r="B103" s="3" t="s">
        <v>75</v>
      </c>
      <c r="C103" s="3" t="s">
        <v>49</v>
      </c>
      <c r="D103" s="3" t="s">
        <v>304</v>
      </c>
      <c r="E103" s="3" t="s">
        <v>51</v>
      </c>
      <c r="F103" s="3" t="s">
        <v>52</v>
      </c>
      <c r="G103" s="3" t="s">
        <v>51</v>
      </c>
      <c r="H103" s="3" t="s">
        <v>8</v>
      </c>
      <c r="I103" s="3" t="s">
        <v>307</v>
      </c>
      <c r="J103" s="3" t="s">
        <v>308</v>
      </c>
      <c r="K103" s="4">
        <v>258.87</v>
      </c>
      <c r="L103" s="4">
        <v>129.44</v>
      </c>
      <c r="M103" s="5">
        <v>129.43</v>
      </c>
      <c r="N103" s="4">
        <v>0</v>
      </c>
      <c r="O103" s="4">
        <v>0</v>
      </c>
      <c r="P103" s="5">
        <v>0</v>
      </c>
      <c r="Q103" s="6">
        <v>0</v>
      </c>
      <c r="R103" s="6">
        <v>0</v>
      </c>
      <c r="S103" s="6">
        <v>0</v>
      </c>
      <c r="T103" s="4">
        <v>258.87</v>
      </c>
      <c r="U103" s="4">
        <v>129.44</v>
      </c>
      <c r="V103" s="5">
        <v>129.43</v>
      </c>
    </row>
    <row r="104" spans="1:22" x14ac:dyDescent="0.25">
      <c r="A104" s="3" t="s">
        <v>47</v>
      </c>
      <c r="B104" s="3" t="s">
        <v>55</v>
      </c>
      <c r="C104" s="3" t="s">
        <v>56</v>
      </c>
      <c r="D104" s="3" t="s">
        <v>304</v>
      </c>
      <c r="E104" s="3" t="s">
        <v>51</v>
      </c>
      <c r="F104" s="3" t="s">
        <v>52</v>
      </c>
      <c r="G104" s="3" t="s">
        <v>51</v>
      </c>
      <c r="H104" s="3" t="s">
        <v>8</v>
      </c>
      <c r="I104" s="3" t="s">
        <v>309</v>
      </c>
      <c r="J104" s="3" t="s">
        <v>310</v>
      </c>
      <c r="K104" s="4">
        <v>129.43</v>
      </c>
      <c r="L104" s="4">
        <v>129.43</v>
      </c>
      <c r="M104" s="5">
        <v>0</v>
      </c>
      <c r="N104" s="4">
        <v>0</v>
      </c>
      <c r="O104" s="4">
        <v>0</v>
      </c>
      <c r="P104" s="5">
        <v>0</v>
      </c>
      <c r="Q104" s="6">
        <v>0</v>
      </c>
      <c r="R104" s="6">
        <v>0</v>
      </c>
      <c r="S104" s="6">
        <v>0</v>
      </c>
      <c r="T104" s="4">
        <v>129.43</v>
      </c>
      <c r="U104" s="4">
        <v>129.43</v>
      </c>
      <c r="V104" s="5">
        <v>0</v>
      </c>
    </row>
    <row r="105" spans="1:22" x14ac:dyDescent="0.25">
      <c r="A105" s="3" t="s">
        <v>47</v>
      </c>
      <c r="B105" s="3" t="s">
        <v>75</v>
      </c>
      <c r="C105" s="3" t="s">
        <v>49</v>
      </c>
      <c r="D105" s="3" t="s">
        <v>311</v>
      </c>
      <c r="E105" s="3" t="s">
        <v>51</v>
      </c>
      <c r="F105" s="3" t="s">
        <v>52</v>
      </c>
      <c r="G105" s="3" t="s">
        <v>51</v>
      </c>
      <c r="H105" s="3" t="s">
        <v>8</v>
      </c>
      <c r="I105" s="3" t="s">
        <v>312</v>
      </c>
      <c r="J105" s="3" t="s">
        <v>313</v>
      </c>
      <c r="K105" s="4">
        <v>0</v>
      </c>
      <c r="L105" s="4">
        <v>0</v>
      </c>
      <c r="M105" s="5">
        <v>0</v>
      </c>
      <c r="N105" s="4">
        <v>0</v>
      </c>
      <c r="O105" s="4">
        <v>0</v>
      </c>
      <c r="P105" s="5">
        <v>0</v>
      </c>
      <c r="Q105" s="6">
        <v>466.38</v>
      </c>
      <c r="R105" s="6">
        <v>233.19</v>
      </c>
      <c r="S105" s="6">
        <v>233.19</v>
      </c>
      <c r="T105" s="4">
        <v>466.38</v>
      </c>
      <c r="U105" s="4">
        <v>233.19</v>
      </c>
      <c r="V105" s="5">
        <v>233.19</v>
      </c>
    </row>
    <row r="106" spans="1:22" x14ac:dyDescent="0.25">
      <c r="A106" s="3" t="s">
        <v>47</v>
      </c>
      <c r="B106" s="3" t="s">
        <v>314</v>
      </c>
      <c r="C106" s="3" t="s">
        <v>315</v>
      </c>
      <c r="D106" s="3" t="s">
        <v>316</v>
      </c>
      <c r="E106" s="3" t="s">
        <v>51</v>
      </c>
      <c r="F106" s="3" t="s">
        <v>52</v>
      </c>
      <c r="G106" s="3" t="s">
        <v>51</v>
      </c>
      <c r="H106" s="3" t="s">
        <v>8</v>
      </c>
      <c r="I106" s="3" t="s">
        <v>317</v>
      </c>
      <c r="J106" s="3" t="s">
        <v>318</v>
      </c>
      <c r="K106" s="4">
        <v>165.21</v>
      </c>
      <c r="L106" s="4">
        <v>82.61</v>
      </c>
      <c r="M106" s="5">
        <v>82.600000000000009</v>
      </c>
      <c r="N106" s="4">
        <v>0</v>
      </c>
      <c r="O106" s="4">
        <v>0</v>
      </c>
      <c r="P106" s="5">
        <v>0</v>
      </c>
      <c r="Q106" s="6">
        <v>0</v>
      </c>
      <c r="R106" s="6">
        <v>0</v>
      </c>
      <c r="S106" s="6">
        <v>0</v>
      </c>
      <c r="T106" s="4">
        <v>165.21</v>
      </c>
      <c r="U106" s="4">
        <v>82.61</v>
      </c>
      <c r="V106" s="5">
        <v>82.600000000000009</v>
      </c>
    </row>
    <row r="107" spans="1:22" x14ac:dyDescent="0.25">
      <c r="A107" s="3" t="s">
        <v>47</v>
      </c>
      <c r="B107" s="3" t="s">
        <v>55</v>
      </c>
      <c r="C107" s="3" t="s">
        <v>56</v>
      </c>
      <c r="D107" s="3" t="s">
        <v>316</v>
      </c>
      <c r="E107" s="3" t="s">
        <v>51</v>
      </c>
      <c r="F107" s="3" t="s">
        <v>52</v>
      </c>
      <c r="G107" s="3" t="s">
        <v>51</v>
      </c>
      <c r="H107" s="3" t="s">
        <v>8</v>
      </c>
      <c r="I107" s="3" t="s">
        <v>319</v>
      </c>
      <c r="J107" s="3" t="s">
        <v>320</v>
      </c>
      <c r="K107" s="4">
        <v>82.6</v>
      </c>
      <c r="L107" s="4">
        <v>82.6</v>
      </c>
      <c r="M107" s="5">
        <v>0</v>
      </c>
      <c r="N107" s="4">
        <v>0</v>
      </c>
      <c r="O107" s="4">
        <v>0</v>
      </c>
      <c r="P107" s="5">
        <v>0</v>
      </c>
      <c r="Q107" s="6">
        <v>0</v>
      </c>
      <c r="R107" s="6">
        <v>0</v>
      </c>
      <c r="S107" s="6">
        <v>0</v>
      </c>
      <c r="T107" s="4">
        <v>82.6</v>
      </c>
      <c r="U107" s="4">
        <v>82.6</v>
      </c>
      <c r="V107" s="5">
        <v>0</v>
      </c>
    </row>
    <row r="108" spans="1:22" x14ac:dyDescent="0.25">
      <c r="A108" s="3" t="s">
        <v>47</v>
      </c>
      <c r="B108" s="3" t="s">
        <v>75</v>
      </c>
      <c r="C108" s="3" t="s">
        <v>49</v>
      </c>
      <c r="D108" s="3" t="s">
        <v>321</v>
      </c>
      <c r="E108" s="3" t="s">
        <v>51</v>
      </c>
      <c r="F108" s="3" t="s">
        <v>52</v>
      </c>
      <c r="G108" s="3" t="s">
        <v>51</v>
      </c>
      <c r="H108" s="3" t="s">
        <v>8</v>
      </c>
      <c r="I108" s="3" t="s">
        <v>322</v>
      </c>
      <c r="J108" s="3" t="s">
        <v>323</v>
      </c>
      <c r="K108" s="4">
        <v>139952.01</v>
      </c>
      <c r="L108" s="4">
        <v>69976.009999999995</v>
      </c>
      <c r="M108" s="5">
        <v>69976.000000000015</v>
      </c>
      <c r="N108" s="4">
        <v>0</v>
      </c>
      <c r="O108" s="4">
        <v>0</v>
      </c>
      <c r="P108" s="5">
        <v>0</v>
      </c>
      <c r="Q108" s="6">
        <v>0</v>
      </c>
      <c r="R108" s="6">
        <v>0</v>
      </c>
      <c r="S108" s="6">
        <v>0</v>
      </c>
      <c r="T108" s="4">
        <v>139952.01</v>
      </c>
      <c r="U108" s="4">
        <v>69976.009999999995</v>
      </c>
      <c r="V108" s="5">
        <v>69976.000000000015</v>
      </c>
    </row>
    <row r="109" spans="1:22" x14ac:dyDescent="0.25">
      <c r="A109" s="3" t="s">
        <v>47</v>
      </c>
      <c r="B109" s="3" t="s">
        <v>55</v>
      </c>
      <c r="C109" s="3" t="s">
        <v>56</v>
      </c>
      <c r="D109" s="3" t="s">
        <v>321</v>
      </c>
      <c r="E109" s="3" t="s">
        <v>51</v>
      </c>
      <c r="F109" s="3" t="s">
        <v>52</v>
      </c>
      <c r="G109" s="3" t="s">
        <v>51</v>
      </c>
      <c r="H109" s="3" t="s">
        <v>8</v>
      </c>
      <c r="I109" s="3" t="s">
        <v>324</v>
      </c>
      <c r="J109" s="3" t="s">
        <v>325</v>
      </c>
      <c r="K109" s="4">
        <v>69976</v>
      </c>
      <c r="L109" s="4">
        <v>69976</v>
      </c>
      <c r="M109" s="5">
        <v>0</v>
      </c>
      <c r="N109" s="4">
        <v>0</v>
      </c>
      <c r="O109" s="4">
        <v>0</v>
      </c>
      <c r="P109" s="5">
        <v>0</v>
      </c>
      <c r="Q109" s="6">
        <v>0</v>
      </c>
      <c r="R109" s="6">
        <v>0</v>
      </c>
      <c r="S109" s="6">
        <v>0</v>
      </c>
      <c r="T109" s="4">
        <v>69976</v>
      </c>
      <c r="U109" s="4">
        <v>69976</v>
      </c>
      <c r="V109" s="5">
        <v>0</v>
      </c>
    </row>
    <row r="110" spans="1:22" x14ac:dyDescent="0.25">
      <c r="A110" s="3" t="s">
        <v>47</v>
      </c>
      <c r="B110" s="3" t="s">
        <v>129</v>
      </c>
      <c r="C110" s="3" t="s">
        <v>130</v>
      </c>
      <c r="D110" s="3" t="s">
        <v>326</v>
      </c>
      <c r="E110" s="3" t="s">
        <v>51</v>
      </c>
      <c r="F110" s="3" t="s">
        <v>52</v>
      </c>
      <c r="G110" s="3" t="s">
        <v>51</v>
      </c>
      <c r="H110" s="3" t="s">
        <v>8</v>
      </c>
      <c r="I110" s="3" t="s">
        <v>327</v>
      </c>
      <c r="J110" s="3" t="s">
        <v>328</v>
      </c>
      <c r="K110" s="4">
        <v>744.12</v>
      </c>
      <c r="L110" s="4">
        <v>868.14</v>
      </c>
      <c r="M110" s="5">
        <v>-124.01999999999998</v>
      </c>
      <c r="N110" s="4">
        <v>0</v>
      </c>
      <c r="O110" s="4">
        <v>0</v>
      </c>
      <c r="P110" s="5">
        <v>0</v>
      </c>
      <c r="Q110" s="6">
        <v>1116.1799999999998</v>
      </c>
      <c r="R110" s="6">
        <v>992.16</v>
      </c>
      <c r="S110" s="6">
        <v>124.01999999999987</v>
      </c>
      <c r="T110" s="4">
        <v>1860.3</v>
      </c>
      <c r="U110" s="4">
        <v>1860.3</v>
      </c>
      <c r="V110" s="5">
        <v>0</v>
      </c>
    </row>
    <row r="111" spans="1:22" x14ac:dyDescent="0.25">
      <c r="A111" s="3" t="s">
        <v>47</v>
      </c>
      <c r="B111" s="3" t="s">
        <v>129</v>
      </c>
      <c r="C111" s="3" t="s">
        <v>133</v>
      </c>
      <c r="D111" s="3" t="s">
        <v>326</v>
      </c>
      <c r="E111" s="3" t="s">
        <v>51</v>
      </c>
      <c r="F111" s="3" t="s">
        <v>52</v>
      </c>
      <c r="G111" s="3" t="s">
        <v>51</v>
      </c>
      <c r="H111" s="3" t="s">
        <v>8</v>
      </c>
      <c r="I111" s="3" t="s">
        <v>329</v>
      </c>
      <c r="J111" s="3" t="s">
        <v>330</v>
      </c>
      <c r="K111" s="4">
        <v>124.02</v>
      </c>
      <c r="L111" s="4">
        <v>0</v>
      </c>
      <c r="M111" s="5">
        <v>124.02</v>
      </c>
      <c r="N111" s="4">
        <v>0</v>
      </c>
      <c r="O111" s="4">
        <v>0</v>
      </c>
      <c r="P111" s="5">
        <v>0</v>
      </c>
      <c r="Q111" s="6">
        <v>124.02</v>
      </c>
      <c r="R111" s="6">
        <v>248.04</v>
      </c>
      <c r="S111" s="6">
        <v>-124.02</v>
      </c>
      <c r="T111" s="4">
        <v>248.04</v>
      </c>
      <c r="U111" s="4">
        <v>248.04</v>
      </c>
      <c r="V111" s="5">
        <v>0</v>
      </c>
    </row>
    <row r="112" spans="1:22" x14ac:dyDescent="0.25">
      <c r="A112" s="3" t="s">
        <v>47</v>
      </c>
      <c r="B112" s="3" t="s">
        <v>48</v>
      </c>
      <c r="C112" s="3" t="s">
        <v>49</v>
      </c>
      <c r="D112" s="3" t="s">
        <v>326</v>
      </c>
      <c r="E112" s="3" t="s">
        <v>51</v>
      </c>
      <c r="F112" s="3" t="s">
        <v>52</v>
      </c>
      <c r="G112" s="3" t="s">
        <v>51</v>
      </c>
      <c r="H112" s="3" t="s">
        <v>8</v>
      </c>
      <c r="I112" s="3" t="s">
        <v>331</v>
      </c>
      <c r="J112" s="3" t="s">
        <v>332</v>
      </c>
      <c r="K112" s="4">
        <v>49842.34</v>
      </c>
      <c r="L112" s="4">
        <v>49842.34</v>
      </c>
      <c r="M112" s="5">
        <v>0</v>
      </c>
      <c r="N112" s="4">
        <v>0</v>
      </c>
      <c r="O112" s="4">
        <v>0</v>
      </c>
      <c r="P112" s="5">
        <v>0</v>
      </c>
      <c r="Q112" s="6">
        <v>0</v>
      </c>
      <c r="R112" s="6">
        <v>0</v>
      </c>
      <c r="S112" s="6">
        <v>0</v>
      </c>
      <c r="T112" s="4">
        <v>49842.34</v>
      </c>
      <c r="U112" s="4">
        <v>49842.34</v>
      </c>
      <c r="V112" s="5">
        <v>0</v>
      </c>
    </row>
    <row r="113" spans="1:22" x14ac:dyDescent="0.25">
      <c r="A113" s="3" t="s">
        <v>47</v>
      </c>
      <c r="B113" s="3" t="s">
        <v>72</v>
      </c>
      <c r="C113" s="3" t="s">
        <v>49</v>
      </c>
      <c r="D113" s="3" t="s">
        <v>326</v>
      </c>
      <c r="E113" s="3" t="s">
        <v>51</v>
      </c>
      <c r="F113" s="3" t="s">
        <v>52</v>
      </c>
      <c r="G113" s="3" t="s">
        <v>51</v>
      </c>
      <c r="H113" s="3" t="s">
        <v>8</v>
      </c>
      <c r="I113" s="3" t="s">
        <v>333</v>
      </c>
      <c r="J113" s="3" t="s">
        <v>334</v>
      </c>
      <c r="K113" s="4">
        <v>1959679.04</v>
      </c>
      <c r="L113" s="4">
        <v>1959679.04</v>
      </c>
      <c r="M113" s="5">
        <v>0</v>
      </c>
      <c r="N113" s="4">
        <v>2679.85</v>
      </c>
      <c r="O113" s="4">
        <v>2679.85</v>
      </c>
      <c r="P113" s="5">
        <v>0</v>
      </c>
      <c r="Q113" s="6">
        <v>5142.0600000000559</v>
      </c>
      <c r="R113" s="6">
        <v>5142.0600000000559</v>
      </c>
      <c r="S113" s="6">
        <v>0</v>
      </c>
      <c r="T113" s="4">
        <v>1964821.1</v>
      </c>
      <c r="U113" s="4">
        <v>1964821.1</v>
      </c>
      <c r="V113" s="5">
        <v>0</v>
      </c>
    </row>
    <row r="114" spans="1:22" x14ac:dyDescent="0.25">
      <c r="A114" s="3" t="s">
        <v>47</v>
      </c>
      <c r="B114" s="3" t="s">
        <v>72</v>
      </c>
      <c r="C114" s="3" t="s">
        <v>146</v>
      </c>
      <c r="D114" s="3" t="s">
        <v>326</v>
      </c>
      <c r="E114" s="3" t="s">
        <v>51</v>
      </c>
      <c r="F114" s="3" t="s">
        <v>52</v>
      </c>
      <c r="G114" s="3" t="s">
        <v>51</v>
      </c>
      <c r="H114" s="3" t="s">
        <v>8</v>
      </c>
      <c r="I114" s="3" t="s">
        <v>335</v>
      </c>
      <c r="J114" s="3" t="s">
        <v>336</v>
      </c>
      <c r="K114" s="4">
        <v>82.32</v>
      </c>
      <c r="L114" s="4">
        <v>70.599999999999994</v>
      </c>
      <c r="M114" s="5">
        <v>11.719999999999999</v>
      </c>
      <c r="N114" s="4">
        <v>0</v>
      </c>
      <c r="O114" s="4">
        <v>0</v>
      </c>
      <c r="P114" s="5">
        <v>0</v>
      </c>
      <c r="Q114" s="6">
        <v>105.72</v>
      </c>
      <c r="R114" s="6">
        <v>117.44</v>
      </c>
      <c r="S114" s="6">
        <v>-11.719999999999999</v>
      </c>
      <c r="T114" s="4">
        <v>188.04</v>
      </c>
      <c r="U114" s="4">
        <v>188.04</v>
      </c>
      <c r="V114" s="5">
        <v>0</v>
      </c>
    </row>
    <row r="115" spans="1:22" x14ac:dyDescent="0.25">
      <c r="A115" s="3" t="s">
        <v>47</v>
      </c>
      <c r="B115" s="3" t="s">
        <v>75</v>
      </c>
      <c r="C115" s="3" t="s">
        <v>49</v>
      </c>
      <c r="D115" s="3" t="s">
        <v>326</v>
      </c>
      <c r="E115" s="3" t="s">
        <v>51</v>
      </c>
      <c r="F115" s="3" t="s">
        <v>52</v>
      </c>
      <c r="G115" s="3" t="s">
        <v>51</v>
      </c>
      <c r="H115" s="3" t="s">
        <v>8</v>
      </c>
      <c r="I115" s="3" t="s">
        <v>337</v>
      </c>
      <c r="J115" s="3" t="s">
        <v>338</v>
      </c>
      <c r="K115" s="4">
        <v>7933988.6699999999</v>
      </c>
      <c r="L115" s="4">
        <v>7931749.1600000001</v>
      </c>
      <c r="M115" s="5">
        <v>2239.5099999997765</v>
      </c>
      <c r="N115" s="4">
        <v>1633.38</v>
      </c>
      <c r="O115" s="4">
        <v>1633.38</v>
      </c>
      <c r="P115" s="5">
        <v>0</v>
      </c>
      <c r="Q115" s="6">
        <v>24808.580000000075</v>
      </c>
      <c r="R115" s="6">
        <v>27048.089999999851</v>
      </c>
      <c r="S115" s="6">
        <v>-2239.5099999997765</v>
      </c>
      <c r="T115" s="4">
        <v>7958797.25</v>
      </c>
      <c r="U115" s="4">
        <v>7958797.25</v>
      </c>
      <c r="V115" s="5">
        <v>0</v>
      </c>
    </row>
    <row r="116" spans="1:22" x14ac:dyDescent="0.25">
      <c r="A116" s="3" t="s">
        <v>47</v>
      </c>
      <c r="B116" s="3" t="s">
        <v>75</v>
      </c>
      <c r="C116" s="3" t="s">
        <v>146</v>
      </c>
      <c r="D116" s="3" t="s">
        <v>326</v>
      </c>
      <c r="E116" s="3" t="s">
        <v>51</v>
      </c>
      <c r="F116" s="3" t="s">
        <v>52</v>
      </c>
      <c r="G116" s="3" t="s">
        <v>51</v>
      </c>
      <c r="H116" s="3" t="s">
        <v>8</v>
      </c>
      <c r="I116" s="3" t="s">
        <v>339</v>
      </c>
      <c r="J116" s="3" t="s">
        <v>340</v>
      </c>
      <c r="K116" s="4">
        <v>785.82</v>
      </c>
      <c r="L116" s="4">
        <v>673.52</v>
      </c>
      <c r="M116" s="5">
        <v>112.30000000000007</v>
      </c>
      <c r="N116" s="4">
        <v>0</v>
      </c>
      <c r="O116" s="4">
        <v>0</v>
      </c>
      <c r="P116" s="5">
        <v>0</v>
      </c>
      <c r="Q116" s="6">
        <v>1010.4599999999999</v>
      </c>
      <c r="R116" s="6">
        <v>1122.76</v>
      </c>
      <c r="S116" s="6">
        <v>-112.30000000000007</v>
      </c>
      <c r="T116" s="4">
        <v>1796.28</v>
      </c>
      <c r="U116" s="4">
        <v>1796.28</v>
      </c>
      <c r="V116" s="5">
        <v>0</v>
      </c>
    </row>
    <row r="117" spans="1:22" x14ac:dyDescent="0.25">
      <c r="A117" s="3" t="s">
        <v>47</v>
      </c>
      <c r="B117" s="3" t="s">
        <v>72</v>
      </c>
      <c r="C117" s="3" t="s">
        <v>49</v>
      </c>
      <c r="D117" s="3" t="s">
        <v>341</v>
      </c>
      <c r="E117" s="3" t="s">
        <v>51</v>
      </c>
      <c r="F117" s="3" t="s">
        <v>52</v>
      </c>
      <c r="G117" s="3" t="s">
        <v>51</v>
      </c>
      <c r="H117" s="3" t="s">
        <v>8</v>
      </c>
      <c r="I117" s="3" t="s">
        <v>342</v>
      </c>
      <c r="J117" s="3" t="s">
        <v>343</v>
      </c>
      <c r="K117" s="4">
        <v>31460.85</v>
      </c>
      <c r="L117" s="4">
        <v>15730.43</v>
      </c>
      <c r="M117" s="5">
        <v>15730.419999999998</v>
      </c>
      <c r="N117" s="4">
        <v>0</v>
      </c>
      <c r="O117" s="4">
        <v>0</v>
      </c>
      <c r="P117" s="5">
        <v>0</v>
      </c>
      <c r="Q117" s="6">
        <v>0</v>
      </c>
      <c r="R117" s="6">
        <v>0</v>
      </c>
      <c r="S117" s="6">
        <v>0</v>
      </c>
      <c r="T117" s="4">
        <v>31460.85</v>
      </c>
      <c r="U117" s="4">
        <v>15730.43</v>
      </c>
      <c r="V117" s="5">
        <v>15730.419999999998</v>
      </c>
    </row>
    <row r="118" spans="1:22" x14ac:dyDescent="0.25">
      <c r="A118" s="3" t="s">
        <v>47</v>
      </c>
      <c r="B118" s="3" t="s">
        <v>72</v>
      </c>
      <c r="C118" s="3" t="s">
        <v>146</v>
      </c>
      <c r="D118" s="3" t="s">
        <v>341</v>
      </c>
      <c r="E118" s="3" t="s">
        <v>51</v>
      </c>
      <c r="F118" s="3" t="s">
        <v>52</v>
      </c>
      <c r="G118" s="3" t="s">
        <v>51</v>
      </c>
      <c r="H118" s="3" t="s">
        <v>8</v>
      </c>
      <c r="I118" s="3" t="s">
        <v>344</v>
      </c>
      <c r="J118" s="3" t="s">
        <v>345</v>
      </c>
      <c r="K118" s="4">
        <v>48789.96</v>
      </c>
      <c r="L118" s="4">
        <v>43405.84</v>
      </c>
      <c r="M118" s="5">
        <v>5384.1200000000026</v>
      </c>
      <c r="N118" s="4">
        <v>21513.87</v>
      </c>
      <c r="O118" s="4">
        <v>21470.82</v>
      </c>
      <c r="P118" s="5">
        <v>43.049999999999272</v>
      </c>
      <c r="Q118" s="6">
        <v>80603.360000000015</v>
      </c>
      <c r="R118" s="6">
        <v>80607.930000000008</v>
      </c>
      <c r="S118" s="6">
        <v>-4.569999999992433</v>
      </c>
      <c r="T118" s="4">
        <v>129393.32</v>
      </c>
      <c r="U118" s="4">
        <v>124013.77</v>
      </c>
      <c r="V118" s="5">
        <v>5379.5500000000029</v>
      </c>
    </row>
    <row r="119" spans="1:22" x14ac:dyDescent="0.25">
      <c r="A119" s="3" t="s">
        <v>47</v>
      </c>
      <c r="B119" s="3" t="s">
        <v>75</v>
      </c>
      <c r="C119" s="3" t="s">
        <v>49</v>
      </c>
      <c r="D119" s="3" t="s">
        <v>341</v>
      </c>
      <c r="E119" s="3" t="s">
        <v>51</v>
      </c>
      <c r="F119" s="3" t="s">
        <v>52</v>
      </c>
      <c r="G119" s="3" t="s">
        <v>51</v>
      </c>
      <c r="H119" s="3" t="s">
        <v>8</v>
      </c>
      <c r="I119" s="3" t="s">
        <v>346</v>
      </c>
      <c r="J119" s="3" t="s">
        <v>347</v>
      </c>
      <c r="K119" s="4">
        <v>109072.17</v>
      </c>
      <c r="L119" s="4">
        <v>54536.09</v>
      </c>
      <c r="M119" s="5">
        <v>54536.08</v>
      </c>
      <c r="N119" s="4">
        <v>0</v>
      </c>
      <c r="O119" s="4">
        <v>0</v>
      </c>
      <c r="P119" s="5">
        <v>0</v>
      </c>
      <c r="Q119" s="6">
        <v>0</v>
      </c>
      <c r="R119" s="6">
        <v>0</v>
      </c>
      <c r="S119" s="6">
        <v>0</v>
      </c>
      <c r="T119" s="4">
        <v>109072.17</v>
      </c>
      <c r="U119" s="4">
        <v>54536.09</v>
      </c>
      <c r="V119" s="5">
        <v>54536.08</v>
      </c>
    </row>
    <row r="120" spans="1:22" x14ac:dyDescent="0.25">
      <c r="A120" s="3" t="s">
        <v>47</v>
      </c>
      <c r="B120" s="3" t="s">
        <v>75</v>
      </c>
      <c r="C120" s="3" t="s">
        <v>146</v>
      </c>
      <c r="D120" s="3" t="s">
        <v>341</v>
      </c>
      <c r="E120" s="3" t="s">
        <v>51</v>
      </c>
      <c r="F120" s="3" t="s">
        <v>52</v>
      </c>
      <c r="G120" s="3" t="s">
        <v>51</v>
      </c>
      <c r="H120" s="3" t="s">
        <v>8</v>
      </c>
      <c r="I120" s="3" t="s">
        <v>348</v>
      </c>
      <c r="J120" s="3" t="s">
        <v>349</v>
      </c>
      <c r="K120" s="4">
        <v>465284.3</v>
      </c>
      <c r="L120" s="4">
        <v>413674.34</v>
      </c>
      <c r="M120" s="5">
        <v>51609.959999999963</v>
      </c>
      <c r="N120" s="4">
        <v>203335.95</v>
      </c>
      <c r="O120" s="4">
        <v>203804.79</v>
      </c>
      <c r="P120" s="5">
        <v>-468.83999999999651</v>
      </c>
      <c r="Q120" s="6">
        <v>768356.62999999989</v>
      </c>
      <c r="R120" s="6">
        <v>769264.49</v>
      </c>
      <c r="S120" s="6">
        <v>-907.86000000010245</v>
      </c>
      <c r="T120" s="4">
        <v>1233640.93</v>
      </c>
      <c r="U120" s="4">
        <v>1182938.83</v>
      </c>
      <c r="V120" s="5">
        <v>50702.09999999986</v>
      </c>
    </row>
    <row r="121" spans="1:22" x14ac:dyDescent="0.25">
      <c r="A121" s="3" t="s">
        <v>47</v>
      </c>
      <c r="B121" s="3" t="s">
        <v>55</v>
      </c>
      <c r="C121" s="3" t="s">
        <v>136</v>
      </c>
      <c r="D121" s="3" t="s">
        <v>341</v>
      </c>
      <c r="E121" s="3" t="s">
        <v>51</v>
      </c>
      <c r="F121" s="3" t="s">
        <v>52</v>
      </c>
      <c r="G121" s="3" t="s">
        <v>51</v>
      </c>
      <c r="H121" s="3" t="s">
        <v>8</v>
      </c>
      <c r="I121" s="3" t="s">
        <v>350</v>
      </c>
      <c r="J121" s="3" t="s">
        <v>351</v>
      </c>
      <c r="K121" s="4">
        <v>890708.18</v>
      </c>
      <c r="L121" s="4">
        <v>890708.18</v>
      </c>
      <c r="M121" s="5">
        <v>0</v>
      </c>
      <c r="N121" s="4">
        <v>0</v>
      </c>
      <c r="O121" s="4">
        <v>0</v>
      </c>
      <c r="P121" s="5">
        <v>0</v>
      </c>
      <c r="Q121" s="6">
        <v>0</v>
      </c>
      <c r="R121" s="6">
        <v>0</v>
      </c>
      <c r="S121" s="6">
        <v>0</v>
      </c>
      <c r="T121" s="4">
        <v>890708.18</v>
      </c>
      <c r="U121" s="4">
        <v>890708.18</v>
      </c>
      <c r="V121" s="5">
        <v>0</v>
      </c>
    </row>
    <row r="122" spans="1:22" x14ac:dyDescent="0.25">
      <c r="A122" s="3" t="s">
        <v>47</v>
      </c>
      <c r="B122" s="3" t="s">
        <v>55</v>
      </c>
      <c r="C122" s="3" t="s">
        <v>56</v>
      </c>
      <c r="D122" s="3" t="s">
        <v>341</v>
      </c>
      <c r="E122" s="3" t="s">
        <v>51</v>
      </c>
      <c r="F122" s="3" t="s">
        <v>52</v>
      </c>
      <c r="G122" s="3" t="s">
        <v>51</v>
      </c>
      <c r="H122" s="3" t="s">
        <v>8</v>
      </c>
      <c r="I122" s="3" t="s">
        <v>352</v>
      </c>
      <c r="J122" s="3" t="s">
        <v>353</v>
      </c>
      <c r="K122" s="4">
        <v>71995.03</v>
      </c>
      <c r="L122" s="4">
        <v>71995.03</v>
      </c>
      <c r="M122" s="5">
        <v>0</v>
      </c>
      <c r="N122" s="4">
        <v>0</v>
      </c>
      <c r="O122" s="4">
        <v>0</v>
      </c>
      <c r="P122" s="5">
        <v>0</v>
      </c>
      <c r="Q122" s="6">
        <v>0</v>
      </c>
      <c r="R122" s="6">
        <v>0</v>
      </c>
      <c r="S122" s="6">
        <v>0</v>
      </c>
      <c r="T122" s="4">
        <v>71995.03</v>
      </c>
      <c r="U122" s="4">
        <v>71995.03</v>
      </c>
      <c r="V122" s="5">
        <v>0</v>
      </c>
    </row>
    <row r="123" spans="1:22" x14ac:dyDescent="0.25">
      <c r="A123" s="3" t="s">
        <v>47</v>
      </c>
      <c r="B123" s="3" t="s">
        <v>72</v>
      </c>
      <c r="C123" s="3" t="s">
        <v>146</v>
      </c>
      <c r="D123" s="3" t="s">
        <v>354</v>
      </c>
      <c r="E123" s="3" t="s">
        <v>51</v>
      </c>
      <c r="F123" s="3" t="s">
        <v>52</v>
      </c>
      <c r="G123" s="3" t="s">
        <v>51</v>
      </c>
      <c r="H123" s="3" t="s">
        <v>8</v>
      </c>
      <c r="I123" s="3" t="s">
        <v>355</v>
      </c>
      <c r="J123" s="3" t="s">
        <v>356</v>
      </c>
      <c r="K123" s="4">
        <v>0</v>
      </c>
      <c r="L123" s="4">
        <v>0</v>
      </c>
      <c r="M123" s="5">
        <v>0</v>
      </c>
      <c r="N123" s="4">
        <v>17.510000000000002</v>
      </c>
      <c r="O123" s="4">
        <v>17.47</v>
      </c>
      <c r="P123" s="5">
        <v>4.00000000000027E-2</v>
      </c>
      <c r="Q123" s="6">
        <v>34.869999999999997</v>
      </c>
      <c r="R123" s="6">
        <v>30.49</v>
      </c>
      <c r="S123" s="6">
        <v>4.379999999999999</v>
      </c>
      <c r="T123" s="4">
        <v>34.869999999999997</v>
      </c>
      <c r="U123" s="4">
        <v>30.49</v>
      </c>
      <c r="V123" s="5">
        <v>4.379999999999999</v>
      </c>
    </row>
    <row r="124" spans="1:22" x14ac:dyDescent="0.25">
      <c r="A124" s="3" t="s">
        <v>47</v>
      </c>
      <c r="B124" s="3" t="s">
        <v>75</v>
      </c>
      <c r="C124" s="3" t="s">
        <v>49</v>
      </c>
      <c r="D124" s="3" t="s">
        <v>354</v>
      </c>
      <c r="E124" s="3" t="s">
        <v>51</v>
      </c>
      <c r="F124" s="3" t="s">
        <v>52</v>
      </c>
      <c r="G124" s="3" t="s">
        <v>51</v>
      </c>
      <c r="H124" s="3" t="s">
        <v>8</v>
      </c>
      <c r="I124" s="3" t="s">
        <v>357</v>
      </c>
      <c r="J124" s="3" t="s">
        <v>358</v>
      </c>
      <c r="K124" s="4">
        <v>3620.91</v>
      </c>
      <c r="L124" s="4">
        <v>1810.46</v>
      </c>
      <c r="M124" s="5">
        <v>1810.4499999999998</v>
      </c>
      <c r="N124" s="4">
        <v>0</v>
      </c>
      <c r="O124" s="4">
        <v>0</v>
      </c>
      <c r="P124" s="5">
        <v>0</v>
      </c>
      <c r="Q124" s="6">
        <v>0</v>
      </c>
      <c r="R124" s="6">
        <v>0</v>
      </c>
      <c r="S124" s="6">
        <v>0</v>
      </c>
      <c r="T124" s="4">
        <v>3620.91</v>
      </c>
      <c r="U124" s="4">
        <v>1810.46</v>
      </c>
      <c r="V124" s="5">
        <v>1810.4499999999998</v>
      </c>
    </row>
    <row r="125" spans="1:22" x14ac:dyDescent="0.25">
      <c r="A125" s="3" t="s">
        <v>47</v>
      </c>
      <c r="B125" s="3" t="s">
        <v>75</v>
      </c>
      <c r="C125" s="3" t="s">
        <v>146</v>
      </c>
      <c r="D125" s="3" t="s">
        <v>354</v>
      </c>
      <c r="E125" s="3" t="s">
        <v>51</v>
      </c>
      <c r="F125" s="3" t="s">
        <v>52</v>
      </c>
      <c r="G125" s="3" t="s">
        <v>51</v>
      </c>
      <c r="H125" s="3" t="s">
        <v>8</v>
      </c>
      <c r="I125" s="3" t="s">
        <v>359</v>
      </c>
      <c r="J125" s="3" t="s">
        <v>360</v>
      </c>
      <c r="K125" s="4">
        <v>0</v>
      </c>
      <c r="L125" s="4">
        <v>0</v>
      </c>
      <c r="M125" s="5">
        <v>0</v>
      </c>
      <c r="N125" s="4">
        <v>165.42</v>
      </c>
      <c r="O125" s="4">
        <v>165.8</v>
      </c>
      <c r="P125" s="5">
        <v>-0.38000000000002387</v>
      </c>
      <c r="Q125" s="6">
        <v>331.85</v>
      </c>
      <c r="R125" s="6">
        <v>290.60000000000002</v>
      </c>
      <c r="S125" s="6">
        <v>41.25</v>
      </c>
      <c r="T125" s="4">
        <v>331.85</v>
      </c>
      <c r="U125" s="4">
        <v>290.60000000000002</v>
      </c>
      <c r="V125" s="5">
        <v>41.25</v>
      </c>
    </row>
    <row r="126" spans="1:22" x14ac:dyDescent="0.25">
      <c r="A126" s="3" t="s">
        <v>47</v>
      </c>
      <c r="B126" s="3" t="s">
        <v>55</v>
      </c>
      <c r="C126" s="3" t="s">
        <v>56</v>
      </c>
      <c r="D126" s="3" t="s">
        <v>354</v>
      </c>
      <c r="E126" s="3" t="s">
        <v>51</v>
      </c>
      <c r="F126" s="3" t="s">
        <v>52</v>
      </c>
      <c r="G126" s="3" t="s">
        <v>51</v>
      </c>
      <c r="H126" s="3" t="s">
        <v>8</v>
      </c>
      <c r="I126" s="3" t="s">
        <v>361</v>
      </c>
      <c r="J126" s="3" t="s">
        <v>362</v>
      </c>
      <c r="K126" s="4">
        <v>1810.45</v>
      </c>
      <c r="L126" s="4">
        <v>1810.45</v>
      </c>
      <c r="M126" s="5">
        <v>0</v>
      </c>
      <c r="N126" s="4">
        <v>0</v>
      </c>
      <c r="O126" s="4">
        <v>0</v>
      </c>
      <c r="P126" s="5">
        <v>0</v>
      </c>
      <c r="Q126" s="6">
        <v>0</v>
      </c>
      <c r="R126" s="6">
        <v>0</v>
      </c>
      <c r="S126" s="6">
        <v>0</v>
      </c>
      <c r="T126" s="4">
        <v>1810.45</v>
      </c>
      <c r="U126" s="4">
        <v>1810.45</v>
      </c>
      <c r="V126" s="5">
        <v>0</v>
      </c>
    </row>
    <row r="127" spans="1:22" x14ac:dyDescent="0.25">
      <c r="A127" s="3" t="s">
        <v>47</v>
      </c>
      <c r="B127" s="3" t="s">
        <v>72</v>
      </c>
      <c r="C127" s="3" t="s">
        <v>49</v>
      </c>
      <c r="D127" s="3" t="s">
        <v>363</v>
      </c>
      <c r="E127" s="3" t="s">
        <v>51</v>
      </c>
      <c r="F127" s="3" t="s">
        <v>52</v>
      </c>
      <c r="G127" s="3" t="s">
        <v>51</v>
      </c>
      <c r="H127" s="3" t="s">
        <v>8</v>
      </c>
      <c r="I127" s="3" t="s">
        <v>364</v>
      </c>
      <c r="J127" s="3" t="s">
        <v>365</v>
      </c>
      <c r="K127" s="4">
        <v>8556.81</v>
      </c>
      <c r="L127" s="4">
        <v>4278.41</v>
      </c>
      <c r="M127" s="5">
        <v>4278.3999999999996</v>
      </c>
      <c r="N127" s="4">
        <v>0</v>
      </c>
      <c r="O127" s="4">
        <v>0</v>
      </c>
      <c r="P127" s="5">
        <v>0</v>
      </c>
      <c r="Q127" s="6">
        <v>4578.3000000000011</v>
      </c>
      <c r="R127" s="6">
        <v>2532.9000000000005</v>
      </c>
      <c r="S127" s="6">
        <v>2045.4000000000005</v>
      </c>
      <c r="T127" s="4">
        <v>13135.11</v>
      </c>
      <c r="U127" s="4">
        <v>6811.31</v>
      </c>
      <c r="V127" s="5">
        <v>6323.8</v>
      </c>
    </row>
    <row r="128" spans="1:22" x14ac:dyDescent="0.25">
      <c r="A128" s="3" t="s">
        <v>47</v>
      </c>
      <c r="B128" s="3" t="s">
        <v>75</v>
      </c>
      <c r="C128" s="3" t="s">
        <v>49</v>
      </c>
      <c r="D128" s="3" t="s">
        <v>363</v>
      </c>
      <c r="E128" s="3" t="s">
        <v>51</v>
      </c>
      <c r="F128" s="3" t="s">
        <v>52</v>
      </c>
      <c r="G128" s="3" t="s">
        <v>51</v>
      </c>
      <c r="H128" s="3" t="s">
        <v>8</v>
      </c>
      <c r="I128" s="3" t="s">
        <v>366</v>
      </c>
      <c r="J128" s="3" t="s">
        <v>367</v>
      </c>
      <c r="K128" s="4">
        <v>197958.47</v>
      </c>
      <c r="L128" s="4">
        <v>98979.24</v>
      </c>
      <c r="M128" s="5">
        <v>98979.23</v>
      </c>
      <c r="N128" s="4">
        <v>0</v>
      </c>
      <c r="O128" s="4">
        <v>0</v>
      </c>
      <c r="P128" s="5">
        <v>0</v>
      </c>
      <c r="Q128" s="6">
        <v>65.920000000012806</v>
      </c>
      <c r="R128" s="6">
        <v>0</v>
      </c>
      <c r="S128" s="6">
        <v>65.920000000012806</v>
      </c>
      <c r="T128" s="4">
        <v>198024.39</v>
      </c>
      <c r="U128" s="4">
        <v>98979.24</v>
      </c>
      <c r="V128" s="5">
        <v>99045.150000000009</v>
      </c>
    </row>
    <row r="129" spans="1:22" x14ac:dyDescent="0.25">
      <c r="A129" s="3" t="s">
        <v>47</v>
      </c>
      <c r="B129" s="3" t="s">
        <v>55</v>
      </c>
      <c r="C129" s="3" t="s">
        <v>56</v>
      </c>
      <c r="D129" s="3" t="s">
        <v>363</v>
      </c>
      <c r="E129" s="3" t="s">
        <v>51</v>
      </c>
      <c r="F129" s="3" t="s">
        <v>52</v>
      </c>
      <c r="G129" s="3" t="s">
        <v>51</v>
      </c>
      <c r="H129" s="3" t="s">
        <v>8</v>
      </c>
      <c r="I129" s="3" t="s">
        <v>368</v>
      </c>
      <c r="J129" s="3" t="s">
        <v>369</v>
      </c>
      <c r="K129" s="4">
        <v>141861.31</v>
      </c>
      <c r="L129" s="4">
        <v>141861.31</v>
      </c>
      <c r="M129" s="5">
        <v>0</v>
      </c>
      <c r="N129" s="4">
        <v>0</v>
      </c>
      <c r="O129" s="4">
        <v>0</v>
      </c>
      <c r="P129" s="5">
        <v>0</v>
      </c>
      <c r="Q129" s="6">
        <v>0</v>
      </c>
      <c r="R129" s="6">
        <v>0</v>
      </c>
      <c r="S129" s="6">
        <v>0</v>
      </c>
      <c r="T129" s="4">
        <v>141861.31</v>
      </c>
      <c r="U129" s="4">
        <v>141861.31</v>
      </c>
      <c r="V129" s="5">
        <v>0</v>
      </c>
    </row>
    <row r="130" spans="1:22" x14ac:dyDescent="0.25">
      <c r="A130" s="3" t="s">
        <v>47</v>
      </c>
      <c r="B130" s="3" t="s">
        <v>129</v>
      </c>
      <c r="C130" s="3" t="s">
        <v>130</v>
      </c>
      <c r="D130" s="3" t="s">
        <v>370</v>
      </c>
      <c r="E130" s="3" t="s">
        <v>51</v>
      </c>
      <c r="F130" s="3" t="s">
        <v>52</v>
      </c>
      <c r="G130" s="3" t="s">
        <v>51</v>
      </c>
      <c r="H130" s="3" t="s">
        <v>8</v>
      </c>
      <c r="I130" s="3" t="s">
        <v>371</v>
      </c>
      <c r="J130" s="3" t="s">
        <v>372</v>
      </c>
      <c r="K130" s="4">
        <v>180591.84</v>
      </c>
      <c r="L130" s="4">
        <v>187537.68</v>
      </c>
      <c r="M130" s="5">
        <v>-6945.8399999999965</v>
      </c>
      <c r="N130" s="4">
        <v>27783.360000000001</v>
      </c>
      <c r="O130" s="4">
        <v>27783.360000000001</v>
      </c>
      <c r="P130" s="5">
        <v>0</v>
      </c>
      <c r="Q130" s="6">
        <v>104187.6</v>
      </c>
      <c r="R130" s="6">
        <v>104187.60000000003</v>
      </c>
      <c r="S130" s="6">
        <v>0</v>
      </c>
      <c r="T130" s="4">
        <v>284779.44</v>
      </c>
      <c r="U130" s="4">
        <v>291725.28000000003</v>
      </c>
      <c r="V130" s="5">
        <v>-6945.8400000000256</v>
      </c>
    </row>
    <row r="131" spans="1:22" x14ac:dyDescent="0.25">
      <c r="A131" s="3" t="s">
        <v>47</v>
      </c>
      <c r="B131" s="3" t="s">
        <v>129</v>
      </c>
      <c r="C131" s="3" t="s">
        <v>133</v>
      </c>
      <c r="D131" s="3" t="s">
        <v>370</v>
      </c>
      <c r="E131" s="3" t="s">
        <v>51</v>
      </c>
      <c r="F131" s="3" t="s">
        <v>52</v>
      </c>
      <c r="G131" s="3" t="s">
        <v>51</v>
      </c>
      <c r="H131" s="3" t="s">
        <v>8</v>
      </c>
      <c r="I131" s="3" t="s">
        <v>373</v>
      </c>
      <c r="J131" s="3" t="s">
        <v>374</v>
      </c>
      <c r="K131" s="4">
        <v>13891.69</v>
      </c>
      <c r="L131" s="4">
        <v>6945.85</v>
      </c>
      <c r="M131" s="5">
        <v>6945.84</v>
      </c>
      <c r="N131" s="4">
        <v>0</v>
      </c>
      <c r="O131" s="4">
        <v>0</v>
      </c>
      <c r="P131" s="5">
        <v>0</v>
      </c>
      <c r="Q131" s="6">
        <v>0</v>
      </c>
      <c r="R131" s="6">
        <v>0</v>
      </c>
      <c r="S131" s="6">
        <v>0</v>
      </c>
      <c r="T131" s="4">
        <v>13891.69</v>
      </c>
      <c r="U131" s="4">
        <v>6945.85</v>
      </c>
      <c r="V131" s="5">
        <v>6945.84</v>
      </c>
    </row>
    <row r="132" spans="1:22" x14ac:dyDescent="0.25">
      <c r="A132" s="3" t="s">
        <v>47</v>
      </c>
      <c r="B132" s="3" t="s">
        <v>72</v>
      </c>
      <c r="C132" s="3" t="s">
        <v>49</v>
      </c>
      <c r="D132" s="3" t="s">
        <v>370</v>
      </c>
      <c r="E132" s="3" t="s">
        <v>51</v>
      </c>
      <c r="F132" s="3" t="s">
        <v>52</v>
      </c>
      <c r="G132" s="3" t="s">
        <v>51</v>
      </c>
      <c r="H132" s="3" t="s">
        <v>8</v>
      </c>
      <c r="I132" s="3" t="s">
        <v>375</v>
      </c>
      <c r="J132" s="3" t="s">
        <v>376</v>
      </c>
      <c r="K132" s="4">
        <v>163351.41</v>
      </c>
      <c r="L132" s="4">
        <v>81675.710000000006</v>
      </c>
      <c r="M132" s="5">
        <v>81675.7</v>
      </c>
      <c r="N132" s="4">
        <v>2480.3200000000002</v>
      </c>
      <c r="O132" s="4">
        <v>1240.1600000000001</v>
      </c>
      <c r="P132" s="5">
        <v>1240.1600000000001</v>
      </c>
      <c r="Q132" s="6">
        <v>2480.320000000007</v>
      </c>
      <c r="R132" s="6">
        <v>1240.1599999999889</v>
      </c>
      <c r="S132" s="6">
        <v>1240.160000000018</v>
      </c>
      <c r="T132" s="4">
        <v>165831.73000000001</v>
      </c>
      <c r="U132" s="4">
        <v>82915.87</v>
      </c>
      <c r="V132" s="5">
        <v>82915.860000000015</v>
      </c>
    </row>
    <row r="133" spans="1:22" x14ac:dyDescent="0.25">
      <c r="A133" s="3" t="s">
        <v>47</v>
      </c>
      <c r="B133" s="3" t="s">
        <v>72</v>
      </c>
      <c r="C133" s="3" t="s">
        <v>146</v>
      </c>
      <c r="D133" s="3" t="s">
        <v>370</v>
      </c>
      <c r="E133" s="3" t="s">
        <v>51</v>
      </c>
      <c r="F133" s="3" t="s">
        <v>52</v>
      </c>
      <c r="G133" s="3" t="s">
        <v>51</v>
      </c>
      <c r="H133" s="3" t="s">
        <v>8</v>
      </c>
      <c r="I133" s="3" t="s">
        <v>377</v>
      </c>
      <c r="J133" s="3" t="s">
        <v>378</v>
      </c>
      <c r="K133" s="4">
        <v>6349.4</v>
      </c>
      <c r="L133" s="4">
        <v>5647.28</v>
      </c>
      <c r="M133" s="5">
        <v>702.11999999999989</v>
      </c>
      <c r="N133" s="4">
        <v>2842.02</v>
      </c>
      <c r="O133" s="4">
        <v>2831.35</v>
      </c>
      <c r="P133" s="5">
        <v>10.670000000000073</v>
      </c>
      <c r="Q133" s="6">
        <v>10580.250000000002</v>
      </c>
      <c r="R133" s="6">
        <v>10570.18</v>
      </c>
      <c r="S133" s="6">
        <v>10.070000000001528</v>
      </c>
      <c r="T133" s="4">
        <v>16929.650000000001</v>
      </c>
      <c r="U133" s="4">
        <v>16217.46</v>
      </c>
      <c r="V133" s="5">
        <v>712.19000000000233</v>
      </c>
    </row>
    <row r="134" spans="1:22" x14ac:dyDescent="0.25">
      <c r="A134" s="3" t="s">
        <v>47</v>
      </c>
      <c r="B134" s="3" t="s">
        <v>75</v>
      </c>
      <c r="C134" s="3" t="s">
        <v>49</v>
      </c>
      <c r="D134" s="3" t="s">
        <v>370</v>
      </c>
      <c r="E134" s="3" t="s">
        <v>51</v>
      </c>
      <c r="F134" s="3" t="s">
        <v>52</v>
      </c>
      <c r="G134" s="3" t="s">
        <v>51</v>
      </c>
      <c r="H134" s="3" t="s">
        <v>8</v>
      </c>
      <c r="I134" s="3" t="s">
        <v>379</v>
      </c>
      <c r="J134" s="3" t="s">
        <v>380</v>
      </c>
      <c r="K134" s="4">
        <v>513242.25</v>
      </c>
      <c r="L134" s="4">
        <v>256621.13</v>
      </c>
      <c r="M134" s="5">
        <v>256621.12</v>
      </c>
      <c r="N134" s="4">
        <v>0</v>
      </c>
      <c r="O134" s="4">
        <v>0</v>
      </c>
      <c r="P134" s="5">
        <v>0</v>
      </c>
      <c r="Q134" s="6">
        <v>0</v>
      </c>
      <c r="R134" s="6">
        <v>0</v>
      </c>
      <c r="S134" s="6">
        <v>0</v>
      </c>
      <c r="T134" s="4">
        <v>513242.25</v>
      </c>
      <c r="U134" s="4">
        <v>256621.13</v>
      </c>
      <c r="V134" s="5">
        <v>256621.12</v>
      </c>
    </row>
    <row r="135" spans="1:22" x14ac:dyDescent="0.25">
      <c r="A135" s="3" t="s">
        <v>47</v>
      </c>
      <c r="B135" s="3" t="s">
        <v>75</v>
      </c>
      <c r="C135" s="3" t="s">
        <v>146</v>
      </c>
      <c r="D135" s="3" t="s">
        <v>370</v>
      </c>
      <c r="E135" s="3" t="s">
        <v>51</v>
      </c>
      <c r="F135" s="3" t="s">
        <v>52</v>
      </c>
      <c r="G135" s="3" t="s">
        <v>51</v>
      </c>
      <c r="H135" s="3" t="s">
        <v>8</v>
      </c>
      <c r="I135" s="3" t="s">
        <v>381</v>
      </c>
      <c r="J135" s="3" t="s">
        <v>382</v>
      </c>
      <c r="K135" s="4">
        <v>60551.68</v>
      </c>
      <c r="L135" s="4">
        <v>53821.42</v>
      </c>
      <c r="M135" s="5">
        <v>6730.260000000002</v>
      </c>
      <c r="N135" s="4">
        <v>26860.82</v>
      </c>
      <c r="O135" s="4">
        <v>26875.14</v>
      </c>
      <c r="P135" s="5">
        <v>-14.319999999999709</v>
      </c>
      <c r="Q135" s="6">
        <v>100854.73000000001</v>
      </c>
      <c r="R135" s="6">
        <v>100872.59000000001</v>
      </c>
      <c r="S135" s="6">
        <v>-17.860000000000582</v>
      </c>
      <c r="T135" s="4">
        <v>161406.41</v>
      </c>
      <c r="U135" s="4">
        <v>154694.01</v>
      </c>
      <c r="V135" s="5">
        <v>6712.3999999999942</v>
      </c>
    </row>
    <row r="136" spans="1:22" x14ac:dyDescent="0.25">
      <c r="A136" s="3" t="s">
        <v>47</v>
      </c>
      <c r="B136" s="3" t="s">
        <v>55</v>
      </c>
      <c r="C136" s="3" t="s">
        <v>136</v>
      </c>
      <c r="D136" s="3" t="s">
        <v>370</v>
      </c>
      <c r="E136" s="3" t="s">
        <v>51</v>
      </c>
      <c r="F136" s="3" t="s">
        <v>52</v>
      </c>
      <c r="G136" s="3" t="s">
        <v>51</v>
      </c>
      <c r="H136" s="3" t="s">
        <v>8</v>
      </c>
      <c r="I136" s="3" t="s">
        <v>383</v>
      </c>
      <c r="J136" s="3" t="s">
        <v>384</v>
      </c>
      <c r="K136" s="4">
        <v>134002.48000000001</v>
      </c>
      <c r="L136" s="4">
        <v>134002.48000000001</v>
      </c>
      <c r="M136" s="5">
        <v>0</v>
      </c>
      <c r="N136" s="4">
        <v>0</v>
      </c>
      <c r="O136" s="4">
        <v>0</v>
      </c>
      <c r="P136" s="5">
        <v>0</v>
      </c>
      <c r="Q136" s="6">
        <v>0</v>
      </c>
      <c r="R136" s="6">
        <v>0</v>
      </c>
      <c r="S136" s="6">
        <v>0</v>
      </c>
      <c r="T136" s="4">
        <v>134002.48000000001</v>
      </c>
      <c r="U136" s="4">
        <v>134002.48000000001</v>
      </c>
      <c r="V136" s="5">
        <v>0</v>
      </c>
    </row>
    <row r="137" spans="1:22" x14ac:dyDescent="0.25">
      <c r="A137" s="3" t="s">
        <v>47</v>
      </c>
      <c r="B137" s="3" t="s">
        <v>55</v>
      </c>
      <c r="C137" s="3" t="s">
        <v>56</v>
      </c>
      <c r="D137" s="3" t="s">
        <v>370</v>
      </c>
      <c r="E137" s="3" t="s">
        <v>51</v>
      </c>
      <c r="F137" s="3" t="s">
        <v>52</v>
      </c>
      <c r="G137" s="3" t="s">
        <v>51</v>
      </c>
      <c r="H137" s="3" t="s">
        <v>8</v>
      </c>
      <c r="I137" s="3" t="s">
        <v>385</v>
      </c>
      <c r="J137" s="3" t="s">
        <v>386</v>
      </c>
      <c r="K137" s="4">
        <v>584621.85</v>
      </c>
      <c r="L137" s="4">
        <v>584621.85</v>
      </c>
      <c r="M137" s="5">
        <v>0</v>
      </c>
      <c r="N137" s="4">
        <v>0</v>
      </c>
      <c r="O137" s="4">
        <v>0</v>
      </c>
      <c r="P137" s="5">
        <v>0</v>
      </c>
      <c r="Q137" s="6">
        <v>0</v>
      </c>
      <c r="R137" s="6">
        <v>0</v>
      </c>
      <c r="S137" s="6">
        <v>0</v>
      </c>
      <c r="T137" s="4">
        <v>584621.85</v>
      </c>
      <c r="U137" s="4">
        <v>584621.85</v>
      </c>
      <c r="V137" s="5">
        <v>0</v>
      </c>
    </row>
    <row r="138" spans="1:22" x14ac:dyDescent="0.25">
      <c r="A138" s="3" t="s">
        <v>47</v>
      </c>
      <c r="B138" s="3" t="s">
        <v>72</v>
      </c>
      <c r="C138" s="3" t="s">
        <v>49</v>
      </c>
      <c r="D138" s="3" t="s">
        <v>387</v>
      </c>
      <c r="E138" s="3" t="s">
        <v>51</v>
      </c>
      <c r="F138" s="3" t="s">
        <v>52</v>
      </c>
      <c r="G138" s="3" t="s">
        <v>51</v>
      </c>
      <c r="H138" s="3" t="s">
        <v>8</v>
      </c>
      <c r="I138" s="3" t="s">
        <v>388</v>
      </c>
      <c r="J138" s="3" t="s">
        <v>389</v>
      </c>
      <c r="K138" s="4">
        <v>2773.07</v>
      </c>
      <c r="L138" s="4">
        <v>1386.54</v>
      </c>
      <c r="M138" s="5">
        <v>1386.5300000000002</v>
      </c>
      <c r="N138" s="4">
        <v>0</v>
      </c>
      <c r="O138" s="4">
        <v>0</v>
      </c>
      <c r="P138" s="5">
        <v>0</v>
      </c>
      <c r="Q138" s="6">
        <v>0</v>
      </c>
      <c r="R138" s="6">
        <v>0</v>
      </c>
      <c r="S138" s="6">
        <v>0</v>
      </c>
      <c r="T138" s="4">
        <v>2773.07</v>
      </c>
      <c r="U138" s="4">
        <v>1386.54</v>
      </c>
      <c r="V138" s="5">
        <v>1386.5300000000002</v>
      </c>
    </row>
    <row r="139" spans="1:22" x14ac:dyDescent="0.25">
      <c r="A139" s="3" t="s">
        <v>47</v>
      </c>
      <c r="B139" s="3" t="s">
        <v>75</v>
      </c>
      <c r="C139" s="3" t="s">
        <v>49</v>
      </c>
      <c r="D139" s="3" t="s">
        <v>387</v>
      </c>
      <c r="E139" s="3" t="s">
        <v>51</v>
      </c>
      <c r="F139" s="3" t="s">
        <v>52</v>
      </c>
      <c r="G139" s="3" t="s">
        <v>51</v>
      </c>
      <c r="H139" s="3" t="s">
        <v>8</v>
      </c>
      <c r="I139" s="3" t="s">
        <v>390</v>
      </c>
      <c r="J139" s="3" t="s">
        <v>391</v>
      </c>
      <c r="K139" s="4">
        <v>32243.39</v>
      </c>
      <c r="L139" s="4">
        <v>16121.7</v>
      </c>
      <c r="M139" s="5">
        <v>16121.689999999999</v>
      </c>
      <c r="N139" s="4">
        <v>0</v>
      </c>
      <c r="O139" s="4">
        <v>1366.12</v>
      </c>
      <c r="P139" s="5">
        <v>-1366.12</v>
      </c>
      <c r="Q139" s="6">
        <v>58960.630000000005</v>
      </c>
      <c r="R139" s="6">
        <v>1366.119999999999</v>
      </c>
      <c r="S139" s="6">
        <v>57594.510000000009</v>
      </c>
      <c r="T139" s="4">
        <v>91204.02</v>
      </c>
      <c r="U139" s="4">
        <v>17487.82</v>
      </c>
      <c r="V139" s="5">
        <v>73716.200000000012</v>
      </c>
    </row>
    <row r="140" spans="1:22" x14ac:dyDescent="0.25">
      <c r="A140" s="3" t="s">
        <v>47</v>
      </c>
      <c r="B140" s="3" t="s">
        <v>55</v>
      </c>
      <c r="C140" s="3" t="s">
        <v>56</v>
      </c>
      <c r="D140" s="3" t="s">
        <v>387</v>
      </c>
      <c r="E140" s="3" t="s">
        <v>51</v>
      </c>
      <c r="F140" s="3" t="s">
        <v>52</v>
      </c>
      <c r="G140" s="3" t="s">
        <v>51</v>
      </c>
      <c r="H140" s="3" t="s">
        <v>8</v>
      </c>
      <c r="I140" s="3" t="s">
        <v>392</v>
      </c>
      <c r="J140" s="3" t="s">
        <v>393</v>
      </c>
      <c r="K140" s="4">
        <v>19829.32</v>
      </c>
      <c r="L140" s="4">
        <v>19829.32</v>
      </c>
      <c r="M140" s="5">
        <v>0</v>
      </c>
      <c r="N140" s="4">
        <v>0</v>
      </c>
      <c r="O140" s="4">
        <v>0</v>
      </c>
      <c r="P140" s="5">
        <v>0</v>
      </c>
      <c r="Q140" s="6">
        <v>0</v>
      </c>
      <c r="R140" s="6">
        <v>0</v>
      </c>
      <c r="S140" s="6">
        <v>0</v>
      </c>
      <c r="T140" s="4">
        <v>19829.32</v>
      </c>
      <c r="U140" s="4">
        <v>19829.32</v>
      </c>
      <c r="V140" s="5">
        <v>0</v>
      </c>
    </row>
    <row r="141" spans="1:22" x14ac:dyDescent="0.25">
      <c r="A141" s="3" t="s">
        <v>47</v>
      </c>
      <c r="B141" s="3" t="s">
        <v>72</v>
      </c>
      <c r="C141" s="3" t="s">
        <v>49</v>
      </c>
      <c r="D141" s="3" t="s">
        <v>394</v>
      </c>
      <c r="E141" s="3" t="s">
        <v>51</v>
      </c>
      <c r="F141" s="3" t="s">
        <v>52</v>
      </c>
      <c r="G141" s="3" t="s">
        <v>51</v>
      </c>
      <c r="H141" s="3" t="s">
        <v>8</v>
      </c>
      <c r="I141" s="3" t="s">
        <v>395</v>
      </c>
      <c r="J141" s="3" t="s">
        <v>396</v>
      </c>
      <c r="K141" s="4">
        <v>15042.01</v>
      </c>
      <c r="L141" s="4">
        <v>7521.01</v>
      </c>
      <c r="M141" s="5">
        <v>7521</v>
      </c>
      <c r="N141" s="4">
        <v>0</v>
      </c>
      <c r="O141" s="4">
        <v>0</v>
      </c>
      <c r="P141" s="5">
        <v>0</v>
      </c>
      <c r="Q141" s="6">
        <v>58789.719999999994</v>
      </c>
      <c r="R141" s="6">
        <v>0</v>
      </c>
      <c r="S141" s="6">
        <v>58789.719999999994</v>
      </c>
      <c r="T141" s="4">
        <v>73831.73</v>
      </c>
      <c r="U141" s="4">
        <v>7521.01</v>
      </c>
      <c r="V141" s="5">
        <v>66310.720000000001</v>
      </c>
    </row>
    <row r="142" spans="1:22" x14ac:dyDescent="0.25">
      <c r="A142" s="3" t="s">
        <v>47</v>
      </c>
      <c r="B142" s="3" t="s">
        <v>72</v>
      </c>
      <c r="C142" s="3" t="s">
        <v>146</v>
      </c>
      <c r="D142" s="3" t="s">
        <v>394</v>
      </c>
      <c r="E142" s="3" t="s">
        <v>51</v>
      </c>
      <c r="F142" s="3" t="s">
        <v>52</v>
      </c>
      <c r="G142" s="3" t="s">
        <v>51</v>
      </c>
      <c r="H142" s="3" t="s">
        <v>8</v>
      </c>
      <c r="I142" s="3" t="s">
        <v>397</v>
      </c>
      <c r="J142" s="3" t="s">
        <v>398</v>
      </c>
      <c r="K142" s="4">
        <v>8255.61</v>
      </c>
      <c r="L142" s="4">
        <v>7343.66</v>
      </c>
      <c r="M142" s="5">
        <v>911.95000000000073</v>
      </c>
      <c r="N142" s="4">
        <v>3641.86</v>
      </c>
      <c r="O142" s="4">
        <v>3634.35</v>
      </c>
      <c r="P142" s="5">
        <v>7.5100000000002183</v>
      </c>
      <c r="Q142" s="6">
        <v>13647.25</v>
      </c>
      <c r="R142" s="6">
        <v>13648.349999999999</v>
      </c>
      <c r="S142" s="6">
        <v>-1.0999999999985448</v>
      </c>
      <c r="T142" s="4">
        <v>21902.86</v>
      </c>
      <c r="U142" s="4">
        <v>20992.01</v>
      </c>
      <c r="V142" s="5">
        <v>910.85000000000218</v>
      </c>
    </row>
    <row r="143" spans="1:22" x14ac:dyDescent="0.25">
      <c r="A143" s="3" t="s">
        <v>47</v>
      </c>
      <c r="B143" s="3" t="s">
        <v>75</v>
      </c>
      <c r="C143" s="3" t="s">
        <v>49</v>
      </c>
      <c r="D143" s="3" t="s">
        <v>394</v>
      </c>
      <c r="E143" s="3" t="s">
        <v>51</v>
      </c>
      <c r="F143" s="3" t="s">
        <v>52</v>
      </c>
      <c r="G143" s="3" t="s">
        <v>51</v>
      </c>
      <c r="H143" s="3" t="s">
        <v>8</v>
      </c>
      <c r="I143" s="3" t="s">
        <v>399</v>
      </c>
      <c r="J143" s="3" t="s">
        <v>400</v>
      </c>
      <c r="K143" s="4">
        <v>73269.73</v>
      </c>
      <c r="L143" s="4">
        <v>36634.870000000003</v>
      </c>
      <c r="M143" s="5">
        <v>36634.859999999993</v>
      </c>
      <c r="N143" s="4">
        <v>0</v>
      </c>
      <c r="O143" s="4">
        <v>0</v>
      </c>
      <c r="P143" s="5">
        <v>0</v>
      </c>
      <c r="Q143" s="6">
        <v>0</v>
      </c>
      <c r="R143" s="6">
        <v>0</v>
      </c>
      <c r="S143" s="6">
        <v>0</v>
      </c>
      <c r="T143" s="4">
        <v>73269.73</v>
      </c>
      <c r="U143" s="4">
        <v>36634.870000000003</v>
      </c>
      <c r="V143" s="5">
        <v>36634.859999999993</v>
      </c>
    </row>
    <row r="144" spans="1:22" x14ac:dyDescent="0.25">
      <c r="A144" s="3" t="s">
        <v>47</v>
      </c>
      <c r="B144" s="3" t="s">
        <v>75</v>
      </c>
      <c r="C144" s="3" t="s">
        <v>146</v>
      </c>
      <c r="D144" s="3" t="s">
        <v>394</v>
      </c>
      <c r="E144" s="3" t="s">
        <v>51</v>
      </c>
      <c r="F144" s="3" t="s">
        <v>52</v>
      </c>
      <c r="G144" s="3" t="s">
        <v>51</v>
      </c>
      <c r="H144" s="3" t="s">
        <v>8</v>
      </c>
      <c r="I144" s="3" t="s">
        <v>401</v>
      </c>
      <c r="J144" s="3" t="s">
        <v>402</v>
      </c>
      <c r="K144" s="4">
        <v>78729.58</v>
      </c>
      <c r="L144" s="4">
        <v>69987.97</v>
      </c>
      <c r="M144" s="5">
        <v>8741.61</v>
      </c>
      <c r="N144" s="4">
        <v>34420.58</v>
      </c>
      <c r="O144" s="4">
        <v>34497.83</v>
      </c>
      <c r="P144" s="5">
        <v>-77.25</v>
      </c>
      <c r="Q144" s="6">
        <v>130093.18000000001</v>
      </c>
      <c r="R144" s="6">
        <v>130250.07999999999</v>
      </c>
      <c r="S144" s="6">
        <v>-156.89999999997963</v>
      </c>
      <c r="T144" s="4">
        <v>208822.76</v>
      </c>
      <c r="U144" s="4">
        <v>200238.05</v>
      </c>
      <c r="V144" s="5">
        <v>8584.710000000021</v>
      </c>
    </row>
    <row r="145" spans="1:22" x14ac:dyDescent="0.25">
      <c r="A145" s="3" t="s">
        <v>47</v>
      </c>
      <c r="B145" s="3" t="s">
        <v>55</v>
      </c>
      <c r="C145" s="3" t="s">
        <v>136</v>
      </c>
      <c r="D145" s="3" t="s">
        <v>394</v>
      </c>
      <c r="E145" s="3" t="s">
        <v>51</v>
      </c>
      <c r="F145" s="3" t="s">
        <v>52</v>
      </c>
      <c r="G145" s="3" t="s">
        <v>51</v>
      </c>
      <c r="H145" s="3" t="s">
        <v>8</v>
      </c>
      <c r="I145" s="3" t="s">
        <v>403</v>
      </c>
      <c r="J145" s="3" t="s">
        <v>404</v>
      </c>
      <c r="K145" s="4">
        <v>177484.95</v>
      </c>
      <c r="L145" s="4">
        <v>177484.95</v>
      </c>
      <c r="M145" s="5">
        <v>0</v>
      </c>
      <c r="N145" s="4">
        <v>0</v>
      </c>
      <c r="O145" s="4">
        <v>0</v>
      </c>
      <c r="P145" s="5">
        <v>0</v>
      </c>
      <c r="Q145" s="6">
        <v>0</v>
      </c>
      <c r="R145" s="6">
        <v>0</v>
      </c>
      <c r="S145" s="6">
        <v>0</v>
      </c>
      <c r="T145" s="4">
        <v>177484.95</v>
      </c>
      <c r="U145" s="4">
        <v>177484.95</v>
      </c>
      <c r="V145" s="5">
        <v>0</v>
      </c>
    </row>
    <row r="146" spans="1:22" x14ac:dyDescent="0.25">
      <c r="A146" s="3" t="s">
        <v>47</v>
      </c>
      <c r="B146" s="3" t="s">
        <v>55</v>
      </c>
      <c r="C146" s="3" t="s">
        <v>56</v>
      </c>
      <c r="D146" s="3" t="s">
        <v>394</v>
      </c>
      <c r="E146" s="3" t="s">
        <v>51</v>
      </c>
      <c r="F146" s="3" t="s">
        <v>52</v>
      </c>
      <c r="G146" s="3" t="s">
        <v>51</v>
      </c>
      <c r="H146" s="3" t="s">
        <v>8</v>
      </c>
      <c r="I146" s="3" t="s">
        <v>405</v>
      </c>
      <c r="J146" s="3" t="s">
        <v>406</v>
      </c>
      <c r="K146" s="4">
        <v>44590.44</v>
      </c>
      <c r="L146" s="4">
        <v>44590.44</v>
      </c>
      <c r="M146" s="5">
        <v>0</v>
      </c>
      <c r="N146" s="4">
        <v>0</v>
      </c>
      <c r="O146" s="4">
        <v>0</v>
      </c>
      <c r="P146" s="5">
        <v>0</v>
      </c>
      <c r="Q146" s="6">
        <v>0</v>
      </c>
      <c r="R146" s="6">
        <v>0</v>
      </c>
      <c r="S146" s="6">
        <v>0</v>
      </c>
      <c r="T146" s="4">
        <v>44590.44</v>
      </c>
      <c r="U146" s="4">
        <v>44590.44</v>
      </c>
      <c r="V146" s="5">
        <v>0</v>
      </c>
    </row>
    <row r="147" spans="1:22" x14ac:dyDescent="0.25">
      <c r="A147" s="3" t="s">
        <v>47</v>
      </c>
      <c r="B147" s="3" t="s">
        <v>129</v>
      </c>
      <c r="C147" s="3" t="s">
        <v>133</v>
      </c>
      <c r="D147" s="3" t="s">
        <v>407</v>
      </c>
      <c r="E147" s="3" t="s">
        <v>51</v>
      </c>
      <c r="F147" s="3" t="s">
        <v>52</v>
      </c>
      <c r="G147" s="3" t="s">
        <v>51</v>
      </c>
      <c r="H147" s="3" t="s">
        <v>8</v>
      </c>
      <c r="I147" s="3" t="s">
        <v>408</v>
      </c>
      <c r="J147" s="3" t="s">
        <v>409</v>
      </c>
      <c r="K147" s="4">
        <v>6945.84</v>
      </c>
      <c r="L147" s="4">
        <v>6945.84</v>
      </c>
      <c r="M147" s="5">
        <v>0</v>
      </c>
      <c r="N147" s="4">
        <v>0</v>
      </c>
      <c r="O147" s="4">
        <v>0</v>
      </c>
      <c r="P147" s="5">
        <v>0</v>
      </c>
      <c r="Q147" s="6">
        <v>0</v>
      </c>
      <c r="R147" s="6">
        <v>0</v>
      </c>
      <c r="S147" s="6">
        <v>0</v>
      </c>
      <c r="T147" s="4">
        <v>6945.84</v>
      </c>
      <c r="U147" s="4">
        <v>6945.84</v>
      </c>
      <c r="V147" s="5">
        <v>0</v>
      </c>
    </row>
    <row r="148" spans="1:22" x14ac:dyDescent="0.25">
      <c r="A148" s="3" t="s">
        <v>47</v>
      </c>
      <c r="B148" s="3" t="s">
        <v>48</v>
      </c>
      <c r="C148" s="3" t="s">
        <v>49</v>
      </c>
      <c r="D148" s="3" t="s">
        <v>407</v>
      </c>
      <c r="E148" s="3" t="s">
        <v>51</v>
      </c>
      <c r="F148" s="3" t="s">
        <v>52</v>
      </c>
      <c r="G148" s="3" t="s">
        <v>51</v>
      </c>
      <c r="H148" s="3" t="s">
        <v>8</v>
      </c>
      <c r="I148" s="3" t="s">
        <v>410</v>
      </c>
      <c r="J148" s="3" t="s">
        <v>411</v>
      </c>
      <c r="K148" s="4">
        <v>148.19999999999999</v>
      </c>
      <c r="L148" s="4">
        <v>148.19999999999999</v>
      </c>
      <c r="M148" s="5">
        <v>0</v>
      </c>
      <c r="N148" s="4">
        <v>0</v>
      </c>
      <c r="O148" s="4">
        <v>0</v>
      </c>
      <c r="P148" s="5">
        <v>0</v>
      </c>
      <c r="Q148" s="6">
        <v>0</v>
      </c>
      <c r="R148" s="6">
        <v>0</v>
      </c>
      <c r="S148" s="6">
        <v>0</v>
      </c>
      <c r="T148" s="4">
        <v>148.19999999999999</v>
      </c>
      <c r="U148" s="4">
        <v>148.19999999999999</v>
      </c>
      <c r="V148" s="5">
        <v>0</v>
      </c>
    </row>
    <row r="149" spans="1:22" x14ac:dyDescent="0.25">
      <c r="A149" s="3" t="s">
        <v>47</v>
      </c>
      <c r="B149" s="3" t="s">
        <v>72</v>
      </c>
      <c r="C149" s="3" t="s">
        <v>49</v>
      </c>
      <c r="D149" s="3" t="s">
        <v>407</v>
      </c>
      <c r="E149" s="3" t="s">
        <v>51</v>
      </c>
      <c r="F149" s="3" t="s">
        <v>52</v>
      </c>
      <c r="G149" s="3" t="s">
        <v>51</v>
      </c>
      <c r="H149" s="3" t="s">
        <v>8</v>
      </c>
      <c r="I149" s="3" t="s">
        <v>412</v>
      </c>
      <c r="J149" s="3" t="s">
        <v>413</v>
      </c>
      <c r="K149" s="4">
        <v>243649.29</v>
      </c>
      <c r="L149" s="4">
        <v>243649.29</v>
      </c>
      <c r="M149" s="5">
        <v>0</v>
      </c>
      <c r="N149" s="4">
        <v>1240.1600000000001</v>
      </c>
      <c r="O149" s="4">
        <v>1240.1600000000001</v>
      </c>
      <c r="P149" s="5">
        <v>0</v>
      </c>
      <c r="Q149" s="6">
        <v>1240.1600000000035</v>
      </c>
      <c r="R149" s="6">
        <v>1240.1600000000035</v>
      </c>
      <c r="S149" s="6">
        <v>0</v>
      </c>
      <c r="T149" s="4">
        <v>244889.45</v>
      </c>
      <c r="U149" s="4">
        <v>244889.45</v>
      </c>
      <c r="V149" s="5">
        <v>0</v>
      </c>
    </row>
    <row r="150" spans="1:22" x14ac:dyDescent="0.25">
      <c r="A150" s="3" t="s">
        <v>47</v>
      </c>
      <c r="B150" s="3" t="s">
        <v>75</v>
      </c>
      <c r="C150" s="3" t="s">
        <v>49</v>
      </c>
      <c r="D150" s="3" t="s">
        <v>407</v>
      </c>
      <c r="E150" s="3" t="s">
        <v>51</v>
      </c>
      <c r="F150" s="3" t="s">
        <v>52</v>
      </c>
      <c r="G150" s="3" t="s">
        <v>51</v>
      </c>
      <c r="H150" s="3" t="s">
        <v>8</v>
      </c>
      <c r="I150" s="3" t="s">
        <v>414</v>
      </c>
      <c r="J150" s="3" t="s">
        <v>415</v>
      </c>
      <c r="K150" s="4">
        <v>1264438.1299999999</v>
      </c>
      <c r="L150" s="4">
        <v>1264438.1299999999</v>
      </c>
      <c r="M150" s="5">
        <v>0</v>
      </c>
      <c r="N150" s="4">
        <v>1366.12</v>
      </c>
      <c r="O150" s="4">
        <v>1366.12</v>
      </c>
      <c r="P150" s="5">
        <v>0</v>
      </c>
      <c r="Q150" s="6">
        <v>1366.1200000001118</v>
      </c>
      <c r="R150" s="6">
        <v>1366.1200000001118</v>
      </c>
      <c r="S150" s="6">
        <v>0</v>
      </c>
      <c r="T150" s="4">
        <v>1265804.25</v>
      </c>
      <c r="U150" s="4">
        <v>1265804.25</v>
      </c>
      <c r="V150" s="5">
        <v>0</v>
      </c>
    </row>
    <row r="151" spans="1:22" x14ac:dyDescent="0.25">
      <c r="A151" s="3" t="s">
        <v>47</v>
      </c>
      <c r="B151" s="3" t="s">
        <v>314</v>
      </c>
      <c r="C151" s="3" t="s">
        <v>315</v>
      </c>
      <c r="D151" s="3" t="s">
        <v>407</v>
      </c>
      <c r="E151" s="3" t="s">
        <v>51</v>
      </c>
      <c r="F151" s="3" t="s">
        <v>52</v>
      </c>
      <c r="G151" s="3" t="s">
        <v>51</v>
      </c>
      <c r="H151" s="3" t="s">
        <v>8</v>
      </c>
      <c r="I151" s="3" t="s">
        <v>416</v>
      </c>
      <c r="J151" s="3" t="s">
        <v>417</v>
      </c>
      <c r="K151" s="4">
        <v>82.6</v>
      </c>
      <c r="L151" s="4">
        <v>82.6</v>
      </c>
      <c r="M151" s="5">
        <v>0</v>
      </c>
      <c r="N151" s="4">
        <v>0</v>
      </c>
      <c r="O151" s="4">
        <v>0</v>
      </c>
      <c r="P151" s="5">
        <v>0</v>
      </c>
      <c r="Q151" s="6">
        <v>0</v>
      </c>
      <c r="R151" s="6">
        <v>0</v>
      </c>
      <c r="S151" s="6">
        <v>0</v>
      </c>
      <c r="T151" s="4">
        <v>82.6</v>
      </c>
      <c r="U151" s="4">
        <v>82.6</v>
      </c>
      <c r="V151" s="5">
        <v>0</v>
      </c>
    </row>
    <row r="152" spans="1:22" x14ac:dyDescent="0.25">
      <c r="A152" s="3" t="s">
        <v>47</v>
      </c>
      <c r="B152" s="3" t="s">
        <v>129</v>
      </c>
      <c r="C152" s="3" t="s">
        <v>130</v>
      </c>
      <c r="D152" s="3" t="s">
        <v>418</v>
      </c>
      <c r="E152" s="3" t="s">
        <v>51</v>
      </c>
      <c r="F152" s="3" t="s">
        <v>52</v>
      </c>
      <c r="G152" s="3" t="s">
        <v>51</v>
      </c>
      <c r="H152" s="3" t="s">
        <v>8</v>
      </c>
      <c r="I152" s="3" t="s">
        <v>419</v>
      </c>
      <c r="J152" s="3" t="s">
        <v>420</v>
      </c>
      <c r="K152" s="4">
        <v>19139859.140000001</v>
      </c>
      <c r="L152" s="4">
        <v>19876191.030000001</v>
      </c>
      <c r="M152" s="5">
        <v>-736331.8900000006</v>
      </c>
      <c r="N152" s="4">
        <v>1772166.42</v>
      </c>
      <c r="O152" s="4">
        <v>1746602.76</v>
      </c>
      <c r="P152" s="5">
        <v>25563.659999999916</v>
      </c>
      <c r="Q152" s="6">
        <v>8775347.0500000007</v>
      </c>
      <c r="R152" s="6">
        <v>8475665.8499999978</v>
      </c>
      <c r="S152" s="6">
        <v>299681.20000000298</v>
      </c>
      <c r="T152" s="4">
        <v>27915206.190000001</v>
      </c>
      <c r="U152" s="4">
        <v>28351856.879999999</v>
      </c>
      <c r="V152" s="5">
        <v>-436650.68999999762</v>
      </c>
    </row>
    <row r="153" spans="1:22" x14ac:dyDescent="0.25">
      <c r="A153" s="3" t="s">
        <v>47</v>
      </c>
      <c r="B153" s="3" t="s">
        <v>129</v>
      </c>
      <c r="C153" s="3" t="s">
        <v>133</v>
      </c>
      <c r="D153" s="3" t="s">
        <v>418</v>
      </c>
      <c r="E153" s="3" t="s">
        <v>51</v>
      </c>
      <c r="F153" s="3" t="s">
        <v>52</v>
      </c>
      <c r="G153" s="3" t="s">
        <v>51</v>
      </c>
      <c r="H153" s="3" t="s">
        <v>8</v>
      </c>
      <c r="I153" s="3" t="s">
        <v>421</v>
      </c>
      <c r="J153" s="3" t="s">
        <v>422</v>
      </c>
      <c r="K153" s="4">
        <v>1472663.78</v>
      </c>
      <c r="L153" s="4">
        <v>736331.89</v>
      </c>
      <c r="M153" s="5">
        <v>736331.89</v>
      </c>
      <c r="N153" s="4">
        <v>0</v>
      </c>
      <c r="O153" s="4">
        <v>25563.66</v>
      </c>
      <c r="P153" s="5">
        <v>-25563.66</v>
      </c>
      <c r="Q153" s="6">
        <v>0</v>
      </c>
      <c r="R153" s="6">
        <v>299681.19999999995</v>
      </c>
      <c r="S153" s="6">
        <v>-299681.19999999995</v>
      </c>
      <c r="T153" s="4">
        <v>1472663.78</v>
      </c>
      <c r="U153" s="4">
        <v>1036013.09</v>
      </c>
      <c r="V153" s="5">
        <v>436650.69000000006</v>
      </c>
    </row>
    <row r="154" spans="1:22" x14ac:dyDescent="0.25">
      <c r="A154" s="3" t="s">
        <v>47</v>
      </c>
      <c r="B154" s="3" t="s">
        <v>72</v>
      </c>
      <c r="C154" s="3" t="s">
        <v>146</v>
      </c>
      <c r="D154" s="3" t="s">
        <v>418</v>
      </c>
      <c r="E154" s="3" t="s">
        <v>51</v>
      </c>
      <c r="F154" s="3" t="s">
        <v>52</v>
      </c>
      <c r="G154" s="3" t="s">
        <v>51</v>
      </c>
      <c r="H154" s="3" t="s">
        <v>8</v>
      </c>
      <c r="I154" s="3" t="s">
        <v>423</v>
      </c>
      <c r="J154" s="3" t="s">
        <v>424</v>
      </c>
      <c r="K154" s="4">
        <v>645873.48</v>
      </c>
      <c r="L154" s="4">
        <v>574436.06999999995</v>
      </c>
      <c r="M154" s="5">
        <v>71437.410000000033</v>
      </c>
      <c r="N154" s="4">
        <v>174615.82</v>
      </c>
      <c r="O154" s="4">
        <v>176362.59</v>
      </c>
      <c r="P154" s="5">
        <v>-1746.7699999999895</v>
      </c>
      <c r="Q154" s="6">
        <v>832421.12000000011</v>
      </c>
      <c r="R154" s="6">
        <v>860096.11</v>
      </c>
      <c r="S154" s="6">
        <v>-27674.989999999874</v>
      </c>
      <c r="T154" s="4">
        <v>1478294.6</v>
      </c>
      <c r="U154" s="4">
        <v>1434532.18</v>
      </c>
      <c r="V154" s="5">
        <v>43762.420000000158</v>
      </c>
    </row>
    <row r="155" spans="1:22" x14ac:dyDescent="0.25">
      <c r="A155" s="3" t="s">
        <v>47</v>
      </c>
      <c r="B155" s="3" t="s">
        <v>75</v>
      </c>
      <c r="C155" s="3" t="s">
        <v>146</v>
      </c>
      <c r="D155" s="3" t="s">
        <v>418</v>
      </c>
      <c r="E155" s="3" t="s">
        <v>51</v>
      </c>
      <c r="F155" s="3" t="s">
        <v>52</v>
      </c>
      <c r="G155" s="3" t="s">
        <v>51</v>
      </c>
      <c r="H155" s="3" t="s">
        <v>8</v>
      </c>
      <c r="I155" s="3" t="s">
        <v>425</v>
      </c>
      <c r="J155" s="3" t="s">
        <v>426</v>
      </c>
      <c r="K155" s="4">
        <v>6159414.8700000001</v>
      </c>
      <c r="L155" s="4">
        <v>5474644.21</v>
      </c>
      <c r="M155" s="5">
        <v>684770.66000000015</v>
      </c>
      <c r="N155" s="4">
        <v>1650343.87</v>
      </c>
      <c r="O155" s="4">
        <v>1674264.76</v>
      </c>
      <c r="P155" s="5">
        <v>-23920.889999999898</v>
      </c>
      <c r="Q155" s="6">
        <v>7939072.3500000006</v>
      </c>
      <c r="R155" s="6">
        <v>8211383.4500000002</v>
      </c>
      <c r="S155" s="6">
        <v>-272311.09999999963</v>
      </c>
      <c r="T155" s="4">
        <v>14098487.220000001</v>
      </c>
      <c r="U155" s="4">
        <v>13686027.66</v>
      </c>
      <c r="V155" s="5">
        <v>412459.56000000052</v>
      </c>
    </row>
    <row r="156" spans="1:22" x14ac:dyDescent="0.25">
      <c r="A156" s="3" t="s">
        <v>47</v>
      </c>
      <c r="B156" s="3" t="s">
        <v>55</v>
      </c>
      <c r="C156" s="3" t="s">
        <v>136</v>
      </c>
      <c r="D156" s="3" t="s">
        <v>418</v>
      </c>
      <c r="E156" s="3" t="s">
        <v>51</v>
      </c>
      <c r="F156" s="3" t="s">
        <v>52</v>
      </c>
      <c r="G156" s="3" t="s">
        <v>51</v>
      </c>
      <c r="H156" s="3" t="s">
        <v>8</v>
      </c>
      <c r="I156" s="3" t="s">
        <v>427</v>
      </c>
      <c r="J156" s="3" t="s">
        <v>428</v>
      </c>
      <c r="K156" s="4">
        <v>13595752.75</v>
      </c>
      <c r="L156" s="4">
        <v>13595752.75</v>
      </c>
      <c r="M156" s="5">
        <v>0</v>
      </c>
      <c r="N156" s="4">
        <v>0</v>
      </c>
      <c r="O156" s="4">
        <v>0</v>
      </c>
      <c r="P156" s="5">
        <v>0</v>
      </c>
      <c r="Q156" s="6">
        <v>0</v>
      </c>
      <c r="R156" s="6">
        <v>0</v>
      </c>
      <c r="S156" s="6">
        <v>0</v>
      </c>
      <c r="T156" s="4">
        <v>13595752.75</v>
      </c>
      <c r="U156" s="4">
        <v>13595752.75</v>
      </c>
      <c r="V156" s="5">
        <v>0</v>
      </c>
    </row>
    <row r="157" spans="1:22" x14ac:dyDescent="0.25">
      <c r="A157" s="3" t="s">
        <v>47</v>
      </c>
      <c r="B157" s="3" t="s">
        <v>129</v>
      </c>
      <c r="C157" s="3" t="s">
        <v>133</v>
      </c>
      <c r="D157" s="3" t="s">
        <v>429</v>
      </c>
      <c r="E157" s="3" t="s">
        <v>51</v>
      </c>
      <c r="F157" s="3" t="s">
        <v>52</v>
      </c>
      <c r="G157" s="3" t="s">
        <v>51</v>
      </c>
      <c r="H157" s="3" t="s">
        <v>8</v>
      </c>
      <c r="I157" s="3" t="s">
        <v>430</v>
      </c>
      <c r="J157" s="3" t="s">
        <v>431</v>
      </c>
      <c r="K157" s="4">
        <v>736331.89</v>
      </c>
      <c r="L157" s="4">
        <v>736331.89</v>
      </c>
      <c r="M157" s="5">
        <v>0</v>
      </c>
      <c r="N157" s="4">
        <v>0</v>
      </c>
      <c r="O157" s="4">
        <v>0</v>
      </c>
      <c r="P157" s="5">
        <v>0</v>
      </c>
      <c r="Q157" s="6">
        <v>0</v>
      </c>
      <c r="R157" s="6">
        <v>0</v>
      </c>
      <c r="S157" s="6">
        <v>0</v>
      </c>
      <c r="T157" s="4">
        <v>736331.89</v>
      </c>
      <c r="U157" s="4">
        <v>736331.89</v>
      </c>
      <c r="V157" s="5">
        <v>0</v>
      </c>
    </row>
    <row r="158" spans="1:22" x14ac:dyDescent="0.25">
      <c r="A158" s="3" t="s">
        <v>47</v>
      </c>
      <c r="B158" s="3" t="s">
        <v>72</v>
      </c>
      <c r="C158" s="3" t="s">
        <v>146</v>
      </c>
      <c r="D158" s="3" t="s">
        <v>432</v>
      </c>
      <c r="E158" s="3" t="s">
        <v>51</v>
      </c>
      <c r="F158" s="3" t="s">
        <v>52</v>
      </c>
      <c r="G158" s="3" t="s">
        <v>51</v>
      </c>
      <c r="H158" s="3" t="s">
        <v>8</v>
      </c>
      <c r="I158" s="3" t="s">
        <v>433</v>
      </c>
      <c r="J158" s="3" t="s">
        <v>434</v>
      </c>
      <c r="K158" s="4">
        <v>1.1499999999999999</v>
      </c>
      <c r="L158" s="4">
        <v>0.99</v>
      </c>
      <c r="M158" s="5">
        <v>0.15999999999999992</v>
      </c>
      <c r="N158" s="4">
        <v>62.26</v>
      </c>
      <c r="O158" s="4">
        <v>62.13</v>
      </c>
      <c r="P158" s="5">
        <v>0.12999999999999545</v>
      </c>
      <c r="Q158" s="6">
        <v>125.14</v>
      </c>
      <c r="R158" s="6">
        <v>109.73</v>
      </c>
      <c r="S158" s="6">
        <v>15.409999999999997</v>
      </c>
      <c r="T158" s="4">
        <v>126.29</v>
      </c>
      <c r="U158" s="4">
        <v>110.72</v>
      </c>
      <c r="V158" s="5">
        <v>15.570000000000007</v>
      </c>
    </row>
    <row r="159" spans="1:22" x14ac:dyDescent="0.25">
      <c r="A159" s="3" t="s">
        <v>47</v>
      </c>
      <c r="B159" s="3" t="s">
        <v>75</v>
      </c>
      <c r="C159" s="3" t="s">
        <v>49</v>
      </c>
      <c r="D159" s="3" t="s">
        <v>432</v>
      </c>
      <c r="E159" s="3" t="s">
        <v>51</v>
      </c>
      <c r="F159" s="3" t="s">
        <v>52</v>
      </c>
      <c r="G159" s="3" t="s">
        <v>51</v>
      </c>
      <c r="H159" s="3" t="s">
        <v>8</v>
      </c>
      <c r="I159" s="3" t="s">
        <v>435</v>
      </c>
      <c r="J159" s="3" t="s">
        <v>436</v>
      </c>
      <c r="K159" s="4">
        <v>0</v>
      </c>
      <c r="L159" s="4">
        <v>0</v>
      </c>
      <c r="M159" s="5">
        <v>0</v>
      </c>
      <c r="N159" s="4">
        <v>0</v>
      </c>
      <c r="O159" s="4">
        <v>0</v>
      </c>
      <c r="P159" s="5">
        <v>0</v>
      </c>
      <c r="Q159" s="6">
        <v>52.97</v>
      </c>
      <c r="R159" s="6">
        <v>52.97</v>
      </c>
      <c r="S159" s="6">
        <v>0</v>
      </c>
      <c r="T159" s="4">
        <v>52.97</v>
      </c>
      <c r="U159" s="4">
        <v>52.97</v>
      </c>
      <c r="V159" s="5">
        <v>0</v>
      </c>
    </row>
    <row r="160" spans="1:22" x14ac:dyDescent="0.25">
      <c r="A160" s="3" t="s">
        <v>47</v>
      </c>
      <c r="B160" s="3" t="s">
        <v>75</v>
      </c>
      <c r="C160" s="3" t="s">
        <v>146</v>
      </c>
      <c r="D160" s="3" t="s">
        <v>432</v>
      </c>
      <c r="E160" s="3" t="s">
        <v>51</v>
      </c>
      <c r="F160" s="3" t="s">
        <v>52</v>
      </c>
      <c r="G160" s="3" t="s">
        <v>51</v>
      </c>
      <c r="H160" s="3" t="s">
        <v>8</v>
      </c>
      <c r="I160" s="3" t="s">
        <v>437</v>
      </c>
      <c r="J160" s="3" t="s">
        <v>438</v>
      </c>
      <c r="K160" s="4">
        <v>10.79</v>
      </c>
      <c r="L160" s="4">
        <v>9.3000000000000007</v>
      </c>
      <c r="M160" s="5">
        <v>1.4899999999999984</v>
      </c>
      <c r="N160" s="4">
        <v>588.37</v>
      </c>
      <c r="O160" s="4">
        <v>589.73</v>
      </c>
      <c r="P160" s="5">
        <v>-1.3600000000000136</v>
      </c>
      <c r="Q160" s="6">
        <v>1190.75</v>
      </c>
      <c r="R160" s="6">
        <v>1045.53</v>
      </c>
      <c r="S160" s="6">
        <v>145.22000000000003</v>
      </c>
      <c r="T160" s="4">
        <v>1201.54</v>
      </c>
      <c r="U160" s="4">
        <v>1054.83</v>
      </c>
      <c r="V160" s="5">
        <v>146.71000000000004</v>
      </c>
    </row>
    <row r="161" spans="1:22" x14ac:dyDescent="0.25">
      <c r="A161" s="3" t="s">
        <v>47</v>
      </c>
      <c r="B161" s="3" t="s">
        <v>72</v>
      </c>
      <c r="C161" s="3" t="s">
        <v>146</v>
      </c>
      <c r="D161" s="3" t="s">
        <v>439</v>
      </c>
      <c r="E161" s="3" t="s">
        <v>51</v>
      </c>
      <c r="F161" s="3" t="s">
        <v>52</v>
      </c>
      <c r="G161" s="3" t="s">
        <v>51</v>
      </c>
      <c r="H161" s="3" t="s">
        <v>8</v>
      </c>
      <c r="I161" s="3" t="s">
        <v>440</v>
      </c>
      <c r="J161" s="3" t="s">
        <v>441</v>
      </c>
      <c r="K161" s="4">
        <v>75.63</v>
      </c>
      <c r="L161" s="4">
        <v>64.88</v>
      </c>
      <c r="M161" s="5">
        <v>10.75</v>
      </c>
      <c r="N161" s="4">
        <v>954.31</v>
      </c>
      <c r="O161" s="4">
        <v>914.95</v>
      </c>
      <c r="P161" s="5">
        <v>39.3599999999999</v>
      </c>
      <c r="Q161" s="6">
        <v>1686.83</v>
      </c>
      <c r="R161" s="6">
        <v>1444.15</v>
      </c>
      <c r="S161" s="6">
        <v>242.67999999999984</v>
      </c>
      <c r="T161" s="4">
        <v>1762.46</v>
      </c>
      <c r="U161" s="4">
        <v>1509.03</v>
      </c>
      <c r="V161" s="5">
        <v>253.43000000000006</v>
      </c>
    </row>
    <row r="162" spans="1:22" x14ac:dyDescent="0.25">
      <c r="A162" s="3" t="s">
        <v>47</v>
      </c>
      <c r="B162" s="3" t="s">
        <v>75</v>
      </c>
      <c r="C162" s="3" t="s">
        <v>146</v>
      </c>
      <c r="D162" s="3" t="s">
        <v>439</v>
      </c>
      <c r="E162" s="3" t="s">
        <v>51</v>
      </c>
      <c r="F162" s="3" t="s">
        <v>52</v>
      </c>
      <c r="G162" s="3" t="s">
        <v>51</v>
      </c>
      <c r="H162" s="3" t="s">
        <v>8</v>
      </c>
      <c r="I162" s="3" t="s">
        <v>442</v>
      </c>
      <c r="J162" s="3" t="s">
        <v>443</v>
      </c>
      <c r="K162" s="4">
        <v>721.89</v>
      </c>
      <c r="L162" s="4">
        <v>618.88</v>
      </c>
      <c r="M162" s="5">
        <v>103.00999999999999</v>
      </c>
      <c r="N162" s="4">
        <v>9017.5</v>
      </c>
      <c r="O162" s="4">
        <v>8681.6</v>
      </c>
      <c r="P162" s="5">
        <v>335.89999999999964</v>
      </c>
      <c r="Q162" s="6">
        <v>16016.920000000002</v>
      </c>
      <c r="R162" s="6">
        <v>13731.390000000001</v>
      </c>
      <c r="S162" s="6">
        <v>2285.5300000000007</v>
      </c>
      <c r="T162" s="4">
        <v>16738.810000000001</v>
      </c>
      <c r="U162" s="4">
        <v>14350.27</v>
      </c>
      <c r="V162" s="5">
        <v>2388.5400000000009</v>
      </c>
    </row>
    <row r="163" spans="1:22" x14ac:dyDescent="0.25">
      <c r="A163" s="3" t="s">
        <v>47</v>
      </c>
      <c r="B163" s="3" t="s">
        <v>72</v>
      </c>
      <c r="C163" s="3" t="s">
        <v>146</v>
      </c>
      <c r="D163" s="3" t="s">
        <v>444</v>
      </c>
      <c r="E163" s="3" t="s">
        <v>51</v>
      </c>
      <c r="F163" s="3" t="s">
        <v>52</v>
      </c>
      <c r="G163" s="3" t="s">
        <v>51</v>
      </c>
      <c r="H163" s="3" t="s">
        <v>8</v>
      </c>
      <c r="I163" s="3" t="s">
        <v>445</v>
      </c>
      <c r="J163" s="3" t="s">
        <v>446</v>
      </c>
      <c r="K163" s="4">
        <v>21572.639999999999</v>
      </c>
      <c r="L163" s="4">
        <v>19192.04</v>
      </c>
      <c r="M163" s="5">
        <v>2380.5999999999985</v>
      </c>
      <c r="N163" s="4">
        <v>9512.4500000000007</v>
      </c>
      <c r="O163" s="4">
        <v>9493.42</v>
      </c>
      <c r="P163" s="5">
        <v>19.030000000000655</v>
      </c>
      <c r="Q163" s="6">
        <v>35639.08</v>
      </c>
      <c r="R163" s="6">
        <v>35641.089999999997</v>
      </c>
      <c r="S163" s="6">
        <v>-2.0099999999947613</v>
      </c>
      <c r="T163" s="4">
        <v>57211.72</v>
      </c>
      <c r="U163" s="4">
        <v>54833.13</v>
      </c>
      <c r="V163" s="5">
        <v>2378.5900000000038</v>
      </c>
    </row>
    <row r="164" spans="1:22" x14ac:dyDescent="0.25">
      <c r="A164" s="3" t="s">
        <v>47</v>
      </c>
      <c r="B164" s="3" t="s">
        <v>75</v>
      </c>
      <c r="C164" s="3" t="s">
        <v>146</v>
      </c>
      <c r="D164" s="3" t="s">
        <v>444</v>
      </c>
      <c r="E164" s="3" t="s">
        <v>51</v>
      </c>
      <c r="F164" s="3" t="s">
        <v>52</v>
      </c>
      <c r="G164" s="3" t="s">
        <v>51</v>
      </c>
      <c r="H164" s="3" t="s">
        <v>8</v>
      </c>
      <c r="I164" s="3" t="s">
        <v>447</v>
      </c>
      <c r="J164" s="3" t="s">
        <v>448</v>
      </c>
      <c r="K164" s="4">
        <v>205727.15</v>
      </c>
      <c r="L164" s="4">
        <v>182907.62</v>
      </c>
      <c r="M164" s="5">
        <v>22819.53</v>
      </c>
      <c r="N164" s="4">
        <v>89905.73</v>
      </c>
      <c r="O164" s="4">
        <v>90113.02</v>
      </c>
      <c r="P164" s="5">
        <v>-207.29000000000815</v>
      </c>
      <c r="Q164" s="6">
        <v>339731.66999999993</v>
      </c>
      <c r="R164" s="6">
        <v>340133.08</v>
      </c>
      <c r="S164" s="6">
        <v>-401.4100000000908</v>
      </c>
      <c r="T164" s="4">
        <v>545458.81999999995</v>
      </c>
      <c r="U164" s="4">
        <v>523040.7</v>
      </c>
      <c r="V164" s="5">
        <v>22418.119999999937</v>
      </c>
    </row>
    <row r="165" spans="1:22" x14ac:dyDescent="0.25">
      <c r="A165" s="3" t="s">
        <v>47</v>
      </c>
      <c r="B165" s="3" t="s">
        <v>55</v>
      </c>
      <c r="C165" s="3" t="s">
        <v>136</v>
      </c>
      <c r="D165" s="3" t="s">
        <v>444</v>
      </c>
      <c r="E165" s="3" t="s">
        <v>51</v>
      </c>
      <c r="F165" s="3" t="s">
        <v>52</v>
      </c>
      <c r="G165" s="3" t="s">
        <v>51</v>
      </c>
      <c r="H165" s="3" t="s">
        <v>8</v>
      </c>
      <c r="I165" s="3" t="s">
        <v>449</v>
      </c>
      <c r="J165" s="3" t="s">
        <v>450</v>
      </c>
      <c r="K165" s="4">
        <v>464971.58</v>
      </c>
      <c r="L165" s="4">
        <v>464971.58</v>
      </c>
      <c r="M165" s="5">
        <v>0</v>
      </c>
      <c r="N165" s="4">
        <v>0</v>
      </c>
      <c r="O165" s="4">
        <v>0</v>
      </c>
      <c r="P165" s="5">
        <v>0</v>
      </c>
      <c r="Q165" s="6">
        <v>0</v>
      </c>
      <c r="R165" s="6">
        <v>0</v>
      </c>
      <c r="S165" s="6">
        <v>0</v>
      </c>
      <c r="T165" s="4">
        <v>464971.58</v>
      </c>
      <c r="U165" s="4">
        <v>464971.58</v>
      </c>
      <c r="V165" s="5">
        <v>0</v>
      </c>
    </row>
    <row r="166" spans="1:22" x14ac:dyDescent="0.25">
      <c r="A166" s="3" t="s">
        <v>47</v>
      </c>
      <c r="B166" s="3" t="s">
        <v>129</v>
      </c>
      <c r="C166" s="3" t="s">
        <v>130</v>
      </c>
      <c r="D166" s="3" t="s">
        <v>451</v>
      </c>
      <c r="E166" s="3" t="s">
        <v>51</v>
      </c>
      <c r="F166" s="3" t="s">
        <v>52</v>
      </c>
      <c r="G166" s="3" t="s">
        <v>51</v>
      </c>
      <c r="H166" s="3" t="s">
        <v>8</v>
      </c>
      <c r="I166" s="3" t="s">
        <v>452</v>
      </c>
      <c r="J166" s="3" t="s">
        <v>453</v>
      </c>
      <c r="K166" s="4">
        <v>1113093.69</v>
      </c>
      <c r="L166" s="4">
        <v>1156343.54</v>
      </c>
      <c r="M166" s="5">
        <v>-43249.850000000093</v>
      </c>
      <c r="N166" s="4">
        <v>175138.4</v>
      </c>
      <c r="O166" s="4">
        <v>175138.4</v>
      </c>
      <c r="P166" s="5">
        <v>0</v>
      </c>
      <c r="Q166" s="6">
        <v>611380.15000000014</v>
      </c>
      <c r="R166" s="6">
        <v>611914.89999999991</v>
      </c>
      <c r="S166" s="6">
        <v>-534.74999999976717</v>
      </c>
      <c r="T166" s="4">
        <v>1724473.84</v>
      </c>
      <c r="U166" s="4">
        <v>1768258.44</v>
      </c>
      <c r="V166" s="5">
        <v>-43784.59999999986</v>
      </c>
    </row>
    <row r="167" spans="1:22" x14ac:dyDescent="0.25">
      <c r="A167" s="3" t="s">
        <v>47</v>
      </c>
      <c r="B167" s="3" t="s">
        <v>129</v>
      </c>
      <c r="C167" s="3" t="s">
        <v>133</v>
      </c>
      <c r="D167" s="3" t="s">
        <v>451</v>
      </c>
      <c r="E167" s="3" t="s">
        <v>51</v>
      </c>
      <c r="F167" s="3" t="s">
        <v>52</v>
      </c>
      <c r="G167" s="3" t="s">
        <v>51</v>
      </c>
      <c r="H167" s="3" t="s">
        <v>8</v>
      </c>
      <c r="I167" s="3" t="s">
        <v>454</v>
      </c>
      <c r="J167" s="3" t="s">
        <v>455</v>
      </c>
      <c r="K167" s="4">
        <v>86499.7</v>
      </c>
      <c r="L167" s="4">
        <v>43249.85</v>
      </c>
      <c r="M167" s="5">
        <v>43249.85</v>
      </c>
      <c r="N167" s="4">
        <v>0</v>
      </c>
      <c r="O167" s="4">
        <v>0</v>
      </c>
      <c r="P167" s="5">
        <v>0</v>
      </c>
      <c r="Q167" s="6">
        <v>132423.29999999999</v>
      </c>
      <c r="R167" s="6">
        <v>131888.54999999999</v>
      </c>
      <c r="S167" s="6">
        <v>534.75</v>
      </c>
      <c r="T167" s="4">
        <v>218923</v>
      </c>
      <c r="U167" s="4">
        <v>175138.4</v>
      </c>
      <c r="V167" s="5">
        <v>43784.600000000006</v>
      </c>
    </row>
    <row r="168" spans="1:22" x14ac:dyDescent="0.25">
      <c r="A168" s="3" t="s">
        <v>47</v>
      </c>
      <c r="B168" s="3" t="s">
        <v>72</v>
      </c>
      <c r="C168" s="3" t="s">
        <v>49</v>
      </c>
      <c r="D168" s="3" t="s">
        <v>451</v>
      </c>
      <c r="E168" s="3" t="s">
        <v>51</v>
      </c>
      <c r="F168" s="3" t="s">
        <v>52</v>
      </c>
      <c r="G168" s="3" t="s">
        <v>51</v>
      </c>
      <c r="H168" s="3" t="s">
        <v>8</v>
      </c>
      <c r="I168" s="3" t="s">
        <v>456</v>
      </c>
      <c r="J168" s="3" t="s">
        <v>457</v>
      </c>
      <c r="K168" s="4">
        <v>0</v>
      </c>
      <c r="L168" s="4">
        <v>0</v>
      </c>
      <c r="M168" s="5">
        <v>0</v>
      </c>
      <c r="N168" s="4">
        <v>0</v>
      </c>
      <c r="O168" s="4">
        <v>0</v>
      </c>
      <c r="P168" s="5">
        <v>0</v>
      </c>
      <c r="Q168" s="6">
        <v>12446.1</v>
      </c>
      <c r="R168" s="6">
        <v>12446.1</v>
      </c>
      <c r="S168" s="6">
        <v>0</v>
      </c>
      <c r="T168" s="4">
        <v>12446.1</v>
      </c>
      <c r="U168" s="4">
        <v>12446.1</v>
      </c>
      <c r="V168" s="5">
        <v>0</v>
      </c>
    </row>
    <row r="169" spans="1:22" x14ac:dyDescent="0.25">
      <c r="A169" s="3" t="s">
        <v>47</v>
      </c>
      <c r="B169" s="3" t="s">
        <v>72</v>
      </c>
      <c r="C169" s="3" t="s">
        <v>146</v>
      </c>
      <c r="D169" s="3" t="s">
        <v>451</v>
      </c>
      <c r="E169" s="3" t="s">
        <v>51</v>
      </c>
      <c r="F169" s="3" t="s">
        <v>52</v>
      </c>
      <c r="G169" s="3" t="s">
        <v>51</v>
      </c>
      <c r="H169" s="3" t="s">
        <v>8</v>
      </c>
      <c r="I169" s="3" t="s">
        <v>458</v>
      </c>
      <c r="J169" s="3" t="s">
        <v>459</v>
      </c>
      <c r="K169" s="4">
        <v>214802.99</v>
      </c>
      <c r="L169" s="4">
        <v>190734.57</v>
      </c>
      <c r="M169" s="5">
        <v>24068.419999999984</v>
      </c>
      <c r="N169" s="4">
        <v>105100.07</v>
      </c>
      <c r="O169" s="4">
        <v>103779.82</v>
      </c>
      <c r="P169" s="5">
        <v>1320.25</v>
      </c>
      <c r="Q169" s="6">
        <v>373447.78</v>
      </c>
      <c r="R169" s="6">
        <v>371113.09</v>
      </c>
      <c r="S169" s="6">
        <v>2334.6900000000023</v>
      </c>
      <c r="T169" s="4">
        <v>588250.77</v>
      </c>
      <c r="U169" s="4">
        <v>561847.66</v>
      </c>
      <c r="V169" s="5">
        <v>26403.109999999986</v>
      </c>
    </row>
    <row r="170" spans="1:22" x14ac:dyDescent="0.25">
      <c r="A170" s="3" t="s">
        <v>47</v>
      </c>
      <c r="B170" s="3" t="s">
        <v>75</v>
      </c>
      <c r="C170" s="3" t="s">
        <v>49</v>
      </c>
      <c r="D170" s="3" t="s">
        <v>451</v>
      </c>
      <c r="E170" s="3" t="s">
        <v>51</v>
      </c>
      <c r="F170" s="3" t="s">
        <v>52</v>
      </c>
      <c r="G170" s="3" t="s">
        <v>51</v>
      </c>
      <c r="H170" s="3" t="s">
        <v>8</v>
      </c>
      <c r="I170" s="3" t="s">
        <v>460</v>
      </c>
      <c r="J170" s="3" t="s">
        <v>461</v>
      </c>
      <c r="K170" s="4">
        <v>0</v>
      </c>
      <c r="L170" s="4">
        <v>0</v>
      </c>
      <c r="M170" s="5">
        <v>0</v>
      </c>
      <c r="N170" s="4">
        <v>0</v>
      </c>
      <c r="O170" s="4">
        <v>0</v>
      </c>
      <c r="P170" s="5">
        <v>0</v>
      </c>
      <c r="Q170" s="6">
        <v>118960.67</v>
      </c>
      <c r="R170" s="6">
        <v>118907.7</v>
      </c>
      <c r="S170" s="6">
        <v>52.970000000001164</v>
      </c>
      <c r="T170" s="4">
        <v>118960.67</v>
      </c>
      <c r="U170" s="4">
        <v>118907.7</v>
      </c>
      <c r="V170" s="5">
        <v>52.970000000001164</v>
      </c>
    </row>
    <row r="171" spans="1:22" x14ac:dyDescent="0.25">
      <c r="A171" s="3" t="s">
        <v>47</v>
      </c>
      <c r="B171" s="3" t="s">
        <v>75</v>
      </c>
      <c r="C171" s="3" t="s">
        <v>146</v>
      </c>
      <c r="D171" s="3" t="s">
        <v>451</v>
      </c>
      <c r="E171" s="3" t="s">
        <v>51</v>
      </c>
      <c r="F171" s="3" t="s">
        <v>52</v>
      </c>
      <c r="G171" s="3" t="s">
        <v>51</v>
      </c>
      <c r="H171" s="3" t="s">
        <v>8</v>
      </c>
      <c r="I171" s="3" t="s">
        <v>462</v>
      </c>
      <c r="J171" s="3" t="s">
        <v>463</v>
      </c>
      <c r="K171" s="4">
        <v>2048567.91</v>
      </c>
      <c r="L171" s="4">
        <v>1817857.61</v>
      </c>
      <c r="M171" s="5">
        <v>230710.29999999981</v>
      </c>
      <c r="N171" s="4">
        <v>993325.61</v>
      </c>
      <c r="O171" s="4">
        <v>984992.8</v>
      </c>
      <c r="P171" s="5">
        <v>8332.8099999999395</v>
      </c>
      <c r="Q171" s="6">
        <v>3559261.8899999997</v>
      </c>
      <c r="R171" s="6">
        <v>3541123.7399999993</v>
      </c>
      <c r="S171" s="6">
        <v>18138.150000000373</v>
      </c>
      <c r="T171" s="4">
        <v>5607829.7999999998</v>
      </c>
      <c r="U171" s="4">
        <v>5358981.3499999996</v>
      </c>
      <c r="V171" s="5">
        <v>248848.45000000019</v>
      </c>
    </row>
    <row r="172" spans="1:22" x14ac:dyDescent="0.25">
      <c r="A172" s="3" t="s">
        <v>47</v>
      </c>
      <c r="B172" s="3" t="s">
        <v>55</v>
      </c>
      <c r="C172" s="3" t="s">
        <v>136</v>
      </c>
      <c r="D172" s="3" t="s">
        <v>451</v>
      </c>
      <c r="E172" s="3" t="s">
        <v>51</v>
      </c>
      <c r="F172" s="3" t="s">
        <v>52</v>
      </c>
      <c r="G172" s="3" t="s">
        <v>51</v>
      </c>
      <c r="H172" s="3" t="s">
        <v>8</v>
      </c>
      <c r="I172" s="3" t="s">
        <v>464</v>
      </c>
      <c r="J172" s="3" t="s">
        <v>465</v>
      </c>
      <c r="K172" s="4">
        <v>3573378.49</v>
      </c>
      <c r="L172" s="4">
        <v>3573378.49</v>
      </c>
      <c r="M172" s="5">
        <v>0</v>
      </c>
      <c r="N172" s="4">
        <v>0</v>
      </c>
      <c r="O172" s="4">
        <v>0</v>
      </c>
      <c r="P172" s="5">
        <v>0</v>
      </c>
      <c r="Q172" s="6">
        <v>0</v>
      </c>
      <c r="R172" s="6">
        <v>0</v>
      </c>
      <c r="S172" s="6">
        <v>0</v>
      </c>
      <c r="T172" s="4">
        <v>3573378.49</v>
      </c>
      <c r="U172" s="4">
        <v>3573378.49</v>
      </c>
      <c r="V172" s="5">
        <v>0</v>
      </c>
    </row>
    <row r="173" spans="1:22" x14ac:dyDescent="0.25">
      <c r="A173" s="3" t="s">
        <v>47</v>
      </c>
      <c r="B173" s="3" t="s">
        <v>72</v>
      </c>
      <c r="C173" s="3" t="s">
        <v>146</v>
      </c>
      <c r="D173" s="3" t="s">
        <v>466</v>
      </c>
      <c r="E173" s="3" t="s">
        <v>51</v>
      </c>
      <c r="F173" s="3" t="s">
        <v>52</v>
      </c>
      <c r="G173" s="3" t="s">
        <v>51</v>
      </c>
      <c r="H173" s="3" t="s">
        <v>8</v>
      </c>
      <c r="I173" s="3" t="s">
        <v>467</v>
      </c>
      <c r="J173" s="3" t="s">
        <v>468</v>
      </c>
      <c r="K173" s="4">
        <v>0</v>
      </c>
      <c r="L173" s="4">
        <v>0</v>
      </c>
      <c r="M173" s="5">
        <v>0</v>
      </c>
      <c r="N173" s="4">
        <v>9012.92</v>
      </c>
      <c r="O173" s="4">
        <v>8856.61</v>
      </c>
      <c r="P173" s="5">
        <v>156.30999999999949</v>
      </c>
      <c r="Q173" s="6">
        <v>20218.169999999998</v>
      </c>
      <c r="R173" s="6">
        <v>17926.669999999998</v>
      </c>
      <c r="S173" s="6">
        <v>2291.5</v>
      </c>
      <c r="T173" s="4">
        <v>20218.169999999998</v>
      </c>
      <c r="U173" s="4">
        <v>17926.669999999998</v>
      </c>
      <c r="V173" s="5">
        <v>2291.5</v>
      </c>
    </row>
    <row r="174" spans="1:22" x14ac:dyDescent="0.25">
      <c r="A174" s="3" t="s">
        <v>47</v>
      </c>
      <c r="B174" s="3" t="s">
        <v>75</v>
      </c>
      <c r="C174" s="3" t="s">
        <v>146</v>
      </c>
      <c r="D174" s="3" t="s">
        <v>466</v>
      </c>
      <c r="E174" s="3" t="s">
        <v>51</v>
      </c>
      <c r="F174" s="3" t="s">
        <v>52</v>
      </c>
      <c r="G174" s="3" t="s">
        <v>51</v>
      </c>
      <c r="H174" s="3" t="s">
        <v>8</v>
      </c>
      <c r="I174" s="3" t="s">
        <v>469</v>
      </c>
      <c r="J174" s="3" t="s">
        <v>470</v>
      </c>
      <c r="K174" s="4">
        <v>0</v>
      </c>
      <c r="L174" s="4">
        <v>0</v>
      </c>
      <c r="M174" s="5">
        <v>0</v>
      </c>
      <c r="N174" s="4">
        <v>85178.55</v>
      </c>
      <c r="O174" s="4">
        <v>84055.23</v>
      </c>
      <c r="P174" s="5">
        <v>1123.320000000007</v>
      </c>
      <c r="Q174" s="6">
        <v>192400.55</v>
      </c>
      <c r="R174" s="6">
        <v>170803.22</v>
      </c>
      <c r="S174" s="6">
        <v>21597.329999999987</v>
      </c>
      <c r="T174" s="4">
        <v>192400.55</v>
      </c>
      <c r="U174" s="4">
        <v>170803.22</v>
      </c>
      <c r="V174" s="5">
        <v>21597.329999999987</v>
      </c>
    </row>
    <row r="175" spans="1:22" x14ac:dyDescent="0.25">
      <c r="A175" s="3" t="s">
        <v>47</v>
      </c>
      <c r="B175" s="3" t="s">
        <v>129</v>
      </c>
      <c r="C175" s="3" t="s">
        <v>130</v>
      </c>
      <c r="D175" s="3" t="s">
        <v>471</v>
      </c>
      <c r="E175" s="3" t="s">
        <v>51</v>
      </c>
      <c r="F175" s="3" t="s">
        <v>52</v>
      </c>
      <c r="G175" s="3" t="s">
        <v>51</v>
      </c>
      <c r="H175" s="3" t="s">
        <v>8</v>
      </c>
      <c r="I175" s="3" t="s">
        <v>472</v>
      </c>
      <c r="J175" s="3" t="s">
        <v>473</v>
      </c>
      <c r="K175" s="4">
        <v>1182710.8799999999</v>
      </c>
      <c r="L175" s="4">
        <v>1228199.76</v>
      </c>
      <c r="M175" s="5">
        <v>-45488.880000000121</v>
      </c>
      <c r="N175" s="4">
        <v>181955.52</v>
      </c>
      <c r="O175" s="4">
        <v>181955.52</v>
      </c>
      <c r="P175" s="5">
        <v>0</v>
      </c>
      <c r="Q175" s="6">
        <v>682333.20000000019</v>
      </c>
      <c r="R175" s="6">
        <v>682333.2</v>
      </c>
      <c r="S175" s="6">
        <v>2.3283064365386963E-10</v>
      </c>
      <c r="T175" s="4">
        <v>1865044.08</v>
      </c>
      <c r="U175" s="4">
        <v>1910532.96</v>
      </c>
      <c r="V175" s="5">
        <v>-45488.879999999888</v>
      </c>
    </row>
    <row r="176" spans="1:22" x14ac:dyDescent="0.25">
      <c r="A176" s="3" t="s">
        <v>47</v>
      </c>
      <c r="B176" s="3" t="s">
        <v>129</v>
      </c>
      <c r="C176" s="3" t="s">
        <v>133</v>
      </c>
      <c r="D176" s="3" t="s">
        <v>471</v>
      </c>
      <c r="E176" s="3" t="s">
        <v>51</v>
      </c>
      <c r="F176" s="3" t="s">
        <v>52</v>
      </c>
      <c r="G176" s="3" t="s">
        <v>51</v>
      </c>
      <c r="H176" s="3" t="s">
        <v>8</v>
      </c>
      <c r="I176" s="3" t="s">
        <v>474</v>
      </c>
      <c r="J176" s="3" t="s">
        <v>475</v>
      </c>
      <c r="K176" s="4">
        <v>90977.76</v>
      </c>
      <c r="L176" s="4">
        <v>45488.88</v>
      </c>
      <c r="M176" s="5">
        <v>45488.88</v>
      </c>
      <c r="N176" s="4">
        <v>0</v>
      </c>
      <c r="O176" s="4">
        <v>0</v>
      </c>
      <c r="P176" s="5">
        <v>0</v>
      </c>
      <c r="Q176" s="6">
        <v>0</v>
      </c>
      <c r="R176" s="6">
        <v>0</v>
      </c>
      <c r="S176" s="6">
        <v>0</v>
      </c>
      <c r="T176" s="4">
        <v>90977.76</v>
      </c>
      <c r="U176" s="4">
        <v>45488.88</v>
      </c>
      <c r="V176" s="5">
        <v>45488.88</v>
      </c>
    </row>
    <row r="177" spans="1:22" x14ac:dyDescent="0.25">
      <c r="A177" s="3" t="s">
        <v>47</v>
      </c>
      <c r="B177" s="3" t="s">
        <v>72</v>
      </c>
      <c r="C177" s="3" t="s">
        <v>146</v>
      </c>
      <c r="D177" s="3" t="s">
        <v>471</v>
      </c>
      <c r="E177" s="3" t="s">
        <v>51</v>
      </c>
      <c r="F177" s="3" t="s">
        <v>52</v>
      </c>
      <c r="G177" s="3" t="s">
        <v>51</v>
      </c>
      <c r="H177" s="3" t="s">
        <v>8</v>
      </c>
      <c r="I177" s="3" t="s">
        <v>476</v>
      </c>
      <c r="J177" s="3" t="s">
        <v>477</v>
      </c>
      <c r="K177" s="4">
        <v>678413.16</v>
      </c>
      <c r="L177" s="4">
        <v>603454.12</v>
      </c>
      <c r="M177" s="5">
        <v>74959.040000000037</v>
      </c>
      <c r="N177" s="4">
        <v>302420.59000000003</v>
      </c>
      <c r="O177" s="4">
        <v>301690.98</v>
      </c>
      <c r="P177" s="5">
        <v>729.61000000004424</v>
      </c>
      <c r="Q177" s="6">
        <v>1129268.5099999998</v>
      </c>
      <c r="R177" s="6">
        <v>1128580.7799999998</v>
      </c>
      <c r="S177" s="6">
        <v>687.72999999998137</v>
      </c>
      <c r="T177" s="4">
        <v>1807681.67</v>
      </c>
      <c r="U177" s="4">
        <v>1732034.9</v>
      </c>
      <c r="V177" s="5">
        <v>75646.770000000019</v>
      </c>
    </row>
    <row r="178" spans="1:22" x14ac:dyDescent="0.25">
      <c r="A178" s="3" t="s">
        <v>47</v>
      </c>
      <c r="B178" s="3" t="s">
        <v>75</v>
      </c>
      <c r="C178" s="3" t="s">
        <v>146</v>
      </c>
      <c r="D178" s="3" t="s">
        <v>471</v>
      </c>
      <c r="E178" s="3" t="s">
        <v>51</v>
      </c>
      <c r="F178" s="3" t="s">
        <v>52</v>
      </c>
      <c r="G178" s="3" t="s">
        <v>51</v>
      </c>
      <c r="H178" s="3" t="s">
        <v>8</v>
      </c>
      <c r="I178" s="3" t="s">
        <v>478</v>
      </c>
      <c r="J178" s="3" t="s">
        <v>479</v>
      </c>
      <c r="K178" s="4">
        <v>6469703.2000000002</v>
      </c>
      <c r="L178" s="4">
        <v>5751175.5499999998</v>
      </c>
      <c r="M178" s="5">
        <v>718527.65000000037</v>
      </c>
      <c r="N178" s="4">
        <v>2858287.19</v>
      </c>
      <c r="O178" s="4">
        <v>2863687.56</v>
      </c>
      <c r="P178" s="5">
        <v>-5400.3700000001118</v>
      </c>
      <c r="Q178" s="6">
        <v>10764711.73</v>
      </c>
      <c r="R178" s="6">
        <v>10770270.830000002</v>
      </c>
      <c r="S178" s="6">
        <v>-5559.1000000014901</v>
      </c>
      <c r="T178" s="4">
        <v>17234414.93</v>
      </c>
      <c r="U178" s="4">
        <v>16521446.380000001</v>
      </c>
      <c r="V178" s="5">
        <v>712968.54999999888</v>
      </c>
    </row>
    <row r="179" spans="1:22" x14ac:dyDescent="0.25">
      <c r="A179" s="3" t="s">
        <v>47</v>
      </c>
      <c r="B179" s="3" t="s">
        <v>55</v>
      </c>
      <c r="C179" s="3" t="s">
        <v>136</v>
      </c>
      <c r="D179" s="3" t="s">
        <v>471</v>
      </c>
      <c r="E179" s="3" t="s">
        <v>51</v>
      </c>
      <c r="F179" s="3" t="s">
        <v>52</v>
      </c>
      <c r="G179" s="3" t="s">
        <v>51</v>
      </c>
      <c r="H179" s="3" t="s">
        <v>8</v>
      </c>
      <c r="I179" s="3" t="s">
        <v>480</v>
      </c>
      <c r="J179" s="3" t="s">
        <v>481</v>
      </c>
      <c r="K179" s="4">
        <v>14015912.050000001</v>
      </c>
      <c r="L179" s="4">
        <v>14015912.050000001</v>
      </c>
      <c r="M179" s="5">
        <v>0</v>
      </c>
      <c r="N179" s="4">
        <v>0</v>
      </c>
      <c r="O179" s="4">
        <v>0</v>
      </c>
      <c r="P179" s="5">
        <v>0</v>
      </c>
      <c r="Q179" s="6">
        <v>0</v>
      </c>
      <c r="R179" s="6">
        <v>0</v>
      </c>
      <c r="S179" s="6">
        <v>0</v>
      </c>
      <c r="T179" s="4">
        <v>14015912.050000001</v>
      </c>
      <c r="U179" s="4">
        <v>14015912.050000001</v>
      </c>
      <c r="V179" s="5">
        <v>0</v>
      </c>
    </row>
    <row r="180" spans="1:22" x14ac:dyDescent="0.25">
      <c r="A180" s="3" t="s">
        <v>47</v>
      </c>
      <c r="B180" s="3" t="s">
        <v>129</v>
      </c>
      <c r="C180" s="3" t="s">
        <v>130</v>
      </c>
      <c r="D180" s="3" t="s">
        <v>482</v>
      </c>
      <c r="E180" s="3" t="s">
        <v>51</v>
      </c>
      <c r="F180" s="3" t="s">
        <v>52</v>
      </c>
      <c r="G180" s="3" t="s">
        <v>51</v>
      </c>
      <c r="H180" s="3" t="s">
        <v>8</v>
      </c>
      <c r="I180" s="3" t="s">
        <v>483</v>
      </c>
      <c r="J180" s="3" t="s">
        <v>484</v>
      </c>
      <c r="K180" s="4">
        <v>84174.48</v>
      </c>
      <c r="L180" s="4">
        <v>87411.96</v>
      </c>
      <c r="M180" s="5">
        <v>-3237.4800000000105</v>
      </c>
      <c r="N180" s="4">
        <v>12949.92</v>
      </c>
      <c r="O180" s="4">
        <v>12949.92</v>
      </c>
      <c r="P180" s="5">
        <v>0</v>
      </c>
      <c r="Q180" s="6">
        <v>48562.2</v>
      </c>
      <c r="R180" s="6">
        <v>48562.2</v>
      </c>
      <c r="S180" s="6">
        <v>0</v>
      </c>
      <c r="T180" s="4">
        <v>132736.68</v>
      </c>
      <c r="U180" s="4">
        <v>135974.16</v>
      </c>
      <c r="V180" s="5">
        <v>-3237.4800000000105</v>
      </c>
    </row>
    <row r="181" spans="1:22" x14ac:dyDescent="0.25">
      <c r="A181" s="3" t="s">
        <v>47</v>
      </c>
      <c r="B181" s="3" t="s">
        <v>129</v>
      </c>
      <c r="C181" s="3" t="s">
        <v>133</v>
      </c>
      <c r="D181" s="3" t="s">
        <v>482</v>
      </c>
      <c r="E181" s="3" t="s">
        <v>51</v>
      </c>
      <c r="F181" s="3" t="s">
        <v>52</v>
      </c>
      <c r="G181" s="3" t="s">
        <v>51</v>
      </c>
      <c r="H181" s="3" t="s">
        <v>8</v>
      </c>
      <c r="I181" s="3" t="s">
        <v>485</v>
      </c>
      <c r="J181" s="3" t="s">
        <v>486</v>
      </c>
      <c r="K181" s="4">
        <v>6474.96</v>
      </c>
      <c r="L181" s="4">
        <v>3237.48</v>
      </c>
      <c r="M181" s="5">
        <v>3237.48</v>
      </c>
      <c r="N181" s="4">
        <v>0</v>
      </c>
      <c r="O181" s="4">
        <v>0</v>
      </c>
      <c r="P181" s="5">
        <v>0</v>
      </c>
      <c r="Q181" s="6">
        <v>0</v>
      </c>
      <c r="R181" s="6">
        <v>0</v>
      </c>
      <c r="S181" s="6">
        <v>0</v>
      </c>
      <c r="T181" s="4">
        <v>6474.96</v>
      </c>
      <c r="U181" s="4">
        <v>3237.48</v>
      </c>
      <c r="V181" s="5">
        <v>3237.48</v>
      </c>
    </row>
    <row r="182" spans="1:22" x14ac:dyDescent="0.25">
      <c r="A182" s="3" t="s">
        <v>47</v>
      </c>
      <c r="B182" s="3" t="s">
        <v>72</v>
      </c>
      <c r="C182" s="3" t="s">
        <v>146</v>
      </c>
      <c r="D182" s="3" t="s">
        <v>482</v>
      </c>
      <c r="E182" s="3" t="s">
        <v>51</v>
      </c>
      <c r="F182" s="3" t="s">
        <v>52</v>
      </c>
      <c r="G182" s="3" t="s">
        <v>51</v>
      </c>
      <c r="H182" s="3" t="s">
        <v>8</v>
      </c>
      <c r="I182" s="3" t="s">
        <v>487</v>
      </c>
      <c r="J182" s="3" t="s">
        <v>488</v>
      </c>
      <c r="K182" s="4">
        <v>13925.81</v>
      </c>
      <c r="L182" s="4">
        <v>12388.38</v>
      </c>
      <c r="M182" s="5">
        <v>1537.4300000000003</v>
      </c>
      <c r="N182" s="4">
        <v>6160.25</v>
      </c>
      <c r="O182" s="4">
        <v>6145.6</v>
      </c>
      <c r="P182" s="5">
        <v>14.649999999999636</v>
      </c>
      <c r="Q182" s="6">
        <v>23048.32</v>
      </c>
      <c r="R182" s="6">
        <v>23044.660000000003</v>
      </c>
      <c r="S182" s="6">
        <v>3.6599999999962165</v>
      </c>
      <c r="T182" s="4">
        <v>36974.129999999997</v>
      </c>
      <c r="U182" s="4">
        <v>35433.040000000001</v>
      </c>
      <c r="V182" s="5">
        <v>1541.0899999999965</v>
      </c>
    </row>
    <row r="183" spans="1:22" x14ac:dyDescent="0.25">
      <c r="A183" s="3" t="s">
        <v>47</v>
      </c>
      <c r="B183" s="3" t="s">
        <v>75</v>
      </c>
      <c r="C183" s="3" t="s">
        <v>146</v>
      </c>
      <c r="D183" s="3" t="s">
        <v>482</v>
      </c>
      <c r="E183" s="3" t="s">
        <v>51</v>
      </c>
      <c r="F183" s="3" t="s">
        <v>52</v>
      </c>
      <c r="G183" s="3" t="s">
        <v>51</v>
      </c>
      <c r="H183" s="3" t="s">
        <v>8</v>
      </c>
      <c r="I183" s="3" t="s">
        <v>489</v>
      </c>
      <c r="J183" s="3" t="s">
        <v>490</v>
      </c>
      <c r="K183" s="4">
        <v>132803.14000000001</v>
      </c>
      <c r="L183" s="4">
        <v>118066.01</v>
      </c>
      <c r="M183" s="5">
        <v>14737.130000000019</v>
      </c>
      <c r="N183" s="4">
        <v>58222.81</v>
      </c>
      <c r="O183" s="4">
        <v>58334.86</v>
      </c>
      <c r="P183" s="5">
        <v>-112.05000000000291</v>
      </c>
      <c r="Q183" s="6">
        <v>219708.71999999997</v>
      </c>
      <c r="R183" s="6">
        <v>219921.09999999998</v>
      </c>
      <c r="S183" s="6">
        <v>-212.38000000000466</v>
      </c>
      <c r="T183" s="4">
        <v>352511.86</v>
      </c>
      <c r="U183" s="4">
        <v>337987.11</v>
      </c>
      <c r="V183" s="5">
        <v>14524.75</v>
      </c>
    </row>
    <row r="184" spans="1:22" x14ac:dyDescent="0.25">
      <c r="A184" s="3" t="s">
        <v>47</v>
      </c>
      <c r="B184" s="3" t="s">
        <v>55</v>
      </c>
      <c r="C184" s="3" t="s">
        <v>136</v>
      </c>
      <c r="D184" s="3" t="s">
        <v>482</v>
      </c>
      <c r="E184" s="3" t="s">
        <v>51</v>
      </c>
      <c r="F184" s="3" t="s">
        <v>52</v>
      </c>
      <c r="G184" s="3" t="s">
        <v>51</v>
      </c>
      <c r="H184" s="3" t="s">
        <v>8</v>
      </c>
      <c r="I184" s="3" t="s">
        <v>491</v>
      </c>
      <c r="J184" s="3" t="s">
        <v>492</v>
      </c>
      <c r="K184" s="4">
        <v>298823.71999999997</v>
      </c>
      <c r="L184" s="4">
        <v>298823.71999999997</v>
      </c>
      <c r="M184" s="5">
        <v>0</v>
      </c>
      <c r="N184" s="4">
        <v>0</v>
      </c>
      <c r="O184" s="4">
        <v>0</v>
      </c>
      <c r="P184" s="5">
        <v>0</v>
      </c>
      <c r="Q184" s="6">
        <v>0</v>
      </c>
      <c r="R184" s="6">
        <v>0</v>
      </c>
      <c r="S184" s="6">
        <v>0</v>
      </c>
      <c r="T184" s="4">
        <v>298823.71999999997</v>
      </c>
      <c r="U184" s="4">
        <v>298823.71999999997</v>
      </c>
      <c r="V184" s="5">
        <v>0</v>
      </c>
    </row>
    <row r="185" spans="1:22" x14ac:dyDescent="0.25">
      <c r="A185" s="3" t="s">
        <v>47</v>
      </c>
      <c r="B185" s="3" t="s">
        <v>129</v>
      </c>
      <c r="C185" s="3" t="s">
        <v>130</v>
      </c>
      <c r="D185" s="3" t="s">
        <v>493</v>
      </c>
      <c r="E185" s="3" t="s">
        <v>51</v>
      </c>
      <c r="F185" s="3" t="s">
        <v>52</v>
      </c>
      <c r="G185" s="3" t="s">
        <v>51</v>
      </c>
      <c r="H185" s="3" t="s">
        <v>8</v>
      </c>
      <c r="I185" s="3" t="s">
        <v>494</v>
      </c>
      <c r="J185" s="3" t="s">
        <v>495</v>
      </c>
      <c r="K185" s="4">
        <v>228.92</v>
      </c>
      <c r="L185" s="4">
        <v>228.92</v>
      </c>
      <c r="M185" s="5">
        <v>0</v>
      </c>
      <c r="N185" s="4">
        <v>0</v>
      </c>
      <c r="O185" s="4">
        <v>0</v>
      </c>
      <c r="P185" s="5">
        <v>0</v>
      </c>
      <c r="Q185" s="6">
        <v>0</v>
      </c>
      <c r="R185" s="6">
        <v>0</v>
      </c>
      <c r="S185" s="6">
        <v>0</v>
      </c>
      <c r="T185" s="4">
        <v>228.92</v>
      </c>
      <c r="U185" s="4">
        <v>228.92</v>
      </c>
      <c r="V185" s="5">
        <v>0</v>
      </c>
    </row>
    <row r="186" spans="1:22" x14ac:dyDescent="0.25">
      <c r="A186" s="3" t="s">
        <v>47</v>
      </c>
      <c r="B186" s="3" t="s">
        <v>129</v>
      </c>
      <c r="C186" s="3" t="s">
        <v>133</v>
      </c>
      <c r="D186" s="3" t="s">
        <v>493</v>
      </c>
      <c r="E186" s="3" t="s">
        <v>51</v>
      </c>
      <c r="F186" s="3" t="s">
        <v>52</v>
      </c>
      <c r="G186" s="3" t="s">
        <v>51</v>
      </c>
      <c r="H186" s="3" t="s">
        <v>8</v>
      </c>
      <c r="I186" s="3" t="s">
        <v>496</v>
      </c>
      <c r="J186" s="3" t="s">
        <v>497</v>
      </c>
      <c r="K186" s="4">
        <v>92033.44</v>
      </c>
      <c r="L186" s="4">
        <v>92033.44</v>
      </c>
      <c r="M186" s="5">
        <v>0</v>
      </c>
      <c r="N186" s="4">
        <v>0</v>
      </c>
      <c r="O186" s="4">
        <v>0</v>
      </c>
      <c r="P186" s="5">
        <v>0</v>
      </c>
      <c r="Q186" s="6">
        <v>534.75</v>
      </c>
      <c r="R186" s="6">
        <v>534.75</v>
      </c>
      <c r="S186" s="6">
        <v>0</v>
      </c>
      <c r="T186" s="4">
        <v>92568.19</v>
      </c>
      <c r="U186" s="4">
        <v>92568.19</v>
      </c>
      <c r="V186" s="5">
        <v>0</v>
      </c>
    </row>
    <row r="187" spans="1:22" x14ac:dyDescent="0.25">
      <c r="A187" s="3" t="s">
        <v>47</v>
      </c>
      <c r="B187" s="3" t="s">
        <v>72</v>
      </c>
      <c r="C187" s="3" t="s">
        <v>146</v>
      </c>
      <c r="D187" s="3" t="s">
        <v>493</v>
      </c>
      <c r="E187" s="3" t="s">
        <v>51</v>
      </c>
      <c r="F187" s="3" t="s">
        <v>52</v>
      </c>
      <c r="G187" s="3" t="s">
        <v>51</v>
      </c>
      <c r="H187" s="3" t="s">
        <v>8</v>
      </c>
      <c r="I187" s="3" t="s">
        <v>498</v>
      </c>
      <c r="J187" s="3" t="s">
        <v>499</v>
      </c>
      <c r="K187" s="4">
        <v>413.32</v>
      </c>
      <c r="L187" s="4">
        <v>370.97</v>
      </c>
      <c r="M187" s="5">
        <v>42.349999999999966</v>
      </c>
      <c r="N187" s="4">
        <v>0</v>
      </c>
      <c r="O187" s="4">
        <v>0</v>
      </c>
      <c r="P187" s="5">
        <v>0</v>
      </c>
      <c r="Q187" s="6">
        <v>2217.4699999999998</v>
      </c>
      <c r="R187" s="6">
        <v>2259.8199999999997</v>
      </c>
      <c r="S187" s="6">
        <v>-42.349999999999909</v>
      </c>
      <c r="T187" s="4">
        <v>2630.79</v>
      </c>
      <c r="U187" s="4">
        <v>2630.79</v>
      </c>
      <c r="V187" s="5">
        <v>0</v>
      </c>
    </row>
    <row r="188" spans="1:22" x14ac:dyDescent="0.25">
      <c r="A188" s="3" t="s">
        <v>47</v>
      </c>
      <c r="B188" s="3" t="s">
        <v>72</v>
      </c>
      <c r="C188" s="3" t="s">
        <v>146</v>
      </c>
      <c r="D188" s="3" t="s">
        <v>493</v>
      </c>
      <c r="E188" s="3" t="s">
        <v>500</v>
      </c>
      <c r="F188" s="3" t="s">
        <v>52</v>
      </c>
      <c r="G188" s="3" t="s">
        <v>51</v>
      </c>
      <c r="H188" s="3" t="s">
        <v>8</v>
      </c>
      <c r="I188" s="3" t="s">
        <v>501</v>
      </c>
      <c r="J188" s="3" t="s">
        <v>502</v>
      </c>
      <c r="K188" s="4">
        <v>0</v>
      </c>
      <c r="L188" s="4">
        <v>0</v>
      </c>
      <c r="M188" s="5">
        <v>0</v>
      </c>
      <c r="N188" s="4">
        <v>0</v>
      </c>
      <c r="O188" s="4">
        <v>0</v>
      </c>
      <c r="P188" s="5">
        <v>0</v>
      </c>
      <c r="Q188" s="6">
        <v>92.54</v>
      </c>
      <c r="R188" s="6">
        <v>92.54</v>
      </c>
      <c r="S188" s="6">
        <v>0</v>
      </c>
      <c r="T188" s="4">
        <v>92.54</v>
      </c>
      <c r="U188" s="4">
        <v>92.54</v>
      </c>
      <c r="V188" s="5">
        <v>0</v>
      </c>
    </row>
    <row r="189" spans="1:22" x14ac:dyDescent="0.25">
      <c r="A189" s="3" t="s">
        <v>47</v>
      </c>
      <c r="B189" s="3" t="s">
        <v>75</v>
      </c>
      <c r="C189" s="3" t="s">
        <v>49</v>
      </c>
      <c r="D189" s="3" t="s">
        <v>493</v>
      </c>
      <c r="E189" s="3" t="s">
        <v>51</v>
      </c>
      <c r="F189" s="3" t="s">
        <v>52</v>
      </c>
      <c r="G189" s="3" t="s">
        <v>51</v>
      </c>
      <c r="H189" s="3" t="s">
        <v>8</v>
      </c>
      <c r="I189" s="3" t="s">
        <v>503</v>
      </c>
      <c r="J189" s="3" t="s">
        <v>504</v>
      </c>
      <c r="K189" s="4">
        <v>52.97</v>
      </c>
      <c r="L189" s="4">
        <v>0</v>
      </c>
      <c r="M189" s="5">
        <v>52.97</v>
      </c>
      <c r="N189" s="4">
        <v>0</v>
      </c>
      <c r="O189" s="4">
        <v>0</v>
      </c>
      <c r="P189" s="5">
        <v>0</v>
      </c>
      <c r="Q189" s="6">
        <v>9461.1400000000012</v>
      </c>
      <c r="R189" s="6">
        <v>9514.11</v>
      </c>
      <c r="S189" s="6">
        <v>-52.969999999999345</v>
      </c>
      <c r="T189" s="4">
        <v>9514.11</v>
      </c>
      <c r="U189" s="4">
        <v>9514.11</v>
      </c>
      <c r="V189" s="5">
        <v>0</v>
      </c>
    </row>
    <row r="190" spans="1:22" x14ac:dyDescent="0.25">
      <c r="A190" s="3" t="s">
        <v>47</v>
      </c>
      <c r="B190" s="3" t="s">
        <v>75</v>
      </c>
      <c r="C190" s="3" t="s">
        <v>146</v>
      </c>
      <c r="D190" s="3" t="s">
        <v>493</v>
      </c>
      <c r="E190" s="3" t="s">
        <v>51</v>
      </c>
      <c r="F190" s="3" t="s">
        <v>52</v>
      </c>
      <c r="G190" s="3" t="s">
        <v>51</v>
      </c>
      <c r="H190" s="3" t="s">
        <v>8</v>
      </c>
      <c r="I190" s="3" t="s">
        <v>505</v>
      </c>
      <c r="J190" s="3" t="s">
        <v>506</v>
      </c>
      <c r="K190" s="4">
        <v>3939.7</v>
      </c>
      <c r="L190" s="4">
        <v>3533.73</v>
      </c>
      <c r="M190" s="5">
        <v>405.9699999999998</v>
      </c>
      <c r="N190" s="4">
        <v>0</v>
      </c>
      <c r="O190" s="4">
        <v>0</v>
      </c>
      <c r="P190" s="5">
        <v>0</v>
      </c>
      <c r="Q190" s="6">
        <v>21183.969999999998</v>
      </c>
      <c r="R190" s="6">
        <v>21589.94</v>
      </c>
      <c r="S190" s="6">
        <v>-405.97000000000116</v>
      </c>
      <c r="T190" s="4">
        <v>25123.67</v>
      </c>
      <c r="U190" s="4">
        <v>25123.67</v>
      </c>
      <c r="V190" s="5">
        <v>0</v>
      </c>
    </row>
    <row r="191" spans="1:22" x14ac:dyDescent="0.25">
      <c r="A191" s="3" t="s">
        <v>47</v>
      </c>
      <c r="B191" s="3" t="s">
        <v>75</v>
      </c>
      <c r="C191" s="3" t="s">
        <v>146</v>
      </c>
      <c r="D191" s="3" t="s">
        <v>493</v>
      </c>
      <c r="E191" s="3" t="s">
        <v>500</v>
      </c>
      <c r="F191" s="3" t="s">
        <v>52</v>
      </c>
      <c r="G191" s="3" t="s">
        <v>51</v>
      </c>
      <c r="H191" s="3" t="s">
        <v>8</v>
      </c>
      <c r="I191" s="3" t="s">
        <v>507</v>
      </c>
      <c r="J191" s="3" t="s">
        <v>508</v>
      </c>
      <c r="K191" s="4">
        <v>0</v>
      </c>
      <c r="L191" s="4">
        <v>0</v>
      </c>
      <c r="M191" s="5">
        <v>0</v>
      </c>
      <c r="N191" s="4">
        <v>0</v>
      </c>
      <c r="O191" s="4">
        <v>0</v>
      </c>
      <c r="P191" s="5">
        <v>0</v>
      </c>
      <c r="Q191" s="6">
        <v>883.41</v>
      </c>
      <c r="R191" s="6">
        <v>883.41</v>
      </c>
      <c r="S191" s="6">
        <v>0</v>
      </c>
      <c r="T191" s="4">
        <v>883.41</v>
      </c>
      <c r="U191" s="4">
        <v>883.41</v>
      </c>
      <c r="V191" s="5">
        <v>0</v>
      </c>
    </row>
    <row r="192" spans="1:22" x14ac:dyDescent="0.25">
      <c r="A192" s="3" t="s">
        <v>47</v>
      </c>
      <c r="B192" s="3" t="s">
        <v>129</v>
      </c>
      <c r="C192" s="3" t="s">
        <v>130</v>
      </c>
      <c r="D192" s="3" t="s">
        <v>509</v>
      </c>
      <c r="E192" s="3" t="s">
        <v>51</v>
      </c>
      <c r="F192" s="3" t="s">
        <v>52</v>
      </c>
      <c r="G192" s="3" t="s">
        <v>51</v>
      </c>
      <c r="H192" s="3" t="s">
        <v>8</v>
      </c>
      <c r="I192" s="3" t="s">
        <v>510</v>
      </c>
      <c r="J192" s="3" t="s">
        <v>511</v>
      </c>
      <c r="K192" s="4">
        <v>446.76</v>
      </c>
      <c r="L192" s="4">
        <v>446.76</v>
      </c>
      <c r="M192" s="5">
        <v>0</v>
      </c>
      <c r="N192" s="4">
        <v>0</v>
      </c>
      <c r="O192" s="4">
        <v>0</v>
      </c>
      <c r="P192" s="5">
        <v>0</v>
      </c>
      <c r="Q192" s="6">
        <v>0</v>
      </c>
      <c r="R192" s="6">
        <v>0</v>
      </c>
      <c r="S192" s="6">
        <v>0</v>
      </c>
      <c r="T192" s="4">
        <v>446.76</v>
      </c>
      <c r="U192" s="4">
        <v>446.76</v>
      </c>
      <c r="V192" s="5">
        <v>0</v>
      </c>
    </row>
    <row r="193" spans="1:22" x14ac:dyDescent="0.25">
      <c r="A193" s="3" t="s">
        <v>47</v>
      </c>
      <c r="B193" s="3" t="s">
        <v>129</v>
      </c>
      <c r="C193" s="3" t="s">
        <v>133</v>
      </c>
      <c r="D193" s="3" t="s">
        <v>509</v>
      </c>
      <c r="E193" s="3" t="s">
        <v>51</v>
      </c>
      <c r="F193" s="3" t="s">
        <v>52</v>
      </c>
      <c r="G193" s="3" t="s">
        <v>51</v>
      </c>
      <c r="H193" s="3" t="s">
        <v>8</v>
      </c>
      <c r="I193" s="3" t="s">
        <v>512</v>
      </c>
      <c r="J193" s="3" t="s">
        <v>513</v>
      </c>
      <c r="K193" s="4">
        <v>4733.05</v>
      </c>
      <c r="L193" s="4">
        <v>37.229999999999997</v>
      </c>
      <c r="M193" s="5">
        <v>4695.8200000000006</v>
      </c>
      <c r="N193" s="4">
        <v>0</v>
      </c>
      <c r="O193" s="4">
        <v>0</v>
      </c>
      <c r="P193" s="5">
        <v>0</v>
      </c>
      <c r="Q193" s="6">
        <v>0</v>
      </c>
      <c r="R193" s="6">
        <v>0</v>
      </c>
      <c r="S193" s="6">
        <v>0</v>
      </c>
      <c r="T193" s="4">
        <v>4733.05</v>
      </c>
      <c r="U193" s="4">
        <v>37.229999999999997</v>
      </c>
      <c r="V193" s="5">
        <v>4695.8200000000006</v>
      </c>
    </row>
    <row r="194" spans="1:22" x14ac:dyDescent="0.25">
      <c r="A194" s="3" t="s">
        <v>47</v>
      </c>
      <c r="B194" s="3" t="s">
        <v>48</v>
      </c>
      <c r="C194" s="3" t="s">
        <v>49</v>
      </c>
      <c r="D194" s="3" t="s">
        <v>509</v>
      </c>
      <c r="E194" s="3" t="s">
        <v>51</v>
      </c>
      <c r="F194" s="3" t="s">
        <v>52</v>
      </c>
      <c r="G194" s="3" t="s">
        <v>51</v>
      </c>
      <c r="H194" s="3" t="s">
        <v>8</v>
      </c>
      <c r="I194" s="3" t="s">
        <v>514</v>
      </c>
      <c r="J194" s="3" t="s">
        <v>515</v>
      </c>
      <c r="K194" s="4">
        <v>626.24</v>
      </c>
      <c r="L194" s="4">
        <v>626.24</v>
      </c>
      <c r="M194" s="5">
        <v>0</v>
      </c>
      <c r="N194" s="4">
        <v>0</v>
      </c>
      <c r="O194" s="4">
        <v>0</v>
      </c>
      <c r="P194" s="5">
        <v>0</v>
      </c>
      <c r="Q194" s="6">
        <v>0</v>
      </c>
      <c r="R194" s="6">
        <v>0</v>
      </c>
      <c r="S194" s="6">
        <v>0</v>
      </c>
      <c r="T194" s="4">
        <v>626.24</v>
      </c>
      <c r="U194" s="4">
        <v>626.24</v>
      </c>
      <c r="V194" s="5">
        <v>0</v>
      </c>
    </row>
    <row r="195" spans="1:22" x14ac:dyDescent="0.25">
      <c r="A195" s="3" t="s">
        <v>47</v>
      </c>
      <c r="B195" s="3" t="s">
        <v>72</v>
      </c>
      <c r="C195" s="3" t="s">
        <v>49</v>
      </c>
      <c r="D195" s="3" t="s">
        <v>509</v>
      </c>
      <c r="E195" s="3" t="s">
        <v>51</v>
      </c>
      <c r="F195" s="3" t="s">
        <v>52</v>
      </c>
      <c r="G195" s="3" t="s">
        <v>51</v>
      </c>
      <c r="H195" s="3" t="s">
        <v>8</v>
      </c>
      <c r="I195" s="3" t="s">
        <v>516</v>
      </c>
      <c r="J195" s="3" t="s">
        <v>517</v>
      </c>
      <c r="K195" s="4">
        <v>5923.24</v>
      </c>
      <c r="L195" s="4">
        <v>5833.92</v>
      </c>
      <c r="M195" s="5">
        <v>89.319999999999709</v>
      </c>
      <c r="N195" s="4">
        <v>3790.17</v>
      </c>
      <c r="O195" s="4">
        <v>3790.16</v>
      </c>
      <c r="P195" s="5">
        <v>1.0000000000218279E-2</v>
      </c>
      <c r="Q195" s="6">
        <v>13685.53</v>
      </c>
      <c r="R195" s="6">
        <v>13774.800000000001</v>
      </c>
      <c r="S195" s="6">
        <v>-89.270000000000437</v>
      </c>
      <c r="T195" s="4">
        <v>19608.77</v>
      </c>
      <c r="U195" s="4">
        <v>19608.72</v>
      </c>
      <c r="V195" s="5">
        <v>4.9999999999272404E-2</v>
      </c>
    </row>
    <row r="196" spans="1:22" x14ac:dyDescent="0.25">
      <c r="A196" s="3" t="s">
        <v>47</v>
      </c>
      <c r="B196" s="3" t="s">
        <v>75</v>
      </c>
      <c r="C196" s="3" t="s">
        <v>49</v>
      </c>
      <c r="D196" s="3" t="s">
        <v>509</v>
      </c>
      <c r="E196" s="3" t="s">
        <v>51</v>
      </c>
      <c r="F196" s="3" t="s">
        <v>52</v>
      </c>
      <c r="G196" s="3" t="s">
        <v>51</v>
      </c>
      <c r="H196" s="3" t="s">
        <v>8</v>
      </c>
      <c r="I196" s="3" t="s">
        <v>518</v>
      </c>
      <c r="J196" s="3" t="s">
        <v>519</v>
      </c>
      <c r="K196" s="4">
        <v>27992.400000000001</v>
      </c>
      <c r="L196" s="4">
        <v>27858.42</v>
      </c>
      <c r="M196" s="5">
        <v>133.9800000000032</v>
      </c>
      <c r="N196" s="4">
        <v>3373.65</v>
      </c>
      <c r="O196" s="4">
        <v>3373.65</v>
      </c>
      <c r="P196" s="5">
        <v>0</v>
      </c>
      <c r="Q196" s="6">
        <v>20587.57</v>
      </c>
      <c r="R196" s="6">
        <v>20721.550000000003</v>
      </c>
      <c r="S196" s="6">
        <v>-133.9800000000032</v>
      </c>
      <c r="T196" s="4">
        <v>48579.97</v>
      </c>
      <c r="U196" s="4">
        <v>48579.97</v>
      </c>
      <c r="V196" s="5">
        <v>0</v>
      </c>
    </row>
    <row r="197" spans="1:22" x14ac:dyDescent="0.25">
      <c r="A197" s="3" t="s">
        <v>47</v>
      </c>
      <c r="B197" s="3" t="s">
        <v>55</v>
      </c>
      <c r="C197" s="3" t="s">
        <v>136</v>
      </c>
      <c r="D197" s="3" t="s">
        <v>509</v>
      </c>
      <c r="E197" s="3" t="s">
        <v>51</v>
      </c>
      <c r="F197" s="3" t="s">
        <v>52</v>
      </c>
      <c r="G197" s="3" t="s">
        <v>51</v>
      </c>
      <c r="H197" s="3" t="s">
        <v>8</v>
      </c>
      <c r="I197" s="3" t="s">
        <v>520</v>
      </c>
      <c r="J197" s="3" t="s">
        <v>521</v>
      </c>
      <c r="K197" s="4">
        <v>43393.81</v>
      </c>
      <c r="L197" s="4">
        <v>43393.81</v>
      </c>
      <c r="M197" s="5">
        <v>0</v>
      </c>
      <c r="N197" s="4">
        <v>0</v>
      </c>
      <c r="O197" s="4">
        <v>0</v>
      </c>
      <c r="P197" s="5">
        <v>0</v>
      </c>
      <c r="Q197" s="6">
        <v>0</v>
      </c>
      <c r="R197" s="6">
        <v>0</v>
      </c>
      <c r="S197" s="6">
        <v>0</v>
      </c>
      <c r="T197" s="4">
        <v>43393.81</v>
      </c>
      <c r="U197" s="4">
        <v>43393.81</v>
      </c>
      <c r="V197" s="5">
        <v>0</v>
      </c>
    </row>
    <row r="198" spans="1:22" x14ac:dyDescent="0.25">
      <c r="A198" s="3" t="s">
        <v>47</v>
      </c>
      <c r="B198" s="3" t="s">
        <v>55</v>
      </c>
      <c r="C198" s="3" t="s">
        <v>56</v>
      </c>
      <c r="D198" s="3" t="s">
        <v>509</v>
      </c>
      <c r="E198" s="3" t="s">
        <v>51</v>
      </c>
      <c r="F198" s="3" t="s">
        <v>52</v>
      </c>
      <c r="G198" s="3" t="s">
        <v>51</v>
      </c>
      <c r="H198" s="3" t="s">
        <v>8</v>
      </c>
      <c r="I198" s="3" t="s">
        <v>522</v>
      </c>
      <c r="J198" s="3" t="s">
        <v>523</v>
      </c>
      <c r="K198" s="4">
        <v>224569.51</v>
      </c>
      <c r="L198" s="4">
        <v>0</v>
      </c>
      <c r="M198" s="5">
        <v>224569.51</v>
      </c>
      <c r="N198" s="4">
        <v>0</v>
      </c>
      <c r="O198" s="4">
        <v>0</v>
      </c>
      <c r="P198" s="5">
        <v>0</v>
      </c>
      <c r="Q198" s="6">
        <v>0</v>
      </c>
      <c r="R198" s="6">
        <v>0</v>
      </c>
      <c r="S198" s="6">
        <v>0</v>
      </c>
      <c r="T198" s="4">
        <v>224569.51</v>
      </c>
      <c r="U198" s="4">
        <v>0</v>
      </c>
      <c r="V198" s="5">
        <v>224569.51</v>
      </c>
    </row>
    <row r="199" spans="1:22" x14ac:dyDescent="0.25">
      <c r="A199" s="3" t="s">
        <v>47</v>
      </c>
      <c r="B199" s="3" t="s">
        <v>72</v>
      </c>
      <c r="C199" s="3" t="s">
        <v>49</v>
      </c>
      <c r="D199" s="3" t="s">
        <v>524</v>
      </c>
      <c r="E199" s="3" t="s">
        <v>51</v>
      </c>
      <c r="F199" s="3" t="s">
        <v>52</v>
      </c>
      <c r="G199" s="3" t="s">
        <v>51</v>
      </c>
      <c r="H199" s="3" t="s">
        <v>8</v>
      </c>
      <c r="I199" s="3" t="s">
        <v>525</v>
      </c>
      <c r="J199" s="3" t="s">
        <v>526</v>
      </c>
      <c r="K199" s="4">
        <v>4.0599999999999996</v>
      </c>
      <c r="L199" s="4">
        <v>0</v>
      </c>
      <c r="M199" s="5">
        <v>4.0599999999999996</v>
      </c>
      <c r="N199" s="4">
        <v>22.66</v>
      </c>
      <c r="O199" s="4">
        <v>0</v>
      </c>
      <c r="P199" s="5">
        <v>22.66</v>
      </c>
      <c r="Q199" s="6">
        <v>73.599999999999994</v>
      </c>
      <c r="R199" s="6">
        <v>9.68</v>
      </c>
      <c r="S199" s="6">
        <v>63.919999999999995</v>
      </c>
      <c r="T199" s="4">
        <v>77.66</v>
      </c>
      <c r="U199" s="4">
        <v>9.68</v>
      </c>
      <c r="V199" s="5">
        <v>67.97999999999999</v>
      </c>
    </row>
    <row r="200" spans="1:22" x14ac:dyDescent="0.25">
      <c r="A200" s="3" t="s">
        <v>47</v>
      </c>
      <c r="B200" s="3" t="s">
        <v>75</v>
      </c>
      <c r="C200" s="3" t="s">
        <v>49</v>
      </c>
      <c r="D200" s="3" t="s">
        <v>524</v>
      </c>
      <c r="E200" s="3" t="s">
        <v>51</v>
      </c>
      <c r="F200" s="3" t="s">
        <v>52</v>
      </c>
      <c r="G200" s="3" t="s">
        <v>51</v>
      </c>
      <c r="H200" s="3" t="s">
        <v>8</v>
      </c>
      <c r="I200" s="3" t="s">
        <v>527</v>
      </c>
      <c r="J200" s="3" t="s">
        <v>528</v>
      </c>
      <c r="K200" s="4">
        <v>506.12</v>
      </c>
      <c r="L200" s="4">
        <v>500.1</v>
      </c>
      <c r="M200" s="5">
        <v>6.0199999999999818</v>
      </c>
      <c r="N200" s="4">
        <v>0</v>
      </c>
      <c r="O200" s="4">
        <v>0</v>
      </c>
      <c r="P200" s="5">
        <v>0</v>
      </c>
      <c r="Q200" s="6">
        <v>80.299999999999955</v>
      </c>
      <c r="R200" s="6">
        <v>86.319999999999936</v>
      </c>
      <c r="S200" s="6">
        <v>-6.0199999999999818</v>
      </c>
      <c r="T200" s="4">
        <v>586.41999999999996</v>
      </c>
      <c r="U200" s="4">
        <v>586.41999999999996</v>
      </c>
      <c r="V200" s="5">
        <v>0</v>
      </c>
    </row>
    <row r="201" spans="1:22" x14ac:dyDescent="0.25">
      <c r="A201" s="3" t="s">
        <v>47</v>
      </c>
      <c r="B201" s="3" t="s">
        <v>55</v>
      </c>
      <c r="C201" s="3" t="s">
        <v>56</v>
      </c>
      <c r="D201" s="3" t="s">
        <v>524</v>
      </c>
      <c r="E201" s="3" t="s">
        <v>51</v>
      </c>
      <c r="F201" s="3" t="s">
        <v>52</v>
      </c>
      <c r="G201" s="3" t="s">
        <v>51</v>
      </c>
      <c r="H201" s="3" t="s">
        <v>8</v>
      </c>
      <c r="I201" s="3" t="s">
        <v>529</v>
      </c>
      <c r="J201" s="3" t="s">
        <v>530</v>
      </c>
      <c r="K201" s="4">
        <v>20097.28</v>
      </c>
      <c r="L201" s="4">
        <v>0</v>
      </c>
      <c r="M201" s="5">
        <v>20097.28</v>
      </c>
      <c r="N201" s="4">
        <v>0</v>
      </c>
      <c r="O201" s="4">
        <v>0</v>
      </c>
      <c r="P201" s="5">
        <v>0</v>
      </c>
      <c r="Q201" s="6">
        <v>0</v>
      </c>
      <c r="R201" s="6">
        <v>0</v>
      </c>
      <c r="S201" s="6">
        <v>0</v>
      </c>
      <c r="T201" s="4">
        <v>20097.28</v>
      </c>
      <c r="U201" s="4">
        <v>0</v>
      </c>
      <c r="V201" s="5">
        <v>20097.28</v>
      </c>
    </row>
    <row r="202" spans="1:22" x14ac:dyDescent="0.25">
      <c r="A202" s="3" t="s">
        <v>47</v>
      </c>
      <c r="B202" s="3" t="s">
        <v>72</v>
      </c>
      <c r="C202" s="3" t="s">
        <v>49</v>
      </c>
      <c r="D202" s="3" t="s">
        <v>531</v>
      </c>
      <c r="E202" s="3" t="s">
        <v>51</v>
      </c>
      <c r="F202" s="3" t="s">
        <v>52</v>
      </c>
      <c r="G202" s="3" t="s">
        <v>51</v>
      </c>
      <c r="H202" s="3" t="s">
        <v>8</v>
      </c>
      <c r="I202" s="3" t="s">
        <v>532</v>
      </c>
      <c r="J202" s="3" t="s">
        <v>533</v>
      </c>
      <c r="K202" s="4">
        <v>3000</v>
      </c>
      <c r="L202" s="4">
        <v>0</v>
      </c>
      <c r="M202" s="5">
        <v>3000</v>
      </c>
      <c r="N202" s="4">
        <v>0</v>
      </c>
      <c r="O202" s="4">
        <v>0</v>
      </c>
      <c r="P202" s="5">
        <v>0</v>
      </c>
      <c r="Q202" s="6">
        <v>63368.34</v>
      </c>
      <c r="R202" s="6">
        <v>66368.34</v>
      </c>
      <c r="S202" s="6">
        <v>-3000</v>
      </c>
      <c r="T202" s="4">
        <v>66368.34</v>
      </c>
      <c r="U202" s="4">
        <v>66368.34</v>
      </c>
      <c r="V202" s="5">
        <v>0</v>
      </c>
    </row>
    <row r="203" spans="1:22" x14ac:dyDescent="0.25">
      <c r="A203" s="3" t="s">
        <v>47</v>
      </c>
      <c r="B203" s="3" t="s">
        <v>75</v>
      </c>
      <c r="C203" s="3" t="s">
        <v>49</v>
      </c>
      <c r="D203" s="3" t="s">
        <v>531</v>
      </c>
      <c r="E203" s="3" t="s">
        <v>51</v>
      </c>
      <c r="F203" s="3" t="s">
        <v>52</v>
      </c>
      <c r="G203" s="3" t="s">
        <v>51</v>
      </c>
      <c r="H203" s="3" t="s">
        <v>8</v>
      </c>
      <c r="I203" s="3" t="s">
        <v>534</v>
      </c>
      <c r="J203" s="3" t="s">
        <v>535</v>
      </c>
      <c r="K203" s="4">
        <v>9180</v>
      </c>
      <c r="L203" s="4">
        <v>5180</v>
      </c>
      <c r="M203" s="5">
        <v>4000</v>
      </c>
      <c r="N203" s="4">
        <v>0</v>
      </c>
      <c r="O203" s="4">
        <v>0</v>
      </c>
      <c r="P203" s="5">
        <v>0</v>
      </c>
      <c r="Q203" s="6">
        <v>143193.92000000001</v>
      </c>
      <c r="R203" s="6">
        <v>147193.92000000001</v>
      </c>
      <c r="S203" s="6">
        <v>-4000</v>
      </c>
      <c r="T203" s="4">
        <v>152373.92000000001</v>
      </c>
      <c r="U203" s="4">
        <v>152373.92000000001</v>
      </c>
      <c r="V203" s="5">
        <v>0</v>
      </c>
    </row>
    <row r="204" spans="1:22" x14ac:dyDescent="0.25">
      <c r="A204" s="3" t="s">
        <v>47</v>
      </c>
      <c r="B204" s="3" t="s">
        <v>55</v>
      </c>
      <c r="C204" s="3" t="s">
        <v>56</v>
      </c>
      <c r="D204" s="3" t="s">
        <v>531</v>
      </c>
      <c r="E204" s="3" t="s">
        <v>51</v>
      </c>
      <c r="F204" s="3" t="s">
        <v>52</v>
      </c>
      <c r="G204" s="3" t="s">
        <v>51</v>
      </c>
      <c r="H204" s="3" t="s">
        <v>8</v>
      </c>
      <c r="I204" s="3" t="s">
        <v>536</v>
      </c>
      <c r="J204" s="3" t="s">
        <v>537</v>
      </c>
      <c r="K204" s="4">
        <v>25063.24</v>
      </c>
      <c r="L204" s="4">
        <v>0</v>
      </c>
      <c r="M204" s="5">
        <v>25063.24</v>
      </c>
      <c r="N204" s="4">
        <v>0</v>
      </c>
      <c r="O204" s="4">
        <v>0</v>
      </c>
      <c r="P204" s="5">
        <v>0</v>
      </c>
      <c r="Q204" s="6">
        <v>0</v>
      </c>
      <c r="R204" s="6">
        <v>0</v>
      </c>
      <c r="S204" s="6">
        <v>0</v>
      </c>
      <c r="T204" s="4">
        <v>25063.24</v>
      </c>
      <c r="U204" s="4">
        <v>0</v>
      </c>
      <c r="V204" s="5">
        <v>25063.24</v>
      </c>
    </row>
    <row r="205" spans="1:22" x14ac:dyDescent="0.25">
      <c r="A205" s="3" t="s">
        <v>47</v>
      </c>
      <c r="B205" s="3" t="s">
        <v>129</v>
      </c>
      <c r="C205" s="3" t="s">
        <v>133</v>
      </c>
      <c r="D205" s="3" t="s">
        <v>538</v>
      </c>
      <c r="E205" s="3" t="s">
        <v>51</v>
      </c>
      <c r="F205" s="3" t="s">
        <v>52</v>
      </c>
      <c r="G205" s="3" t="s">
        <v>51</v>
      </c>
      <c r="H205" s="3" t="s">
        <v>8</v>
      </c>
      <c r="I205" s="3" t="s">
        <v>539</v>
      </c>
      <c r="J205" s="3" t="s">
        <v>540</v>
      </c>
      <c r="K205" s="4">
        <v>40830.29</v>
      </c>
      <c r="L205" s="4">
        <v>0</v>
      </c>
      <c r="M205" s="5">
        <v>40830.29</v>
      </c>
      <c r="N205" s="4">
        <v>0</v>
      </c>
      <c r="O205" s="4">
        <v>0</v>
      </c>
      <c r="P205" s="5">
        <v>0</v>
      </c>
      <c r="Q205" s="6">
        <v>0</v>
      </c>
      <c r="R205" s="6">
        <v>0</v>
      </c>
      <c r="S205" s="6">
        <v>0</v>
      </c>
      <c r="T205" s="4">
        <v>40830.29</v>
      </c>
      <c r="U205" s="4">
        <v>0</v>
      </c>
      <c r="V205" s="5">
        <v>40830.29</v>
      </c>
    </row>
    <row r="206" spans="1:22" x14ac:dyDescent="0.25">
      <c r="A206" s="3" t="s">
        <v>47</v>
      </c>
      <c r="B206" s="3" t="s">
        <v>75</v>
      </c>
      <c r="C206" s="3" t="s">
        <v>49</v>
      </c>
      <c r="D206" s="3" t="s">
        <v>538</v>
      </c>
      <c r="E206" s="3" t="s">
        <v>51</v>
      </c>
      <c r="F206" s="3" t="s">
        <v>52</v>
      </c>
      <c r="G206" s="3" t="s">
        <v>51</v>
      </c>
      <c r="H206" s="3" t="s">
        <v>8</v>
      </c>
      <c r="I206" s="3" t="s">
        <v>541</v>
      </c>
      <c r="J206" s="3" t="s">
        <v>542</v>
      </c>
      <c r="K206" s="4">
        <v>55328</v>
      </c>
      <c r="L206" s="4">
        <v>55328</v>
      </c>
      <c r="M206" s="5">
        <v>0</v>
      </c>
      <c r="N206" s="4">
        <v>0</v>
      </c>
      <c r="O206" s="4">
        <v>0</v>
      </c>
      <c r="P206" s="5">
        <v>0</v>
      </c>
      <c r="Q206" s="6">
        <v>0</v>
      </c>
      <c r="R206" s="6">
        <v>0</v>
      </c>
      <c r="S206" s="6">
        <v>0</v>
      </c>
      <c r="T206" s="4">
        <v>55328</v>
      </c>
      <c r="U206" s="4">
        <v>55328</v>
      </c>
      <c r="V206" s="5">
        <v>0</v>
      </c>
    </row>
    <row r="207" spans="1:22" x14ac:dyDescent="0.25">
      <c r="A207" s="3" t="s">
        <v>47</v>
      </c>
      <c r="B207" s="3" t="s">
        <v>55</v>
      </c>
      <c r="C207" s="3" t="s">
        <v>56</v>
      </c>
      <c r="D207" s="3" t="s">
        <v>538</v>
      </c>
      <c r="E207" s="3" t="s">
        <v>51</v>
      </c>
      <c r="F207" s="3" t="s">
        <v>52</v>
      </c>
      <c r="G207" s="3" t="s">
        <v>51</v>
      </c>
      <c r="H207" s="3" t="s">
        <v>8</v>
      </c>
      <c r="I207" s="3" t="s">
        <v>543</v>
      </c>
      <c r="J207" s="3" t="s">
        <v>544</v>
      </c>
      <c r="K207" s="4">
        <v>324999.96999999997</v>
      </c>
      <c r="L207" s="4">
        <v>0</v>
      </c>
      <c r="M207" s="5">
        <v>324999.96999999997</v>
      </c>
      <c r="N207" s="4">
        <v>0</v>
      </c>
      <c r="O207" s="4">
        <v>0</v>
      </c>
      <c r="P207" s="5">
        <v>0</v>
      </c>
      <c r="Q207" s="6">
        <v>0</v>
      </c>
      <c r="R207" s="6">
        <v>0</v>
      </c>
      <c r="S207" s="6">
        <v>0</v>
      </c>
      <c r="T207" s="4">
        <v>324999.96999999997</v>
      </c>
      <c r="U207" s="4">
        <v>0</v>
      </c>
      <c r="V207" s="5">
        <v>324999.96999999997</v>
      </c>
    </row>
    <row r="208" spans="1:22" x14ac:dyDescent="0.25">
      <c r="A208" s="3" t="s">
        <v>47</v>
      </c>
      <c r="B208" s="3" t="s">
        <v>55</v>
      </c>
      <c r="C208" s="3" t="s">
        <v>56</v>
      </c>
      <c r="D208" s="3" t="s">
        <v>545</v>
      </c>
      <c r="E208" s="3" t="s">
        <v>51</v>
      </c>
      <c r="F208" s="3" t="s">
        <v>52</v>
      </c>
      <c r="G208" s="3" t="s">
        <v>51</v>
      </c>
      <c r="H208" s="3" t="s">
        <v>8</v>
      </c>
      <c r="I208" s="3" t="s">
        <v>546</v>
      </c>
      <c r="J208" s="3" t="s">
        <v>547</v>
      </c>
      <c r="K208" s="4">
        <v>204363.17</v>
      </c>
      <c r="L208" s="4">
        <v>0</v>
      </c>
      <c r="M208" s="5">
        <v>204363.17</v>
      </c>
      <c r="N208" s="4">
        <v>0</v>
      </c>
      <c r="O208" s="4">
        <v>0</v>
      </c>
      <c r="P208" s="5">
        <v>0</v>
      </c>
      <c r="Q208" s="6">
        <v>0</v>
      </c>
      <c r="R208" s="6">
        <v>0</v>
      </c>
      <c r="S208" s="6">
        <v>0</v>
      </c>
      <c r="T208" s="4">
        <v>204363.17</v>
      </c>
      <c r="U208" s="4">
        <v>0</v>
      </c>
      <c r="V208" s="5">
        <v>204363.17</v>
      </c>
    </row>
    <row r="209" spans="1:22" x14ac:dyDescent="0.25">
      <c r="A209" s="3" t="s">
        <v>47</v>
      </c>
      <c r="B209" s="3" t="s">
        <v>55</v>
      </c>
      <c r="C209" s="3" t="s">
        <v>56</v>
      </c>
      <c r="D209" s="3" t="s">
        <v>548</v>
      </c>
      <c r="E209" s="3" t="s">
        <v>51</v>
      </c>
      <c r="F209" s="3" t="s">
        <v>52</v>
      </c>
      <c r="G209" s="3" t="s">
        <v>51</v>
      </c>
      <c r="H209" s="3" t="s">
        <v>8</v>
      </c>
      <c r="I209" s="3" t="s">
        <v>549</v>
      </c>
      <c r="J209" s="3" t="s">
        <v>550</v>
      </c>
      <c r="K209" s="4">
        <v>260785.58</v>
      </c>
      <c r="L209" s="4">
        <v>0</v>
      </c>
      <c r="M209" s="5">
        <v>260785.58</v>
      </c>
      <c r="N209" s="4">
        <v>0</v>
      </c>
      <c r="O209" s="4">
        <v>0</v>
      </c>
      <c r="P209" s="5">
        <v>0</v>
      </c>
      <c r="Q209" s="6">
        <v>0</v>
      </c>
      <c r="R209" s="6">
        <v>0</v>
      </c>
      <c r="S209" s="6">
        <v>0</v>
      </c>
      <c r="T209" s="4">
        <v>260785.58</v>
      </c>
      <c r="U209" s="4">
        <v>0</v>
      </c>
      <c r="V209" s="5">
        <v>260785.58</v>
      </c>
    </row>
    <row r="210" spans="1:22" x14ac:dyDescent="0.25">
      <c r="A210" s="3" t="s">
        <v>47</v>
      </c>
      <c r="B210" s="3" t="s">
        <v>55</v>
      </c>
      <c r="C210" s="3" t="s">
        <v>56</v>
      </c>
      <c r="D210" s="3" t="s">
        <v>551</v>
      </c>
      <c r="E210" s="3" t="s">
        <v>51</v>
      </c>
      <c r="F210" s="3" t="s">
        <v>52</v>
      </c>
      <c r="G210" s="3" t="s">
        <v>51</v>
      </c>
      <c r="H210" s="3" t="s">
        <v>8</v>
      </c>
      <c r="I210" s="3" t="s">
        <v>552</v>
      </c>
      <c r="J210" s="3" t="s">
        <v>553</v>
      </c>
      <c r="K210" s="4">
        <v>193298.13</v>
      </c>
      <c r="L210" s="4">
        <v>0</v>
      </c>
      <c r="M210" s="5">
        <v>193298.13</v>
      </c>
      <c r="N210" s="4">
        <v>0</v>
      </c>
      <c r="O210" s="4">
        <v>0</v>
      </c>
      <c r="P210" s="5">
        <v>0</v>
      </c>
      <c r="Q210" s="6">
        <v>0</v>
      </c>
      <c r="R210" s="6">
        <v>0</v>
      </c>
      <c r="S210" s="6">
        <v>0</v>
      </c>
      <c r="T210" s="4">
        <v>193298.13</v>
      </c>
      <c r="U210" s="4">
        <v>0</v>
      </c>
      <c r="V210" s="5">
        <v>193298.13</v>
      </c>
    </row>
    <row r="211" spans="1:22" x14ac:dyDescent="0.25">
      <c r="A211" s="3" t="s">
        <v>47</v>
      </c>
      <c r="B211" s="3" t="s">
        <v>55</v>
      </c>
      <c r="C211" s="3" t="s">
        <v>56</v>
      </c>
      <c r="D211" s="3" t="s">
        <v>554</v>
      </c>
      <c r="E211" s="3" t="s">
        <v>51</v>
      </c>
      <c r="F211" s="3" t="s">
        <v>52</v>
      </c>
      <c r="G211" s="3" t="s">
        <v>51</v>
      </c>
      <c r="H211" s="3" t="s">
        <v>8</v>
      </c>
      <c r="I211" s="3" t="s">
        <v>555</v>
      </c>
      <c r="J211" s="3" t="s">
        <v>556</v>
      </c>
      <c r="K211" s="4">
        <v>1410</v>
      </c>
      <c r="L211" s="4">
        <v>0</v>
      </c>
      <c r="M211" s="5">
        <v>1410</v>
      </c>
      <c r="N211" s="4">
        <v>0</v>
      </c>
      <c r="O211" s="4">
        <v>0</v>
      </c>
      <c r="P211" s="5">
        <v>0</v>
      </c>
      <c r="Q211" s="6">
        <v>0</v>
      </c>
      <c r="R211" s="6">
        <v>0</v>
      </c>
      <c r="S211" s="6">
        <v>0</v>
      </c>
      <c r="T211" s="4">
        <v>1410</v>
      </c>
      <c r="U211" s="4">
        <v>0</v>
      </c>
      <c r="V211" s="5">
        <v>1410</v>
      </c>
    </row>
    <row r="212" spans="1:22" x14ac:dyDescent="0.25">
      <c r="A212" s="3" t="s">
        <v>47</v>
      </c>
      <c r="B212" s="3" t="s">
        <v>55</v>
      </c>
      <c r="C212" s="3" t="s">
        <v>56</v>
      </c>
      <c r="D212" s="3" t="s">
        <v>557</v>
      </c>
      <c r="E212" s="3" t="s">
        <v>51</v>
      </c>
      <c r="F212" s="3" t="s">
        <v>52</v>
      </c>
      <c r="G212" s="3" t="s">
        <v>51</v>
      </c>
      <c r="H212" s="3" t="s">
        <v>8</v>
      </c>
      <c r="I212" s="3" t="s">
        <v>558</v>
      </c>
      <c r="J212" s="3" t="s">
        <v>559</v>
      </c>
      <c r="K212" s="4">
        <v>331861.62</v>
      </c>
      <c r="L212" s="4">
        <v>0</v>
      </c>
      <c r="M212" s="5">
        <v>331861.62</v>
      </c>
      <c r="N212" s="4">
        <v>0</v>
      </c>
      <c r="O212" s="4">
        <v>0</v>
      </c>
      <c r="P212" s="5">
        <v>0</v>
      </c>
      <c r="Q212" s="6">
        <v>0</v>
      </c>
      <c r="R212" s="6">
        <v>0</v>
      </c>
      <c r="S212" s="6">
        <v>0</v>
      </c>
      <c r="T212" s="4">
        <v>331861.62</v>
      </c>
      <c r="U212" s="4">
        <v>0</v>
      </c>
      <c r="V212" s="5">
        <v>331861.62</v>
      </c>
    </row>
    <row r="213" spans="1:22" x14ac:dyDescent="0.25">
      <c r="A213" s="3" t="s">
        <v>47</v>
      </c>
      <c r="B213" s="3" t="s">
        <v>129</v>
      </c>
      <c r="C213" s="3" t="s">
        <v>133</v>
      </c>
      <c r="D213" s="3" t="s">
        <v>560</v>
      </c>
      <c r="E213" s="3" t="s">
        <v>51</v>
      </c>
      <c r="F213" s="3" t="s">
        <v>52</v>
      </c>
      <c r="G213" s="3" t="s">
        <v>51</v>
      </c>
      <c r="H213" s="3" t="s">
        <v>8</v>
      </c>
      <c r="I213" s="3" t="s">
        <v>561</v>
      </c>
      <c r="J213" s="3" t="s">
        <v>562</v>
      </c>
      <c r="K213" s="4">
        <v>0</v>
      </c>
      <c r="L213" s="4">
        <v>45488.88</v>
      </c>
      <c r="M213" s="5">
        <v>-45488.88</v>
      </c>
      <c r="N213" s="4">
        <v>0</v>
      </c>
      <c r="O213" s="4">
        <v>0</v>
      </c>
      <c r="P213" s="5">
        <v>0</v>
      </c>
      <c r="Q213" s="6">
        <v>0</v>
      </c>
      <c r="R213" s="6">
        <v>0</v>
      </c>
      <c r="S213" s="6">
        <v>0</v>
      </c>
      <c r="T213" s="4">
        <v>0</v>
      </c>
      <c r="U213" s="4">
        <v>45488.88</v>
      </c>
      <c r="V213" s="5">
        <v>-45488.88</v>
      </c>
    </row>
    <row r="214" spans="1:22" x14ac:dyDescent="0.25">
      <c r="A214" s="3" t="s">
        <v>47</v>
      </c>
      <c r="B214" s="3" t="s">
        <v>75</v>
      </c>
      <c r="C214" s="3" t="s">
        <v>49</v>
      </c>
      <c r="D214" s="3" t="s">
        <v>560</v>
      </c>
      <c r="E214" s="3" t="s">
        <v>51</v>
      </c>
      <c r="F214" s="3" t="s">
        <v>52</v>
      </c>
      <c r="G214" s="3" t="s">
        <v>51</v>
      </c>
      <c r="H214" s="3" t="s">
        <v>8</v>
      </c>
      <c r="I214" s="3" t="s">
        <v>563</v>
      </c>
      <c r="J214" s="3" t="s">
        <v>564</v>
      </c>
      <c r="K214" s="4">
        <v>65547.94</v>
      </c>
      <c r="L214" s="4">
        <v>65547.94</v>
      </c>
      <c r="M214" s="5">
        <v>0</v>
      </c>
      <c r="N214" s="4">
        <v>0</v>
      </c>
      <c r="O214" s="4">
        <v>0</v>
      </c>
      <c r="P214" s="5">
        <v>0</v>
      </c>
      <c r="Q214" s="6">
        <v>0</v>
      </c>
      <c r="R214" s="6">
        <v>0</v>
      </c>
      <c r="S214" s="6">
        <v>0</v>
      </c>
      <c r="T214" s="4">
        <v>65547.94</v>
      </c>
      <c r="U214" s="4">
        <v>65547.94</v>
      </c>
      <c r="V214" s="5">
        <v>0</v>
      </c>
    </row>
    <row r="215" spans="1:22" x14ac:dyDescent="0.25">
      <c r="A215" s="3" t="s">
        <v>47</v>
      </c>
      <c r="B215" s="3" t="s">
        <v>55</v>
      </c>
      <c r="C215" s="3" t="s">
        <v>56</v>
      </c>
      <c r="D215" s="3" t="s">
        <v>560</v>
      </c>
      <c r="E215" s="3" t="s">
        <v>51</v>
      </c>
      <c r="F215" s="3" t="s">
        <v>52</v>
      </c>
      <c r="G215" s="3" t="s">
        <v>51</v>
      </c>
      <c r="H215" s="3" t="s">
        <v>8</v>
      </c>
      <c r="I215" s="3" t="s">
        <v>565</v>
      </c>
      <c r="J215" s="3" t="s">
        <v>566</v>
      </c>
      <c r="K215" s="4">
        <v>0</v>
      </c>
      <c r="L215" s="4">
        <v>1785284.08</v>
      </c>
      <c r="M215" s="5">
        <v>-1785284.08</v>
      </c>
      <c r="N215" s="4">
        <v>0</v>
      </c>
      <c r="O215" s="4">
        <v>0</v>
      </c>
      <c r="P215" s="5">
        <v>0</v>
      </c>
      <c r="Q215" s="6">
        <v>0</v>
      </c>
      <c r="R215" s="6">
        <v>0</v>
      </c>
      <c r="S215" s="6">
        <v>0</v>
      </c>
      <c r="T215" s="4">
        <v>0</v>
      </c>
      <c r="U215" s="4">
        <v>1785284.08</v>
      </c>
      <c r="V215" s="5">
        <v>-1785284.08</v>
      </c>
    </row>
    <row r="216" spans="1:22" x14ac:dyDescent="0.25">
      <c r="A216" s="3" t="s">
        <v>47</v>
      </c>
      <c r="B216" s="3" t="s">
        <v>55</v>
      </c>
      <c r="C216" s="3" t="s">
        <v>56</v>
      </c>
      <c r="D216" s="3" t="s">
        <v>567</v>
      </c>
      <c r="E216" s="3" t="s">
        <v>51</v>
      </c>
      <c r="F216" s="3" t="s">
        <v>52</v>
      </c>
      <c r="G216" s="3" t="s">
        <v>51</v>
      </c>
      <c r="H216" s="3" t="s">
        <v>8</v>
      </c>
      <c r="I216" s="3" t="s">
        <v>568</v>
      </c>
      <c r="J216" s="3" t="s">
        <v>569</v>
      </c>
      <c r="K216" s="4">
        <v>198835.58</v>
      </c>
      <c r="L216" s="4">
        <v>0</v>
      </c>
      <c r="M216" s="5">
        <v>198835.58</v>
      </c>
      <c r="N216" s="4">
        <v>0</v>
      </c>
      <c r="O216" s="4">
        <v>0</v>
      </c>
      <c r="P216" s="5">
        <v>0</v>
      </c>
      <c r="Q216" s="6">
        <v>0</v>
      </c>
      <c r="R216" s="6">
        <v>0</v>
      </c>
      <c r="S216" s="6">
        <v>0</v>
      </c>
      <c r="T216" s="4">
        <v>198835.58</v>
      </c>
      <c r="U216" s="4">
        <v>0</v>
      </c>
      <c r="V216" s="5">
        <v>198835.58</v>
      </c>
    </row>
    <row r="217" spans="1:22" x14ac:dyDescent="0.25">
      <c r="A217" s="3" t="s">
        <v>47</v>
      </c>
      <c r="B217" s="3" t="s">
        <v>72</v>
      </c>
      <c r="C217" s="3" t="s">
        <v>49</v>
      </c>
      <c r="D217" s="3" t="s">
        <v>570</v>
      </c>
      <c r="E217" s="3" t="s">
        <v>51</v>
      </c>
      <c r="F217" s="3" t="s">
        <v>52</v>
      </c>
      <c r="G217" s="3" t="s">
        <v>51</v>
      </c>
      <c r="H217" s="3" t="s">
        <v>8</v>
      </c>
      <c r="I217" s="3" t="s">
        <v>571</v>
      </c>
      <c r="J217" s="3" t="s">
        <v>572</v>
      </c>
      <c r="K217" s="4">
        <v>0</v>
      </c>
      <c r="L217" s="4">
        <v>0</v>
      </c>
      <c r="M217" s="5">
        <v>0</v>
      </c>
      <c r="N217" s="4">
        <v>0</v>
      </c>
      <c r="O217" s="4">
        <v>0</v>
      </c>
      <c r="P217" s="5">
        <v>0</v>
      </c>
      <c r="Q217" s="6">
        <v>113840</v>
      </c>
      <c r="R217" s="6">
        <v>0</v>
      </c>
      <c r="S217" s="6">
        <v>113840</v>
      </c>
      <c r="T217" s="4">
        <v>113840</v>
      </c>
      <c r="U217" s="4">
        <v>0</v>
      </c>
      <c r="V217" s="5">
        <v>113840</v>
      </c>
    </row>
    <row r="218" spans="1:22" x14ac:dyDescent="0.25">
      <c r="A218" s="3" t="s">
        <v>47</v>
      </c>
      <c r="B218" s="3" t="s">
        <v>75</v>
      </c>
      <c r="C218" s="3" t="s">
        <v>49</v>
      </c>
      <c r="D218" s="3" t="s">
        <v>573</v>
      </c>
      <c r="E218" s="3" t="s">
        <v>51</v>
      </c>
      <c r="F218" s="3" t="s">
        <v>52</v>
      </c>
      <c r="G218" s="3" t="s">
        <v>51</v>
      </c>
      <c r="H218" s="3" t="s">
        <v>8</v>
      </c>
      <c r="I218" s="3" t="s">
        <v>574</v>
      </c>
      <c r="J218" s="3" t="s">
        <v>575</v>
      </c>
      <c r="K218" s="4">
        <v>0</v>
      </c>
      <c r="L218" s="4">
        <v>0</v>
      </c>
      <c r="M218" s="5">
        <v>0</v>
      </c>
      <c r="N218" s="4">
        <v>0</v>
      </c>
      <c r="O218" s="4">
        <v>0</v>
      </c>
      <c r="P218" s="5">
        <v>0</v>
      </c>
      <c r="Q218" s="6">
        <v>1808079.22</v>
      </c>
      <c r="R218" s="6">
        <v>1808079.22</v>
      </c>
      <c r="S218" s="6">
        <v>0</v>
      </c>
      <c r="T218" s="4">
        <v>1808079.22</v>
      </c>
      <c r="U218" s="4">
        <v>1808079.22</v>
      </c>
      <c r="V218" s="5">
        <v>0</v>
      </c>
    </row>
    <row r="219" spans="1:22" x14ac:dyDescent="0.25">
      <c r="A219" s="3" t="s">
        <v>47</v>
      </c>
      <c r="B219" s="3" t="s">
        <v>129</v>
      </c>
      <c r="C219" s="3" t="s">
        <v>133</v>
      </c>
      <c r="D219" s="3" t="s">
        <v>576</v>
      </c>
      <c r="E219" s="3" t="s">
        <v>51</v>
      </c>
      <c r="F219" s="3" t="s">
        <v>52</v>
      </c>
      <c r="G219" s="3" t="s">
        <v>51</v>
      </c>
      <c r="H219" s="3" t="s">
        <v>8</v>
      </c>
      <c r="I219" s="3" t="s">
        <v>577</v>
      </c>
      <c r="J219" s="3" t="s">
        <v>578</v>
      </c>
      <c r="K219" s="4">
        <v>0.03</v>
      </c>
      <c r="L219" s="4">
        <v>0.03</v>
      </c>
      <c r="M219" s="5">
        <v>0</v>
      </c>
      <c r="N219" s="4">
        <v>0</v>
      </c>
      <c r="O219" s="4">
        <v>0</v>
      </c>
      <c r="P219" s="5">
        <v>0</v>
      </c>
      <c r="Q219" s="6">
        <v>0</v>
      </c>
      <c r="R219" s="6">
        <v>0</v>
      </c>
      <c r="S219" s="6">
        <v>0</v>
      </c>
      <c r="T219" s="4">
        <v>0.03</v>
      </c>
      <c r="U219" s="4">
        <v>0.03</v>
      </c>
      <c r="V219" s="5">
        <v>0</v>
      </c>
    </row>
    <row r="220" spans="1:22" x14ac:dyDescent="0.25">
      <c r="A220" s="3" t="s">
        <v>47</v>
      </c>
      <c r="B220" s="3" t="s">
        <v>48</v>
      </c>
      <c r="C220" s="3" t="s">
        <v>49</v>
      </c>
      <c r="D220" s="3" t="s">
        <v>576</v>
      </c>
      <c r="E220" s="3" t="s">
        <v>51</v>
      </c>
      <c r="F220" s="3" t="s">
        <v>52</v>
      </c>
      <c r="G220" s="3" t="s">
        <v>51</v>
      </c>
      <c r="H220" s="3" t="s">
        <v>8</v>
      </c>
      <c r="I220" s="3" t="s">
        <v>579</v>
      </c>
      <c r="J220" s="3" t="s">
        <v>580</v>
      </c>
      <c r="K220" s="4">
        <v>0.21</v>
      </c>
      <c r="L220" s="4">
        <v>0.21</v>
      </c>
      <c r="M220" s="5">
        <v>0</v>
      </c>
      <c r="N220" s="4">
        <v>0</v>
      </c>
      <c r="O220" s="4">
        <v>0</v>
      </c>
      <c r="P220" s="5">
        <v>0</v>
      </c>
      <c r="Q220" s="6">
        <v>8165.72</v>
      </c>
      <c r="R220" s="6">
        <v>8165.72</v>
      </c>
      <c r="S220" s="6">
        <v>0</v>
      </c>
      <c r="T220" s="4">
        <v>8165.93</v>
      </c>
      <c r="U220" s="4">
        <v>8165.93</v>
      </c>
      <c r="V220" s="5">
        <v>0</v>
      </c>
    </row>
    <row r="221" spans="1:22" x14ac:dyDescent="0.25">
      <c r="A221" s="3" t="s">
        <v>47</v>
      </c>
      <c r="B221" s="3" t="s">
        <v>72</v>
      </c>
      <c r="C221" s="3" t="s">
        <v>49</v>
      </c>
      <c r="D221" s="3" t="s">
        <v>576</v>
      </c>
      <c r="E221" s="3" t="s">
        <v>51</v>
      </c>
      <c r="F221" s="3" t="s">
        <v>52</v>
      </c>
      <c r="G221" s="3" t="s">
        <v>51</v>
      </c>
      <c r="H221" s="3" t="s">
        <v>8</v>
      </c>
      <c r="I221" s="3" t="s">
        <v>581</v>
      </c>
      <c r="J221" s="3" t="s">
        <v>582</v>
      </c>
      <c r="K221" s="4">
        <v>11497.31</v>
      </c>
      <c r="L221" s="4">
        <v>11497.31</v>
      </c>
      <c r="M221" s="5">
        <v>0</v>
      </c>
      <c r="N221" s="4">
        <v>4020</v>
      </c>
      <c r="O221" s="4">
        <v>4020</v>
      </c>
      <c r="P221" s="5">
        <v>0</v>
      </c>
      <c r="Q221" s="6">
        <v>102147.93000000001</v>
      </c>
      <c r="R221" s="6">
        <v>102147.93000000001</v>
      </c>
      <c r="S221" s="6">
        <v>0</v>
      </c>
      <c r="T221" s="4">
        <v>113645.24</v>
      </c>
      <c r="U221" s="4">
        <v>113645.24</v>
      </c>
      <c r="V221" s="5">
        <v>0</v>
      </c>
    </row>
    <row r="222" spans="1:22" x14ac:dyDescent="0.25">
      <c r="A222" s="3" t="s">
        <v>47</v>
      </c>
      <c r="B222" s="3" t="s">
        <v>75</v>
      </c>
      <c r="C222" s="3" t="s">
        <v>49</v>
      </c>
      <c r="D222" s="3" t="s">
        <v>576</v>
      </c>
      <c r="E222" s="3" t="s">
        <v>51</v>
      </c>
      <c r="F222" s="3" t="s">
        <v>52</v>
      </c>
      <c r="G222" s="3" t="s">
        <v>51</v>
      </c>
      <c r="H222" s="3" t="s">
        <v>8</v>
      </c>
      <c r="I222" s="3" t="s">
        <v>583</v>
      </c>
      <c r="J222" s="3" t="s">
        <v>584</v>
      </c>
      <c r="K222" s="4">
        <v>13059.71</v>
      </c>
      <c r="L222" s="4">
        <v>5587.96</v>
      </c>
      <c r="M222" s="5">
        <v>7471.7499999999991</v>
      </c>
      <c r="N222" s="4">
        <v>82141.38</v>
      </c>
      <c r="O222" s="4">
        <v>82141.38</v>
      </c>
      <c r="P222" s="5">
        <v>0</v>
      </c>
      <c r="Q222" s="6">
        <v>350137.14999999997</v>
      </c>
      <c r="R222" s="6">
        <v>369309.48</v>
      </c>
      <c r="S222" s="6">
        <v>-19172.330000000016</v>
      </c>
      <c r="T222" s="4">
        <v>363196.86</v>
      </c>
      <c r="U222" s="4">
        <v>374897.44</v>
      </c>
      <c r="V222" s="5">
        <v>-11700.580000000016</v>
      </c>
    </row>
    <row r="223" spans="1:22" x14ac:dyDescent="0.25">
      <c r="A223" s="3" t="s">
        <v>47</v>
      </c>
      <c r="B223" s="3" t="s">
        <v>314</v>
      </c>
      <c r="C223" s="3" t="s">
        <v>315</v>
      </c>
      <c r="D223" s="3" t="s">
        <v>576</v>
      </c>
      <c r="E223" s="3" t="s">
        <v>51</v>
      </c>
      <c r="F223" s="3" t="s">
        <v>52</v>
      </c>
      <c r="G223" s="3" t="s">
        <v>51</v>
      </c>
      <c r="H223" s="3" t="s">
        <v>8</v>
      </c>
      <c r="I223" s="3" t="s">
        <v>585</v>
      </c>
      <c r="J223" s="3" t="s">
        <v>586</v>
      </c>
      <c r="K223" s="4">
        <v>0.03</v>
      </c>
      <c r="L223" s="4">
        <v>0.03</v>
      </c>
      <c r="M223" s="5">
        <v>0</v>
      </c>
      <c r="N223" s="4">
        <v>0</v>
      </c>
      <c r="O223" s="4">
        <v>0</v>
      </c>
      <c r="P223" s="5">
        <v>0</v>
      </c>
      <c r="Q223" s="6">
        <v>0</v>
      </c>
      <c r="R223" s="6">
        <v>0</v>
      </c>
      <c r="S223" s="6">
        <v>0</v>
      </c>
      <c r="T223" s="4">
        <v>0.03</v>
      </c>
      <c r="U223" s="4">
        <v>0.03</v>
      </c>
      <c r="V223" s="5">
        <v>0</v>
      </c>
    </row>
    <row r="224" spans="1:22" x14ac:dyDescent="0.25">
      <c r="A224" s="3" t="s">
        <v>47</v>
      </c>
      <c r="B224" s="3" t="s">
        <v>129</v>
      </c>
      <c r="C224" s="3" t="s">
        <v>133</v>
      </c>
      <c r="D224" s="3" t="s">
        <v>587</v>
      </c>
      <c r="E224" s="3" t="s">
        <v>51</v>
      </c>
      <c r="F224" s="3" t="s">
        <v>52</v>
      </c>
      <c r="G224" s="3" t="s">
        <v>51</v>
      </c>
      <c r="H224" s="3" t="s">
        <v>8</v>
      </c>
      <c r="I224" s="3" t="s">
        <v>588</v>
      </c>
      <c r="J224" s="3" t="s">
        <v>589</v>
      </c>
      <c r="K224" s="4">
        <v>2268.56</v>
      </c>
      <c r="L224" s="4">
        <v>2268.56</v>
      </c>
      <c r="M224" s="5">
        <v>0</v>
      </c>
      <c r="N224" s="4">
        <v>116.18</v>
      </c>
      <c r="O224" s="4">
        <v>0</v>
      </c>
      <c r="P224" s="5">
        <v>116.18</v>
      </c>
      <c r="Q224" s="6">
        <v>536.01000000000022</v>
      </c>
      <c r="R224" s="6">
        <v>419.82999999999993</v>
      </c>
      <c r="S224" s="6">
        <v>116.18000000000029</v>
      </c>
      <c r="T224" s="4">
        <v>2804.57</v>
      </c>
      <c r="U224" s="4">
        <v>2688.39</v>
      </c>
      <c r="V224" s="5">
        <v>116.18000000000029</v>
      </c>
    </row>
    <row r="225" spans="1:22" x14ac:dyDescent="0.25">
      <c r="A225" s="3" t="s">
        <v>47</v>
      </c>
      <c r="B225" s="3" t="s">
        <v>48</v>
      </c>
      <c r="C225" s="3" t="s">
        <v>49</v>
      </c>
      <c r="D225" s="3" t="s">
        <v>587</v>
      </c>
      <c r="E225" s="3" t="s">
        <v>51</v>
      </c>
      <c r="F225" s="3" t="s">
        <v>52</v>
      </c>
      <c r="G225" s="3" t="s">
        <v>51</v>
      </c>
      <c r="H225" s="3" t="s">
        <v>8</v>
      </c>
      <c r="I225" s="3" t="s">
        <v>590</v>
      </c>
      <c r="J225" s="3" t="s">
        <v>591</v>
      </c>
      <c r="K225" s="4">
        <v>62989</v>
      </c>
      <c r="L225" s="4">
        <v>31494.5</v>
      </c>
      <c r="M225" s="5">
        <v>31494.5</v>
      </c>
      <c r="N225" s="4">
        <v>45000</v>
      </c>
      <c r="O225" s="4">
        <v>45000</v>
      </c>
      <c r="P225" s="5">
        <v>0</v>
      </c>
      <c r="Q225" s="6">
        <v>253128.57</v>
      </c>
      <c r="R225" s="6">
        <v>284623.07</v>
      </c>
      <c r="S225" s="6">
        <v>-31494.5</v>
      </c>
      <c r="T225" s="4">
        <v>316117.57</v>
      </c>
      <c r="U225" s="4">
        <v>316117.57</v>
      </c>
      <c r="V225" s="5">
        <v>0</v>
      </c>
    </row>
    <row r="226" spans="1:22" x14ac:dyDescent="0.25">
      <c r="A226" s="3" t="s">
        <v>47</v>
      </c>
      <c r="B226" s="3" t="s">
        <v>48</v>
      </c>
      <c r="C226" s="3" t="s">
        <v>49</v>
      </c>
      <c r="D226" s="3" t="s">
        <v>592</v>
      </c>
      <c r="E226" s="3" t="s">
        <v>51</v>
      </c>
      <c r="F226" s="3" t="s">
        <v>52</v>
      </c>
      <c r="G226" s="3" t="s">
        <v>51</v>
      </c>
      <c r="H226" s="3" t="s">
        <v>8</v>
      </c>
      <c r="I226" s="3" t="s">
        <v>593</v>
      </c>
      <c r="J226" s="3" t="s">
        <v>594</v>
      </c>
      <c r="K226" s="4">
        <v>113080.53</v>
      </c>
      <c r="L226" s="4">
        <v>113080.53</v>
      </c>
      <c r="M226" s="5">
        <v>0</v>
      </c>
      <c r="N226" s="4">
        <v>0</v>
      </c>
      <c r="O226" s="4">
        <v>0</v>
      </c>
      <c r="P226" s="5">
        <v>0</v>
      </c>
      <c r="Q226" s="6">
        <v>0</v>
      </c>
      <c r="R226" s="6">
        <v>0</v>
      </c>
      <c r="S226" s="6">
        <v>0</v>
      </c>
      <c r="T226" s="4">
        <v>113080.53</v>
      </c>
      <c r="U226" s="4">
        <v>113080.53</v>
      </c>
      <c r="V226" s="5">
        <v>0</v>
      </c>
    </row>
    <row r="227" spans="1:22" x14ac:dyDescent="0.25">
      <c r="A227" s="3" t="s">
        <v>47</v>
      </c>
      <c r="B227" s="3" t="s">
        <v>72</v>
      </c>
      <c r="C227" s="3" t="s">
        <v>49</v>
      </c>
      <c r="D227" s="3" t="s">
        <v>592</v>
      </c>
      <c r="E227" s="3" t="s">
        <v>51</v>
      </c>
      <c r="F227" s="3" t="s">
        <v>52</v>
      </c>
      <c r="G227" s="3" t="s">
        <v>51</v>
      </c>
      <c r="H227" s="3" t="s">
        <v>8</v>
      </c>
      <c r="I227" s="3" t="s">
        <v>595</v>
      </c>
      <c r="J227" s="3" t="s">
        <v>596</v>
      </c>
      <c r="K227" s="4">
        <v>84982.5</v>
      </c>
      <c r="L227" s="4">
        <v>84982.5</v>
      </c>
      <c r="M227" s="5">
        <v>0</v>
      </c>
      <c r="N227" s="4">
        <v>0</v>
      </c>
      <c r="O227" s="4">
        <v>0</v>
      </c>
      <c r="P227" s="5">
        <v>0</v>
      </c>
      <c r="Q227" s="6">
        <v>0</v>
      </c>
      <c r="R227" s="6">
        <v>0</v>
      </c>
      <c r="S227" s="6">
        <v>0</v>
      </c>
      <c r="T227" s="4">
        <v>84982.5</v>
      </c>
      <c r="U227" s="4">
        <v>84982.5</v>
      </c>
      <c r="V227" s="5">
        <v>0</v>
      </c>
    </row>
    <row r="228" spans="1:22" x14ac:dyDescent="0.25">
      <c r="A228" s="3" t="s">
        <v>47</v>
      </c>
      <c r="B228" s="3" t="s">
        <v>75</v>
      </c>
      <c r="C228" s="3" t="s">
        <v>49</v>
      </c>
      <c r="D228" s="3" t="s">
        <v>592</v>
      </c>
      <c r="E228" s="3" t="s">
        <v>51</v>
      </c>
      <c r="F228" s="3" t="s">
        <v>52</v>
      </c>
      <c r="G228" s="3" t="s">
        <v>51</v>
      </c>
      <c r="H228" s="3" t="s">
        <v>8</v>
      </c>
      <c r="I228" s="3" t="s">
        <v>597</v>
      </c>
      <c r="J228" s="3" t="s">
        <v>598</v>
      </c>
      <c r="K228" s="4">
        <v>219608.35</v>
      </c>
      <c r="L228" s="4">
        <v>219608.35</v>
      </c>
      <c r="M228" s="5">
        <v>0</v>
      </c>
      <c r="N228" s="4">
        <v>0</v>
      </c>
      <c r="O228" s="4">
        <v>0</v>
      </c>
      <c r="P228" s="5">
        <v>0</v>
      </c>
      <c r="Q228" s="6">
        <v>920.75</v>
      </c>
      <c r="R228" s="6">
        <v>920.75</v>
      </c>
      <c r="S228" s="6">
        <v>0</v>
      </c>
      <c r="T228" s="4">
        <v>220529.1</v>
      </c>
      <c r="U228" s="4">
        <v>220529.1</v>
      </c>
      <c r="V228" s="5">
        <v>0</v>
      </c>
    </row>
    <row r="229" spans="1:22" x14ac:dyDescent="0.25">
      <c r="A229" s="3" t="s">
        <v>47</v>
      </c>
      <c r="B229" s="3" t="s">
        <v>55</v>
      </c>
      <c r="C229" s="3" t="s">
        <v>56</v>
      </c>
      <c r="D229" s="3" t="s">
        <v>592</v>
      </c>
      <c r="E229" s="3" t="s">
        <v>51</v>
      </c>
      <c r="F229" s="3" t="s">
        <v>52</v>
      </c>
      <c r="G229" s="3" t="s">
        <v>51</v>
      </c>
      <c r="H229" s="3" t="s">
        <v>8</v>
      </c>
      <c r="I229" s="3" t="s">
        <v>599</v>
      </c>
      <c r="J229" s="3" t="s">
        <v>600</v>
      </c>
      <c r="K229" s="4">
        <v>925</v>
      </c>
      <c r="L229" s="4">
        <v>925</v>
      </c>
      <c r="M229" s="5">
        <v>0</v>
      </c>
      <c r="N229" s="4">
        <v>0</v>
      </c>
      <c r="O229" s="4">
        <v>0</v>
      </c>
      <c r="P229" s="5">
        <v>0</v>
      </c>
      <c r="Q229" s="6">
        <v>0</v>
      </c>
      <c r="R229" s="6">
        <v>0</v>
      </c>
      <c r="S229" s="6">
        <v>0</v>
      </c>
      <c r="T229" s="4">
        <v>925</v>
      </c>
      <c r="U229" s="4">
        <v>925</v>
      </c>
      <c r="V229" s="5">
        <v>0</v>
      </c>
    </row>
    <row r="230" spans="1:22" x14ac:dyDescent="0.25">
      <c r="A230" s="3" t="s">
        <v>47</v>
      </c>
      <c r="B230" s="3" t="s">
        <v>48</v>
      </c>
      <c r="C230" s="3" t="s">
        <v>49</v>
      </c>
      <c r="D230" s="3" t="s">
        <v>601</v>
      </c>
      <c r="E230" s="3" t="s">
        <v>51</v>
      </c>
      <c r="F230" s="3" t="s">
        <v>52</v>
      </c>
      <c r="G230" s="3" t="s">
        <v>51</v>
      </c>
      <c r="H230" s="3" t="s">
        <v>8</v>
      </c>
      <c r="I230" s="3" t="s">
        <v>602</v>
      </c>
      <c r="J230" s="3" t="s">
        <v>603</v>
      </c>
      <c r="K230" s="4">
        <v>549073.68000000005</v>
      </c>
      <c r="L230" s="4">
        <v>732098.24</v>
      </c>
      <c r="M230" s="5">
        <v>-183024.55999999994</v>
      </c>
      <c r="N230" s="4">
        <v>0</v>
      </c>
      <c r="O230" s="4">
        <v>0</v>
      </c>
      <c r="P230" s="5">
        <v>0</v>
      </c>
      <c r="Q230" s="6">
        <v>0</v>
      </c>
      <c r="R230" s="6">
        <v>0</v>
      </c>
      <c r="S230" s="6">
        <v>0</v>
      </c>
      <c r="T230" s="4">
        <v>549073.68000000005</v>
      </c>
      <c r="U230" s="4">
        <v>732098.24</v>
      </c>
      <c r="V230" s="5">
        <v>-183024.55999999994</v>
      </c>
    </row>
    <row r="231" spans="1:22" x14ac:dyDescent="0.25">
      <c r="A231" s="3" t="s">
        <v>47</v>
      </c>
      <c r="B231" s="3" t="s">
        <v>55</v>
      </c>
      <c r="C231" s="3" t="s">
        <v>56</v>
      </c>
      <c r="D231" s="3" t="s">
        <v>601</v>
      </c>
      <c r="E231" s="3" t="s">
        <v>51</v>
      </c>
      <c r="F231" s="3" t="s">
        <v>52</v>
      </c>
      <c r="G231" s="3" t="s">
        <v>51</v>
      </c>
      <c r="H231" s="3" t="s">
        <v>8</v>
      </c>
      <c r="I231" s="3" t="s">
        <v>604</v>
      </c>
      <c r="J231" s="3" t="s">
        <v>605</v>
      </c>
      <c r="K231" s="4">
        <v>183024.56</v>
      </c>
      <c r="L231" s="4">
        <v>183024.56</v>
      </c>
      <c r="M231" s="5">
        <v>0</v>
      </c>
      <c r="N231" s="4">
        <v>0</v>
      </c>
      <c r="O231" s="4">
        <v>0</v>
      </c>
      <c r="P231" s="5">
        <v>0</v>
      </c>
      <c r="Q231" s="6">
        <v>0</v>
      </c>
      <c r="R231" s="6">
        <v>0</v>
      </c>
      <c r="S231" s="6">
        <v>0</v>
      </c>
      <c r="T231" s="4">
        <v>183024.56</v>
      </c>
      <c r="U231" s="4">
        <v>183024.56</v>
      </c>
      <c r="V231" s="5">
        <v>0</v>
      </c>
    </row>
    <row r="232" spans="1:22" x14ac:dyDescent="0.25">
      <c r="A232" s="3" t="s">
        <v>47</v>
      </c>
      <c r="B232" s="3" t="s">
        <v>48</v>
      </c>
      <c r="C232" s="3" t="s">
        <v>49</v>
      </c>
      <c r="D232" s="3" t="s">
        <v>606</v>
      </c>
      <c r="E232" s="3" t="s">
        <v>51</v>
      </c>
      <c r="F232" s="3" t="s">
        <v>52</v>
      </c>
      <c r="G232" s="3" t="s">
        <v>51</v>
      </c>
      <c r="H232" s="3" t="s">
        <v>8</v>
      </c>
      <c r="I232" s="3" t="s">
        <v>607</v>
      </c>
      <c r="J232" s="3" t="s">
        <v>608</v>
      </c>
      <c r="K232" s="4">
        <v>366049.12</v>
      </c>
      <c r="L232" s="4">
        <v>366049.12</v>
      </c>
      <c r="M232" s="5">
        <v>0</v>
      </c>
      <c r="N232" s="4">
        <v>0</v>
      </c>
      <c r="O232" s="4">
        <v>0</v>
      </c>
      <c r="P232" s="5">
        <v>0</v>
      </c>
      <c r="Q232" s="6">
        <v>0</v>
      </c>
      <c r="R232" s="6">
        <v>0</v>
      </c>
      <c r="S232" s="6">
        <v>0</v>
      </c>
      <c r="T232" s="4">
        <v>366049.12</v>
      </c>
      <c r="U232" s="4">
        <v>366049.12</v>
      </c>
      <c r="V232" s="5">
        <v>0</v>
      </c>
    </row>
    <row r="233" spans="1:22" x14ac:dyDescent="0.25">
      <c r="A233" s="3" t="s">
        <v>47</v>
      </c>
      <c r="B233" s="3" t="s">
        <v>72</v>
      </c>
      <c r="C233" s="3" t="s">
        <v>49</v>
      </c>
      <c r="D233" s="3" t="s">
        <v>609</v>
      </c>
      <c r="E233" s="3" t="s">
        <v>51</v>
      </c>
      <c r="F233" s="3" t="s">
        <v>52</v>
      </c>
      <c r="G233" s="3" t="s">
        <v>51</v>
      </c>
      <c r="H233" s="3" t="s">
        <v>8</v>
      </c>
      <c r="I233" s="3" t="s">
        <v>610</v>
      </c>
      <c r="J233" s="3" t="s">
        <v>611</v>
      </c>
      <c r="K233" s="4">
        <v>155204.51</v>
      </c>
      <c r="L233" s="4">
        <v>190962.71</v>
      </c>
      <c r="M233" s="5">
        <v>-35758.199999999983</v>
      </c>
      <c r="N233" s="4">
        <v>0</v>
      </c>
      <c r="O233" s="4">
        <v>1632.19</v>
      </c>
      <c r="P233" s="5">
        <v>-1632.19</v>
      </c>
      <c r="Q233" s="6">
        <v>0</v>
      </c>
      <c r="R233" s="6">
        <v>6528.640000000014</v>
      </c>
      <c r="S233" s="6">
        <v>-6528.640000000014</v>
      </c>
      <c r="T233" s="4">
        <v>155204.51</v>
      </c>
      <c r="U233" s="4">
        <v>197491.35</v>
      </c>
      <c r="V233" s="5">
        <v>-42286.84</v>
      </c>
    </row>
    <row r="234" spans="1:22" x14ac:dyDescent="0.25">
      <c r="A234" s="3" t="s">
        <v>47</v>
      </c>
      <c r="B234" s="3" t="s">
        <v>75</v>
      </c>
      <c r="C234" s="3" t="s">
        <v>49</v>
      </c>
      <c r="D234" s="3" t="s">
        <v>609</v>
      </c>
      <c r="E234" s="3" t="s">
        <v>51</v>
      </c>
      <c r="F234" s="3" t="s">
        <v>52</v>
      </c>
      <c r="G234" s="3" t="s">
        <v>51</v>
      </c>
      <c r="H234" s="3" t="s">
        <v>8</v>
      </c>
      <c r="I234" s="3" t="s">
        <v>612</v>
      </c>
      <c r="J234" s="3" t="s">
        <v>613</v>
      </c>
      <c r="K234" s="4">
        <v>1022.53</v>
      </c>
      <c r="L234" s="4">
        <v>1417.65</v>
      </c>
      <c r="M234" s="5">
        <v>-395.12000000000012</v>
      </c>
      <c r="N234" s="4">
        <v>0</v>
      </c>
      <c r="O234" s="4">
        <v>11.75</v>
      </c>
      <c r="P234" s="5">
        <v>-11.75</v>
      </c>
      <c r="Q234" s="6">
        <v>0</v>
      </c>
      <c r="R234" s="6">
        <v>47.119999999999891</v>
      </c>
      <c r="S234" s="6">
        <v>-47.119999999999891</v>
      </c>
      <c r="T234" s="4">
        <v>1022.53</v>
      </c>
      <c r="U234" s="4">
        <v>1464.77</v>
      </c>
      <c r="V234" s="5">
        <v>-442.24</v>
      </c>
    </row>
    <row r="235" spans="1:22" x14ac:dyDescent="0.25">
      <c r="A235" s="3" t="s">
        <v>47</v>
      </c>
      <c r="B235" s="3" t="s">
        <v>55</v>
      </c>
      <c r="C235" s="3" t="s">
        <v>56</v>
      </c>
      <c r="D235" s="3" t="s">
        <v>609</v>
      </c>
      <c r="E235" s="3" t="s">
        <v>51</v>
      </c>
      <c r="F235" s="3" t="s">
        <v>52</v>
      </c>
      <c r="G235" s="3" t="s">
        <v>51</v>
      </c>
      <c r="H235" s="3" t="s">
        <v>8</v>
      </c>
      <c r="I235" s="3" t="s">
        <v>614</v>
      </c>
      <c r="J235" s="3" t="s">
        <v>615</v>
      </c>
      <c r="K235" s="4">
        <v>32317.46</v>
      </c>
      <c r="L235" s="4">
        <v>32317.46</v>
      </c>
      <c r="M235" s="5">
        <v>0</v>
      </c>
      <c r="N235" s="4">
        <v>0</v>
      </c>
      <c r="O235" s="4">
        <v>0</v>
      </c>
      <c r="P235" s="5">
        <v>0</v>
      </c>
      <c r="Q235" s="6">
        <v>0</v>
      </c>
      <c r="R235" s="6">
        <v>0</v>
      </c>
      <c r="S235" s="6">
        <v>0</v>
      </c>
      <c r="T235" s="4">
        <v>32317.46</v>
      </c>
      <c r="U235" s="4">
        <v>32317.46</v>
      </c>
      <c r="V235" s="5">
        <v>0</v>
      </c>
    </row>
    <row r="236" spans="1:22" x14ac:dyDescent="0.25">
      <c r="A236" s="3" t="s">
        <v>47</v>
      </c>
      <c r="B236" s="3" t="s">
        <v>75</v>
      </c>
      <c r="C236" s="3" t="s">
        <v>49</v>
      </c>
      <c r="D236" s="3" t="s">
        <v>616</v>
      </c>
      <c r="E236" s="3" t="s">
        <v>51</v>
      </c>
      <c r="F236" s="3" t="s">
        <v>52</v>
      </c>
      <c r="G236" s="3" t="s">
        <v>51</v>
      </c>
      <c r="H236" s="3" t="s">
        <v>8</v>
      </c>
      <c r="I236" s="3" t="s">
        <v>617</v>
      </c>
      <c r="J236" s="3" t="s">
        <v>618</v>
      </c>
      <c r="K236" s="4">
        <v>53206.28</v>
      </c>
      <c r="L236" s="4">
        <v>88418.93</v>
      </c>
      <c r="M236" s="5">
        <v>-35212.649999999994</v>
      </c>
      <c r="N236" s="4">
        <v>0</v>
      </c>
      <c r="O236" s="4">
        <v>866.47</v>
      </c>
      <c r="P236" s="5">
        <v>-866.47</v>
      </c>
      <c r="Q236" s="6">
        <v>0</v>
      </c>
      <c r="R236" s="6">
        <v>3458.5600000000122</v>
      </c>
      <c r="S236" s="6">
        <v>-3458.5600000000122</v>
      </c>
      <c r="T236" s="4">
        <v>53206.28</v>
      </c>
      <c r="U236" s="4">
        <v>91877.49</v>
      </c>
      <c r="V236" s="5">
        <v>-38671.210000000006</v>
      </c>
    </row>
    <row r="237" spans="1:22" x14ac:dyDescent="0.25">
      <c r="A237" s="3" t="s">
        <v>47</v>
      </c>
      <c r="B237" s="3" t="s">
        <v>55</v>
      </c>
      <c r="C237" s="3" t="s">
        <v>56</v>
      </c>
      <c r="D237" s="3" t="s">
        <v>616</v>
      </c>
      <c r="E237" s="3" t="s">
        <v>51</v>
      </c>
      <c r="F237" s="3" t="s">
        <v>52</v>
      </c>
      <c r="G237" s="3" t="s">
        <v>51</v>
      </c>
      <c r="H237" s="3" t="s">
        <v>8</v>
      </c>
      <c r="I237" s="3" t="s">
        <v>619</v>
      </c>
      <c r="J237" s="3" t="s">
        <v>620</v>
      </c>
      <c r="K237" s="4">
        <v>33196.58</v>
      </c>
      <c r="L237" s="4">
        <v>33196.58</v>
      </c>
      <c r="M237" s="5">
        <v>0</v>
      </c>
      <c r="N237" s="4">
        <v>0</v>
      </c>
      <c r="O237" s="4">
        <v>0</v>
      </c>
      <c r="P237" s="5">
        <v>0</v>
      </c>
      <c r="Q237" s="6">
        <v>0</v>
      </c>
      <c r="R237" s="6">
        <v>0</v>
      </c>
      <c r="S237" s="6">
        <v>0</v>
      </c>
      <c r="T237" s="4">
        <v>33196.58</v>
      </c>
      <c r="U237" s="4">
        <v>33196.58</v>
      </c>
      <c r="V237" s="5">
        <v>0</v>
      </c>
    </row>
    <row r="238" spans="1:22" x14ac:dyDescent="0.25">
      <c r="A238" s="3" t="s">
        <v>47</v>
      </c>
      <c r="B238" s="3" t="s">
        <v>55</v>
      </c>
      <c r="C238" s="3" t="s">
        <v>56</v>
      </c>
      <c r="D238" s="3" t="s">
        <v>621</v>
      </c>
      <c r="E238" s="3" t="s">
        <v>51</v>
      </c>
      <c r="F238" s="3" t="s">
        <v>52</v>
      </c>
      <c r="G238" s="3" t="s">
        <v>51</v>
      </c>
      <c r="H238" s="3" t="s">
        <v>8</v>
      </c>
      <c r="I238" s="3" t="s">
        <v>619</v>
      </c>
      <c r="J238" s="3" t="s">
        <v>622</v>
      </c>
      <c r="K238" s="4">
        <v>87192</v>
      </c>
      <c r="L238" s="4">
        <v>87192</v>
      </c>
      <c r="M238" s="5">
        <v>0</v>
      </c>
      <c r="N238" s="4">
        <v>0</v>
      </c>
      <c r="O238" s="4">
        <v>0</v>
      </c>
      <c r="P238" s="5">
        <v>0</v>
      </c>
      <c r="Q238" s="6">
        <v>0</v>
      </c>
      <c r="R238" s="6">
        <v>0</v>
      </c>
      <c r="S238" s="6">
        <v>0</v>
      </c>
      <c r="T238" s="4">
        <v>87192</v>
      </c>
      <c r="U238" s="4">
        <v>87192</v>
      </c>
      <c r="V238" s="5">
        <v>0</v>
      </c>
    </row>
    <row r="239" spans="1:22" x14ac:dyDescent="0.25">
      <c r="A239" s="3" t="s">
        <v>47</v>
      </c>
      <c r="B239" s="3" t="s">
        <v>48</v>
      </c>
      <c r="C239" s="3" t="s">
        <v>49</v>
      </c>
      <c r="D239" s="3" t="s">
        <v>623</v>
      </c>
      <c r="E239" s="3" t="s">
        <v>51</v>
      </c>
      <c r="F239" s="3" t="s">
        <v>52</v>
      </c>
      <c r="G239" s="3" t="s">
        <v>51</v>
      </c>
      <c r="H239" s="3" t="s">
        <v>8</v>
      </c>
      <c r="I239" s="3" t="s">
        <v>624</v>
      </c>
      <c r="J239" s="3" t="s">
        <v>625</v>
      </c>
      <c r="K239" s="4">
        <v>80.38</v>
      </c>
      <c r="L239" s="4">
        <v>101.07</v>
      </c>
      <c r="M239" s="5">
        <v>-20.689999999999998</v>
      </c>
      <c r="N239" s="4">
        <v>0</v>
      </c>
      <c r="O239" s="4">
        <v>0.98</v>
      </c>
      <c r="P239" s="5">
        <v>-0.98</v>
      </c>
      <c r="Q239" s="6">
        <v>0</v>
      </c>
      <c r="R239" s="6">
        <v>3.9500000000000028</v>
      </c>
      <c r="S239" s="6">
        <v>-3.9500000000000028</v>
      </c>
      <c r="T239" s="4">
        <v>80.38</v>
      </c>
      <c r="U239" s="4">
        <v>105.02</v>
      </c>
      <c r="V239" s="5">
        <v>-24.64</v>
      </c>
    </row>
    <row r="240" spans="1:22" x14ac:dyDescent="0.25">
      <c r="A240" s="3" t="s">
        <v>47</v>
      </c>
      <c r="B240" s="3" t="s">
        <v>72</v>
      </c>
      <c r="C240" s="3" t="s">
        <v>49</v>
      </c>
      <c r="D240" s="3" t="s">
        <v>623</v>
      </c>
      <c r="E240" s="3" t="s">
        <v>51</v>
      </c>
      <c r="F240" s="3" t="s">
        <v>52</v>
      </c>
      <c r="G240" s="3" t="s">
        <v>51</v>
      </c>
      <c r="H240" s="3" t="s">
        <v>8</v>
      </c>
      <c r="I240" s="3" t="s">
        <v>626</v>
      </c>
      <c r="J240" s="3" t="s">
        <v>627</v>
      </c>
      <c r="K240" s="4">
        <v>13306.86</v>
      </c>
      <c r="L240" s="4">
        <v>26689.98</v>
      </c>
      <c r="M240" s="5">
        <v>-13383.119999999999</v>
      </c>
      <c r="N240" s="4">
        <v>0</v>
      </c>
      <c r="O240" s="4">
        <v>228.31</v>
      </c>
      <c r="P240" s="5">
        <v>-228.31</v>
      </c>
      <c r="Q240" s="6">
        <v>0</v>
      </c>
      <c r="R240" s="6">
        <v>913.38999999999942</v>
      </c>
      <c r="S240" s="6">
        <v>-913.38999999999942</v>
      </c>
      <c r="T240" s="4">
        <v>13306.86</v>
      </c>
      <c r="U240" s="4">
        <v>27603.37</v>
      </c>
      <c r="V240" s="5">
        <v>-14296.509999999998</v>
      </c>
    </row>
    <row r="241" spans="1:22" x14ac:dyDescent="0.25">
      <c r="A241" s="3" t="s">
        <v>47</v>
      </c>
      <c r="B241" s="3" t="s">
        <v>75</v>
      </c>
      <c r="C241" s="3" t="s">
        <v>49</v>
      </c>
      <c r="D241" s="3" t="s">
        <v>623</v>
      </c>
      <c r="E241" s="3" t="s">
        <v>51</v>
      </c>
      <c r="F241" s="3" t="s">
        <v>52</v>
      </c>
      <c r="G241" s="3" t="s">
        <v>51</v>
      </c>
      <c r="H241" s="3" t="s">
        <v>8</v>
      </c>
      <c r="I241" s="3" t="s">
        <v>617</v>
      </c>
      <c r="J241" s="3" t="s">
        <v>628</v>
      </c>
      <c r="K241" s="4">
        <v>235421.56</v>
      </c>
      <c r="L241" s="4">
        <v>471929.11</v>
      </c>
      <c r="M241" s="5">
        <v>-236507.55</v>
      </c>
      <c r="N241" s="4">
        <v>0</v>
      </c>
      <c r="O241" s="4">
        <v>3257.88</v>
      </c>
      <c r="P241" s="5">
        <v>-3257.88</v>
      </c>
      <c r="Q241" s="6">
        <v>1085.7699999999895</v>
      </c>
      <c r="R241" s="6">
        <v>14115.770000000019</v>
      </c>
      <c r="S241" s="6">
        <v>-13030.000000000029</v>
      </c>
      <c r="T241" s="4">
        <v>236507.33</v>
      </c>
      <c r="U241" s="4">
        <v>486044.88</v>
      </c>
      <c r="V241" s="5">
        <v>-249537.55000000002</v>
      </c>
    </row>
    <row r="242" spans="1:22" x14ac:dyDescent="0.25">
      <c r="A242" s="3" t="s">
        <v>47</v>
      </c>
      <c r="B242" s="3" t="s">
        <v>55</v>
      </c>
      <c r="C242" s="3" t="s">
        <v>56</v>
      </c>
      <c r="D242" s="3" t="s">
        <v>623</v>
      </c>
      <c r="E242" s="3" t="s">
        <v>51</v>
      </c>
      <c r="F242" s="3" t="s">
        <v>52</v>
      </c>
      <c r="G242" s="3" t="s">
        <v>51</v>
      </c>
      <c r="H242" s="3" t="s">
        <v>8</v>
      </c>
      <c r="I242" s="3" t="s">
        <v>619</v>
      </c>
      <c r="J242" s="3" t="s">
        <v>629</v>
      </c>
      <c r="K242" s="4">
        <v>471105.64</v>
      </c>
      <c r="L242" s="4">
        <v>471105.64</v>
      </c>
      <c r="M242" s="5">
        <v>0</v>
      </c>
      <c r="N242" s="4">
        <v>0</v>
      </c>
      <c r="O242" s="4">
        <v>0</v>
      </c>
      <c r="P242" s="5">
        <v>0</v>
      </c>
      <c r="Q242" s="6">
        <v>0</v>
      </c>
      <c r="R242" s="6">
        <v>0</v>
      </c>
      <c r="S242" s="6">
        <v>0</v>
      </c>
      <c r="T242" s="4">
        <v>471105.64</v>
      </c>
      <c r="U242" s="4">
        <v>471105.64</v>
      </c>
      <c r="V242" s="5">
        <v>0</v>
      </c>
    </row>
    <row r="243" spans="1:22" x14ac:dyDescent="0.25">
      <c r="A243" s="3" t="s">
        <v>47</v>
      </c>
      <c r="B243" s="3" t="s">
        <v>72</v>
      </c>
      <c r="C243" s="3" t="s">
        <v>49</v>
      </c>
      <c r="D243" s="3" t="s">
        <v>630</v>
      </c>
      <c r="E243" s="3" t="s">
        <v>51</v>
      </c>
      <c r="F243" s="3" t="s">
        <v>52</v>
      </c>
      <c r="G243" s="3" t="s">
        <v>51</v>
      </c>
      <c r="H243" s="3" t="s">
        <v>8</v>
      </c>
      <c r="I243" s="3" t="s">
        <v>626</v>
      </c>
      <c r="J243" s="3" t="s">
        <v>631</v>
      </c>
      <c r="K243" s="4">
        <v>1032.92</v>
      </c>
      <c r="L243" s="4">
        <v>589.48</v>
      </c>
      <c r="M243" s="5">
        <v>443.44000000000005</v>
      </c>
      <c r="N243" s="4">
        <v>0</v>
      </c>
      <c r="O243" s="4">
        <v>5.19</v>
      </c>
      <c r="P243" s="5">
        <v>-5.19</v>
      </c>
      <c r="Q243" s="6">
        <v>0</v>
      </c>
      <c r="R243" s="6">
        <v>20.850000000000023</v>
      </c>
      <c r="S243" s="6">
        <v>-20.850000000000023</v>
      </c>
      <c r="T243" s="4">
        <v>1032.92</v>
      </c>
      <c r="U243" s="4">
        <v>610.33000000000004</v>
      </c>
      <c r="V243" s="5">
        <v>422.59000000000003</v>
      </c>
    </row>
    <row r="244" spans="1:22" x14ac:dyDescent="0.25">
      <c r="A244" s="3" t="s">
        <v>47</v>
      </c>
      <c r="B244" s="3" t="s">
        <v>75</v>
      </c>
      <c r="C244" s="3" t="s">
        <v>49</v>
      </c>
      <c r="D244" s="3" t="s">
        <v>630</v>
      </c>
      <c r="E244" s="3" t="s">
        <v>51</v>
      </c>
      <c r="F244" s="3" t="s">
        <v>52</v>
      </c>
      <c r="G244" s="3" t="s">
        <v>51</v>
      </c>
      <c r="H244" s="3" t="s">
        <v>8</v>
      </c>
      <c r="I244" s="3" t="s">
        <v>617</v>
      </c>
      <c r="J244" s="3" t="s">
        <v>632</v>
      </c>
      <c r="K244" s="4">
        <v>234.73</v>
      </c>
      <c r="L244" s="4">
        <v>473.1</v>
      </c>
      <c r="M244" s="5">
        <v>-238.37000000000003</v>
      </c>
      <c r="N244" s="4">
        <v>0</v>
      </c>
      <c r="O244" s="4">
        <v>15.45</v>
      </c>
      <c r="P244" s="5">
        <v>-15.45</v>
      </c>
      <c r="Q244" s="6">
        <v>0</v>
      </c>
      <c r="R244" s="6">
        <v>29.389999999999986</v>
      </c>
      <c r="S244" s="6">
        <v>-29.389999999999986</v>
      </c>
      <c r="T244" s="4">
        <v>234.73</v>
      </c>
      <c r="U244" s="4">
        <v>502.49</v>
      </c>
      <c r="V244" s="5">
        <v>-267.76</v>
      </c>
    </row>
    <row r="245" spans="1:22" x14ac:dyDescent="0.25">
      <c r="A245" s="3" t="s">
        <v>47</v>
      </c>
      <c r="B245" s="3" t="s">
        <v>55</v>
      </c>
      <c r="C245" s="3" t="s">
        <v>56</v>
      </c>
      <c r="D245" s="3" t="s">
        <v>630</v>
      </c>
      <c r="E245" s="3" t="s">
        <v>51</v>
      </c>
      <c r="F245" s="3" t="s">
        <v>52</v>
      </c>
      <c r="G245" s="3" t="s">
        <v>51</v>
      </c>
      <c r="H245" s="3" t="s">
        <v>8</v>
      </c>
      <c r="I245" s="3" t="s">
        <v>619</v>
      </c>
      <c r="J245" s="3" t="s">
        <v>633</v>
      </c>
      <c r="K245" s="4">
        <v>1007.9</v>
      </c>
      <c r="L245" s="4">
        <v>1007.9</v>
      </c>
      <c r="M245" s="5">
        <v>0</v>
      </c>
      <c r="N245" s="4">
        <v>0</v>
      </c>
      <c r="O245" s="4">
        <v>0</v>
      </c>
      <c r="P245" s="5">
        <v>0</v>
      </c>
      <c r="Q245" s="6">
        <v>0</v>
      </c>
      <c r="R245" s="6">
        <v>0</v>
      </c>
      <c r="S245" s="6">
        <v>0</v>
      </c>
      <c r="T245" s="4">
        <v>1007.9</v>
      </c>
      <c r="U245" s="4">
        <v>1007.9</v>
      </c>
      <c r="V245" s="5">
        <v>0</v>
      </c>
    </row>
    <row r="246" spans="1:22" x14ac:dyDescent="0.25">
      <c r="A246" s="3" t="s">
        <v>47</v>
      </c>
      <c r="B246" s="3" t="s">
        <v>72</v>
      </c>
      <c r="C246" s="3" t="s">
        <v>49</v>
      </c>
      <c r="D246" s="3" t="s">
        <v>634</v>
      </c>
      <c r="E246" s="3" t="s">
        <v>51</v>
      </c>
      <c r="F246" s="3" t="s">
        <v>52</v>
      </c>
      <c r="G246" s="3" t="s">
        <v>51</v>
      </c>
      <c r="H246" s="3" t="s">
        <v>8</v>
      </c>
      <c r="I246" s="3" t="s">
        <v>626</v>
      </c>
      <c r="J246" s="3" t="s">
        <v>635</v>
      </c>
      <c r="K246" s="4">
        <v>11897.93</v>
      </c>
      <c r="L246" s="4">
        <v>23874.06</v>
      </c>
      <c r="M246" s="5">
        <v>-11976.130000000001</v>
      </c>
      <c r="N246" s="4">
        <v>0</v>
      </c>
      <c r="O246" s="4">
        <v>234.18</v>
      </c>
      <c r="P246" s="5">
        <v>-234.18</v>
      </c>
      <c r="Q246" s="6">
        <v>0</v>
      </c>
      <c r="R246" s="6">
        <v>936.89999999999782</v>
      </c>
      <c r="S246" s="6">
        <v>-936.89999999999782</v>
      </c>
      <c r="T246" s="4">
        <v>11897.93</v>
      </c>
      <c r="U246" s="4">
        <v>24810.959999999999</v>
      </c>
      <c r="V246" s="5">
        <v>-12913.029999999999</v>
      </c>
    </row>
    <row r="247" spans="1:22" x14ac:dyDescent="0.25">
      <c r="A247" s="3" t="s">
        <v>47</v>
      </c>
      <c r="B247" s="3" t="s">
        <v>75</v>
      </c>
      <c r="C247" s="3" t="s">
        <v>49</v>
      </c>
      <c r="D247" s="3" t="s">
        <v>634</v>
      </c>
      <c r="E247" s="3" t="s">
        <v>51</v>
      </c>
      <c r="F247" s="3" t="s">
        <v>52</v>
      </c>
      <c r="G247" s="3" t="s">
        <v>51</v>
      </c>
      <c r="H247" s="3" t="s">
        <v>8</v>
      </c>
      <c r="I247" s="3" t="s">
        <v>617</v>
      </c>
      <c r="J247" s="3" t="s">
        <v>636</v>
      </c>
      <c r="K247" s="4">
        <v>34538.07</v>
      </c>
      <c r="L247" s="4">
        <v>69076.509999999995</v>
      </c>
      <c r="M247" s="5">
        <v>-34538.439999999995</v>
      </c>
      <c r="N247" s="4">
        <v>0</v>
      </c>
      <c r="O247" s="4">
        <v>621.42999999999995</v>
      </c>
      <c r="P247" s="5">
        <v>-621.42999999999995</v>
      </c>
      <c r="Q247" s="6">
        <v>0</v>
      </c>
      <c r="R247" s="6">
        <v>2485.6900000000023</v>
      </c>
      <c r="S247" s="6">
        <v>-2485.6900000000023</v>
      </c>
      <c r="T247" s="4">
        <v>34538.07</v>
      </c>
      <c r="U247" s="4">
        <v>71562.2</v>
      </c>
      <c r="V247" s="5">
        <v>-37024.129999999997</v>
      </c>
    </row>
    <row r="248" spans="1:22" x14ac:dyDescent="0.25">
      <c r="A248" s="3" t="s">
        <v>47</v>
      </c>
      <c r="B248" s="3" t="s">
        <v>72</v>
      </c>
      <c r="C248" s="3" t="s">
        <v>49</v>
      </c>
      <c r="D248" s="3" t="s">
        <v>637</v>
      </c>
      <c r="E248" s="3" t="s">
        <v>51</v>
      </c>
      <c r="F248" s="3" t="s">
        <v>52</v>
      </c>
      <c r="G248" s="3" t="s">
        <v>51</v>
      </c>
      <c r="H248" s="3" t="s">
        <v>8</v>
      </c>
      <c r="I248" s="3" t="s">
        <v>626</v>
      </c>
      <c r="J248" s="3" t="s">
        <v>638</v>
      </c>
      <c r="K248" s="4">
        <v>47239.839999999997</v>
      </c>
      <c r="L248" s="4">
        <v>71136.240000000005</v>
      </c>
      <c r="M248" s="5">
        <v>-23896.400000000009</v>
      </c>
      <c r="N248" s="4">
        <v>0</v>
      </c>
      <c r="O248" s="4">
        <v>419.24</v>
      </c>
      <c r="P248" s="5">
        <v>-419.24</v>
      </c>
      <c r="Q248" s="6">
        <v>0</v>
      </c>
      <c r="R248" s="6">
        <v>1677.0800000000017</v>
      </c>
      <c r="S248" s="6">
        <v>-1677.0800000000017</v>
      </c>
      <c r="T248" s="4">
        <v>47239.839999999997</v>
      </c>
      <c r="U248" s="4">
        <v>72813.320000000007</v>
      </c>
      <c r="V248" s="5">
        <v>-25573.48000000001</v>
      </c>
    </row>
    <row r="249" spans="1:22" x14ac:dyDescent="0.25">
      <c r="A249" s="3" t="s">
        <v>47</v>
      </c>
      <c r="B249" s="3" t="s">
        <v>72</v>
      </c>
      <c r="C249" s="3" t="s">
        <v>146</v>
      </c>
      <c r="D249" s="3" t="s">
        <v>637</v>
      </c>
      <c r="E249" s="3" t="s">
        <v>51</v>
      </c>
      <c r="F249" s="3" t="s">
        <v>52</v>
      </c>
      <c r="G249" s="3" t="s">
        <v>51</v>
      </c>
      <c r="H249" s="3" t="s">
        <v>8</v>
      </c>
      <c r="I249" s="3" t="s">
        <v>639</v>
      </c>
      <c r="J249" s="3" t="s">
        <v>640</v>
      </c>
      <c r="K249" s="4">
        <v>48286.65</v>
      </c>
      <c r="L249" s="4">
        <v>54410.78</v>
      </c>
      <c r="M249" s="5">
        <v>-6124.1299999999974</v>
      </c>
      <c r="N249" s="4">
        <v>4337.8999999999996</v>
      </c>
      <c r="O249" s="4">
        <v>4473.01</v>
      </c>
      <c r="P249" s="5">
        <v>-135.11000000000058</v>
      </c>
      <c r="Q249" s="6">
        <v>51425.670000000006</v>
      </c>
      <c r="R249" s="6">
        <v>46451.729999999996</v>
      </c>
      <c r="S249" s="6">
        <v>4973.9400000000096</v>
      </c>
      <c r="T249" s="4">
        <v>99712.320000000007</v>
      </c>
      <c r="U249" s="4">
        <v>100862.51</v>
      </c>
      <c r="V249" s="5">
        <v>-1150.1899999999878</v>
      </c>
    </row>
    <row r="250" spans="1:22" x14ac:dyDescent="0.25">
      <c r="A250" s="3" t="s">
        <v>47</v>
      </c>
      <c r="B250" s="3" t="s">
        <v>75</v>
      </c>
      <c r="C250" s="3" t="s">
        <v>49</v>
      </c>
      <c r="D250" s="3" t="s">
        <v>637</v>
      </c>
      <c r="E250" s="3" t="s">
        <v>51</v>
      </c>
      <c r="F250" s="3" t="s">
        <v>52</v>
      </c>
      <c r="G250" s="3" t="s">
        <v>51</v>
      </c>
      <c r="H250" s="3" t="s">
        <v>8</v>
      </c>
      <c r="I250" s="3" t="s">
        <v>617</v>
      </c>
      <c r="J250" s="3" t="s">
        <v>641</v>
      </c>
      <c r="K250" s="4">
        <v>10185.85</v>
      </c>
      <c r="L250" s="4">
        <v>16770.349999999999</v>
      </c>
      <c r="M250" s="5">
        <v>-6584.4999999999982</v>
      </c>
      <c r="N250" s="4">
        <v>0</v>
      </c>
      <c r="O250" s="4">
        <v>121.23</v>
      </c>
      <c r="P250" s="5">
        <v>-121.23</v>
      </c>
      <c r="Q250" s="6">
        <v>0</v>
      </c>
      <c r="R250" s="6">
        <v>484.92000000000189</v>
      </c>
      <c r="S250" s="6">
        <v>-484.92000000000189</v>
      </c>
      <c r="T250" s="4">
        <v>10185.85</v>
      </c>
      <c r="U250" s="4">
        <v>17255.27</v>
      </c>
      <c r="V250" s="5">
        <v>-7069.42</v>
      </c>
    </row>
    <row r="251" spans="1:22" x14ac:dyDescent="0.25">
      <c r="A251" s="3" t="s">
        <v>47</v>
      </c>
      <c r="B251" s="3" t="s">
        <v>75</v>
      </c>
      <c r="C251" s="3" t="s">
        <v>146</v>
      </c>
      <c r="D251" s="3" t="s">
        <v>637</v>
      </c>
      <c r="E251" s="3" t="s">
        <v>51</v>
      </c>
      <c r="F251" s="3" t="s">
        <v>52</v>
      </c>
      <c r="G251" s="3" t="s">
        <v>51</v>
      </c>
      <c r="H251" s="3" t="s">
        <v>8</v>
      </c>
      <c r="I251" s="3" t="s">
        <v>642</v>
      </c>
      <c r="J251" s="3" t="s">
        <v>643</v>
      </c>
      <c r="K251" s="4">
        <v>460216.38</v>
      </c>
      <c r="L251" s="4">
        <v>518919.9</v>
      </c>
      <c r="M251" s="5">
        <v>-58703.520000000019</v>
      </c>
      <c r="N251" s="4">
        <v>41164.51</v>
      </c>
      <c r="O251" s="4">
        <v>42271.57</v>
      </c>
      <c r="P251" s="5">
        <v>-1107.0599999999977</v>
      </c>
      <c r="Q251" s="6">
        <v>491271.24</v>
      </c>
      <c r="R251" s="6">
        <v>443408.27</v>
      </c>
      <c r="S251" s="6">
        <v>47862.969999999972</v>
      </c>
      <c r="T251" s="4">
        <v>951487.62</v>
      </c>
      <c r="U251" s="4">
        <v>962328.17</v>
      </c>
      <c r="V251" s="5">
        <v>-10840.550000000047</v>
      </c>
    </row>
    <row r="252" spans="1:22" x14ac:dyDescent="0.25">
      <c r="A252" s="3" t="s">
        <v>47</v>
      </c>
      <c r="B252" s="3" t="s">
        <v>55</v>
      </c>
      <c r="C252" s="3" t="s">
        <v>136</v>
      </c>
      <c r="D252" s="3" t="s">
        <v>637</v>
      </c>
      <c r="E252" s="3" t="s">
        <v>51</v>
      </c>
      <c r="F252" s="3" t="s">
        <v>52</v>
      </c>
      <c r="G252" s="3" t="s">
        <v>51</v>
      </c>
      <c r="H252" s="3" t="s">
        <v>8</v>
      </c>
      <c r="I252" s="3" t="s">
        <v>644</v>
      </c>
      <c r="J252" s="3" t="s">
        <v>645</v>
      </c>
      <c r="K252" s="4">
        <v>1032507.5</v>
      </c>
      <c r="L252" s="4">
        <v>1032507.5</v>
      </c>
      <c r="M252" s="5">
        <v>0</v>
      </c>
      <c r="N252" s="4">
        <v>0</v>
      </c>
      <c r="O252" s="4">
        <v>0</v>
      </c>
      <c r="P252" s="5">
        <v>0</v>
      </c>
      <c r="Q252" s="6">
        <v>0</v>
      </c>
      <c r="R252" s="6">
        <v>0</v>
      </c>
      <c r="S252" s="6">
        <v>0</v>
      </c>
      <c r="T252" s="4">
        <v>1032507.5</v>
      </c>
      <c r="U252" s="4">
        <v>1032507.5</v>
      </c>
      <c r="V252" s="5">
        <v>0</v>
      </c>
    </row>
    <row r="253" spans="1:22" x14ac:dyDescent="0.25">
      <c r="A253" s="3" t="s">
        <v>47</v>
      </c>
      <c r="B253" s="3" t="s">
        <v>55</v>
      </c>
      <c r="C253" s="3" t="s">
        <v>56</v>
      </c>
      <c r="D253" s="3" t="s">
        <v>637</v>
      </c>
      <c r="E253" s="3" t="s">
        <v>51</v>
      </c>
      <c r="F253" s="3" t="s">
        <v>52</v>
      </c>
      <c r="G253" s="3" t="s">
        <v>51</v>
      </c>
      <c r="H253" s="3" t="s">
        <v>8</v>
      </c>
      <c r="I253" s="3" t="s">
        <v>619</v>
      </c>
      <c r="J253" s="3" t="s">
        <v>646</v>
      </c>
      <c r="K253" s="4">
        <v>30035.66</v>
      </c>
      <c r="L253" s="4">
        <v>30035.66</v>
      </c>
      <c r="M253" s="5">
        <v>0</v>
      </c>
      <c r="N253" s="4">
        <v>0</v>
      </c>
      <c r="O253" s="4">
        <v>0</v>
      </c>
      <c r="P253" s="5">
        <v>0</v>
      </c>
      <c r="Q253" s="6">
        <v>0</v>
      </c>
      <c r="R253" s="6">
        <v>0</v>
      </c>
      <c r="S253" s="6">
        <v>0</v>
      </c>
      <c r="T253" s="4">
        <v>30035.66</v>
      </c>
      <c r="U253" s="4">
        <v>30035.66</v>
      </c>
      <c r="V253" s="5">
        <v>0</v>
      </c>
    </row>
    <row r="254" spans="1:22" x14ac:dyDescent="0.25">
      <c r="A254" s="3" t="s">
        <v>47</v>
      </c>
      <c r="B254" s="3" t="s">
        <v>48</v>
      </c>
      <c r="C254" s="3" t="s">
        <v>49</v>
      </c>
      <c r="D254" s="3" t="s">
        <v>647</v>
      </c>
      <c r="E254" s="3" t="s">
        <v>51</v>
      </c>
      <c r="F254" s="3" t="s">
        <v>52</v>
      </c>
      <c r="G254" s="3" t="s">
        <v>51</v>
      </c>
      <c r="H254" s="3" t="s">
        <v>8</v>
      </c>
      <c r="I254" s="3" t="s">
        <v>648</v>
      </c>
      <c r="J254" s="3" t="s">
        <v>649</v>
      </c>
      <c r="K254" s="4">
        <v>298.43</v>
      </c>
      <c r="L254" s="4">
        <v>357.99</v>
      </c>
      <c r="M254" s="5">
        <v>-59.56</v>
      </c>
      <c r="N254" s="4">
        <v>0</v>
      </c>
      <c r="O254" s="4">
        <v>3.46</v>
      </c>
      <c r="P254" s="5">
        <v>-3.46</v>
      </c>
      <c r="Q254" s="6">
        <v>0</v>
      </c>
      <c r="R254" s="6">
        <v>13.990000000000009</v>
      </c>
      <c r="S254" s="6">
        <v>-13.990000000000009</v>
      </c>
      <c r="T254" s="4">
        <v>298.43</v>
      </c>
      <c r="U254" s="4">
        <v>371.98</v>
      </c>
      <c r="V254" s="5">
        <v>-73.550000000000011</v>
      </c>
    </row>
    <row r="255" spans="1:22" x14ac:dyDescent="0.25">
      <c r="A255" s="3" t="s">
        <v>47</v>
      </c>
      <c r="B255" s="3" t="s">
        <v>72</v>
      </c>
      <c r="C255" s="3" t="s">
        <v>49</v>
      </c>
      <c r="D255" s="3" t="s">
        <v>647</v>
      </c>
      <c r="E255" s="3" t="s">
        <v>51</v>
      </c>
      <c r="F255" s="3" t="s">
        <v>52</v>
      </c>
      <c r="G255" s="3" t="s">
        <v>51</v>
      </c>
      <c r="H255" s="3" t="s">
        <v>8</v>
      </c>
      <c r="I255" s="3" t="s">
        <v>650</v>
      </c>
      <c r="J255" s="3" t="s">
        <v>651</v>
      </c>
      <c r="K255" s="4">
        <v>223275.87</v>
      </c>
      <c r="L255" s="4">
        <v>394448.23</v>
      </c>
      <c r="M255" s="5">
        <v>-171172.36</v>
      </c>
      <c r="N255" s="4">
        <v>0</v>
      </c>
      <c r="O255" s="4">
        <v>3854.52</v>
      </c>
      <c r="P255" s="5">
        <v>-3854.52</v>
      </c>
      <c r="Q255" s="6">
        <v>0</v>
      </c>
      <c r="R255" s="6">
        <v>15418.170000000042</v>
      </c>
      <c r="S255" s="6">
        <v>-15418.170000000042</v>
      </c>
      <c r="T255" s="4">
        <v>223275.87</v>
      </c>
      <c r="U255" s="4">
        <v>409866.4</v>
      </c>
      <c r="V255" s="5">
        <v>-186590.53000000003</v>
      </c>
    </row>
    <row r="256" spans="1:22" x14ac:dyDescent="0.25">
      <c r="A256" s="3" t="s">
        <v>47</v>
      </c>
      <c r="B256" s="3" t="s">
        <v>75</v>
      </c>
      <c r="C256" s="3" t="s">
        <v>49</v>
      </c>
      <c r="D256" s="3" t="s">
        <v>647</v>
      </c>
      <c r="E256" s="3" t="s">
        <v>51</v>
      </c>
      <c r="F256" s="3" t="s">
        <v>52</v>
      </c>
      <c r="G256" s="3" t="s">
        <v>51</v>
      </c>
      <c r="H256" s="3" t="s">
        <v>8</v>
      </c>
      <c r="I256" s="3" t="s">
        <v>652</v>
      </c>
      <c r="J256" s="3" t="s">
        <v>653</v>
      </c>
      <c r="K256" s="4">
        <v>7792.16</v>
      </c>
      <c r="L256" s="4">
        <v>12378</v>
      </c>
      <c r="M256" s="5">
        <v>-4585.84</v>
      </c>
      <c r="N256" s="4">
        <v>0</v>
      </c>
      <c r="O256" s="4">
        <v>120.95</v>
      </c>
      <c r="P256" s="5">
        <v>-120.95</v>
      </c>
      <c r="Q256" s="6">
        <v>0</v>
      </c>
      <c r="R256" s="6">
        <v>483.82999999999993</v>
      </c>
      <c r="S256" s="6">
        <v>-483.82999999999993</v>
      </c>
      <c r="T256" s="4">
        <v>7792.16</v>
      </c>
      <c r="U256" s="4">
        <v>12861.83</v>
      </c>
      <c r="V256" s="5">
        <v>-5069.67</v>
      </c>
    </row>
    <row r="257" spans="1:22" x14ac:dyDescent="0.25">
      <c r="A257" s="3" t="s">
        <v>47</v>
      </c>
      <c r="B257" s="3" t="s">
        <v>55</v>
      </c>
      <c r="C257" s="3" t="s">
        <v>56</v>
      </c>
      <c r="D257" s="3" t="s">
        <v>647</v>
      </c>
      <c r="E257" s="3" t="s">
        <v>51</v>
      </c>
      <c r="F257" s="3" t="s">
        <v>52</v>
      </c>
      <c r="G257" s="3" t="s">
        <v>51</v>
      </c>
      <c r="H257" s="3" t="s">
        <v>8</v>
      </c>
      <c r="I257" s="3" t="s">
        <v>654</v>
      </c>
      <c r="J257" s="3" t="s">
        <v>655</v>
      </c>
      <c r="K257" s="4">
        <v>323480.12</v>
      </c>
      <c r="L257" s="4">
        <v>323480.12</v>
      </c>
      <c r="M257" s="5">
        <v>0</v>
      </c>
      <c r="N257" s="4">
        <v>0</v>
      </c>
      <c r="O257" s="4">
        <v>0</v>
      </c>
      <c r="P257" s="5">
        <v>0</v>
      </c>
      <c r="Q257" s="6">
        <v>0</v>
      </c>
      <c r="R257" s="6">
        <v>0</v>
      </c>
      <c r="S257" s="6">
        <v>0</v>
      </c>
      <c r="T257" s="4">
        <v>323480.12</v>
      </c>
      <c r="U257" s="4">
        <v>323480.12</v>
      </c>
      <c r="V257" s="5">
        <v>0</v>
      </c>
    </row>
    <row r="258" spans="1:22" x14ac:dyDescent="0.25">
      <c r="A258" s="3" t="s">
        <v>47</v>
      </c>
      <c r="B258" s="3" t="s">
        <v>72</v>
      </c>
      <c r="C258" s="3" t="s">
        <v>49</v>
      </c>
      <c r="D258" s="3" t="s">
        <v>656</v>
      </c>
      <c r="E258" s="3" t="s">
        <v>51</v>
      </c>
      <c r="F258" s="3" t="s">
        <v>52</v>
      </c>
      <c r="G258" s="3" t="s">
        <v>51</v>
      </c>
      <c r="H258" s="3" t="s">
        <v>8</v>
      </c>
      <c r="I258" s="3" t="s">
        <v>657</v>
      </c>
      <c r="J258" s="3" t="s">
        <v>658</v>
      </c>
      <c r="K258" s="4">
        <v>64.28</v>
      </c>
      <c r="L258" s="4">
        <v>110.14</v>
      </c>
      <c r="M258" s="5">
        <v>-45.86</v>
      </c>
      <c r="N258" s="4">
        <v>0</v>
      </c>
      <c r="O258" s="4">
        <v>25.32</v>
      </c>
      <c r="P258" s="5">
        <v>-25.32</v>
      </c>
      <c r="Q258" s="6">
        <v>115.94</v>
      </c>
      <c r="R258" s="6">
        <v>50.100000000000009</v>
      </c>
      <c r="S258" s="6">
        <v>65.839999999999989</v>
      </c>
      <c r="T258" s="4">
        <v>180.22</v>
      </c>
      <c r="U258" s="4">
        <v>160.24</v>
      </c>
      <c r="V258" s="5">
        <v>19.97999999999999</v>
      </c>
    </row>
    <row r="259" spans="1:22" x14ac:dyDescent="0.25">
      <c r="A259" s="3" t="s">
        <v>47</v>
      </c>
      <c r="B259" s="3" t="s">
        <v>75</v>
      </c>
      <c r="C259" s="3" t="s">
        <v>49</v>
      </c>
      <c r="D259" s="3" t="s">
        <v>656</v>
      </c>
      <c r="E259" s="3" t="s">
        <v>51</v>
      </c>
      <c r="F259" s="3" t="s">
        <v>52</v>
      </c>
      <c r="G259" s="3" t="s">
        <v>51</v>
      </c>
      <c r="H259" s="3" t="s">
        <v>8</v>
      </c>
      <c r="I259" s="3" t="s">
        <v>659</v>
      </c>
      <c r="J259" s="3" t="s">
        <v>660</v>
      </c>
      <c r="K259" s="4">
        <v>1903.95</v>
      </c>
      <c r="L259" s="4">
        <v>3633.86</v>
      </c>
      <c r="M259" s="5">
        <v>-1729.91</v>
      </c>
      <c r="N259" s="4">
        <v>0</v>
      </c>
      <c r="O259" s="4">
        <v>48.09</v>
      </c>
      <c r="P259" s="5">
        <v>-48.09</v>
      </c>
      <c r="Q259" s="6">
        <v>12.659999999999854</v>
      </c>
      <c r="R259" s="6">
        <v>174.79999999999973</v>
      </c>
      <c r="S259" s="6">
        <v>-162.13999999999987</v>
      </c>
      <c r="T259" s="4">
        <v>1916.61</v>
      </c>
      <c r="U259" s="4">
        <v>3808.66</v>
      </c>
      <c r="V259" s="5">
        <v>-1892.05</v>
      </c>
    </row>
    <row r="260" spans="1:22" x14ac:dyDescent="0.25">
      <c r="A260" s="3" t="s">
        <v>47</v>
      </c>
      <c r="B260" s="3" t="s">
        <v>55</v>
      </c>
      <c r="C260" s="3" t="s">
        <v>56</v>
      </c>
      <c r="D260" s="3" t="s">
        <v>656</v>
      </c>
      <c r="E260" s="3" t="s">
        <v>51</v>
      </c>
      <c r="F260" s="3" t="s">
        <v>52</v>
      </c>
      <c r="G260" s="3" t="s">
        <v>51</v>
      </c>
      <c r="H260" s="3" t="s">
        <v>8</v>
      </c>
      <c r="I260" s="3" t="s">
        <v>661</v>
      </c>
      <c r="J260" s="3" t="s">
        <v>662</v>
      </c>
      <c r="K260" s="4">
        <v>2451.5300000000002</v>
      </c>
      <c r="L260" s="4">
        <v>2451.5300000000002</v>
      </c>
      <c r="M260" s="5">
        <v>0</v>
      </c>
      <c r="N260" s="4">
        <v>0</v>
      </c>
      <c r="O260" s="4">
        <v>0</v>
      </c>
      <c r="P260" s="5">
        <v>0</v>
      </c>
      <c r="Q260" s="6">
        <v>0</v>
      </c>
      <c r="R260" s="6">
        <v>0</v>
      </c>
      <c r="S260" s="6">
        <v>0</v>
      </c>
      <c r="T260" s="4">
        <v>2451.5300000000002</v>
      </c>
      <c r="U260" s="4">
        <v>2451.5300000000002</v>
      </c>
      <c r="V260" s="5">
        <v>0</v>
      </c>
    </row>
    <row r="261" spans="1:22" x14ac:dyDescent="0.25">
      <c r="A261" s="3" t="s">
        <v>47</v>
      </c>
      <c r="B261" s="3" t="s">
        <v>72</v>
      </c>
      <c r="C261" s="3" t="s">
        <v>49</v>
      </c>
      <c r="D261" s="3" t="s">
        <v>663</v>
      </c>
      <c r="E261" s="3" t="s">
        <v>51</v>
      </c>
      <c r="F261" s="3" t="s">
        <v>52</v>
      </c>
      <c r="G261" s="3" t="s">
        <v>51</v>
      </c>
      <c r="H261" s="3" t="s">
        <v>8</v>
      </c>
      <c r="I261" s="3" t="s">
        <v>664</v>
      </c>
      <c r="J261" s="3" t="s">
        <v>665</v>
      </c>
      <c r="K261" s="4">
        <v>847.78</v>
      </c>
      <c r="L261" s="4">
        <v>1118.78</v>
      </c>
      <c r="M261" s="5">
        <v>-271</v>
      </c>
      <c r="N261" s="4">
        <v>0</v>
      </c>
      <c r="O261" s="4">
        <v>28.21</v>
      </c>
      <c r="P261" s="5">
        <v>-28.21</v>
      </c>
      <c r="Q261" s="6">
        <v>0</v>
      </c>
      <c r="R261" s="6">
        <v>112.80999999999995</v>
      </c>
      <c r="S261" s="6">
        <v>-112.80999999999995</v>
      </c>
      <c r="T261" s="4">
        <v>847.78</v>
      </c>
      <c r="U261" s="4">
        <v>1231.5899999999999</v>
      </c>
      <c r="V261" s="5">
        <v>-383.80999999999995</v>
      </c>
    </row>
    <row r="262" spans="1:22" x14ac:dyDescent="0.25">
      <c r="A262" s="3" t="s">
        <v>47</v>
      </c>
      <c r="B262" s="3" t="s">
        <v>75</v>
      </c>
      <c r="C262" s="3" t="s">
        <v>49</v>
      </c>
      <c r="D262" s="3" t="s">
        <v>663</v>
      </c>
      <c r="E262" s="3" t="s">
        <v>51</v>
      </c>
      <c r="F262" s="3" t="s">
        <v>52</v>
      </c>
      <c r="G262" s="3" t="s">
        <v>51</v>
      </c>
      <c r="H262" s="3" t="s">
        <v>8</v>
      </c>
      <c r="I262" s="3" t="s">
        <v>666</v>
      </c>
      <c r="J262" s="3" t="s">
        <v>667</v>
      </c>
      <c r="K262" s="4">
        <v>39963.300000000003</v>
      </c>
      <c r="L262" s="4">
        <v>40438.81</v>
      </c>
      <c r="M262" s="5">
        <v>-475.50999999999476</v>
      </c>
      <c r="N262" s="4">
        <v>0</v>
      </c>
      <c r="O262" s="4">
        <v>515.1</v>
      </c>
      <c r="P262" s="5">
        <v>-515.1</v>
      </c>
      <c r="Q262" s="6">
        <v>0</v>
      </c>
      <c r="R262" s="6">
        <v>2045.4599999999991</v>
      </c>
      <c r="S262" s="6">
        <v>-2045.4599999999991</v>
      </c>
      <c r="T262" s="4">
        <v>39963.300000000003</v>
      </c>
      <c r="U262" s="4">
        <v>42484.27</v>
      </c>
      <c r="V262" s="5">
        <v>-2520.9699999999939</v>
      </c>
    </row>
    <row r="263" spans="1:22" x14ac:dyDescent="0.25">
      <c r="A263" s="3" t="s">
        <v>47</v>
      </c>
      <c r="B263" s="3" t="s">
        <v>55</v>
      </c>
      <c r="C263" s="3" t="s">
        <v>56</v>
      </c>
      <c r="D263" s="3" t="s">
        <v>663</v>
      </c>
      <c r="E263" s="3" t="s">
        <v>51</v>
      </c>
      <c r="F263" s="3" t="s">
        <v>52</v>
      </c>
      <c r="G263" s="3" t="s">
        <v>51</v>
      </c>
      <c r="H263" s="3" t="s">
        <v>8</v>
      </c>
      <c r="I263" s="3" t="s">
        <v>668</v>
      </c>
      <c r="J263" s="3" t="s">
        <v>669</v>
      </c>
      <c r="K263" s="4">
        <v>2518.48</v>
      </c>
      <c r="L263" s="4">
        <v>2518.48</v>
      </c>
      <c r="M263" s="5">
        <v>0</v>
      </c>
      <c r="N263" s="4">
        <v>0</v>
      </c>
      <c r="O263" s="4">
        <v>0</v>
      </c>
      <c r="P263" s="5">
        <v>0</v>
      </c>
      <c r="Q263" s="6">
        <v>0</v>
      </c>
      <c r="R263" s="6">
        <v>0</v>
      </c>
      <c r="S263" s="6">
        <v>0</v>
      </c>
      <c r="T263" s="4">
        <v>2518.48</v>
      </c>
      <c r="U263" s="4">
        <v>2518.48</v>
      </c>
      <c r="V263" s="5">
        <v>0</v>
      </c>
    </row>
    <row r="264" spans="1:22" x14ac:dyDescent="0.25">
      <c r="A264" s="3" t="s">
        <v>47</v>
      </c>
      <c r="B264" s="3" t="s">
        <v>48</v>
      </c>
      <c r="C264" s="3" t="s">
        <v>49</v>
      </c>
      <c r="D264" s="3" t="s">
        <v>670</v>
      </c>
      <c r="E264" s="3" t="s">
        <v>51</v>
      </c>
      <c r="F264" s="3" t="s">
        <v>52</v>
      </c>
      <c r="G264" s="3" t="s">
        <v>51</v>
      </c>
      <c r="H264" s="3" t="s">
        <v>8</v>
      </c>
      <c r="I264" s="3" t="s">
        <v>671</v>
      </c>
      <c r="J264" s="3" t="s">
        <v>672</v>
      </c>
      <c r="K264" s="4">
        <v>5990.81</v>
      </c>
      <c r="L264" s="4">
        <v>7857.9</v>
      </c>
      <c r="M264" s="5">
        <v>-1867.0899999999992</v>
      </c>
      <c r="N264" s="4">
        <v>0</v>
      </c>
      <c r="O264" s="4">
        <v>72.510000000000005</v>
      </c>
      <c r="P264" s="5">
        <v>-72.510000000000005</v>
      </c>
      <c r="Q264" s="6">
        <v>0</v>
      </c>
      <c r="R264" s="6">
        <v>290.13000000000011</v>
      </c>
      <c r="S264" s="6">
        <v>-290.13000000000011</v>
      </c>
      <c r="T264" s="4">
        <v>5990.81</v>
      </c>
      <c r="U264" s="4">
        <v>8148.03</v>
      </c>
      <c r="V264" s="5">
        <v>-2157.2199999999993</v>
      </c>
    </row>
    <row r="265" spans="1:22" x14ac:dyDescent="0.25">
      <c r="A265" s="3" t="s">
        <v>47</v>
      </c>
      <c r="B265" s="3" t="s">
        <v>72</v>
      </c>
      <c r="C265" s="3" t="s">
        <v>49</v>
      </c>
      <c r="D265" s="3" t="s">
        <v>670</v>
      </c>
      <c r="E265" s="3" t="s">
        <v>51</v>
      </c>
      <c r="F265" s="3" t="s">
        <v>52</v>
      </c>
      <c r="G265" s="3" t="s">
        <v>51</v>
      </c>
      <c r="H265" s="3" t="s">
        <v>8</v>
      </c>
      <c r="I265" s="3" t="s">
        <v>664</v>
      </c>
      <c r="J265" s="3" t="s">
        <v>673</v>
      </c>
      <c r="K265" s="4">
        <v>126608.68</v>
      </c>
      <c r="L265" s="4">
        <v>143329.32999999999</v>
      </c>
      <c r="M265" s="5">
        <v>-16720.649999999994</v>
      </c>
      <c r="N265" s="4">
        <v>0</v>
      </c>
      <c r="O265" s="4">
        <v>1408.41</v>
      </c>
      <c r="P265" s="5">
        <v>-1408.41</v>
      </c>
      <c r="Q265" s="6">
        <v>468.43000000000757</v>
      </c>
      <c r="R265" s="6">
        <v>6085.9500000000116</v>
      </c>
      <c r="S265" s="6">
        <v>-5617.5200000000041</v>
      </c>
      <c r="T265" s="4">
        <v>127077.11</v>
      </c>
      <c r="U265" s="4">
        <v>149415.28</v>
      </c>
      <c r="V265" s="5">
        <v>-22338.17</v>
      </c>
    </row>
    <row r="266" spans="1:22" x14ac:dyDescent="0.25">
      <c r="A266" s="3" t="s">
        <v>47</v>
      </c>
      <c r="B266" s="3" t="s">
        <v>75</v>
      </c>
      <c r="C266" s="3" t="s">
        <v>49</v>
      </c>
      <c r="D266" s="3" t="s">
        <v>670</v>
      </c>
      <c r="E266" s="3" t="s">
        <v>51</v>
      </c>
      <c r="F266" s="3" t="s">
        <v>52</v>
      </c>
      <c r="G266" s="3" t="s">
        <v>51</v>
      </c>
      <c r="H266" s="3" t="s">
        <v>8</v>
      </c>
      <c r="I266" s="3" t="s">
        <v>666</v>
      </c>
      <c r="J266" s="3" t="s">
        <v>674</v>
      </c>
      <c r="K266" s="4">
        <v>652475.73</v>
      </c>
      <c r="L266" s="4">
        <v>866895.28</v>
      </c>
      <c r="M266" s="5">
        <v>-214419.55000000005</v>
      </c>
      <c r="N266" s="4">
        <v>2653.99</v>
      </c>
      <c r="O266" s="4">
        <v>11469.8</v>
      </c>
      <c r="P266" s="5">
        <v>-8815.81</v>
      </c>
      <c r="Q266" s="6">
        <v>5307.4300000000512</v>
      </c>
      <c r="R266" s="6">
        <v>40524.630000000005</v>
      </c>
      <c r="S266" s="6">
        <v>-35217.199999999953</v>
      </c>
      <c r="T266" s="4">
        <v>657783.16</v>
      </c>
      <c r="U266" s="4">
        <v>907419.91</v>
      </c>
      <c r="V266" s="5">
        <v>-249636.75</v>
      </c>
    </row>
    <row r="267" spans="1:22" x14ac:dyDescent="0.25">
      <c r="A267" s="3" t="s">
        <v>47</v>
      </c>
      <c r="B267" s="3" t="s">
        <v>55</v>
      </c>
      <c r="C267" s="3" t="s">
        <v>56</v>
      </c>
      <c r="D267" s="3" t="s">
        <v>670</v>
      </c>
      <c r="E267" s="3" t="s">
        <v>51</v>
      </c>
      <c r="F267" s="3" t="s">
        <v>52</v>
      </c>
      <c r="G267" s="3" t="s">
        <v>51</v>
      </c>
      <c r="H267" s="3" t="s">
        <v>8</v>
      </c>
      <c r="I267" s="3" t="s">
        <v>668</v>
      </c>
      <c r="J267" s="3" t="s">
        <v>675</v>
      </c>
      <c r="K267" s="4">
        <v>390439.73</v>
      </c>
      <c r="L267" s="4">
        <v>390439.73</v>
      </c>
      <c r="M267" s="5">
        <v>0</v>
      </c>
      <c r="N267" s="4">
        <v>0</v>
      </c>
      <c r="O267" s="4">
        <v>0</v>
      </c>
      <c r="P267" s="5">
        <v>0</v>
      </c>
      <c r="Q267" s="6">
        <v>0</v>
      </c>
      <c r="R267" s="6">
        <v>0</v>
      </c>
      <c r="S267" s="6">
        <v>0</v>
      </c>
      <c r="T267" s="4">
        <v>390439.73</v>
      </c>
      <c r="U267" s="4">
        <v>390439.73</v>
      </c>
      <c r="V267" s="5">
        <v>0</v>
      </c>
    </row>
    <row r="268" spans="1:22" x14ac:dyDescent="0.25">
      <c r="A268" s="3" t="s">
        <v>47</v>
      </c>
      <c r="B268" s="3" t="s">
        <v>48</v>
      </c>
      <c r="C268" s="3" t="s">
        <v>49</v>
      </c>
      <c r="D268" s="3" t="s">
        <v>676</v>
      </c>
      <c r="E268" s="3" t="s">
        <v>51</v>
      </c>
      <c r="F268" s="3" t="s">
        <v>52</v>
      </c>
      <c r="G268" s="3" t="s">
        <v>51</v>
      </c>
      <c r="H268" s="3" t="s">
        <v>8</v>
      </c>
      <c r="I268" s="3" t="s">
        <v>671</v>
      </c>
      <c r="J268" s="3" t="s">
        <v>677</v>
      </c>
      <c r="K268" s="4">
        <v>4442.45</v>
      </c>
      <c r="L268" s="4">
        <v>5845.97</v>
      </c>
      <c r="M268" s="5">
        <v>-1403.5200000000004</v>
      </c>
      <c r="N268" s="4">
        <v>0</v>
      </c>
      <c r="O268" s="4">
        <v>75.39</v>
      </c>
      <c r="P268" s="5">
        <v>-75.39</v>
      </c>
      <c r="Q268" s="6">
        <v>1285.9400000000005</v>
      </c>
      <c r="R268" s="6">
        <v>323.5</v>
      </c>
      <c r="S268" s="6">
        <v>962.44000000000051</v>
      </c>
      <c r="T268" s="4">
        <v>5728.39</v>
      </c>
      <c r="U268" s="4">
        <v>6169.47</v>
      </c>
      <c r="V268" s="5">
        <v>-441.07999999999993</v>
      </c>
    </row>
    <row r="269" spans="1:22" x14ac:dyDescent="0.25">
      <c r="A269" s="3" t="s">
        <v>47</v>
      </c>
      <c r="B269" s="3" t="s">
        <v>72</v>
      </c>
      <c r="C269" s="3" t="s">
        <v>49</v>
      </c>
      <c r="D269" s="3" t="s">
        <v>676</v>
      </c>
      <c r="E269" s="3" t="s">
        <v>51</v>
      </c>
      <c r="F269" s="3" t="s">
        <v>52</v>
      </c>
      <c r="G269" s="3" t="s">
        <v>51</v>
      </c>
      <c r="H269" s="3" t="s">
        <v>8</v>
      </c>
      <c r="I269" s="3" t="s">
        <v>664</v>
      </c>
      <c r="J269" s="3" t="s">
        <v>678</v>
      </c>
      <c r="K269" s="4">
        <v>2031.39</v>
      </c>
      <c r="L269" s="4">
        <v>2431.9</v>
      </c>
      <c r="M269" s="5">
        <v>-400.51</v>
      </c>
      <c r="N269" s="4">
        <v>0</v>
      </c>
      <c r="O269" s="4">
        <v>55.65</v>
      </c>
      <c r="P269" s="5">
        <v>-55.65</v>
      </c>
      <c r="Q269" s="6">
        <v>668.30999999999972</v>
      </c>
      <c r="R269" s="6">
        <v>242.26999999999998</v>
      </c>
      <c r="S269" s="6">
        <v>426.03999999999974</v>
      </c>
      <c r="T269" s="4">
        <v>2699.7</v>
      </c>
      <c r="U269" s="4">
        <v>2674.17</v>
      </c>
      <c r="V269" s="5">
        <v>25.529999999999745</v>
      </c>
    </row>
    <row r="270" spans="1:22" x14ac:dyDescent="0.25">
      <c r="A270" s="3" t="s">
        <v>47</v>
      </c>
      <c r="B270" s="3" t="s">
        <v>75</v>
      </c>
      <c r="C270" s="3" t="s">
        <v>49</v>
      </c>
      <c r="D270" s="3" t="s">
        <v>676</v>
      </c>
      <c r="E270" s="3" t="s">
        <v>51</v>
      </c>
      <c r="F270" s="3" t="s">
        <v>52</v>
      </c>
      <c r="G270" s="3" t="s">
        <v>51</v>
      </c>
      <c r="H270" s="3" t="s">
        <v>8</v>
      </c>
      <c r="I270" s="3" t="s">
        <v>666</v>
      </c>
      <c r="J270" s="3" t="s">
        <v>679</v>
      </c>
      <c r="K270" s="4">
        <v>8923.2000000000007</v>
      </c>
      <c r="L270" s="4">
        <v>8674.8799999999992</v>
      </c>
      <c r="M270" s="5">
        <v>248.32000000000153</v>
      </c>
      <c r="N270" s="4">
        <v>0</v>
      </c>
      <c r="O270" s="4">
        <v>84.25</v>
      </c>
      <c r="P270" s="5">
        <v>-84.25</v>
      </c>
      <c r="Q270" s="6">
        <v>0</v>
      </c>
      <c r="R270" s="6">
        <v>337.06000000000131</v>
      </c>
      <c r="S270" s="6">
        <v>-337.06000000000131</v>
      </c>
      <c r="T270" s="4">
        <v>8923.2000000000007</v>
      </c>
      <c r="U270" s="4">
        <v>9011.94</v>
      </c>
      <c r="V270" s="5">
        <v>-88.739999999999782</v>
      </c>
    </row>
    <row r="271" spans="1:22" x14ac:dyDescent="0.25">
      <c r="A271" s="3" t="s">
        <v>47</v>
      </c>
      <c r="B271" s="3" t="s">
        <v>55</v>
      </c>
      <c r="C271" s="3" t="s">
        <v>56</v>
      </c>
      <c r="D271" s="3" t="s">
        <v>676</v>
      </c>
      <c r="E271" s="3" t="s">
        <v>51</v>
      </c>
      <c r="F271" s="3" t="s">
        <v>52</v>
      </c>
      <c r="G271" s="3" t="s">
        <v>51</v>
      </c>
      <c r="H271" s="3" t="s">
        <v>8</v>
      </c>
      <c r="I271" s="3" t="s">
        <v>668</v>
      </c>
      <c r="J271" s="3" t="s">
        <v>680</v>
      </c>
      <c r="K271" s="4">
        <v>1371.23</v>
      </c>
      <c r="L271" s="4">
        <v>1371.23</v>
      </c>
      <c r="M271" s="5">
        <v>0</v>
      </c>
      <c r="N271" s="4">
        <v>0</v>
      </c>
      <c r="O271" s="4">
        <v>0</v>
      </c>
      <c r="P271" s="5">
        <v>0</v>
      </c>
      <c r="Q271" s="6">
        <v>0</v>
      </c>
      <c r="R271" s="6">
        <v>0</v>
      </c>
      <c r="S271" s="6">
        <v>0</v>
      </c>
      <c r="T271" s="4">
        <v>1371.23</v>
      </c>
      <c r="U271" s="4">
        <v>1371.23</v>
      </c>
      <c r="V271" s="5">
        <v>0</v>
      </c>
    </row>
    <row r="272" spans="1:22" x14ac:dyDescent="0.25">
      <c r="A272" s="3" t="s">
        <v>47</v>
      </c>
      <c r="B272" s="3" t="s">
        <v>48</v>
      </c>
      <c r="C272" s="3" t="s">
        <v>49</v>
      </c>
      <c r="D272" s="3" t="s">
        <v>681</v>
      </c>
      <c r="E272" s="3" t="s">
        <v>51</v>
      </c>
      <c r="F272" s="3" t="s">
        <v>52</v>
      </c>
      <c r="G272" s="3" t="s">
        <v>51</v>
      </c>
      <c r="H272" s="3" t="s">
        <v>8</v>
      </c>
      <c r="I272" s="3" t="s">
        <v>682</v>
      </c>
      <c r="J272" s="3" t="s">
        <v>683</v>
      </c>
      <c r="K272" s="4">
        <v>967.4</v>
      </c>
      <c r="L272" s="4">
        <v>1296.94</v>
      </c>
      <c r="M272" s="5">
        <v>-329.54000000000008</v>
      </c>
      <c r="N272" s="4">
        <v>0</v>
      </c>
      <c r="O272" s="4">
        <v>13.26</v>
      </c>
      <c r="P272" s="5">
        <v>-13.26</v>
      </c>
      <c r="Q272" s="6">
        <v>0</v>
      </c>
      <c r="R272" s="6">
        <v>53.039999999999964</v>
      </c>
      <c r="S272" s="6">
        <v>-53.039999999999964</v>
      </c>
      <c r="T272" s="4">
        <v>967.4</v>
      </c>
      <c r="U272" s="4">
        <v>1349.98</v>
      </c>
      <c r="V272" s="5">
        <v>-382.58000000000004</v>
      </c>
    </row>
    <row r="273" spans="1:22" x14ac:dyDescent="0.25">
      <c r="A273" s="3" t="s">
        <v>47</v>
      </c>
      <c r="B273" s="3" t="s">
        <v>72</v>
      </c>
      <c r="C273" s="3" t="s">
        <v>49</v>
      </c>
      <c r="D273" s="3" t="s">
        <v>681</v>
      </c>
      <c r="E273" s="3" t="s">
        <v>51</v>
      </c>
      <c r="F273" s="3" t="s">
        <v>52</v>
      </c>
      <c r="G273" s="3" t="s">
        <v>51</v>
      </c>
      <c r="H273" s="3" t="s">
        <v>8</v>
      </c>
      <c r="I273" s="3" t="s">
        <v>684</v>
      </c>
      <c r="J273" s="3" t="s">
        <v>685</v>
      </c>
      <c r="K273" s="4">
        <v>14997.7</v>
      </c>
      <c r="L273" s="4">
        <v>28826.58</v>
      </c>
      <c r="M273" s="5">
        <v>-13828.880000000001</v>
      </c>
      <c r="N273" s="4">
        <v>0</v>
      </c>
      <c r="O273" s="4">
        <v>281.67</v>
      </c>
      <c r="P273" s="5">
        <v>-281.67</v>
      </c>
      <c r="Q273" s="6">
        <v>0</v>
      </c>
      <c r="R273" s="6">
        <v>1126.7699999999968</v>
      </c>
      <c r="S273" s="6">
        <v>-1126.7699999999968</v>
      </c>
      <c r="T273" s="4">
        <v>14997.7</v>
      </c>
      <c r="U273" s="4">
        <v>29953.35</v>
      </c>
      <c r="V273" s="5">
        <v>-14955.649999999998</v>
      </c>
    </row>
    <row r="274" spans="1:22" x14ac:dyDescent="0.25">
      <c r="A274" s="3" t="s">
        <v>47</v>
      </c>
      <c r="B274" s="3" t="s">
        <v>75</v>
      </c>
      <c r="C274" s="3" t="s">
        <v>49</v>
      </c>
      <c r="D274" s="3" t="s">
        <v>681</v>
      </c>
      <c r="E274" s="3" t="s">
        <v>51</v>
      </c>
      <c r="F274" s="3" t="s">
        <v>52</v>
      </c>
      <c r="G274" s="3" t="s">
        <v>51</v>
      </c>
      <c r="H274" s="3" t="s">
        <v>8</v>
      </c>
      <c r="I274" s="3" t="s">
        <v>686</v>
      </c>
      <c r="J274" s="3" t="s">
        <v>687</v>
      </c>
      <c r="K274" s="4">
        <v>425381.95</v>
      </c>
      <c r="L274" s="4">
        <v>791995.32</v>
      </c>
      <c r="M274" s="5">
        <v>-366613.36999999994</v>
      </c>
      <c r="N274" s="4">
        <v>0</v>
      </c>
      <c r="O274" s="4">
        <v>10481.89</v>
      </c>
      <c r="P274" s="5">
        <v>-10481.89</v>
      </c>
      <c r="Q274" s="6">
        <v>1976.640000000014</v>
      </c>
      <c r="R274" s="6">
        <v>43875.70000000007</v>
      </c>
      <c r="S274" s="6">
        <v>-41899.060000000056</v>
      </c>
      <c r="T274" s="4">
        <v>427358.59</v>
      </c>
      <c r="U274" s="4">
        <v>835871.02</v>
      </c>
      <c r="V274" s="5">
        <v>-408512.43</v>
      </c>
    </row>
    <row r="275" spans="1:22" x14ac:dyDescent="0.25">
      <c r="A275" s="3" t="s">
        <v>47</v>
      </c>
      <c r="B275" s="3" t="s">
        <v>55</v>
      </c>
      <c r="C275" s="3" t="s">
        <v>56</v>
      </c>
      <c r="D275" s="3" t="s">
        <v>681</v>
      </c>
      <c r="E275" s="3" t="s">
        <v>51</v>
      </c>
      <c r="F275" s="3" t="s">
        <v>52</v>
      </c>
      <c r="G275" s="3" t="s">
        <v>51</v>
      </c>
      <c r="H275" s="3" t="s">
        <v>8</v>
      </c>
      <c r="I275" s="3" t="s">
        <v>688</v>
      </c>
      <c r="J275" s="3" t="s">
        <v>689</v>
      </c>
      <c r="K275" s="4">
        <v>633475.35</v>
      </c>
      <c r="L275" s="4">
        <v>633475.35</v>
      </c>
      <c r="M275" s="5">
        <v>0</v>
      </c>
      <c r="N275" s="4">
        <v>0</v>
      </c>
      <c r="O275" s="4">
        <v>0</v>
      </c>
      <c r="P275" s="5">
        <v>0</v>
      </c>
      <c r="Q275" s="6">
        <v>0</v>
      </c>
      <c r="R275" s="6">
        <v>0</v>
      </c>
      <c r="S275" s="6">
        <v>0</v>
      </c>
      <c r="T275" s="4">
        <v>633475.35</v>
      </c>
      <c r="U275" s="4">
        <v>633475.35</v>
      </c>
      <c r="V275" s="5">
        <v>0</v>
      </c>
    </row>
    <row r="276" spans="1:22" x14ac:dyDescent="0.25">
      <c r="A276" s="3" t="s">
        <v>47</v>
      </c>
      <c r="B276" s="3" t="s">
        <v>72</v>
      </c>
      <c r="C276" s="3" t="s">
        <v>49</v>
      </c>
      <c r="D276" s="3" t="s">
        <v>690</v>
      </c>
      <c r="E276" s="3" t="s">
        <v>51</v>
      </c>
      <c r="F276" s="3" t="s">
        <v>52</v>
      </c>
      <c r="G276" s="3" t="s">
        <v>51</v>
      </c>
      <c r="H276" s="3" t="s">
        <v>8</v>
      </c>
      <c r="I276" s="3" t="s">
        <v>691</v>
      </c>
      <c r="J276" s="3" t="s">
        <v>692</v>
      </c>
      <c r="K276" s="4">
        <v>93317.91</v>
      </c>
      <c r="L276" s="4">
        <v>186896.54</v>
      </c>
      <c r="M276" s="5">
        <v>-93578.63</v>
      </c>
      <c r="N276" s="4">
        <v>0</v>
      </c>
      <c r="O276" s="4">
        <v>782.37</v>
      </c>
      <c r="P276" s="5">
        <v>-782.37</v>
      </c>
      <c r="Q276" s="6">
        <v>260.51999999998952</v>
      </c>
      <c r="R276" s="6">
        <v>3387.8399999999965</v>
      </c>
      <c r="S276" s="6">
        <v>-3127.320000000007</v>
      </c>
      <c r="T276" s="4">
        <v>93578.43</v>
      </c>
      <c r="U276" s="4">
        <v>190284.38</v>
      </c>
      <c r="V276" s="5">
        <v>-96705.950000000012</v>
      </c>
    </row>
    <row r="277" spans="1:22" x14ac:dyDescent="0.25">
      <c r="A277" s="3" t="s">
        <v>47</v>
      </c>
      <c r="B277" s="3" t="s">
        <v>75</v>
      </c>
      <c r="C277" s="3" t="s">
        <v>49</v>
      </c>
      <c r="D277" s="3" t="s">
        <v>690</v>
      </c>
      <c r="E277" s="3" t="s">
        <v>51</v>
      </c>
      <c r="F277" s="3" t="s">
        <v>52</v>
      </c>
      <c r="G277" s="3" t="s">
        <v>51</v>
      </c>
      <c r="H277" s="3" t="s">
        <v>8</v>
      </c>
      <c r="I277" s="3" t="s">
        <v>693</v>
      </c>
      <c r="J277" s="3" t="s">
        <v>694</v>
      </c>
      <c r="K277" s="4">
        <v>239417.03</v>
      </c>
      <c r="L277" s="4">
        <v>479583.24</v>
      </c>
      <c r="M277" s="5">
        <v>-240166.21</v>
      </c>
      <c r="N277" s="4">
        <v>0</v>
      </c>
      <c r="O277" s="4">
        <v>2247.23</v>
      </c>
      <c r="P277" s="5">
        <v>-2247.23</v>
      </c>
      <c r="Q277" s="6">
        <v>0</v>
      </c>
      <c r="R277" s="6">
        <v>8988.7700000000186</v>
      </c>
      <c r="S277" s="6">
        <v>-8988.7700000000186</v>
      </c>
      <c r="T277" s="4">
        <v>239417.03</v>
      </c>
      <c r="U277" s="4">
        <v>488572.01</v>
      </c>
      <c r="V277" s="5">
        <v>-249154.98</v>
      </c>
    </row>
    <row r="278" spans="1:22" x14ac:dyDescent="0.25">
      <c r="A278" s="3" t="s">
        <v>47</v>
      </c>
      <c r="B278" s="3" t="s">
        <v>55</v>
      </c>
      <c r="C278" s="3" t="s">
        <v>56</v>
      </c>
      <c r="D278" s="3" t="s">
        <v>690</v>
      </c>
      <c r="E278" s="3" t="s">
        <v>51</v>
      </c>
      <c r="F278" s="3" t="s">
        <v>52</v>
      </c>
      <c r="G278" s="3" t="s">
        <v>51</v>
      </c>
      <c r="H278" s="3" t="s">
        <v>8</v>
      </c>
      <c r="I278" s="3" t="s">
        <v>695</v>
      </c>
      <c r="J278" s="3" t="s">
        <v>696</v>
      </c>
      <c r="K278" s="4">
        <v>644350.76</v>
      </c>
      <c r="L278" s="4">
        <v>644350.76</v>
      </c>
      <c r="M278" s="5">
        <v>0</v>
      </c>
      <c r="N278" s="4">
        <v>0</v>
      </c>
      <c r="O278" s="4">
        <v>0</v>
      </c>
      <c r="P278" s="5">
        <v>0</v>
      </c>
      <c r="Q278" s="6">
        <v>0</v>
      </c>
      <c r="R278" s="6">
        <v>0</v>
      </c>
      <c r="S278" s="6">
        <v>0</v>
      </c>
      <c r="T278" s="4">
        <v>644350.76</v>
      </c>
      <c r="U278" s="4">
        <v>644350.76</v>
      </c>
      <c r="V278" s="5">
        <v>0</v>
      </c>
    </row>
    <row r="279" spans="1:22" x14ac:dyDescent="0.25">
      <c r="A279" s="3" t="s">
        <v>47</v>
      </c>
      <c r="B279" s="3" t="s">
        <v>48</v>
      </c>
      <c r="C279" s="3" t="s">
        <v>49</v>
      </c>
      <c r="D279" s="3" t="s">
        <v>697</v>
      </c>
      <c r="E279" s="3" t="s">
        <v>51</v>
      </c>
      <c r="F279" s="3" t="s">
        <v>52</v>
      </c>
      <c r="G279" s="3" t="s">
        <v>51</v>
      </c>
      <c r="H279" s="3" t="s">
        <v>8</v>
      </c>
      <c r="I279" s="3" t="s">
        <v>698</v>
      </c>
      <c r="J279" s="3" t="s">
        <v>699</v>
      </c>
      <c r="K279" s="4">
        <v>3484.44</v>
      </c>
      <c r="L279" s="4">
        <v>6973.46</v>
      </c>
      <c r="M279" s="5">
        <v>-3489.02</v>
      </c>
      <c r="N279" s="4">
        <v>0</v>
      </c>
      <c r="O279" s="4">
        <v>62.61</v>
      </c>
      <c r="P279" s="5">
        <v>-62.61</v>
      </c>
      <c r="Q279" s="6">
        <v>0</v>
      </c>
      <c r="R279" s="6">
        <v>250.61999999999989</v>
      </c>
      <c r="S279" s="6">
        <v>-250.61999999999989</v>
      </c>
      <c r="T279" s="4">
        <v>3484.44</v>
      </c>
      <c r="U279" s="4">
        <v>7224.08</v>
      </c>
      <c r="V279" s="5">
        <v>-3739.64</v>
      </c>
    </row>
    <row r="280" spans="1:22" x14ac:dyDescent="0.25">
      <c r="A280" s="3" t="s">
        <v>47</v>
      </c>
      <c r="B280" s="3" t="s">
        <v>72</v>
      </c>
      <c r="C280" s="3" t="s">
        <v>49</v>
      </c>
      <c r="D280" s="3" t="s">
        <v>697</v>
      </c>
      <c r="E280" s="3" t="s">
        <v>51</v>
      </c>
      <c r="F280" s="3" t="s">
        <v>52</v>
      </c>
      <c r="G280" s="3" t="s">
        <v>51</v>
      </c>
      <c r="H280" s="3" t="s">
        <v>8</v>
      </c>
      <c r="I280" s="3" t="s">
        <v>700</v>
      </c>
      <c r="J280" s="3" t="s">
        <v>701</v>
      </c>
      <c r="K280" s="4">
        <v>231074.06</v>
      </c>
      <c r="L280" s="4">
        <v>462708.81</v>
      </c>
      <c r="M280" s="5">
        <v>-231634.75</v>
      </c>
      <c r="N280" s="4">
        <v>0</v>
      </c>
      <c r="O280" s="4">
        <v>1702.25</v>
      </c>
      <c r="P280" s="5">
        <v>-1702.25</v>
      </c>
      <c r="Q280" s="6">
        <v>1124.4899999999907</v>
      </c>
      <c r="R280" s="6">
        <v>7882.640000000014</v>
      </c>
      <c r="S280" s="6">
        <v>-6758.1500000000233</v>
      </c>
      <c r="T280" s="4">
        <v>232198.55</v>
      </c>
      <c r="U280" s="4">
        <v>470591.45</v>
      </c>
      <c r="V280" s="5">
        <v>-238392.90000000002</v>
      </c>
    </row>
    <row r="281" spans="1:22" x14ac:dyDescent="0.25">
      <c r="A281" s="3" t="s">
        <v>47</v>
      </c>
      <c r="B281" s="3" t="s">
        <v>75</v>
      </c>
      <c r="C281" s="3" t="s">
        <v>49</v>
      </c>
      <c r="D281" s="3" t="s">
        <v>697</v>
      </c>
      <c r="E281" s="3" t="s">
        <v>51</v>
      </c>
      <c r="F281" s="3" t="s">
        <v>52</v>
      </c>
      <c r="G281" s="3" t="s">
        <v>51</v>
      </c>
      <c r="H281" s="3" t="s">
        <v>8</v>
      </c>
      <c r="I281" s="3" t="s">
        <v>702</v>
      </c>
      <c r="J281" s="3" t="s">
        <v>703</v>
      </c>
      <c r="K281" s="4">
        <v>1230156.8400000001</v>
      </c>
      <c r="L281" s="4">
        <v>2439502.9700000002</v>
      </c>
      <c r="M281" s="5">
        <v>-1209346.1300000001</v>
      </c>
      <c r="N281" s="4">
        <v>3944.57</v>
      </c>
      <c r="O281" s="4">
        <v>16978.8</v>
      </c>
      <c r="P281" s="5">
        <v>-13034.23</v>
      </c>
      <c r="Q281" s="6">
        <v>19709.399999999907</v>
      </c>
      <c r="R281" s="6">
        <v>71714.05999999959</v>
      </c>
      <c r="S281" s="6">
        <v>-52004.659999999683</v>
      </c>
      <c r="T281" s="4">
        <v>1249866.24</v>
      </c>
      <c r="U281" s="4">
        <v>2511217.0299999998</v>
      </c>
      <c r="V281" s="5">
        <v>-1261350.7899999998</v>
      </c>
    </row>
    <row r="282" spans="1:22" x14ac:dyDescent="0.25">
      <c r="A282" s="3" t="s">
        <v>47</v>
      </c>
      <c r="B282" s="3" t="s">
        <v>55</v>
      </c>
      <c r="C282" s="3" t="s">
        <v>56</v>
      </c>
      <c r="D282" s="3" t="s">
        <v>697</v>
      </c>
      <c r="E282" s="3" t="s">
        <v>51</v>
      </c>
      <c r="F282" s="3" t="s">
        <v>52</v>
      </c>
      <c r="G282" s="3" t="s">
        <v>51</v>
      </c>
      <c r="H282" s="3" t="s">
        <v>8</v>
      </c>
      <c r="I282" s="3" t="s">
        <v>704</v>
      </c>
      <c r="J282" s="3" t="s">
        <v>705</v>
      </c>
      <c r="K282" s="4">
        <v>2732617.57</v>
      </c>
      <c r="L282" s="4">
        <v>2732617.57</v>
      </c>
      <c r="M282" s="5">
        <v>0</v>
      </c>
      <c r="N282" s="4">
        <v>0</v>
      </c>
      <c r="O282" s="4">
        <v>0</v>
      </c>
      <c r="P282" s="5">
        <v>0</v>
      </c>
      <c r="Q282" s="6">
        <v>0</v>
      </c>
      <c r="R282" s="6">
        <v>0</v>
      </c>
      <c r="S282" s="6">
        <v>0</v>
      </c>
      <c r="T282" s="4">
        <v>2732617.57</v>
      </c>
      <c r="U282" s="4">
        <v>2732617.57</v>
      </c>
      <c r="V282" s="5">
        <v>0</v>
      </c>
    </row>
    <row r="283" spans="1:22" x14ac:dyDescent="0.25">
      <c r="A283" s="3" t="s">
        <v>47</v>
      </c>
      <c r="B283" s="3" t="s">
        <v>72</v>
      </c>
      <c r="C283" s="3" t="s">
        <v>49</v>
      </c>
      <c r="D283" s="3" t="s">
        <v>706</v>
      </c>
      <c r="E283" s="3" t="s">
        <v>51</v>
      </c>
      <c r="F283" s="3" t="s">
        <v>52</v>
      </c>
      <c r="G283" s="3" t="s">
        <v>51</v>
      </c>
      <c r="H283" s="3" t="s">
        <v>8</v>
      </c>
      <c r="I283" s="3" t="s">
        <v>707</v>
      </c>
      <c r="J283" s="3" t="s">
        <v>708</v>
      </c>
      <c r="K283" s="4">
        <v>115485.45</v>
      </c>
      <c r="L283" s="4">
        <v>227456.36</v>
      </c>
      <c r="M283" s="5">
        <v>-111970.90999999999</v>
      </c>
      <c r="N283" s="4">
        <v>557.66999999999996</v>
      </c>
      <c r="O283" s="4">
        <v>2234.79</v>
      </c>
      <c r="P283" s="5">
        <v>-1677.12</v>
      </c>
      <c r="Q283" s="6">
        <v>2344.1100000000006</v>
      </c>
      <c r="R283" s="6">
        <v>8615.5</v>
      </c>
      <c r="S283" s="6">
        <v>-6271.3899999999994</v>
      </c>
      <c r="T283" s="4">
        <v>117829.56</v>
      </c>
      <c r="U283" s="4">
        <v>236071.86</v>
      </c>
      <c r="V283" s="5">
        <v>-118242.29999999999</v>
      </c>
    </row>
    <row r="284" spans="1:22" x14ac:dyDescent="0.25">
      <c r="A284" s="3" t="s">
        <v>47</v>
      </c>
      <c r="B284" s="3" t="s">
        <v>75</v>
      </c>
      <c r="C284" s="3" t="s">
        <v>49</v>
      </c>
      <c r="D284" s="3" t="s">
        <v>706</v>
      </c>
      <c r="E284" s="3" t="s">
        <v>51</v>
      </c>
      <c r="F284" s="3" t="s">
        <v>52</v>
      </c>
      <c r="G284" s="3" t="s">
        <v>51</v>
      </c>
      <c r="H284" s="3" t="s">
        <v>8</v>
      </c>
      <c r="I284" s="3" t="s">
        <v>709</v>
      </c>
      <c r="J284" s="3" t="s">
        <v>710</v>
      </c>
      <c r="K284" s="4">
        <v>651579.57999999996</v>
      </c>
      <c r="L284" s="4">
        <v>1292583.8700000001</v>
      </c>
      <c r="M284" s="5">
        <v>-641004.29000000015</v>
      </c>
      <c r="N284" s="4">
        <v>1835.71</v>
      </c>
      <c r="O284" s="4">
        <v>7348.72</v>
      </c>
      <c r="P284" s="5">
        <v>-5513.01</v>
      </c>
      <c r="Q284" s="6">
        <v>11248.550000000047</v>
      </c>
      <c r="R284" s="6">
        <v>32849.219999999972</v>
      </c>
      <c r="S284" s="6">
        <v>-21600.669999999925</v>
      </c>
      <c r="T284" s="4">
        <v>662828.13</v>
      </c>
      <c r="U284" s="4">
        <v>1325433.0900000001</v>
      </c>
      <c r="V284" s="5">
        <v>-662604.96000000008</v>
      </c>
    </row>
    <row r="285" spans="1:22" x14ac:dyDescent="0.25">
      <c r="A285" s="3" t="s">
        <v>47</v>
      </c>
      <c r="B285" s="3" t="s">
        <v>55</v>
      </c>
      <c r="C285" s="3" t="s">
        <v>56</v>
      </c>
      <c r="D285" s="3" t="s">
        <v>706</v>
      </c>
      <c r="E285" s="3" t="s">
        <v>51</v>
      </c>
      <c r="F285" s="3" t="s">
        <v>52</v>
      </c>
      <c r="G285" s="3" t="s">
        <v>51</v>
      </c>
      <c r="H285" s="3" t="s">
        <v>8</v>
      </c>
      <c r="I285" s="3" t="s">
        <v>711</v>
      </c>
      <c r="J285" s="3" t="s">
        <v>712</v>
      </c>
      <c r="K285" s="4">
        <v>1425642.07</v>
      </c>
      <c r="L285" s="4">
        <v>1425642.07</v>
      </c>
      <c r="M285" s="5">
        <v>0</v>
      </c>
      <c r="N285" s="4">
        <v>0</v>
      </c>
      <c r="O285" s="4">
        <v>0</v>
      </c>
      <c r="P285" s="5">
        <v>0</v>
      </c>
      <c r="Q285" s="6">
        <v>0</v>
      </c>
      <c r="R285" s="6">
        <v>0</v>
      </c>
      <c r="S285" s="6">
        <v>0</v>
      </c>
      <c r="T285" s="4">
        <v>1425642.07</v>
      </c>
      <c r="U285" s="4">
        <v>1425642.07</v>
      </c>
      <c r="V285" s="5">
        <v>0</v>
      </c>
    </row>
    <row r="286" spans="1:22" x14ac:dyDescent="0.25">
      <c r="A286" s="3" t="s">
        <v>47</v>
      </c>
      <c r="B286" s="3" t="s">
        <v>72</v>
      </c>
      <c r="C286" s="3" t="s">
        <v>49</v>
      </c>
      <c r="D286" s="3" t="s">
        <v>713</v>
      </c>
      <c r="E286" s="3" t="s">
        <v>51</v>
      </c>
      <c r="F286" s="3" t="s">
        <v>52</v>
      </c>
      <c r="G286" s="3" t="s">
        <v>51</v>
      </c>
      <c r="H286" s="3" t="s">
        <v>8</v>
      </c>
      <c r="I286" s="3" t="s">
        <v>714</v>
      </c>
      <c r="J286" s="3" t="s">
        <v>715</v>
      </c>
      <c r="K286" s="4">
        <v>149571.71</v>
      </c>
      <c r="L286" s="4">
        <v>245304.72</v>
      </c>
      <c r="M286" s="5">
        <v>-95733.010000000009</v>
      </c>
      <c r="N286" s="4">
        <v>0</v>
      </c>
      <c r="O286" s="4">
        <v>739.58</v>
      </c>
      <c r="P286" s="5">
        <v>-739.58</v>
      </c>
      <c r="Q286" s="6">
        <v>0</v>
      </c>
      <c r="R286" s="6">
        <v>2958.4400000000023</v>
      </c>
      <c r="S286" s="6">
        <v>-2958.4400000000023</v>
      </c>
      <c r="T286" s="4">
        <v>149571.71</v>
      </c>
      <c r="U286" s="4">
        <v>248263.16</v>
      </c>
      <c r="V286" s="5">
        <v>-98691.450000000012</v>
      </c>
    </row>
    <row r="287" spans="1:22" x14ac:dyDescent="0.25">
      <c r="A287" s="3" t="s">
        <v>47</v>
      </c>
      <c r="B287" s="3" t="s">
        <v>75</v>
      </c>
      <c r="C287" s="3" t="s">
        <v>49</v>
      </c>
      <c r="D287" s="3" t="s">
        <v>713</v>
      </c>
      <c r="E287" s="3" t="s">
        <v>51</v>
      </c>
      <c r="F287" s="3" t="s">
        <v>52</v>
      </c>
      <c r="G287" s="3" t="s">
        <v>51</v>
      </c>
      <c r="H287" s="3" t="s">
        <v>8</v>
      </c>
      <c r="I287" s="3" t="s">
        <v>716</v>
      </c>
      <c r="J287" s="3" t="s">
        <v>717</v>
      </c>
      <c r="K287" s="4">
        <v>437503.02</v>
      </c>
      <c r="L287" s="4">
        <v>868002.04</v>
      </c>
      <c r="M287" s="5">
        <v>-430499.02</v>
      </c>
      <c r="N287" s="4">
        <v>64.89</v>
      </c>
      <c r="O287" s="4">
        <v>3626.96</v>
      </c>
      <c r="P287" s="5">
        <v>-3562.07</v>
      </c>
      <c r="Q287" s="6">
        <v>10679.359999999986</v>
      </c>
      <c r="R287" s="6">
        <v>15527.739999999991</v>
      </c>
      <c r="S287" s="6">
        <v>-4848.3800000000047</v>
      </c>
      <c r="T287" s="4">
        <v>448182.38</v>
      </c>
      <c r="U287" s="4">
        <v>883529.78</v>
      </c>
      <c r="V287" s="5">
        <v>-435347.4</v>
      </c>
    </row>
    <row r="288" spans="1:22" x14ac:dyDescent="0.25">
      <c r="A288" s="3" t="s">
        <v>47</v>
      </c>
      <c r="B288" s="3" t="s">
        <v>55</v>
      </c>
      <c r="C288" s="3" t="s">
        <v>56</v>
      </c>
      <c r="D288" s="3" t="s">
        <v>713</v>
      </c>
      <c r="E288" s="3" t="s">
        <v>51</v>
      </c>
      <c r="F288" s="3" t="s">
        <v>52</v>
      </c>
      <c r="G288" s="3" t="s">
        <v>51</v>
      </c>
      <c r="H288" s="3" t="s">
        <v>8</v>
      </c>
      <c r="I288" s="3" t="s">
        <v>718</v>
      </c>
      <c r="J288" s="3" t="s">
        <v>719</v>
      </c>
      <c r="K288" s="4">
        <v>926654.85</v>
      </c>
      <c r="L288" s="4">
        <v>926654.85</v>
      </c>
      <c r="M288" s="5">
        <v>0</v>
      </c>
      <c r="N288" s="4">
        <v>0</v>
      </c>
      <c r="O288" s="4">
        <v>0</v>
      </c>
      <c r="P288" s="5">
        <v>0</v>
      </c>
      <c r="Q288" s="6">
        <v>0</v>
      </c>
      <c r="R288" s="6">
        <v>0</v>
      </c>
      <c r="S288" s="6">
        <v>0</v>
      </c>
      <c r="T288" s="4">
        <v>926654.85</v>
      </c>
      <c r="U288" s="4">
        <v>926654.85</v>
      </c>
      <c r="V288" s="5">
        <v>0</v>
      </c>
    </row>
    <row r="289" spans="1:22" x14ac:dyDescent="0.25">
      <c r="A289" s="3" t="s">
        <v>47</v>
      </c>
      <c r="B289" s="3" t="s">
        <v>48</v>
      </c>
      <c r="C289" s="3" t="s">
        <v>49</v>
      </c>
      <c r="D289" s="3" t="s">
        <v>720</v>
      </c>
      <c r="E289" s="3" t="s">
        <v>51</v>
      </c>
      <c r="F289" s="3" t="s">
        <v>52</v>
      </c>
      <c r="G289" s="3" t="s">
        <v>51</v>
      </c>
      <c r="H289" s="3" t="s">
        <v>8</v>
      </c>
      <c r="I289" s="3" t="s">
        <v>721</v>
      </c>
      <c r="J289" s="3" t="s">
        <v>722</v>
      </c>
      <c r="K289" s="4">
        <v>7071.26</v>
      </c>
      <c r="L289" s="4">
        <v>12804.49</v>
      </c>
      <c r="M289" s="5">
        <v>-5733.23</v>
      </c>
      <c r="N289" s="4">
        <v>0</v>
      </c>
      <c r="O289" s="4">
        <v>125.11</v>
      </c>
      <c r="P289" s="5">
        <v>-125.11</v>
      </c>
      <c r="Q289" s="6">
        <v>0</v>
      </c>
      <c r="R289" s="6">
        <v>500.5</v>
      </c>
      <c r="S289" s="6">
        <v>-500.5</v>
      </c>
      <c r="T289" s="4">
        <v>7071.26</v>
      </c>
      <c r="U289" s="4">
        <v>13304.99</v>
      </c>
      <c r="V289" s="5">
        <v>-6233.73</v>
      </c>
    </row>
    <row r="290" spans="1:22" x14ac:dyDescent="0.25">
      <c r="A290" s="3" t="s">
        <v>47</v>
      </c>
      <c r="B290" s="3" t="s">
        <v>72</v>
      </c>
      <c r="C290" s="3" t="s">
        <v>49</v>
      </c>
      <c r="D290" s="3" t="s">
        <v>720</v>
      </c>
      <c r="E290" s="3" t="s">
        <v>51</v>
      </c>
      <c r="F290" s="3" t="s">
        <v>52</v>
      </c>
      <c r="G290" s="3" t="s">
        <v>51</v>
      </c>
      <c r="H290" s="3" t="s">
        <v>8</v>
      </c>
      <c r="I290" s="3" t="s">
        <v>723</v>
      </c>
      <c r="J290" s="3" t="s">
        <v>724</v>
      </c>
      <c r="K290" s="4">
        <v>48494.07</v>
      </c>
      <c r="L290" s="4">
        <v>87616.26</v>
      </c>
      <c r="M290" s="5">
        <v>-39122.189999999995</v>
      </c>
      <c r="N290" s="4">
        <v>0</v>
      </c>
      <c r="O290" s="4">
        <v>1022.58</v>
      </c>
      <c r="P290" s="5">
        <v>-1022.58</v>
      </c>
      <c r="Q290" s="6">
        <v>0</v>
      </c>
      <c r="R290" s="6">
        <v>4090.320000000007</v>
      </c>
      <c r="S290" s="6">
        <v>-4090.320000000007</v>
      </c>
      <c r="T290" s="4">
        <v>48494.07</v>
      </c>
      <c r="U290" s="4">
        <v>91706.58</v>
      </c>
      <c r="V290" s="5">
        <v>-43212.51</v>
      </c>
    </row>
    <row r="291" spans="1:22" x14ac:dyDescent="0.25">
      <c r="A291" s="3" t="s">
        <v>47</v>
      </c>
      <c r="B291" s="3" t="s">
        <v>75</v>
      </c>
      <c r="C291" s="3" t="s">
        <v>49</v>
      </c>
      <c r="D291" s="3" t="s">
        <v>720</v>
      </c>
      <c r="E291" s="3" t="s">
        <v>51</v>
      </c>
      <c r="F291" s="3" t="s">
        <v>52</v>
      </c>
      <c r="G291" s="3" t="s">
        <v>51</v>
      </c>
      <c r="H291" s="3" t="s">
        <v>8</v>
      </c>
      <c r="I291" s="3" t="s">
        <v>725</v>
      </c>
      <c r="J291" s="3" t="s">
        <v>726</v>
      </c>
      <c r="K291" s="4">
        <v>235544.07</v>
      </c>
      <c r="L291" s="4">
        <v>472002.04</v>
      </c>
      <c r="M291" s="5">
        <v>-236457.96999999997</v>
      </c>
      <c r="N291" s="4">
        <v>0</v>
      </c>
      <c r="O291" s="4">
        <v>2748.39</v>
      </c>
      <c r="P291" s="5">
        <v>-2748.39</v>
      </c>
      <c r="Q291" s="6">
        <v>0</v>
      </c>
      <c r="R291" s="6">
        <v>10991.950000000012</v>
      </c>
      <c r="S291" s="6">
        <v>-10991.950000000012</v>
      </c>
      <c r="T291" s="4">
        <v>235544.07</v>
      </c>
      <c r="U291" s="4">
        <v>482993.99</v>
      </c>
      <c r="V291" s="5">
        <v>-247449.91999999998</v>
      </c>
    </row>
    <row r="292" spans="1:22" x14ac:dyDescent="0.25">
      <c r="A292" s="3" t="s">
        <v>47</v>
      </c>
      <c r="B292" s="3" t="s">
        <v>55</v>
      </c>
      <c r="C292" s="3" t="s">
        <v>56</v>
      </c>
      <c r="D292" s="3" t="s">
        <v>720</v>
      </c>
      <c r="E292" s="3" t="s">
        <v>51</v>
      </c>
      <c r="F292" s="3" t="s">
        <v>52</v>
      </c>
      <c r="G292" s="3" t="s">
        <v>51</v>
      </c>
      <c r="H292" s="3" t="s">
        <v>8</v>
      </c>
      <c r="I292" s="3" t="s">
        <v>727</v>
      </c>
      <c r="J292" s="3" t="s">
        <v>728</v>
      </c>
      <c r="K292" s="4">
        <v>480067.03</v>
      </c>
      <c r="L292" s="4">
        <v>480067.03</v>
      </c>
      <c r="M292" s="5">
        <v>0</v>
      </c>
      <c r="N292" s="4">
        <v>0</v>
      </c>
      <c r="O292" s="4">
        <v>0</v>
      </c>
      <c r="P292" s="5">
        <v>0</v>
      </c>
      <c r="Q292" s="6">
        <v>0</v>
      </c>
      <c r="R292" s="6">
        <v>0</v>
      </c>
      <c r="S292" s="6">
        <v>0</v>
      </c>
      <c r="T292" s="4">
        <v>480067.03</v>
      </c>
      <c r="U292" s="4">
        <v>480067.03</v>
      </c>
      <c r="V292" s="5">
        <v>0</v>
      </c>
    </row>
    <row r="293" spans="1:22" x14ac:dyDescent="0.25">
      <c r="A293" s="3" t="s">
        <v>47</v>
      </c>
      <c r="B293" s="3" t="s">
        <v>72</v>
      </c>
      <c r="C293" s="3" t="s">
        <v>49</v>
      </c>
      <c r="D293" s="3" t="s">
        <v>729</v>
      </c>
      <c r="E293" s="3" t="s">
        <v>51</v>
      </c>
      <c r="F293" s="3" t="s">
        <v>52</v>
      </c>
      <c r="G293" s="3" t="s">
        <v>51</v>
      </c>
      <c r="H293" s="3" t="s">
        <v>8</v>
      </c>
      <c r="I293" s="3" t="s">
        <v>730</v>
      </c>
      <c r="J293" s="3" t="s">
        <v>731</v>
      </c>
      <c r="K293" s="4">
        <v>83869.539999999994</v>
      </c>
      <c r="L293" s="4">
        <v>54419.040000000001</v>
      </c>
      <c r="M293" s="5">
        <v>29450.499999999993</v>
      </c>
      <c r="N293" s="4">
        <v>0</v>
      </c>
      <c r="O293" s="4">
        <v>364.51</v>
      </c>
      <c r="P293" s="5">
        <v>-364.51</v>
      </c>
      <c r="Q293" s="6">
        <v>0</v>
      </c>
      <c r="R293" s="6">
        <v>1457.9199999999983</v>
      </c>
      <c r="S293" s="6">
        <v>-1457.9199999999983</v>
      </c>
      <c r="T293" s="4">
        <v>83869.539999999994</v>
      </c>
      <c r="U293" s="4">
        <v>55876.959999999999</v>
      </c>
      <c r="V293" s="5">
        <v>27992.579999999994</v>
      </c>
    </row>
    <row r="294" spans="1:22" x14ac:dyDescent="0.25">
      <c r="A294" s="3" t="s">
        <v>47</v>
      </c>
      <c r="B294" s="3" t="s">
        <v>75</v>
      </c>
      <c r="C294" s="3" t="s">
        <v>49</v>
      </c>
      <c r="D294" s="3" t="s">
        <v>729</v>
      </c>
      <c r="E294" s="3" t="s">
        <v>51</v>
      </c>
      <c r="F294" s="3" t="s">
        <v>52</v>
      </c>
      <c r="G294" s="3" t="s">
        <v>51</v>
      </c>
      <c r="H294" s="3" t="s">
        <v>8</v>
      </c>
      <c r="I294" s="3" t="s">
        <v>732</v>
      </c>
      <c r="J294" s="3" t="s">
        <v>733</v>
      </c>
      <c r="K294" s="4">
        <v>157494.47</v>
      </c>
      <c r="L294" s="4">
        <v>313369.98</v>
      </c>
      <c r="M294" s="5">
        <v>-155875.50999999998</v>
      </c>
      <c r="N294" s="4">
        <v>648.34</v>
      </c>
      <c r="O294" s="4">
        <v>2631.86</v>
      </c>
      <c r="P294" s="5">
        <v>-1983.52</v>
      </c>
      <c r="Q294" s="6">
        <v>1294.2999999999884</v>
      </c>
      <c r="R294" s="6">
        <v>9093.8400000000256</v>
      </c>
      <c r="S294" s="6">
        <v>-7799.5400000000373</v>
      </c>
      <c r="T294" s="4">
        <v>158788.76999999999</v>
      </c>
      <c r="U294" s="4">
        <v>322463.82</v>
      </c>
      <c r="V294" s="5">
        <v>-163675.05000000002</v>
      </c>
    </row>
    <row r="295" spans="1:22" x14ac:dyDescent="0.25">
      <c r="A295" s="3" t="s">
        <v>47</v>
      </c>
      <c r="B295" s="3" t="s">
        <v>55</v>
      </c>
      <c r="C295" s="3" t="s">
        <v>56</v>
      </c>
      <c r="D295" s="3" t="s">
        <v>729</v>
      </c>
      <c r="E295" s="3" t="s">
        <v>51</v>
      </c>
      <c r="F295" s="3" t="s">
        <v>52</v>
      </c>
      <c r="G295" s="3" t="s">
        <v>51</v>
      </c>
      <c r="H295" s="3" t="s">
        <v>8</v>
      </c>
      <c r="I295" s="3" t="s">
        <v>734</v>
      </c>
      <c r="J295" s="3" t="s">
        <v>735</v>
      </c>
      <c r="K295" s="4">
        <v>331546.95</v>
      </c>
      <c r="L295" s="4">
        <v>331546.95</v>
      </c>
      <c r="M295" s="5">
        <v>0</v>
      </c>
      <c r="N295" s="4">
        <v>0</v>
      </c>
      <c r="O295" s="4">
        <v>0</v>
      </c>
      <c r="P295" s="5">
        <v>0</v>
      </c>
      <c r="Q295" s="6">
        <v>0</v>
      </c>
      <c r="R295" s="6">
        <v>0</v>
      </c>
      <c r="S295" s="6">
        <v>0</v>
      </c>
      <c r="T295" s="4">
        <v>331546.95</v>
      </c>
      <c r="U295" s="4">
        <v>331546.95</v>
      </c>
      <c r="V295" s="5">
        <v>0</v>
      </c>
    </row>
    <row r="296" spans="1:22" x14ac:dyDescent="0.25">
      <c r="A296" s="3" t="s">
        <v>47</v>
      </c>
      <c r="B296" s="3" t="s">
        <v>72</v>
      </c>
      <c r="C296" s="3" t="s">
        <v>49</v>
      </c>
      <c r="D296" s="3" t="s">
        <v>736</v>
      </c>
      <c r="E296" s="3" t="s">
        <v>51</v>
      </c>
      <c r="F296" s="3" t="s">
        <v>52</v>
      </c>
      <c r="G296" s="3" t="s">
        <v>51</v>
      </c>
      <c r="H296" s="3" t="s">
        <v>8</v>
      </c>
      <c r="I296" s="3" t="s">
        <v>737</v>
      </c>
      <c r="J296" s="3" t="s">
        <v>738</v>
      </c>
      <c r="K296" s="4">
        <v>0</v>
      </c>
      <c r="L296" s="4">
        <v>0</v>
      </c>
      <c r="M296" s="5">
        <v>0</v>
      </c>
      <c r="N296" s="4">
        <v>0</v>
      </c>
      <c r="O296" s="4">
        <v>2.4</v>
      </c>
      <c r="P296" s="5">
        <v>-2.4</v>
      </c>
      <c r="Q296" s="6">
        <v>0</v>
      </c>
      <c r="R296" s="6">
        <v>2.4</v>
      </c>
      <c r="S296" s="6">
        <v>-2.4</v>
      </c>
      <c r="T296" s="4">
        <v>0</v>
      </c>
      <c r="U296" s="4">
        <v>2.4</v>
      </c>
      <c r="V296" s="5">
        <v>-2.4</v>
      </c>
    </row>
    <row r="297" spans="1:22" x14ac:dyDescent="0.25">
      <c r="A297" s="3" t="s">
        <v>47</v>
      </c>
      <c r="B297" s="3" t="s">
        <v>75</v>
      </c>
      <c r="C297" s="3" t="s">
        <v>49</v>
      </c>
      <c r="D297" s="3" t="s">
        <v>736</v>
      </c>
      <c r="E297" s="3" t="s">
        <v>51</v>
      </c>
      <c r="F297" s="3" t="s">
        <v>52</v>
      </c>
      <c r="G297" s="3" t="s">
        <v>51</v>
      </c>
      <c r="H297" s="3" t="s">
        <v>8</v>
      </c>
      <c r="I297" s="3" t="s">
        <v>739</v>
      </c>
      <c r="J297" s="3" t="s">
        <v>740</v>
      </c>
      <c r="K297" s="4">
        <v>243.3</v>
      </c>
      <c r="L297" s="4">
        <v>133.51</v>
      </c>
      <c r="M297" s="5">
        <v>109.79000000000002</v>
      </c>
      <c r="N297" s="4">
        <v>0</v>
      </c>
      <c r="O297" s="4">
        <v>0.8</v>
      </c>
      <c r="P297" s="5">
        <v>-0.8</v>
      </c>
      <c r="Q297" s="6">
        <v>0</v>
      </c>
      <c r="R297" s="6">
        <v>3.2300000000000182</v>
      </c>
      <c r="S297" s="6">
        <v>-3.2300000000000182</v>
      </c>
      <c r="T297" s="4">
        <v>243.3</v>
      </c>
      <c r="U297" s="4">
        <v>136.74</v>
      </c>
      <c r="V297" s="5">
        <v>106.56</v>
      </c>
    </row>
    <row r="298" spans="1:22" x14ac:dyDescent="0.25">
      <c r="A298" s="3" t="s">
        <v>47</v>
      </c>
      <c r="B298" s="3" t="s">
        <v>55</v>
      </c>
      <c r="C298" s="3" t="s">
        <v>56</v>
      </c>
      <c r="D298" s="3" t="s">
        <v>736</v>
      </c>
      <c r="E298" s="3" t="s">
        <v>51</v>
      </c>
      <c r="F298" s="3" t="s">
        <v>52</v>
      </c>
      <c r="G298" s="3" t="s">
        <v>51</v>
      </c>
      <c r="H298" s="3" t="s">
        <v>8</v>
      </c>
      <c r="I298" s="3" t="s">
        <v>741</v>
      </c>
      <c r="J298" s="3" t="s">
        <v>742</v>
      </c>
      <c r="K298" s="4">
        <v>115.97</v>
      </c>
      <c r="L298" s="4">
        <v>115.97</v>
      </c>
      <c r="M298" s="5">
        <v>0</v>
      </c>
      <c r="N298" s="4">
        <v>0</v>
      </c>
      <c r="O298" s="4">
        <v>0</v>
      </c>
      <c r="P298" s="5">
        <v>0</v>
      </c>
      <c r="Q298" s="6">
        <v>0</v>
      </c>
      <c r="R298" s="6">
        <v>0</v>
      </c>
      <c r="S298" s="6">
        <v>0</v>
      </c>
      <c r="T298" s="4">
        <v>115.97</v>
      </c>
      <c r="U298" s="4">
        <v>115.97</v>
      </c>
      <c r="V298" s="5">
        <v>0</v>
      </c>
    </row>
    <row r="299" spans="1:22" x14ac:dyDescent="0.25">
      <c r="A299" s="3" t="s">
        <v>47</v>
      </c>
      <c r="B299" s="3" t="s">
        <v>75</v>
      </c>
      <c r="C299" s="3" t="s">
        <v>49</v>
      </c>
      <c r="D299" s="3" t="s">
        <v>743</v>
      </c>
      <c r="E299" s="3" t="s">
        <v>51</v>
      </c>
      <c r="F299" s="3" t="s">
        <v>52</v>
      </c>
      <c r="G299" s="3" t="s">
        <v>51</v>
      </c>
      <c r="H299" s="3" t="s">
        <v>8</v>
      </c>
      <c r="I299" s="3" t="s">
        <v>744</v>
      </c>
      <c r="J299" s="3" t="s">
        <v>745</v>
      </c>
      <c r="K299" s="4">
        <v>0</v>
      </c>
      <c r="L299" s="4">
        <v>0</v>
      </c>
      <c r="M299" s="5">
        <v>0</v>
      </c>
      <c r="N299" s="4">
        <v>0</v>
      </c>
      <c r="O299" s="4">
        <v>1.45</v>
      </c>
      <c r="P299" s="5">
        <v>-1.45</v>
      </c>
      <c r="Q299" s="6">
        <v>0</v>
      </c>
      <c r="R299" s="6">
        <v>2.91</v>
      </c>
      <c r="S299" s="6">
        <v>-2.91</v>
      </c>
      <c r="T299" s="4">
        <v>0</v>
      </c>
      <c r="U299" s="4">
        <v>2.91</v>
      </c>
      <c r="V299" s="5">
        <v>-2.91</v>
      </c>
    </row>
    <row r="300" spans="1:22" x14ac:dyDescent="0.25">
      <c r="A300" s="3" t="s">
        <v>47</v>
      </c>
      <c r="B300" s="3" t="s">
        <v>55</v>
      </c>
      <c r="C300" s="3" t="s">
        <v>56</v>
      </c>
      <c r="D300" s="3" t="s">
        <v>746</v>
      </c>
      <c r="E300" s="3" t="s">
        <v>51</v>
      </c>
      <c r="F300" s="3" t="s">
        <v>52</v>
      </c>
      <c r="G300" s="3" t="s">
        <v>51</v>
      </c>
      <c r="H300" s="3" t="s">
        <v>8</v>
      </c>
      <c r="I300" s="3" t="s">
        <v>747</v>
      </c>
      <c r="J300" s="3" t="s">
        <v>748</v>
      </c>
      <c r="K300" s="4">
        <v>22823.45</v>
      </c>
      <c r="L300" s="4">
        <v>22823.45</v>
      </c>
      <c r="M300" s="5">
        <v>0</v>
      </c>
      <c r="N300" s="4">
        <v>0</v>
      </c>
      <c r="O300" s="4">
        <v>0</v>
      </c>
      <c r="P300" s="5">
        <v>0</v>
      </c>
      <c r="Q300" s="6">
        <v>0</v>
      </c>
      <c r="R300" s="6">
        <v>0</v>
      </c>
      <c r="S300" s="6">
        <v>0</v>
      </c>
      <c r="T300" s="4">
        <v>22823.45</v>
      </c>
      <c r="U300" s="4">
        <v>22823.45</v>
      </c>
      <c r="V300" s="5">
        <v>0</v>
      </c>
    </row>
    <row r="301" spans="1:22" x14ac:dyDescent="0.25">
      <c r="A301" s="3" t="s">
        <v>47</v>
      </c>
      <c r="B301" s="3" t="s">
        <v>314</v>
      </c>
      <c r="C301" s="3" t="s">
        <v>315</v>
      </c>
      <c r="D301" s="3" t="s">
        <v>749</v>
      </c>
      <c r="E301" s="3" t="s">
        <v>51</v>
      </c>
      <c r="F301" s="3" t="s">
        <v>52</v>
      </c>
      <c r="G301" s="3" t="s">
        <v>51</v>
      </c>
      <c r="H301" s="3" t="s">
        <v>8</v>
      </c>
      <c r="I301" s="3" t="s">
        <v>750</v>
      </c>
      <c r="J301" s="3" t="s">
        <v>751</v>
      </c>
      <c r="K301" s="4">
        <v>4.96</v>
      </c>
      <c r="L301" s="4">
        <v>10.1</v>
      </c>
      <c r="M301" s="5">
        <v>-5.14</v>
      </c>
      <c r="N301" s="4">
        <v>0</v>
      </c>
      <c r="O301" s="4">
        <v>0.55000000000000004</v>
      </c>
      <c r="P301" s="5">
        <v>-0.55000000000000004</v>
      </c>
      <c r="Q301" s="6">
        <v>0</v>
      </c>
      <c r="R301" s="6">
        <v>2.3499999999999996</v>
      </c>
      <c r="S301" s="6">
        <v>-2.3499999999999996</v>
      </c>
      <c r="T301" s="4">
        <v>4.96</v>
      </c>
      <c r="U301" s="4">
        <v>12.45</v>
      </c>
      <c r="V301" s="5">
        <v>-7.4899999999999993</v>
      </c>
    </row>
    <row r="302" spans="1:22" x14ac:dyDescent="0.25">
      <c r="A302" s="3" t="s">
        <v>47</v>
      </c>
      <c r="B302" s="3" t="s">
        <v>55</v>
      </c>
      <c r="C302" s="3" t="s">
        <v>56</v>
      </c>
      <c r="D302" s="3" t="s">
        <v>749</v>
      </c>
      <c r="E302" s="3" t="s">
        <v>51</v>
      </c>
      <c r="F302" s="3" t="s">
        <v>52</v>
      </c>
      <c r="G302" s="3" t="s">
        <v>51</v>
      </c>
      <c r="H302" s="3" t="s">
        <v>8</v>
      </c>
      <c r="I302" s="3" t="s">
        <v>752</v>
      </c>
      <c r="J302" s="3" t="s">
        <v>753</v>
      </c>
      <c r="K302" s="4">
        <v>3.74</v>
      </c>
      <c r="L302" s="4">
        <v>3.74</v>
      </c>
      <c r="M302" s="5">
        <v>0</v>
      </c>
      <c r="N302" s="4">
        <v>0</v>
      </c>
      <c r="O302" s="4">
        <v>0</v>
      </c>
      <c r="P302" s="5">
        <v>0</v>
      </c>
      <c r="Q302" s="6">
        <v>0</v>
      </c>
      <c r="R302" s="6">
        <v>0</v>
      </c>
      <c r="S302" s="6">
        <v>0</v>
      </c>
      <c r="T302" s="4">
        <v>3.74</v>
      </c>
      <c r="U302" s="4">
        <v>3.74</v>
      </c>
      <c r="V302" s="5">
        <v>0</v>
      </c>
    </row>
    <row r="303" spans="1:22" x14ac:dyDescent="0.25">
      <c r="A303" s="3" t="s">
        <v>47</v>
      </c>
      <c r="B303" s="3" t="s">
        <v>75</v>
      </c>
      <c r="C303" s="3" t="s">
        <v>49</v>
      </c>
      <c r="D303" s="3" t="s">
        <v>754</v>
      </c>
      <c r="E303" s="3" t="s">
        <v>51</v>
      </c>
      <c r="F303" s="3" t="s">
        <v>52</v>
      </c>
      <c r="G303" s="3" t="s">
        <v>51</v>
      </c>
      <c r="H303" s="3" t="s">
        <v>8</v>
      </c>
      <c r="I303" s="3" t="s">
        <v>755</v>
      </c>
      <c r="J303" s="3" t="s">
        <v>756</v>
      </c>
      <c r="K303" s="4">
        <v>39487.57</v>
      </c>
      <c r="L303" s="4">
        <v>63477.29</v>
      </c>
      <c r="M303" s="5">
        <v>-23989.72</v>
      </c>
      <c r="N303" s="4">
        <v>0</v>
      </c>
      <c r="O303" s="4">
        <v>499.79</v>
      </c>
      <c r="P303" s="5">
        <v>-499.79</v>
      </c>
      <c r="Q303" s="6">
        <v>0</v>
      </c>
      <c r="R303" s="6">
        <v>1999.2799999999988</v>
      </c>
      <c r="S303" s="6">
        <v>-1999.2799999999988</v>
      </c>
      <c r="T303" s="4">
        <v>39487.57</v>
      </c>
      <c r="U303" s="4">
        <v>65476.57</v>
      </c>
      <c r="V303" s="5">
        <v>-25989</v>
      </c>
    </row>
    <row r="304" spans="1:22" x14ac:dyDescent="0.25">
      <c r="A304" s="3" t="s">
        <v>47</v>
      </c>
      <c r="B304" s="3" t="s">
        <v>72</v>
      </c>
      <c r="C304" s="3" t="s">
        <v>49</v>
      </c>
      <c r="D304" s="3" t="s">
        <v>757</v>
      </c>
      <c r="E304" s="3" t="s">
        <v>51</v>
      </c>
      <c r="F304" s="3" t="s">
        <v>52</v>
      </c>
      <c r="G304" s="3" t="s">
        <v>51</v>
      </c>
      <c r="H304" s="3" t="s">
        <v>8</v>
      </c>
      <c r="I304" s="3" t="s">
        <v>758</v>
      </c>
      <c r="J304" s="3" t="s">
        <v>759</v>
      </c>
      <c r="K304" s="4">
        <v>53859.41</v>
      </c>
      <c r="L304" s="4">
        <v>64528.69</v>
      </c>
      <c r="M304" s="5">
        <v>-10669.279999999999</v>
      </c>
      <c r="N304" s="4">
        <v>0</v>
      </c>
      <c r="O304" s="4">
        <v>166.16</v>
      </c>
      <c r="P304" s="5">
        <v>-166.16</v>
      </c>
      <c r="Q304" s="6">
        <v>0</v>
      </c>
      <c r="R304" s="6">
        <v>664.66999999999825</v>
      </c>
      <c r="S304" s="6">
        <v>-664.66999999999825</v>
      </c>
      <c r="T304" s="4">
        <v>53859.41</v>
      </c>
      <c r="U304" s="4">
        <v>65193.36</v>
      </c>
      <c r="V304" s="5">
        <v>-11333.949999999997</v>
      </c>
    </row>
    <row r="305" spans="1:22" x14ac:dyDescent="0.25">
      <c r="A305" s="3" t="s">
        <v>47</v>
      </c>
      <c r="B305" s="3" t="s">
        <v>72</v>
      </c>
      <c r="C305" s="3" t="s">
        <v>146</v>
      </c>
      <c r="D305" s="3" t="s">
        <v>757</v>
      </c>
      <c r="E305" s="3" t="s">
        <v>51</v>
      </c>
      <c r="F305" s="3" t="s">
        <v>52</v>
      </c>
      <c r="G305" s="3" t="s">
        <v>51</v>
      </c>
      <c r="H305" s="3" t="s">
        <v>8</v>
      </c>
      <c r="I305" s="3" t="s">
        <v>760</v>
      </c>
      <c r="J305" s="3" t="s">
        <v>761</v>
      </c>
      <c r="K305" s="4">
        <v>24756.959999999999</v>
      </c>
      <c r="L305" s="4">
        <v>27870.53</v>
      </c>
      <c r="M305" s="5">
        <v>-3113.5699999999997</v>
      </c>
      <c r="N305" s="4">
        <v>13094.83</v>
      </c>
      <c r="O305" s="4">
        <v>13169.44</v>
      </c>
      <c r="P305" s="5">
        <v>-74.610000000000582</v>
      </c>
      <c r="Q305" s="6">
        <v>47873.750000000007</v>
      </c>
      <c r="R305" s="6">
        <v>48065.33</v>
      </c>
      <c r="S305" s="6">
        <v>-191.57999999999447</v>
      </c>
      <c r="T305" s="4">
        <v>72630.710000000006</v>
      </c>
      <c r="U305" s="4">
        <v>75935.86</v>
      </c>
      <c r="V305" s="5">
        <v>-3305.1499999999942</v>
      </c>
    </row>
    <row r="306" spans="1:22" x14ac:dyDescent="0.25">
      <c r="A306" s="3" t="s">
        <v>47</v>
      </c>
      <c r="B306" s="3" t="s">
        <v>75</v>
      </c>
      <c r="C306" s="3" t="s">
        <v>49</v>
      </c>
      <c r="D306" s="3" t="s">
        <v>757</v>
      </c>
      <c r="E306" s="3" t="s">
        <v>51</v>
      </c>
      <c r="F306" s="3" t="s">
        <v>52</v>
      </c>
      <c r="G306" s="3" t="s">
        <v>51</v>
      </c>
      <c r="H306" s="3" t="s">
        <v>8</v>
      </c>
      <c r="I306" s="3" t="s">
        <v>762</v>
      </c>
      <c r="J306" s="3" t="s">
        <v>763</v>
      </c>
      <c r="K306" s="4">
        <v>182813.78</v>
      </c>
      <c r="L306" s="4">
        <v>238694.07</v>
      </c>
      <c r="M306" s="5">
        <v>-55880.290000000008</v>
      </c>
      <c r="N306" s="4">
        <v>0</v>
      </c>
      <c r="O306" s="4">
        <v>576.09</v>
      </c>
      <c r="P306" s="5">
        <v>-576.09</v>
      </c>
      <c r="Q306" s="6">
        <v>0</v>
      </c>
      <c r="R306" s="6">
        <v>2304.359999999986</v>
      </c>
      <c r="S306" s="6">
        <v>-2304.359999999986</v>
      </c>
      <c r="T306" s="4">
        <v>182813.78</v>
      </c>
      <c r="U306" s="4">
        <v>240998.43</v>
      </c>
      <c r="V306" s="5">
        <v>-58184.649999999994</v>
      </c>
    </row>
    <row r="307" spans="1:22" x14ac:dyDescent="0.25">
      <c r="A307" s="3" t="s">
        <v>47</v>
      </c>
      <c r="B307" s="3" t="s">
        <v>75</v>
      </c>
      <c r="C307" s="3" t="s">
        <v>146</v>
      </c>
      <c r="D307" s="3" t="s">
        <v>757</v>
      </c>
      <c r="E307" s="3" t="s">
        <v>51</v>
      </c>
      <c r="F307" s="3" t="s">
        <v>52</v>
      </c>
      <c r="G307" s="3" t="s">
        <v>51</v>
      </c>
      <c r="H307" s="3" t="s">
        <v>8</v>
      </c>
      <c r="I307" s="3" t="s">
        <v>764</v>
      </c>
      <c r="J307" s="3" t="s">
        <v>765</v>
      </c>
      <c r="K307" s="4">
        <v>235951.62</v>
      </c>
      <c r="L307" s="4">
        <v>265797.07</v>
      </c>
      <c r="M307" s="5">
        <v>-29845.450000000012</v>
      </c>
      <c r="N307" s="4">
        <v>124293.77</v>
      </c>
      <c r="O307" s="4">
        <v>124467.59</v>
      </c>
      <c r="P307" s="5">
        <v>-173.81999999999243</v>
      </c>
      <c r="Q307" s="6">
        <v>456843.25</v>
      </c>
      <c r="R307" s="6">
        <v>458148.75999999995</v>
      </c>
      <c r="S307" s="6">
        <v>-1305.5099999999511</v>
      </c>
      <c r="T307" s="4">
        <v>692794.87</v>
      </c>
      <c r="U307" s="4">
        <v>723945.83</v>
      </c>
      <c r="V307" s="5">
        <v>-31150.959999999963</v>
      </c>
    </row>
    <row r="308" spans="1:22" x14ac:dyDescent="0.25">
      <c r="A308" s="3" t="s">
        <v>47</v>
      </c>
      <c r="B308" s="3" t="s">
        <v>55</v>
      </c>
      <c r="C308" s="3" t="s">
        <v>136</v>
      </c>
      <c r="D308" s="3" t="s">
        <v>757</v>
      </c>
      <c r="E308" s="3" t="s">
        <v>51</v>
      </c>
      <c r="F308" s="3" t="s">
        <v>52</v>
      </c>
      <c r="G308" s="3" t="s">
        <v>51</v>
      </c>
      <c r="H308" s="3" t="s">
        <v>8</v>
      </c>
      <c r="I308" s="3" t="s">
        <v>766</v>
      </c>
      <c r="J308" s="3" t="s">
        <v>767</v>
      </c>
      <c r="K308" s="4">
        <v>561769.77</v>
      </c>
      <c r="L308" s="4">
        <v>561769.77</v>
      </c>
      <c r="M308" s="5">
        <v>0</v>
      </c>
      <c r="N308" s="4">
        <v>0</v>
      </c>
      <c r="O308" s="4">
        <v>0</v>
      </c>
      <c r="P308" s="5">
        <v>0</v>
      </c>
      <c r="Q308" s="6">
        <v>0</v>
      </c>
      <c r="R308" s="6">
        <v>0</v>
      </c>
      <c r="S308" s="6">
        <v>0</v>
      </c>
      <c r="T308" s="4">
        <v>561769.77</v>
      </c>
      <c r="U308" s="4">
        <v>561769.77</v>
      </c>
      <c r="V308" s="5">
        <v>0</v>
      </c>
    </row>
    <row r="309" spans="1:22" x14ac:dyDescent="0.25">
      <c r="A309" s="3" t="s">
        <v>47</v>
      </c>
      <c r="B309" s="3" t="s">
        <v>55</v>
      </c>
      <c r="C309" s="3" t="s">
        <v>56</v>
      </c>
      <c r="D309" s="3" t="s">
        <v>757</v>
      </c>
      <c r="E309" s="3" t="s">
        <v>51</v>
      </c>
      <c r="F309" s="3" t="s">
        <v>52</v>
      </c>
      <c r="G309" s="3" t="s">
        <v>51</v>
      </c>
      <c r="H309" s="3" t="s">
        <v>8</v>
      </c>
      <c r="I309" s="3" t="s">
        <v>768</v>
      </c>
      <c r="J309" s="3" t="s">
        <v>769</v>
      </c>
      <c r="K309" s="4">
        <v>65239.95</v>
      </c>
      <c r="L309" s="4">
        <v>65239.95</v>
      </c>
      <c r="M309" s="5">
        <v>0</v>
      </c>
      <c r="N309" s="4">
        <v>0</v>
      </c>
      <c r="O309" s="4">
        <v>0</v>
      </c>
      <c r="P309" s="5">
        <v>0</v>
      </c>
      <c r="Q309" s="6">
        <v>0</v>
      </c>
      <c r="R309" s="6">
        <v>0</v>
      </c>
      <c r="S309" s="6">
        <v>0</v>
      </c>
      <c r="T309" s="4">
        <v>65239.95</v>
      </c>
      <c r="U309" s="4">
        <v>65239.95</v>
      </c>
      <c r="V309" s="5">
        <v>0</v>
      </c>
    </row>
    <row r="310" spans="1:22" x14ac:dyDescent="0.25">
      <c r="A310" s="3" t="s">
        <v>47</v>
      </c>
      <c r="B310" s="3" t="s">
        <v>72</v>
      </c>
      <c r="C310" s="3" t="s">
        <v>146</v>
      </c>
      <c r="D310" s="3" t="s">
        <v>770</v>
      </c>
      <c r="E310" s="3" t="s">
        <v>51</v>
      </c>
      <c r="F310" s="3" t="s">
        <v>52</v>
      </c>
      <c r="G310" s="3" t="s">
        <v>51</v>
      </c>
      <c r="H310" s="3" t="s">
        <v>8</v>
      </c>
      <c r="I310" s="3" t="s">
        <v>771</v>
      </c>
      <c r="J310" s="3" t="s">
        <v>772</v>
      </c>
      <c r="K310" s="4">
        <v>0</v>
      </c>
      <c r="L310" s="4">
        <v>0</v>
      </c>
      <c r="M310" s="5">
        <v>0</v>
      </c>
      <c r="N310" s="4">
        <v>0.44</v>
      </c>
      <c r="O310" s="4">
        <v>0.5</v>
      </c>
      <c r="P310" s="5">
        <v>-0.06</v>
      </c>
      <c r="Q310" s="6">
        <v>0.56000000000000005</v>
      </c>
      <c r="R310" s="6">
        <v>0.7</v>
      </c>
      <c r="S310" s="6">
        <v>-0.1399999999999999</v>
      </c>
      <c r="T310" s="4">
        <v>0.56000000000000005</v>
      </c>
      <c r="U310" s="4">
        <v>0.7</v>
      </c>
      <c r="V310" s="5">
        <v>-0.1399999999999999</v>
      </c>
    </row>
    <row r="311" spans="1:22" x14ac:dyDescent="0.25">
      <c r="A311" s="3" t="s">
        <v>47</v>
      </c>
      <c r="B311" s="3" t="s">
        <v>75</v>
      </c>
      <c r="C311" s="3" t="s">
        <v>49</v>
      </c>
      <c r="D311" s="3" t="s">
        <v>770</v>
      </c>
      <c r="E311" s="3" t="s">
        <v>51</v>
      </c>
      <c r="F311" s="3" t="s">
        <v>52</v>
      </c>
      <c r="G311" s="3" t="s">
        <v>51</v>
      </c>
      <c r="H311" s="3" t="s">
        <v>8</v>
      </c>
      <c r="I311" s="3" t="s">
        <v>773</v>
      </c>
      <c r="J311" s="3" t="s">
        <v>774</v>
      </c>
      <c r="K311" s="4">
        <v>252.96</v>
      </c>
      <c r="L311" s="4">
        <v>414.78</v>
      </c>
      <c r="M311" s="5">
        <v>-161.81999999999996</v>
      </c>
      <c r="N311" s="4">
        <v>0</v>
      </c>
      <c r="O311" s="4">
        <v>22.66</v>
      </c>
      <c r="P311" s="5">
        <v>-22.66</v>
      </c>
      <c r="Q311" s="6">
        <v>0</v>
      </c>
      <c r="R311" s="6">
        <v>90.520000000000039</v>
      </c>
      <c r="S311" s="6">
        <v>-90.520000000000039</v>
      </c>
      <c r="T311" s="4">
        <v>252.96</v>
      </c>
      <c r="U311" s="4">
        <v>505.3</v>
      </c>
      <c r="V311" s="5">
        <v>-252.34</v>
      </c>
    </row>
    <row r="312" spans="1:22" x14ac:dyDescent="0.25">
      <c r="A312" s="3" t="s">
        <v>47</v>
      </c>
      <c r="B312" s="3" t="s">
        <v>75</v>
      </c>
      <c r="C312" s="3" t="s">
        <v>146</v>
      </c>
      <c r="D312" s="3" t="s">
        <v>770</v>
      </c>
      <c r="E312" s="3" t="s">
        <v>51</v>
      </c>
      <c r="F312" s="3" t="s">
        <v>52</v>
      </c>
      <c r="G312" s="3" t="s">
        <v>51</v>
      </c>
      <c r="H312" s="3" t="s">
        <v>8</v>
      </c>
      <c r="I312" s="3" t="s">
        <v>775</v>
      </c>
      <c r="J312" s="3" t="s">
        <v>776</v>
      </c>
      <c r="K312" s="4">
        <v>0</v>
      </c>
      <c r="L312" s="4">
        <v>0</v>
      </c>
      <c r="M312" s="5">
        <v>0</v>
      </c>
      <c r="N312" s="4">
        <v>4.22</v>
      </c>
      <c r="O312" s="4">
        <v>4.79</v>
      </c>
      <c r="P312" s="5">
        <v>-0.57000000000000028</v>
      </c>
      <c r="Q312" s="6">
        <v>5.38</v>
      </c>
      <c r="R312" s="6">
        <v>6.72</v>
      </c>
      <c r="S312" s="6">
        <v>-1.3399999999999999</v>
      </c>
      <c r="T312" s="4">
        <v>5.38</v>
      </c>
      <c r="U312" s="4">
        <v>6.72</v>
      </c>
      <c r="V312" s="5">
        <v>-1.3399999999999999</v>
      </c>
    </row>
    <row r="313" spans="1:22" x14ac:dyDescent="0.25">
      <c r="A313" s="3" t="s">
        <v>47</v>
      </c>
      <c r="B313" s="3" t="s">
        <v>55</v>
      </c>
      <c r="C313" s="3" t="s">
        <v>56</v>
      </c>
      <c r="D313" s="3" t="s">
        <v>770</v>
      </c>
      <c r="E313" s="3" t="s">
        <v>51</v>
      </c>
      <c r="F313" s="3" t="s">
        <v>52</v>
      </c>
      <c r="G313" s="3" t="s">
        <v>51</v>
      </c>
      <c r="H313" s="3" t="s">
        <v>8</v>
      </c>
      <c r="I313" s="3" t="s">
        <v>777</v>
      </c>
      <c r="J313" s="3" t="s">
        <v>778</v>
      </c>
      <c r="K313" s="4">
        <v>109.04</v>
      </c>
      <c r="L313" s="4">
        <v>109.04</v>
      </c>
      <c r="M313" s="5">
        <v>0</v>
      </c>
      <c r="N313" s="4">
        <v>0</v>
      </c>
      <c r="O313" s="4">
        <v>0</v>
      </c>
      <c r="P313" s="5">
        <v>0</v>
      </c>
      <c r="Q313" s="6">
        <v>0</v>
      </c>
      <c r="R313" s="6">
        <v>0</v>
      </c>
      <c r="S313" s="6">
        <v>0</v>
      </c>
      <c r="T313" s="4">
        <v>109.04</v>
      </c>
      <c r="U313" s="4">
        <v>109.04</v>
      </c>
      <c r="V313" s="5">
        <v>0</v>
      </c>
    </row>
    <row r="314" spans="1:22" x14ac:dyDescent="0.25">
      <c r="A314" s="3" t="s">
        <v>47</v>
      </c>
      <c r="B314" s="3" t="s">
        <v>72</v>
      </c>
      <c r="C314" s="3" t="s">
        <v>49</v>
      </c>
      <c r="D314" s="3" t="s">
        <v>779</v>
      </c>
      <c r="E314" s="3" t="s">
        <v>51</v>
      </c>
      <c r="F314" s="3" t="s">
        <v>52</v>
      </c>
      <c r="G314" s="3" t="s">
        <v>51</v>
      </c>
      <c r="H314" s="3" t="s">
        <v>8</v>
      </c>
      <c r="I314" s="3" t="s">
        <v>780</v>
      </c>
      <c r="J314" s="3" t="s">
        <v>781</v>
      </c>
      <c r="K314" s="4">
        <v>13168.68</v>
      </c>
      <c r="L314" s="4">
        <v>10923.85</v>
      </c>
      <c r="M314" s="5">
        <v>2244.83</v>
      </c>
      <c r="N314" s="4">
        <v>0</v>
      </c>
      <c r="O314" s="4">
        <v>90.33</v>
      </c>
      <c r="P314" s="5">
        <v>-90.33</v>
      </c>
      <c r="Q314" s="6">
        <v>2544.9300000000003</v>
      </c>
      <c r="R314" s="6">
        <v>347.09000000000015</v>
      </c>
      <c r="S314" s="6">
        <v>2197.84</v>
      </c>
      <c r="T314" s="4">
        <v>15713.61</v>
      </c>
      <c r="U314" s="4">
        <v>11270.94</v>
      </c>
      <c r="V314" s="5">
        <v>4442.67</v>
      </c>
    </row>
    <row r="315" spans="1:22" x14ac:dyDescent="0.25">
      <c r="A315" s="3" t="s">
        <v>47</v>
      </c>
      <c r="B315" s="3" t="s">
        <v>75</v>
      </c>
      <c r="C315" s="3" t="s">
        <v>49</v>
      </c>
      <c r="D315" s="3" t="s">
        <v>779</v>
      </c>
      <c r="E315" s="3" t="s">
        <v>51</v>
      </c>
      <c r="F315" s="3" t="s">
        <v>52</v>
      </c>
      <c r="G315" s="3" t="s">
        <v>51</v>
      </c>
      <c r="H315" s="3" t="s">
        <v>8</v>
      </c>
      <c r="I315" s="3" t="s">
        <v>782</v>
      </c>
      <c r="J315" s="3" t="s">
        <v>783</v>
      </c>
      <c r="K315" s="4">
        <v>92073.3</v>
      </c>
      <c r="L315" s="4">
        <v>121131.99</v>
      </c>
      <c r="M315" s="5">
        <v>-29058.690000000002</v>
      </c>
      <c r="N315" s="4">
        <v>0</v>
      </c>
      <c r="O315" s="4">
        <v>1414.92</v>
      </c>
      <c r="P315" s="5">
        <v>-1414.92</v>
      </c>
      <c r="Q315" s="6">
        <v>471.33000000000175</v>
      </c>
      <c r="R315" s="6">
        <v>6130.3899999999994</v>
      </c>
      <c r="S315" s="6">
        <v>-5659.0599999999977</v>
      </c>
      <c r="T315" s="4">
        <v>92544.63</v>
      </c>
      <c r="U315" s="4">
        <v>127262.38</v>
      </c>
      <c r="V315" s="5">
        <v>-34717.75</v>
      </c>
    </row>
    <row r="316" spans="1:22" x14ac:dyDescent="0.25">
      <c r="A316" s="3" t="s">
        <v>47</v>
      </c>
      <c r="B316" s="3" t="s">
        <v>55</v>
      </c>
      <c r="C316" s="3" t="s">
        <v>56</v>
      </c>
      <c r="D316" s="3" t="s">
        <v>779</v>
      </c>
      <c r="E316" s="3" t="s">
        <v>51</v>
      </c>
      <c r="F316" s="3" t="s">
        <v>52</v>
      </c>
      <c r="G316" s="3" t="s">
        <v>51</v>
      </c>
      <c r="H316" s="3" t="s">
        <v>8</v>
      </c>
      <c r="I316" s="3" t="s">
        <v>784</v>
      </c>
      <c r="J316" s="3" t="s">
        <v>785</v>
      </c>
      <c r="K316" s="4">
        <v>54084.6</v>
      </c>
      <c r="L316" s="4">
        <v>54084.6</v>
      </c>
      <c r="M316" s="5">
        <v>0</v>
      </c>
      <c r="N316" s="4">
        <v>0</v>
      </c>
      <c r="O316" s="4">
        <v>0</v>
      </c>
      <c r="P316" s="5">
        <v>0</v>
      </c>
      <c r="Q316" s="6">
        <v>0</v>
      </c>
      <c r="R316" s="6">
        <v>0</v>
      </c>
      <c r="S316" s="6">
        <v>0</v>
      </c>
      <c r="T316" s="4">
        <v>54084.6</v>
      </c>
      <c r="U316" s="4">
        <v>54084.6</v>
      </c>
      <c r="V316" s="5">
        <v>0</v>
      </c>
    </row>
    <row r="317" spans="1:22" x14ac:dyDescent="0.25">
      <c r="A317" s="3" t="s">
        <v>47</v>
      </c>
      <c r="B317" s="3" t="s">
        <v>129</v>
      </c>
      <c r="C317" s="3" t="s">
        <v>130</v>
      </c>
      <c r="D317" s="3" t="s">
        <v>786</v>
      </c>
      <c r="E317" s="3" t="s">
        <v>51</v>
      </c>
      <c r="F317" s="3" t="s">
        <v>52</v>
      </c>
      <c r="G317" s="3" t="s">
        <v>51</v>
      </c>
      <c r="H317" s="3" t="s">
        <v>8</v>
      </c>
      <c r="I317" s="3" t="s">
        <v>787</v>
      </c>
      <c r="J317" s="3" t="s">
        <v>788</v>
      </c>
      <c r="K317" s="4">
        <v>22741.95</v>
      </c>
      <c r="L317" s="4">
        <v>21429.1</v>
      </c>
      <c r="M317" s="5">
        <v>1312.8500000000022</v>
      </c>
      <c r="N317" s="4">
        <v>7157.21</v>
      </c>
      <c r="O317" s="4">
        <v>7030.13</v>
      </c>
      <c r="P317" s="5">
        <v>127.07999999999993</v>
      </c>
      <c r="Q317" s="6">
        <v>23504.31</v>
      </c>
      <c r="R317" s="6">
        <v>22996.080000000002</v>
      </c>
      <c r="S317" s="6">
        <v>508.22999999999956</v>
      </c>
      <c r="T317" s="4">
        <v>46246.26</v>
      </c>
      <c r="U317" s="4">
        <v>44425.18</v>
      </c>
      <c r="V317" s="5">
        <v>1821.0800000000017</v>
      </c>
    </row>
    <row r="318" spans="1:22" x14ac:dyDescent="0.25">
      <c r="A318" s="3" t="s">
        <v>47</v>
      </c>
      <c r="B318" s="3" t="s">
        <v>129</v>
      </c>
      <c r="C318" s="3" t="s">
        <v>133</v>
      </c>
      <c r="D318" s="3" t="s">
        <v>786</v>
      </c>
      <c r="E318" s="3" t="s">
        <v>51</v>
      </c>
      <c r="F318" s="3" t="s">
        <v>52</v>
      </c>
      <c r="G318" s="3" t="s">
        <v>51</v>
      </c>
      <c r="H318" s="3" t="s">
        <v>8</v>
      </c>
      <c r="I318" s="3" t="s">
        <v>789</v>
      </c>
      <c r="J318" s="3" t="s">
        <v>790</v>
      </c>
      <c r="K318" s="4">
        <v>1016.54</v>
      </c>
      <c r="L318" s="4">
        <v>2329.39</v>
      </c>
      <c r="M318" s="5">
        <v>-1312.85</v>
      </c>
      <c r="N318" s="4">
        <v>0</v>
      </c>
      <c r="O318" s="4">
        <v>127.08</v>
      </c>
      <c r="P318" s="5">
        <v>-127.08</v>
      </c>
      <c r="Q318" s="6">
        <v>0</v>
      </c>
      <c r="R318" s="6">
        <v>508.23</v>
      </c>
      <c r="S318" s="6">
        <v>-508.23</v>
      </c>
      <c r="T318" s="4">
        <v>1016.54</v>
      </c>
      <c r="U318" s="4">
        <v>2837.62</v>
      </c>
      <c r="V318" s="5">
        <v>-1821.08</v>
      </c>
    </row>
    <row r="319" spans="1:22" x14ac:dyDescent="0.25">
      <c r="A319" s="3" t="s">
        <v>47</v>
      </c>
      <c r="B319" s="3" t="s">
        <v>72</v>
      </c>
      <c r="C319" s="3" t="s">
        <v>49</v>
      </c>
      <c r="D319" s="3" t="s">
        <v>786</v>
      </c>
      <c r="E319" s="3" t="s">
        <v>51</v>
      </c>
      <c r="F319" s="3" t="s">
        <v>52</v>
      </c>
      <c r="G319" s="3" t="s">
        <v>51</v>
      </c>
      <c r="H319" s="3" t="s">
        <v>8</v>
      </c>
      <c r="I319" s="3" t="s">
        <v>791</v>
      </c>
      <c r="J319" s="3" t="s">
        <v>792</v>
      </c>
      <c r="K319" s="4">
        <v>73074.399999999994</v>
      </c>
      <c r="L319" s="4">
        <v>108285.62</v>
      </c>
      <c r="M319" s="5">
        <v>-35211.22</v>
      </c>
      <c r="N319" s="4">
        <v>0</v>
      </c>
      <c r="O319" s="4">
        <v>1125.57</v>
      </c>
      <c r="P319" s="5">
        <v>-1125.57</v>
      </c>
      <c r="Q319" s="6">
        <v>0</v>
      </c>
      <c r="R319" s="6">
        <v>4451.7900000000081</v>
      </c>
      <c r="S319" s="6">
        <v>-4451.7900000000081</v>
      </c>
      <c r="T319" s="4">
        <v>73074.399999999994</v>
      </c>
      <c r="U319" s="4">
        <v>112737.41</v>
      </c>
      <c r="V319" s="5">
        <v>-39663.010000000009</v>
      </c>
    </row>
    <row r="320" spans="1:22" x14ac:dyDescent="0.25">
      <c r="A320" s="3" t="s">
        <v>47</v>
      </c>
      <c r="B320" s="3" t="s">
        <v>72</v>
      </c>
      <c r="C320" s="3" t="s">
        <v>146</v>
      </c>
      <c r="D320" s="3" t="s">
        <v>786</v>
      </c>
      <c r="E320" s="3" t="s">
        <v>51</v>
      </c>
      <c r="F320" s="3" t="s">
        <v>52</v>
      </c>
      <c r="G320" s="3" t="s">
        <v>51</v>
      </c>
      <c r="H320" s="3" t="s">
        <v>8</v>
      </c>
      <c r="I320" s="3" t="s">
        <v>793</v>
      </c>
      <c r="J320" s="3" t="s">
        <v>794</v>
      </c>
      <c r="K320" s="4">
        <v>1292.74</v>
      </c>
      <c r="L320" s="4">
        <v>1464.05</v>
      </c>
      <c r="M320" s="5">
        <v>-171.30999999999995</v>
      </c>
      <c r="N320" s="4">
        <v>861.13</v>
      </c>
      <c r="O320" s="4">
        <v>876.39</v>
      </c>
      <c r="P320" s="5">
        <v>-15.259999999999991</v>
      </c>
      <c r="Q320" s="6">
        <v>2894.2800000000007</v>
      </c>
      <c r="R320" s="6">
        <v>2945.59</v>
      </c>
      <c r="S320" s="6">
        <v>-51.309999999999491</v>
      </c>
      <c r="T320" s="4">
        <v>4187.0200000000004</v>
      </c>
      <c r="U320" s="4">
        <v>4409.6400000000003</v>
      </c>
      <c r="V320" s="5">
        <v>-222.61999999999989</v>
      </c>
    </row>
    <row r="321" spans="1:22" x14ac:dyDescent="0.25">
      <c r="A321" s="3" t="s">
        <v>47</v>
      </c>
      <c r="B321" s="3" t="s">
        <v>75</v>
      </c>
      <c r="C321" s="3" t="s">
        <v>49</v>
      </c>
      <c r="D321" s="3" t="s">
        <v>786</v>
      </c>
      <c r="E321" s="3" t="s">
        <v>51</v>
      </c>
      <c r="F321" s="3" t="s">
        <v>52</v>
      </c>
      <c r="G321" s="3" t="s">
        <v>51</v>
      </c>
      <c r="H321" s="3" t="s">
        <v>8</v>
      </c>
      <c r="I321" s="3" t="s">
        <v>795</v>
      </c>
      <c r="J321" s="3" t="s">
        <v>796</v>
      </c>
      <c r="K321" s="4">
        <v>201502.66</v>
      </c>
      <c r="L321" s="4">
        <v>335583.69</v>
      </c>
      <c r="M321" s="5">
        <v>-134081.03</v>
      </c>
      <c r="N321" s="4">
        <v>0</v>
      </c>
      <c r="O321" s="4">
        <v>3483.56</v>
      </c>
      <c r="P321" s="5">
        <v>-3483.56</v>
      </c>
      <c r="Q321" s="6">
        <v>0</v>
      </c>
      <c r="R321" s="6">
        <v>13934.270000000019</v>
      </c>
      <c r="S321" s="6">
        <v>-13934.270000000019</v>
      </c>
      <c r="T321" s="4">
        <v>201502.66</v>
      </c>
      <c r="U321" s="4">
        <v>349517.96</v>
      </c>
      <c r="V321" s="5">
        <v>-148015.30000000002</v>
      </c>
    </row>
    <row r="322" spans="1:22" x14ac:dyDescent="0.25">
      <c r="A322" s="3" t="s">
        <v>47</v>
      </c>
      <c r="B322" s="3" t="s">
        <v>75</v>
      </c>
      <c r="C322" s="3" t="s">
        <v>146</v>
      </c>
      <c r="D322" s="3" t="s">
        <v>786</v>
      </c>
      <c r="E322" s="3" t="s">
        <v>51</v>
      </c>
      <c r="F322" s="3" t="s">
        <v>52</v>
      </c>
      <c r="G322" s="3" t="s">
        <v>51</v>
      </c>
      <c r="H322" s="3" t="s">
        <v>8</v>
      </c>
      <c r="I322" s="3" t="s">
        <v>797</v>
      </c>
      <c r="J322" s="3" t="s">
        <v>798</v>
      </c>
      <c r="K322" s="4">
        <v>12322.48</v>
      </c>
      <c r="L322" s="4">
        <v>13964.61</v>
      </c>
      <c r="M322" s="5">
        <v>-1642.130000000001</v>
      </c>
      <c r="N322" s="4">
        <v>8172.83</v>
      </c>
      <c r="O322" s="4">
        <v>8282.67</v>
      </c>
      <c r="P322" s="5">
        <v>-109.84000000000015</v>
      </c>
      <c r="Q322" s="6">
        <v>27613.27</v>
      </c>
      <c r="R322" s="6">
        <v>28069.35</v>
      </c>
      <c r="S322" s="6">
        <v>-456.07999999999811</v>
      </c>
      <c r="T322" s="4">
        <v>39935.75</v>
      </c>
      <c r="U322" s="4">
        <v>42033.96</v>
      </c>
      <c r="V322" s="5">
        <v>-2098.2099999999991</v>
      </c>
    </row>
    <row r="323" spans="1:22" x14ac:dyDescent="0.25">
      <c r="A323" s="3" t="s">
        <v>47</v>
      </c>
      <c r="B323" s="3" t="s">
        <v>55</v>
      </c>
      <c r="C323" s="3" t="s">
        <v>136</v>
      </c>
      <c r="D323" s="3" t="s">
        <v>786</v>
      </c>
      <c r="E323" s="3" t="s">
        <v>51</v>
      </c>
      <c r="F323" s="3" t="s">
        <v>52</v>
      </c>
      <c r="G323" s="3" t="s">
        <v>51</v>
      </c>
      <c r="H323" s="3" t="s">
        <v>8</v>
      </c>
      <c r="I323" s="3" t="s">
        <v>799</v>
      </c>
      <c r="J323" s="3" t="s">
        <v>800</v>
      </c>
      <c r="K323" s="4">
        <v>20877.61</v>
      </c>
      <c r="L323" s="4">
        <v>20877.61</v>
      </c>
      <c r="M323" s="5">
        <v>0</v>
      </c>
      <c r="N323" s="4">
        <v>0</v>
      </c>
      <c r="O323" s="4">
        <v>0</v>
      </c>
      <c r="P323" s="5">
        <v>0</v>
      </c>
      <c r="Q323" s="6">
        <v>0</v>
      </c>
      <c r="R323" s="6">
        <v>0</v>
      </c>
      <c r="S323" s="6">
        <v>0</v>
      </c>
      <c r="T323" s="4">
        <v>20877.61</v>
      </c>
      <c r="U323" s="4">
        <v>20877.61</v>
      </c>
      <c r="V323" s="5">
        <v>0</v>
      </c>
    </row>
    <row r="324" spans="1:22" x14ac:dyDescent="0.25">
      <c r="A324" s="3" t="s">
        <v>47</v>
      </c>
      <c r="B324" s="3" t="s">
        <v>55</v>
      </c>
      <c r="C324" s="3" t="s">
        <v>56</v>
      </c>
      <c r="D324" s="3" t="s">
        <v>786</v>
      </c>
      <c r="E324" s="3" t="s">
        <v>51</v>
      </c>
      <c r="F324" s="3" t="s">
        <v>52</v>
      </c>
      <c r="G324" s="3" t="s">
        <v>51</v>
      </c>
      <c r="H324" s="3" t="s">
        <v>8</v>
      </c>
      <c r="I324" s="3" t="s">
        <v>801</v>
      </c>
      <c r="J324" s="3" t="s">
        <v>802</v>
      </c>
      <c r="K324" s="4">
        <v>312172.26</v>
      </c>
      <c r="L324" s="4">
        <v>312172.26</v>
      </c>
      <c r="M324" s="5">
        <v>0</v>
      </c>
      <c r="N324" s="4">
        <v>0</v>
      </c>
      <c r="O324" s="4">
        <v>0</v>
      </c>
      <c r="P324" s="5">
        <v>0</v>
      </c>
      <c r="Q324" s="6">
        <v>0</v>
      </c>
      <c r="R324" s="6">
        <v>0</v>
      </c>
      <c r="S324" s="6">
        <v>0</v>
      </c>
      <c r="T324" s="4">
        <v>312172.26</v>
      </c>
      <c r="U324" s="4">
        <v>312172.26</v>
      </c>
      <c r="V324" s="5">
        <v>0</v>
      </c>
    </row>
    <row r="325" spans="1:22" x14ac:dyDescent="0.25">
      <c r="A325" s="3" t="s">
        <v>47</v>
      </c>
      <c r="B325" s="3" t="s">
        <v>72</v>
      </c>
      <c r="C325" s="3" t="s">
        <v>49</v>
      </c>
      <c r="D325" s="3" t="s">
        <v>803</v>
      </c>
      <c r="E325" s="3" t="s">
        <v>51</v>
      </c>
      <c r="F325" s="3" t="s">
        <v>52</v>
      </c>
      <c r="G325" s="3" t="s">
        <v>51</v>
      </c>
      <c r="H325" s="3" t="s">
        <v>8</v>
      </c>
      <c r="I325" s="3" t="s">
        <v>804</v>
      </c>
      <c r="J325" s="3" t="s">
        <v>805</v>
      </c>
      <c r="K325" s="4">
        <v>2763.64</v>
      </c>
      <c r="L325" s="4">
        <v>1556.12</v>
      </c>
      <c r="M325" s="5">
        <v>1207.52</v>
      </c>
      <c r="N325" s="4">
        <v>0</v>
      </c>
      <c r="O325" s="4">
        <v>24.93</v>
      </c>
      <c r="P325" s="5">
        <v>-24.93</v>
      </c>
      <c r="Q325" s="6">
        <v>0</v>
      </c>
      <c r="R325" s="6">
        <v>99.630000000000109</v>
      </c>
      <c r="S325" s="6">
        <v>-99.630000000000109</v>
      </c>
      <c r="T325" s="4">
        <v>2763.64</v>
      </c>
      <c r="U325" s="4">
        <v>1655.75</v>
      </c>
      <c r="V325" s="5">
        <v>1107.8899999999999</v>
      </c>
    </row>
    <row r="326" spans="1:22" x14ac:dyDescent="0.25">
      <c r="A326" s="3" t="s">
        <v>47</v>
      </c>
      <c r="B326" s="3" t="s">
        <v>75</v>
      </c>
      <c r="C326" s="3" t="s">
        <v>49</v>
      </c>
      <c r="D326" s="3" t="s">
        <v>803</v>
      </c>
      <c r="E326" s="3" t="s">
        <v>51</v>
      </c>
      <c r="F326" s="3" t="s">
        <v>52</v>
      </c>
      <c r="G326" s="3" t="s">
        <v>51</v>
      </c>
      <c r="H326" s="3" t="s">
        <v>8</v>
      </c>
      <c r="I326" s="3" t="s">
        <v>806</v>
      </c>
      <c r="J326" s="3" t="s">
        <v>807</v>
      </c>
      <c r="K326" s="4">
        <v>37905.919999999998</v>
      </c>
      <c r="L326" s="4">
        <v>29379</v>
      </c>
      <c r="M326" s="5">
        <v>8526.9199999999983</v>
      </c>
      <c r="N326" s="4">
        <v>0</v>
      </c>
      <c r="O326" s="4">
        <v>1324.23</v>
      </c>
      <c r="P326" s="5">
        <v>-1324.23</v>
      </c>
      <c r="Q326" s="6">
        <v>0</v>
      </c>
      <c r="R326" s="6">
        <v>2899.1899999999987</v>
      </c>
      <c r="S326" s="6">
        <v>-2899.1899999999987</v>
      </c>
      <c r="T326" s="4">
        <v>37905.919999999998</v>
      </c>
      <c r="U326" s="4">
        <v>32278.19</v>
      </c>
      <c r="V326" s="5">
        <v>5627.73</v>
      </c>
    </row>
    <row r="327" spans="1:22" x14ac:dyDescent="0.25">
      <c r="A327" s="3" t="s">
        <v>47</v>
      </c>
      <c r="B327" s="3" t="s">
        <v>55</v>
      </c>
      <c r="C327" s="3" t="s">
        <v>56</v>
      </c>
      <c r="D327" s="3" t="s">
        <v>803</v>
      </c>
      <c r="E327" s="3" t="s">
        <v>51</v>
      </c>
      <c r="F327" s="3" t="s">
        <v>52</v>
      </c>
      <c r="G327" s="3" t="s">
        <v>51</v>
      </c>
      <c r="H327" s="3" t="s">
        <v>8</v>
      </c>
      <c r="I327" s="3" t="s">
        <v>808</v>
      </c>
      <c r="J327" s="3" t="s">
        <v>809</v>
      </c>
      <c r="K327" s="4">
        <v>11797.61</v>
      </c>
      <c r="L327" s="4">
        <v>11797.61</v>
      </c>
      <c r="M327" s="5">
        <v>0</v>
      </c>
      <c r="N327" s="4">
        <v>0</v>
      </c>
      <c r="O327" s="4">
        <v>0</v>
      </c>
      <c r="P327" s="5">
        <v>0</v>
      </c>
      <c r="Q327" s="6">
        <v>0</v>
      </c>
      <c r="R327" s="6">
        <v>0</v>
      </c>
      <c r="S327" s="6">
        <v>0</v>
      </c>
      <c r="T327" s="4">
        <v>11797.61</v>
      </c>
      <c r="U327" s="4">
        <v>11797.61</v>
      </c>
      <c r="V327" s="5">
        <v>0</v>
      </c>
    </row>
    <row r="328" spans="1:22" x14ac:dyDescent="0.25">
      <c r="A328" s="3" t="s">
        <v>47</v>
      </c>
      <c r="B328" s="3" t="s">
        <v>72</v>
      </c>
      <c r="C328" s="3" t="s">
        <v>49</v>
      </c>
      <c r="D328" s="3" t="s">
        <v>810</v>
      </c>
      <c r="E328" s="3" t="s">
        <v>51</v>
      </c>
      <c r="F328" s="3" t="s">
        <v>52</v>
      </c>
      <c r="G328" s="3" t="s">
        <v>51</v>
      </c>
      <c r="H328" s="3" t="s">
        <v>8</v>
      </c>
      <c r="I328" s="3" t="s">
        <v>811</v>
      </c>
      <c r="J328" s="3" t="s">
        <v>812</v>
      </c>
      <c r="K328" s="4">
        <v>63504.72</v>
      </c>
      <c r="L328" s="4">
        <v>71421.570000000007</v>
      </c>
      <c r="M328" s="5">
        <v>-7916.8500000000058</v>
      </c>
      <c r="N328" s="4">
        <v>0</v>
      </c>
      <c r="O328" s="4">
        <v>1495.74</v>
      </c>
      <c r="P328" s="5">
        <v>-1495.74</v>
      </c>
      <c r="Q328" s="6">
        <v>0</v>
      </c>
      <c r="R328" s="6">
        <v>2888.75</v>
      </c>
      <c r="S328" s="6">
        <v>-2888.75</v>
      </c>
      <c r="T328" s="4">
        <v>63504.72</v>
      </c>
      <c r="U328" s="4">
        <v>74310.320000000007</v>
      </c>
      <c r="V328" s="5">
        <v>-10805.600000000006</v>
      </c>
    </row>
    <row r="329" spans="1:22" x14ac:dyDescent="0.25">
      <c r="A329" s="3" t="s">
        <v>47</v>
      </c>
      <c r="B329" s="3" t="s">
        <v>72</v>
      </c>
      <c r="C329" s="3" t="s">
        <v>146</v>
      </c>
      <c r="D329" s="3" t="s">
        <v>810</v>
      </c>
      <c r="E329" s="3" t="s">
        <v>51</v>
      </c>
      <c r="F329" s="3" t="s">
        <v>52</v>
      </c>
      <c r="G329" s="3" t="s">
        <v>51</v>
      </c>
      <c r="H329" s="3" t="s">
        <v>8</v>
      </c>
      <c r="I329" s="3" t="s">
        <v>813</v>
      </c>
      <c r="J329" s="3" t="s">
        <v>814</v>
      </c>
      <c r="K329" s="4">
        <v>7805.98</v>
      </c>
      <c r="L329" s="4">
        <v>8795.41</v>
      </c>
      <c r="M329" s="5">
        <v>-989.43000000000029</v>
      </c>
      <c r="N329" s="4">
        <v>4261.12</v>
      </c>
      <c r="O329" s="4">
        <v>4292.6099999999997</v>
      </c>
      <c r="P329" s="5">
        <v>-31.489999999999782</v>
      </c>
      <c r="Q329" s="6">
        <v>15398.09</v>
      </c>
      <c r="R329" s="6">
        <v>15487.96</v>
      </c>
      <c r="S329" s="6">
        <v>-89.869999999998981</v>
      </c>
      <c r="T329" s="4">
        <v>23204.07</v>
      </c>
      <c r="U329" s="4">
        <v>24283.37</v>
      </c>
      <c r="V329" s="5">
        <v>-1079.2999999999993</v>
      </c>
    </row>
    <row r="330" spans="1:22" x14ac:dyDescent="0.25">
      <c r="A330" s="3" t="s">
        <v>47</v>
      </c>
      <c r="B330" s="3" t="s">
        <v>75</v>
      </c>
      <c r="C330" s="3" t="s">
        <v>49</v>
      </c>
      <c r="D330" s="3" t="s">
        <v>810</v>
      </c>
      <c r="E330" s="3" t="s">
        <v>51</v>
      </c>
      <c r="F330" s="3" t="s">
        <v>52</v>
      </c>
      <c r="G330" s="3" t="s">
        <v>51</v>
      </c>
      <c r="H330" s="3" t="s">
        <v>8</v>
      </c>
      <c r="I330" s="3" t="s">
        <v>815</v>
      </c>
      <c r="J330" s="3" t="s">
        <v>816</v>
      </c>
      <c r="K330" s="4">
        <v>294457.74</v>
      </c>
      <c r="L330" s="4">
        <v>333020.75</v>
      </c>
      <c r="M330" s="5">
        <v>-38563.010000000009</v>
      </c>
      <c r="N330" s="4">
        <v>0</v>
      </c>
      <c r="O330" s="4">
        <v>826.36</v>
      </c>
      <c r="P330" s="5">
        <v>-826.36</v>
      </c>
      <c r="Q330" s="6">
        <v>0</v>
      </c>
      <c r="R330" s="6">
        <v>3305.4099999999744</v>
      </c>
      <c r="S330" s="6">
        <v>-3305.4099999999744</v>
      </c>
      <c r="T330" s="4">
        <v>294457.74</v>
      </c>
      <c r="U330" s="4">
        <v>336326.16</v>
      </c>
      <c r="V330" s="5">
        <v>-41868.419999999984</v>
      </c>
    </row>
    <row r="331" spans="1:22" x14ac:dyDescent="0.25">
      <c r="A331" s="3" t="s">
        <v>47</v>
      </c>
      <c r="B331" s="3" t="s">
        <v>75</v>
      </c>
      <c r="C331" s="3" t="s">
        <v>146</v>
      </c>
      <c r="D331" s="3" t="s">
        <v>810</v>
      </c>
      <c r="E331" s="3" t="s">
        <v>51</v>
      </c>
      <c r="F331" s="3" t="s">
        <v>52</v>
      </c>
      <c r="G331" s="3" t="s">
        <v>51</v>
      </c>
      <c r="H331" s="3" t="s">
        <v>8</v>
      </c>
      <c r="I331" s="3" t="s">
        <v>817</v>
      </c>
      <c r="J331" s="3" t="s">
        <v>818</v>
      </c>
      <c r="K331" s="4">
        <v>74397.98</v>
      </c>
      <c r="L331" s="4">
        <v>83882.28</v>
      </c>
      <c r="M331" s="5">
        <v>-9484.3000000000029</v>
      </c>
      <c r="N331" s="4">
        <v>40445.050000000003</v>
      </c>
      <c r="O331" s="4">
        <v>40570.129999999997</v>
      </c>
      <c r="P331" s="5">
        <v>-125.07999999999447</v>
      </c>
      <c r="Q331" s="6">
        <v>146934.66999999998</v>
      </c>
      <c r="R331" s="6">
        <v>147622.73000000001</v>
      </c>
      <c r="S331" s="6">
        <v>-688.06000000002678</v>
      </c>
      <c r="T331" s="4">
        <v>221332.65</v>
      </c>
      <c r="U331" s="4">
        <v>231505.01</v>
      </c>
      <c r="V331" s="5">
        <v>-10172.360000000015</v>
      </c>
    </row>
    <row r="332" spans="1:22" x14ac:dyDescent="0.25">
      <c r="A332" s="3" t="s">
        <v>47</v>
      </c>
      <c r="B332" s="3" t="s">
        <v>55</v>
      </c>
      <c r="C332" s="3" t="s">
        <v>136</v>
      </c>
      <c r="D332" s="3" t="s">
        <v>810</v>
      </c>
      <c r="E332" s="3" t="s">
        <v>51</v>
      </c>
      <c r="F332" s="3" t="s">
        <v>52</v>
      </c>
      <c r="G332" s="3" t="s">
        <v>51</v>
      </c>
      <c r="H332" s="3" t="s">
        <v>8</v>
      </c>
      <c r="I332" s="3" t="s">
        <v>819</v>
      </c>
      <c r="J332" s="3" t="s">
        <v>820</v>
      </c>
      <c r="K332" s="4">
        <v>169545.97</v>
      </c>
      <c r="L332" s="4">
        <v>169545.97</v>
      </c>
      <c r="M332" s="5">
        <v>0</v>
      </c>
      <c r="N332" s="4">
        <v>0</v>
      </c>
      <c r="O332" s="4">
        <v>0</v>
      </c>
      <c r="P332" s="5">
        <v>0</v>
      </c>
      <c r="Q332" s="6">
        <v>0</v>
      </c>
      <c r="R332" s="6">
        <v>0</v>
      </c>
      <c r="S332" s="6">
        <v>0</v>
      </c>
      <c r="T332" s="4">
        <v>169545.97</v>
      </c>
      <c r="U332" s="4">
        <v>169545.97</v>
      </c>
      <c r="V332" s="5">
        <v>0</v>
      </c>
    </row>
    <row r="333" spans="1:22" x14ac:dyDescent="0.25">
      <c r="A333" s="3" t="s">
        <v>47</v>
      </c>
      <c r="B333" s="3" t="s">
        <v>55</v>
      </c>
      <c r="C333" s="3" t="s">
        <v>56</v>
      </c>
      <c r="D333" s="3" t="s">
        <v>810</v>
      </c>
      <c r="E333" s="3" t="s">
        <v>51</v>
      </c>
      <c r="F333" s="3" t="s">
        <v>52</v>
      </c>
      <c r="G333" s="3" t="s">
        <v>51</v>
      </c>
      <c r="H333" s="3" t="s">
        <v>8</v>
      </c>
      <c r="I333" s="3" t="s">
        <v>821</v>
      </c>
      <c r="J333" s="3" t="s">
        <v>822</v>
      </c>
      <c r="K333" s="4">
        <v>44861.599999999999</v>
      </c>
      <c r="L333" s="4">
        <v>44861.599999999999</v>
      </c>
      <c r="M333" s="5">
        <v>0</v>
      </c>
      <c r="N333" s="4">
        <v>0</v>
      </c>
      <c r="O333" s="4">
        <v>0</v>
      </c>
      <c r="P333" s="5">
        <v>0</v>
      </c>
      <c r="Q333" s="6">
        <v>0</v>
      </c>
      <c r="R333" s="6">
        <v>0</v>
      </c>
      <c r="S333" s="6">
        <v>0</v>
      </c>
      <c r="T333" s="4">
        <v>44861.599999999999</v>
      </c>
      <c r="U333" s="4">
        <v>44861.599999999999</v>
      </c>
      <c r="V333" s="5">
        <v>0</v>
      </c>
    </row>
    <row r="334" spans="1:22" x14ac:dyDescent="0.25">
      <c r="A334" s="3" t="s">
        <v>47</v>
      </c>
      <c r="B334" s="3" t="s">
        <v>129</v>
      </c>
      <c r="C334" s="3" t="s">
        <v>130</v>
      </c>
      <c r="D334" s="3" t="s">
        <v>823</v>
      </c>
      <c r="E334" s="3" t="s">
        <v>51</v>
      </c>
      <c r="F334" s="3" t="s">
        <v>52</v>
      </c>
      <c r="G334" s="3" t="s">
        <v>51</v>
      </c>
      <c r="H334" s="3" t="s">
        <v>8</v>
      </c>
      <c r="I334" s="3" t="s">
        <v>824</v>
      </c>
      <c r="J334" s="3" t="s">
        <v>825</v>
      </c>
      <c r="K334" s="4">
        <v>18064160.550000001</v>
      </c>
      <c r="L334" s="4">
        <v>17362004.07</v>
      </c>
      <c r="M334" s="5">
        <v>702156.48000000045</v>
      </c>
      <c r="N334" s="4">
        <v>1669376.92</v>
      </c>
      <c r="O334" s="4">
        <v>1690975.44</v>
      </c>
      <c r="P334" s="5">
        <v>-21598.520000000019</v>
      </c>
      <c r="Q334" s="6">
        <v>8081986.0999999978</v>
      </c>
      <c r="R334" s="6">
        <v>8365807.0399999991</v>
      </c>
      <c r="S334" s="6">
        <v>-283820.94000000134</v>
      </c>
      <c r="T334" s="4">
        <v>26146146.649999999</v>
      </c>
      <c r="U334" s="4">
        <v>25727811.109999999</v>
      </c>
      <c r="V334" s="5">
        <v>418335.53999999911</v>
      </c>
    </row>
    <row r="335" spans="1:22" x14ac:dyDescent="0.25">
      <c r="A335" s="3" t="s">
        <v>47</v>
      </c>
      <c r="B335" s="3" t="s">
        <v>129</v>
      </c>
      <c r="C335" s="3" t="s">
        <v>133</v>
      </c>
      <c r="D335" s="3" t="s">
        <v>823</v>
      </c>
      <c r="E335" s="3" t="s">
        <v>51</v>
      </c>
      <c r="F335" s="3" t="s">
        <v>52</v>
      </c>
      <c r="G335" s="3" t="s">
        <v>51</v>
      </c>
      <c r="H335" s="3" t="s">
        <v>8</v>
      </c>
      <c r="I335" s="3" t="s">
        <v>826</v>
      </c>
      <c r="J335" s="3" t="s">
        <v>827</v>
      </c>
      <c r="K335" s="4">
        <v>6479.7</v>
      </c>
      <c r="L335" s="4">
        <v>708636.18</v>
      </c>
      <c r="M335" s="5">
        <v>-702156.4800000001</v>
      </c>
      <c r="N335" s="4">
        <v>25563.66</v>
      </c>
      <c r="O335" s="4">
        <v>3965.14</v>
      </c>
      <c r="P335" s="5">
        <v>21598.52</v>
      </c>
      <c r="Q335" s="6">
        <v>299681.2</v>
      </c>
      <c r="R335" s="6">
        <v>15860.259999999893</v>
      </c>
      <c r="S335" s="6">
        <v>283820.94000000012</v>
      </c>
      <c r="T335" s="4">
        <v>306160.90000000002</v>
      </c>
      <c r="U335" s="4">
        <v>724496.44</v>
      </c>
      <c r="V335" s="5">
        <v>-418335.53999999992</v>
      </c>
    </row>
    <row r="336" spans="1:22" x14ac:dyDescent="0.25">
      <c r="A336" s="3" t="s">
        <v>47</v>
      </c>
      <c r="B336" s="3" t="s">
        <v>72</v>
      </c>
      <c r="C336" s="3" t="s">
        <v>146</v>
      </c>
      <c r="D336" s="3" t="s">
        <v>823</v>
      </c>
      <c r="E336" s="3" t="s">
        <v>51</v>
      </c>
      <c r="F336" s="3" t="s">
        <v>52</v>
      </c>
      <c r="G336" s="3" t="s">
        <v>51</v>
      </c>
      <c r="H336" s="3" t="s">
        <v>8</v>
      </c>
      <c r="I336" s="3" t="s">
        <v>828</v>
      </c>
      <c r="J336" s="3" t="s">
        <v>829</v>
      </c>
      <c r="K336" s="4">
        <v>538815.05000000005</v>
      </c>
      <c r="L336" s="4">
        <v>606467.77</v>
      </c>
      <c r="M336" s="5">
        <v>-67652.719999999972</v>
      </c>
      <c r="N336" s="4">
        <v>167443.18</v>
      </c>
      <c r="O336" s="4">
        <v>166114.07999999999</v>
      </c>
      <c r="P336" s="5">
        <v>1329.1000000000058</v>
      </c>
      <c r="Q336" s="6">
        <v>814868.2</v>
      </c>
      <c r="R336" s="6">
        <v>788960.51</v>
      </c>
      <c r="S336" s="6">
        <v>25907.689999999944</v>
      </c>
      <c r="T336" s="4">
        <v>1353683.25</v>
      </c>
      <c r="U336" s="4">
        <v>1395428.28</v>
      </c>
      <c r="V336" s="5">
        <v>-41745.030000000028</v>
      </c>
    </row>
    <row r="337" spans="1:22" x14ac:dyDescent="0.25">
      <c r="A337" s="3" t="s">
        <v>47</v>
      </c>
      <c r="B337" s="3" t="s">
        <v>75</v>
      </c>
      <c r="C337" s="3" t="s">
        <v>146</v>
      </c>
      <c r="D337" s="3" t="s">
        <v>823</v>
      </c>
      <c r="E337" s="3" t="s">
        <v>51</v>
      </c>
      <c r="F337" s="3" t="s">
        <v>52</v>
      </c>
      <c r="G337" s="3" t="s">
        <v>51</v>
      </c>
      <c r="H337" s="3" t="s">
        <v>8</v>
      </c>
      <c r="I337" s="3" t="s">
        <v>830</v>
      </c>
      <c r="J337" s="3" t="s">
        <v>831</v>
      </c>
      <c r="K337" s="4">
        <v>5135287.01</v>
      </c>
      <c r="L337" s="4">
        <v>5783779.1600000001</v>
      </c>
      <c r="M337" s="5">
        <v>-648492.15000000037</v>
      </c>
      <c r="N337" s="4">
        <v>1589560.8</v>
      </c>
      <c r="O337" s="4">
        <v>1569975.49</v>
      </c>
      <c r="P337" s="5">
        <v>19585.310000000056</v>
      </c>
      <c r="Q337" s="6">
        <v>7779491.4500000011</v>
      </c>
      <c r="R337" s="6">
        <v>7524445.0800000001</v>
      </c>
      <c r="S337" s="6">
        <v>255046.37000000104</v>
      </c>
      <c r="T337" s="4">
        <v>12914778.460000001</v>
      </c>
      <c r="U337" s="4">
        <v>13308224.24</v>
      </c>
      <c r="V337" s="5">
        <v>-393445.77999999933</v>
      </c>
    </row>
    <row r="338" spans="1:22" x14ac:dyDescent="0.25">
      <c r="A338" s="3" t="s">
        <v>47</v>
      </c>
      <c r="B338" s="3" t="s">
        <v>55</v>
      </c>
      <c r="C338" s="3" t="s">
        <v>136</v>
      </c>
      <c r="D338" s="3" t="s">
        <v>823</v>
      </c>
      <c r="E338" s="3" t="s">
        <v>51</v>
      </c>
      <c r="F338" s="3" t="s">
        <v>52</v>
      </c>
      <c r="G338" s="3" t="s">
        <v>51</v>
      </c>
      <c r="H338" s="3" t="s">
        <v>8</v>
      </c>
      <c r="I338" s="3" t="s">
        <v>832</v>
      </c>
      <c r="J338" s="3" t="s">
        <v>833</v>
      </c>
      <c r="K338" s="4">
        <v>11963798.970000001</v>
      </c>
      <c r="L338" s="4">
        <v>11963798.970000001</v>
      </c>
      <c r="M338" s="5">
        <v>0</v>
      </c>
      <c r="N338" s="4">
        <v>0</v>
      </c>
      <c r="O338" s="4">
        <v>0</v>
      </c>
      <c r="P338" s="5">
        <v>0</v>
      </c>
      <c r="Q338" s="6">
        <v>0</v>
      </c>
      <c r="R338" s="6">
        <v>0</v>
      </c>
      <c r="S338" s="6">
        <v>0</v>
      </c>
      <c r="T338" s="4">
        <v>11963798.970000001</v>
      </c>
      <c r="U338" s="4">
        <v>11963798.970000001</v>
      </c>
      <c r="V338" s="5">
        <v>0</v>
      </c>
    </row>
    <row r="339" spans="1:22" x14ac:dyDescent="0.25">
      <c r="A339" s="3" t="s">
        <v>47</v>
      </c>
      <c r="B339" s="3" t="s">
        <v>72</v>
      </c>
      <c r="C339" s="3" t="s">
        <v>146</v>
      </c>
      <c r="D339" s="3" t="s">
        <v>834</v>
      </c>
      <c r="E339" s="3" t="s">
        <v>51</v>
      </c>
      <c r="F339" s="3" t="s">
        <v>52</v>
      </c>
      <c r="G339" s="3" t="s">
        <v>51</v>
      </c>
      <c r="H339" s="3" t="s">
        <v>8</v>
      </c>
      <c r="I339" s="3" t="s">
        <v>835</v>
      </c>
      <c r="J339" s="3" t="s">
        <v>836</v>
      </c>
      <c r="K339" s="4">
        <v>0.02</v>
      </c>
      <c r="L339" s="4">
        <v>0.03</v>
      </c>
      <c r="M339" s="5">
        <v>-9.9999999999999985E-3</v>
      </c>
      <c r="N339" s="4">
        <v>10.94</v>
      </c>
      <c r="O339" s="4">
        <v>11.74</v>
      </c>
      <c r="P339" s="5">
        <v>-0.80000000000000071</v>
      </c>
      <c r="Q339" s="6">
        <v>16.52</v>
      </c>
      <c r="R339" s="6">
        <v>19.64</v>
      </c>
      <c r="S339" s="6">
        <v>-3.120000000000001</v>
      </c>
      <c r="T339" s="4">
        <v>16.54</v>
      </c>
      <c r="U339" s="4">
        <v>19.670000000000002</v>
      </c>
      <c r="V339" s="5">
        <v>-3.1300000000000026</v>
      </c>
    </row>
    <row r="340" spans="1:22" x14ac:dyDescent="0.25">
      <c r="A340" s="3" t="s">
        <v>47</v>
      </c>
      <c r="B340" s="3" t="s">
        <v>75</v>
      </c>
      <c r="C340" s="3" t="s">
        <v>49</v>
      </c>
      <c r="D340" s="3" t="s">
        <v>834</v>
      </c>
      <c r="E340" s="3" t="s">
        <v>51</v>
      </c>
      <c r="F340" s="3" t="s">
        <v>52</v>
      </c>
      <c r="G340" s="3" t="s">
        <v>51</v>
      </c>
      <c r="H340" s="3" t="s">
        <v>8</v>
      </c>
      <c r="I340" s="3" t="s">
        <v>837</v>
      </c>
      <c r="J340" s="3" t="s">
        <v>838</v>
      </c>
      <c r="K340" s="4">
        <v>0</v>
      </c>
      <c r="L340" s="4">
        <v>0</v>
      </c>
      <c r="M340" s="5">
        <v>0</v>
      </c>
      <c r="N340" s="4">
        <v>0</v>
      </c>
      <c r="O340" s="4">
        <v>0</v>
      </c>
      <c r="P340" s="5">
        <v>0</v>
      </c>
      <c r="Q340" s="6">
        <v>5.28</v>
      </c>
      <c r="R340" s="6">
        <v>5.28</v>
      </c>
      <c r="S340" s="6">
        <v>0</v>
      </c>
      <c r="T340" s="4">
        <v>5.28</v>
      </c>
      <c r="U340" s="4">
        <v>5.28</v>
      </c>
      <c r="V340" s="5">
        <v>0</v>
      </c>
    </row>
    <row r="341" spans="1:22" x14ac:dyDescent="0.25">
      <c r="A341" s="3" t="s">
        <v>47</v>
      </c>
      <c r="B341" s="3" t="s">
        <v>75</v>
      </c>
      <c r="C341" s="3" t="s">
        <v>146</v>
      </c>
      <c r="D341" s="3" t="s">
        <v>834</v>
      </c>
      <c r="E341" s="3" t="s">
        <v>51</v>
      </c>
      <c r="F341" s="3" t="s">
        <v>52</v>
      </c>
      <c r="G341" s="3" t="s">
        <v>51</v>
      </c>
      <c r="H341" s="3" t="s">
        <v>8</v>
      </c>
      <c r="I341" s="3" t="s">
        <v>839</v>
      </c>
      <c r="J341" s="3" t="s">
        <v>840</v>
      </c>
      <c r="K341" s="4">
        <v>0.35</v>
      </c>
      <c r="L341" s="4">
        <v>0.48</v>
      </c>
      <c r="M341" s="5">
        <v>-0.13</v>
      </c>
      <c r="N341" s="4">
        <v>103.68</v>
      </c>
      <c r="O341" s="4">
        <v>110.81</v>
      </c>
      <c r="P341" s="5">
        <v>-7.1299999999999955</v>
      </c>
      <c r="Q341" s="6">
        <v>157.25</v>
      </c>
      <c r="R341" s="6">
        <v>186.59</v>
      </c>
      <c r="S341" s="6">
        <v>-29.340000000000003</v>
      </c>
      <c r="T341" s="4">
        <v>157.6</v>
      </c>
      <c r="U341" s="4">
        <v>187.07</v>
      </c>
      <c r="V341" s="5">
        <v>-29.47</v>
      </c>
    </row>
    <row r="342" spans="1:22" x14ac:dyDescent="0.25">
      <c r="A342" s="3" t="s">
        <v>47</v>
      </c>
      <c r="B342" s="3" t="s">
        <v>72</v>
      </c>
      <c r="C342" s="3" t="s">
        <v>146</v>
      </c>
      <c r="D342" s="3" t="s">
        <v>841</v>
      </c>
      <c r="E342" s="3" t="s">
        <v>51</v>
      </c>
      <c r="F342" s="3" t="s">
        <v>52</v>
      </c>
      <c r="G342" s="3" t="s">
        <v>51</v>
      </c>
      <c r="H342" s="3" t="s">
        <v>8</v>
      </c>
      <c r="I342" s="3" t="s">
        <v>842</v>
      </c>
      <c r="J342" s="3" t="s">
        <v>843</v>
      </c>
      <c r="K342" s="4">
        <v>3.6</v>
      </c>
      <c r="L342" s="4">
        <v>4.5</v>
      </c>
      <c r="M342" s="5">
        <v>-0.89999999999999991</v>
      </c>
      <c r="N342" s="4">
        <v>57.53</v>
      </c>
      <c r="O342" s="4">
        <v>69.290000000000006</v>
      </c>
      <c r="P342" s="5">
        <v>-11.760000000000005</v>
      </c>
      <c r="Q342" s="6">
        <v>91.9</v>
      </c>
      <c r="R342" s="6">
        <v>111.4</v>
      </c>
      <c r="S342" s="6">
        <v>-19.5</v>
      </c>
      <c r="T342" s="4">
        <v>95.5</v>
      </c>
      <c r="U342" s="4">
        <v>115.9</v>
      </c>
      <c r="V342" s="5">
        <v>-20.400000000000006</v>
      </c>
    </row>
    <row r="343" spans="1:22" x14ac:dyDescent="0.25">
      <c r="A343" s="3" t="s">
        <v>47</v>
      </c>
      <c r="B343" s="3" t="s">
        <v>75</v>
      </c>
      <c r="C343" s="3" t="s">
        <v>146</v>
      </c>
      <c r="D343" s="3" t="s">
        <v>841</v>
      </c>
      <c r="E343" s="3" t="s">
        <v>51</v>
      </c>
      <c r="F343" s="3" t="s">
        <v>52</v>
      </c>
      <c r="G343" s="3" t="s">
        <v>51</v>
      </c>
      <c r="H343" s="3" t="s">
        <v>8</v>
      </c>
      <c r="I343" s="3" t="s">
        <v>844</v>
      </c>
      <c r="J343" s="3" t="s">
        <v>845</v>
      </c>
      <c r="K343" s="4">
        <v>34.35</v>
      </c>
      <c r="L343" s="4">
        <v>42.93</v>
      </c>
      <c r="M343" s="5">
        <v>-8.5799999999999983</v>
      </c>
      <c r="N343" s="4">
        <v>544.98</v>
      </c>
      <c r="O343" s="4">
        <v>654.34</v>
      </c>
      <c r="P343" s="5">
        <v>-109.36000000000001</v>
      </c>
      <c r="Q343" s="6">
        <v>873.1</v>
      </c>
      <c r="R343" s="6">
        <v>1056.76</v>
      </c>
      <c r="S343" s="6">
        <v>-183.65999999999997</v>
      </c>
      <c r="T343" s="4">
        <v>907.45</v>
      </c>
      <c r="U343" s="4">
        <v>1099.69</v>
      </c>
      <c r="V343" s="5">
        <v>-192.24</v>
      </c>
    </row>
    <row r="344" spans="1:22" x14ac:dyDescent="0.25">
      <c r="A344" s="3" t="s">
        <v>47</v>
      </c>
      <c r="B344" s="3" t="s">
        <v>72</v>
      </c>
      <c r="C344" s="3" t="s">
        <v>146</v>
      </c>
      <c r="D344" s="3" t="s">
        <v>846</v>
      </c>
      <c r="E344" s="3" t="s">
        <v>51</v>
      </c>
      <c r="F344" s="3" t="s">
        <v>52</v>
      </c>
      <c r="G344" s="3" t="s">
        <v>51</v>
      </c>
      <c r="H344" s="3" t="s">
        <v>8</v>
      </c>
      <c r="I344" s="3" t="s">
        <v>847</v>
      </c>
      <c r="J344" s="3" t="s">
        <v>848</v>
      </c>
      <c r="K344" s="4">
        <v>19192.02</v>
      </c>
      <c r="L344" s="4">
        <v>21572.62</v>
      </c>
      <c r="M344" s="5">
        <v>-2380.5999999999985</v>
      </c>
      <c r="N344" s="4">
        <v>9493.42</v>
      </c>
      <c r="O344" s="4">
        <v>9512.4500000000007</v>
      </c>
      <c r="P344" s="5">
        <v>-19.030000000000655</v>
      </c>
      <c r="Q344" s="6">
        <v>35641.089999999997</v>
      </c>
      <c r="R344" s="6">
        <v>35639.08</v>
      </c>
      <c r="S344" s="6">
        <v>2.0099999999947613</v>
      </c>
      <c r="T344" s="4">
        <v>54833.11</v>
      </c>
      <c r="U344" s="4">
        <v>57211.7</v>
      </c>
      <c r="V344" s="5">
        <v>-2378.5899999999965</v>
      </c>
    </row>
    <row r="345" spans="1:22" x14ac:dyDescent="0.25">
      <c r="A345" s="3" t="s">
        <v>47</v>
      </c>
      <c r="B345" s="3" t="s">
        <v>75</v>
      </c>
      <c r="C345" s="3" t="s">
        <v>146</v>
      </c>
      <c r="D345" s="3" t="s">
        <v>846</v>
      </c>
      <c r="E345" s="3" t="s">
        <v>51</v>
      </c>
      <c r="F345" s="3" t="s">
        <v>52</v>
      </c>
      <c r="G345" s="3" t="s">
        <v>51</v>
      </c>
      <c r="H345" s="3" t="s">
        <v>8</v>
      </c>
      <c r="I345" s="3" t="s">
        <v>849</v>
      </c>
      <c r="J345" s="3" t="s">
        <v>850</v>
      </c>
      <c r="K345" s="4">
        <v>182907.59</v>
      </c>
      <c r="L345" s="4">
        <v>205727.12</v>
      </c>
      <c r="M345" s="5">
        <v>-22819.53</v>
      </c>
      <c r="N345" s="4">
        <v>90113.02</v>
      </c>
      <c r="O345" s="4">
        <v>89905.73</v>
      </c>
      <c r="P345" s="5">
        <v>207.29000000000815</v>
      </c>
      <c r="Q345" s="6">
        <v>340133.07999999996</v>
      </c>
      <c r="R345" s="6">
        <v>339731.67000000004</v>
      </c>
      <c r="S345" s="6">
        <v>401.40999999991618</v>
      </c>
      <c r="T345" s="4">
        <v>523040.67</v>
      </c>
      <c r="U345" s="4">
        <v>545458.79</v>
      </c>
      <c r="V345" s="5">
        <v>-22418.120000000054</v>
      </c>
    </row>
    <row r="346" spans="1:22" x14ac:dyDescent="0.25">
      <c r="A346" s="3" t="s">
        <v>47</v>
      </c>
      <c r="B346" s="3" t="s">
        <v>55</v>
      </c>
      <c r="C346" s="3" t="s">
        <v>136</v>
      </c>
      <c r="D346" s="3" t="s">
        <v>846</v>
      </c>
      <c r="E346" s="3" t="s">
        <v>51</v>
      </c>
      <c r="F346" s="3" t="s">
        <v>52</v>
      </c>
      <c r="G346" s="3" t="s">
        <v>51</v>
      </c>
      <c r="H346" s="3" t="s">
        <v>8</v>
      </c>
      <c r="I346" s="3" t="s">
        <v>851</v>
      </c>
      <c r="J346" s="3" t="s">
        <v>852</v>
      </c>
      <c r="K346" s="4">
        <v>464947.46</v>
      </c>
      <c r="L346" s="4">
        <v>464947.46</v>
      </c>
      <c r="M346" s="5">
        <v>0</v>
      </c>
      <c r="N346" s="4">
        <v>0</v>
      </c>
      <c r="O346" s="4">
        <v>0</v>
      </c>
      <c r="P346" s="5">
        <v>0</v>
      </c>
      <c r="Q346" s="6">
        <v>0</v>
      </c>
      <c r="R346" s="6">
        <v>0</v>
      </c>
      <c r="S346" s="6">
        <v>0</v>
      </c>
      <c r="T346" s="4">
        <v>464947.46</v>
      </c>
      <c r="U346" s="4">
        <v>464947.46</v>
      </c>
      <c r="V346" s="5">
        <v>0</v>
      </c>
    </row>
    <row r="347" spans="1:22" x14ac:dyDescent="0.25">
      <c r="A347" s="3" t="s">
        <v>47</v>
      </c>
      <c r="B347" s="3" t="s">
        <v>129</v>
      </c>
      <c r="C347" s="3" t="s">
        <v>130</v>
      </c>
      <c r="D347" s="3" t="s">
        <v>853</v>
      </c>
      <c r="E347" s="3" t="s">
        <v>51</v>
      </c>
      <c r="F347" s="3" t="s">
        <v>52</v>
      </c>
      <c r="G347" s="3" t="s">
        <v>51</v>
      </c>
      <c r="H347" s="3" t="s">
        <v>8</v>
      </c>
      <c r="I347" s="3" t="s">
        <v>854</v>
      </c>
      <c r="J347" s="3" t="s">
        <v>855</v>
      </c>
      <c r="K347" s="4">
        <v>1150605.8</v>
      </c>
      <c r="L347" s="4">
        <v>1107877.56</v>
      </c>
      <c r="M347" s="5">
        <v>42728.239999999991</v>
      </c>
      <c r="N347" s="4">
        <v>172419.68</v>
      </c>
      <c r="O347" s="4">
        <v>172319.18</v>
      </c>
      <c r="P347" s="5">
        <v>100.5</v>
      </c>
      <c r="Q347" s="6">
        <v>643714.16999999993</v>
      </c>
      <c r="R347" s="6">
        <v>643312.34999999986</v>
      </c>
      <c r="S347" s="6">
        <v>401.82000000006519</v>
      </c>
      <c r="T347" s="4">
        <v>1794319.97</v>
      </c>
      <c r="U347" s="4">
        <v>1751189.91</v>
      </c>
      <c r="V347" s="5">
        <v>43130.060000000056</v>
      </c>
    </row>
    <row r="348" spans="1:22" x14ac:dyDescent="0.25">
      <c r="A348" s="3" t="s">
        <v>47</v>
      </c>
      <c r="B348" s="3" t="s">
        <v>129</v>
      </c>
      <c r="C348" s="3" t="s">
        <v>133</v>
      </c>
      <c r="D348" s="3" t="s">
        <v>853</v>
      </c>
      <c r="E348" s="3" t="s">
        <v>51</v>
      </c>
      <c r="F348" s="3" t="s">
        <v>52</v>
      </c>
      <c r="G348" s="3" t="s">
        <v>51</v>
      </c>
      <c r="H348" s="3" t="s">
        <v>8</v>
      </c>
      <c r="I348" s="3" t="s">
        <v>856</v>
      </c>
      <c r="J348" s="3" t="s">
        <v>857</v>
      </c>
      <c r="K348" s="4">
        <v>18.71</v>
      </c>
      <c r="L348" s="4">
        <v>42746.95</v>
      </c>
      <c r="M348" s="5">
        <v>-42728.24</v>
      </c>
      <c r="N348" s="4">
        <v>0</v>
      </c>
      <c r="O348" s="4">
        <v>100.5</v>
      </c>
      <c r="P348" s="5">
        <v>-100.5</v>
      </c>
      <c r="Q348" s="6">
        <v>0</v>
      </c>
      <c r="R348" s="6">
        <v>401.81999999999971</v>
      </c>
      <c r="S348" s="6">
        <v>-401.81999999999971</v>
      </c>
      <c r="T348" s="4">
        <v>18.71</v>
      </c>
      <c r="U348" s="4">
        <v>43148.77</v>
      </c>
      <c r="V348" s="5">
        <v>-43130.06</v>
      </c>
    </row>
    <row r="349" spans="1:22" x14ac:dyDescent="0.25">
      <c r="A349" s="3" t="s">
        <v>47</v>
      </c>
      <c r="B349" s="3" t="s">
        <v>72</v>
      </c>
      <c r="C349" s="3" t="s">
        <v>146</v>
      </c>
      <c r="D349" s="3" t="s">
        <v>853</v>
      </c>
      <c r="E349" s="3" t="s">
        <v>51</v>
      </c>
      <c r="F349" s="3" t="s">
        <v>52</v>
      </c>
      <c r="G349" s="3" t="s">
        <v>51</v>
      </c>
      <c r="H349" s="3" t="s">
        <v>8</v>
      </c>
      <c r="I349" s="3" t="s">
        <v>858</v>
      </c>
      <c r="J349" s="3" t="s">
        <v>859</v>
      </c>
      <c r="K349" s="4">
        <v>141329.18</v>
      </c>
      <c r="L349" s="4">
        <v>159664.39000000001</v>
      </c>
      <c r="M349" s="5">
        <v>-18335.210000000021</v>
      </c>
      <c r="N349" s="4">
        <v>85350.41</v>
      </c>
      <c r="O349" s="4">
        <v>86513.9</v>
      </c>
      <c r="P349" s="5">
        <v>-1163.4899999999907</v>
      </c>
      <c r="Q349" s="6">
        <v>297135.15000000002</v>
      </c>
      <c r="R349" s="6">
        <v>300683.53999999998</v>
      </c>
      <c r="S349" s="6">
        <v>-3548.3899999999558</v>
      </c>
      <c r="T349" s="4">
        <v>438464.33</v>
      </c>
      <c r="U349" s="4">
        <v>460347.93</v>
      </c>
      <c r="V349" s="5">
        <v>-21883.599999999977</v>
      </c>
    </row>
    <row r="350" spans="1:22" x14ac:dyDescent="0.25">
      <c r="A350" s="3" t="s">
        <v>47</v>
      </c>
      <c r="B350" s="3" t="s">
        <v>75</v>
      </c>
      <c r="C350" s="3" t="s">
        <v>49</v>
      </c>
      <c r="D350" s="3" t="s">
        <v>853</v>
      </c>
      <c r="E350" s="3" t="s">
        <v>51</v>
      </c>
      <c r="F350" s="3" t="s">
        <v>52</v>
      </c>
      <c r="G350" s="3" t="s">
        <v>51</v>
      </c>
      <c r="H350" s="3" t="s">
        <v>8</v>
      </c>
      <c r="I350" s="3" t="s">
        <v>860</v>
      </c>
      <c r="J350" s="3" t="s">
        <v>861</v>
      </c>
      <c r="K350" s="4">
        <v>0</v>
      </c>
      <c r="L350" s="4">
        <v>0</v>
      </c>
      <c r="M350" s="5">
        <v>0</v>
      </c>
      <c r="N350" s="4">
        <v>0</v>
      </c>
      <c r="O350" s="4">
        <v>4.41</v>
      </c>
      <c r="P350" s="5">
        <v>-4.41</v>
      </c>
      <c r="Q350" s="6">
        <v>0</v>
      </c>
      <c r="R350" s="6">
        <v>19.11</v>
      </c>
      <c r="S350" s="6">
        <v>-19.11</v>
      </c>
      <c r="T350" s="4">
        <v>0</v>
      </c>
      <c r="U350" s="4">
        <v>19.11</v>
      </c>
      <c r="V350" s="5">
        <v>-19.11</v>
      </c>
    </row>
    <row r="351" spans="1:22" x14ac:dyDescent="0.25">
      <c r="A351" s="3" t="s">
        <v>47</v>
      </c>
      <c r="B351" s="3" t="s">
        <v>75</v>
      </c>
      <c r="C351" s="3" t="s">
        <v>146</v>
      </c>
      <c r="D351" s="3" t="s">
        <v>853</v>
      </c>
      <c r="E351" s="3" t="s">
        <v>51</v>
      </c>
      <c r="F351" s="3" t="s">
        <v>52</v>
      </c>
      <c r="G351" s="3" t="s">
        <v>51</v>
      </c>
      <c r="H351" s="3" t="s">
        <v>8</v>
      </c>
      <c r="I351" s="3" t="s">
        <v>862</v>
      </c>
      <c r="J351" s="3" t="s">
        <v>863</v>
      </c>
      <c r="K351" s="4">
        <v>1347071.74</v>
      </c>
      <c r="L351" s="4">
        <v>1522825.76</v>
      </c>
      <c r="M351" s="5">
        <v>-175754.02000000002</v>
      </c>
      <c r="N351" s="4">
        <v>810068.75</v>
      </c>
      <c r="O351" s="4">
        <v>817639.05</v>
      </c>
      <c r="P351" s="5">
        <v>-7570.3000000000466</v>
      </c>
      <c r="Q351" s="6">
        <v>2835100.21</v>
      </c>
      <c r="R351" s="6">
        <v>2865598.42</v>
      </c>
      <c r="S351" s="6">
        <v>-30498.209999999963</v>
      </c>
      <c r="T351" s="4">
        <v>4182171.95</v>
      </c>
      <c r="U351" s="4">
        <v>4388424.18</v>
      </c>
      <c r="V351" s="5">
        <v>-206252.22999999952</v>
      </c>
    </row>
    <row r="352" spans="1:22" x14ac:dyDescent="0.25">
      <c r="A352" s="3" t="s">
        <v>47</v>
      </c>
      <c r="B352" s="3" t="s">
        <v>55</v>
      </c>
      <c r="C352" s="3" t="s">
        <v>136</v>
      </c>
      <c r="D352" s="3" t="s">
        <v>853</v>
      </c>
      <c r="E352" s="3" t="s">
        <v>51</v>
      </c>
      <c r="F352" s="3" t="s">
        <v>52</v>
      </c>
      <c r="G352" s="3" t="s">
        <v>51</v>
      </c>
      <c r="H352" s="3" t="s">
        <v>8</v>
      </c>
      <c r="I352" s="3" t="s">
        <v>864</v>
      </c>
      <c r="J352" s="3" t="s">
        <v>865</v>
      </c>
      <c r="K352" s="4">
        <v>2803009.17</v>
      </c>
      <c r="L352" s="4">
        <v>2803009.17</v>
      </c>
      <c r="M352" s="5">
        <v>0</v>
      </c>
      <c r="N352" s="4">
        <v>0</v>
      </c>
      <c r="O352" s="4">
        <v>0</v>
      </c>
      <c r="P352" s="5">
        <v>0</v>
      </c>
      <c r="Q352" s="6">
        <v>0</v>
      </c>
      <c r="R352" s="6">
        <v>0</v>
      </c>
      <c r="S352" s="6">
        <v>0</v>
      </c>
      <c r="T352" s="4">
        <v>2803009.17</v>
      </c>
      <c r="U352" s="4">
        <v>2803009.17</v>
      </c>
      <c r="V352" s="5">
        <v>0</v>
      </c>
    </row>
    <row r="353" spans="1:22" x14ac:dyDescent="0.25">
      <c r="A353" s="3" t="s">
        <v>47</v>
      </c>
      <c r="B353" s="3" t="s">
        <v>72</v>
      </c>
      <c r="C353" s="3" t="s">
        <v>146</v>
      </c>
      <c r="D353" s="3" t="s">
        <v>866</v>
      </c>
      <c r="E353" s="3" t="s">
        <v>51</v>
      </c>
      <c r="F353" s="3" t="s">
        <v>52</v>
      </c>
      <c r="G353" s="3" t="s">
        <v>51</v>
      </c>
      <c r="H353" s="3" t="s">
        <v>8</v>
      </c>
      <c r="I353" s="3" t="s">
        <v>867</v>
      </c>
      <c r="J353" s="3" t="s">
        <v>868</v>
      </c>
      <c r="K353" s="4">
        <v>0</v>
      </c>
      <c r="L353" s="4">
        <v>0</v>
      </c>
      <c r="M353" s="5">
        <v>0</v>
      </c>
      <c r="N353" s="4">
        <v>1304.83</v>
      </c>
      <c r="O353" s="4">
        <v>1439.93</v>
      </c>
      <c r="P353" s="5">
        <v>-135.10000000000014</v>
      </c>
      <c r="Q353" s="6">
        <v>2041.27</v>
      </c>
      <c r="R353" s="6">
        <v>2435.34</v>
      </c>
      <c r="S353" s="6">
        <v>-394.07000000000016</v>
      </c>
      <c r="T353" s="4">
        <v>2041.27</v>
      </c>
      <c r="U353" s="4">
        <v>2435.34</v>
      </c>
      <c r="V353" s="5">
        <v>-394.07000000000016</v>
      </c>
    </row>
    <row r="354" spans="1:22" x14ac:dyDescent="0.25">
      <c r="A354" s="3" t="s">
        <v>47</v>
      </c>
      <c r="B354" s="3" t="s">
        <v>75</v>
      </c>
      <c r="C354" s="3" t="s">
        <v>146</v>
      </c>
      <c r="D354" s="3" t="s">
        <v>866</v>
      </c>
      <c r="E354" s="3" t="s">
        <v>51</v>
      </c>
      <c r="F354" s="3" t="s">
        <v>52</v>
      </c>
      <c r="G354" s="3" t="s">
        <v>51</v>
      </c>
      <c r="H354" s="3" t="s">
        <v>8</v>
      </c>
      <c r="I354" s="3" t="s">
        <v>869</v>
      </c>
      <c r="J354" s="3" t="s">
        <v>870</v>
      </c>
      <c r="K354" s="4">
        <v>0</v>
      </c>
      <c r="L354" s="4">
        <v>0</v>
      </c>
      <c r="M354" s="5">
        <v>0</v>
      </c>
      <c r="N354" s="4">
        <v>12373.54</v>
      </c>
      <c r="O354" s="4">
        <v>13604.36</v>
      </c>
      <c r="P354" s="5">
        <v>-1230.8199999999997</v>
      </c>
      <c r="Q354" s="6">
        <v>19416.25</v>
      </c>
      <c r="R354" s="6">
        <v>23130.33</v>
      </c>
      <c r="S354" s="6">
        <v>-3714.0800000000017</v>
      </c>
      <c r="T354" s="4">
        <v>19416.25</v>
      </c>
      <c r="U354" s="4">
        <v>23130.33</v>
      </c>
      <c r="V354" s="5">
        <v>-3714.0800000000017</v>
      </c>
    </row>
    <row r="355" spans="1:22" x14ac:dyDescent="0.25">
      <c r="A355" s="3" t="s">
        <v>47</v>
      </c>
      <c r="B355" s="3" t="s">
        <v>129</v>
      </c>
      <c r="C355" s="3" t="s">
        <v>130</v>
      </c>
      <c r="D355" s="3" t="s">
        <v>871</v>
      </c>
      <c r="E355" s="3" t="s">
        <v>51</v>
      </c>
      <c r="F355" s="3" t="s">
        <v>52</v>
      </c>
      <c r="G355" s="3" t="s">
        <v>51</v>
      </c>
      <c r="H355" s="3" t="s">
        <v>8</v>
      </c>
      <c r="I355" s="3" t="s">
        <v>872</v>
      </c>
      <c r="J355" s="3" t="s">
        <v>873</v>
      </c>
      <c r="K355" s="4">
        <v>177936.15</v>
      </c>
      <c r="L355" s="4">
        <v>166081.01999999999</v>
      </c>
      <c r="M355" s="5">
        <v>11855.130000000005</v>
      </c>
      <c r="N355" s="4">
        <v>68743.38</v>
      </c>
      <c r="O355" s="4">
        <v>67321.83</v>
      </c>
      <c r="P355" s="5">
        <v>1421.5500000000029</v>
      </c>
      <c r="Q355" s="6">
        <v>220472.61000000002</v>
      </c>
      <c r="R355" s="6">
        <v>214786.50000000003</v>
      </c>
      <c r="S355" s="6">
        <v>5686.109999999986</v>
      </c>
      <c r="T355" s="4">
        <v>398408.76</v>
      </c>
      <c r="U355" s="4">
        <v>380867.52</v>
      </c>
      <c r="V355" s="5">
        <v>17541.239999999991</v>
      </c>
    </row>
    <row r="356" spans="1:22" x14ac:dyDescent="0.25">
      <c r="A356" s="3" t="s">
        <v>47</v>
      </c>
      <c r="B356" s="3" t="s">
        <v>129</v>
      </c>
      <c r="C356" s="3" t="s">
        <v>133</v>
      </c>
      <c r="D356" s="3" t="s">
        <v>871</v>
      </c>
      <c r="E356" s="3" t="s">
        <v>51</v>
      </c>
      <c r="F356" s="3" t="s">
        <v>52</v>
      </c>
      <c r="G356" s="3" t="s">
        <v>51</v>
      </c>
      <c r="H356" s="3" t="s">
        <v>8</v>
      </c>
      <c r="I356" s="3" t="s">
        <v>874</v>
      </c>
      <c r="J356" s="3" t="s">
        <v>875</v>
      </c>
      <c r="K356" s="4">
        <v>947.68</v>
      </c>
      <c r="L356" s="4">
        <v>12802.81</v>
      </c>
      <c r="M356" s="5">
        <v>-11855.13</v>
      </c>
      <c r="N356" s="4">
        <v>0</v>
      </c>
      <c r="O356" s="4">
        <v>1421.55</v>
      </c>
      <c r="P356" s="5">
        <v>-1421.55</v>
      </c>
      <c r="Q356" s="6">
        <v>0</v>
      </c>
      <c r="R356" s="6">
        <v>5686.1099999999988</v>
      </c>
      <c r="S356" s="6">
        <v>-5686.1099999999988</v>
      </c>
      <c r="T356" s="4">
        <v>947.68</v>
      </c>
      <c r="U356" s="4">
        <v>18488.919999999998</v>
      </c>
      <c r="V356" s="5">
        <v>-17541.239999999998</v>
      </c>
    </row>
    <row r="357" spans="1:22" x14ac:dyDescent="0.25">
      <c r="A357" s="3" t="s">
        <v>47</v>
      </c>
      <c r="B357" s="3" t="s">
        <v>72</v>
      </c>
      <c r="C357" s="3" t="s">
        <v>146</v>
      </c>
      <c r="D357" s="3" t="s">
        <v>871</v>
      </c>
      <c r="E357" s="3" t="s">
        <v>51</v>
      </c>
      <c r="F357" s="3" t="s">
        <v>52</v>
      </c>
      <c r="G357" s="3" t="s">
        <v>51</v>
      </c>
      <c r="H357" s="3" t="s">
        <v>8</v>
      </c>
      <c r="I357" s="3" t="s">
        <v>876</v>
      </c>
      <c r="J357" s="3" t="s">
        <v>877</v>
      </c>
      <c r="K357" s="4">
        <v>483714.07</v>
      </c>
      <c r="L357" s="4">
        <v>544315.38</v>
      </c>
      <c r="M357" s="5">
        <v>-60601.31</v>
      </c>
      <c r="N357" s="4">
        <v>251906.11</v>
      </c>
      <c r="O357" s="4">
        <v>253134.36</v>
      </c>
      <c r="P357" s="5">
        <v>-1228.25</v>
      </c>
      <c r="Q357" s="6">
        <v>926494.90999999992</v>
      </c>
      <c r="R357" s="6">
        <v>929370.2699999999</v>
      </c>
      <c r="S357" s="6">
        <v>-2875.359999999986</v>
      </c>
      <c r="T357" s="4">
        <v>1410208.98</v>
      </c>
      <c r="U357" s="4">
        <v>1473685.65</v>
      </c>
      <c r="V357" s="5">
        <v>-63476.669999999925</v>
      </c>
    </row>
    <row r="358" spans="1:22" x14ac:dyDescent="0.25">
      <c r="A358" s="3" t="s">
        <v>47</v>
      </c>
      <c r="B358" s="3" t="s">
        <v>75</v>
      </c>
      <c r="C358" s="3" t="s">
        <v>146</v>
      </c>
      <c r="D358" s="3" t="s">
        <v>871</v>
      </c>
      <c r="E358" s="3" t="s">
        <v>51</v>
      </c>
      <c r="F358" s="3" t="s">
        <v>52</v>
      </c>
      <c r="G358" s="3" t="s">
        <v>51</v>
      </c>
      <c r="H358" s="3" t="s">
        <v>8</v>
      </c>
      <c r="I358" s="3" t="s">
        <v>878</v>
      </c>
      <c r="J358" s="3" t="s">
        <v>879</v>
      </c>
      <c r="K358" s="4">
        <v>4610097.71</v>
      </c>
      <c r="L358" s="4">
        <v>5190997.95</v>
      </c>
      <c r="M358" s="5">
        <v>-580900.24000000022</v>
      </c>
      <c r="N358" s="4">
        <v>2391066.77</v>
      </c>
      <c r="O358" s="4">
        <v>2392442.19</v>
      </c>
      <c r="P358" s="5">
        <v>-1375.4199999999255</v>
      </c>
      <c r="Q358" s="6">
        <v>8841362.9499999993</v>
      </c>
      <c r="R358" s="6">
        <v>8858728.5</v>
      </c>
      <c r="S358" s="6">
        <v>-17365.550000000745</v>
      </c>
      <c r="T358" s="4">
        <v>13451460.66</v>
      </c>
      <c r="U358" s="4">
        <v>14049726.449999999</v>
      </c>
      <c r="V358" s="5">
        <v>-598265.78999999911</v>
      </c>
    </row>
    <row r="359" spans="1:22" x14ac:dyDescent="0.25">
      <c r="A359" s="3" t="s">
        <v>47</v>
      </c>
      <c r="B359" s="3" t="s">
        <v>55</v>
      </c>
      <c r="C359" s="3" t="s">
        <v>136</v>
      </c>
      <c r="D359" s="3" t="s">
        <v>871</v>
      </c>
      <c r="E359" s="3" t="s">
        <v>51</v>
      </c>
      <c r="F359" s="3" t="s">
        <v>52</v>
      </c>
      <c r="G359" s="3" t="s">
        <v>51</v>
      </c>
      <c r="H359" s="3" t="s">
        <v>8</v>
      </c>
      <c r="I359" s="3" t="s">
        <v>880</v>
      </c>
      <c r="J359" s="3" t="s">
        <v>881</v>
      </c>
      <c r="K359" s="4">
        <v>11129224.039999999</v>
      </c>
      <c r="L359" s="4">
        <v>11129224.039999999</v>
      </c>
      <c r="M359" s="5">
        <v>0</v>
      </c>
      <c r="N359" s="4">
        <v>0</v>
      </c>
      <c r="O359" s="4">
        <v>0</v>
      </c>
      <c r="P359" s="5">
        <v>0</v>
      </c>
      <c r="Q359" s="6">
        <v>0</v>
      </c>
      <c r="R359" s="6">
        <v>0</v>
      </c>
      <c r="S359" s="6">
        <v>0</v>
      </c>
      <c r="T359" s="4">
        <v>11129224.039999999</v>
      </c>
      <c r="U359" s="4">
        <v>11129224.039999999</v>
      </c>
      <c r="V359" s="5">
        <v>0</v>
      </c>
    </row>
    <row r="360" spans="1:22" x14ac:dyDescent="0.25">
      <c r="A360" s="3" t="s">
        <v>47</v>
      </c>
      <c r="B360" s="3" t="s">
        <v>129</v>
      </c>
      <c r="C360" s="3" t="s">
        <v>130</v>
      </c>
      <c r="D360" s="3" t="s">
        <v>882</v>
      </c>
      <c r="E360" s="3" t="s">
        <v>51</v>
      </c>
      <c r="F360" s="3" t="s">
        <v>52</v>
      </c>
      <c r="G360" s="3" t="s">
        <v>51</v>
      </c>
      <c r="H360" s="3" t="s">
        <v>8</v>
      </c>
      <c r="I360" s="3" t="s">
        <v>883</v>
      </c>
      <c r="J360" s="3" t="s">
        <v>884</v>
      </c>
      <c r="K360" s="4">
        <v>87411.96</v>
      </c>
      <c r="L360" s="4">
        <v>84174.48</v>
      </c>
      <c r="M360" s="5">
        <v>3237.4800000000105</v>
      </c>
      <c r="N360" s="4">
        <v>12949.92</v>
      </c>
      <c r="O360" s="4">
        <v>12949.92</v>
      </c>
      <c r="P360" s="5">
        <v>0</v>
      </c>
      <c r="Q360" s="6">
        <v>48562.2</v>
      </c>
      <c r="R360" s="6">
        <v>48562.2</v>
      </c>
      <c r="S360" s="6">
        <v>0</v>
      </c>
      <c r="T360" s="4">
        <v>135974.16</v>
      </c>
      <c r="U360" s="4">
        <v>132736.68</v>
      </c>
      <c r="V360" s="5">
        <v>3237.4800000000105</v>
      </c>
    </row>
    <row r="361" spans="1:22" x14ac:dyDescent="0.25">
      <c r="A361" s="3" t="s">
        <v>47</v>
      </c>
      <c r="B361" s="3" t="s">
        <v>129</v>
      </c>
      <c r="C361" s="3" t="s">
        <v>133</v>
      </c>
      <c r="D361" s="3" t="s">
        <v>882</v>
      </c>
      <c r="E361" s="3" t="s">
        <v>51</v>
      </c>
      <c r="F361" s="3" t="s">
        <v>52</v>
      </c>
      <c r="G361" s="3" t="s">
        <v>51</v>
      </c>
      <c r="H361" s="3" t="s">
        <v>8</v>
      </c>
      <c r="I361" s="3" t="s">
        <v>885</v>
      </c>
      <c r="J361" s="3" t="s">
        <v>886</v>
      </c>
      <c r="K361" s="4">
        <v>0</v>
      </c>
      <c r="L361" s="4">
        <v>3237.48</v>
      </c>
      <c r="M361" s="5">
        <v>-3237.48</v>
      </c>
      <c r="N361" s="4">
        <v>0</v>
      </c>
      <c r="O361" s="4">
        <v>0</v>
      </c>
      <c r="P361" s="5">
        <v>0</v>
      </c>
      <c r="Q361" s="6">
        <v>0</v>
      </c>
      <c r="R361" s="6">
        <v>0</v>
      </c>
      <c r="S361" s="6">
        <v>0</v>
      </c>
      <c r="T361" s="4">
        <v>0</v>
      </c>
      <c r="U361" s="4">
        <v>3237.48</v>
      </c>
      <c r="V361" s="5">
        <v>-3237.48</v>
      </c>
    </row>
    <row r="362" spans="1:22" x14ac:dyDescent="0.25">
      <c r="A362" s="3" t="s">
        <v>47</v>
      </c>
      <c r="B362" s="3" t="s">
        <v>72</v>
      </c>
      <c r="C362" s="3" t="s">
        <v>146</v>
      </c>
      <c r="D362" s="3" t="s">
        <v>882</v>
      </c>
      <c r="E362" s="3" t="s">
        <v>51</v>
      </c>
      <c r="F362" s="3" t="s">
        <v>52</v>
      </c>
      <c r="G362" s="3" t="s">
        <v>51</v>
      </c>
      <c r="H362" s="3" t="s">
        <v>8</v>
      </c>
      <c r="I362" s="3" t="s">
        <v>887</v>
      </c>
      <c r="J362" s="3" t="s">
        <v>888</v>
      </c>
      <c r="K362" s="4">
        <v>12388.38</v>
      </c>
      <c r="L362" s="4">
        <v>13925.81</v>
      </c>
      <c r="M362" s="5">
        <v>-1537.4300000000003</v>
      </c>
      <c r="N362" s="4">
        <v>6145.6</v>
      </c>
      <c r="O362" s="4">
        <v>6160.25</v>
      </c>
      <c r="P362" s="5">
        <v>-14.649999999999636</v>
      </c>
      <c r="Q362" s="6">
        <v>23044.660000000003</v>
      </c>
      <c r="R362" s="6">
        <v>23048.32</v>
      </c>
      <c r="S362" s="6">
        <v>-3.6599999999962165</v>
      </c>
      <c r="T362" s="4">
        <v>35433.040000000001</v>
      </c>
      <c r="U362" s="4">
        <v>36974.129999999997</v>
      </c>
      <c r="V362" s="5">
        <v>-1541.0899999999965</v>
      </c>
    </row>
    <row r="363" spans="1:22" x14ac:dyDescent="0.25">
      <c r="A363" s="3" t="s">
        <v>47</v>
      </c>
      <c r="B363" s="3" t="s">
        <v>75</v>
      </c>
      <c r="C363" s="3" t="s">
        <v>146</v>
      </c>
      <c r="D363" s="3" t="s">
        <v>882</v>
      </c>
      <c r="E363" s="3" t="s">
        <v>51</v>
      </c>
      <c r="F363" s="3" t="s">
        <v>52</v>
      </c>
      <c r="G363" s="3" t="s">
        <v>51</v>
      </c>
      <c r="H363" s="3" t="s">
        <v>8</v>
      </c>
      <c r="I363" s="3" t="s">
        <v>889</v>
      </c>
      <c r="J363" s="3" t="s">
        <v>890</v>
      </c>
      <c r="K363" s="4">
        <v>118066.01</v>
      </c>
      <c r="L363" s="4">
        <v>132803.14000000001</v>
      </c>
      <c r="M363" s="5">
        <v>-14737.130000000019</v>
      </c>
      <c r="N363" s="4">
        <v>58334.86</v>
      </c>
      <c r="O363" s="4">
        <v>58222.81</v>
      </c>
      <c r="P363" s="5">
        <v>112.05000000000291</v>
      </c>
      <c r="Q363" s="6">
        <v>219921.09999999998</v>
      </c>
      <c r="R363" s="6">
        <v>219708.71999999997</v>
      </c>
      <c r="S363" s="6">
        <v>212.38000000000466</v>
      </c>
      <c r="T363" s="4">
        <v>337987.11</v>
      </c>
      <c r="U363" s="4">
        <v>352511.86</v>
      </c>
      <c r="V363" s="5">
        <v>-14524.75</v>
      </c>
    </row>
    <row r="364" spans="1:22" x14ac:dyDescent="0.25">
      <c r="A364" s="3" t="s">
        <v>47</v>
      </c>
      <c r="B364" s="3" t="s">
        <v>55</v>
      </c>
      <c r="C364" s="3" t="s">
        <v>136</v>
      </c>
      <c r="D364" s="3" t="s">
        <v>882</v>
      </c>
      <c r="E364" s="3" t="s">
        <v>51</v>
      </c>
      <c r="F364" s="3" t="s">
        <v>52</v>
      </c>
      <c r="G364" s="3" t="s">
        <v>51</v>
      </c>
      <c r="H364" s="3" t="s">
        <v>8</v>
      </c>
      <c r="I364" s="3" t="s">
        <v>891</v>
      </c>
      <c r="J364" s="3" t="s">
        <v>892</v>
      </c>
      <c r="K364" s="4">
        <v>298823.71999999997</v>
      </c>
      <c r="L364" s="4">
        <v>298823.71999999997</v>
      </c>
      <c r="M364" s="5">
        <v>0</v>
      </c>
      <c r="N364" s="4">
        <v>0</v>
      </c>
      <c r="O364" s="4">
        <v>0</v>
      </c>
      <c r="P364" s="5">
        <v>0</v>
      </c>
      <c r="Q364" s="6">
        <v>0</v>
      </c>
      <c r="R364" s="6">
        <v>0</v>
      </c>
      <c r="S364" s="6">
        <v>0</v>
      </c>
      <c r="T364" s="4">
        <v>298823.71999999997</v>
      </c>
      <c r="U364" s="4">
        <v>298823.71999999997</v>
      </c>
      <c r="V364" s="5">
        <v>0</v>
      </c>
    </row>
    <row r="365" spans="1:22" x14ac:dyDescent="0.25">
      <c r="A365" s="3" t="s">
        <v>47</v>
      </c>
      <c r="B365" s="3" t="s">
        <v>48</v>
      </c>
      <c r="C365" s="3" t="s">
        <v>49</v>
      </c>
      <c r="D365" s="3" t="s">
        <v>893</v>
      </c>
      <c r="E365" s="3" t="s">
        <v>51</v>
      </c>
      <c r="F365" s="3" t="s">
        <v>52</v>
      </c>
      <c r="G365" s="3" t="s">
        <v>51</v>
      </c>
      <c r="H365" s="3" t="s">
        <v>8</v>
      </c>
      <c r="I365" s="3" t="s">
        <v>894</v>
      </c>
      <c r="J365" s="3" t="s">
        <v>895</v>
      </c>
      <c r="K365" s="4">
        <v>495691.44</v>
      </c>
      <c r="L365" s="4">
        <v>429802.78</v>
      </c>
      <c r="M365" s="5">
        <v>65888.659999999974</v>
      </c>
      <c r="N365" s="4">
        <v>915.13</v>
      </c>
      <c r="O365" s="4">
        <v>0</v>
      </c>
      <c r="P365" s="5">
        <v>915.13</v>
      </c>
      <c r="Q365" s="6">
        <v>3660.4899999999907</v>
      </c>
      <c r="R365" s="6">
        <v>0</v>
      </c>
      <c r="S365" s="6">
        <v>3660.4899999999907</v>
      </c>
      <c r="T365" s="4">
        <v>499351.93</v>
      </c>
      <c r="U365" s="4">
        <v>429802.78</v>
      </c>
      <c r="V365" s="5">
        <v>69549.149999999965</v>
      </c>
    </row>
    <row r="366" spans="1:22" x14ac:dyDescent="0.25">
      <c r="A366" s="3" t="s">
        <v>47</v>
      </c>
      <c r="B366" s="3" t="s">
        <v>55</v>
      </c>
      <c r="C366" s="3" t="s">
        <v>56</v>
      </c>
      <c r="D366" s="3" t="s">
        <v>893</v>
      </c>
      <c r="E366" s="3" t="s">
        <v>51</v>
      </c>
      <c r="F366" s="3" t="s">
        <v>52</v>
      </c>
      <c r="G366" s="3" t="s">
        <v>51</v>
      </c>
      <c r="H366" s="3" t="s">
        <v>8</v>
      </c>
      <c r="I366" s="3" t="s">
        <v>896</v>
      </c>
      <c r="J366" s="3" t="s">
        <v>897</v>
      </c>
      <c r="K366" s="4">
        <v>63753.38</v>
      </c>
      <c r="L366" s="4">
        <v>63753.38</v>
      </c>
      <c r="M366" s="5">
        <v>0</v>
      </c>
      <c r="N366" s="4">
        <v>0</v>
      </c>
      <c r="O366" s="4">
        <v>0</v>
      </c>
      <c r="P366" s="5">
        <v>0</v>
      </c>
      <c r="Q366" s="6">
        <v>0</v>
      </c>
      <c r="R366" s="6">
        <v>0</v>
      </c>
      <c r="S366" s="6">
        <v>0</v>
      </c>
      <c r="T366" s="4">
        <v>63753.38</v>
      </c>
      <c r="U366" s="4">
        <v>63753.38</v>
      </c>
      <c r="V366" s="5">
        <v>0</v>
      </c>
    </row>
    <row r="367" spans="1:22" x14ac:dyDescent="0.25">
      <c r="A367" s="3" t="s">
        <v>47</v>
      </c>
      <c r="B367" s="3" t="s">
        <v>129</v>
      </c>
      <c r="C367" s="3" t="s">
        <v>133</v>
      </c>
      <c r="D367" s="3" t="s">
        <v>898</v>
      </c>
      <c r="E367" s="3" t="s">
        <v>51</v>
      </c>
      <c r="F367" s="3" t="s">
        <v>52</v>
      </c>
      <c r="G367" s="3" t="s">
        <v>51</v>
      </c>
      <c r="H367" s="3" t="s">
        <v>8</v>
      </c>
      <c r="I367" s="3" t="s">
        <v>899</v>
      </c>
      <c r="J367" s="3" t="s">
        <v>900</v>
      </c>
      <c r="K367" s="4">
        <v>44279.360000000001</v>
      </c>
      <c r="L367" s="4">
        <v>0</v>
      </c>
      <c r="M367" s="5">
        <v>44279.360000000001</v>
      </c>
      <c r="N367" s="4">
        <v>0</v>
      </c>
      <c r="O367" s="4">
        <v>0</v>
      </c>
      <c r="P367" s="5">
        <v>0</v>
      </c>
      <c r="Q367" s="6">
        <v>0</v>
      </c>
      <c r="R367" s="6">
        <v>0</v>
      </c>
      <c r="S367" s="6">
        <v>0</v>
      </c>
      <c r="T367" s="4">
        <v>44279.360000000001</v>
      </c>
      <c r="U367" s="4">
        <v>0</v>
      </c>
      <c r="V367" s="5">
        <v>44279.360000000001</v>
      </c>
    </row>
    <row r="368" spans="1:22" x14ac:dyDescent="0.25">
      <c r="A368" s="3" t="s">
        <v>47</v>
      </c>
      <c r="B368" s="3" t="s">
        <v>48</v>
      </c>
      <c r="C368" s="3" t="s">
        <v>49</v>
      </c>
      <c r="D368" s="3" t="s">
        <v>898</v>
      </c>
      <c r="E368" s="3" t="s">
        <v>51</v>
      </c>
      <c r="F368" s="3" t="s">
        <v>52</v>
      </c>
      <c r="G368" s="3" t="s">
        <v>51</v>
      </c>
      <c r="H368" s="3" t="s">
        <v>8</v>
      </c>
      <c r="I368" s="3" t="s">
        <v>901</v>
      </c>
      <c r="J368" s="3" t="s">
        <v>902</v>
      </c>
      <c r="K368" s="4">
        <v>130627.13</v>
      </c>
      <c r="L368" s="4">
        <v>97312.93</v>
      </c>
      <c r="M368" s="5">
        <v>33314.200000000012</v>
      </c>
      <c r="N368" s="4">
        <v>0</v>
      </c>
      <c r="O368" s="4">
        <v>0</v>
      </c>
      <c r="P368" s="5">
        <v>0</v>
      </c>
      <c r="Q368" s="6">
        <v>91670.299999999988</v>
      </c>
      <c r="R368" s="6">
        <v>38042.5</v>
      </c>
      <c r="S368" s="6">
        <v>53627.799999999988</v>
      </c>
      <c r="T368" s="4">
        <v>222297.43</v>
      </c>
      <c r="U368" s="4">
        <v>135355.43</v>
      </c>
      <c r="V368" s="5">
        <v>86942</v>
      </c>
    </row>
    <row r="369" spans="1:22" x14ac:dyDescent="0.25">
      <c r="A369" s="3" t="s">
        <v>47</v>
      </c>
      <c r="B369" s="3" t="s">
        <v>55</v>
      </c>
      <c r="C369" s="3" t="s">
        <v>56</v>
      </c>
      <c r="D369" s="3" t="s">
        <v>898</v>
      </c>
      <c r="E369" s="3" t="s">
        <v>51</v>
      </c>
      <c r="F369" s="3" t="s">
        <v>52</v>
      </c>
      <c r="G369" s="3" t="s">
        <v>51</v>
      </c>
      <c r="H369" s="3" t="s">
        <v>8</v>
      </c>
      <c r="I369" s="3" t="s">
        <v>903</v>
      </c>
      <c r="J369" s="3" t="s">
        <v>904</v>
      </c>
      <c r="K369" s="4">
        <v>317571.36</v>
      </c>
      <c r="L369" s="4">
        <v>0</v>
      </c>
      <c r="M369" s="5">
        <v>317571.36</v>
      </c>
      <c r="N369" s="4">
        <v>0</v>
      </c>
      <c r="O369" s="4">
        <v>0</v>
      </c>
      <c r="P369" s="5">
        <v>0</v>
      </c>
      <c r="Q369" s="6">
        <v>0</v>
      </c>
      <c r="R369" s="6">
        <v>22826</v>
      </c>
      <c r="S369" s="6">
        <v>-22826</v>
      </c>
      <c r="T369" s="4">
        <v>317571.36</v>
      </c>
      <c r="U369" s="4">
        <v>22826</v>
      </c>
      <c r="V369" s="5">
        <v>294745.36</v>
      </c>
    </row>
    <row r="370" spans="1:22" x14ac:dyDescent="0.25">
      <c r="A370" s="3" t="s">
        <v>47</v>
      </c>
      <c r="B370" s="3" t="s">
        <v>129</v>
      </c>
      <c r="C370" s="3" t="s">
        <v>133</v>
      </c>
      <c r="D370" s="3" t="s">
        <v>905</v>
      </c>
      <c r="E370" s="3" t="s">
        <v>51</v>
      </c>
      <c r="F370" s="3" t="s">
        <v>52</v>
      </c>
      <c r="G370" s="3" t="s">
        <v>51</v>
      </c>
      <c r="H370" s="3" t="s">
        <v>8</v>
      </c>
      <c r="I370" s="3" t="s">
        <v>906</v>
      </c>
      <c r="J370" s="3" t="s">
        <v>907</v>
      </c>
      <c r="K370" s="4">
        <v>59885.84</v>
      </c>
      <c r="L370" s="4">
        <v>0</v>
      </c>
      <c r="M370" s="5">
        <v>59885.84</v>
      </c>
      <c r="N370" s="4">
        <v>0</v>
      </c>
      <c r="O370" s="4">
        <v>0</v>
      </c>
      <c r="P370" s="5">
        <v>0</v>
      </c>
      <c r="Q370" s="6">
        <v>0</v>
      </c>
      <c r="R370" s="6">
        <v>0</v>
      </c>
      <c r="S370" s="6">
        <v>0</v>
      </c>
      <c r="T370" s="4">
        <v>59885.84</v>
      </c>
      <c r="U370" s="4">
        <v>0</v>
      </c>
      <c r="V370" s="5">
        <v>59885.84</v>
      </c>
    </row>
    <row r="371" spans="1:22" x14ac:dyDescent="0.25">
      <c r="A371" s="3" t="s">
        <v>47</v>
      </c>
      <c r="B371" s="3" t="s">
        <v>55</v>
      </c>
      <c r="C371" s="3" t="s">
        <v>56</v>
      </c>
      <c r="D371" s="3" t="s">
        <v>905</v>
      </c>
      <c r="E371" s="3" t="s">
        <v>51</v>
      </c>
      <c r="F371" s="3" t="s">
        <v>52</v>
      </c>
      <c r="G371" s="3" t="s">
        <v>51</v>
      </c>
      <c r="H371" s="3" t="s">
        <v>8</v>
      </c>
      <c r="I371" s="3" t="s">
        <v>908</v>
      </c>
      <c r="J371" s="3" t="s">
        <v>909</v>
      </c>
      <c r="K371" s="4">
        <v>214873.78</v>
      </c>
      <c r="L371" s="4">
        <v>0</v>
      </c>
      <c r="M371" s="5">
        <v>214873.78</v>
      </c>
      <c r="N371" s="4">
        <v>0</v>
      </c>
      <c r="O371" s="4">
        <v>0</v>
      </c>
      <c r="P371" s="5">
        <v>0</v>
      </c>
      <c r="Q371" s="6">
        <v>0</v>
      </c>
      <c r="R371" s="6">
        <v>0</v>
      </c>
      <c r="S371" s="6">
        <v>0</v>
      </c>
      <c r="T371" s="4">
        <v>214873.78</v>
      </c>
      <c r="U371" s="4">
        <v>0</v>
      </c>
      <c r="V371" s="5">
        <v>214873.78</v>
      </c>
    </row>
    <row r="372" spans="1:22" x14ac:dyDescent="0.25">
      <c r="A372" s="3" t="s">
        <v>47</v>
      </c>
      <c r="B372" s="3" t="s">
        <v>129</v>
      </c>
      <c r="C372" s="3" t="s">
        <v>133</v>
      </c>
      <c r="D372" s="3" t="s">
        <v>910</v>
      </c>
      <c r="E372" s="3" t="s">
        <v>51</v>
      </c>
      <c r="F372" s="3" t="s">
        <v>52</v>
      </c>
      <c r="G372" s="3" t="s">
        <v>51</v>
      </c>
      <c r="H372" s="3" t="s">
        <v>8</v>
      </c>
      <c r="I372" s="3" t="s">
        <v>911</v>
      </c>
      <c r="J372" s="3" t="s">
        <v>912</v>
      </c>
      <c r="K372" s="4">
        <v>5526.08</v>
      </c>
      <c r="L372" s="4">
        <v>0</v>
      </c>
      <c r="M372" s="5">
        <v>5526.08</v>
      </c>
      <c r="N372" s="4">
        <v>0</v>
      </c>
      <c r="O372" s="4">
        <v>0</v>
      </c>
      <c r="P372" s="5">
        <v>0</v>
      </c>
      <c r="Q372" s="6">
        <v>0</v>
      </c>
      <c r="R372" s="6">
        <v>0</v>
      </c>
      <c r="S372" s="6">
        <v>0</v>
      </c>
      <c r="T372" s="4">
        <v>5526.08</v>
      </c>
      <c r="U372" s="4">
        <v>0</v>
      </c>
      <c r="V372" s="5">
        <v>5526.08</v>
      </c>
    </row>
    <row r="373" spans="1:22" x14ac:dyDescent="0.25">
      <c r="A373" s="3" t="s">
        <v>47</v>
      </c>
      <c r="B373" s="3" t="s">
        <v>48</v>
      </c>
      <c r="C373" s="3" t="s">
        <v>49</v>
      </c>
      <c r="D373" s="3" t="s">
        <v>910</v>
      </c>
      <c r="E373" s="3" t="s">
        <v>51</v>
      </c>
      <c r="F373" s="3" t="s">
        <v>52</v>
      </c>
      <c r="G373" s="3" t="s">
        <v>51</v>
      </c>
      <c r="H373" s="3" t="s">
        <v>8</v>
      </c>
      <c r="I373" s="3" t="s">
        <v>913</v>
      </c>
      <c r="J373" s="3" t="s">
        <v>914</v>
      </c>
      <c r="K373" s="4">
        <v>8533.65</v>
      </c>
      <c r="L373" s="4">
        <v>2167.2800000000002</v>
      </c>
      <c r="M373" s="5">
        <v>6366.369999999999</v>
      </c>
      <c r="N373" s="4">
        <v>0</v>
      </c>
      <c r="O373" s="4">
        <v>0</v>
      </c>
      <c r="P373" s="5">
        <v>0</v>
      </c>
      <c r="Q373" s="6">
        <v>655.56999999999971</v>
      </c>
      <c r="R373" s="6">
        <v>0</v>
      </c>
      <c r="S373" s="6">
        <v>655.56999999999971</v>
      </c>
      <c r="T373" s="4">
        <v>9189.2199999999993</v>
      </c>
      <c r="U373" s="4">
        <v>2167.2800000000002</v>
      </c>
      <c r="V373" s="5">
        <v>7021.9399999999987</v>
      </c>
    </row>
    <row r="374" spans="1:22" x14ac:dyDescent="0.25">
      <c r="A374" s="3" t="s">
        <v>47</v>
      </c>
      <c r="B374" s="3" t="s">
        <v>55</v>
      </c>
      <c r="C374" s="3" t="s">
        <v>56</v>
      </c>
      <c r="D374" s="3" t="s">
        <v>910</v>
      </c>
      <c r="E374" s="3" t="s">
        <v>51</v>
      </c>
      <c r="F374" s="3" t="s">
        <v>52</v>
      </c>
      <c r="G374" s="3" t="s">
        <v>51</v>
      </c>
      <c r="H374" s="3" t="s">
        <v>8</v>
      </c>
      <c r="I374" s="3" t="s">
        <v>915</v>
      </c>
      <c r="J374" s="3" t="s">
        <v>916</v>
      </c>
      <c r="K374" s="4">
        <v>6671.38</v>
      </c>
      <c r="L374" s="4">
        <v>185.63</v>
      </c>
      <c r="M374" s="5">
        <v>6485.75</v>
      </c>
      <c r="N374" s="4">
        <v>0</v>
      </c>
      <c r="O374" s="4">
        <v>0</v>
      </c>
      <c r="P374" s="5">
        <v>0</v>
      </c>
      <c r="Q374" s="6">
        <v>0</v>
      </c>
      <c r="R374" s="6">
        <v>0</v>
      </c>
      <c r="S374" s="6">
        <v>0</v>
      </c>
      <c r="T374" s="4">
        <v>6671.38</v>
      </c>
      <c r="U374" s="4">
        <v>185.63</v>
      </c>
      <c r="V374" s="5">
        <v>6485.75</v>
      </c>
    </row>
    <row r="375" spans="1:22" x14ac:dyDescent="0.25">
      <c r="A375" s="3" t="s">
        <v>47</v>
      </c>
      <c r="B375" s="3" t="s">
        <v>129</v>
      </c>
      <c r="C375" s="3" t="s">
        <v>133</v>
      </c>
      <c r="D375" s="3" t="s">
        <v>917</v>
      </c>
      <c r="E375" s="3" t="s">
        <v>51</v>
      </c>
      <c r="F375" s="3" t="s">
        <v>52</v>
      </c>
      <c r="G375" s="3" t="s">
        <v>51</v>
      </c>
      <c r="H375" s="3" t="s">
        <v>8</v>
      </c>
      <c r="I375" s="3" t="s">
        <v>918</v>
      </c>
      <c r="J375" s="3" t="s">
        <v>919</v>
      </c>
      <c r="K375" s="4">
        <v>238.57</v>
      </c>
      <c r="L375" s="4">
        <v>0</v>
      </c>
      <c r="M375" s="5">
        <v>238.57</v>
      </c>
      <c r="N375" s="4">
        <v>0</v>
      </c>
      <c r="O375" s="4">
        <v>0</v>
      </c>
      <c r="P375" s="5">
        <v>0</v>
      </c>
      <c r="Q375" s="6">
        <v>0</v>
      </c>
      <c r="R375" s="6">
        <v>0</v>
      </c>
      <c r="S375" s="6">
        <v>0</v>
      </c>
      <c r="T375" s="4">
        <v>238.57</v>
      </c>
      <c r="U375" s="4">
        <v>0</v>
      </c>
      <c r="V375" s="5">
        <v>238.57</v>
      </c>
    </row>
    <row r="376" spans="1:22" x14ac:dyDescent="0.25">
      <c r="A376" s="3" t="s">
        <v>47</v>
      </c>
      <c r="B376" s="3" t="s">
        <v>48</v>
      </c>
      <c r="C376" s="3" t="s">
        <v>49</v>
      </c>
      <c r="D376" s="3" t="s">
        <v>917</v>
      </c>
      <c r="E376" s="3" t="s">
        <v>51</v>
      </c>
      <c r="F376" s="3" t="s">
        <v>52</v>
      </c>
      <c r="G376" s="3" t="s">
        <v>51</v>
      </c>
      <c r="H376" s="3" t="s">
        <v>8</v>
      </c>
      <c r="I376" s="3" t="s">
        <v>920</v>
      </c>
      <c r="J376" s="3" t="s">
        <v>921</v>
      </c>
      <c r="K376" s="4">
        <v>5453.29</v>
      </c>
      <c r="L376" s="4">
        <v>5453.29</v>
      </c>
      <c r="M376" s="5">
        <v>0</v>
      </c>
      <c r="N376" s="4">
        <v>0</v>
      </c>
      <c r="O376" s="4">
        <v>0</v>
      </c>
      <c r="P376" s="5">
        <v>0</v>
      </c>
      <c r="Q376" s="6">
        <v>0</v>
      </c>
      <c r="R376" s="6">
        <v>0</v>
      </c>
      <c r="S376" s="6">
        <v>0</v>
      </c>
      <c r="T376" s="4">
        <v>5453.29</v>
      </c>
      <c r="U376" s="4">
        <v>5453.29</v>
      </c>
      <c r="V376" s="5">
        <v>0</v>
      </c>
    </row>
    <row r="377" spans="1:22" x14ac:dyDescent="0.25">
      <c r="A377" s="3" t="s">
        <v>47</v>
      </c>
      <c r="B377" s="3" t="s">
        <v>55</v>
      </c>
      <c r="C377" s="3" t="s">
        <v>56</v>
      </c>
      <c r="D377" s="3" t="s">
        <v>917</v>
      </c>
      <c r="E377" s="3" t="s">
        <v>51</v>
      </c>
      <c r="F377" s="3" t="s">
        <v>52</v>
      </c>
      <c r="G377" s="3" t="s">
        <v>51</v>
      </c>
      <c r="H377" s="3" t="s">
        <v>8</v>
      </c>
      <c r="I377" s="3" t="s">
        <v>922</v>
      </c>
      <c r="J377" s="3" t="s">
        <v>923</v>
      </c>
      <c r="K377" s="4">
        <v>15657.75</v>
      </c>
      <c r="L377" s="4">
        <v>0</v>
      </c>
      <c r="M377" s="5">
        <v>15657.75</v>
      </c>
      <c r="N377" s="4">
        <v>0</v>
      </c>
      <c r="O377" s="4">
        <v>0</v>
      </c>
      <c r="P377" s="5">
        <v>0</v>
      </c>
      <c r="Q377" s="6">
        <v>0</v>
      </c>
      <c r="R377" s="6">
        <v>0</v>
      </c>
      <c r="S377" s="6">
        <v>0</v>
      </c>
      <c r="T377" s="4">
        <v>15657.75</v>
      </c>
      <c r="U377" s="4">
        <v>0</v>
      </c>
      <c r="V377" s="5">
        <v>15657.75</v>
      </c>
    </row>
    <row r="378" spans="1:22" x14ac:dyDescent="0.25">
      <c r="A378" s="3" t="s">
        <v>47</v>
      </c>
      <c r="B378" s="3" t="s">
        <v>48</v>
      </c>
      <c r="C378" s="3" t="s">
        <v>49</v>
      </c>
      <c r="D378" s="3" t="s">
        <v>924</v>
      </c>
      <c r="E378" s="3" t="s">
        <v>51</v>
      </c>
      <c r="F378" s="3" t="s">
        <v>52</v>
      </c>
      <c r="G378" s="3" t="s">
        <v>51</v>
      </c>
      <c r="H378" s="3" t="s">
        <v>8</v>
      </c>
      <c r="I378" s="3" t="s">
        <v>925</v>
      </c>
      <c r="J378" s="3" t="s">
        <v>926</v>
      </c>
      <c r="K378" s="4">
        <v>48665.32</v>
      </c>
      <c r="L378" s="4">
        <v>48665.32</v>
      </c>
      <c r="M378" s="5">
        <v>0</v>
      </c>
      <c r="N378" s="4">
        <v>0</v>
      </c>
      <c r="O378" s="4">
        <v>0</v>
      </c>
      <c r="P378" s="5">
        <v>0</v>
      </c>
      <c r="Q378" s="6">
        <v>8998</v>
      </c>
      <c r="R378" s="6">
        <v>0</v>
      </c>
      <c r="S378" s="6">
        <v>8998</v>
      </c>
      <c r="T378" s="4">
        <v>57663.32</v>
      </c>
      <c r="U378" s="4">
        <v>48665.32</v>
      </c>
      <c r="V378" s="5">
        <v>8998</v>
      </c>
    </row>
    <row r="379" spans="1:22" x14ac:dyDescent="0.25">
      <c r="A379" s="3" t="s">
        <v>47</v>
      </c>
      <c r="B379" s="3" t="s">
        <v>55</v>
      </c>
      <c r="C379" s="3" t="s">
        <v>56</v>
      </c>
      <c r="D379" s="3" t="s">
        <v>924</v>
      </c>
      <c r="E379" s="3" t="s">
        <v>51</v>
      </c>
      <c r="F379" s="3" t="s">
        <v>52</v>
      </c>
      <c r="G379" s="3" t="s">
        <v>51</v>
      </c>
      <c r="H379" s="3" t="s">
        <v>8</v>
      </c>
      <c r="I379" s="3" t="s">
        <v>927</v>
      </c>
      <c r="J379" s="3" t="s">
        <v>928</v>
      </c>
      <c r="K379" s="4">
        <v>143923.29999999999</v>
      </c>
      <c r="L379" s="4">
        <v>0</v>
      </c>
      <c r="M379" s="5">
        <v>143923.29999999999</v>
      </c>
      <c r="N379" s="4">
        <v>0</v>
      </c>
      <c r="O379" s="4">
        <v>0</v>
      </c>
      <c r="P379" s="5">
        <v>0</v>
      </c>
      <c r="Q379" s="6">
        <v>0</v>
      </c>
      <c r="R379" s="6">
        <v>0</v>
      </c>
      <c r="S379" s="6">
        <v>0</v>
      </c>
      <c r="T379" s="4">
        <v>143923.29999999999</v>
      </c>
      <c r="U379" s="4">
        <v>0</v>
      </c>
      <c r="V379" s="5">
        <v>143923.29999999999</v>
      </c>
    </row>
    <row r="380" spans="1:22" x14ac:dyDescent="0.25">
      <c r="A380" s="3" t="s">
        <v>47</v>
      </c>
      <c r="B380" s="3" t="s">
        <v>129</v>
      </c>
      <c r="C380" s="3" t="s">
        <v>133</v>
      </c>
      <c r="D380" s="3" t="s">
        <v>929</v>
      </c>
      <c r="E380" s="3" t="s">
        <v>51</v>
      </c>
      <c r="F380" s="3" t="s">
        <v>52</v>
      </c>
      <c r="G380" s="3" t="s">
        <v>51</v>
      </c>
      <c r="H380" s="3" t="s">
        <v>8</v>
      </c>
      <c r="I380" s="3" t="s">
        <v>930</v>
      </c>
      <c r="J380" s="3" t="s">
        <v>931</v>
      </c>
      <c r="K380" s="4">
        <v>0</v>
      </c>
      <c r="L380" s="4">
        <v>109929.85</v>
      </c>
      <c r="M380" s="5">
        <v>-109929.85</v>
      </c>
      <c r="N380" s="4">
        <v>0</v>
      </c>
      <c r="O380" s="4">
        <v>0</v>
      </c>
      <c r="P380" s="5">
        <v>0</v>
      </c>
      <c r="Q380" s="6">
        <v>0</v>
      </c>
      <c r="R380" s="6">
        <v>0</v>
      </c>
      <c r="S380" s="6">
        <v>0</v>
      </c>
      <c r="T380" s="4">
        <v>0</v>
      </c>
      <c r="U380" s="4">
        <v>109929.85</v>
      </c>
      <c r="V380" s="5">
        <v>-109929.85</v>
      </c>
    </row>
    <row r="381" spans="1:22" x14ac:dyDescent="0.25">
      <c r="A381" s="3" t="s">
        <v>47</v>
      </c>
      <c r="B381" s="3" t="s">
        <v>48</v>
      </c>
      <c r="C381" s="3" t="s">
        <v>49</v>
      </c>
      <c r="D381" s="3" t="s">
        <v>929</v>
      </c>
      <c r="E381" s="3" t="s">
        <v>51</v>
      </c>
      <c r="F381" s="3" t="s">
        <v>52</v>
      </c>
      <c r="G381" s="3" t="s">
        <v>51</v>
      </c>
      <c r="H381" s="3" t="s">
        <v>8</v>
      </c>
      <c r="I381" s="3" t="s">
        <v>932</v>
      </c>
      <c r="J381" s="3" t="s">
        <v>933</v>
      </c>
      <c r="K381" s="4">
        <v>130401.56</v>
      </c>
      <c r="L381" s="4">
        <v>130401.56</v>
      </c>
      <c r="M381" s="5">
        <v>0</v>
      </c>
      <c r="N381" s="4">
        <v>0</v>
      </c>
      <c r="O381" s="4">
        <v>0</v>
      </c>
      <c r="P381" s="5">
        <v>0</v>
      </c>
      <c r="Q381" s="6">
        <v>0</v>
      </c>
      <c r="R381" s="6">
        <v>100549.07</v>
      </c>
      <c r="S381" s="6">
        <v>-100549.07</v>
      </c>
      <c r="T381" s="4">
        <v>130401.56</v>
      </c>
      <c r="U381" s="4">
        <v>230950.63</v>
      </c>
      <c r="V381" s="5">
        <v>-100549.07</v>
      </c>
    </row>
    <row r="382" spans="1:22" x14ac:dyDescent="0.25">
      <c r="A382" s="3" t="s">
        <v>47</v>
      </c>
      <c r="B382" s="3" t="s">
        <v>55</v>
      </c>
      <c r="C382" s="3" t="s">
        <v>56</v>
      </c>
      <c r="D382" s="3" t="s">
        <v>929</v>
      </c>
      <c r="E382" s="3" t="s">
        <v>51</v>
      </c>
      <c r="F382" s="3" t="s">
        <v>52</v>
      </c>
      <c r="G382" s="3" t="s">
        <v>51</v>
      </c>
      <c r="H382" s="3" t="s">
        <v>8</v>
      </c>
      <c r="I382" s="3" t="s">
        <v>934</v>
      </c>
      <c r="J382" s="3" t="s">
        <v>935</v>
      </c>
      <c r="K382" s="4">
        <v>0</v>
      </c>
      <c r="L382" s="4">
        <v>675685.94</v>
      </c>
      <c r="M382" s="5">
        <v>-675685.94</v>
      </c>
      <c r="N382" s="4">
        <v>0</v>
      </c>
      <c r="O382" s="4">
        <v>0</v>
      </c>
      <c r="P382" s="5">
        <v>0</v>
      </c>
      <c r="Q382" s="6">
        <v>0</v>
      </c>
      <c r="R382" s="6">
        <v>0</v>
      </c>
      <c r="S382" s="6">
        <v>0</v>
      </c>
      <c r="T382" s="4">
        <v>0</v>
      </c>
      <c r="U382" s="4">
        <v>675685.94</v>
      </c>
      <c r="V382" s="5">
        <v>-675685.94</v>
      </c>
    </row>
    <row r="383" spans="1:22" x14ac:dyDescent="0.25">
      <c r="A383" s="3" t="s">
        <v>47</v>
      </c>
      <c r="B383" s="3" t="s">
        <v>129</v>
      </c>
      <c r="C383" s="3" t="s">
        <v>130</v>
      </c>
      <c r="D383" s="3" t="s">
        <v>936</v>
      </c>
      <c r="E383" s="3" t="s">
        <v>51</v>
      </c>
      <c r="F383" s="3" t="s">
        <v>52</v>
      </c>
      <c r="G383" s="3" t="s">
        <v>51</v>
      </c>
      <c r="H383" s="3" t="s">
        <v>8</v>
      </c>
      <c r="I383" s="3" t="s">
        <v>937</v>
      </c>
      <c r="J383" s="3" t="s">
        <v>938</v>
      </c>
      <c r="K383" s="4">
        <v>955400.6</v>
      </c>
      <c r="L383" s="4">
        <v>978444.27</v>
      </c>
      <c r="M383" s="5">
        <v>-23043.670000000042</v>
      </c>
      <c r="N383" s="4">
        <v>92174.68</v>
      </c>
      <c r="O383" s="4">
        <v>92174.68</v>
      </c>
      <c r="P383" s="5">
        <v>0</v>
      </c>
      <c r="Q383" s="6">
        <v>345655.04999999993</v>
      </c>
      <c r="R383" s="6">
        <v>345655.05000000005</v>
      </c>
      <c r="S383" s="6">
        <v>0</v>
      </c>
      <c r="T383" s="4">
        <v>1301055.6499999999</v>
      </c>
      <c r="U383" s="4">
        <v>1324099.32</v>
      </c>
      <c r="V383" s="5">
        <v>-23043.670000000158</v>
      </c>
    </row>
    <row r="384" spans="1:22" x14ac:dyDescent="0.25">
      <c r="A384" s="3" t="s">
        <v>47</v>
      </c>
      <c r="B384" s="3" t="s">
        <v>129</v>
      </c>
      <c r="C384" s="3" t="s">
        <v>133</v>
      </c>
      <c r="D384" s="3" t="s">
        <v>936</v>
      </c>
      <c r="E384" s="3" t="s">
        <v>51</v>
      </c>
      <c r="F384" s="3" t="s">
        <v>52</v>
      </c>
      <c r="G384" s="3" t="s">
        <v>51</v>
      </c>
      <c r="H384" s="3" t="s">
        <v>8</v>
      </c>
      <c r="I384" s="3" t="s">
        <v>939</v>
      </c>
      <c r="J384" s="3" t="s">
        <v>940</v>
      </c>
      <c r="K384" s="4">
        <v>256020.42</v>
      </c>
      <c r="L384" s="4">
        <v>232976.75</v>
      </c>
      <c r="M384" s="5">
        <v>23043.670000000013</v>
      </c>
      <c r="N384" s="4">
        <v>0</v>
      </c>
      <c r="O384" s="4">
        <v>0</v>
      </c>
      <c r="P384" s="5">
        <v>0</v>
      </c>
      <c r="Q384" s="6">
        <v>0</v>
      </c>
      <c r="R384" s="6">
        <v>0</v>
      </c>
      <c r="S384" s="6">
        <v>0</v>
      </c>
      <c r="T384" s="4">
        <v>256020.42</v>
      </c>
      <c r="U384" s="4">
        <v>232976.75</v>
      </c>
      <c r="V384" s="5">
        <v>23043.670000000013</v>
      </c>
    </row>
    <row r="385" spans="1:22" x14ac:dyDescent="0.25">
      <c r="A385" s="3" t="s">
        <v>47</v>
      </c>
      <c r="B385" s="3" t="s">
        <v>48</v>
      </c>
      <c r="C385" s="3" t="s">
        <v>49</v>
      </c>
      <c r="D385" s="3" t="s">
        <v>936</v>
      </c>
      <c r="E385" s="3" t="s">
        <v>51</v>
      </c>
      <c r="F385" s="3" t="s">
        <v>52</v>
      </c>
      <c r="G385" s="3" t="s">
        <v>51</v>
      </c>
      <c r="H385" s="3" t="s">
        <v>8</v>
      </c>
      <c r="I385" s="3" t="s">
        <v>941</v>
      </c>
      <c r="J385" s="3" t="s">
        <v>942</v>
      </c>
      <c r="K385" s="4">
        <v>1868355.88</v>
      </c>
      <c r="L385" s="4">
        <v>1403623.1</v>
      </c>
      <c r="M385" s="5">
        <v>464732.7799999998</v>
      </c>
      <c r="N385" s="4">
        <v>0</v>
      </c>
      <c r="O385" s="4">
        <v>0</v>
      </c>
      <c r="P385" s="5">
        <v>0</v>
      </c>
      <c r="Q385" s="6">
        <v>248219.28000000026</v>
      </c>
      <c r="R385" s="6">
        <v>147670.20999999996</v>
      </c>
      <c r="S385" s="6">
        <v>100549.0700000003</v>
      </c>
      <c r="T385" s="4">
        <v>2116575.16</v>
      </c>
      <c r="U385" s="4">
        <v>1551293.31</v>
      </c>
      <c r="V385" s="5">
        <v>565281.85000000009</v>
      </c>
    </row>
    <row r="386" spans="1:22" x14ac:dyDescent="0.25">
      <c r="A386" s="3" t="s">
        <v>47</v>
      </c>
      <c r="B386" s="3" t="s">
        <v>72</v>
      </c>
      <c r="C386" s="3" t="s">
        <v>146</v>
      </c>
      <c r="D386" s="3" t="s">
        <v>936</v>
      </c>
      <c r="E386" s="3" t="s">
        <v>51</v>
      </c>
      <c r="F386" s="3" t="s">
        <v>52</v>
      </c>
      <c r="G386" s="3" t="s">
        <v>51</v>
      </c>
      <c r="H386" s="3" t="s">
        <v>8</v>
      </c>
      <c r="I386" s="3" t="s">
        <v>943</v>
      </c>
      <c r="J386" s="3" t="s">
        <v>944</v>
      </c>
      <c r="K386" s="4">
        <v>23463.53</v>
      </c>
      <c r="L386" s="4">
        <v>21286.639999999999</v>
      </c>
      <c r="M386" s="5">
        <v>2176.8899999999994</v>
      </c>
      <c r="N386" s="4">
        <v>8819.4599999999991</v>
      </c>
      <c r="O386" s="4">
        <v>8785.25</v>
      </c>
      <c r="P386" s="5">
        <v>34.209999999999127</v>
      </c>
      <c r="Q386" s="6">
        <v>32818.43</v>
      </c>
      <c r="R386" s="6">
        <v>32784.89</v>
      </c>
      <c r="S386" s="6">
        <v>33.540000000000873</v>
      </c>
      <c r="T386" s="4">
        <v>56281.96</v>
      </c>
      <c r="U386" s="4">
        <v>54071.53</v>
      </c>
      <c r="V386" s="5">
        <v>2210.4300000000003</v>
      </c>
    </row>
    <row r="387" spans="1:22" x14ac:dyDescent="0.25">
      <c r="A387" s="3" t="s">
        <v>47</v>
      </c>
      <c r="B387" s="3" t="s">
        <v>75</v>
      </c>
      <c r="C387" s="3" t="s">
        <v>49</v>
      </c>
      <c r="D387" s="3" t="s">
        <v>936</v>
      </c>
      <c r="E387" s="3" t="s">
        <v>51</v>
      </c>
      <c r="F387" s="3" t="s">
        <v>52</v>
      </c>
      <c r="G387" s="3" t="s">
        <v>51</v>
      </c>
      <c r="H387" s="3" t="s">
        <v>8</v>
      </c>
      <c r="I387" s="3" t="s">
        <v>945</v>
      </c>
      <c r="J387" s="3" t="s">
        <v>946</v>
      </c>
      <c r="K387" s="4">
        <v>259260.92</v>
      </c>
      <c r="L387" s="4">
        <v>129630.46</v>
      </c>
      <c r="M387" s="5">
        <v>129630.46</v>
      </c>
      <c r="N387" s="4">
        <v>0</v>
      </c>
      <c r="O387" s="4">
        <v>0</v>
      </c>
      <c r="P387" s="5">
        <v>0</v>
      </c>
      <c r="Q387" s="6">
        <v>0</v>
      </c>
      <c r="R387" s="6">
        <v>0</v>
      </c>
      <c r="S387" s="6">
        <v>0</v>
      </c>
      <c r="T387" s="4">
        <v>259260.92</v>
      </c>
      <c r="U387" s="4">
        <v>129630.46</v>
      </c>
      <c r="V387" s="5">
        <v>129630.46</v>
      </c>
    </row>
    <row r="388" spans="1:22" x14ac:dyDescent="0.25">
      <c r="A388" s="3" t="s">
        <v>47</v>
      </c>
      <c r="B388" s="3" t="s">
        <v>75</v>
      </c>
      <c r="C388" s="3" t="s">
        <v>146</v>
      </c>
      <c r="D388" s="3" t="s">
        <v>936</v>
      </c>
      <c r="E388" s="3" t="s">
        <v>51</v>
      </c>
      <c r="F388" s="3" t="s">
        <v>52</v>
      </c>
      <c r="G388" s="3" t="s">
        <v>51</v>
      </c>
      <c r="H388" s="3" t="s">
        <v>8</v>
      </c>
      <c r="I388" s="3" t="s">
        <v>947</v>
      </c>
      <c r="J388" s="3" t="s">
        <v>948</v>
      </c>
      <c r="K388" s="4">
        <v>223669.48</v>
      </c>
      <c r="L388" s="4">
        <v>202802.7</v>
      </c>
      <c r="M388" s="5">
        <v>20866.78</v>
      </c>
      <c r="N388" s="4">
        <v>83355.22</v>
      </c>
      <c r="O388" s="4">
        <v>83389.429999999993</v>
      </c>
      <c r="P388" s="5">
        <v>-34.209999999991851</v>
      </c>
      <c r="Q388" s="6">
        <v>312836.62</v>
      </c>
      <c r="R388" s="6">
        <v>312870.15999999997</v>
      </c>
      <c r="S388" s="6">
        <v>-33.539999999979045</v>
      </c>
      <c r="T388" s="4">
        <v>536506.1</v>
      </c>
      <c r="U388" s="4">
        <v>515672.86</v>
      </c>
      <c r="V388" s="5">
        <v>20833.239999999991</v>
      </c>
    </row>
    <row r="389" spans="1:22" x14ac:dyDescent="0.25">
      <c r="A389" s="3" t="s">
        <v>47</v>
      </c>
      <c r="B389" s="3" t="s">
        <v>55</v>
      </c>
      <c r="C389" s="3" t="s">
        <v>136</v>
      </c>
      <c r="D389" s="3" t="s">
        <v>936</v>
      </c>
      <c r="E389" s="3" t="s">
        <v>51</v>
      </c>
      <c r="F389" s="3" t="s">
        <v>52</v>
      </c>
      <c r="G389" s="3" t="s">
        <v>51</v>
      </c>
      <c r="H389" s="3" t="s">
        <v>8</v>
      </c>
      <c r="I389" s="3" t="s">
        <v>949</v>
      </c>
      <c r="J389" s="3" t="s">
        <v>950</v>
      </c>
      <c r="K389" s="4">
        <v>731311.26</v>
      </c>
      <c r="L389" s="4">
        <v>731311.26</v>
      </c>
      <c r="M389" s="5">
        <v>0</v>
      </c>
      <c r="N389" s="4">
        <v>0</v>
      </c>
      <c r="O389" s="4">
        <v>0</v>
      </c>
      <c r="P389" s="5">
        <v>0</v>
      </c>
      <c r="Q389" s="6">
        <v>0</v>
      </c>
      <c r="R389" s="6">
        <v>0</v>
      </c>
      <c r="S389" s="6">
        <v>0</v>
      </c>
      <c r="T389" s="4">
        <v>731311.26</v>
      </c>
      <c r="U389" s="4">
        <v>731311.26</v>
      </c>
      <c r="V389" s="5">
        <v>0</v>
      </c>
    </row>
    <row r="390" spans="1:22" x14ac:dyDescent="0.25">
      <c r="A390" s="3" t="s">
        <v>47</v>
      </c>
      <c r="B390" s="3" t="s">
        <v>55</v>
      </c>
      <c r="C390" s="3" t="s">
        <v>56</v>
      </c>
      <c r="D390" s="3" t="s">
        <v>936</v>
      </c>
      <c r="E390" s="3" t="s">
        <v>51</v>
      </c>
      <c r="F390" s="3" t="s">
        <v>52</v>
      </c>
      <c r="G390" s="3" t="s">
        <v>51</v>
      </c>
      <c r="H390" s="3" t="s">
        <v>8</v>
      </c>
      <c r="I390" s="3" t="s">
        <v>951</v>
      </c>
      <c r="J390" s="3" t="s">
        <v>952</v>
      </c>
      <c r="K390" s="4">
        <v>594363.24</v>
      </c>
      <c r="L390" s="4">
        <v>594363.24</v>
      </c>
      <c r="M390" s="5">
        <v>0</v>
      </c>
      <c r="N390" s="4">
        <v>0</v>
      </c>
      <c r="O390" s="4">
        <v>0</v>
      </c>
      <c r="P390" s="5">
        <v>0</v>
      </c>
      <c r="Q390" s="6">
        <v>0</v>
      </c>
      <c r="R390" s="6">
        <v>0</v>
      </c>
      <c r="S390" s="6">
        <v>0</v>
      </c>
      <c r="T390" s="4">
        <v>594363.24</v>
      </c>
      <c r="U390" s="4">
        <v>594363.24</v>
      </c>
      <c r="V390" s="5">
        <v>0</v>
      </c>
    </row>
    <row r="391" spans="1:22" x14ac:dyDescent="0.25">
      <c r="A391" s="3" t="s">
        <v>47</v>
      </c>
      <c r="B391" s="3" t="s">
        <v>129</v>
      </c>
      <c r="C391" s="3" t="s">
        <v>130</v>
      </c>
      <c r="D391" s="3" t="s">
        <v>953</v>
      </c>
      <c r="E391" s="3" t="s">
        <v>51</v>
      </c>
      <c r="F391" s="3" t="s">
        <v>52</v>
      </c>
      <c r="G391" s="3" t="s">
        <v>51</v>
      </c>
      <c r="H391" s="3" t="s">
        <v>8</v>
      </c>
      <c r="I391" s="3" t="s">
        <v>954</v>
      </c>
      <c r="J391" s="3" t="s">
        <v>955</v>
      </c>
      <c r="K391" s="4">
        <v>575003.31000000006</v>
      </c>
      <c r="L391" s="4">
        <v>575003.31000000006</v>
      </c>
      <c r="M391" s="5">
        <v>0</v>
      </c>
      <c r="N391" s="4">
        <v>0</v>
      </c>
      <c r="O391" s="4">
        <v>0</v>
      </c>
      <c r="P391" s="5">
        <v>0</v>
      </c>
      <c r="Q391" s="6">
        <v>0</v>
      </c>
      <c r="R391" s="6">
        <v>0</v>
      </c>
      <c r="S391" s="6">
        <v>0</v>
      </c>
      <c r="T391" s="4">
        <v>575003.31000000006</v>
      </c>
      <c r="U391" s="4">
        <v>575003.31000000006</v>
      </c>
      <c r="V391" s="5">
        <v>0</v>
      </c>
    </row>
    <row r="392" spans="1:22" x14ac:dyDescent="0.25">
      <c r="A392" s="3" t="s">
        <v>47</v>
      </c>
      <c r="B392" s="3" t="s">
        <v>129</v>
      </c>
      <c r="C392" s="3" t="s">
        <v>133</v>
      </c>
      <c r="D392" s="3" t="s">
        <v>953</v>
      </c>
      <c r="E392" s="3" t="s">
        <v>51</v>
      </c>
      <c r="F392" s="3" t="s">
        <v>52</v>
      </c>
      <c r="G392" s="3" t="s">
        <v>51</v>
      </c>
      <c r="H392" s="3" t="s">
        <v>8</v>
      </c>
      <c r="I392" s="3" t="s">
        <v>956</v>
      </c>
      <c r="J392" s="3" t="s">
        <v>957</v>
      </c>
      <c r="K392" s="4">
        <v>197423.99</v>
      </c>
      <c r="L392" s="4">
        <v>197423.99</v>
      </c>
      <c r="M392" s="5">
        <v>0</v>
      </c>
      <c r="N392" s="4">
        <v>0</v>
      </c>
      <c r="O392" s="4">
        <v>0</v>
      </c>
      <c r="P392" s="5">
        <v>0</v>
      </c>
      <c r="Q392" s="6">
        <v>0</v>
      </c>
      <c r="R392" s="6">
        <v>0</v>
      </c>
      <c r="S392" s="6">
        <v>0</v>
      </c>
      <c r="T392" s="4">
        <v>197423.99</v>
      </c>
      <c r="U392" s="4">
        <v>197423.99</v>
      </c>
      <c r="V392" s="5">
        <v>0</v>
      </c>
    </row>
    <row r="393" spans="1:22" x14ac:dyDescent="0.25">
      <c r="A393" s="3" t="s">
        <v>47</v>
      </c>
      <c r="B393" s="3" t="s">
        <v>48</v>
      </c>
      <c r="C393" s="3" t="s">
        <v>49</v>
      </c>
      <c r="D393" s="3" t="s">
        <v>953</v>
      </c>
      <c r="E393" s="3" t="s">
        <v>51</v>
      </c>
      <c r="F393" s="3" t="s">
        <v>52</v>
      </c>
      <c r="G393" s="3" t="s">
        <v>51</v>
      </c>
      <c r="H393" s="3" t="s">
        <v>8</v>
      </c>
      <c r="I393" s="3" t="s">
        <v>958</v>
      </c>
      <c r="J393" s="3" t="s">
        <v>959</v>
      </c>
      <c r="K393" s="4">
        <v>321167.34000000003</v>
      </c>
      <c r="L393" s="4">
        <v>732496.1</v>
      </c>
      <c r="M393" s="5">
        <v>-411328.75999999995</v>
      </c>
      <c r="N393" s="4">
        <v>0</v>
      </c>
      <c r="O393" s="4">
        <v>12829.41</v>
      </c>
      <c r="P393" s="5">
        <v>-12829.41</v>
      </c>
      <c r="Q393" s="6">
        <v>98368.139999999956</v>
      </c>
      <c r="R393" s="6">
        <v>153962.25</v>
      </c>
      <c r="S393" s="6">
        <v>-55594.110000000044</v>
      </c>
      <c r="T393" s="4">
        <v>419535.48</v>
      </c>
      <c r="U393" s="4">
        <v>886458.35</v>
      </c>
      <c r="V393" s="5">
        <v>-466922.87</v>
      </c>
    </row>
    <row r="394" spans="1:22" x14ac:dyDescent="0.25">
      <c r="A394" s="3" t="s">
        <v>47</v>
      </c>
      <c r="B394" s="3" t="s">
        <v>75</v>
      </c>
      <c r="C394" s="3" t="s">
        <v>49</v>
      </c>
      <c r="D394" s="3" t="s">
        <v>953</v>
      </c>
      <c r="E394" s="3" t="s">
        <v>51</v>
      </c>
      <c r="F394" s="3" t="s">
        <v>52</v>
      </c>
      <c r="G394" s="3" t="s">
        <v>51</v>
      </c>
      <c r="H394" s="3" t="s">
        <v>8</v>
      </c>
      <c r="I394" s="3" t="s">
        <v>960</v>
      </c>
      <c r="J394" s="3" t="s">
        <v>961</v>
      </c>
      <c r="K394" s="4">
        <v>129630.46</v>
      </c>
      <c r="L394" s="4">
        <v>259260.92</v>
      </c>
      <c r="M394" s="5">
        <v>-129630.46</v>
      </c>
      <c r="N394" s="4">
        <v>0</v>
      </c>
      <c r="O394" s="4">
        <v>0</v>
      </c>
      <c r="P394" s="5">
        <v>0</v>
      </c>
      <c r="Q394" s="6">
        <v>0</v>
      </c>
      <c r="R394" s="6">
        <v>0</v>
      </c>
      <c r="S394" s="6">
        <v>0</v>
      </c>
      <c r="T394" s="4">
        <v>129630.46</v>
      </c>
      <c r="U394" s="4">
        <v>259260.92</v>
      </c>
      <c r="V394" s="5">
        <v>-129630.46</v>
      </c>
    </row>
    <row r="395" spans="1:22" x14ac:dyDescent="0.25">
      <c r="A395" s="3" t="s">
        <v>47</v>
      </c>
      <c r="B395" s="3" t="s">
        <v>55</v>
      </c>
      <c r="C395" s="3" t="s">
        <v>136</v>
      </c>
      <c r="D395" s="3" t="s">
        <v>953</v>
      </c>
      <c r="E395" s="3" t="s">
        <v>51</v>
      </c>
      <c r="F395" s="3" t="s">
        <v>52</v>
      </c>
      <c r="G395" s="3" t="s">
        <v>51</v>
      </c>
      <c r="H395" s="3" t="s">
        <v>8</v>
      </c>
      <c r="I395" s="3" t="s">
        <v>962</v>
      </c>
      <c r="J395" s="3" t="s">
        <v>963</v>
      </c>
      <c r="K395" s="4">
        <v>575003.31000000006</v>
      </c>
      <c r="L395" s="4">
        <v>575003.31000000006</v>
      </c>
      <c r="M395" s="5">
        <v>0</v>
      </c>
      <c r="N395" s="4">
        <v>0</v>
      </c>
      <c r="O395" s="4">
        <v>0</v>
      </c>
      <c r="P395" s="5">
        <v>0</v>
      </c>
      <c r="Q395" s="6">
        <v>0</v>
      </c>
      <c r="R395" s="6">
        <v>0</v>
      </c>
      <c r="S395" s="6">
        <v>0</v>
      </c>
      <c r="T395" s="4">
        <v>575003.31000000006</v>
      </c>
      <c r="U395" s="4">
        <v>575003.31000000006</v>
      </c>
      <c r="V395" s="5">
        <v>0</v>
      </c>
    </row>
    <row r="396" spans="1:22" x14ac:dyDescent="0.25">
      <c r="A396" s="3" t="s">
        <v>47</v>
      </c>
      <c r="B396" s="3" t="s">
        <v>55</v>
      </c>
      <c r="C396" s="3" t="s">
        <v>56</v>
      </c>
      <c r="D396" s="3" t="s">
        <v>953</v>
      </c>
      <c r="E396" s="3" t="s">
        <v>51</v>
      </c>
      <c r="F396" s="3" t="s">
        <v>52</v>
      </c>
      <c r="G396" s="3" t="s">
        <v>51</v>
      </c>
      <c r="H396" s="3" t="s">
        <v>8</v>
      </c>
      <c r="I396" s="3" t="s">
        <v>964</v>
      </c>
      <c r="J396" s="3" t="s">
        <v>965</v>
      </c>
      <c r="K396" s="4">
        <v>512245.57</v>
      </c>
      <c r="L396" s="4">
        <v>512245.57</v>
      </c>
      <c r="M396" s="5">
        <v>0</v>
      </c>
      <c r="N396" s="4">
        <v>0</v>
      </c>
      <c r="O396" s="4">
        <v>0</v>
      </c>
      <c r="P396" s="5">
        <v>0</v>
      </c>
      <c r="Q396" s="6">
        <v>0</v>
      </c>
      <c r="R396" s="6">
        <v>0</v>
      </c>
      <c r="S396" s="6">
        <v>0</v>
      </c>
      <c r="T396" s="4">
        <v>512245.57</v>
      </c>
      <c r="U396" s="4">
        <v>512245.57</v>
      </c>
      <c r="V396" s="5">
        <v>0</v>
      </c>
    </row>
    <row r="397" spans="1:22" x14ac:dyDescent="0.25">
      <c r="A397" s="3" t="s">
        <v>47</v>
      </c>
      <c r="B397" s="3" t="s">
        <v>129</v>
      </c>
      <c r="C397" s="3" t="s">
        <v>133</v>
      </c>
      <c r="D397" s="3" t="s">
        <v>966</v>
      </c>
      <c r="E397" s="3" t="s">
        <v>51</v>
      </c>
      <c r="F397" s="3" t="s">
        <v>52</v>
      </c>
      <c r="G397" s="3" t="s">
        <v>51</v>
      </c>
      <c r="H397" s="3" t="s">
        <v>8</v>
      </c>
      <c r="I397" s="3" t="s">
        <v>967</v>
      </c>
      <c r="J397" s="3" t="s">
        <v>968</v>
      </c>
      <c r="K397" s="4">
        <v>36290.33</v>
      </c>
      <c r="L397" s="4">
        <v>36290.33</v>
      </c>
      <c r="M397" s="5">
        <v>0</v>
      </c>
      <c r="N397" s="4">
        <v>0</v>
      </c>
      <c r="O397" s="4">
        <v>0</v>
      </c>
      <c r="P397" s="5">
        <v>0</v>
      </c>
      <c r="Q397" s="6">
        <v>0</v>
      </c>
      <c r="R397" s="6">
        <v>0</v>
      </c>
      <c r="S397" s="6">
        <v>0</v>
      </c>
      <c r="T397" s="4">
        <v>36290.33</v>
      </c>
      <c r="U397" s="4">
        <v>36290.33</v>
      </c>
      <c r="V397" s="5">
        <v>0</v>
      </c>
    </row>
    <row r="398" spans="1:22" x14ac:dyDescent="0.25">
      <c r="A398" s="3" t="s">
        <v>47</v>
      </c>
      <c r="B398" s="3" t="s">
        <v>48</v>
      </c>
      <c r="C398" s="3" t="s">
        <v>49</v>
      </c>
      <c r="D398" s="3" t="s">
        <v>966</v>
      </c>
      <c r="E398" s="3" t="s">
        <v>51</v>
      </c>
      <c r="F398" s="3" t="s">
        <v>52</v>
      </c>
      <c r="G398" s="3" t="s">
        <v>51</v>
      </c>
      <c r="H398" s="3" t="s">
        <v>8</v>
      </c>
      <c r="I398" s="3" t="s">
        <v>969</v>
      </c>
      <c r="J398" s="3" t="s">
        <v>970</v>
      </c>
      <c r="K398" s="4">
        <v>777696.22</v>
      </c>
      <c r="L398" s="4">
        <v>777696.22</v>
      </c>
      <c r="M398" s="5">
        <v>0</v>
      </c>
      <c r="N398" s="4">
        <v>0</v>
      </c>
      <c r="O398" s="4">
        <v>0</v>
      </c>
      <c r="P398" s="5">
        <v>0</v>
      </c>
      <c r="Q398" s="6">
        <v>248219.28000000003</v>
      </c>
      <c r="R398" s="6">
        <v>248219.28000000003</v>
      </c>
      <c r="S398" s="6">
        <v>0</v>
      </c>
      <c r="T398" s="4">
        <v>1025915.5</v>
      </c>
      <c r="U398" s="4">
        <v>1025915.5</v>
      </c>
      <c r="V398" s="5">
        <v>0</v>
      </c>
    </row>
    <row r="399" spans="1:22" x14ac:dyDescent="0.25">
      <c r="A399" s="3" t="s">
        <v>47</v>
      </c>
      <c r="B399" s="3" t="s">
        <v>75</v>
      </c>
      <c r="C399" s="3" t="s">
        <v>49</v>
      </c>
      <c r="D399" s="3" t="s">
        <v>966</v>
      </c>
      <c r="E399" s="3" t="s">
        <v>51</v>
      </c>
      <c r="F399" s="3" t="s">
        <v>52</v>
      </c>
      <c r="G399" s="3" t="s">
        <v>51</v>
      </c>
      <c r="H399" s="3" t="s">
        <v>8</v>
      </c>
      <c r="I399" s="3" t="s">
        <v>971</v>
      </c>
      <c r="J399" s="3" t="s">
        <v>972</v>
      </c>
      <c r="K399" s="4">
        <v>129630.46</v>
      </c>
      <c r="L399" s="4">
        <v>129630.46</v>
      </c>
      <c r="M399" s="5">
        <v>0</v>
      </c>
      <c r="N399" s="4">
        <v>0</v>
      </c>
      <c r="O399" s="4">
        <v>0</v>
      </c>
      <c r="P399" s="5">
        <v>0</v>
      </c>
      <c r="Q399" s="6">
        <v>0</v>
      </c>
      <c r="R399" s="6">
        <v>0</v>
      </c>
      <c r="S399" s="6">
        <v>0</v>
      </c>
      <c r="T399" s="4">
        <v>129630.46</v>
      </c>
      <c r="U399" s="4">
        <v>129630.46</v>
      </c>
      <c r="V399" s="5">
        <v>0</v>
      </c>
    </row>
    <row r="400" spans="1:22" x14ac:dyDescent="0.25">
      <c r="A400" s="3" t="s">
        <v>47</v>
      </c>
      <c r="B400" s="3" t="s">
        <v>48</v>
      </c>
      <c r="C400" s="3" t="s">
        <v>49</v>
      </c>
      <c r="D400" s="3" t="s">
        <v>973</v>
      </c>
      <c r="E400" s="3" t="s">
        <v>51</v>
      </c>
      <c r="F400" s="3" t="s">
        <v>52</v>
      </c>
      <c r="G400" s="3" t="s">
        <v>51</v>
      </c>
      <c r="H400" s="3" t="s">
        <v>8</v>
      </c>
      <c r="I400" s="3" t="s">
        <v>974</v>
      </c>
      <c r="J400" s="3" t="s">
        <v>975</v>
      </c>
      <c r="K400" s="4">
        <v>12000</v>
      </c>
      <c r="L400" s="4">
        <v>6000</v>
      </c>
      <c r="M400" s="5">
        <v>6000</v>
      </c>
      <c r="N400" s="4">
        <v>0</v>
      </c>
      <c r="O400" s="4">
        <v>0</v>
      </c>
      <c r="P400" s="5">
        <v>0</v>
      </c>
      <c r="Q400" s="6">
        <v>0</v>
      </c>
      <c r="R400" s="6">
        <v>0</v>
      </c>
      <c r="S400" s="6">
        <v>0</v>
      </c>
      <c r="T400" s="4">
        <v>12000</v>
      </c>
      <c r="U400" s="4">
        <v>6000</v>
      </c>
      <c r="V400" s="5">
        <v>6000</v>
      </c>
    </row>
    <row r="401" spans="1:22" x14ac:dyDescent="0.25">
      <c r="A401" s="3" t="s">
        <v>47</v>
      </c>
      <c r="B401" s="3" t="s">
        <v>72</v>
      </c>
      <c r="C401" s="3" t="s">
        <v>49</v>
      </c>
      <c r="D401" s="3" t="s">
        <v>973</v>
      </c>
      <c r="E401" s="3" t="s">
        <v>51</v>
      </c>
      <c r="F401" s="3" t="s">
        <v>52</v>
      </c>
      <c r="G401" s="3" t="s">
        <v>51</v>
      </c>
      <c r="H401" s="3" t="s">
        <v>8</v>
      </c>
      <c r="I401" s="3" t="s">
        <v>976</v>
      </c>
      <c r="J401" s="3" t="s">
        <v>977</v>
      </c>
      <c r="K401" s="4">
        <v>403414.46</v>
      </c>
      <c r="L401" s="4">
        <v>201707.23</v>
      </c>
      <c r="M401" s="5">
        <v>201707.23</v>
      </c>
      <c r="N401" s="4">
        <v>0</v>
      </c>
      <c r="O401" s="4">
        <v>0</v>
      </c>
      <c r="P401" s="5">
        <v>0</v>
      </c>
      <c r="Q401" s="6">
        <v>17075.459999999963</v>
      </c>
      <c r="R401" s="6">
        <v>0</v>
      </c>
      <c r="S401" s="6">
        <v>17075.459999999963</v>
      </c>
      <c r="T401" s="4">
        <v>420489.92</v>
      </c>
      <c r="U401" s="4">
        <v>201707.23</v>
      </c>
      <c r="V401" s="5">
        <v>218782.68999999997</v>
      </c>
    </row>
    <row r="402" spans="1:22" x14ac:dyDescent="0.25">
      <c r="A402" s="3" t="s">
        <v>47</v>
      </c>
      <c r="B402" s="3" t="s">
        <v>75</v>
      </c>
      <c r="C402" s="3" t="s">
        <v>49</v>
      </c>
      <c r="D402" s="3" t="s">
        <v>973</v>
      </c>
      <c r="E402" s="3" t="s">
        <v>51</v>
      </c>
      <c r="F402" s="3" t="s">
        <v>52</v>
      </c>
      <c r="G402" s="3" t="s">
        <v>51</v>
      </c>
      <c r="H402" s="3" t="s">
        <v>8</v>
      </c>
      <c r="I402" s="3" t="s">
        <v>978</v>
      </c>
      <c r="J402" s="3" t="s">
        <v>979</v>
      </c>
      <c r="K402" s="4">
        <v>179579.16</v>
      </c>
      <c r="L402" s="4">
        <v>89789.58</v>
      </c>
      <c r="M402" s="5">
        <v>89789.58</v>
      </c>
      <c r="N402" s="4">
        <v>0</v>
      </c>
      <c r="O402" s="4">
        <v>0</v>
      </c>
      <c r="P402" s="5">
        <v>0</v>
      </c>
      <c r="Q402" s="6">
        <v>661773.9</v>
      </c>
      <c r="R402" s="6">
        <v>0</v>
      </c>
      <c r="S402" s="6">
        <v>661773.9</v>
      </c>
      <c r="T402" s="4">
        <v>841353.06</v>
      </c>
      <c r="U402" s="4">
        <v>89789.58</v>
      </c>
      <c r="V402" s="5">
        <v>751563.4800000001</v>
      </c>
    </row>
    <row r="403" spans="1:22" x14ac:dyDescent="0.25">
      <c r="A403" s="3" t="s">
        <v>47</v>
      </c>
      <c r="B403" s="3" t="s">
        <v>55</v>
      </c>
      <c r="C403" s="3" t="s">
        <v>56</v>
      </c>
      <c r="D403" s="3" t="s">
        <v>973</v>
      </c>
      <c r="E403" s="3" t="s">
        <v>51</v>
      </c>
      <c r="F403" s="3" t="s">
        <v>52</v>
      </c>
      <c r="G403" s="3" t="s">
        <v>51</v>
      </c>
      <c r="H403" s="3" t="s">
        <v>8</v>
      </c>
      <c r="I403" s="3" t="s">
        <v>980</v>
      </c>
      <c r="J403" s="3" t="s">
        <v>981</v>
      </c>
      <c r="K403" s="4">
        <v>297496.81</v>
      </c>
      <c r="L403" s="4">
        <v>297496.81</v>
      </c>
      <c r="M403" s="5">
        <v>0</v>
      </c>
      <c r="N403" s="4">
        <v>0</v>
      </c>
      <c r="O403" s="4">
        <v>0</v>
      </c>
      <c r="P403" s="5">
        <v>0</v>
      </c>
      <c r="Q403" s="6">
        <v>0</v>
      </c>
      <c r="R403" s="6">
        <v>0</v>
      </c>
      <c r="S403" s="6">
        <v>0</v>
      </c>
      <c r="T403" s="4">
        <v>297496.81</v>
      </c>
      <c r="U403" s="4">
        <v>297496.81</v>
      </c>
      <c r="V403" s="5">
        <v>0</v>
      </c>
    </row>
    <row r="404" spans="1:22" x14ac:dyDescent="0.25">
      <c r="A404" s="3" t="s">
        <v>47</v>
      </c>
      <c r="B404" s="3" t="s">
        <v>72</v>
      </c>
      <c r="C404" s="3" t="s">
        <v>146</v>
      </c>
      <c r="D404" s="3" t="s">
        <v>982</v>
      </c>
      <c r="E404" s="3" t="s">
        <v>51</v>
      </c>
      <c r="F404" s="3" t="s">
        <v>52</v>
      </c>
      <c r="G404" s="3" t="s">
        <v>51</v>
      </c>
      <c r="H404" s="3" t="s">
        <v>8</v>
      </c>
      <c r="I404" s="3" t="s">
        <v>983</v>
      </c>
      <c r="J404" s="3" t="s">
        <v>984</v>
      </c>
      <c r="K404" s="4">
        <v>123.28</v>
      </c>
      <c r="L404" s="4">
        <v>105.76</v>
      </c>
      <c r="M404" s="5">
        <v>17.519999999999996</v>
      </c>
      <c r="N404" s="4">
        <v>70.02</v>
      </c>
      <c r="O404" s="4">
        <v>69.88</v>
      </c>
      <c r="P404" s="5">
        <v>0.14000000000000057</v>
      </c>
      <c r="Q404" s="6">
        <v>262.32000000000005</v>
      </c>
      <c r="R404" s="6">
        <v>262.33</v>
      </c>
      <c r="S404" s="6">
        <v>-9.9999999999340616E-3</v>
      </c>
      <c r="T404" s="4">
        <v>385.6</v>
      </c>
      <c r="U404" s="4">
        <v>368.09</v>
      </c>
      <c r="V404" s="5">
        <v>17.510000000000048</v>
      </c>
    </row>
    <row r="405" spans="1:22" x14ac:dyDescent="0.25">
      <c r="A405" s="3" t="s">
        <v>47</v>
      </c>
      <c r="B405" s="3" t="s">
        <v>75</v>
      </c>
      <c r="C405" s="3" t="s">
        <v>146</v>
      </c>
      <c r="D405" s="3" t="s">
        <v>982</v>
      </c>
      <c r="E405" s="3" t="s">
        <v>51</v>
      </c>
      <c r="F405" s="3" t="s">
        <v>52</v>
      </c>
      <c r="G405" s="3" t="s">
        <v>51</v>
      </c>
      <c r="H405" s="3" t="s">
        <v>8</v>
      </c>
      <c r="I405" s="3" t="s">
        <v>985</v>
      </c>
      <c r="J405" s="3" t="s">
        <v>986</v>
      </c>
      <c r="K405" s="4">
        <v>1177.01</v>
      </c>
      <c r="L405" s="4">
        <v>1009.06</v>
      </c>
      <c r="M405" s="5">
        <v>167.95000000000005</v>
      </c>
      <c r="N405" s="4">
        <v>661.71</v>
      </c>
      <c r="O405" s="4">
        <v>663.23</v>
      </c>
      <c r="P405" s="5">
        <v>-1.5199999999999818</v>
      </c>
      <c r="Q405" s="6">
        <v>2500.4399999999996</v>
      </c>
      <c r="R405" s="6">
        <v>2503.39</v>
      </c>
      <c r="S405" s="6">
        <v>-2.9500000000002728</v>
      </c>
      <c r="T405" s="4">
        <v>3677.45</v>
      </c>
      <c r="U405" s="4">
        <v>3512.45</v>
      </c>
      <c r="V405" s="5">
        <v>165</v>
      </c>
    </row>
    <row r="406" spans="1:22" x14ac:dyDescent="0.25">
      <c r="A406" s="3" t="s">
        <v>47</v>
      </c>
      <c r="B406" s="3" t="s">
        <v>72</v>
      </c>
      <c r="C406" s="3" t="s">
        <v>49</v>
      </c>
      <c r="D406" s="3" t="s">
        <v>987</v>
      </c>
      <c r="E406" s="3" t="s">
        <v>51</v>
      </c>
      <c r="F406" s="3" t="s">
        <v>52</v>
      </c>
      <c r="G406" s="3" t="s">
        <v>51</v>
      </c>
      <c r="H406" s="3" t="s">
        <v>8</v>
      </c>
      <c r="I406" s="3" t="s">
        <v>988</v>
      </c>
      <c r="J406" s="3" t="s">
        <v>989</v>
      </c>
      <c r="K406" s="4">
        <v>9750</v>
      </c>
      <c r="L406" s="4">
        <v>4875</v>
      </c>
      <c r="M406" s="5">
        <v>4875</v>
      </c>
      <c r="N406" s="4">
        <v>0</v>
      </c>
      <c r="O406" s="4">
        <v>0</v>
      </c>
      <c r="P406" s="5">
        <v>0</v>
      </c>
      <c r="Q406" s="6">
        <v>0</v>
      </c>
      <c r="R406" s="6">
        <v>0</v>
      </c>
      <c r="S406" s="6">
        <v>0</v>
      </c>
      <c r="T406" s="4">
        <v>9750</v>
      </c>
      <c r="U406" s="4">
        <v>4875</v>
      </c>
      <c r="V406" s="5">
        <v>4875</v>
      </c>
    </row>
    <row r="407" spans="1:22" x14ac:dyDescent="0.25">
      <c r="A407" s="3" t="s">
        <v>47</v>
      </c>
      <c r="B407" s="3" t="s">
        <v>72</v>
      </c>
      <c r="C407" s="3" t="s">
        <v>146</v>
      </c>
      <c r="D407" s="3" t="s">
        <v>987</v>
      </c>
      <c r="E407" s="3" t="s">
        <v>51</v>
      </c>
      <c r="F407" s="3" t="s">
        <v>52</v>
      </c>
      <c r="G407" s="3" t="s">
        <v>51</v>
      </c>
      <c r="H407" s="3" t="s">
        <v>8</v>
      </c>
      <c r="I407" s="3" t="s">
        <v>990</v>
      </c>
      <c r="J407" s="3" t="s">
        <v>991</v>
      </c>
      <c r="K407" s="4">
        <v>297.70999999999998</v>
      </c>
      <c r="L407" s="4">
        <v>264.86</v>
      </c>
      <c r="M407" s="5">
        <v>32.849999999999966</v>
      </c>
      <c r="N407" s="4">
        <v>131.26</v>
      </c>
      <c r="O407" s="4">
        <v>131</v>
      </c>
      <c r="P407" s="5">
        <v>0.25999999999999091</v>
      </c>
      <c r="Q407" s="6">
        <v>491.81</v>
      </c>
      <c r="R407" s="6">
        <v>491.84000000000003</v>
      </c>
      <c r="S407" s="6">
        <v>-3.0000000000029559E-2</v>
      </c>
      <c r="T407" s="4">
        <v>789.52</v>
      </c>
      <c r="U407" s="4">
        <v>756.7</v>
      </c>
      <c r="V407" s="5">
        <v>32.819999999999936</v>
      </c>
    </row>
    <row r="408" spans="1:22" x14ac:dyDescent="0.25">
      <c r="A408" s="3" t="s">
        <v>47</v>
      </c>
      <c r="B408" s="3" t="s">
        <v>75</v>
      </c>
      <c r="C408" s="3" t="s">
        <v>146</v>
      </c>
      <c r="D408" s="3" t="s">
        <v>987</v>
      </c>
      <c r="E408" s="3" t="s">
        <v>51</v>
      </c>
      <c r="F408" s="3" t="s">
        <v>52</v>
      </c>
      <c r="G408" s="3" t="s">
        <v>51</v>
      </c>
      <c r="H408" s="3" t="s">
        <v>8</v>
      </c>
      <c r="I408" s="3" t="s">
        <v>992</v>
      </c>
      <c r="J408" s="3" t="s">
        <v>993</v>
      </c>
      <c r="K408" s="4">
        <v>2839.03</v>
      </c>
      <c r="L408" s="4">
        <v>2524.12</v>
      </c>
      <c r="M408" s="5">
        <v>314.91000000000031</v>
      </c>
      <c r="N408" s="4">
        <v>1240.7</v>
      </c>
      <c r="O408" s="4">
        <v>1243.56</v>
      </c>
      <c r="P408" s="5">
        <v>-2.8599999999999</v>
      </c>
      <c r="Q408" s="6">
        <v>4688.2899999999991</v>
      </c>
      <c r="R408" s="6">
        <v>4693.83</v>
      </c>
      <c r="S408" s="6">
        <v>-5.5400000000008731</v>
      </c>
      <c r="T408" s="4">
        <v>7527.32</v>
      </c>
      <c r="U408" s="4">
        <v>7217.95</v>
      </c>
      <c r="V408" s="5">
        <v>309.36999999999989</v>
      </c>
    </row>
    <row r="409" spans="1:22" x14ac:dyDescent="0.25">
      <c r="A409" s="3" t="s">
        <v>47</v>
      </c>
      <c r="B409" s="3" t="s">
        <v>55</v>
      </c>
      <c r="C409" s="3" t="s">
        <v>136</v>
      </c>
      <c r="D409" s="3" t="s">
        <v>987</v>
      </c>
      <c r="E409" s="3" t="s">
        <v>51</v>
      </c>
      <c r="F409" s="3" t="s">
        <v>52</v>
      </c>
      <c r="G409" s="3" t="s">
        <v>51</v>
      </c>
      <c r="H409" s="3" t="s">
        <v>8</v>
      </c>
      <c r="I409" s="3" t="s">
        <v>994</v>
      </c>
      <c r="J409" s="3" t="s">
        <v>995</v>
      </c>
      <c r="K409" s="4">
        <v>1756.8</v>
      </c>
      <c r="L409" s="4">
        <v>1756.8</v>
      </c>
      <c r="M409" s="5">
        <v>0</v>
      </c>
      <c r="N409" s="4">
        <v>0</v>
      </c>
      <c r="O409" s="4">
        <v>0</v>
      </c>
      <c r="P409" s="5">
        <v>0</v>
      </c>
      <c r="Q409" s="6">
        <v>0</v>
      </c>
      <c r="R409" s="6">
        <v>0</v>
      </c>
      <c r="S409" s="6">
        <v>0</v>
      </c>
      <c r="T409" s="4">
        <v>1756.8</v>
      </c>
      <c r="U409" s="4">
        <v>1756.8</v>
      </c>
      <c r="V409" s="5">
        <v>0</v>
      </c>
    </row>
    <row r="410" spans="1:22" x14ac:dyDescent="0.25">
      <c r="A410" s="3" t="s">
        <v>47</v>
      </c>
      <c r="B410" s="3" t="s">
        <v>72</v>
      </c>
      <c r="C410" s="3" t="s">
        <v>49</v>
      </c>
      <c r="D410" s="3" t="s">
        <v>996</v>
      </c>
      <c r="E410" s="3" t="s">
        <v>51</v>
      </c>
      <c r="F410" s="3" t="s">
        <v>52</v>
      </c>
      <c r="G410" s="3" t="s">
        <v>51</v>
      </c>
      <c r="H410" s="3" t="s">
        <v>8</v>
      </c>
      <c r="I410" s="3" t="s">
        <v>997</v>
      </c>
      <c r="J410" s="3" t="s">
        <v>998</v>
      </c>
      <c r="K410" s="4">
        <v>3228.58</v>
      </c>
      <c r="L410" s="4">
        <v>1614.29</v>
      </c>
      <c r="M410" s="5">
        <v>1614.29</v>
      </c>
      <c r="N410" s="4">
        <v>0</v>
      </c>
      <c r="O410" s="4">
        <v>0</v>
      </c>
      <c r="P410" s="5">
        <v>0</v>
      </c>
      <c r="Q410" s="6">
        <v>0</v>
      </c>
      <c r="R410" s="6">
        <v>0</v>
      </c>
      <c r="S410" s="6">
        <v>0</v>
      </c>
      <c r="T410" s="4">
        <v>3228.58</v>
      </c>
      <c r="U410" s="4">
        <v>1614.29</v>
      </c>
      <c r="V410" s="5">
        <v>1614.29</v>
      </c>
    </row>
    <row r="411" spans="1:22" x14ac:dyDescent="0.25">
      <c r="A411" s="3" t="s">
        <v>47</v>
      </c>
      <c r="B411" s="3" t="s">
        <v>75</v>
      </c>
      <c r="C411" s="3" t="s">
        <v>49</v>
      </c>
      <c r="D411" s="3" t="s">
        <v>996</v>
      </c>
      <c r="E411" s="3" t="s">
        <v>51</v>
      </c>
      <c r="F411" s="3" t="s">
        <v>52</v>
      </c>
      <c r="G411" s="3" t="s">
        <v>51</v>
      </c>
      <c r="H411" s="3" t="s">
        <v>8</v>
      </c>
      <c r="I411" s="3" t="s">
        <v>999</v>
      </c>
      <c r="J411" s="3" t="s">
        <v>1000</v>
      </c>
      <c r="K411" s="4">
        <v>27050</v>
      </c>
      <c r="L411" s="4">
        <v>13525</v>
      </c>
      <c r="M411" s="5">
        <v>13525</v>
      </c>
      <c r="N411" s="4">
        <v>0</v>
      </c>
      <c r="O411" s="4">
        <v>0</v>
      </c>
      <c r="P411" s="5">
        <v>0</v>
      </c>
      <c r="Q411" s="6">
        <v>0</v>
      </c>
      <c r="R411" s="6">
        <v>0</v>
      </c>
      <c r="S411" s="6">
        <v>0</v>
      </c>
      <c r="T411" s="4">
        <v>27050</v>
      </c>
      <c r="U411" s="4">
        <v>13525</v>
      </c>
      <c r="V411" s="5">
        <v>13525</v>
      </c>
    </row>
    <row r="412" spans="1:22" x14ac:dyDescent="0.25">
      <c r="A412" s="3" t="s">
        <v>47</v>
      </c>
      <c r="B412" s="3" t="s">
        <v>55</v>
      </c>
      <c r="C412" s="3" t="s">
        <v>56</v>
      </c>
      <c r="D412" s="3" t="s">
        <v>996</v>
      </c>
      <c r="E412" s="3" t="s">
        <v>51</v>
      </c>
      <c r="F412" s="3" t="s">
        <v>52</v>
      </c>
      <c r="G412" s="3" t="s">
        <v>51</v>
      </c>
      <c r="H412" s="3" t="s">
        <v>8</v>
      </c>
      <c r="I412" s="3" t="s">
        <v>1001</v>
      </c>
      <c r="J412" s="3" t="s">
        <v>1002</v>
      </c>
      <c r="K412" s="4">
        <v>15080</v>
      </c>
      <c r="L412" s="4">
        <v>15080</v>
      </c>
      <c r="M412" s="5">
        <v>0</v>
      </c>
      <c r="N412" s="4">
        <v>0</v>
      </c>
      <c r="O412" s="4">
        <v>0</v>
      </c>
      <c r="P412" s="5">
        <v>0</v>
      </c>
      <c r="Q412" s="6">
        <v>0</v>
      </c>
      <c r="R412" s="6">
        <v>0</v>
      </c>
      <c r="S412" s="6">
        <v>0</v>
      </c>
      <c r="T412" s="4">
        <v>15080</v>
      </c>
      <c r="U412" s="4">
        <v>15080</v>
      </c>
      <c r="V412" s="5">
        <v>0</v>
      </c>
    </row>
    <row r="413" spans="1:22" x14ac:dyDescent="0.25">
      <c r="A413" s="3" t="s">
        <v>47</v>
      </c>
      <c r="B413" s="3" t="s">
        <v>75</v>
      </c>
      <c r="C413" s="3" t="s">
        <v>49</v>
      </c>
      <c r="D413" s="3" t="s">
        <v>1003</v>
      </c>
      <c r="E413" s="3" t="s">
        <v>51</v>
      </c>
      <c r="F413" s="3" t="s">
        <v>52</v>
      </c>
      <c r="G413" s="3" t="s">
        <v>51</v>
      </c>
      <c r="H413" s="3" t="s">
        <v>8</v>
      </c>
      <c r="I413" s="3" t="s">
        <v>1004</v>
      </c>
      <c r="J413" s="3" t="s">
        <v>1005</v>
      </c>
      <c r="K413" s="4">
        <v>5500</v>
      </c>
      <c r="L413" s="4">
        <v>2750</v>
      </c>
      <c r="M413" s="5">
        <v>2750</v>
      </c>
      <c r="N413" s="4">
        <v>0</v>
      </c>
      <c r="O413" s="4">
        <v>0</v>
      </c>
      <c r="P413" s="5">
        <v>0</v>
      </c>
      <c r="Q413" s="6">
        <v>0</v>
      </c>
      <c r="R413" s="6">
        <v>0</v>
      </c>
      <c r="S413" s="6">
        <v>0</v>
      </c>
      <c r="T413" s="4">
        <v>5500</v>
      </c>
      <c r="U413" s="4">
        <v>2750</v>
      </c>
      <c r="V413" s="5">
        <v>2750</v>
      </c>
    </row>
    <row r="414" spans="1:22" x14ac:dyDescent="0.25">
      <c r="A414" s="3" t="s">
        <v>47</v>
      </c>
      <c r="B414" s="3" t="s">
        <v>55</v>
      </c>
      <c r="C414" s="3" t="s">
        <v>56</v>
      </c>
      <c r="D414" s="3" t="s">
        <v>1003</v>
      </c>
      <c r="E414" s="3" t="s">
        <v>51</v>
      </c>
      <c r="F414" s="3" t="s">
        <v>52</v>
      </c>
      <c r="G414" s="3" t="s">
        <v>51</v>
      </c>
      <c r="H414" s="3" t="s">
        <v>8</v>
      </c>
      <c r="I414" s="3" t="s">
        <v>1006</v>
      </c>
      <c r="J414" s="3" t="s">
        <v>1007</v>
      </c>
      <c r="K414" s="4">
        <v>2750</v>
      </c>
      <c r="L414" s="4">
        <v>2750</v>
      </c>
      <c r="M414" s="5">
        <v>0</v>
      </c>
      <c r="N414" s="4">
        <v>0</v>
      </c>
      <c r="O414" s="4">
        <v>0</v>
      </c>
      <c r="P414" s="5">
        <v>0</v>
      </c>
      <c r="Q414" s="6">
        <v>0</v>
      </c>
      <c r="R414" s="6">
        <v>0</v>
      </c>
      <c r="S414" s="6">
        <v>0</v>
      </c>
      <c r="T414" s="4">
        <v>2750</v>
      </c>
      <c r="U414" s="4">
        <v>2750</v>
      </c>
      <c r="V414" s="5">
        <v>0</v>
      </c>
    </row>
    <row r="415" spans="1:22" x14ac:dyDescent="0.25">
      <c r="A415" s="3" t="s">
        <v>47</v>
      </c>
      <c r="B415" s="3" t="s">
        <v>48</v>
      </c>
      <c r="C415" s="3" t="s">
        <v>49</v>
      </c>
      <c r="D415" s="3" t="s">
        <v>1008</v>
      </c>
      <c r="E415" s="3" t="s">
        <v>51</v>
      </c>
      <c r="F415" s="3" t="s">
        <v>52</v>
      </c>
      <c r="G415" s="3" t="s">
        <v>51</v>
      </c>
      <c r="H415" s="3" t="s">
        <v>8</v>
      </c>
      <c r="I415" s="3" t="s">
        <v>1009</v>
      </c>
      <c r="J415" s="3" t="s">
        <v>1010</v>
      </c>
      <c r="K415" s="4">
        <v>6000</v>
      </c>
      <c r="L415" s="4">
        <v>6000</v>
      </c>
      <c r="M415" s="5">
        <v>0</v>
      </c>
      <c r="N415" s="4">
        <v>0</v>
      </c>
      <c r="O415" s="4">
        <v>0</v>
      </c>
      <c r="P415" s="5">
        <v>0</v>
      </c>
      <c r="Q415" s="6">
        <v>0</v>
      </c>
      <c r="R415" s="6">
        <v>0</v>
      </c>
      <c r="S415" s="6">
        <v>0</v>
      </c>
      <c r="T415" s="4">
        <v>6000</v>
      </c>
      <c r="U415" s="4">
        <v>6000</v>
      </c>
      <c r="V415" s="5">
        <v>0</v>
      </c>
    </row>
    <row r="416" spans="1:22" x14ac:dyDescent="0.25">
      <c r="A416" s="3" t="s">
        <v>47</v>
      </c>
      <c r="B416" s="3" t="s">
        <v>72</v>
      </c>
      <c r="C416" s="3" t="s">
        <v>49</v>
      </c>
      <c r="D416" s="3" t="s">
        <v>1008</v>
      </c>
      <c r="E416" s="3" t="s">
        <v>51</v>
      </c>
      <c r="F416" s="3" t="s">
        <v>52</v>
      </c>
      <c r="G416" s="3" t="s">
        <v>51</v>
      </c>
      <c r="H416" s="3" t="s">
        <v>8</v>
      </c>
      <c r="I416" s="3" t="s">
        <v>1011</v>
      </c>
      <c r="J416" s="3" t="s">
        <v>1012</v>
      </c>
      <c r="K416" s="4">
        <v>208196.52</v>
      </c>
      <c r="L416" s="4">
        <v>208196.52</v>
      </c>
      <c r="M416" s="5">
        <v>0</v>
      </c>
      <c r="N416" s="4">
        <v>0</v>
      </c>
      <c r="O416" s="4">
        <v>0</v>
      </c>
      <c r="P416" s="5">
        <v>0</v>
      </c>
      <c r="Q416" s="6">
        <v>0</v>
      </c>
      <c r="R416" s="6">
        <v>0</v>
      </c>
      <c r="S416" s="6">
        <v>0</v>
      </c>
      <c r="T416" s="4">
        <v>208196.52</v>
      </c>
      <c r="U416" s="4">
        <v>208196.52</v>
      </c>
      <c r="V416" s="5">
        <v>0</v>
      </c>
    </row>
    <row r="417" spans="1:22" x14ac:dyDescent="0.25">
      <c r="A417" s="3" t="s">
        <v>47</v>
      </c>
      <c r="B417" s="3" t="s">
        <v>75</v>
      </c>
      <c r="C417" s="3" t="s">
        <v>49</v>
      </c>
      <c r="D417" s="3" t="s">
        <v>1008</v>
      </c>
      <c r="E417" s="3" t="s">
        <v>51</v>
      </c>
      <c r="F417" s="3" t="s">
        <v>52</v>
      </c>
      <c r="G417" s="3" t="s">
        <v>51</v>
      </c>
      <c r="H417" s="3" t="s">
        <v>8</v>
      </c>
      <c r="I417" s="3" t="s">
        <v>1013</v>
      </c>
      <c r="J417" s="3" t="s">
        <v>1014</v>
      </c>
      <c r="K417" s="4">
        <v>106064.58</v>
      </c>
      <c r="L417" s="4">
        <v>106064.58</v>
      </c>
      <c r="M417" s="5">
        <v>0</v>
      </c>
      <c r="N417" s="4">
        <v>0</v>
      </c>
      <c r="O417" s="4">
        <v>0</v>
      </c>
      <c r="P417" s="5">
        <v>0</v>
      </c>
      <c r="Q417" s="6">
        <v>0</v>
      </c>
      <c r="R417" s="6">
        <v>0</v>
      </c>
      <c r="S417" s="6">
        <v>0</v>
      </c>
      <c r="T417" s="4">
        <v>106064.58</v>
      </c>
      <c r="U417" s="4">
        <v>106064.58</v>
      </c>
      <c r="V417" s="5">
        <v>0</v>
      </c>
    </row>
    <row r="418" spans="1:22" x14ac:dyDescent="0.25">
      <c r="A418" s="3" t="s">
        <v>47</v>
      </c>
      <c r="B418" s="3" t="s">
        <v>48</v>
      </c>
      <c r="C418" s="3" t="s">
        <v>49</v>
      </c>
      <c r="D418" s="3" t="s">
        <v>1015</v>
      </c>
      <c r="E418" s="3" t="s">
        <v>51</v>
      </c>
      <c r="F418" s="3" t="s">
        <v>52</v>
      </c>
      <c r="G418" s="3" t="s">
        <v>51</v>
      </c>
      <c r="H418" s="3" t="s">
        <v>8</v>
      </c>
      <c r="I418" s="3" t="s">
        <v>1016</v>
      </c>
      <c r="J418" s="3" t="s">
        <v>1017</v>
      </c>
      <c r="K418" s="4">
        <v>200</v>
      </c>
      <c r="L418" s="4">
        <v>2701.92</v>
      </c>
      <c r="M418" s="5">
        <v>-2501.92</v>
      </c>
      <c r="N418" s="4">
        <v>0</v>
      </c>
      <c r="O418" s="4">
        <v>300</v>
      </c>
      <c r="P418" s="5">
        <v>-300</v>
      </c>
      <c r="Q418" s="6">
        <v>0</v>
      </c>
      <c r="R418" s="6">
        <v>1200</v>
      </c>
      <c r="S418" s="6">
        <v>-1200</v>
      </c>
      <c r="T418" s="4">
        <v>200</v>
      </c>
      <c r="U418" s="4">
        <v>3901.92</v>
      </c>
      <c r="V418" s="5">
        <v>-3701.92</v>
      </c>
    </row>
    <row r="419" spans="1:22" x14ac:dyDescent="0.25">
      <c r="A419" s="3" t="s">
        <v>47</v>
      </c>
      <c r="B419" s="3" t="s">
        <v>72</v>
      </c>
      <c r="C419" s="3" t="s">
        <v>49</v>
      </c>
      <c r="D419" s="3" t="s">
        <v>1015</v>
      </c>
      <c r="E419" s="3" t="s">
        <v>51</v>
      </c>
      <c r="F419" s="3" t="s">
        <v>52</v>
      </c>
      <c r="G419" s="3" t="s">
        <v>51</v>
      </c>
      <c r="H419" s="3" t="s">
        <v>8</v>
      </c>
      <c r="I419" s="3" t="s">
        <v>1018</v>
      </c>
      <c r="J419" s="3" t="s">
        <v>1019</v>
      </c>
      <c r="K419" s="4">
        <v>2356.02</v>
      </c>
      <c r="L419" s="4">
        <v>137522.76999999999</v>
      </c>
      <c r="M419" s="5">
        <v>-135166.75</v>
      </c>
      <c r="N419" s="4">
        <v>0</v>
      </c>
      <c r="O419" s="4">
        <v>3818.65</v>
      </c>
      <c r="P419" s="5">
        <v>-3818.65</v>
      </c>
      <c r="Q419" s="6">
        <v>0</v>
      </c>
      <c r="R419" s="6">
        <v>14895.040000000008</v>
      </c>
      <c r="S419" s="6">
        <v>-14895.040000000008</v>
      </c>
      <c r="T419" s="4">
        <v>2356.02</v>
      </c>
      <c r="U419" s="4">
        <v>152417.81</v>
      </c>
      <c r="V419" s="5">
        <v>-150061.79</v>
      </c>
    </row>
    <row r="420" spans="1:22" x14ac:dyDescent="0.25">
      <c r="A420" s="3" t="s">
        <v>47</v>
      </c>
      <c r="B420" s="3" t="s">
        <v>75</v>
      </c>
      <c r="C420" s="3" t="s">
        <v>49</v>
      </c>
      <c r="D420" s="3" t="s">
        <v>1015</v>
      </c>
      <c r="E420" s="3" t="s">
        <v>51</v>
      </c>
      <c r="F420" s="3" t="s">
        <v>52</v>
      </c>
      <c r="G420" s="3" t="s">
        <v>51</v>
      </c>
      <c r="H420" s="3" t="s">
        <v>8</v>
      </c>
      <c r="I420" s="3" t="s">
        <v>1020</v>
      </c>
      <c r="J420" s="3" t="s">
        <v>1021</v>
      </c>
      <c r="K420" s="4">
        <v>583.84</v>
      </c>
      <c r="L420" s="4">
        <v>83739.27</v>
      </c>
      <c r="M420" s="5">
        <v>-83155.430000000008</v>
      </c>
      <c r="N420" s="4">
        <v>0</v>
      </c>
      <c r="O420" s="4">
        <v>11686.28</v>
      </c>
      <c r="P420" s="5">
        <v>-11686.28</v>
      </c>
      <c r="Q420" s="6">
        <v>0</v>
      </c>
      <c r="R420" s="6">
        <v>35715.679999999993</v>
      </c>
      <c r="S420" s="6">
        <v>-35715.679999999993</v>
      </c>
      <c r="T420" s="4">
        <v>583.84</v>
      </c>
      <c r="U420" s="4">
        <v>119454.95</v>
      </c>
      <c r="V420" s="5">
        <v>-118871.11</v>
      </c>
    </row>
    <row r="421" spans="1:22" x14ac:dyDescent="0.25">
      <c r="A421" s="3" t="s">
        <v>47</v>
      </c>
      <c r="B421" s="3" t="s">
        <v>55</v>
      </c>
      <c r="C421" s="3" t="s">
        <v>56</v>
      </c>
      <c r="D421" s="3" t="s">
        <v>1015</v>
      </c>
      <c r="E421" s="3" t="s">
        <v>51</v>
      </c>
      <c r="F421" s="3" t="s">
        <v>52</v>
      </c>
      <c r="G421" s="3" t="s">
        <v>51</v>
      </c>
      <c r="H421" s="3" t="s">
        <v>8</v>
      </c>
      <c r="I421" s="3" t="s">
        <v>1022</v>
      </c>
      <c r="J421" s="3" t="s">
        <v>1023</v>
      </c>
      <c r="K421" s="4">
        <v>256044.45</v>
      </c>
      <c r="L421" s="4">
        <v>256044.45</v>
      </c>
      <c r="M421" s="5">
        <v>0</v>
      </c>
      <c r="N421" s="4">
        <v>0</v>
      </c>
      <c r="O421" s="4">
        <v>0</v>
      </c>
      <c r="P421" s="5">
        <v>0</v>
      </c>
      <c r="Q421" s="6">
        <v>0</v>
      </c>
      <c r="R421" s="6">
        <v>0</v>
      </c>
      <c r="S421" s="6">
        <v>0</v>
      </c>
      <c r="T421" s="4">
        <v>256044.45</v>
      </c>
      <c r="U421" s="4">
        <v>256044.45</v>
      </c>
      <c r="V421" s="5">
        <v>0</v>
      </c>
    </row>
    <row r="422" spans="1:22" x14ac:dyDescent="0.25">
      <c r="A422" s="3" t="s">
        <v>47</v>
      </c>
      <c r="B422" s="3" t="s">
        <v>72</v>
      </c>
      <c r="C422" s="3" t="s">
        <v>146</v>
      </c>
      <c r="D422" s="3" t="s">
        <v>1024</v>
      </c>
      <c r="E422" s="3" t="s">
        <v>51</v>
      </c>
      <c r="F422" s="3" t="s">
        <v>52</v>
      </c>
      <c r="G422" s="3" t="s">
        <v>51</v>
      </c>
      <c r="H422" s="3" t="s">
        <v>8</v>
      </c>
      <c r="I422" s="3" t="s">
        <v>1025</v>
      </c>
      <c r="J422" s="3" t="s">
        <v>1026</v>
      </c>
      <c r="K422" s="4">
        <v>7.3</v>
      </c>
      <c r="L422" s="4">
        <v>10.95</v>
      </c>
      <c r="M422" s="5">
        <v>-3.6499999999999995</v>
      </c>
      <c r="N422" s="4">
        <v>45.13</v>
      </c>
      <c r="O422" s="4">
        <v>47.4</v>
      </c>
      <c r="P422" s="5">
        <v>-2.269999999999996</v>
      </c>
      <c r="Q422" s="6">
        <v>111.38000000000001</v>
      </c>
      <c r="R422" s="6">
        <v>120.13000000000001</v>
      </c>
      <c r="S422" s="6">
        <v>-8.75</v>
      </c>
      <c r="T422" s="4">
        <v>118.68</v>
      </c>
      <c r="U422" s="4">
        <v>131.08000000000001</v>
      </c>
      <c r="V422" s="5">
        <v>-12.400000000000006</v>
      </c>
    </row>
    <row r="423" spans="1:22" x14ac:dyDescent="0.25">
      <c r="A423" s="3" t="s">
        <v>47</v>
      </c>
      <c r="B423" s="3" t="s">
        <v>75</v>
      </c>
      <c r="C423" s="3" t="s">
        <v>146</v>
      </c>
      <c r="D423" s="3" t="s">
        <v>1024</v>
      </c>
      <c r="E423" s="3" t="s">
        <v>51</v>
      </c>
      <c r="F423" s="3" t="s">
        <v>52</v>
      </c>
      <c r="G423" s="3" t="s">
        <v>51</v>
      </c>
      <c r="H423" s="3" t="s">
        <v>8</v>
      </c>
      <c r="I423" s="3" t="s">
        <v>1027</v>
      </c>
      <c r="J423" s="3" t="s">
        <v>1028</v>
      </c>
      <c r="K423" s="4">
        <v>69.98</v>
      </c>
      <c r="L423" s="4">
        <v>104.97</v>
      </c>
      <c r="M423" s="5">
        <v>-34.989999999999995</v>
      </c>
      <c r="N423" s="4">
        <v>428.22</v>
      </c>
      <c r="O423" s="4">
        <v>447.95</v>
      </c>
      <c r="P423" s="5">
        <v>-19.729999999999961</v>
      </c>
      <c r="Q423" s="6">
        <v>1061.74</v>
      </c>
      <c r="R423" s="6">
        <v>1143.6199999999999</v>
      </c>
      <c r="S423" s="6">
        <v>-81.879999999999882</v>
      </c>
      <c r="T423" s="4">
        <v>1131.72</v>
      </c>
      <c r="U423" s="4">
        <v>1248.5899999999999</v>
      </c>
      <c r="V423" s="5">
        <v>-116.86999999999989</v>
      </c>
    </row>
    <row r="424" spans="1:22" x14ac:dyDescent="0.25">
      <c r="A424" s="3" t="s">
        <v>47</v>
      </c>
      <c r="B424" s="3" t="s">
        <v>72</v>
      </c>
      <c r="C424" s="3" t="s">
        <v>49</v>
      </c>
      <c r="D424" s="3" t="s">
        <v>1029</v>
      </c>
      <c r="E424" s="3" t="s">
        <v>51</v>
      </c>
      <c r="F424" s="3" t="s">
        <v>52</v>
      </c>
      <c r="G424" s="3" t="s">
        <v>51</v>
      </c>
      <c r="H424" s="3" t="s">
        <v>8</v>
      </c>
      <c r="I424" s="3" t="s">
        <v>1030</v>
      </c>
      <c r="J424" s="3" t="s">
        <v>1031</v>
      </c>
      <c r="K424" s="4">
        <v>0</v>
      </c>
      <c r="L424" s="4">
        <v>325</v>
      </c>
      <c r="M424" s="5">
        <v>-325</v>
      </c>
      <c r="N424" s="4">
        <v>0</v>
      </c>
      <c r="O424" s="4">
        <v>243.75</v>
      </c>
      <c r="P424" s="5">
        <v>-243.75</v>
      </c>
      <c r="Q424" s="6">
        <v>0</v>
      </c>
      <c r="R424" s="6">
        <v>975</v>
      </c>
      <c r="S424" s="6">
        <v>-975</v>
      </c>
      <c r="T424" s="4">
        <v>0</v>
      </c>
      <c r="U424" s="4">
        <v>1300</v>
      </c>
      <c r="V424" s="5">
        <v>-1300</v>
      </c>
    </row>
    <row r="425" spans="1:22" x14ac:dyDescent="0.25">
      <c r="A425" s="3" t="s">
        <v>47</v>
      </c>
      <c r="B425" s="3" t="s">
        <v>72</v>
      </c>
      <c r="C425" s="3" t="s">
        <v>146</v>
      </c>
      <c r="D425" s="3" t="s">
        <v>1029</v>
      </c>
      <c r="E425" s="3" t="s">
        <v>51</v>
      </c>
      <c r="F425" s="3" t="s">
        <v>52</v>
      </c>
      <c r="G425" s="3" t="s">
        <v>51</v>
      </c>
      <c r="H425" s="3" t="s">
        <v>8</v>
      </c>
      <c r="I425" s="3" t="s">
        <v>1032</v>
      </c>
      <c r="J425" s="3" t="s">
        <v>1033</v>
      </c>
      <c r="K425" s="4">
        <v>103.35</v>
      </c>
      <c r="L425" s="4">
        <v>119.78</v>
      </c>
      <c r="M425" s="5">
        <v>-16.430000000000007</v>
      </c>
      <c r="N425" s="4">
        <v>122.83</v>
      </c>
      <c r="O425" s="4">
        <v>127.16</v>
      </c>
      <c r="P425" s="5">
        <v>-4.3299999999999983</v>
      </c>
      <c r="Q425" s="6">
        <v>352.32000000000005</v>
      </c>
      <c r="R425" s="6">
        <v>368.71000000000004</v>
      </c>
      <c r="S425" s="6">
        <v>-16.389999999999986</v>
      </c>
      <c r="T425" s="4">
        <v>455.67</v>
      </c>
      <c r="U425" s="4">
        <v>488.49</v>
      </c>
      <c r="V425" s="5">
        <v>-32.819999999999993</v>
      </c>
    </row>
    <row r="426" spans="1:22" x14ac:dyDescent="0.25">
      <c r="A426" s="3" t="s">
        <v>47</v>
      </c>
      <c r="B426" s="3" t="s">
        <v>75</v>
      </c>
      <c r="C426" s="3" t="s">
        <v>146</v>
      </c>
      <c r="D426" s="3" t="s">
        <v>1029</v>
      </c>
      <c r="E426" s="3" t="s">
        <v>51</v>
      </c>
      <c r="F426" s="3" t="s">
        <v>52</v>
      </c>
      <c r="G426" s="3" t="s">
        <v>51</v>
      </c>
      <c r="H426" s="3" t="s">
        <v>8</v>
      </c>
      <c r="I426" s="3" t="s">
        <v>1034</v>
      </c>
      <c r="J426" s="3" t="s">
        <v>1035</v>
      </c>
      <c r="K426" s="4">
        <v>985.6</v>
      </c>
      <c r="L426" s="4">
        <v>1143.06</v>
      </c>
      <c r="M426" s="5">
        <v>-157.45999999999992</v>
      </c>
      <c r="N426" s="4">
        <v>1165.6300000000001</v>
      </c>
      <c r="O426" s="4">
        <v>1201.8</v>
      </c>
      <c r="P426" s="5">
        <v>-36.169999999999845</v>
      </c>
      <c r="Q426" s="6">
        <v>3359.8300000000004</v>
      </c>
      <c r="R426" s="6">
        <v>3511.7400000000002</v>
      </c>
      <c r="S426" s="6">
        <v>-151.90999999999985</v>
      </c>
      <c r="T426" s="4">
        <v>4345.43</v>
      </c>
      <c r="U426" s="4">
        <v>4654.8</v>
      </c>
      <c r="V426" s="5">
        <v>-309.36999999999989</v>
      </c>
    </row>
    <row r="427" spans="1:22" x14ac:dyDescent="0.25">
      <c r="A427" s="3" t="s">
        <v>47</v>
      </c>
      <c r="B427" s="3" t="s">
        <v>55</v>
      </c>
      <c r="C427" s="3" t="s">
        <v>136</v>
      </c>
      <c r="D427" s="3" t="s">
        <v>1029</v>
      </c>
      <c r="E427" s="3" t="s">
        <v>51</v>
      </c>
      <c r="F427" s="3" t="s">
        <v>52</v>
      </c>
      <c r="G427" s="3" t="s">
        <v>51</v>
      </c>
      <c r="H427" s="3" t="s">
        <v>8</v>
      </c>
      <c r="I427" s="3" t="s">
        <v>1036</v>
      </c>
      <c r="J427" s="3" t="s">
        <v>1037</v>
      </c>
      <c r="K427" s="4">
        <v>204.36</v>
      </c>
      <c r="L427" s="4">
        <v>204.36</v>
      </c>
      <c r="M427" s="5">
        <v>0</v>
      </c>
      <c r="N427" s="4">
        <v>0</v>
      </c>
      <c r="O427" s="4">
        <v>0</v>
      </c>
      <c r="P427" s="5">
        <v>0</v>
      </c>
      <c r="Q427" s="6">
        <v>0</v>
      </c>
      <c r="R427" s="6">
        <v>0</v>
      </c>
      <c r="S427" s="6">
        <v>0</v>
      </c>
      <c r="T427" s="4">
        <v>204.36</v>
      </c>
      <c r="U427" s="4">
        <v>204.36</v>
      </c>
      <c r="V427" s="5">
        <v>0</v>
      </c>
    </row>
    <row r="428" spans="1:22" x14ac:dyDescent="0.25">
      <c r="A428" s="3" t="s">
        <v>47</v>
      </c>
      <c r="B428" s="3" t="s">
        <v>72</v>
      </c>
      <c r="C428" s="3" t="s">
        <v>49</v>
      </c>
      <c r="D428" s="3" t="s">
        <v>1038</v>
      </c>
      <c r="E428" s="3" t="s">
        <v>51</v>
      </c>
      <c r="F428" s="3" t="s">
        <v>52</v>
      </c>
      <c r="G428" s="3" t="s">
        <v>51</v>
      </c>
      <c r="H428" s="3" t="s">
        <v>8</v>
      </c>
      <c r="I428" s="3" t="s">
        <v>1039</v>
      </c>
      <c r="J428" s="3" t="s">
        <v>1040</v>
      </c>
      <c r="K428" s="4">
        <v>0</v>
      </c>
      <c r="L428" s="4">
        <v>1563.23</v>
      </c>
      <c r="M428" s="5">
        <v>-1563.23</v>
      </c>
      <c r="N428" s="4">
        <v>0</v>
      </c>
      <c r="O428" s="4">
        <v>4.91</v>
      </c>
      <c r="P428" s="5">
        <v>-4.91</v>
      </c>
      <c r="Q428" s="6">
        <v>0</v>
      </c>
      <c r="R428" s="6">
        <v>19.759999999999991</v>
      </c>
      <c r="S428" s="6">
        <v>-19.759999999999991</v>
      </c>
      <c r="T428" s="4">
        <v>0</v>
      </c>
      <c r="U428" s="4">
        <v>1582.99</v>
      </c>
      <c r="V428" s="5">
        <v>-1582.99</v>
      </c>
    </row>
    <row r="429" spans="1:22" x14ac:dyDescent="0.25">
      <c r="A429" s="3" t="s">
        <v>47</v>
      </c>
      <c r="B429" s="3" t="s">
        <v>75</v>
      </c>
      <c r="C429" s="3" t="s">
        <v>49</v>
      </c>
      <c r="D429" s="3" t="s">
        <v>1038</v>
      </c>
      <c r="E429" s="3" t="s">
        <v>51</v>
      </c>
      <c r="F429" s="3" t="s">
        <v>52</v>
      </c>
      <c r="G429" s="3" t="s">
        <v>51</v>
      </c>
      <c r="H429" s="3" t="s">
        <v>8</v>
      </c>
      <c r="I429" s="3" t="s">
        <v>1041</v>
      </c>
      <c r="J429" s="3" t="s">
        <v>1042</v>
      </c>
      <c r="K429" s="4">
        <v>701.4</v>
      </c>
      <c r="L429" s="4">
        <v>12020.6</v>
      </c>
      <c r="M429" s="5">
        <v>-11319.2</v>
      </c>
      <c r="N429" s="4">
        <v>0</v>
      </c>
      <c r="O429" s="4">
        <v>52.04</v>
      </c>
      <c r="P429" s="5">
        <v>-52.04</v>
      </c>
      <c r="Q429" s="6">
        <v>0</v>
      </c>
      <c r="R429" s="6">
        <v>2205.7999999999993</v>
      </c>
      <c r="S429" s="6">
        <v>-2205.7999999999993</v>
      </c>
      <c r="T429" s="4">
        <v>701.4</v>
      </c>
      <c r="U429" s="4">
        <v>14226.4</v>
      </c>
      <c r="V429" s="5">
        <v>-13525</v>
      </c>
    </row>
    <row r="430" spans="1:22" x14ac:dyDescent="0.25">
      <c r="A430" s="3" t="s">
        <v>47</v>
      </c>
      <c r="B430" s="3" t="s">
        <v>55</v>
      </c>
      <c r="C430" s="3" t="s">
        <v>56</v>
      </c>
      <c r="D430" s="3" t="s">
        <v>1038</v>
      </c>
      <c r="E430" s="3" t="s">
        <v>51</v>
      </c>
      <c r="F430" s="3" t="s">
        <v>52</v>
      </c>
      <c r="G430" s="3" t="s">
        <v>51</v>
      </c>
      <c r="H430" s="3" t="s">
        <v>8</v>
      </c>
      <c r="I430" s="3" t="s">
        <v>1043</v>
      </c>
      <c r="J430" s="3" t="s">
        <v>1044</v>
      </c>
      <c r="K430" s="4">
        <v>10447.39</v>
      </c>
      <c r="L430" s="4">
        <v>10447.39</v>
      </c>
      <c r="M430" s="5">
        <v>0</v>
      </c>
      <c r="N430" s="4">
        <v>0</v>
      </c>
      <c r="O430" s="4">
        <v>0</v>
      </c>
      <c r="P430" s="5">
        <v>0</v>
      </c>
      <c r="Q430" s="6">
        <v>0</v>
      </c>
      <c r="R430" s="6">
        <v>0</v>
      </c>
      <c r="S430" s="6">
        <v>0</v>
      </c>
      <c r="T430" s="4">
        <v>10447.39</v>
      </c>
      <c r="U430" s="4">
        <v>10447.39</v>
      </c>
      <c r="V430" s="5">
        <v>0</v>
      </c>
    </row>
    <row r="431" spans="1:22" x14ac:dyDescent="0.25">
      <c r="A431" s="3" t="s">
        <v>47</v>
      </c>
      <c r="B431" s="3" t="s">
        <v>75</v>
      </c>
      <c r="C431" s="3" t="s">
        <v>49</v>
      </c>
      <c r="D431" s="3" t="s">
        <v>1045</v>
      </c>
      <c r="E431" s="3" t="s">
        <v>51</v>
      </c>
      <c r="F431" s="3" t="s">
        <v>52</v>
      </c>
      <c r="G431" s="3" t="s">
        <v>51</v>
      </c>
      <c r="H431" s="3" t="s">
        <v>8</v>
      </c>
      <c r="I431" s="3" t="s">
        <v>1046</v>
      </c>
      <c r="J431" s="3" t="s">
        <v>1047</v>
      </c>
      <c r="K431" s="4">
        <v>0</v>
      </c>
      <c r="L431" s="4">
        <v>2750</v>
      </c>
      <c r="M431" s="5">
        <v>-2750</v>
      </c>
      <c r="N431" s="4">
        <v>0</v>
      </c>
      <c r="O431" s="4">
        <v>0</v>
      </c>
      <c r="P431" s="5">
        <v>0</v>
      </c>
      <c r="Q431" s="6">
        <v>0</v>
      </c>
      <c r="R431" s="6">
        <v>0</v>
      </c>
      <c r="S431" s="6">
        <v>0</v>
      </c>
      <c r="T431" s="4">
        <v>0</v>
      </c>
      <c r="U431" s="4">
        <v>2750</v>
      </c>
      <c r="V431" s="5">
        <v>-2750</v>
      </c>
    </row>
    <row r="432" spans="1:22" x14ac:dyDescent="0.25">
      <c r="A432" s="3" t="s">
        <v>47</v>
      </c>
      <c r="B432" s="3" t="s">
        <v>55</v>
      </c>
      <c r="C432" s="3" t="s">
        <v>56</v>
      </c>
      <c r="D432" s="3" t="s">
        <v>1045</v>
      </c>
      <c r="E432" s="3" t="s">
        <v>51</v>
      </c>
      <c r="F432" s="3" t="s">
        <v>52</v>
      </c>
      <c r="G432" s="3" t="s">
        <v>51</v>
      </c>
      <c r="H432" s="3" t="s">
        <v>8</v>
      </c>
      <c r="I432" s="3" t="s">
        <v>1048</v>
      </c>
      <c r="J432" s="3" t="s">
        <v>1049</v>
      </c>
      <c r="K432" s="4">
        <v>2750</v>
      </c>
      <c r="L432" s="4">
        <v>2750</v>
      </c>
      <c r="M432" s="5">
        <v>0</v>
      </c>
      <c r="N432" s="4">
        <v>0</v>
      </c>
      <c r="O432" s="4">
        <v>0</v>
      </c>
      <c r="P432" s="5">
        <v>0</v>
      </c>
      <c r="Q432" s="6">
        <v>0</v>
      </c>
      <c r="R432" s="6">
        <v>0</v>
      </c>
      <c r="S432" s="6">
        <v>0</v>
      </c>
      <c r="T432" s="4">
        <v>2750</v>
      </c>
      <c r="U432" s="4">
        <v>2750</v>
      </c>
      <c r="V432" s="5">
        <v>0</v>
      </c>
    </row>
    <row r="433" spans="1:22" x14ac:dyDescent="0.25">
      <c r="A433" s="3" t="s">
        <v>47</v>
      </c>
      <c r="B433" s="3" t="s">
        <v>72</v>
      </c>
      <c r="C433" s="3" t="s">
        <v>146</v>
      </c>
      <c r="D433" s="3" t="s">
        <v>1050</v>
      </c>
      <c r="E433" s="3" t="s">
        <v>51</v>
      </c>
      <c r="F433" s="3" t="s">
        <v>52</v>
      </c>
      <c r="G433" s="3" t="s">
        <v>51</v>
      </c>
      <c r="H433" s="3" t="s">
        <v>8</v>
      </c>
      <c r="I433" s="3" t="s">
        <v>1051</v>
      </c>
      <c r="J433" s="3" t="s">
        <v>1052</v>
      </c>
      <c r="K433" s="4">
        <v>0</v>
      </c>
      <c r="L433" s="4">
        <v>0</v>
      </c>
      <c r="M433" s="5">
        <v>0</v>
      </c>
      <c r="N433" s="4">
        <v>67556.710000000006</v>
      </c>
      <c r="O433" s="4">
        <v>67805.66</v>
      </c>
      <c r="P433" s="5">
        <v>-248.94999999999709</v>
      </c>
      <c r="Q433" s="6">
        <v>84593.18</v>
      </c>
      <c r="R433" s="6">
        <v>67805.66</v>
      </c>
      <c r="S433" s="6">
        <v>16787.51999999999</v>
      </c>
      <c r="T433" s="4">
        <v>84593.18</v>
      </c>
      <c r="U433" s="4">
        <v>67805.66</v>
      </c>
      <c r="V433" s="5">
        <v>16787.51999999999</v>
      </c>
    </row>
    <row r="434" spans="1:22" x14ac:dyDescent="0.25">
      <c r="A434" s="3" t="s">
        <v>47</v>
      </c>
      <c r="B434" s="3" t="s">
        <v>75</v>
      </c>
      <c r="C434" s="3" t="s">
        <v>146</v>
      </c>
      <c r="D434" s="3" t="s">
        <v>1050</v>
      </c>
      <c r="E434" s="3" t="s">
        <v>51</v>
      </c>
      <c r="F434" s="3" t="s">
        <v>52</v>
      </c>
      <c r="G434" s="3" t="s">
        <v>51</v>
      </c>
      <c r="H434" s="3" t="s">
        <v>8</v>
      </c>
      <c r="I434" s="3" t="s">
        <v>1053</v>
      </c>
      <c r="J434" s="3" t="s">
        <v>1054</v>
      </c>
      <c r="K434" s="4">
        <v>0</v>
      </c>
      <c r="L434" s="4">
        <v>0</v>
      </c>
      <c r="M434" s="5">
        <v>0</v>
      </c>
      <c r="N434" s="4">
        <v>638514.06999999995</v>
      </c>
      <c r="O434" s="4">
        <v>643652.31000000006</v>
      </c>
      <c r="P434" s="5">
        <v>-5138.2400000001071</v>
      </c>
      <c r="Q434" s="6">
        <v>801874.17</v>
      </c>
      <c r="R434" s="6">
        <v>643652.31000000006</v>
      </c>
      <c r="S434" s="6">
        <v>158221.85999999999</v>
      </c>
      <c r="T434" s="4">
        <v>801874.17</v>
      </c>
      <c r="U434" s="4">
        <v>643652.31000000006</v>
      </c>
      <c r="V434" s="5">
        <v>158221.85999999999</v>
      </c>
    </row>
    <row r="435" spans="1:22" x14ac:dyDescent="0.25">
      <c r="A435" s="3" t="s">
        <v>47</v>
      </c>
      <c r="B435" s="3" t="s">
        <v>129</v>
      </c>
      <c r="C435" s="3" t="s">
        <v>133</v>
      </c>
      <c r="D435" s="3" t="s">
        <v>1055</v>
      </c>
      <c r="E435" s="3" t="s">
        <v>51</v>
      </c>
      <c r="F435" s="3" t="s">
        <v>52</v>
      </c>
      <c r="G435" s="3" t="s">
        <v>51</v>
      </c>
      <c r="H435" s="3" t="s">
        <v>8</v>
      </c>
      <c r="I435" s="3" t="s">
        <v>1056</v>
      </c>
      <c r="J435" s="3" t="s">
        <v>1057</v>
      </c>
      <c r="K435" s="4">
        <v>70407.64</v>
      </c>
      <c r="L435" s="4">
        <v>87458.05</v>
      </c>
      <c r="M435" s="5">
        <v>-17050.410000000003</v>
      </c>
      <c r="N435" s="4">
        <v>11603.71</v>
      </c>
      <c r="O435" s="4">
        <v>15772.94</v>
      </c>
      <c r="P435" s="5">
        <v>-4169.2300000000014</v>
      </c>
      <c r="Q435" s="6">
        <v>58538.8</v>
      </c>
      <c r="R435" s="6">
        <v>69840.759999999995</v>
      </c>
      <c r="S435" s="6">
        <v>-11301.959999999992</v>
      </c>
      <c r="T435" s="4">
        <v>128946.44</v>
      </c>
      <c r="U435" s="4">
        <v>157298.81</v>
      </c>
      <c r="V435" s="5">
        <v>-28352.369999999995</v>
      </c>
    </row>
    <row r="436" spans="1:22" x14ac:dyDescent="0.25">
      <c r="A436" s="3" t="s">
        <v>47</v>
      </c>
      <c r="B436" s="3" t="s">
        <v>48</v>
      </c>
      <c r="C436" s="3" t="s">
        <v>49</v>
      </c>
      <c r="D436" s="3" t="s">
        <v>1055</v>
      </c>
      <c r="E436" s="3" t="s">
        <v>51</v>
      </c>
      <c r="F436" s="3" t="s">
        <v>52</v>
      </c>
      <c r="G436" s="3" t="s">
        <v>51</v>
      </c>
      <c r="H436" s="3" t="s">
        <v>8</v>
      </c>
      <c r="I436" s="3" t="s">
        <v>1058</v>
      </c>
      <c r="J436" s="3" t="s">
        <v>1059</v>
      </c>
      <c r="K436" s="4">
        <v>28011.13</v>
      </c>
      <c r="L436" s="4">
        <v>48784.88</v>
      </c>
      <c r="M436" s="5">
        <v>-20773.749999999996</v>
      </c>
      <c r="N436" s="4">
        <v>9596.89</v>
      </c>
      <c r="O436" s="4">
        <v>24290.26</v>
      </c>
      <c r="P436" s="5">
        <v>-14693.369999999999</v>
      </c>
      <c r="Q436" s="6">
        <v>104232.07</v>
      </c>
      <c r="R436" s="6">
        <v>98151.69</v>
      </c>
      <c r="S436" s="6">
        <v>6080.3800000000047</v>
      </c>
      <c r="T436" s="4">
        <v>132243.20000000001</v>
      </c>
      <c r="U436" s="4">
        <v>146936.57</v>
      </c>
      <c r="V436" s="5">
        <v>-14693.369999999995</v>
      </c>
    </row>
    <row r="437" spans="1:22" x14ac:dyDescent="0.25">
      <c r="A437" s="3" t="s">
        <v>47</v>
      </c>
      <c r="B437" s="3" t="s">
        <v>72</v>
      </c>
      <c r="C437" s="3" t="s">
        <v>49</v>
      </c>
      <c r="D437" s="3" t="s">
        <v>1055</v>
      </c>
      <c r="E437" s="3" t="s">
        <v>51</v>
      </c>
      <c r="F437" s="3" t="s">
        <v>52</v>
      </c>
      <c r="G437" s="3" t="s">
        <v>51</v>
      </c>
      <c r="H437" s="3" t="s">
        <v>8</v>
      </c>
      <c r="I437" s="3" t="s">
        <v>1060</v>
      </c>
      <c r="J437" s="3" t="s">
        <v>1061</v>
      </c>
      <c r="K437" s="4">
        <v>90610.9</v>
      </c>
      <c r="L437" s="4">
        <v>91989.14</v>
      </c>
      <c r="M437" s="5">
        <v>-1378.2400000000052</v>
      </c>
      <c r="N437" s="4">
        <v>19759.080000000002</v>
      </c>
      <c r="O437" s="4">
        <v>22983.08</v>
      </c>
      <c r="P437" s="5">
        <v>-3224</v>
      </c>
      <c r="Q437" s="6">
        <v>373378.11</v>
      </c>
      <c r="R437" s="6">
        <v>401685.25</v>
      </c>
      <c r="S437" s="6">
        <v>-28307.140000000014</v>
      </c>
      <c r="T437" s="4">
        <v>463989.01</v>
      </c>
      <c r="U437" s="4">
        <v>493674.39</v>
      </c>
      <c r="V437" s="5">
        <v>-29685.380000000005</v>
      </c>
    </row>
    <row r="438" spans="1:22" x14ac:dyDescent="0.25">
      <c r="A438" s="3" t="s">
        <v>47</v>
      </c>
      <c r="B438" s="3" t="s">
        <v>75</v>
      </c>
      <c r="C438" s="3" t="s">
        <v>49</v>
      </c>
      <c r="D438" s="3" t="s">
        <v>1055</v>
      </c>
      <c r="E438" s="3" t="s">
        <v>51</v>
      </c>
      <c r="F438" s="3" t="s">
        <v>52</v>
      </c>
      <c r="G438" s="3" t="s">
        <v>51</v>
      </c>
      <c r="H438" s="3" t="s">
        <v>8</v>
      </c>
      <c r="I438" s="3" t="s">
        <v>1062</v>
      </c>
      <c r="J438" s="3" t="s">
        <v>1063</v>
      </c>
      <c r="K438" s="4">
        <v>298369.93</v>
      </c>
      <c r="L438" s="4">
        <v>326564.42</v>
      </c>
      <c r="M438" s="5">
        <v>-28194.489999999991</v>
      </c>
      <c r="N438" s="4">
        <v>125118.24</v>
      </c>
      <c r="O438" s="4">
        <v>126120.56</v>
      </c>
      <c r="P438" s="5">
        <v>-1002.3199999999924</v>
      </c>
      <c r="Q438" s="6">
        <v>1576005.55</v>
      </c>
      <c r="R438" s="6">
        <v>1615850.09</v>
      </c>
      <c r="S438" s="6">
        <v>-39844.540000000037</v>
      </c>
      <c r="T438" s="4">
        <v>1874375.48</v>
      </c>
      <c r="U438" s="4">
        <v>1942414.51</v>
      </c>
      <c r="V438" s="5">
        <v>-68039.030000000028</v>
      </c>
    </row>
    <row r="439" spans="1:22" x14ac:dyDescent="0.25">
      <c r="A439" s="3" t="s">
        <v>47</v>
      </c>
      <c r="B439" s="3" t="s">
        <v>314</v>
      </c>
      <c r="C439" s="3" t="s">
        <v>315</v>
      </c>
      <c r="D439" s="3" t="s">
        <v>1055</v>
      </c>
      <c r="E439" s="3" t="s">
        <v>51</v>
      </c>
      <c r="F439" s="3" t="s">
        <v>52</v>
      </c>
      <c r="G439" s="3" t="s">
        <v>51</v>
      </c>
      <c r="H439" s="3" t="s">
        <v>8</v>
      </c>
      <c r="I439" s="3" t="s">
        <v>1064</v>
      </c>
      <c r="J439" s="3" t="s">
        <v>1065</v>
      </c>
      <c r="K439" s="4">
        <v>160740.15</v>
      </c>
      <c r="L439" s="4">
        <v>166657.65</v>
      </c>
      <c r="M439" s="5">
        <v>-5917.5</v>
      </c>
      <c r="N439" s="4">
        <v>63820.97</v>
      </c>
      <c r="O439" s="4">
        <v>65145.97</v>
      </c>
      <c r="P439" s="5">
        <v>-1325</v>
      </c>
      <c r="Q439" s="6">
        <v>281807.68000000005</v>
      </c>
      <c r="R439" s="6">
        <v>295295.15000000002</v>
      </c>
      <c r="S439" s="6">
        <v>-13487.469999999972</v>
      </c>
      <c r="T439" s="4">
        <v>442547.83</v>
      </c>
      <c r="U439" s="4">
        <v>461952.8</v>
      </c>
      <c r="V439" s="5">
        <v>-19404.969999999972</v>
      </c>
    </row>
    <row r="440" spans="1:22" x14ac:dyDescent="0.25">
      <c r="A440" s="3" t="s">
        <v>47</v>
      </c>
      <c r="B440" s="3" t="s">
        <v>1066</v>
      </c>
      <c r="C440" s="3" t="s">
        <v>315</v>
      </c>
      <c r="D440" s="3" t="s">
        <v>1055</v>
      </c>
      <c r="E440" s="3" t="s">
        <v>51</v>
      </c>
      <c r="F440" s="3" t="s">
        <v>52</v>
      </c>
      <c r="G440" s="3" t="s">
        <v>51</v>
      </c>
      <c r="H440" s="3" t="s">
        <v>8</v>
      </c>
      <c r="I440" s="3" t="s">
        <v>1067</v>
      </c>
      <c r="J440" s="3" t="s">
        <v>1068</v>
      </c>
      <c r="K440" s="4">
        <v>1128780.22</v>
      </c>
      <c r="L440" s="4">
        <v>1128780.22</v>
      </c>
      <c r="M440" s="5">
        <v>0</v>
      </c>
      <c r="N440" s="4">
        <v>539112.99</v>
      </c>
      <c r="O440" s="4">
        <v>539112.99</v>
      </c>
      <c r="P440" s="5">
        <v>0</v>
      </c>
      <c r="Q440" s="6">
        <v>2077671.9000000001</v>
      </c>
      <c r="R440" s="6">
        <v>2077671.9000000001</v>
      </c>
      <c r="S440" s="6">
        <v>0</v>
      </c>
      <c r="T440" s="4">
        <v>3206452.12</v>
      </c>
      <c r="U440" s="4">
        <v>3206452.12</v>
      </c>
      <c r="V440" s="5">
        <v>0</v>
      </c>
    </row>
    <row r="441" spans="1:22" x14ac:dyDescent="0.25">
      <c r="A441" s="3" t="s">
        <v>47</v>
      </c>
      <c r="B441" s="3" t="s">
        <v>55</v>
      </c>
      <c r="C441" s="3" t="s">
        <v>56</v>
      </c>
      <c r="D441" s="3" t="s">
        <v>1055</v>
      </c>
      <c r="E441" s="3" t="s">
        <v>51</v>
      </c>
      <c r="F441" s="3" t="s">
        <v>52</v>
      </c>
      <c r="G441" s="3" t="s">
        <v>51</v>
      </c>
      <c r="H441" s="3" t="s">
        <v>8</v>
      </c>
      <c r="I441" s="3" t="s">
        <v>1069</v>
      </c>
      <c r="J441" s="3" t="s">
        <v>1070</v>
      </c>
      <c r="K441" s="4">
        <v>4774482.42</v>
      </c>
      <c r="L441" s="4">
        <v>4774482.42</v>
      </c>
      <c r="M441" s="5">
        <v>0</v>
      </c>
      <c r="N441" s="4">
        <v>37807.01</v>
      </c>
      <c r="O441" s="4">
        <v>37807.01</v>
      </c>
      <c r="P441" s="5">
        <v>0</v>
      </c>
      <c r="Q441" s="6">
        <v>183889.78000000026</v>
      </c>
      <c r="R441" s="6">
        <v>183889.78000000026</v>
      </c>
      <c r="S441" s="6">
        <v>0</v>
      </c>
      <c r="T441" s="4">
        <v>4958372.2</v>
      </c>
      <c r="U441" s="4">
        <v>4958372.2</v>
      </c>
      <c r="V441" s="5">
        <v>0</v>
      </c>
    </row>
    <row r="442" spans="1:22" x14ac:dyDescent="0.25">
      <c r="A442" s="3" t="s">
        <v>47</v>
      </c>
      <c r="B442" s="3" t="s">
        <v>129</v>
      </c>
      <c r="C442" s="3" t="s">
        <v>133</v>
      </c>
      <c r="D442" s="3" t="s">
        <v>1071</v>
      </c>
      <c r="E442" s="3" t="s">
        <v>51</v>
      </c>
      <c r="F442" s="3" t="s">
        <v>52</v>
      </c>
      <c r="G442" s="3" t="s">
        <v>51</v>
      </c>
      <c r="H442" s="3" t="s">
        <v>8</v>
      </c>
      <c r="I442" s="3" t="s">
        <v>1072</v>
      </c>
      <c r="J442" s="3" t="s">
        <v>1073</v>
      </c>
      <c r="K442" s="4">
        <v>3521.06</v>
      </c>
      <c r="L442" s="4">
        <v>3521.06</v>
      </c>
      <c r="M442" s="5">
        <v>0</v>
      </c>
      <c r="N442" s="4">
        <v>0</v>
      </c>
      <c r="O442" s="4">
        <v>0</v>
      </c>
      <c r="P442" s="5">
        <v>0</v>
      </c>
      <c r="Q442" s="6">
        <v>0</v>
      </c>
      <c r="R442" s="6">
        <v>0</v>
      </c>
      <c r="S442" s="6">
        <v>0</v>
      </c>
      <c r="T442" s="4">
        <v>3521.06</v>
      </c>
      <c r="U442" s="4">
        <v>3521.06</v>
      </c>
      <c r="V442" s="5">
        <v>0</v>
      </c>
    </row>
    <row r="443" spans="1:22" x14ac:dyDescent="0.25">
      <c r="A443" s="3" t="s">
        <v>47</v>
      </c>
      <c r="B443" s="3" t="s">
        <v>48</v>
      </c>
      <c r="C443" s="3" t="s">
        <v>49</v>
      </c>
      <c r="D443" s="3" t="s">
        <v>1071</v>
      </c>
      <c r="E443" s="3" t="s">
        <v>51</v>
      </c>
      <c r="F443" s="3" t="s">
        <v>52</v>
      </c>
      <c r="G443" s="3" t="s">
        <v>51</v>
      </c>
      <c r="H443" s="3" t="s">
        <v>8</v>
      </c>
      <c r="I443" s="3" t="s">
        <v>1074</v>
      </c>
      <c r="J443" s="3" t="s">
        <v>1075</v>
      </c>
      <c r="K443" s="4">
        <v>0</v>
      </c>
      <c r="L443" s="4">
        <v>0</v>
      </c>
      <c r="M443" s="5">
        <v>0</v>
      </c>
      <c r="N443" s="4">
        <v>0</v>
      </c>
      <c r="O443" s="4">
        <v>0</v>
      </c>
      <c r="P443" s="5">
        <v>0</v>
      </c>
      <c r="Q443" s="6">
        <v>2700.92</v>
      </c>
      <c r="R443" s="6">
        <v>2700.92</v>
      </c>
      <c r="S443" s="6">
        <v>0</v>
      </c>
      <c r="T443" s="4">
        <v>2700.92</v>
      </c>
      <c r="U443" s="4">
        <v>2700.92</v>
      </c>
      <c r="V443" s="5">
        <v>0</v>
      </c>
    </row>
    <row r="444" spans="1:22" x14ac:dyDescent="0.25">
      <c r="A444" s="3" t="s">
        <v>47</v>
      </c>
      <c r="B444" s="3" t="s">
        <v>72</v>
      </c>
      <c r="C444" s="3" t="s">
        <v>49</v>
      </c>
      <c r="D444" s="3" t="s">
        <v>1071</v>
      </c>
      <c r="E444" s="3" t="s">
        <v>51</v>
      </c>
      <c r="F444" s="3" t="s">
        <v>52</v>
      </c>
      <c r="G444" s="3" t="s">
        <v>51</v>
      </c>
      <c r="H444" s="3" t="s">
        <v>8</v>
      </c>
      <c r="I444" s="3" t="s">
        <v>1076</v>
      </c>
      <c r="J444" s="3" t="s">
        <v>1077</v>
      </c>
      <c r="K444" s="4">
        <v>680.21</v>
      </c>
      <c r="L444" s="4">
        <v>680.21</v>
      </c>
      <c r="M444" s="5">
        <v>0</v>
      </c>
      <c r="N444" s="4">
        <v>231.54</v>
      </c>
      <c r="O444" s="4">
        <v>231.54</v>
      </c>
      <c r="P444" s="5">
        <v>0</v>
      </c>
      <c r="Q444" s="6">
        <v>69673</v>
      </c>
      <c r="R444" s="6">
        <v>69673</v>
      </c>
      <c r="S444" s="6">
        <v>0</v>
      </c>
      <c r="T444" s="4">
        <v>70353.210000000006</v>
      </c>
      <c r="U444" s="4">
        <v>70353.210000000006</v>
      </c>
      <c r="V444" s="5">
        <v>0</v>
      </c>
    </row>
    <row r="445" spans="1:22" x14ac:dyDescent="0.25">
      <c r="A445" s="3" t="s">
        <v>47</v>
      </c>
      <c r="B445" s="3" t="s">
        <v>75</v>
      </c>
      <c r="C445" s="3" t="s">
        <v>49</v>
      </c>
      <c r="D445" s="3" t="s">
        <v>1071</v>
      </c>
      <c r="E445" s="3" t="s">
        <v>51</v>
      </c>
      <c r="F445" s="3" t="s">
        <v>52</v>
      </c>
      <c r="G445" s="3" t="s">
        <v>51</v>
      </c>
      <c r="H445" s="3" t="s">
        <v>8</v>
      </c>
      <c r="I445" s="3" t="s">
        <v>1078</v>
      </c>
      <c r="J445" s="3" t="s">
        <v>1079</v>
      </c>
      <c r="K445" s="4">
        <v>13095.47</v>
      </c>
      <c r="L445" s="4">
        <v>14626.36</v>
      </c>
      <c r="M445" s="5">
        <v>-1530.8900000000012</v>
      </c>
      <c r="N445" s="4">
        <v>6147.52</v>
      </c>
      <c r="O445" s="4">
        <v>10759.52</v>
      </c>
      <c r="P445" s="5">
        <v>-4612</v>
      </c>
      <c r="Q445" s="6">
        <v>176618.11</v>
      </c>
      <c r="R445" s="6">
        <v>179699.46000000002</v>
      </c>
      <c r="S445" s="6">
        <v>-3081.3500000000349</v>
      </c>
      <c r="T445" s="4">
        <v>189713.58</v>
      </c>
      <c r="U445" s="4">
        <v>194325.82</v>
      </c>
      <c r="V445" s="5">
        <v>-4612.2400000000198</v>
      </c>
    </row>
    <row r="446" spans="1:22" x14ac:dyDescent="0.25">
      <c r="A446" s="3" t="s">
        <v>47</v>
      </c>
      <c r="B446" s="3" t="s">
        <v>314</v>
      </c>
      <c r="C446" s="3" t="s">
        <v>315</v>
      </c>
      <c r="D446" s="3" t="s">
        <v>1071</v>
      </c>
      <c r="E446" s="3" t="s">
        <v>51</v>
      </c>
      <c r="F446" s="3" t="s">
        <v>52</v>
      </c>
      <c r="G446" s="3" t="s">
        <v>51</v>
      </c>
      <c r="H446" s="3" t="s">
        <v>8</v>
      </c>
      <c r="I446" s="3" t="s">
        <v>1080</v>
      </c>
      <c r="J446" s="3" t="s">
        <v>1081</v>
      </c>
      <c r="K446" s="4">
        <v>600</v>
      </c>
      <c r="L446" s="4">
        <v>600</v>
      </c>
      <c r="M446" s="5">
        <v>0</v>
      </c>
      <c r="N446" s="4">
        <v>0</v>
      </c>
      <c r="O446" s="4">
        <v>0</v>
      </c>
      <c r="P446" s="5">
        <v>0</v>
      </c>
      <c r="Q446" s="6">
        <v>0</v>
      </c>
      <c r="R446" s="6">
        <v>0</v>
      </c>
      <c r="S446" s="6">
        <v>0</v>
      </c>
      <c r="T446" s="4">
        <v>600</v>
      </c>
      <c r="U446" s="4">
        <v>600</v>
      </c>
      <c r="V446" s="5">
        <v>0</v>
      </c>
    </row>
    <row r="447" spans="1:22" x14ac:dyDescent="0.25">
      <c r="A447" s="3" t="s">
        <v>47</v>
      </c>
      <c r="B447" s="3" t="s">
        <v>55</v>
      </c>
      <c r="C447" s="3" t="s">
        <v>56</v>
      </c>
      <c r="D447" s="3" t="s">
        <v>1071</v>
      </c>
      <c r="E447" s="3" t="s">
        <v>51</v>
      </c>
      <c r="F447" s="3" t="s">
        <v>52</v>
      </c>
      <c r="G447" s="3" t="s">
        <v>51</v>
      </c>
      <c r="H447" s="3" t="s">
        <v>8</v>
      </c>
      <c r="I447" s="3" t="s">
        <v>1082</v>
      </c>
      <c r="J447" s="3" t="s">
        <v>1083</v>
      </c>
      <c r="K447" s="4">
        <v>450225.81</v>
      </c>
      <c r="L447" s="4">
        <v>450225.81</v>
      </c>
      <c r="M447" s="5">
        <v>0</v>
      </c>
      <c r="N447" s="4">
        <v>0</v>
      </c>
      <c r="O447" s="4">
        <v>0</v>
      </c>
      <c r="P447" s="5">
        <v>0</v>
      </c>
      <c r="Q447" s="6">
        <v>0</v>
      </c>
      <c r="R447" s="6">
        <v>0</v>
      </c>
      <c r="S447" s="6">
        <v>0</v>
      </c>
      <c r="T447" s="4">
        <v>450225.81</v>
      </c>
      <c r="U447" s="4">
        <v>450225.81</v>
      </c>
      <c r="V447" s="5">
        <v>0</v>
      </c>
    </row>
    <row r="448" spans="1:22" x14ac:dyDescent="0.25">
      <c r="A448" s="3" t="s">
        <v>47</v>
      </c>
      <c r="B448" s="3" t="s">
        <v>48</v>
      </c>
      <c r="C448" s="3" t="s">
        <v>49</v>
      </c>
      <c r="D448" s="3" t="s">
        <v>1084</v>
      </c>
      <c r="E448" s="3" t="s">
        <v>51</v>
      </c>
      <c r="F448" s="3" t="s">
        <v>52</v>
      </c>
      <c r="G448" s="3" t="s">
        <v>51</v>
      </c>
      <c r="H448" s="3" t="s">
        <v>8</v>
      </c>
      <c r="I448" s="3" t="s">
        <v>1085</v>
      </c>
      <c r="J448" s="3" t="s">
        <v>1086</v>
      </c>
      <c r="K448" s="4">
        <v>0</v>
      </c>
      <c r="L448" s="4">
        <v>0</v>
      </c>
      <c r="M448" s="5">
        <v>0</v>
      </c>
      <c r="N448" s="4">
        <v>0</v>
      </c>
      <c r="O448" s="4">
        <v>0</v>
      </c>
      <c r="P448" s="5">
        <v>0</v>
      </c>
      <c r="Q448" s="6">
        <v>2716.66</v>
      </c>
      <c r="R448" s="6">
        <v>2716.66</v>
      </c>
      <c r="S448" s="6">
        <v>0</v>
      </c>
      <c r="T448" s="4">
        <v>2716.66</v>
      </c>
      <c r="U448" s="4">
        <v>2716.66</v>
      </c>
      <c r="V448" s="5">
        <v>0</v>
      </c>
    </row>
    <row r="449" spans="1:22" x14ac:dyDescent="0.25">
      <c r="A449" s="3" t="s">
        <v>47</v>
      </c>
      <c r="B449" s="3" t="s">
        <v>72</v>
      </c>
      <c r="C449" s="3" t="s">
        <v>49</v>
      </c>
      <c r="D449" s="3" t="s">
        <v>1084</v>
      </c>
      <c r="E449" s="3" t="s">
        <v>51</v>
      </c>
      <c r="F449" s="3" t="s">
        <v>52</v>
      </c>
      <c r="G449" s="3" t="s">
        <v>51</v>
      </c>
      <c r="H449" s="3" t="s">
        <v>8</v>
      </c>
      <c r="I449" s="3" t="s">
        <v>1087</v>
      </c>
      <c r="J449" s="3" t="s">
        <v>1088</v>
      </c>
      <c r="K449" s="4">
        <v>680.21</v>
      </c>
      <c r="L449" s="4">
        <v>680.21</v>
      </c>
      <c r="M449" s="5">
        <v>0</v>
      </c>
      <c r="N449" s="4">
        <v>274.91000000000003</v>
      </c>
      <c r="O449" s="4">
        <v>274.91000000000003</v>
      </c>
      <c r="P449" s="5">
        <v>0</v>
      </c>
      <c r="Q449" s="6">
        <v>69793.759999999995</v>
      </c>
      <c r="R449" s="6">
        <v>69793.759999999995</v>
      </c>
      <c r="S449" s="6">
        <v>0</v>
      </c>
      <c r="T449" s="4">
        <v>70473.97</v>
      </c>
      <c r="U449" s="4">
        <v>70473.97</v>
      </c>
      <c r="V449" s="5">
        <v>0</v>
      </c>
    </row>
    <row r="450" spans="1:22" x14ac:dyDescent="0.25">
      <c r="A450" s="3" t="s">
        <v>47</v>
      </c>
      <c r="B450" s="3" t="s">
        <v>75</v>
      </c>
      <c r="C450" s="3" t="s">
        <v>49</v>
      </c>
      <c r="D450" s="3" t="s">
        <v>1084</v>
      </c>
      <c r="E450" s="3" t="s">
        <v>51</v>
      </c>
      <c r="F450" s="3" t="s">
        <v>52</v>
      </c>
      <c r="G450" s="3" t="s">
        <v>51</v>
      </c>
      <c r="H450" s="3" t="s">
        <v>8</v>
      </c>
      <c r="I450" s="3" t="s">
        <v>1089</v>
      </c>
      <c r="J450" s="3" t="s">
        <v>1090</v>
      </c>
      <c r="K450" s="4">
        <v>14751.36</v>
      </c>
      <c r="L450" s="4">
        <v>14751.36</v>
      </c>
      <c r="M450" s="5">
        <v>0</v>
      </c>
      <c r="N450" s="4">
        <v>10591.4</v>
      </c>
      <c r="O450" s="4">
        <v>10591.4</v>
      </c>
      <c r="P450" s="5">
        <v>0</v>
      </c>
      <c r="Q450" s="6">
        <v>128396.46999999999</v>
      </c>
      <c r="R450" s="6">
        <v>128396.46999999999</v>
      </c>
      <c r="S450" s="6">
        <v>0</v>
      </c>
      <c r="T450" s="4">
        <v>143147.82999999999</v>
      </c>
      <c r="U450" s="4">
        <v>143147.82999999999</v>
      </c>
      <c r="V450" s="5">
        <v>0</v>
      </c>
    </row>
    <row r="451" spans="1:22" x14ac:dyDescent="0.25">
      <c r="A451" s="3" t="s">
        <v>47</v>
      </c>
      <c r="B451" s="3" t="s">
        <v>314</v>
      </c>
      <c r="C451" s="3" t="s">
        <v>315</v>
      </c>
      <c r="D451" s="3" t="s">
        <v>1084</v>
      </c>
      <c r="E451" s="3" t="s">
        <v>51</v>
      </c>
      <c r="F451" s="3" t="s">
        <v>52</v>
      </c>
      <c r="G451" s="3" t="s">
        <v>51</v>
      </c>
      <c r="H451" s="3" t="s">
        <v>8</v>
      </c>
      <c r="I451" s="3" t="s">
        <v>1091</v>
      </c>
      <c r="J451" s="3" t="s">
        <v>1092</v>
      </c>
      <c r="K451" s="4">
        <v>600</v>
      </c>
      <c r="L451" s="4">
        <v>600</v>
      </c>
      <c r="M451" s="5">
        <v>0</v>
      </c>
      <c r="N451" s="4">
        <v>0</v>
      </c>
      <c r="O451" s="4">
        <v>0</v>
      </c>
      <c r="P451" s="5">
        <v>0</v>
      </c>
      <c r="Q451" s="6">
        <v>0</v>
      </c>
      <c r="R451" s="6">
        <v>0</v>
      </c>
      <c r="S451" s="6">
        <v>0</v>
      </c>
      <c r="T451" s="4">
        <v>600</v>
      </c>
      <c r="U451" s="4">
        <v>600</v>
      </c>
      <c r="V451" s="5">
        <v>0</v>
      </c>
    </row>
    <row r="452" spans="1:22" x14ac:dyDescent="0.25">
      <c r="A452" s="3" t="s">
        <v>47</v>
      </c>
      <c r="B452" s="3" t="s">
        <v>129</v>
      </c>
      <c r="C452" s="3" t="s">
        <v>133</v>
      </c>
      <c r="D452" s="3" t="s">
        <v>1093</v>
      </c>
      <c r="E452" s="3" t="s">
        <v>51</v>
      </c>
      <c r="F452" s="3" t="s">
        <v>52</v>
      </c>
      <c r="G452" s="3" t="s">
        <v>51</v>
      </c>
      <c r="H452" s="3" t="s">
        <v>8</v>
      </c>
      <c r="I452" s="3" t="s">
        <v>1094</v>
      </c>
      <c r="J452" s="3" t="s">
        <v>1095</v>
      </c>
      <c r="K452" s="4">
        <v>22870.47</v>
      </c>
      <c r="L452" s="4">
        <v>29353.72</v>
      </c>
      <c r="M452" s="5">
        <v>-6483.25</v>
      </c>
      <c r="N452" s="4">
        <v>1910.78</v>
      </c>
      <c r="O452" s="4">
        <v>0</v>
      </c>
      <c r="P452" s="5">
        <v>1910.78</v>
      </c>
      <c r="Q452" s="6">
        <v>11559.489999999998</v>
      </c>
      <c r="R452" s="6">
        <v>5076.239999999998</v>
      </c>
      <c r="S452" s="6">
        <v>6483.25</v>
      </c>
      <c r="T452" s="4">
        <v>34429.96</v>
      </c>
      <c r="U452" s="4">
        <v>34429.96</v>
      </c>
      <c r="V452" s="5">
        <v>0</v>
      </c>
    </row>
    <row r="453" spans="1:22" x14ac:dyDescent="0.25">
      <c r="A453" s="3" t="s">
        <v>47</v>
      </c>
      <c r="B453" s="3" t="s">
        <v>48</v>
      </c>
      <c r="C453" s="3" t="s">
        <v>49</v>
      </c>
      <c r="D453" s="3" t="s">
        <v>1093</v>
      </c>
      <c r="E453" s="3" t="s">
        <v>51</v>
      </c>
      <c r="F453" s="3" t="s">
        <v>52</v>
      </c>
      <c r="G453" s="3" t="s">
        <v>51</v>
      </c>
      <c r="H453" s="3" t="s">
        <v>8</v>
      </c>
      <c r="I453" s="3" t="s">
        <v>1096</v>
      </c>
      <c r="J453" s="3" t="s">
        <v>1097</v>
      </c>
      <c r="K453" s="4">
        <v>83994.82</v>
      </c>
      <c r="L453" s="4">
        <v>109329.32</v>
      </c>
      <c r="M453" s="5">
        <v>-25334.5</v>
      </c>
      <c r="N453" s="4">
        <v>41375.379999999997</v>
      </c>
      <c r="O453" s="4">
        <v>38297.14</v>
      </c>
      <c r="P453" s="5">
        <v>3078.239999999998</v>
      </c>
      <c r="Q453" s="6">
        <v>207703.95</v>
      </c>
      <c r="R453" s="6">
        <v>170436.94</v>
      </c>
      <c r="S453" s="6">
        <v>37267.010000000009</v>
      </c>
      <c r="T453" s="4">
        <v>291698.77</v>
      </c>
      <c r="U453" s="4">
        <v>279766.26</v>
      </c>
      <c r="V453" s="5">
        <v>11932.510000000009</v>
      </c>
    </row>
    <row r="454" spans="1:22" x14ac:dyDescent="0.25">
      <c r="A454" s="3" t="s">
        <v>47</v>
      </c>
      <c r="B454" s="3" t="s">
        <v>72</v>
      </c>
      <c r="C454" s="3" t="s">
        <v>49</v>
      </c>
      <c r="D454" s="3" t="s">
        <v>1093</v>
      </c>
      <c r="E454" s="3" t="s">
        <v>51</v>
      </c>
      <c r="F454" s="3" t="s">
        <v>52</v>
      </c>
      <c r="G454" s="3" t="s">
        <v>51</v>
      </c>
      <c r="H454" s="3" t="s">
        <v>8</v>
      </c>
      <c r="I454" s="3" t="s">
        <v>1098</v>
      </c>
      <c r="J454" s="3" t="s">
        <v>1099</v>
      </c>
      <c r="K454" s="4">
        <v>610.17999999999995</v>
      </c>
      <c r="L454" s="4">
        <v>610.17999999999995</v>
      </c>
      <c r="M454" s="5">
        <v>0</v>
      </c>
      <c r="N454" s="4">
        <v>0</v>
      </c>
      <c r="O454" s="4">
        <v>0</v>
      </c>
      <c r="P454" s="5">
        <v>0</v>
      </c>
      <c r="Q454" s="6">
        <v>5567.69</v>
      </c>
      <c r="R454" s="6">
        <v>5567.69</v>
      </c>
      <c r="S454" s="6">
        <v>0</v>
      </c>
      <c r="T454" s="4">
        <v>6177.87</v>
      </c>
      <c r="U454" s="4">
        <v>6177.87</v>
      </c>
      <c r="V454" s="5">
        <v>0</v>
      </c>
    </row>
    <row r="455" spans="1:22" x14ac:dyDescent="0.25">
      <c r="A455" s="3" t="s">
        <v>47</v>
      </c>
      <c r="B455" s="3" t="s">
        <v>75</v>
      </c>
      <c r="C455" s="3" t="s">
        <v>49</v>
      </c>
      <c r="D455" s="3" t="s">
        <v>1093</v>
      </c>
      <c r="E455" s="3" t="s">
        <v>51</v>
      </c>
      <c r="F455" s="3" t="s">
        <v>52</v>
      </c>
      <c r="G455" s="3" t="s">
        <v>51</v>
      </c>
      <c r="H455" s="3" t="s">
        <v>8</v>
      </c>
      <c r="I455" s="3" t="s">
        <v>1100</v>
      </c>
      <c r="J455" s="3" t="s">
        <v>1101</v>
      </c>
      <c r="K455" s="4">
        <v>10764.07</v>
      </c>
      <c r="L455" s="4">
        <v>10764.07</v>
      </c>
      <c r="M455" s="5">
        <v>0</v>
      </c>
      <c r="N455" s="4">
        <v>0</v>
      </c>
      <c r="O455" s="4">
        <v>319.14999999999998</v>
      </c>
      <c r="P455" s="5">
        <v>-319.14999999999998</v>
      </c>
      <c r="Q455" s="6">
        <v>16167.73</v>
      </c>
      <c r="R455" s="6">
        <v>16742.060000000001</v>
      </c>
      <c r="S455" s="6">
        <v>-574.33000000000175</v>
      </c>
      <c r="T455" s="4">
        <v>26931.8</v>
      </c>
      <c r="U455" s="4">
        <v>27506.13</v>
      </c>
      <c r="V455" s="5">
        <v>-574.33000000000175</v>
      </c>
    </row>
    <row r="456" spans="1:22" x14ac:dyDescent="0.25">
      <c r="A456" s="3" t="s">
        <v>47</v>
      </c>
      <c r="B456" s="3" t="s">
        <v>314</v>
      </c>
      <c r="C456" s="3" t="s">
        <v>315</v>
      </c>
      <c r="D456" s="3" t="s">
        <v>1093</v>
      </c>
      <c r="E456" s="3" t="s">
        <v>51</v>
      </c>
      <c r="F456" s="3" t="s">
        <v>52</v>
      </c>
      <c r="G456" s="3" t="s">
        <v>51</v>
      </c>
      <c r="H456" s="3" t="s">
        <v>8</v>
      </c>
      <c r="I456" s="3" t="s">
        <v>1102</v>
      </c>
      <c r="J456" s="3" t="s">
        <v>1103</v>
      </c>
      <c r="K456" s="4">
        <v>1170.77</v>
      </c>
      <c r="L456" s="4">
        <v>380.6</v>
      </c>
      <c r="M456" s="5">
        <v>790.17</v>
      </c>
      <c r="N456" s="4">
        <v>0</v>
      </c>
      <c r="O456" s="4">
        <v>78.83</v>
      </c>
      <c r="P456" s="5">
        <v>-78.83</v>
      </c>
      <c r="Q456" s="6">
        <v>4900.7700000000004</v>
      </c>
      <c r="R456" s="6">
        <v>5123.7599999999993</v>
      </c>
      <c r="S456" s="6">
        <v>-222.98999999999887</v>
      </c>
      <c r="T456" s="4">
        <v>6071.54</v>
      </c>
      <c r="U456" s="4">
        <v>5504.36</v>
      </c>
      <c r="V456" s="5">
        <v>567.18000000000029</v>
      </c>
    </row>
    <row r="457" spans="1:22" x14ac:dyDescent="0.25">
      <c r="A457" s="3" t="s">
        <v>47</v>
      </c>
      <c r="B457" s="3" t="s">
        <v>1066</v>
      </c>
      <c r="C457" s="3" t="s">
        <v>315</v>
      </c>
      <c r="D457" s="3" t="s">
        <v>1093</v>
      </c>
      <c r="E457" s="3" t="s">
        <v>51</v>
      </c>
      <c r="F457" s="3" t="s">
        <v>52</v>
      </c>
      <c r="G457" s="3" t="s">
        <v>51</v>
      </c>
      <c r="H457" s="3" t="s">
        <v>8</v>
      </c>
      <c r="I457" s="3" t="s">
        <v>1104</v>
      </c>
      <c r="J457" s="3" t="s">
        <v>1105</v>
      </c>
      <c r="K457" s="4">
        <v>8078.07</v>
      </c>
      <c r="L457" s="4">
        <v>167.04</v>
      </c>
      <c r="M457" s="5">
        <v>7911.03</v>
      </c>
      <c r="N457" s="4">
        <v>0</v>
      </c>
      <c r="O457" s="4">
        <v>917.11</v>
      </c>
      <c r="P457" s="5">
        <v>-917.11</v>
      </c>
      <c r="Q457" s="6">
        <v>0</v>
      </c>
      <c r="R457" s="6">
        <v>3491.04</v>
      </c>
      <c r="S457" s="6">
        <v>-3491.04</v>
      </c>
      <c r="T457" s="4">
        <v>8078.07</v>
      </c>
      <c r="U457" s="4">
        <v>3658.08</v>
      </c>
      <c r="V457" s="5">
        <v>4419.99</v>
      </c>
    </row>
    <row r="458" spans="1:22" x14ac:dyDescent="0.25">
      <c r="A458" s="3" t="s">
        <v>47</v>
      </c>
      <c r="B458" s="3" t="s">
        <v>55</v>
      </c>
      <c r="C458" s="3" t="s">
        <v>56</v>
      </c>
      <c r="D458" s="3" t="s">
        <v>1093</v>
      </c>
      <c r="E458" s="3" t="s">
        <v>51</v>
      </c>
      <c r="F458" s="3" t="s">
        <v>52</v>
      </c>
      <c r="G458" s="3" t="s">
        <v>51</v>
      </c>
      <c r="H458" s="3" t="s">
        <v>8</v>
      </c>
      <c r="I458" s="3" t="s">
        <v>1106</v>
      </c>
      <c r="J458" s="3" t="s">
        <v>1107</v>
      </c>
      <c r="K458" s="4">
        <v>1207335.18</v>
      </c>
      <c r="L458" s="4">
        <v>1787393.82</v>
      </c>
      <c r="M458" s="5">
        <v>-580058.64000000013</v>
      </c>
      <c r="N458" s="4">
        <v>209334.12</v>
      </c>
      <c r="O458" s="4">
        <v>211044.43</v>
      </c>
      <c r="P458" s="5">
        <v>-1710.3099999999977</v>
      </c>
      <c r="Q458" s="6">
        <v>368109.97</v>
      </c>
      <c r="R458" s="6">
        <v>596401.07000000007</v>
      </c>
      <c r="S458" s="6">
        <v>-228291.10000000009</v>
      </c>
      <c r="T458" s="4">
        <v>1575445.15</v>
      </c>
      <c r="U458" s="4">
        <v>2383794.89</v>
      </c>
      <c r="V458" s="5">
        <v>-808349.74000000022</v>
      </c>
    </row>
    <row r="459" spans="1:22" x14ac:dyDescent="0.25">
      <c r="A459" s="3" t="s">
        <v>47</v>
      </c>
      <c r="B459" s="3" t="s">
        <v>129</v>
      </c>
      <c r="C459" s="3" t="s">
        <v>133</v>
      </c>
      <c r="D459" s="3" t="s">
        <v>1108</v>
      </c>
      <c r="E459" s="3" t="s">
        <v>51</v>
      </c>
      <c r="F459" s="3" t="s">
        <v>52</v>
      </c>
      <c r="G459" s="3" t="s">
        <v>51</v>
      </c>
      <c r="H459" s="3" t="s">
        <v>8</v>
      </c>
      <c r="I459" s="3" t="s">
        <v>1109</v>
      </c>
      <c r="J459" s="3" t="s">
        <v>1110</v>
      </c>
      <c r="K459" s="4">
        <v>10513.13</v>
      </c>
      <c r="L459" s="4">
        <v>10513.13</v>
      </c>
      <c r="M459" s="5">
        <v>0</v>
      </c>
      <c r="N459" s="4">
        <v>18159.3</v>
      </c>
      <c r="O459" s="4">
        <v>17513.259999999998</v>
      </c>
      <c r="P459" s="5">
        <v>646.04000000000087</v>
      </c>
      <c r="Q459" s="6">
        <v>47973.83</v>
      </c>
      <c r="R459" s="6">
        <v>51904.18</v>
      </c>
      <c r="S459" s="6">
        <v>-3930.3499999999985</v>
      </c>
      <c r="T459" s="4">
        <v>58486.96</v>
      </c>
      <c r="U459" s="4">
        <v>62417.31</v>
      </c>
      <c r="V459" s="5">
        <v>-3930.3499999999985</v>
      </c>
    </row>
    <row r="460" spans="1:22" x14ac:dyDescent="0.25">
      <c r="A460" s="3" t="s">
        <v>47</v>
      </c>
      <c r="B460" s="3" t="s">
        <v>72</v>
      </c>
      <c r="C460" s="3" t="s">
        <v>49</v>
      </c>
      <c r="D460" s="3" t="s">
        <v>1108</v>
      </c>
      <c r="E460" s="3" t="s">
        <v>51</v>
      </c>
      <c r="F460" s="3" t="s">
        <v>52</v>
      </c>
      <c r="G460" s="3" t="s">
        <v>51</v>
      </c>
      <c r="H460" s="3" t="s">
        <v>8</v>
      </c>
      <c r="I460" s="3" t="s">
        <v>1111</v>
      </c>
      <c r="J460" s="3" t="s">
        <v>1112</v>
      </c>
      <c r="K460" s="4">
        <v>0</v>
      </c>
      <c r="L460" s="4">
        <v>3780.63</v>
      </c>
      <c r="M460" s="5">
        <v>-3780.63</v>
      </c>
      <c r="N460" s="4">
        <v>0</v>
      </c>
      <c r="O460" s="4">
        <v>0</v>
      </c>
      <c r="P460" s="5">
        <v>0</v>
      </c>
      <c r="Q460" s="6">
        <v>3780.63</v>
      </c>
      <c r="R460" s="6">
        <v>0</v>
      </c>
      <c r="S460" s="6">
        <v>3780.63</v>
      </c>
      <c r="T460" s="4">
        <v>3780.63</v>
      </c>
      <c r="U460" s="4">
        <v>3780.63</v>
      </c>
      <c r="V460" s="5">
        <v>0</v>
      </c>
    </row>
    <row r="461" spans="1:22" x14ac:dyDescent="0.25">
      <c r="A461" s="3" t="s">
        <v>47</v>
      </c>
      <c r="B461" s="3" t="s">
        <v>75</v>
      </c>
      <c r="C461" s="3" t="s">
        <v>49</v>
      </c>
      <c r="D461" s="3" t="s">
        <v>1108</v>
      </c>
      <c r="E461" s="3" t="s">
        <v>51</v>
      </c>
      <c r="F461" s="3" t="s">
        <v>52</v>
      </c>
      <c r="G461" s="3" t="s">
        <v>51</v>
      </c>
      <c r="H461" s="3" t="s">
        <v>8</v>
      </c>
      <c r="I461" s="3" t="s">
        <v>1113</v>
      </c>
      <c r="J461" s="3" t="s">
        <v>1114</v>
      </c>
      <c r="K461" s="4">
        <v>974.45</v>
      </c>
      <c r="L461" s="4">
        <v>9856.11</v>
      </c>
      <c r="M461" s="5">
        <v>-8881.66</v>
      </c>
      <c r="N461" s="4">
        <v>0</v>
      </c>
      <c r="O461" s="4">
        <v>0</v>
      </c>
      <c r="P461" s="5">
        <v>0</v>
      </c>
      <c r="Q461" s="6">
        <v>9101.16</v>
      </c>
      <c r="R461" s="6">
        <v>219.5</v>
      </c>
      <c r="S461" s="6">
        <v>8881.66</v>
      </c>
      <c r="T461" s="4">
        <v>10075.61</v>
      </c>
      <c r="U461" s="4">
        <v>10075.61</v>
      </c>
      <c r="V461" s="5">
        <v>0</v>
      </c>
    </row>
    <row r="462" spans="1:22" x14ac:dyDescent="0.25">
      <c r="A462" s="3" t="s">
        <v>47</v>
      </c>
      <c r="B462" s="3" t="s">
        <v>314</v>
      </c>
      <c r="C462" s="3" t="s">
        <v>315</v>
      </c>
      <c r="D462" s="3" t="s">
        <v>1108</v>
      </c>
      <c r="E462" s="3" t="s">
        <v>51</v>
      </c>
      <c r="F462" s="3" t="s">
        <v>52</v>
      </c>
      <c r="G462" s="3" t="s">
        <v>51</v>
      </c>
      <c r="H462" s="3" t="s">
        <v>8</v>
      </c>
      <c r="I462" s="3" t="s">
        <v>1115</v>
      </c>
      <c r="J462" s="3" t="s">
        <v>1116</v>
      </c>
      <c r="K462" s="4">
        <v>678.62</v>
      </c>
      <c r="L462" s="4">
        <v>8122</v>
      </c>
      <c r="M462" s="5">
        <v>-7443.38</v>
      </c>
      <c r="N462" s="4">
        <v>0</v>
      </c>
      <c r="O462" s="4">
        <v>0</v>
      </c>
      <c r="P462" s="5">
        <v>0</v>
      </c>
      <c r="Q462" s="6">
        <v>7443.38</v>
      </c>
      <c r="R462" s="6">
        <v>0</v>
      </c>
      <c r="S462" s="6">
        <v>7443.38</v>
      </c>
      <c r="T462" s="4">
        <v>8122</v>
      </c>
      <c r="U462" s="4">
        <v>8122</v>
      </c>
      <c r="V462" s="5">
        <v>0</v>
      </c>
    </row>
    <row r="463" spans="1:22" x14ac:dyDescent="0.25">
      <c r="A463" s="3" t="s">
        <v>47</v>
      </c>
      <c r="B463" s="3" t="s">
        <v>1066</v>
      </c>
      <c r="C463" s="3" t="s">
        <v>315</v>
      </c>
      <c r="D463" s="3" t="s">
        <v>1108</v>
      </c>
      <c r="E463" s="3" t="s">
        <v>51</v>
      </c>
      <c r="F463" s="3" t="s">
        <v>52</v>
      </c>
      <c r="G463" s="3" t="s">
        <v>51</v>
      </c>
      <c r="H463" s="3" t="s">
        <v>8</v>
      </c>
      <c r="I463" s="3" t="s">
        <v>1117</v>
      </c>
      <c r="J463" s="3" t="s">
        <v>1118</v>
      </c>
      <c r="K463" s="4">
        <v>5736.32</v>
      </c>
      <c r="L463" s="4">
        <v>6825.4</v>
      </c>
      <c r="M463" s="5">
        <v>-1089.08</v>
      </c>
      <c r="N463" s="4">
        <v>0</v>
      </c>
      <c r="O463" s="4">
        <v>0</v>
      </c>
      <c r="P463" s="5">
        <v>0</v>
      </c>
      <c r="Q463" s="6">
        <v>1089.08</v>
      </c>
      <c r="R463" s="6">
        <v>0</v>
      </c>
      <c r="S463" s="6">
        <v>1089.08</v>
      </c>
      <c r="T463" s="4">
        <v>6825.4</v>
      </c>
      <c r="U463" s="4">
        <v>6825.4</v>
      </c>
      <c r="V463" s="5">
        <v>0</v>
      </c>
    </row>
    <row r="464" spans="1:22" x14ac:dyDescent="0.25">
      <c r="A464" s="3" t="s">
        <v>47</v>
      </c>
      <c r="B464" s="3" t="s">
        <v>72</v>
      </c>
      <c r="C464" s="3" t="s">
        <v>49</v>
      </c>
      <c r="D464" s="3" t="s">
        <v>1119</v>
      </c>
      <c r="E464" s="3" t="s">
        <v>51</v>
      </c>
      <c r="F464" s="3" t="s">
        <v>52</v>
      </c>
      <c r="G464" s="3" t="s">
        <v>51</v>
      </c>
      <c r="H464" s="3" t="s">
        <v>8</v>
      </c>
      <c r="I464" s="3" t="s">
        <v>1120</v>
      </c>
      <c r="J464" s="3" t="s">
        <v>1121</v>
      </c>
      <c r="K464" s="4">
        <v>15566.71</v>
      </c>
      <c r="L464" s="4">
        <v>15566.71</v>
      </c>
      <c r="M464" s="5">
        <v>0</v>
      </c>
      <c r="N464" s="4">
        <v>7626.36</v>
      </c>
      <c r="O464" s="4">
        <v>5755.96</v>
      </c>
      <c r="P464" s="5">
        <v>1870.3999999999996</v>
      </c>
      <c r="Q464" s="6">
        <v>36906.959999999999</v>
      </c>
      <c r="R464" s="6">
        <v>39189.31</v>
      </c>
      <c r="S464" s="6">
        <v>-2282.3499999999985</v>
      </c>
      <c r="T464" s="4">
        <v>52473.67</v>
      </c>
      <c r="U464" s="4">
        <v>54756.02</v>
      </c>
      <c r="V464" s="5">
        <v>-2282.3499999999985</v>
      </c>
    </row>
    <row r="465" spans="1:22" x14ac:dyDescent="0.25">
      <c r="A465" s="3" t="s">
        <v>47</v>
      </c>
      <c r="B465" s="3" t="s">
        <v>75</v>
      </c>
      <c r="C465" s="3" t="s">
        <v>49</v>
      </c>
      <c r="D465" s="3" t="s">
        <v>1119</v>
      </c>
      <c r="E465" s="3" t="s">
        <v>51</v>
      </c>
      <c r="F465" s="3" t="s">
        <v>52</v>
      </c>
      <c r="G465" s="3" t="s">
        <v>51</v>
      </c>
      <c r="H465" s="3" t="s">
        <v>8</v>
      </c>
      <c r="I465" s="3" t="s">
        <v>1122</v>
      </c>
      <c r="J465" s="3" t="s">
        <v>1123</v>
      </c>
      <c r="K465" s="4">
        <v>63480.31</v>
      </c>
      <c r="L465" s="4">
        <v>63480.31</v>
      </c>
      <c r="M465" s="5">
        <v>0</v>
      </c>
      <c r="N465" s="4">
        <v>18277.64</v>
      </c>
      <c r="O465" s="4">
        <v>20982.47</v>
      </c>
      <c r="P465" s="5">
        <v>-2704.8300000000017</v>
      </c>
      <c r="Q465" s="6">
        <v>73846.87</v>
      </c>
      <c r="R465" s="6">
        <v>81755.5</v>
      </c>
      <c r="S465" s="6">
        <v>-7908.6300000000047</v>
      </c>
      <c r="T465" s="4">
        <v>137327.18</v>
      </c>
      <c r="U465" s="4">
        <v>145235.81</v>
      </c>
      <c r="V465" s="5">
        <v>-7908.6300000000047</v>
      </c>
    </row>
    <row r="466" spans="1:22" x14ac:dyDescent="0.25">
      <c r="A466" s="3" t="s">
        <v>47</v>
      </c>
      <c r="B466" s="3" t="s">
        <v>314</v>
      </c>
      <c r="C466" s="3" t="s">
        <v>315</v>
      </c>
      <c r="D466" s="3" t="s">
        <v>1119</v>
      </c>
      <c r="E466" s="3" t="s">
        <v>51</v>
      </c>
      <c r="F466" s="3" t="s">
        <v>52</v>
      </c>
      <c r="G466" s="3" t="s">
        <v>51</v>
      </c>
      <c r="H466" s="3" t="s">
        <v>8</v>
      </c>
      <c r="I466" s="3" t="s">
        <v>1124</v>
      </c>
      <c r="J466" s="3" t="s">
        <v>1125</v>
      </c>
      <c r="K466" s="4">
        <v>30477.67</v>
      </c>
      <c r="L466" s="4">
        <v>30477.67</v>
      </c>
      <c r="M466" s="5">
        <v>0</v>
      </c>
      <c r="N466" s="4">
        <v>11100.95</v>
      </c>
      <c r="O466" s="4">
        <v>3885.25</v>
      </c>
      <c r="P466" s="5">
        <v>7215.7000000000007</v>
      </c>
      <c r="Q466" s="6">
        <v>65282.75</v>
      </c>
      <c r="R466" s="6">
        <v>65306.91</v>
      </c>
      <c r="S466" s="6">
        <v>-24.160000000003492</v>
      </c>
      <c r="T466" s="4">
        <v>95760.42</v>
      </c>
      <c r="U466" s="4">
        <v>95784.58</v>
      </c>
      <c r="V466" s="5">
        <v>-24.160000000003492</v>
      </c>
    </row>
    <row r="467" spans="1:22" x14ac:dyDescent="0.25">
      <c r="A467" s="3" t="s">
        <v>47</v>
      </c>
      <c r="B467" s="3" t="s">
        <v>75</v>
      </c>
      <c r="C467" s="3" t="s">
        <v>49</v>
      </c>
      <c r="D467" s="3" t="s">
        <v>1126</v>
      </c>
      <c r="E467" s="3" t="s">
        <v>51</v>
      </c>
      <c r="F467" s="3" t="s">
        <v>52</v>
      </c>
      <c r="G467" s="3" t="s">
        <v>51</v>
      </c>
      <c r="H467" s="3" t="s">
        <v>8</v>
      </c>
      <c r="I467" s="3" t="s">
        <v>1127</v>
      </c>
      <c r="J467" s="3" t="s">
        <v>1128</v>
      </c>
      <c r="K467" s="4">
        <v>1000</v>
      </c>
      <c r="L467" s="4">
        <v>1000</v>
      </c>
      <c r="M467" s="5">
        <v>0</v>
      </c>
      <c r="N467" s="4">
        <v>9924.77</v>
      </c>
      <c r="O467" s="4">
        <v>20191.77</v>
      </c>
      <c r="P467" s="5">
        <v>-10267</v>
      </c>
      <c r="Q467" s="6">
        <v>31124.77</v>
      </c>
      <c r="R467" s="6">
        <v>41391.769999999997</v>
      </c>
      <c r="S467" s="6">
        <v>-10266.999999999996</v>
      </c>
      <c r="T467" s="4">
        <v>32124.77</v>
      </c>
      <c r="U467" s="4">
        <v>42391.77</v>
      </c>
      <c r="V467" s="5">
        <v>-10266.999999999996</v>
      </c>
    </row>
    <row r="468" spans="1:22" x14ac:dyDescent="0.25">
      <c r="A468" s="3" t="s">
        <v>47</v>
      </c>
      <c r="B468" s="3" t="s">
        <v>129</v>
      </c>
      <c r="C468" s="3" t="s">
        <v>133</v>
      </c>
      <c r="D468" s="3" t="s">
        <v>1129</v>
      </c>
      <c r="E468" s="3" t="s">
        <v>51</v>
      </c>
      <c r="F468" s="3" t="s">
        <v>52</v>
      </c>
      <c r="G468" s="3" t="s">
        <v>51</v>
      </c>
      <c r="H468" s="3" t="s">
        <v>8</v>
      </c>
      <c r="I468" s="3" t="s">
        <v>1130</v>
      </c>
      <c r="J468" s="3" t="s">
        <v>1131</v>
      </c>
      <c r="K468" s="4">
        <v>0</v>
      </c>
      <c r="L468" s="4">
        <v>0</v>
      </c>
      <c r="M468" s="5">
        <v>0</v>
      </c>
      <c r="N468" s="4">
        <v>0</v>
      </c>
      <c r="O468" s="4">
        <v>0</v>
      </c>
      <c r="P468" s="5">
        <v>0</v>
      </c>
      <c r="Q468" s="6">
        <v>2000</v>
      </c>
      <c r="R468" s="6">
        <v>2000</v>
      </c>
      <c r="S468" s="6">
        <v>0</v>
      </c>
      <c r="T468" s="4">
        <v>2000</v>
      </c>
      <c r="U468" s="4">
        <v>2000</v>
      </c>
      <c r="V468" s="5">
        <v>0</v>
      </c>
    </row>
    <row r="469" spans="1:22" x14ac:dyDescent="0.25">
      <c r="A469" s="3" t="s">
        <v>47</v>
      </c>
      <c r="B469" s="3" t="s">
        <v>72</v>
      </c>
      <c r="C469" s="3" t="s">
        <v>49</v>
      </c>
      <c r="D469" s="3" t="s">
        <v>1132</v>
      </c>
      <c r="E469" s="3" t="s">
        <v>51</v>
      </c>
      <c r="F469" s="3" t="s">
        <v>52</v>
      </c>
      <c r="G469" s="3" t="s">
        <v>51</v>
      </c>
      <c r="H469" s="3" t="s">
        <v>8</v>
      </c>
      <c r="I469" s="3" t="s">
        <v>1133</v>
      </c>
      <c r="J469" s="3" t="s">
        <v>1134</v>
      </c>
      <c r="K469" s="4">
        <v>4749.54</v>
      </c>
      <c r="L469" s="4">
        <v>5613.09</v>
      </c>
      <c r="M469" s="5">
        <v>-863.55000000000018</v>
      </c>
      <c r="N469" s="4">
        <v>0</v>
      </c>
      <c r="O469" s="4">
        <v>0</v>
      </c>
      <c r="P469" s="5">
        <v>0</v>
      </c>
      <c r="Q469" s="6">
        <v>6908.4100000000008</v>
      </c>
      <c r="R469" s="6">
        <v>6044.8600000000006</v>
      </c>
      <c r="S469" s="6">
        <v>863.55000000000018</v>
      </c>
      <c r="T469" s="4">
        <v>11657.95</v>
      </c>
      <c r="U469" s="4">
        <v>11657.95</v>
      </c>
      <c r="V469" s="5">
        <v>0</v>
      </c>
    </row>
    <row r="470" spans="1:22" x14ac:dyDescent="0.25">
      <c r="A470" s="3" t="s">
        <v>47</v>
      </c>
      <c r="B470" s="3" t="s">
        <v>75</v>
      </c>
      <c r="C470" s="3" t="s">
        <v>49</v>
      </c>
      <c r="D470" s="3" t="s">
        <v>1132</v>
      </c>
      <c r="E470" s="3" t="s">
        <v>51</v>
      </c>
      <c r="F470" s="3" t="s">
        <v>52</v>
      </c>
      <c r="G470" s="3" t="s">
        <v>51</v>
      </c>
      <c r="H470" s="3" t="s">
        <v>8</v>
      </c>
      <c r="I470" s="3" t="s">
        <v>1135</v>
      </c>
      <c r="J470" s="3" t="s">
        <v>1136</v>
      </c>
      <c r="K470" s="4">
        <v>40327.06</v>
      </c>
      <c r="L470" s="4">
        <v>47659.25</v>
      </c>
      <c r="M470" s="5">
        <v>-7332.1900000000023</v>
      </c>
      <c r="N470" s="4">
        <v>0</v>
      </c>
      <c r="O470" s="4">
        <v>0</v>
      </c>
      <c r="P470" s="5">
        <v>0</v>
      </c>
      <c r="Q470" s="6">
        <v>58657.53</v>
      </c>
      <c r="R470" s="6">
        <v>51325.34</v>
      </c>
      <c r="S470" s="6">
        <v>7332.1900000000023</v>
      </c>
      <c r="T470" s="4">
        <v>98984.59</v>
      </c>
      <c r="U470" s="4">
        <v>98984.59</v>
      </c>
      <c r="V470" s="5">
        <v>0</v>
      </c>
    </row>
    <row r="471" spans="1:22" x14ac:dyDescent="0.25">
      <c r="A471" s="3" t="s">
        <v>47</v>
      </c>
      <c r="B471" s="3" t="s">
        <v>48</v>
      </c>
      <c r="C471" s="3" t="s">
        <v>49</v>
      </c>
      <c r="D471" s="3" t="s">
        <v>1137</v>
      </c>
      <c r="E471" s="3" t="s">
        <v>51</v>
      </c>
      <c r="F471" s="3" t="s">
        <v>52</v>
      </c>
      <c r="G471" s="3" t="s">
        <v>51</v>
      </c>
      <c r="H471" s="3" t="s">
        <v>8</v>
      </c>
      <c r="I471" s="3" t="s">
        <v>1138</v>
      </c>
      <c r="J471" s="3" t="s">
        <v>1139</v>
      </c>
      <c r="K471" s="4">
        <v>355360</v>
      </c>
      <c r="L471" s="4">
        <v>355360</v>
      </c>
      <c r="M471" s="5">
        <v>0</v>
      </c>
      <c r="N471" s="4">
        <v>54378.64</v>
      </c>
      <c r="O471" s="4">
        <v>81567.960000000006</v>
      </c>
      <c r="P471" s="5">
        <v>-27189.320000000007</v>
      </c>
      <c r="Q471" s="6">
        <v>244703.88</v>
      </c>
      <c r="R471" s="6">
        <v>244703.88</v>
      </c>
      <c r="S471" s="6">
        <v>0</v>
      </c>
      <c r="T471" s="4">
        <v>600063.88</v>
      </c>
      <c r="U471" s="4">
        <v>600063.88</v>
      </c>
      <c r="V471" s="5">
        <v>0</v>
      </c>
    </row>
    <row r="472" spans="1:22" x14ac:dyDescent="0.25">
      <c r="A472" s="3" t="s">
        <v>47</v>
      </c>
      <c r="B472" s="3" t="s">
        <v>72</v>
      </c>
      <c r="C472" s="3" t="s">
        <v>49</v>
      </c>
      <c r="D472" s="3" t="s">
        <v>1137</v>
      </c>
      <c r="E472" s="3" t="s">
        <v>51</v>
      </c>
      <c r="F472" s="3" t="s">
        <v>52</v>
      </c>
      <c r="G472" s="3" t="s">
        <v>51</v>
      </c>
      <c r="H472" s="3" t="s">
        <v>8</v>
      </c>
      <c r="I472" s="3" t="s">
        <v>1140</v>
      </c>
      <c r="J472" s="3" t="s">
        <v>1141</v>
      </c>
      <c r="K472" s="4">
        <v>904.36</v>
      </c>
      <c r="L472" s="4">
        <v>904.36</v>
      </c>
      <c r="M472" s="5">
        <v>0</v>
      </c>
      <c r="N472" s="4">
        <v>559.54999999999995</v>
      </c>
      <c r="O472" s="4">
        <v>559.54999999999995</v>
      </c>
      <c r="P472" s="5">
        <v>0</v>
      </c>
      <c r="Q472" s="6">
        <v>559.55000000000007</v>
      </c>
      <c r="R472" s="6">
        <v>559.55000000000007</v>
      </c>
      <c r="S472" s="6">
        <v>0</v>
      </c>
      <c r="T472" s="4">
        <v>1463.91</v>
      </c>
      <c r="U472" s="4">
        <v>1463.91</v>
      </c>
      <c r="V472" s="5">
        <v>0</v>
      </c>
    </row>
    <row r="473" spans="1:22" x14ac:dyDescent="0.25">
      <c r="A473" s="3" t="s">
        <v>47</v>
      </c>
      <c r="B473" s="3" t="s">
        <v>72</v>
      </c>
      <c r="C473" s="3" t="s">
        <v>146</v>
      </c>
      <c r="D473" s="3" t="s">
        <v>1137</v>
      </c>
      <c r="E473" s="3" t="s">
        <v>51</v>
      </c>
      <c r="F473" s="3" t="s">
        <v>52</v>
      </c>
      <c r="G473" s="3" t="s">
        <v>51</v>
      </c>
      <c r="H473" s="3" t="s">
        <v>8</v>
      </c>
      <c r="I473" s="3" t="s">
        <v>1142</v>
      </c>
      <c r="J473" s="3" t="s">
        <v>1143</v>
      </c>
      <c r="K473" s="4">
        <v>999.14</v>
      </c>
      <c r="L473" s="4">
        <v>999.14</v>
      </c>
      <c r="M473" s="5">
        <v>0</v>
      </c>
      <c r="N473" s="4">
        <v>0</v>
      </c>
      <c r="O473" s="4">
        <v>0</v>
      </c>
      <c r="P473" s="5">
        <v>0</v>
      </c>
      <c r="Q473" s="6">
        <v>2717.1200000000003</v>
      </c>
      <c r="R473" s="6">
        <v>2717.1200000000003</v>
      </c>
      <c r="S473" s="6">
        <v>0</v>
      </c>
      <c r="T473" s="4">
        <v>3716.26</v>
      </c>
      <c r="U473" s="4">
        <v>3716.26</v>
      </c>
      <c r="V473" s="5">
        <v>0</v>
      </c>
    </row>
    <row r="474" spans="1:22" x14ac:dyDescent="0.25">
      <c r="A474" s="3" t="s">
        <v>47</v>
      </c>
      <c r="B474" s="3" t="s">
        <v>75</v>
      </c>
      <c r="C474" s="3" t="s">
        <v>49</v>
      </c>
      <c r="D474" s="3" t="s">
        <v>1137</v>
      </c>
      <c r="E474" s="3" t="s">
        <v>51</v>
      </c>
      <c r="F474" s="3" t="s">
        <v>52</v>
      </c>
      <c r="G474" s="3" t="s">
        <v>51</v>
      </c>
      <c r="H474" s="3" t="s">
        <v>8</v>
      </c>
      <c r="I474" s="3" t="s">
        <v>1144</v>
      </c>
      <c r="J474" s="3" t="s">
        <v>1145</v>
      </c>
      <c r="K474" s="4">
        <v>416100.56</v>
      </c>
      <c r="L474" s="4">
        <v>416100.56</v>
      </c>
      <c r="M474" s="5">
        <v>0</v>
      </c>
      <c r="N474" s="4">
        <v>156960.62</v>
      </c>
      <c r="O474" s="4">
        <v>235440.93</v>
      </c>
      <c r="P474" s="5">
        <v>-78480.31</v>
      </c>
      <c r="Q474" s="6">
        <v>392401.55</v>
      </c>
      <c r="R474" s="6">
        <v>392401.55</v>
      </c>
      <c r="S474" s="6">
        <v>0</v>
      </c>
      <c r="T474" s="4">
        <v>808502.11</v>
      </c>
      <c r="U474" s="4">
        <v>808502.11</v>
      </c>
      <c r="V474" s="5">
        <v>0</v>
      </c>
    </row>
    <row r="475" spans="1:22" x14ac:dyDescent="0.25">
      <c r="A475" s="3" t="s">
        <v>47</v>
      </c>
      <c r="B475" s="3" t="s">
        <v>75</v>
      </c>
      <c r="C475" s="3" t="s">
        <v>146</v>
      </c>
      <c r="D475" s="3" t="s">
        <v>1137</v>
      </c>
      <c r="E475" s="3" t="s">
        <v>51</v>
      </c>
      <c r="F475" s="3" t="s">
        <v>52</v>
      </c>
      <c r="G475" s="3" t="s">
        <v>51</v>
      </c>
      <c r="H475" s="3" t="s">
        <v>8</v>
      </c>
      <c r="I475" s="3" t="s">
        <v>1146</v>
      </c>
      <c r="J475" s="3" t="s">
        <v>1147</v>
      </c>
      <c r="K475" s="4">
        <v>9507.34</v>
      </c>
      <c r="L475" s="4">
        <v>9507.34</v>
      </c>
      <c r="M475" s="5">
        <v>0</v>
      </c>
      <c r="N475" s="4">
        <v>0</v>
      </c>
      <c r="O475" s="4">
        <v>0</v>
      </c>
      <c r="P475" s="5">
        <v>0</v>
      </c>
      <c r="Q475" s="6">
        <v>25970.499999999996</v>
      </c>
      <c r="R475" s="6">
        <v>25970.499999999996</v>
      </c>
      <c r="S475" s="6">
        <v>0</v>
      </c>
      <c r="T475" s="4">
        <v>35477.839999999997</v>
      </c>
      <c r="U475" s="4">
        <v>35477.839999999997</v>
      </c>
      <c r="V475" s="5">
        <v>0</v>
      </c>
    </row>
    <row r="476" spans="1:22" x14ac:dyDescent="0.25">
      <c r="A476" s="3" t="s">
        <v>47</v>
      </c>
      <c r="B476" s="3" t="s">
        <v>314</v>
      </c>
      <c r="C476" s="3" t="s">
        <v>315</v>
      </c>
      <c r="D476" s="3" t="s">
        <v>1137</v>
      </c>
      <c r="E476" s="3" t="s">
        <v>51</v>
      </c>
      <c r="F476" s="3" t="s">
        <v>52</v>
      </c>
      <c r="G476" s="3" t="s">
        <v>51</v>
      </c>
      <c r="H476" s="3" t="s">
        <v>8</v>
      </c>
      <c r="I476" s="3" t="s">
        <v>1148</v>
      </c>
      <c r="J476" s="3" t="s">
        <v>1149</v>
      </c>
      <c r="K476" s="4">
        <v>82159.98</v>
      </c>
      <c r="L476" s="4">
        <v>82159.98</v>
      </c>
      <c r="M476" s="5">
        <v>0</v>
      </c>
      <c r="N476" s="4">
        <v>28444.1</v>
      </c>
      <c r="O476" s="4">
        <v>42666.15</v>
      </c>
      <c r="P476" s="5">
        <v>-14222.050000000003</v>
      </c>
      <c r="Q476" s="6">
        <v>85332.3</v>
      </c>
      <c r="R476" s="6">
        <v>85332.3</v>
      </c>
      <c r="S476" s="6">
        <v>0</v>
      </c>
      <c r="T476" s="4">
        <v>167492.28</v>
      </c>
      <c r="U476" s="4">
        <v>167492.28</v>
      </c>
      <c r="V476" s="5">
        <v>0</v>
      </c>
    </row>
    <row r="477" spans="1:22" x14ac:dyDescent="0.25">
      <c r="A477" s="3" t="s">
        <v>47</v>
      </c>
      <c r="B477" s="3" t="s">
        <v>55</v>
      </c>
      <c r="C477" s="3" t="s">
        <v>136</v>
      </c>
      <c r="D477" s="3" t="s">
        <v>1137</v>
      </c>
      <c r="E477" s="3" t="s">
        <v>51</v>
      </c>
      <c r="F477" s="3" t="s">
        <v>52</v>
      </c>
      <c r="G477" s="3" t="s">
        <v>51</v>
      </c>
      <c r="H477" s="3" t="s">
        <v>8</v>
      </c>
      <c r="I477" s="3" t="s">
        <v>1150</v>
      </c>
      <c r="J477" s="3" t="s">
        <v>1151</v>
      </c>
      <c r="K477" s="4">
        <v>8702.32</v>
      </c>
      <c r="L477" s="4">
        <v>8702.32</v>
      </c>
      <c r="M477" s="5">
        <v>0</v>
      </c>
      <c r="N477" s="4">
        <v>0</v>
      </c>
      <c r="O477" s="4">
        <v>0</v>
      </c>
      <c r="P477" s="5">
        <v>0</v>
      </c>
      <c r="Q477" s="6">
        <v>0</v>
      </c>
      <c r="R477" s="6">
        <v>0</v>
      </c>
      <c r="S477" s="6">
        <v>0</v>
      </c>
      <c r="T477" s="4">
        <v>8702.32</v>
      </c>
      <c r="U477" s="4">
        <v>8702.32</v>
      </c>
      <c r="V477" s="5">
        <v>0</v>
      </c>
    </row>
    <row r="478" spans="1:22" x14ac:dyDescent="0.25">
      <c r="A478" s="3" t="s">
        <v>47</v>
      </c>
      <c r="B478" s="3" t="s">
        <v>55</v>
      </c>
      <c r="C478" s="3" t="s">
        <v>56</v>
      </c>
      <c r="D478" s="3" t="s">
        <v>1137</v>
      </c>
      <c r="E478" s="3" t="s">
        <v>51</v>
      </c>
      <c r="F478" s="3" t="s">
        <v>52</v>
      </c>
      <c r="G478" s="3" t="s">
        <v>51</v>
      </c>
      <c r="H478" s="3" t="s">
        <v>8</v>
      </c>
      <c r="I478" s="3" t="s">
        <v>1152</v>
      </c>
      <c r="J478" s="3" t="s">
        <v>1153</v>
      </c>
      <c r="K478" s="4">
        <v>528821.82999999996</v>
      </c>
      <c r="L478" s="4">
        <v>528821.82999999996</v>
      </c>
      <c r="M478" s="5">
        <v>0</v>
      </c>
      <c r="N478" s="4">
        <v>205659.98</v>
      </c>
      <c r="O478" s="4">
        <v>143940.37</v>
      </c>
      <c r="P478" s="5">
        <v>61719.610000000015</v>
      </c>
      <c r="Q478" s="6">
        <v>479410.28</v>
      </c>
      <c r="R478" s="6">
        <v>479410.28</v>
      </c>
      <c r="S478" s="6">
        <v>0</v>
      </c>
      <c r="T478" s="4">
        <v>1008232.11</v>
      </c>
      <c r="U478" s="4">
        <v>1008232.11</v>
      </c>
      <c r="V478" s="5">
        <v>0</v>
      </c>
    </row>
    <row r="479" spans="1:22" x14ac:dyDescent="0.25">
      <c r="A479" s="3" t="s">
        <v>47</v>
      </c>
      <c r="B479" s="3" t="s">
        <v>72</v>
      </c>
      <c r="C479" s="3" t="s">
        <v>146</v>
      </c>
      <c r="D479" s="3" t="s">
        <v>1154</v>
      </c>
      <c r="E479" s="3" t="s">
        <v>51</v>
      </c>
      <c r="F479" s="3" t="s">
        <v>52</v>
      </c>
      <c r="G479" s="3" t="s">
        <v>51</v>
      </c>
      <c r="H479" s="3" t="s">
        <v>8</v>
      </c>
      <c r="I479" s="3" t="s">
        <v>1155</v>
      </c>
      <c r="J479" s="3" t="s">
        <v>1156</v>
      </c>
      <c r="K479" s="4">
        <v>1643</v>
      </c>
      <c r="L479" s="4">
        <v>1886.45</v>
      </c>
      <c r="M479" s="5">
        <v>-243.45000000000005</v>
      </c>
      <c r="N479" s="4">
        <v>0</v>
      </c>
      <c r="O479" s="4">
        <v>0</v>
      </c>
      <c r="P479" s="5">
        <v>0</v>
      </c>
      <c r="Q479" s="6">
        <v>1706.4299999999998</v>
      </c>
      <c r="R479" s="6">
        <v>1462.9799999999998</v>
      </c>
      <c r="S479" s="6">
        <v>243.45000000000005</v>
      </c>
      <c r="T479" s="4">
        <v>3349.43</v>
      </c>
      <c r="U479" s="4">
        <v>3349.43</v>
      </c>
      <c r="V479" s="5">
        <v>0</v>
      </c>
    </row>
    <row r="480" spans="1:22" x14ac:dyDescent="0.25">
      <c r="A480" s="3" t="s">
        <v>47</v>
      </c>
      <c r="B480" s="3" t="s">
        <v>75</v>
      </c>
      <c r="C480" s="3" t="s">
        <v>146</v>
      </c>
      <c r="D480" s="3" t="s">
        <v>1154</v>
      </c>
      <c r="E480" s="3" t="s">
        <v>51</v>
      </c>
      <c r="F480" s="3" t="s">
        <v>52</v>
      </c>
      <c r="G480" s="3" t="s">
        <v>51</v>
      </c>
      <c r="H480" s="3" t="s">
        <v>8</v>
      </c>
      <c r="I480" s="3" t="s">
        <v>1157</v>
      </c>
      <c r="J480" s="3" t="s">
        <v>1158</v>
      </c>
      <c r="K480" s="4">
        <v>15664.13</v>
      </c>
      <c r="L480" s="4">
        <v>17997.7</v>
      </c>
      <c r="M480" s="5">
        <v>-2333.5700000000015</v>
      </c>
      <c r="N480" s="4">
        <v>0</v>
      </c>
      <c r="O480" s="4">
        <v>0</v>
      </c>
      <c r="P480" s="5">
        <v>0</v>
      </c>
      <c r="Q480" s="6">
        <v>16310.610000000002</v>
      </c>
      <c r="R480" s="6">
        <v>13977.04</v>
      </c>
      <c r="S480" s="6">
        <v>2333.5700000000015</v>
      </c>
      <c r="T480" s="4">
        <v>31974.74</v>
      </c>
      <c r="U480" s="4">
        <v>31974.74</v>
      </c>
      <c r="V480" s="5">
        <v>0</v>
      </c>
    </row>
    <row r="481" spans="1:22" x14ac:dyDescent="0.25">
      <c r="A481" s="3" t="s">
        <v>47</v>
      </c>
      <c r="B481" s="3" t="s">
        <v>55</v>
      </c>
      <c r="C481" s="3" t="s">
        <v>136</v>
      </c>
      <c r="D481" s="3" t="s">
        <v>1154</v>
      </c>
      <c r="E481" s="3" t="s">
        <v>51</v>
      </c>
      <c r="F481" s="3" t="s">
        <v>52</v>
      </c>
      <c r="G481" s="3" t="s">
        <v>51</v>
      </c>
      <c r="H481" s="3" t="s">
        <v>8</v>
      </c>
      <c r="I481" s="3" t="s">
        <v>1159</v>
      </c>
      <c r="J481" s="3" t="s">
        <v>1160</v>
      </c>
      <c r="K481" s="4">
        <v>37277.910000000003</v>
      </c>
      <c r="L481" s="4">
        <v>37277.910000000003</v>
      </c>
      <c r="M481" s="5">
        <v>0</v>
      </c>
      <c r="N481" s="4">
        <v>0</v>
      </c>
      <c r="O481" s="4">
        <v>0</v>
      </c>
      <c r="P481" s="5">
        <v>0</v>
      </c>
      <c r="Q481" s="6">
        <v>0</v>
      </c>
      <c r="R481" s="6">
        <v>0</v>
      </c>
      <c r="S481" s="6">
        <v>0</v>
      </c>
      <c r="T481" s="4">
        <v>37277.910000000003</v>
      </c>
      <c r="U481" s="4">
        <v>37277.910000000003</v>
      </c>
      <c r="V481" s="5">
        <v>0</v>
      </c>
    </row>
    <row r="482" spans="1:22" x14ac:dyDescent="0.25">
      <c r="A482" s="3" t="s">
        <v>47</v>
      </c>
      <c r="B482" s="3" t="s">
        <v>55</v>
      </c>
      <c r="C482" s="3" t="s">
        <v>56</v>
      </c>
      <c r="D482" s="3" t="s">
        <v>1154</v>
      </c>
      <c r="E482" s="3" t="s">
        <v>51</v>
      </c>
      <c r="F482" s="3" t="s">
        <v>52</v>
      </c>
      <c r="G482" s="3" t="s">
        <v>51</v>
      </c>
      <c r="H482" s="3" t="s">
        <v>8</v>
      </c>
      <c r="I482" s="3" t="s">
        <v>1161</v>
      </c>
      <c r="J482" s="3" t="s">
        <v>1162</v>
      </c>
      <c r="K482" s="4">
        <v>0</v>
      </c>
      <c r="L482" s="4">
        <v>137280</v>
      </c>
      <c r="M482" s="5">
        <v>-137280</v>
      </c>
      <c r="N482" s="4">
        <v>1067</v>
      </c>
      <c r="O482" s="4">
        <v>0</v>
      </c>
      <c r="P482" s="5">
        <v>1067</v>
      </c>
      <c r="Q482" s="6">
        <v>1067</v>
      </c>
      <c r="R482" s="6">
        <v>0</v>
      </c>
      <c r="S482" s="6">
        <v>1067</v>
      </c>
      <c r="T482" s="4">
        <v>1067</v>
      </c>
      <c r="U482" s="4">
        <v>137280</v>
      </c>
      <c r="V482" s="5">
        <v>-136213</v>
      </c>
    </row>
    <row r="483" spans="1:22" x14ac:dyDescent="0.25">
      <c r="A483" s="3" t="s">
        <v>47</v>
      </c>
      <c r="B483" s="3" t="s">
        <v>72</v>
      </c>
      <c r="C483" s="3" t="s">
        <v>146</v>
      </c>
      <c r="D483" s="3" t="s">
        <v>1163</v>
      </c>
      <c r="E483" s="3" t="s">
        <v>51</v>
      </c>
      <c r="F483" s="3" t="s">
        <v>52</v>
      </c>
      <c r="G483" s="3" t="s">
        <v>51</v>
      </c>
      <c r="H483" s="3" t="s">
        <v>8</v>
      </c>
      <c r="I483" s="3" t="s">
        <v>1164</v>
      </c>
      <c r="J483" s="3" t="s">
        <v>1165</v>
      </c>
      <c r="K483" s="4">
        <v>0</v>
      </c>
      <c r="L483" s="4">
        <v>0</v>
      </c>
      <c r="M483" s="5">
        <v>0</v>
      </c>
      <c r="N483" s="4">
        <v>0</v>
      </c>
      <c r="O483" s="4">
        <v>0</v>
      </c>
      <c r="P483" s="5">
        <v>0</v>
      </c>
      <c r="Q483" s="6">
        <v>0</v>
      </c>
      <c r="R483" s="6">
        <v>0</v>
      </c>
      <c r="S483" s="6">
        <v>0</v>
      </c>
      <c r="T483" s="4">
        <v>0</v>
      </c>
      <c r="U483" s="4">
        <v>0</v>
      </c>
      <c r="V483" s="5">
        <v>0</v>
      </c>
    </row>
    <row r="484" spans="1:22" x14ac:dyDescent="0.25">
      <c r="A484" s="3" t="s">
        <v>47</v>
      </c>
      <c r="B484" s="3" t="s">
        <v>75</v>
      </c>
      <c r="C484" s="3" t="s">
        <v>146</v>
      </c>
      <c r="D484" s="3" t="s">
        <v>1163</v>
      </c>
      <c r="E484" s="3" t="s">
        <v>51</v>
      </c>
      <c r="F484" s="3" t="s">
        <v>52</v>
      </c>
      <c r="G484" s="3" t="s">
        <v>51</v>
      </c>
      <c r="H484" s="3" t="s">
        <v>8</v>
      </c>
      <c r="I484" s="3" t="s">
        <v>1166</v>
      </c>
      <c r="J484" s="3" t="s">
        <v>1167</v>
      </c>
      <c r="K484" s="4">
        <v>0.36</v>
      </c>
      <c r="L484" s="4">
        <v>0.32</v>
      </c>
      <c r="M484" s="5">
        <v>3.999999999999998E-2</v>
      </c>
      <c r="N484" s="4">
        <v>0.16</v>
      </c>
      <c r="O484" s="4">
        <v>0.16</v>
      </c>
      <c r="P484" s="5">
        <v>0</v>
      </c>
      <c r="Q484" s="6">
        <v>0.6</v>
      </c>
      <c r="R484" s="6">
        <v>0.60000000000000009</v>
      </c>
      <c r="S484" s="6">
        <v>0</v>
      </c>
      <c r="T484" s="4">
        <v>0.96</v>
      </c>
      <c r="U484" s="4">
        <v>0.92</v>
      </c>
      <c r="V484" s="5">
        <v>3.9999999999999925E-2</v>
      </c>
    </row>
    <row r="485" spans="1:22" x14ac:dyDescent="0.25">
      <c r="A485" s="3" t="s">
        <v>47</v>
      </c>
      <c r="B485" s="3" t="s">
        <v>55</v>
      </c>
      <c r="C485" s="3" t="s">
        <v>136</v>
      </c>
      <c r="D485" s="3" t="s">
        <v>1163</v>
      </c>
      <c r="E485" s="3" t="s">
        <v>51</v>
      </c>
      <c r="F485" s="3" t="s">
        <v>52</v>
      </c>
      <c r="G485" s="3" t="s">
        <v>51</v>
      </c>
      <c r="H485" s="3" t="s">
        <v>8</v>
      </c>
      <c r="I485" s="3" t="s">
        <v>1168</v>
      </c>
      <c r="J485" s="3" t="s">
        <v>1169</v>
      </c>
      <c r="K485" s="4">
        <v>0.9</v>
      </c>
      <c r="L485" s="4">
        <v>0.9</v>
      </c>
      <c r="M485" s="5">
        <v>0</v>
      </c>
      <c r="N485" s="4">
        <v>0</v>
      </c>
      <c r="O485" s="4">
        <v>0</v>
      </c>
      <c r="P485" s="5">
        <v>0</v>
      </c>
      <c r="Q485" s="6">
        <v>0</v>
      </c>
      <c r="R485" s="6">
        <v>0</v>
      </c>
      <c r="S485" s="6">
        <v>0</v>
      </c>
      <c r="T485" s="4">
        <v>0.9</v>
      </c>
      <c r="U485" s="4">
        <v>0.9</v>
      </c>
      <c r="V485" s="5">
        <v>0</v>
      </c>
    </row>
    <row r="486" spans="1:22" x14ac:dyDescent="0.25">
      <c r="A486" s="3" t="s">
        <v>47</v>
      </c>
      <c r="B486" s="3" t="s">
        <v>55</v>
      </c>
      <c r="C486" s="3" t="s">
        <v>56</v>
      </c>
      <c r="D486" s="3" t="s">
        <v>1170</v>
      </c>
      <c r="E486" s="3" t="s">
        <v>51</v>
      </c>
      <c r="F486" s="3" t="s">
        <v>52</v>
      </c>
      <c r="G486" s="3" t="s">
        <v>51</v>
      </c>
      <c r="H486" s="3" t="s">
        <v>8</v>
      </c>
      <c r="I486" s="3" t="s">
        <v>1171</v>
      </c>
      <c r="J486" s="3" t="s">
        <v>1172</v>
      </c>
      <c r="K486" s="4">
        <v>64.55</v>
      </c>
      <c r="L486" s="4">
        <v>1386</v>
      </c>
      <c r="M486" s="5">
        <v>-1321.45</v>
      </c>
      <c r="N486" s="4">
        <v>0</v>
      </c>
      <c r="O486" s="4">
        <v>114.6</v>
      </c>
      <c r="P486" s="5">
        <v>-114.6</v>
      </c>
      <c r="Q486" s="6">
        <v>0</v>
      </c>
      <c r="R486" s="6">
        <v>114.59999999999991</v>
      </c>
      <c r="S486" s="6">
        <v>-114.59999999999991</v>
      </c>
      <c r="T486" s="4">
        <v>64.55</v>
      </c>
      <c r="U486" s="4">
        <v>1500.6</v>
      </c>
      <c r="V486" s="5">
        <v>-1436.05</v>
      </c>
    </row>
    <row r="487" spans="1:22" x14ac:dyDescent="0.25">
      <c r="A487" s="3" t="s">
        <v>47</v>
      </c>
      <c r="B487" s="3" t="s">
        <v>55</v>
      </c>
      <c r="C487" s="3" t="s">
        <v>56</v>
      </c>
      <c r="D487" s="3" t="s">
        <v>1173</v>
      </c>
      <c r="E487" s="3" t="s">
        <v>51</v>
      </c>
      <c r="F487" s="3" t="s">
        <v>52</v>
      </c>
      <c r="G487" s="3" t="s">
        <v>51</v>
      </c>
      <c r="H487" s="3" t="s">
        <v>8</v>
      </c>
      <c r="I487" s="3" t="s">
        <v>1174</v>
      </c>
      <c r="J487" s="3" t="s">
        <v>1175</v>
      </c>
      <c r="K487" s="4">
        <v>122500.28</v>
      </c>
      <c r="L487" s="4">
        <v>130492.64</v>
      </c>
      <c r="M487" s="5">
        <v>-7992.3600000000006</v>
      </c>
      <c r="N487" s="4">
        <v>15541.48</v>
      </c>
      <c r="O487" s="4">
        <v>17416.759999999998</v>
      </c>
      <c r="P487" s="5">
        <v>-1875.2799999999988</v>
      </c>
      <c r="Q487" s="6">
        <v>92505.72</v>
      </c>
      <c r="R487" s="6">
        <v>99245.069999999992</v>
      </c>
      <c r="S487" s="6">
        <v>-6739.3499999999913</v>
      </c>
      <c r="T487" s="4">
        <v>215006</v>
      </c>
      <c r="U487" s="4">
        <v>229737.71</v>
      </c>
      <c r="V487" s="5">
        <v>-14731.709999999992</v>
      </c>
    </row>
    <row r="488" spans="1:22" x14ac:dyDescent="0.25">
      <c r="A488" s="3" t="s">
        <v>47</v>
      </c>
      <c r="B488" s="3" t="s">
        <v>72</v>
      </c>
      <c r="C488" s="3" t="s">
        <v>49</v>
      </c>
      <c r="D488" s="3" t="s">
        <v>1176</v>
      </c>
      <c r="E488" s="3" t="s">
        <v>51</v>
      </c>
      <c r="F488" s="3" t="s">
        <v>52</v>
      </c>
      <c r="G488" s="3" t="s">
        <v>51</v>
      </c>
      <c r="H488" s="3" t="s">
        <v>8</v>
      </c>
      <c r="I488" s="3" t="s">
        <v>1177</v>
      </c>
      <c r="J488" s="3" t="s">
        <v>1178</v>
      </c>
      <c r="K488" s="4">
        <v>1.8</v>
      </c>
      <c r="L488" s="4">
        <v>1.8</v>
      </c>
      <c r="M488" s="5">
        <v>0</v>
      </c>
      <c r="N488" s="4">
        <v>0</v>
      </c>
      <c r="O488" s="4">
        <v>0</v>
      </c>
      <c r="P488" s="5">
        <v>0</v>
      </c>
      <c r="Q488" s="6">
        <v>85.26</v>
      </c>
      <c r="R488" s="6">
        <v>85.26</v>
      </c>
      <c r="S488" s="6">
        <v>0</v>
      </c>
      <c r="T488" s="4">
        <v>87.06</v>
      </c>
      <c r="U488" s="4">
        <v>87.06</v>
      </c>
      <c r="V488" s="5">
        <v>0</v>
      </c>
    </row>
    <row r="489" spans="1:22" x14ac:dyDescent="0.25">
      <c r="A489" s="3" t="s">
        <v>47</v>
      </c>
      <c r="B489" s="3" t="s">
        <v>72</v>
      </c>
      <c r="C489" s="3" t="s">
        <v>146</v>
      </c>
      <c r="D489" s="3" t="s">
        <v>1176</v>
      </c>
      <c r="E489" s="3" t="s">
        <v>51</v>
      </c>
      <c r="F489" s="3" t="s">
        <v>52</v>
      </c>
      <c r="G489" s="3" t="s">
        <v>51</v>
      </c>
      <c r="H489" s="3" t="s">
        <v>8</v>
      </c>
      <c r="I489" s="3" t="s">
        <v>1179</v>
      </c>
      <c r="J489" s="3" t="s">
        <v>1180</v>
      </c>
      <c r="K489" s="4">
        <v>4.55</v>
      </c>
      <c r="L489" s="4">
        <v>5.21</v>
      </c>
      <c r="M489" s="5">
        <v>-0.66000000000000014</v>
      </c>
      <c r="N489" s="4">
        <v>2.61</v>
      </c>
      <c r="O489" s="4">
        <v>2.62</v>
      </c>
      <c r="P489" s="5">
        <v>-1.0000000000000231E-2</v>
      </c>
      <c r="Q489" s="6">
        <v>9.84</v>
      </c>
      <c r="R489" s="6">
        <v>9.84</v>
      </c>
      <c r="S489" s="6">
        <v>0</v>
      </c>
      <c r="T489" s="4">
        <v>14.39</v>
      </c>
      <c r="U489" s="4">
        <v>15.05</v>
      </c>
      <c r="V489" s="5">
        <v>-0.66000000000000014</v>
      </c>
    </row>
    <row r="490" spans="1:22" x14ac:dyDescent="0.25">
      <c r="A490" s="3" t="s">
        <v>47</v>
      </c>
      <c r="B490" s="3" t="s">
        <v>75</v>
      </c>
      <c r="C490" s="3" t="s">
        <v>49</v>
      </c>
      <c r="D490" s="3" t="s">
        <v>1176</v>
      </c>
      <c r="E490" s="3" t="s">
        <v>51</v>
      </c>
      <c r="F490" s="3" t="s">
        <v>52</v>
      </c>
      <c r="G490" s="3" t="s">
        <v>51</v>
      </c>
      <c r="H490" s="3" t="s">
        <v>8</v>
      </c>
      <c r="I490" s="3" t="s">
        <v>1181</v>
      </c>
      <c r="J490" s="3" t="s">
        <v>1182</v>
      </c>
      <c r="K490" s="4">
        <v>1.8</v>
      </c>
      <c r="L490" s="4">
        <v>8.6999999999999993</v>
      </c>
      <c r="M490" s="5">
        <v>-6.8999999999999995</v>
      </c>
      <c r="N490" s="4">
        <v>0</v>
      </c>
      <c r="O490" s="4">
        <v>0</v>
      </c>
      <c r="P490" s="5">
        <v>0</v>
      </c>
      <c r="Q490" s="6">
        <v>6.8999999999999995</v>
      </c>
      <c r="R490" s="6">
        <v>0</v>
      </c>
      <c r="S490" s="6">
        <v>6.8999999999999995</v>
      </c>
      <c r="T490" s="4">
        <v>8.6999999999999993</v>
      </c>
      <c r="U490" s="4">
        <v>8.6999999999999993</v>
      </c>
      <c r="V490" s="5">
        <v>0</v>
      </c>
    </row>
    <row r="491" spans="1:22" x14ac:dyDescent="0.25">
      <c r="A491" s="3" t="s">
        <v>47</v>
      </c>
      <c r="B491" s="3" t="s">
        <v>75</v>
      </c>
      <c r="C491" s="3" t="s">
        <v>146</v>
      </c>
      <c r="D491" s="3" t="s">
        <v>1176</v>
      </c>
      <c r="E491" s="3" t="s">
        <v>51</v>
      </c>
      <c r="F491" s="3" t="s">
        <v>52</v>
      </c>
      <c r="G491" s="3" t="s">
        <v>51</v>
      </c>
      <c r="H491" s="3" t="s">
        <v>8</v>
      </c>
      <c r="I491" s="3" t="s">
        <v>1183</v>
      </c>
      <c r="J491" s="3" t="s">
        <v>1184</v>
      </c>
      <c r="K491" s="4">
        <v>43.05</v>
      </c>
      <c r="L491" s="4">
        <v>49.31</v>
      </c>
      <c r="M491" s="5">
        <v>-6.2600000000000051</v>
      </c>
      <c r="N491" s="4">
        <v>24.7</v>
      </c>
      <c r="O491" s="4">
        <v>24.64</v>
      </c>
      <c r="P491" s="5">
        <v>5.9999999999998721E-2</v>
      </c>
      <c r="Q491" s="6">
        <v>93.33</v>
      </c>
      <c r="R491" s="6">
        <v>93.22</v>
      </c>
      <c r="S491" s="6">
        <v>0.10999999999999943</v>
      </c>
      <c r="T491" s="4">
        <v>136.38</v>
      </c>
      <c r="U491" s="4">
        <v>142.53</v>
      </c>
      <c r="V491" s="5">
        <v>-6.1500000000000057</v>
      </c>
    </row>
    <row r="492" spans="1:22" x14ac:dyDescent="0.25">
      <c r="A492" s="3" t="s">
        <v>47</v>
      </c>
      <c r="B492" s="3" t="s">
        <v>55</v>
      </c>
      <c r="C492" s="3" t="s">
        <v>136</v>
      </c>
      <c r="D492" s="3" t="s">
        <v>1176</v>
      </c>
      <c r="E492" s="3" t="s">
        <v>51</v>
      </c>
      <c r="F492" s="3" t="s">
        <v>52</v>
      </c>
      <c r="G492" s="3" t="s">
        <v>51</v>
      </c>
      <c r="H492" s="3" t="s">
        <v>8</v>
      </c>
      <c r="I492" s="3" t="s">
        <v>1185</v>
      </c>
      <c r="J492" s="3" t="s">
        <v>1186</v>
      </c>
      <c r="K492" s="4">
        <v>106.45</v>
      </c>
      <c r="L492" s="4">
        <v>106.45</v>
      </c>
      <c r="M492" s="5">
        <v>0</v>
      </c>
      <c r="N492" s="4">
        <v>0</v>
      </c>
      <c r="O492" s="4">
        <v>0</v>
      </c>
      <c r="P492" s="5">
        <v>0</v>
      </c>
      <c r="Q492" s="6">
        <v>0</v>
      </c>
      <c r="R492" s="6">
        <v>0</v>
      </c>
      <c r="S492" s="6">
        <v>0</v>
      </c>
      <c r="T492" s="4">
        <v>106.45</v>
      </c>
      <c r="U492" s="4">
        <v>106.45</v>
      </c>
      <c r="V492" s="5">
        <v>0</v>
      </c>
    </row>
    <row r="493" spans="1:22" x14ac:dyDescent="0.25">
      <c r="A493" s="3" t="s">
        <v>47</v>
      </c>
      <c r="B493" s="3" t="s">
        <v>55</v>
      </c>
      <c r="C493" s="3" t="s">
        <v>56</v>
      </c>
      <c r="D493" s="3" t="s">
        <v>1176</v>
      </c>
      <c r="E493" s="3" t="s">
        <v>51</v>
      </c>
      <c r="F493" s="3" t="s">
        <v>52</v>
      </c>
      <c r="G493" s="3" t="s">
        <v>51</v>
      </c>
      <c r="H493" s="3" t="s">
        <v>8</v>
      </c>
      <c r="I493" s="3" t="s">
        <v>1187</v>
      </c>
      <c r="J493" s="3" t="s">
        <v>1188</v>
      </c>
      <c r="K493" s="4">
        <v>70.11</v>
      </c>
      <c r="L493" s="4">
        <v>106.21</v>
      </c>
      <c r="M493" s="5">
        <v>-36.099999999999994</v>
      </c>
      <c r="N493" s="4">
        <v>0</v>
      </c>
      <c r="O493" s="4">
        <v>0</v>
      </c>
      <c r="P493" s="5">
        <v>0</v>
      </c>
      <c r="Q493" s="6">
        <v>0</v>
      </c>
      <c r="R493" s="6">
        <v>0</v>
      </c>
      <c r="S493" s="6">
        <v>0</v>
      </c>
      <c r="T493" s="4">
        <v>70.11</v>
      </c>
      <c r="U493" s="4">
        <v>106.21</v>
      </c>
      <c r="V493" s="5">
        <v>-36.099999999999994</v>
      </c>
    </row>
    <row r="494" spans="1:22" x14ac:dyDescent="0.25">
      <c r="A494" s="3" t="s">
        <v>47</v>
      </c>
      <c r="B494" s="3" t="s">
        <v>55</v>
      </c>
      <c r="C494" s="3" t="s">
        <v>56</v>
      </c>
      <c r="D494" s="3" t="s">
        <v>1189</v>
      </c>
      <c r="E494" s="3" t="s">
        <v>51</v>
      </c>
      <c r="F494" s="3" t="s">
        <v>52</v>
      </c>
      <c r="G494" s="3" t="s">
        <v>51</v>
      </c>
      <c r="H494" s="3" t="s">
        <v>8</v>
      </c>
      <c r="I494" s="3" t="s">
        <v>1190</v>
      </c>
      <c r="J494" s="3" t="s">
        <v>1191</v>
      </c>
      <c r="K494" s="4">
        <v>15774.51</v>
      </c>
      <c r="L494" s="4">
        <v>19795.96</v>
      </c>
      <c r="M494" s="5">
        <v>-4021.4499999999989</v>
      </c>
      <c r="N494" s="4">
        <v>2362.4899999999998</v>
      </c>
      <c r="O494" s="4">
        <v>2072.21</v>
      </c>
      <c r="P494" s="5">
        <v>290.27999999999975</v>
      </c>
      <c r="Q494" s="6">
        <v>9257.26</v>
      </c>
      <c r="R494" s="6">
        <v>9191.4900000000016</v>
      </c>
      <c r="S494" s="6">
        <v>65.769999999998618</v>
      </c>
      <c r="T494" s="4">
        <v>25031.77</v>
      </c>
      <c r="U494" s="4">
        <v>28987.45</v>
      </c>
      <c r="V494" s="5">
        <v>-3955.6800000000003</v>
      </c>
    </row>
    <row r="495" spans="1:22" x14ac:dyDescent="0.25">
      <c r="A495" s="3" t="s">
        <v>47</v>
      </c>
      <c r="B495" s="3" t="s">
        <v>55</v>
      </c>
      <c r="C495" s="3" t="s">
        <v>56</v>
      </c>
      <c r="D495" s="3" t="s">
        <v>1192</v>
      </c>
      <c r="E495" s="3" t="s">
        <v>51</v>
      </c>
      <c r="F495" s="3" t="s">
        <v>52</v>
      </c>
      <c r="G495" s="3" t="s">
        <v>51</v>
      </c>
      <c r="H495" s="3" t="s">
        <v>8</v>
      </c>
      <c r="I495" s="3" t="s">
        <v>1193</v>
      </c>
      <c r="J495" s="3" t="s">
        <v>1194</v>
      </c>
      <c r="K495" s="4">
        <v>2199.4499999999998</v>
      </c>
      <c r="L495" s="4">
        <v>917.56</v>
      </c>
      <c r="M495" s="5">
        <v>1281.8899999999999</v>
      </c>
      <c r="N495" s="4">
        <v>136.32</v>
      </c>
      <c r="O495" s="4">
        <v>140.76</v>
      </c>
      <c r="P495" s="5">
        <v>-4.4399999999999977</v>
      </c>
      <c r="Q495" s="6">
        <v>641.13000000000011</v>
      </c>
      <c r="R495" s="6">
        <v>654.54</v>
      </c>
      <c r="S495" s="6">
        <v>-13.409999999999854</v>
      </c>
      <c r="T495" s="4">
        <v>2840.58</v>
      </c>
      <c r="U495" s="4">
        <v>1572.1</v>
      </c>
      <c r="V495" s="5">
        <v>1268.48</v>
      </c>
    </row>
    <row r="496" spans="1:22" x14ac:dyDescent="0.25">
      <c r="A496" s="3" t="s">
        <v>47</v>
      </c>
      <c r="B496" s="3" t="s">
        <v>55</v>
      </c>
      <c r="C496" s="3" t="s">
        <v>56</v>
      </c>
      <c r="D496" s="3" t="s">
        <v>1195</v>
      </c>
      <c r="E496" s="3" t="s">
        <v>51</v>
      </c>
      <c r="F496" s="3" t="s">
        <v>52</v>
      </c>
      <c r="G496" s="3" t="s">
        <v>51</v>
      </c>
      <c r="H496" s="3" t="s">
        <v>8</v>
      </c>
      <c r="I496" s="3" t="s">
        <v>1196</v>
      </c>
      <c r="J496" s="3" t="s">
        <v>1197</v>
      </c>
      <c r="K496" s="4">
        <v>132873.31</v>
      </c>
      <c r="L496" s="4">
        <v>142524.35</v>
      </c>
      <c r="M496" s="5">
        <v>-9651.0400000000081</v>
      </c>
      <c r="N496" s="4">
        <v>19237.169999999998</v>
      </c>
      <c r="O496" s="4">
        <v>18906.78</v>
      </c>
      <c r="P496" s="5">
        <v>330.38999999999942</v>
      </c>
      <c r="Q496" s="6">
        <v>91947.5</v>
      </c>
      <c r="R496" s="6">
        <v>92520.34</v>
      </c>
      <c r="S496" s="6">
        <v>-572.83999999999651</v>
      </c>
      <c r="T496" s="4">
        <v>224820.81</v>
      </c>
      <c r="U496" s="4">
        <v>235044.69</v>
      </c>
      <c r="V496" s="5">
        <v>-10223.880000000005</v>
      </c>
    </row>
    <row r="497" spans="1:22" x14ac:dyDescent="0.25">
      <c r="A497" s="3" t="s">
        <v>47</v>
      </c>
      <c r="B497" s="3" t="s">
        <v>55</v>
      </c>
      <c r="C497" s="3" t="s">
        <v>56</v>
      </c>
      <c r="D497" s="3" t="s">
        <v>1198</v>
      </c>
      <c r="E497" s="3" t="s">
        <v>51</v>
      </c>
      <c r="F497" s="3" t="s">
        <v>52</v>
      </c>
      <c r="G497" s="3" t="s">
        <v>51</v>
      </c>
      <c r="H497" s="3" t="s">
        <v>8</v>
      </c>
      <c r="I497" s="3" t="s">
        <v>1199</v>
      </c>
      <c r="J497" s="3" t="s">
        <v>1200</v>
      </c>
      <c r="K497" s="4">
        <v>12746.82</v>
      </c>
      <c r="L497" s="4">
        <v>13076.98</v>
      </c>
      <c r="M497" s="5">
        <v>-330.15999999999985</v>
      </c>
      <c r="N497" s="4">
        <v>1828.61</v>
      </c>
      <c r="O497" s="4">
        <v>2311.6799999999998</v>
      </c>
      <c r="P497" s="5">
        <v>-483.06999999999994</v>
      </c>
      <c r="Q497" s="6">
        <v>9314.7099999999991</v>
      </c>
      <c r="R497" s="6">
        <v>9901.3300000000017</v>
      </c>
      <c r="S497" s="6">
        <v>-586.62000000000262</v>
      </c>
      <c r="T497" s="4">
        <v>22061.53</v>
      </c>
      <c r="U497" s="4">
        <v>22978.31</v>
      </c>
      <c r="V497" s="5">
        <v>-916.78000000000247</v>
      </c>
    </row>
    <row r="498" spans="1:22" x14ac:dyDescent="0.25">
      <c r="A498" s="3" t="s">
        <v>47</v>
      </c>
      <c r="B498" s="3" t="s">
        <v>129</v>
      </c>
      <c r="C498" s="3" t="s">
        <v>130</v>
      </c>
      <c r="D498" s="3" t="s">
        <v>1201</v>
      </c>
      <c r="E498" s="3" t="s">
        <v>51</v>
      </c>
      <c r="F498" s="3" t="s">
        <v>52</v>
      </c>
      <c r="G498" s="3" t="s">
        <v>51</v>
      </c>
      <c r="H498" s="3" t="s">
        <v>8</v>
      </c>
      <c r="I498" s="3" t="s">
        <v>1202</v>
      </c>
      <c r="J498" s="3" t="s">
        <v>1203</v>
      </c>
      <c r="K498" s="4">
        <v>4718.66</v>
      </c>
      <c r="L498" s="4">
        <v>4163.5200000000004</v>
      </c>
      <c r="M498" s="5">
        <v>555.13999999999942</v>
      </c>
      <c r="N498" s="4">
        <v>0</v>
      </c>
      <c r="O498" s="4">
        <v>0</v>
      </c>
      <c r="P498" s="5">
        <v>0</v>
      </c>
      <c r="Q498" s="6">
        <v>4996.2299999999996</v>
      </c>
      <c r="R498" s="6">
        <v>5551.369999999999</v>
      </c>
      <c r="S498" s="6">
        <v>-555.13999999999942</v>
      </c>
      <c r="T498" s="4">
        <v>9714.89</v>
      </c>
      <c r="U498" s="4">
        <v>9714.89</v>
      </c>
      <c r="V498" s="5">
        <v>0</v>
      </c>
    </row>
    <row r="499" spans="1:22" x14ac:dyDescent="0.25">
      <c r="A499" s="3" t="s">
        <v>47</v>
      </c>
      <c r="B499" s="3" t="s">
        <v>129</v>
      </c>
      <c r="C499" s="3" t="s">
        <v>133</v>
      </c>
      <c r="D499" s="3" t="s">
        <v>1201</v>
      </c>
      <c r="E499" s="3" t="s">
        <v>51</v>
      </c>
      <c r="F499" s="3" t="s">
        <v>52</v>
      </c>
      <c r="G499" s="3" t="s">
        <v>51</v>
      </c>
      <c r="H499" s="3" t="s">
        <v>8</v>
      </c>
      <c r="I499" s="3" t="s">
        <v>1204</v>
      </c>
      <c r="J499" s="3" t="s">
        <v>1205</v>
      </c>
      <c r="K499" s="4">
        <v>3053.24</v>
      </c>
      <c r="L499" s="4">
        <v>3608.38</v>
      </c>
      <c r="M499" s="5">
        <v>-555.14000000000033</v>
      </c>
      <c r="N499" s="4">
        <v>0</v>
      </c>
      <c r="O499" s="4">
        <v>0</v>
      </c>
      <c r="P499" s="5">
        <v>0</v>
      </c>
      <c r="Q499" s="6">
        <v>4441.09</v>
      </c>
      <c r="R499" s="6">
        <v>3885.95</v>
      </c>
      <c r="S499" s="6">
        <v>555.14000000000033</v>
      </c>
      <c r="T499" s="4">
        <v>7494.33</v>
      </c>
      <c r="U499" s="4">
        <v>7494.33</v>
      </c>
      <c r="V499" s="5">
        <v>0</v>
      </c>
    </row>
    <row r="500" spans="1:22" x14ac:dyDescent="0.25">
      <c r="A500" s="3" t="s">
        <v>47</v>
      </c>
      <c r="B500" s="3" t="s">
        <v>72</v>
      </c>
      <c r="C500" s="3" t="s">
        <v>146</v>
      </c>
      <c r="D500" s="3" t="s">
        <v>1201</v>
      </c>
      <c r="E500" s="3" t="s">
        <v>51</v>
      </c>
      <c r="F500" s="3" t="s">
        <v>52</v>
      </c>
      <c r="G500" s="3" t="s">
        <v>51</v>
      </c>
      <c r="H500" s="3" t="s">
        <v>8</v>
      </c>
      <c r="I500" s="3" t="s">
        <v>1206</v>
      </c>
      <c r="J500" s="3" t="s">
        <v>1207</v>
      </c>
      <c r="K500" s="4">
        <v>430.55</v>
      </c>
      <c r="L500" s="4">
        <v>487.6</v>
      </c>
      <c r="M500" s="5">
        <v>-57.050000000000011</v>
      </c>
      <c r="N500" s="4">
        <v>0</v>
      </c>
      <c r="O500" s="4">
        <v>0</v>
      </c>
      <c r="P500" s="5">
        <v>0</v>
      </c>
      <c r="Q500" s="6">
        <v>572.36999999999989</v>
      </c>
      <c r="R500" s="6">
        <v>515.31999999999994</v>
      </c>
      <c r="S500" s="6">
        <v>57.049999999999955</v>
      </c>
      <c r="T500" s="4">
        <v>1002.92</v>
      </c>
      <c r="U500" s="4">
        <v>1002.92</v>
      </c>
      <c r="V500" s="5">
        <v>0</v>
      </c>
    </row>
    <row r="501" spans="1:22" x14ac:dyDescent="0.25">
      <c r="A501" s="3" t="s">
        <v>47</v>
      </c>
      <c r="B501" s="3" t="s">
        <v>75</v>
      </c>
      <c r="C501" s="3" t="s">
        <v>146</v>
      </c>
      <c r="D501" s="3" t="s">
        <v>1201</v>
      </c>
      <c r="E501" s="3" t="s">
        <v>51</v>
      </c>
      <c r="F501" s="3" t="s">
        <v>52</v>
      </c>
      <c r="G501" s="3" t="s">
        <v>51</v>
      </c>
      <c r="H501" s="3" t="s">
        <v>8</v>
      </c>
      <c r="I501" s="3" t="s">
        <v>1208</v>
      </c>
      <c r="J501" s="3" t="s">
        <v>1209</v>
      </c>
      <c r="K501" s="4">
        <v>4099.93</v>
      </c>
      <c r="L501" s="4">
        <v>4646.8</v>
      </c>
      <c r="M501" s="5">
        <v>-546.86999999999989</v>
      </c>
      <c r="N501" s="4">
        <v>0</v>
      </c>
      <c r="O501" s="4">
        <v>0</v>
      </c>
      <c r="P501" s="5">
        <v>0</v>
      </c>
      <c r="Q501" s="6">
        <v>5465.92</v>
      </c>
      <c r="R501" s="6">
        <v>4919.05</v>
      </c>
      <c r="S501" s="6">
        <v>546.86999999999989</v>
      </c>
      <c r="T501" s="4">
        <v>9565.85</v>
      </c>
      <c r="U501" s="4">
        <v>9565.85</v>
      </c>
      <c r="V501" s="5">
        <v>0</v>
      </c>
    </row>
    <row r="502" spans="1:22" x14ac:dyDescent="0.25">
      <c r="A502" s="3" t="s">
        <v>47</v>
      </c>
      <c r="B502" s="3" t="s">
        <v>72</v>
      </c>
      <c r="C502" s="3" t="s">
        <v>146</v>
      </c>
      <c r="D502" s="3" t="s">
        <v>1210</v>
      </c>
      <c r="E502" s="3" t="s">
        <v>51</v>
      </c>
      <c r="F502" s="3" t="s">
        <v>52</v>
      </c>
      <c r="G502" s="3" t="s">
        <v>51</v>
      </c>
      <c r="H502" s="3" t="s">
        <v>8</v>
      </c>
      <c r="I502" s="3" t="s">
        <v>1211</v>
      </c>
      <c r="J502" s="3" t="s">
        <v>1212</v>
      </c>
      <c r="K502" s="4">
        <v>1.8</v>
      </c>
      <c r="L502" s="4">
        <v>2.04</v>
      </c>
      <c r="M502" s="5">
        <v>-0.24</v>
      </c>
      <c r="N502" s="4">
        <v>0</v>
      </c>
      <c r="O502" s="4">
        <v>0</v>
      </c>
      <c r="P502" s="5">
        <v>0</v>
      </c>
      <c r="Q502" s="6">
        <v>2.3900000000000006</v>
      </c>
      <c r="R502" s="6">
        <v>2.1500000000000004</v>
      </c>
      <c r="S502" s="6">
        <v>0.24000000000000021</v>
      </c>
      <c r="T502" s="4">
        <v>4.1900000000000004</v>
      </c>
      <c r="U502" s="4">
        <v>4.1900000000000004</v>
      </c>
      <c r="V502" s="5">
        <v>0</v>
      </c>
    </row>
    <row r="503" spans="1:22" x14ac:dyDescent="0.25">
      <c r="A503" s="3" t="s">
        <v>47</v>
      </c>
      <c r="B503" s="3" t="s">
        <v>75</v>
      </c>
      <c r="C503" s="3" t="s">
        <v>146</v>
      </c>
      <c r="D503" s="3" t="s">
        <v>1210</v>
      </c>
      <c r="E503" s="3" t="s">
        <v>51</v>
      </c>
      <c r="F503" s="3" t="s">
        <v>52</v>
      </c>
      <c r="G503" s="3" t="s">
        <v>51</v>
      </c>
      <c r="H503" s="3" t="s">
        <v>8</v>
      </c>
      <c r="I503" s="3" t="s">
        <v>1213</v>
      </c>
      <c r="J503" s="3" t="s">
        <v>1214</v>
      </c>
      <c r="K503" s="4">
        <v>17.13</v>
      </c>
      <c r="L503" s="4">
        <v>19.41</v>
      </c>
      <c r="M503" s="5">
        <v>-2.2800000000000011</v>
      </c>
      <c r="N503" s="4">
        <v>0</v>
      </c>
      <c r="O503" s="4">
        <v>0</v>
      </c>
      <c r="P503" s="5">
        <v>0</v>
      </c>
      <c r="Q503" s="6">
        <v>22.74</v>
      </c>
      <c r="R503" s="6">
        <v>20.459999999999997</v>
      </c>
      <c r="S503" s="6">
        <v>2.2800000000000011</v>
      </c>
      <c r="T503" s="4">
        <v>39.869999999999997</v>
      </c>
      <c r="U503" s="4">
        <v>39.869999999999997</v>
      </c>
      <c r="V503" s="5">
        <v>0</v>
      </c>
    </row>
    <row r="504" spans="1:22" x14ac:dyDescent="0.25">
      <c r="A504" s="3" t="s">
        <v>47</v>
      </c>
      <c r="B504" s="3" t="s">
        <v>72</v>
      </c>
      <c r="C504" s="3" t="s">
        <v>146</v>
      </c>
      <c r="D504" s="3" t="s">
        <v>1215</v>
      </c>
      <c r="E504" s="3" t="s">
        <v>51</v>
      </c>
      <c r="F504" s="3" t="s">
        <v>52</v>
      </c>
      <c r="G504" s="3" t="s">
        <v>51</v>
      </c>
      <c r="H504" s="3" t="s">
        <v>8</v>
      </c>
      <c r="I504" s="3" t="s">
        <v>1216</v>
      </c>
      <c r="J504" s="3" t="s">
        <v>1217</v>
      </c>
      <c r="K504" s="4">
        <v>103.64</v>
      </c>
      <c r="L504" s="4">
        <v>94.11</v>
      </c>
      <c r="M504" s="5">
        <v>9.5300000000000011</v>
      </c>
      <c r="N504" s="4">
        <v>34.61</v>
      </c>
      <c r="O504" s="4">
        <v>141.11000000000001</v>
      </c>
      <c r="P504" s="5">
        <v>-106.50000000000001</v>
      </c>
      <c r="Q504" s="6">
        <v>151.01</v>
      </c>
      <c r="R504" s="6">
        <v>255.58999999999997</v>
      </c>
      <c r="S504" s="6">
        <v>-104.57999999999998</v>
      </c>
      <c r="T504" s="4">
        <v>254.65</v>
      </c>
      <c r="U504" s="4">
        <v>349.7</v>
      </c>
      <c r="V504" s="5">
        <v>-95.049999999999983</v>
      </c>
    </row>
    <row r="505" spans="1:22" x14ac:dyDescent="0.25">
      <c r="A505" s="3" t="s">
        <v>47</v>
      </c>
      <c r="B505" s="3" t="s">
        <v>75</v>
      </c>
      <c r="C505" s="3" t="s">
        <v>146</v>
      </c>
      <c r="D505" s="3" t="s">
        <v>1215</v>
      </c>
      <c r="E505" s="3" t="s">
        <v>51</v>
      </c>
      <c r="F505" s="3" t="s">
        <v>52</v>
      </c>
      <c r="G505" s="3" t="s">
        <v>51</v>
      </c>
      <c r="H505" s="3" t="s">
        <v>8</v>
      </c>
      <c r="I505" s="3" t="s">
        <v>1218</v>
      </c>
      <c r="J505" s="3" t="s">
        <v>1219</v>
      </c>
      <c r="K505" s="4">
        <v>987.82</v>
      </c>
      <c r="L505" s="4">
        <v>896.52</v>
      </c>
      <c r="M505" s="5">
        <v>91.300000000000068</v>
      </c>
      <c r="N505" s="4">
        <v>327.45</v>
      </c>
      <c r="O505" s="4">
        <v>1333.09</v>
      </c>
      <c r="P505" s="5">
        <v>-1005.6399999999999</v>
      </c>
      <c r="Q505" s="6">
        <v>1440.5699999999997</v>
      </c>
      <c r="R505" s="6">
        <v>2427.73</v>
      </c>
      <c r="S505" s="6">
        <v>-987.16000000000031</v>
      </c>
      <c r="T505" s="4">
        <v>2428.39</v>
      </c>
      <c r="U505" s="4">
        <v>3324.25</v>
      </c>
      <c r="V505" s="5">
        <v>-895.86000000000013</v>
      </c>
    </row>
    <row r="506" spans="1:22" x14ac:dyDescent="0.25">
      <c r="A506" s="3" t="s">
        <v>47</v>
      </c>
      <c r="B506" s="3" t="s">
        <v>55</v>
      </c>
      <c r="C506" s="3" t="s">
        <v>136</v>
      </c>
      <c r="D506" s="3" t="s">
        <v>1215</v>
      </c>
      <c r="E506" s="3" t="s">
        <v>51</v>
      </c>
      <c r="F506" s="3" t="s">
        <v>52</v>
      </c>
      <c r="G506" s="3" t="s">
        <v>51</v>
      </c>
      <c r="H506" s="3" t="s">
        <v>8</v>
      </c>
      <c r="I506" s="3" t="s">
        <v>1220</v>
      </c>
      <c r="J506" s="3" t="s">
        <v>1221</v>
      </c>
      <c r="K506" s="4">
        <v>2568.15</v>
      </c>
      <c r="L506" s="4">
        <v>2568.15</v>
      </c>
      <c r="M506" s="5">
        <v>0</v>
      </c>
      <c r="N506" s="4">
        <v>0</v>
      </c>
      <c r="O506" s="4">
        <v>0</v>
      </c>
      <c r="P506" s="5">
        <v>0</v>
      </c>
      <c r="Q506" s="6">
        <v>0</v>
      </c>
      <c r="R506" s="6">
        <v>0</v>
      </c>
      <c r="S506" s="6">
        <v>0</v>
      </c>
      <c r="T506" s="4">
        <v>2568.15</v>
      </c>
      <c r="U506" s="4">
        <v>2568.15</v>
      </c>
      <c r="V506" s="5">
        <v>0</v>
      </c>
    </row>
    <row r="507" spans="1:22" x14ac:dyDescent="0.25">
      <c r="A507" s="3" t="s">
        <v>47</v>
      </c>
      <c r="B507" s="3" t="s">
        <v>55</v>
      </c>
      <c r="C507" s="3" t="s">
        <v>56</v>
      </c>
      <c r="D507" s="3" t="s">
        <v>1215</v>
      </c>
      <c r="E507" s="3" t="s">
        <v>51</v>
      </c>
      <c r="F507" s="3" t="s">
        <v>52</v>
      </c>
      <c r="G507" s="3" t="s">
        <v>51</v>
      </c>
      <c r="H507" s="3" t="s">
        <v>8</v>
      </c>
      <c r="I507" s="3" t="s">
        <v>1222</v>
      </c>
      <c r="J507" s="3" t="s">
        <v>1223</v>
      </c>
      <c r="K507" s="4">
        <v>1785</v>
      </c>
      <c r="L507" s="4">
        <v>500</v>
      </c>
      <c r="M507" s="5">
        <v>1285</v>
      </c>
      <c r="N507" s="4">
        <v>0</v>
      </c>
      <c r="O507" s="4">
        <v>250</v>
      </c>
      <c r="P507" s="5">
        <v>-250</v>
      </c>
      <c r="Q507" s="6">
        <v>0</v>
      </c>
      <c r="R507" s="6">
        <v>250</v>
      </c>
      <c r="S507" s="6">
        <v>-250</v>
      </c>
      <c r="T507" s="4">
        <v>1785</v>
      </c>
      <c r="U507" s="4">
        <v>750</v>
      </c>
      <c r="V507" s="5">
        <v>1035</v>
      </c>
    </row>
    <row r="508" spans="1:22" x14ac:dyDescent="0.25">
      <c r="A508" s="3" t="s">
        <v>47</v>
      </c>
      <c r="B508" s="3" t="s">
        <v>55</v>
      </c>
      <c r="C508" s="3" t="s">
        <v>56</v>
      </c>
      <c r="D508" s="3" t="s">
        <v>1224</v>
      </c>
      <c r="E508" s="3" t="s">
        <v>51</v>
      </c>
      <c r="F508" s="3" t="s">
        <v>52</v>
      </c>
      <c r="G508" s="3" t="s">
        <v>51</v>
      </c>
      <c r="H508" s="3" t="s">
        <v>8</v>
      </c>
      <c r="I508" s="3" t="s">
        <v>1225</v>
      </c>
      <c r="J508" s="3" t="s">
        <v>1226</v>
      </c>
      <c r="K508" s="4">
        <v>2325</v>
      </c>
      <c r="L508" s="4">
        <v>3592</v>
      </c>
      <c r="M508" s="5">
        <v>-1267</v>
      </c>
      <c r="N508" s="4">
        <v>71.39</v>
      </c>
      <c r="O508" s="4">
        <v>10.48</v>
      </c>
      <c r="P508" s="5">
        <v>60.91</v>
      </c>
      <c r="Q508" s="6">
        <v>677.23</v>
      </c>
      <c r="R508" s="6">
        <v>44.449999999999818</v>
      </c>
      <c r="S508" s="6">
        <v>632.7800000000002</v>
      </c>
      <c r="T508" s="4">
        <v>3002.23</v>
      </c>
      <c r="U508" s="4">
        <v>3636.45</v>
      </c>
      <c r="V508" s="5">
        <v>-634.2199999999998</v>
      </c>
    </row>
    <row r="509" spans="1:22" x14ac:dyDescent="0.25">
      <c r="A509" s="3" t="s">
        <v>47</v>
      </c>
      <c r="B509" s="3" t="s">
        <v>55</v>
      </c>
      <c r="C509" s="3" t="s">
        <v>56</v>
      </c>
      <c r="D509" s="3" t="s">
        <v>1227</v>
      </c>
      <c r="E509" s="3" t="s">
        <v>51</v>
      </c>
      <c r="F509" s="3" t="s">
        <v>52</v>
      </c>
      <c r="G509" s="3" t="s">
        <v>51</v>
      </c>
      <c r="H509" s="3" t="s">
        <v>8</v>
      </c>
      <c r="I509" s="3" t="s">
        <v>1228</v>
      </c>
      <c r="J509" s="3" t="s">
        <v>1229</v>
      </c>
      <c r="K509" s="4">
        <v>104250.46</v>
      </c>
      <c r="L509" s="4">
        <v>152214.85999999999</v>
      </c>
      <c r="M509" s="5">
        <v>-47964.39999999998</v>
      </c>
      <c r="N509" s="4">
        <v>23165.27</v>
      </c>
      <c r="O509" s="4">
        <v>15017.54</v>
      </c>
      <c r="P509" s="5">
        <v>8147.73</v>
      </c>
      <c r="Q509" s="6">
        <v>71771.490000000005</v>
      </c>
      <c r="R509" s="6">
        <v>62303.25</v>
      </c>
      <c r="S509" s="6">
        <v>9468.2400000000052</v>
      </c>
      <c r="T509" s="4">
        <v>176021.95</v>
      </c>
      <c r="U509" s="4">
        <v>214518.11</v>
      </c>
      <c r="V509" s="5">
        <v>-38496.159999999974</v>
      </c>
    </row>
    <row r="510" spans="1:22" x14ac:dyDescent="0.25">
      <c r="A510" s="3" t="s">
        <v>47</v>
      </c>
      <c r="B510" s="3" t="s">
        <v>48</v>
      </c>
      <c r="C510" s="3" t="s">
        <v>49</v>
      </c>
      <c r="D510" s="3" t="s">
        <v>1230</v>
      </c>
      <c r="E510" s="3" t="s">
        <v>51</v>
      </c>
      <c r="F510" s="3" t="s">
        <v>52</v>
      </c>
      <c r="G510" s="3" t="s">
        <v>51</v>
      </c>
      <c r="H510" s="3" t="s">
        <v>8</v>
      </c>
      <c r="I510" s="3" t="s">
        <v>1231</v>
      </c>
      <c r="J510" s="3" t="s">
        <v>1232</v>
      </c>
      <c r="K510" s="4">
        <v>1452.78</v>
      </c>
      <c r="L510" s="4">
        <v>0</v>
      </c>
      <c r="M510" s="5">
        <v>1452.78</v>
      </c>
      <c r="N510" s="4">
        <v>0</v>
      </c>
      <c r="O510" s="4">
        <v>622.26</v>
      </c>
      <c r="P510" s="5">
        <v>-622.26</v>
      </c>
      <c r="Q510" s="6">
        <v>1074.7900000000002</v>
      </c>
      <c r="R510" s="6">
        <v>1448.04</v>
      </c>
      <c r="S510" s="6">
        <v>-373.24999999999977</v>
      </c>
      <c r="T510" s="4">
        <v>2527.5700000000002</v>
      </c>
      <c r="U510" s="4">
        <v>1448.04</v>
      </c>
      <c r="V510" s="5">
        <v>1079.5300000000002</v>
      </c>
    </row>
    <row r="511" spans="1:22" x14ac:dyDescent="0.25">
      <c r="A511" s="3" t="s">
        <v>47</v>
      </c>
      <c r="B511" s="3" t="s">
        <v>72</v>
      </c>
      <c r="C511" s="3" t="s">
        <v>49</v>
      </c>
      <c r="D511" s="3" t="s">
        <v>1230</v>
      </c>
      <c r="E511" s="3" t="s">
        <v>51</v>
      </c>
      <c r="F511" s="3" t="s">
        <v>52</v>
      </c>
      <c r="G511" s="3" t="s">
        <v>51</v>
      </c>
      <c r="H511" s="3" t="s">
        <v>8</v>
      </c>
      <c r="I511" s="3" t="s">
        <v>1233</v>
      </c>
      <c r="J511" s="3" t="s">
        <v>1234</v>
      </c>
      <c r="K511" s="4">
        <v>0</v>
      </c>
      <c r="L511" s="4">
        <v>0</v>
      </c>
      <c r="M511" s="5">
        <v>0</v>
      </c>
      <c r="N511" s="4">
        <v>0</v>
      </c>
      <c r="O511" s="4">
        <v>0</v>
      </c>
      <c r="P511" s="5">
        <v>0</v>
      </c>
      <c r="Q511" s="6">
        <v>602.95000000000005</v>
      </c>
      <c r="R511" s="6">
        <v>602.95000000000005</v>
      </c>
      <c r="S511" s="6">
        <v>0</v>
      </c>
      <c r="T511" s="4">
        <v>602.95000000000005</v>
      </c>
      <c r="U511" s="4">
        <v>602.95000000000005</v>
      </c>
      <c r="V511" s="5">
        <v>0</v>
      </c>
    </row>
    <row r="512" spans="1:22" x14ac:dyDescent="0.25">
      <c r="A512" s="3" t="s">
        <v>47</v>
      </c>
      <c r="B512" s="3" t="s">
        <v>55</v>
      </c>
      <c r="C512" s="3" t="s">
        <v>56</v>
      </c>
      <c r="D512" s="3" t="s">
        <v>1230</v>
      </c>
      <c r="E512" s="3" t="s">
        <v>51</v>
      </c>
      <c r="F512" s="3" t="s">
        <v>52</v>
      </c>
      <c r="G512" s="3" t="s">
        <v>51</v>
      </c>
      <c r="H512" s="3" t="s">
        <v>8</v>
      </c>
      <c r="I512" s="3" t="s">
        <v>1235</v>
      </c>
      <c r="J512" s="3" t="s">
        <v>1236</v>
      </c>
      <c r="K512" s="4">
        <v>68038.080000000002</v>
      </c>
      <c r="L512" s="4">
        <v>77336.3</v>
      </c>
      <c r="M512" s="5">
        <v>-9298.2200000000012</v>
      </c>
      <c r="N512" s="4">
        <v>17265.38</v>
      </c>
      <c r="O512" s="4">
        <v>22473.360000000001</v>
      </c>
      <c r="P512" s="5">
        <v>-5207.9799999999996</v>
      </c>
      <c r="Q512" s="6">
        <v>33084.880000000005</v>
      </c>
      <c r="R512" s="6">
        <v>42695.56</v>
      </c>
      <c r="S512" s="6">
        <v>-9610.679999999993</v>
      </c>
      <c r="T512" s="4">
        <v>101122.96</v>
      </c>
      <c r="U512" s="4">
        <v>120031.86</v>
      </c>
      <c r="V512" s="5">
        <v>-18908.899999999994</v>
      </c>
    </row>
    <row r="513" spans="1:22" x14ac:dyDescent="0.25">
      <c r="A513" s="3" t="s">
        <v>47</v>
      </c>
      <c r="B513" s="3" t="s">
        <v>55</v>
      </c>
      <c r="C513" s="3" t="s">
        <v>136</v>
      </c>
      <c r="D513" s="3" t="s">
        <v>1237</v>
      </c>
      <c r="E513" s="3" t="s">
        <v>51</v>
      </c>
      <c r="F513" s="3" t="s">
        <v>52</v>
      </c>
      <c r="G513" s="3" t="s">
        <v>51</v>
      </c>
      <c r="H513" s="3" t="s">
        <v>8</v>
      </c>
      <c r="I513" s="3" t="s">
        <v>1238</v>
      </c>
      <c r="J513" s="3" t="s">
        <v>1239</v>
      </c>
      <c r="K513" s="4">
        <v>0</v>
      </c>
      <c r="L513" s="4">
        <v>1357803.97</v>
      </c>
      <c r="M513" s="5">
        <v>-1357803.97</v>
      </c>
      <c r="N513" s="4">
        <v>0</v>
      </c>
      <c r="O513" s="4">
        <v>0</v>
      </c>
      <c r="P513" s="5">
        <v>0</v>
      </c>
      <c r="Q513" s="6">
        <v>0</v>
      </c>
      <c r="R513" s="6">
        <v>0</v>
      </c>
      <c r="S513" s="6">
        <v>0</v>
      </c>
      <c r="T513" s="4">
        <v>0</v>
      </c>
      <c r="U513" s="4">
        <v>1357803.97</v>
      </c>
      <c r="V513" s="5">
        <v>-1357803.97</v>
      </c>
    </row>
    <row r="514" spans="1:22" x14ac:dyDescent="0.25">
      <c r="A514" s="3" t="s">
        <v>47</v>
      </c>
      <c r="B514" s="3" t="s">
        <v>55</v>
      </c>
      <c r="C514" s="3" t="s">
        <v>56</v>
      </c>
      <c r="D514" s="3" t="s">
        <v>1237</v>
      </c>
      <c r="E514" s="3" t="s">
        <v>51</v>
      </c>
      <c r="F514" s="3" t="s">
        <v>52</v>
      </c>
      <c r="G514" s="3" t="s">
        <v>51</v>
      </c>
      <c r="H514" s="3" t="s">
        <v>8</v>
      </c>
      <c r="I514" s="3" t="s">
        <v>1240</v>
      </c>
      <c r="J514" s="3" t="s">
        <v>1241</v>
      </c>
      <c r="K514" s="4">
        <v>1345359.94</v>
      </c>
      <c r="L514" s="4">
        <v>3430915.46</v>
      </c>
      <c r="M514" s="5">
        <v>-2085555.52</v>
      </c>
      <c r="N514" s="4">
        <v>0</v>
      </c>
      <c r="O514" s="4">
        <v>0</v>
      </c>
      <c r="P514" s="5">
        <v>0</v>
      </c>
      <c r="Q514" s="6">
        <v>0</v>
      </c>
      <c r="R514" s="6">
        <v>0</v>
      </c>
      <c r="S514" s="6">
        <v>0</v>
      </c>
      <c r="T514" s="4">
        <v>1345359.94</v>
      </c>
      <c r="U514" s="4">
        <v>3430915.46</v>
      </c>
      <c r="V514" s="5">
        <v>-2085555.52</v>
      </c>
    </row>
    <row r="515" spans="1:22" x14ac:dyDescent="0.25">
      <c r="A515" s="3" t="s">
        <v>47</v>
      </c>
      <c r="B515" s="3" t="s">
        <v>55</v>
      </c>
      <c r="C515" s="3" t="s">
        <v>56</v>
      </c>
      <c r="D515" s="3" t="s">
        <v>1242</v>
      </c>
      <c r="E515" s="3" t="s">
        <v>51</v>
      </c>
      <c r="F515" s="3" t="s">
        <v>52</v>
      </c>
      <c r="G515" s="3" t="s">
        <v>51</v>
      </c>
      <c r="H515" s="3" t="s">
        <v>8</v>
      </c>
      <c r="I515" s="3" t="s">
        <v>1243</v>
      </c>
      <c r="J515" s="3" t="s">
        <v>1244</v>
      </c>
      <c r="K515" s="4">
        <v>0</v>
      </c>
      <c r="L515" s="4">
        <v>0</v>
      </c>
      <c r="M515" s="5">
        <v>0</v>
      </c>
      <c r="N515" s="4">
        <v>39996</v>
      </c>
      <c r="O515" s="4">
        <v>39996</v>
      </c>
      <c r="P515" s="5">
        <v>0</v>
      </c>
      <c r="Q515" s="6">
        <v>39996</v>
      </c>
      <c r="R515" s="6">
        <v>39996</v>
      </c>
      <c r="S515" s="6">
        <v>0</v>
      </c>
      <c r="T515" s="4">
        <v>39996</v>
      </c>
      <c r="U515" s="4">
        <v>39996</v>
      </c>
      <c r="V515" s="5">
        <v>0</v>
      </c>
    </row>
    <row r="516" spans="1:22" x14ac:dyDescent="0.25">
      <c r="A516" s="3" t="s">
        <v>47</v>
      </c>
      <c r="B516" s="3" t="s">
        <v>129</v>
      </c>
      <c r="C516" s="3" t="s">
        <v>133</v>
      </c>
      <c r="D516" s="3" t="s">
        <v>1245</v>
      </c>
      <c r="E516" s="3" t="s">
        <v>51</v>
      </c>
      <c r="F516" s="3" t="s">
        <v>52</v>
      </c>
      <c r="G516" s="3" t="s">
        <v>51</v>
      </c>
      <c r="H516" s="3" t="s">
        <v>8</v>
      </c>
      <c r="I516" s="3" t="s">
        <v>1246</v>
      </c>
      <c r="J516" s="3" t="s">
        <v>1247</v>
      </c>
      <c r="K516" s="4">
        <v>33118</v>
      </c>
      <c r="L516" s="4">
        <v>33118</v>
      </c>
      <c r="M516" s="5">
        <v>0</v>
      </c>
      <c r="N516" s="4">
        <v>0</v>
      </c>
      <c r="O516" s="4">
        <v>0</v>
      </c>
      <c r="P516" s="5">
        <v>0</v>
      </c>
      <c r="Q516" s="6">
        <v>0</v>
      </c>
      <c r="R516" s="6">
        <v>0</v>
      </c>
      <c r="S516" s="6">
        <v>0</v>
      </c>
      <c r="T516" s="4">
        <v>33118</v>
      </c>
      <c r="U516" s="4">
        <v>33118</v>
      </c>
      <c r="V516" s="5">
        <v>0</v>
      </c>
    </row>
    <row r="517" spans="1:22" x14ac:dyDescent="0.25">
      <c r="A517" s="3" t="s">
        <v>47</v>
      </c>
      <c r="B517" s="3" t="s">
        <v>72</v>
      </c>
      <c r="C517" s="3" t="s">
        <v>146</v>
      </c>
      <c r="D517" s="3" t="s">
        <v>1245</v>
      </c>
      <c r="E517" s="3" t="s">
        <v>51</v>
      </c>
      <c r="F517" s="3" t="s">
        <v>52</v>
      </c>
      <c r="G517" s="3" t="s">
        <v>51</v>
      </c>
      <c r="H517" s="3" t="s">
        <v>8</v>
      </c>
      <c r="I517" s="3" t="s">
        <v>1248</v>
      </c>
      <c r="J517" s="3" t="s">
        <v>1249</v>
      </c>
      <c r="K517" s="4">
        <v>4185.79</v>
      </c>
      <c r="L517" s="4">
        <v>5078.5</v>
      </c>
      <c r="M517" s="5">
        <v>-892.71</v>
      </c>
      <c r="N517" s="4">
        <v>2110.73</v>
      </c>
      <c r="O517" s="4">
        <v>1775.65</v>
      </c>
      <c r="P517" s="5">
        <v>335.07999999999993</v>
      </c>
      <c r="Q517" s="6">
        <v>8571.4399999999987</v>
      </c>
      <c r="R517" s="6">
        <v>7859.43</v>
      </c>
      <c r="S517" s="6">
        <v>712.0099999999984</v>
      </c>
      <c r="T517" s="4">
        <v>12757.23</v>
      </c>
      <c r="U517" s="4">
        <v>12937.93</v>
      </c>
      <c r="V517" s="5">
        <v>-180.70000000000073</v>
      </c>
    </row>
    <row r="518" spans="1:22" x14ac:dyDescent="0.25">
      <c r="A518" s="3" t="s">
        <v>47</v>
      </c>
      <c r="B518" s="3" t="s">
        <v>75</v>
      </c>
      <c r="C518" s="3" t="s">
        <v>146</v>
      </c>
      <c r="D518" s="3" t="s">
        <v>1245</v>
      </c>
      <c r="E518" s="3" t="s">
        <v>51</v>
      </c>
      <c r="F518" s="3" t="s">
        <v>52</v>
      </c>
      <c r="G518" s="3" t="s">
        <v>51</v>
      </c>
      <c r="H518" s="3" t="s">
        <v>8</v>
      </c>
      <c r="I518" s="3" t="s">
        <v>1250</v>
      </c>
      <c r="J518" s="3" t="s">
        <v>1251</v>
      </c>
      <c r="K518" s="4">
        <v>39892.39</v>
      </c>
      <c r="L518" s="4">
        <v>48449.54</v>
      </c>
      <c r="M518" s="5">
        <v>-8557.1500000000015</v>
      </c>
      <c r="N518" s="4">
        <v>20032.98</v>
      </c>
      <c r="O518" s="4">
        <v>16790.34</v>
      </c>
      <c r="P518" s="5">
        <v>3242.6399999999994</v>
      </c>
      <c r="Q518" s="6">
        <v>81820.28</v>
      </c>
      <c r="R518" s="6">
        <v>74966.209999999992</v>
      </c>
      <c r="S518" s="6">
        <v>6854.070000000007</v>
      </c>
      <c r="T518" s="4">
        <v>121712.67</v>
      </c>
      <c r="U518" s="4">
        <v>123415.75</v>
      </c>
      <c r="V518" s="5">
        <v>-1703.0800000000017</v>
      </c>
    </row>
    <row r="519" spans="1:22" x14ac:dyDescent="0.25">
      <c r="A519" s="3" t="s">
        <v>47</v>
      </c>
      <c r="B519" s="3" t="s">
        <v>55</v>
      </c>
      <c r="C519" s="3" t="s">
        <v>136</v>
      </c>
      <c r="D519" s="3" t="s">
        <v>1245</v>
      </c>
      <c r="E519" s="3" t="s">
        <v>51</v>
      </c>
      <c r="F519" s="3" t="s">
        <v>52</v>
      </c>
      <c r="G519" s="3" t="s">
        <v>51</v>
      </c>
      <c r="H519" s="3" t="s">
        <v>8</v>
      </c>
      <c r="I519" s="3" t="s">
        <v>1252</v>
      </c>
      <c r="J519" s="3" t="s">
        <v>1253</v>
      </c>
      <c r="K519" s="4">
        <v>1122376.1200000001</v>
      </c>
      <c r="L519" s="4">
        <v>1122376.1200000001</v>
      </c>
      <c r="M519" s="5">
        <v>0</v>
      </c>
      <c r="N519" s="4">
        <v>0</v>
      </c>
      <c r="O519" s="4">
        <v>0</v>
      </c>
      <c r="P519" s="5">
        <v>0</v>
      </c>
      <c r="Q519" s="6">
        <v>0</v>
      </c>
      <c r="R519" s="6">
        <v>0</v>
      </c>
      <c r="S519" s="6">
        <v>0</v>
      </c>
      <c r="T519" s="4">
        <v>1122376.1200000001</v>
      </c>
      <c r="U519" s="4">
        <v>1122376.1200000001</v>
      </c>
      <c r="V519" s="5">
        <v>0</v>
      </c>
    </row>
    <row r="520" spans="1:22" x14ac:dyDescent="0.25">
      <c r="A520" s="3" t="s">
        <v>47</v>
      </c>
      <c r="B520" s="3" t="s">
        <v>55</v>
      </c>
      <c r="C520" s="3" t="s">
        <v>56</v>
      </c>
      <c r="D520" s="3" t="s">
        <v>1245</v>
      </c>
      <c r="E520" s="3" t="s">
        <v>51</v>
      </c>
      <c r="F520" s="3" t="s">
        <v>52</v>
      </c>
      <c r="G520" s="3" t="s">
        <v>51</v>
      </c>
      <c r="H520" s="3" t="s">
        <v>8</v>
      </c>
      <c r="I520" s="3" t="s">
        <v>1254</v>
      </c>
      <c r="J520" s="3" t="s">
        <v>1255</v>
      </c>
      <c r="K520" s="4">
        <v>144894.78</v>
      </c>
      <c r="L520" s="4">
        <v>925251.82</v>
      </c>
      <c r="M520" s="5">
        <v>-780357.03999999992</v>
      </c>
      <c r="N520" s="4">
        <v>0</v>
      </c>
      <c r="O520" s="4">
        <v>111217</v>
      </c>
      <c r="P520" s="5">
        <v>-111217</v>
      </c>
      <c r="Q520" s="6">
        <v>0</v>
      </c>
      <c r="R520" s="6">
        <v>111217</v>
      </c>
      <c r="S520" s="6">
        <v>-111217</v>
      </c>
      <c r="T520" s="4">
        <v>144894.78</v>
      </c>
      <c r="U520" s="4">
        <v>1036468.82</v>
      </c>
      <c r="V520" s="5">
        <v>-891574.03999999992</v>
      </c>
    </row>
    <row r="521" spans="1:22" x14ac:dyDescent="0.25">
      <c r="A521" s="3" t="s">
        <v>47</v>
      </c>
      <c r="B521" s="3" t="s">
        <v>129</v>
      </c>
      <c r="C521" s="3" t="s">
        <v>133</v>
      </c>
      <c r="D521" s="3" t="s">
        <v>1256</v>
      </c>
      <c r="E521" s="3" t="s">
        <v>51</v>
      </c>
      <c r="F521" s="3" t="s">
        <v>52</v>
      </c>
      <c r="G521" s="3" t="s">
        <v>51</v>
      </c>
      <c r="H521" s="3" t="s">
        <v>8</v>
      </c>
      <c r="I521" s="3" t="s">
        <v>1257</v>
      </c>
      <c r="J521" s="3" t="s">
        <v>1258</v>
      </c>
      <c r="K521" s="4">
        <v>48718</v>
      </c>
      <c r="L521" s="4">
        <v>48718</v>
      </c>
      <c r="M521" s="5">
        <v>0</v>
      </c>
      <c r="N521" s="4">
        <v>0</v>
      </c>
      <c r="O521" s="4">
        <v>0</v>
      </c>
      <c r="P521" s="5">
        <v>0</v>
      </c>
      <c r="Q521" s="6">
        <v>0</v>
      </c>
      <c r="R521" s="6">
        <v>0</v>
      </c>
      <c r="S521" s="6">
        <v>0</v>
      </c>
      <c r="T521" s="4">
        <v>48718</v>
      </c>
      <c r="U521" s="4">
        <v>48718</v>
      </c>
      <c r="V521" s="5">
        <v>0</v>
      </c>
    </row>
    <row r="522" spans="1:22" x14ac:dyDescent="0.25">
      <c r="A522" s="3" t="s">
        <v>47</v>
      </c>
      <c r="B522" s="3" t="s">
        <v>72</v>
      </c>
      <c r="C522" s="3" t="s">
        <v>146</v>
      </c>
      <c r="D522" s="3" t="s">
        <v>1256</v>
      </c>
      <c r="E522" s="3" t="s">
        <v>51</v>
      </c>
      <c r="F522" s="3" t="s">
        <v>52</v>
      </c>
      <c r="G522" s="3" t="s">
        <v>51</v>
      </c>
      <c r="H522" s="3" t="s">
        <v>8</v>
      </c>
      <c r="I522" s="3" t="s">
        <v>1259</v>
      </c>
      <c r="J522" s="3" t="s">
        <v>1260</v>
      </c>
      <c r="K522" s="4">
        <v>4935.29</v>
      </c>
      <c r="L522" s="4">
        <v>4527.8900000000003</v>
      </c>
      <c r="M522" s="5">
        <v>407.39999999999964</v>
      </c>
      <c r="N522" s="4">
        <v>2317.6999999999998</v>
      </c>
      <c r="O522" s="4">
        <v>2231.11</v>
      </c>
      <c r="P522" s="5">
        <v>86.589999999999691</v>
      </c>
      <c r="Q522" s="6">
        <v>8342.8100000000013</v>
      </c>
      <c r="R522" s="6">
        <v>8146.37</v>
      </c>
      <c r="S522" s="6">
        <v>196.44000000000142</v>
      </c>
      <c r="T522" s="4">
        <v>13278.1</v>
      </c>
      <c r="U522" s="4">
        <v>12674.26</v>
      </c>
      <c r="V522" s="5">
        <v>603.84000000000015</v>
      </c>
    </row>
    <row r="523" spans="1:22" x14ac:dyDescent="0.25">
      <c r="A523" s="3" t="s">
        <v>47</v>
      </c>
      <c r="B523" s="3" t="s">
        <v>75</v>
      </c>
      <c r="C523" s="3" t="s">
        <v>146</v>
      </c>
      <c r="D523" s="3" t="s">
        <v>1256</v>
      </c>
      <c r="E523" s="3" t="s">
        <v>51</v>
      </c>
      <c r="F523" s="3" t="s">
        <v>52</v>
      </c>
      <c r="G523" s="3" t="s">
        <v>51</v>
      </c>
      <c r="H523" s="3" t="s">
        <v>8</v>
      </c>
      <c r="I523" s="3" t="s">
        <v>1261</v>
      </c>
      <c r="J523" s="3" t="s">
        <v>1262</v>
      </c>
      <c r="K523" s="4">
        <v>47058.75</v>
      </c>
      <c r="L523" s="4">
        <v>43153.5</v>
      </c>
      <c r="M523" s="5">
        <v>3905.25</v>
      </c>
      <c r="N523" s="4">
        <v>21906.240000000002</v>
      </c>
      <c r="O523" s="4">
        <v>21174.92</v>
      </c>
      <c r="P523" s="5">
        <v>731.32000000000335</v>
      </c>
      <c r="Q523" s="6">
        <v>79518.37</v>
      </c>
      <c r="R523" s="6">
        <v>77732.429999999993</v>
      </c>
      <c r="S523" s="6">
        <v>1785.9400000000023</v>
      </c>
      <c r="T523" s="4">
        <v>126577.12</v>
      </c>
      <c r="U523" s="4">
        <v>120885.93</v>
      </c>
      <c r="V523" s="5">
        <v>5691.1900000000023</v>
      </c>
    </row>
    <row r="524" spans="1:22" x14ac:dyDescent="0.25">
      <c r="A524" s="3" t="s">
        <v>47</v>
      </c>
      <c r="B524" s="3" t="s">
        <v>55</v>
      </c>
      <c r="C524" s="3" t="s">
        <v>136</v>
      </c>
      <c r="D524" s="3" t="s">
        <v>1256</v>
      </c>
      <c r="E524" s="3" t="s">
        <v>51</v>
      </c>
      <c r="F524" s="3" t="s">
        <v>52</v>
      </c>
      <c r="G524" s="3" t="s">
        <v>51</v>
      </c>
      <c r="H524" s="3" t="s">
        <v>8</v>
      </c>
      <c r="I524" s="3" t="s">
        <v>1263</v>
      </c>
      <c r="J524" s="3" t="s">
        <v>1264</v>
      </c>
      <c r="K524" s="4">
        <v>91405.87</v>
      </c>
      <c r="L524" s="4">
        <v>91405.87</v>
      </c>
      <c r="M524" s="5">
        <v>0</v>
      </c>
      <c r="N524" s="4">
        <v>0</v>
      </c>
      <c r="O524" s="4">
        <v>0</v>
      </c>
      <c r="P524" s="5">
        <v>0</v>
      </c>
      <c r="Q524" s="6">
        <v>0</v>
      </c>
      <c r="R524" s="6">
        <v>0</v>
      </c>
      <c r="S524" s="6">
        <v>0</v>
      </c>
      <c r="T524" s="4">
        <v>91405.87</v>
      </c>
      <c r="U524" s="4">
        <v>91405.87</v>
      </c>
      <c r="V524" s="5">
        <v>0</v>
      </c>
    </row>
    <row r="525" spans="1:22" x14ac:dyDescent="0.25">
      <c r="A525" s="3" t="s">
        <v>47</v>
      </c>
      <c r="B525" s="3" t="s">
        <v>55</v>
      </c>
      <c r="C525" s="3" t="s">
        <v>56</v>
      </c>
      <c r="D525" s="3" t="s">
        <v>1256</v>
      </c>
      <c r="E525" s="3" t="s">
        <v>51</v>
      </c>
      <c r="F525" s="3" t="s">
        <v>52</v>
      </c>
      <c r="G525" s="3" t="s">
        <v>51</v>
      </c>
      <c r="H525" s="3" t="s">
        <v>8</v>
      </c>
      <c r="I525" s="3" t="s">
        <v>1265</v>
      </c>
      <c r="J525" s="3" t="s">
        <v>1266</v>
      </c>
      <c r="K525" s="4">
        <v>240279.29</v>
      </c>
      <c r="L525" s="4">
        <v>178241.31</v>
      </c>
      <c r="M525" s="5">
        <v>62037.98000000001</v>
      </c>
      <c r="N525" s="4">
        <v>0</v>
      </c>
      <c r="O525" s="4">
        <v>27824</v>
      </c>
      <c r="P525" s="5">
        <v>-27824</v>
      </c>
      <c r="Q525" s="6">
        <v>0</v>
      </c>
      <c r="R525" s="6">
        <v>27824</v>
      </c>
      <c r="S525" s="6">
        <v>-27824</v>
      </c>
      <c r="T525" s="4">
        <v>240279.29</v>
      </c>
      <c r="U525" s="4">
        <v>206065.31</v>
      </c>
      <c r="V525" s="5">
        <v>34213.98000000001</v>
      </c>
    </row>
    <row r="526" spans="1:22" x14ac:dyDescent="0.25">
      <c r="A526" s="3" t="s">
        <v>47</v>
      </c>
      <c r="B526" s="3" t="s">
        <v>72</v>
      </c>
      <c r="C526" s="3" t="s">
        <v>146</v>
      </c>
      <c r="D526" s="3" t="s">
        <v>1267</v>
      </c>
      <c r="E526" s="3" t="s">
        <v>51</v>
      </c>
      <c r="F526" s="3" t="s">
        <v>52</v>
      </c>
      <c r="G526" s="3" t="s">
        <v>51</v>
      </c>
      <c r="H526" s="3" t="s">
        <v>8</v>
      </c>
      <c r="I526" s="3" t="s">
        <v>1268</v>
      </c>
      <c r="J526" s="3" t="s">
        <v>1269</v>
      </c>
      <c r="K526" s="4">
        <v>2956.75</v>
      </c>
      <c r="L526" s="4">
        <v>4052.46</v>
      </c>
      <c r="M526" s="5">
        <v>-1095.71</v>
      </c>
      <c r="N526" s="4">
        <v>11867.83</v>
      </c>
      <c r="O526" s="4">
        <v>12972.28</v>
      </c>
      <c r="P526" s="5">
        <v>-1104.4500000000007</v>
      </c>
      <c r="Q526" s="6">
        <v>30712.82</v>
      </c>
      <c r="R526" s="6">
        <v>32988.270000000004</v>
      </c>
      <c r="S526" s="6">
        <v>-2275.4500000000044</v>
      </c>
      <c r="T526" s="4">
        <v>33669.57</v>
      </c>
      <c r="U526" s="4">
        <v>37040.730000000003</v>
      </c>
      <c r="V526" s="5">
        <v>-3371.1600000000035</v>
      </c>
    </row>
    <row r="527" spans="1:22" x14ac:dyDescent="0.25">
      <c r="A527" s="3" t="s">
        <v>47</v>
      </c>
      <c r="B527" s="3" t="s">
        <v>75</v>
      </c>
      <c r="C527" s="3" t="s">
        <v>146</v>
      </c>
      <c r="D527" s="3" t="s">
        <v>1267</v>
      </c>
      <c r="E527" s="3" t="s">
        <v>51</v>
      </c>
      <c r="F527" s="3" t="s">
        <v>52</v>
      </c>
      <c r="G527" s="3" t="s">
        <v>51</v>
      </c>
      <c r="H527" s="3" t="s">
        <v>8</v>
      </c>
      <c r="I527" s="3" t="s">
        <v>1270</v>
      </c>
      <c r="J527" s="3" t="s">
        <v>1271</v>
      </c>
      <c r="K527" s="4">
        <v>28289.95</v>
      </c>
      <c r="L527" s="4">
        <v>38793</v>
      </c>
      <c r="M527" s="5">
        <v>-10503.05</v>
      </c>
      <c r="N527" s="4">
        <v>112543.01</v>
      </c>
      <c r="O527" s="4">
        <v>122580.92</v>
      </c>
      <c r="P527" s="5">
        <v>-10037.910000000003</v>
      </c>
      <c r="Q527" s="6">
        <v>292735.74</v>
      </c>
      <c r="R527" s="6">
        <v>314005.75</v>
      </c>
      <c r="S527" s="6">
        <v>-21270.010000000009</v>
      </c>
      <c r="T527" s="4">
        <v>321025.69</v>
      </c>
      <c r="U527" s="4">
        <v>352798.75</v>
      </c>
      <c r="V527" s="5">
        <v>-31773.059999999998</v>
      </c>
    </row>
    <row r="528" spans="1:22" x14ac:dyDescent="0.25">
      <c r="A528" s="3" t="s">
        <v>47</v>
      </c>
      <c r="B528" s="3" t="s">
        <v>72</v>
      </c>
      <c r="C528" s="3" t="s">
        <v>146</v>
      </c>
      <c r="D528" s="3" t="s">
        <v>1272</v>
      </c>
      <c r="E528" s="3" t="s">
        <v>51</v>
      </c>
      <c r="F528" s="3" t="s">
        <v>52</v>
      </c>
      <c r="G528" s="3" t="s">
        <v>51</v>
      </c>
      <c r="H528" s="3" t="s">
        <v>8</v>
      </c>
      <c r="I528" s="3" t="s">
        <v>1273</v>
      </c>
      <c r="J528" s="3" t="s">
        <v>1274</v>
      </c>
      <c r="K528" s="4">
        <v>59956.32</v>
      </c>
      <c r="L528" s="4">
        <v>67625.259999999995</v>
      </c>
      <c r="M528" s="5">
        <v>-7668.9399999999951</v>
      </c>
      <c r="N528" s="4">
        <v>29863.24</v>
      </c>
      <c r="O528" s="4">
        <v>29982.639999999999</v>
      </c>
      <c r="P528" s="5">
        <v>-119.39999999999782</v>
      </c>
      <c r="Q528" s="6">
        <v>113787.25</v>
      </c>
      <c r="R528" s="6">
        <v>113595.59999999999</v>
      </c>
      <c r="S528" s="6">
        <v>191.65000000000873</v>
      </c>
      <c r="T528" s="4">
        <v>173743.57</v>
      </c>
      <c r="U528" s="4">
        <v>181220.86</v>
      </c>
      <c r="V528" s="5">
        <v>-7477.289999999979</v>
      </c>
    </row>
    <row r="529" spans="1:22" x14ac:dyDescent="0.25">
      <c r="A529" s="3" t="s">
        <v>47</v>
      </c>
      <c r="B529" s="3" t="s">
        <v>75</v>
      </c>
      <c r="C529" s="3" t="s">
        <v>146</v>
      </c>
      <c r="D529" s="3" t="s">
        <v>1272</v>
      </c>
      <c r="E529" s="3" t="s">
        <v>51</v>
      </c>
      <c r="F529" s="3" t="s">
        <v>52</v>
      </c>
      <c r="G529" s="3" t="s">
        <v>51</v>
      </c>
      <c r="H529" s="3" t="s">
        <v>8</v>
      </c>
      <c r="I529" s="3" t="s">
        <v>1275</v>
      </c>
      <c r="J529" s="3" t="s">
        <v>1276</v>
      </c>
      <c r="K529" s="4">
        <v>571449.77</v>
      </c>
      <c r="L529" s="4">
        <v>644961.23</v>
      </c>
      <c r="M529" s="5">
        <v>-73511.459999999963</v>
      </c>
      <c r="N529" s="4">
        <v>283460.46000000002</v>
      </c>
      <c r="O529" s="4">
        <v>283380.11</v>
      </c>
      <c r="P529" s="5">
        <v>80.350000000034925</v>
      </c>
      <c r="Q529" s="6">
        <v>1085938.02</v>
      </c>
      <c r="R529" s="6">
        <v>1082899.8400000001</v>
      </c>
      <c r="S529" s="6">
        <v>3038.1799999999348</v>
      </c>
      <c r="T529" s="4">
        <v>1657387.79</v>
      </c>
      <c r="U529" s="4">
        <v>1727861.07</v>
      </c>
      <c r="V529" s="5">
        <v>-70473.280000000028</v>
      </c>
    </row>
    <row r="530" spans="1:22" x14ac:dyDescent="0.25">
      <c r="A530" s="3" t="s">
        <v>47</v>
      </c>
      <c r="B530" s="3" t="s">
        <v>72</v>
      </c>
      <c r="C530" s="3" t="s">
        <v>146</v>
      </c>
      <c r="D530" s="3" t="s">
        <v>1277</v>
      </c>
      <c r="E530" s="3" t="s">
        <v>51</v>
      </c>
      <c r="F530" s="3" t="s">
        <v>52</v>
      </c>
      <c r="G530" s="3" t="s">
        <v>51</v>
      </c>
      <c r="H530" s="3" t="s">
        <v>8</v>
      </c>
      <c r="I530" s="3" t="s">
        <v>1278</v>
      </c>
      <c r="J530" s="3" t="s">
        <v>1279</v>
      </c>
      <c r="K530" s="4">
        <v>1639.81</v>
      </c>
      <c r="L530" s="4">
        <v>1843.59</v>
      </c>
      <c r="M530" s="5">
        <v>-203.77999999999997</v>
      </c>
      <c r="N530" s="4">
        <v>812.79</v>
      </c>
      <c r="O530" s="4">
        <v>814.61</v>
      </c>
      <c r="P530" s="5">
        <v>-1.82000000000005</v>
      </c>
      <c r="Q530" s="6">
        <v>3051.02</v>
      </c>
      <c r="R530" s="6">
        <v>3051.0299999999997</v>
      </c>
      <c r="S530" s="6">
        <v>-9.9999999997635314E-3</v>
      </c>
      <c r="T530" s="4">
        <v>4690.83</v>
      </c>
      <c r="U530" s="4">
        <v>4894.62</v>
      </c>
      <c r="V530" s="5">
        <v>-203.78999999999996</v>
      </c>
    </row>
    <row r="531" spans="1:22" x14ac:dyDescent="0.25">
      <c r="A531" s="3" t="s">
        <v>47</v>
      </c>
      <c r="B531" s="3" t="s">
        <v>75</v>
      </c>
      <c r="C531" s="3" t="s">
        <v>146</v>
      </c>
      <c r="D531" s="3" t="s">
        <v>1277</v>
      </c>
      <c r="E531" s="3" t="s">
        <v>51</v>
      </c>
      <c r="F531" s="3" t="s">
        <v>52</v>
      </c>
      <c r="G531" s="3" t="s">
        <v>51</v>
      </c>
      <c r="H531" s="3" t="s">
        <v>8</v>
      </c>
      <c r="I531" s="3" t="s">
        <v>1280</v>
      </c>
      <c r="J531" s="3" t="s">
        <v>1281</v>
      </c>
      <c r="K531" s="4">
        <v>15628.3</v>
      </c>
      <c r="L531" s="4">
        <v>17581.77</v>
      </c>
      <c r="M531" s="5">
        <v>-1953.4700000000012</v>
      </c>
      <c r="N531" s="4">
        <v>7715.27</v>
      </c>
      <c r="O531" s="4">
        <v>7699.39</v>
      </c>
      <c r="P531" s="5">
        <v>15.880000000000109</v>
      </c>
      <c r="Q531" s="6">
        <v>29117.119999999999</v>
      </c>
      <c r="R531" s="6">
        <v>29084.469999999998</v>
      </c>
      <c r="S531" s="6">
        <v>32.650000000001455</v>
      </c>
      <c r="T531" s="4">
        <v>44745.42</v>
      </c>
      <c r="U531" s="4">
        <v>46666.239999999998</v>
      </c>
      <c r="V531" s="5">
        <v>-1920.8199999999997</v>
      </c>
    </row>
    <row r="532" spans="1:22" x14ac:dyDescent="0.25">
      <c r="A532" s="3" t="s">
        <v>47</v>
      </c>
      <c r="B532" s="3" t="s">
        <v>55</v>
      </c>
      <c r="C532" s="3" t="s">
        <v>136</v>
      </c>
      <c r="D532" s="3" t="s">
        <v>1277</v>
      </c>
      <c r="E532" s="3" t="s">
        <v>51</v>
      </c>
      <c r="F532" s="3" t="s">
        <v>52</v>
      </c>
      <c r="G532" s="3" t="s">
        <v>51</v>
      </c>
      <c r="H532" s="3" t="s">
        <v>8</v>
      </c>
      <c r="I532" s="3" t="s">
        <v>1282</v>
      </c>
      <c r="J532" s="3" t="s">
        <v>1283</v>
      </c>
      <c r="K532" s="4">
        <v>38747.75</v>
      </c>
      <c r="L532" s="4">
        <v>38747.75</v>
      </c>
      <c r="M532" s="5">
        <v>0</v>
      </c>
      <c r="N532" s="4">
        <v>0</v>
      </c>
      <c r="O532" s="4">
        <v>0</v>
      </c>
      <c r="P532" s="5">
        <v>0</v>
      </c>
      <c r="Q532" s="6">
        <v>0</v>
      </c>
      <c r="R532" s="6">
        <v>0</v>
      </c>
      <c r="S532" s="6">
        <v>0</v>
      </c>
      <c r="T532" s="4">
        <v>38747.75</v>
      </c>
      <c r="U532" s="4">
        <v>38747.75</v>
      </c>
      <c r="V532" s="5">
        <v>0</v>
      </c>
    </row>
    <row r="533" spans="1:22" x14ac:dyDescent="0.25">
      <c r="A533" s="3" t="s">
        <v>47</v>
      </c>
      <c r="B533" s="3" t="s">
        <v>55</v>
      </c>
      <c r="C533" s="3" t="s">
        <v>56</v>
      </c>
      <c r="D533" s="3" t="s">
        <v>1277</v>
      </c>
      <c r="E533" s="3" t="s">
        <v>51</v>
      </c>
      <c r="F533" s="3" t="s">
        <v>52</v>
      </c>
      <c r="G533" s="3" t="s">
        <v>51</v>
      </c>
      <c r="H533" s="3" t="s">
        <v>8</v>
      </c>
      <c r="I533" s="3" t="s">
        <v>1284</v>
      </c>
      <c r="J533" s="3" t="s">
        <v>1285</v>
      </c>
      <c r="K533" s="4">
        <v>0</v>
      </c>
      <c r="L533" s="4">
        <v>52360</v>
      </c>
      <c r="M533" s="5">
        <v>-52360</v>
      </c>
      <c r="N533" s="4">
        <v>0</v>
      </c>
      <c r="O533" s="4">
        <v>0</v>
      </c>
      <c r="P533" s="5">
        <v>0</v>
      </c>
      <c r="Q533" s="6">
        <v>0</v>
      </c>
      <c r="R533" s="6">
        <v>0</v>
      </c>
      <c r="S533" s="6">
        <v>0</v>
      </c>
      <c r="T533" s="4">
        <v>0</v>
      </c>
      <c r="U533" s="4">
        <v>52360</v>
      </c>
      <c r="V533" s="5">
        <v>-52360</v>
      </c>
    </row>
    <row r="534" spans="1:22" x14ac:dyDescent="0.25">
      <c r="A534" s="3" t="s">
        <v>47</v>
      </c>
      <c r="B534" s="3" t="s">
        <v>72</v>
      </c>
      <c r="C534" s="3" t="s">
        <v>49</v>
      </c>
      <c r="D534" s="3" t="s">
        <v>1286</v>
      </c>
      <c r="E534" s="3" t="s">
        <v>51</v>
      </c>
      <c r="F534" s="3" t="s">
        <v>52</v>
      </c>
      <c r="G534" s="3" t="s">
        <v>51</v>
      </c>
      <c r="H534" s="3" t="s">
        <v>8</v>
      </c>
      <c r="I534" s="3" t="s">
        <v>1287</v>
      </c>
      <c r="J534" s="3" t="s">
        <v>1288</v>
      </c>
      <c r="K534" s="4">
        <v>83141</v>
      </c>
      <c r="L534" s="4">
        <v>166282</v>
      </c>
      <c r="M534" s="5">
        <v>-83141</v>
      </c>
      <c r="N534" s="4">
        <v>0</v>
      </c>
      <c r="O534" s="4">
        <v>0</v>
      </c>
      <c r="P534" s="5">
        <v>0</v>
      </c>
      <c r="Q534" s="6">
        <v>0</v>
      </c>
      <c r="R534" s="6">
        <v>0</v>
      </c>
      <c r="S534" s="6">
        <v>0</v>
      </c>
      <c r="T534" s="4">
        <v>83141</v>
      </c>
      <c r="U534" s="4">
        <v>166282</v>
      </c>
      <c r="V534" s="5">
        <v>-83141</v>
      </c>
    </row>
    <row r="535" spans="1:22" x14ac:dyDescent="0.25">
      <c r="A535" s="3" t="s">
        <v>47</v>
      </c>
      <c r="B535" s="3" t="s">
        <v>55</v>
      </c>
      <c r="C535" s="3" t="s">
        <v>56</v>
      </c>
      <c r="D535" s="3" t="s">
        <v>1286</v>
      </c>
      <c r="E535" s="3" t="s">
        <v>51</v>
      </c>
      <c r="F535" s="3" t="s">
        <v>52</v>
      </c>
      <c r="G535" s="3" t="s">
        <v>51</v>
      </c>
      <c r="H535" s="3" t="s">
        <v>8</v>
      </c>
      <c r="I535" s="3" t="s">
        <v>1289</v>
      </c>
      <c r="J535" s="3" t="s">
        <v>1290</v>
      </c>
      <c r="K535" s="4">
        <v>83141</v>
      </c>
      <c r="L535" s="4">
        <v>83141</v>
      </c>
      <c r="M535" s="5">
        <v>0</v>
      </c>
      <c r="N535" s="4">
        <v>0</v>
      </c>
      <c r="O535" s="4">
        <v>0</v>
      </c>
      <c r="P535" s="5">
        <v>0</v>
      </c>
      <c r="Q535" s="6">
        <v>0</v>
      </c>
      <c r="R535" s="6">
        <v>0</v>
      </c>
      <c r="S535" s="6">
        <v>0</v>
      </c>
      <c r="T535" s="4">
        <v>83141</v>
      </c>
      <c r="U535" s="4">
        <v>83141</v>
      </c>
      <c r="V535" s="5">
        <v>0</v>
      </c>
    </row>
    <row r="536" spans="1:22" x14ac:dyDescent="0.25">
      <c r="A536" s="3" t="s">
        <v>47</v>
      </c>
      <c r="B536" s="3" t="s">
        <v>75</v>
      </c>
      <c r="C536" s="3" t="s">
        <v>49</v>
      </c>
      <c r="D536" s="3" t="s">
        <v>1291</v>
      </c>
      <c r="E536" s="3" t="s">
        <v>51</v>
      </c>
      <c r="F536" s="3" t="s">
        <v>52</v>
      </c>
      <c r="G536" s="3" t="s">
        <v>51</v>
      </c>
      <c r="H536" s="3" t="s">
        <v>8</v>
      </c>
      <c r="I536" s="3" t="s">
        <v>1292</v>
      </c>
      <c r="J536" s="3" t="s">
        <v>1293</v>
      </c>
      <c r="K536" s="4">
        <v>118110.73</v>
      </c>
      <c r="L536" s="4">
        <v>222929.42</v>
      </c>
      <c r="M536" s="5">
        <v>-104818.69000000002</v>
      </c>
      <c r="N536" s="4">
        <v>0</v>
      </c>
      <c r="O536" s="4">
        <v>0</v>
      </c>
      <c r="P536" s="5">
        <v>0</v>
      </c>
      <c r="Q536" s="6">
        <v>0</v>
      </c>
      <c r="R536" s="6">
        <v>0</v>
      </c>
      <c r="S536" s="6">
        <v>0</v>
      </c>
      <c r="T536" s="4">
        <v>118110.73</v>
      </c>
      <c r="U536" s="4">
        <v>222929.42</v>
      </c>
      <c r="V536" s="5">
        <v>-104818.69000000002</v>
      </c>
    </row>
    <row r="537" spans="1:22" x14ac:dyDescent="0.25">
      <c r="A537" s="3" t="s">
        <v>47</v>
      </c>
      <c r="B537" s="3" t="s">
        <v>55</v>
      </c>
      <c r="C537" s="3" t="s">
        <v>56</v>
      </c>
      <c r="D537" s="3" t="s">
        <v>1291</v>
      </c>
      <c r="E537" s="3" t="s">
        <v>51</v>
      </c>
      <c r="F537" s="3" t="s">
        <v>52</v>
      </c>
      <c r="G537" s="3" t="s">
        <v>51</v>
      </c>
      <c r="H537" s="3" t="s">
        <v>8</v>
      </c>
      <c r="I537" s="3" t="s">
        <v>1294</v>
      </c>
      <c r="J537" s="3" t="s">
        <v>1295</v>
      </c>
      <c r="K537" s="4">
        <v>104818.69</v>
      </c>
      <c r="L537" s="4">
        <v>104818.69</v>
      </c>
      <c r="M537" s="5">
        <v>0</v>
      </c>
      <c r="N537" s="4">
        <v>0</v>
      </c>
      <c r="O537" s="4">
        <v>0</v>
      </c>
      <c r="P537" s="5">
        <v>0</v>
      </c>
      <c r="Q537" s="6">
        <v>0</v>
      </c>
      <c r="R537" s="6">
        <v>0</v>
      </c>
      <c r="S537" s="6">
        <v>0</v>
      </c>
      <c r="T537" s="4">
        <v>104818.69</v>
      </c>
      <c r="U537" s="4">
        <v>104818.69</v>
      </c>
      <c r="V537" s="5">
        <v>0</v>
      </c>
    </row>
    <row r="538" spans="1:22" x14ac:dyDescent="0.25">
      <c r="A538" s="3" t="s">
        <v>47</v>
      </c>
      <c r="B538" s="3" t="s">
        <v>48</v>
      </c>
      <c r="C538" s="3" t="s">
        <v>49</v>
      </c>
      <c r="D538" s="3" t="s">
        <v>1296</v>
      </c>
      <c r="E538" s="3" t="s">
        <v>51</v>
      </c>
      <c r="F538" s="3" t="s">
        <v>52</v>
      </c>
      <c r="G538" s="3" t="s">
        <v>51</v>
      </c>
      <c r="H538" s="3" t="s">
        <v>8</v>
      </c>
      <c r="I538" s="3" t="s">
        <v>1297</v>
      </c>
      <c r="J538" s="3" t="s">
        <v>1298</v>
      </c>
      <c r="K538" s="4">
        <v>113080.53</v>
      </c>
      <c r="L538" s="4">
        <v>226161.06</v>
      </c>
      <c r="M538" s="5">
        <v>-113080.53</v>
      </c>
      <c r="N538" s="4">
        <v>0</v>
      </c>
      <c r="O538" s="4">
        <v>0</v>
      </c>
      <c r="P538" s="5">
        <v>0</v>
      </c>
      <c r="Q538" s="6">
        <v>0</v>
      </c>
      <c r="R538" s="6">
        <v>0</v>
      </c>
      <c r="S538" s="6">
        <v>0</v>
      </c>
      <c r="T538" s="4">
        <v>113080.53</v>
      </c>
      <c r="U538" s="4">
        <v>226161.06</v>
      </c>
      <c r="V538" s="5">
        <v>-113080.53</v>
      </c>
    </row>
    <row r="539" spans="1:22" x14ac:dyDescent="0.25">
      <c r="A539" s="3" t="s">
        <v>47</v>
      </c>
      <c r="B539" s="3" t="s">
        <v>72</v>
      </c>
      <c r="C539" s="3" t="s">
        <v>49</v>
      </c>
      <c r="D539" s="3" t="s">
        <v>1296</v>
      </c>
      <c r="E539" s="3" t="s">
        <v>51</v>
      </c>
      <c r="F539" s="3" t="s">
        <v>52</v>
      </c>
      <c r="G539" s="3" t="s">
        <v>51</v>
      </c>
      <c r="H539" s="3" t="s">
        <v>8</v>
      </c>
      <c r="I539" s="3" t="s">
        <v>1299</v>
      </c>
      <c r="J539" s="3" t="s">
        <v>1300</v>
      </c>
      <c r="K539" s="4">
        <v>1841.5</v>
      </c>
      <c r="L539" s="4">
        <v>3683</v>
      </c>
      <c r="M539" s="5">
        <v>-1841.5</v>
      </c>
      <c r="N539" s="4">
        <v>0</v>
      </c>
      <c r="O539" s="4">
        <v>0</v>
      </c>
      <c r="P539" s="5">
        <v>0</v>
      </c>
      <c r="Q539" s="6">
        <v>0</v>
      </c>
      <c r="R539" s="6">
        <v>0</v>
      </c>
      <c r="S539" s="6">
        <v>0</v>
      </c>
      <c r="T539" s="4">
        <v>1841.5</v>
      </c>
      <c r="U539" s="4">
        <v>3683</v>
      </c>
      <c r="V539" s="5">
        <v>-1841.5</v>
      </c>
    </row>
    <row r="540" spans="1:22" x14ac:dyDescent="0.25">
      <c r="A540" s="3" t="s">
        <v>47</v>
      </c>
      <c r="B540" s="3" t="s">
        <v>75</v>
      </c>
      <c r="C540" s="3" t="s">
        <v>49</v>
      </c>
      <c r="D540" s="3" t="s">
        <v>1296</v>
      </c>
      <c r="E540" s="3" t="s">
        <v>51</v>
      </c>
      <c r="F540" s="3" t="s">
        <v>52</v>
      </c>
      <c r="G540" s="3" t="s">
        <v>51</v>
      </c>
      <c r="H540" s="3" t="s">
        <v>8</v>
      </c>
      <c r="I540" s="3" t="s">
        <v>1301</v>
      </c>
      <c r="J540" s="3" t="s">
        <v>1302</v>
      </c>
      <c r="K540" s="4">
        <v>95581.47</v>
      </c>
      <c r="L540" s="4">
        <v>192087.94</v>
      </c>
      <c r="M540" s="5">
        <v>-96506.47</v>
      </c>
      <c r="N540" s="4">
        <v>0</v>
      </c>
      <c r="O540" s="4">
        <v>0</v>
      </c>
      <c r="P540" s="5">
        <v>0</v>
      </c>
      <c r="Q540" s="6">
        <v>2160.6499999999942</v>
      </c>
      <c r="R540" s="6">
        <v>3081.3999999999942</v>
      </c>
      <c r="S540" s="6">
        <v>-920.75</v>
      </c>
      <c r="T540" s="4">
        <v>97742.12</v>
      </c>
      <c r="U540" s="4">
        <v>195169.34</v>
      </c>
      <c r="V540" s="5">
        <v>-97427.22</v>
      </c>
    </row>
    <row r="541" spans="1:22" x14ac:dyDescent="0.25">
      <c r="A541" s="3" t="s">
        <v>47</v>
      </c>
      <c r="B541" s="3" t="s">
        <v>55</v>
      </c>
      <c r="C541" s="3" t="s">
        <v>56</v>
      </c>
      <c r="D541" s="3" t="s">
        <v>1296</v>
      </c>
      <c r="E541" s="3" t="s">
        <v>51</v>
      </c>
      <c r="F541" s="3" t="s">
        <v>52</v>
      </c>
      <c r="G541" s="3" t="s">
        <v>51</v>
      </c>
      <c r="H541" s="3" t="s">
        <v>8</v>
      </c>
      <c r="I541" s="3" t="s">
        <v>1303</v>
      </c>
      <c r="J541" s="3" t="s">
        <v>1304</v>
      </c>
      <c r="K541" s="4">
        <v>218794.5</v>
      </c>
      <c r="L541" s="4">
        <v>218794.5</v>
      </c>
      <c r="M541" s="5">
        <v>0</v>
      </c>
      <c r="N541" s="4">
        <v>0</v>
      </c>
      <c r="O541" s="4">
        <v>0</v>
      </c>
      <c r="P541" s="5">
        <v>0</v>
      </c>
      <c r="Q541" s="6">
        <v>0</v>
      </c>
      <c r="R541" s="6">
        <v>0</v>
      </c>
      <c r="S541" s="6">
        <v>0</v>
      </c>
      <c r="T541" s="4">
        <v>218794.5</v>
      </c>
      <c r="U541" s="4">
        <v>218794.5</v>
      </c>
      <c r="V541" s="5">
        <v>0</v>
      </c>
    </row>
    <row r="542" spans="1:22" x14ac:dyDescent="0.25">
      <c r="A542" s="3" t="s">
        <v>47</v>
      </c>
      <c r="B542" s="3" t="s">
        <v>75</v>
      </c>
      <c r="C542" s="3" t="s">
        <v>49</v>
      </c>
      <c r="D542" s="3" t="s">
        <v>1305</v>
      </c>
      <c r="E542" s="3" t="s">
        <v>51</v>
      </c>
      <c r="F542" s="3" t="s">
        <v>52</v>
      </c>
      <c r="G542" s="3" t="s">
        <v>51</v>
      </c>
      <c r="H542" s="3" t="s">
        <v>8</v>
      </c>
      <c r="I542" s="3" t="s">
        <v>1306</v>
      </c>
      <c r="J542" s="3" t="s">
        <v>1307</v>
      </c>
      <c r="K542" s="4">
        <v>1239.9000000000001</v>
      </c>
      <c r="L542" s="4">
        <v>2479.8000000000002</v>
      </c>
      <c r="M542" s="5">
        <v>-1239.9000000000001</v>
      </c>
      <c r="N542" s="4">
        <v>0</v>
      </c>
      <c r="O542" s="4">
        <v>0</v>
      </c>
      <c r="P542" s="5">
        <v>0</v>
      </c>
      <c r="Q542" s="6">
        <v>0</v>
      </c>
      <c r="R542" s="6">
        <v>0</v>
      </c>
      <c r="S542" s="6">
        <v>0</v>
      </c>
      <c r="T542" s="4">
        <v>1239.9000000000001</v>
      </c>
      <c r="U542" s="4">
        <v>2479.8000000000002</v>
      </c>
      <c r="V542" s="5">
        <v>-1239.9000000000001</v>
      </c>
    </row>
    <row r="543" spans="1:22" x14ac:dyDescent="0.25">
      <c r="A543" s="3" t="s">
        <v>47</v>
      </c>
      <c r="B543" s="3" t="s">
        <v>55</v>
      </c>
      <c r="C543" s="3" t="s">
        <v>56</v>
      </c>
      <c r="D543" s="3" t="s">
        <v>1305</v>
      </c>
      <c r="E543" s="3" t="s">
        <v>51</v>
      </c>
      <c r="F543" s="3" t="s">
        <v>52</v>
      </c>
      <c r="G543" s="3" t="s">
        <v>51</v>
      </c>
      <c r="H543" s="3" t="s">
        <v>8</v>
      </c>
      <c r="I543" s="3" t="s">
        <v>1308</v>
      </c>
      <c r="J543" s="3" t="s">
        <v>1309</v>
      </c>
      <c r="K543" s="4">
        <v>1239.9000000000001</v>
      </c>
      <c r="L543" s="4">
        <v>1239.9000000000001</v>
      </c>
      <c r="M543" s="5">
        <v>0</v>
      </c>
      <c r="N543" s="4">
        <v>0</v>
      </c>
      <c r="O543" s="4">
        <v>0</v>
      </c>
      <c r="P543" s="5">
        <v>0</v>
      </c>
      <c r="Q543" s="6">
        <v>0</v>
      </c>
      <c r="R543" s="6">
        <v>0</v>
      </c>
      <c r="S543" s="6">
        <v>0</v>
      </c>
      <c r="T543" s="4">
        <v>1239.9000000000001</v>
      </c>
      <c r="U543" s="4">
        <v>1239.9000000000001</v>
      </c>
      <c r="V543" s="5">
        <v>0</v>
      </c>
    </row>
    <row r="544" spans="1:22" x14ac:dyDescent="0.25">
      <c r="A544" s="3" t="s">
        <v>47</v>
      </c>
      <c r="B544" s="3" t="s">
        <v>75</v>
      </c>
      <c r="C544" s="3" t="s">
        <v>49</v>
      </c>
      <c r="D544" s="3" t="s">
        <v>1310</v>
      </c>
      <c r="E544" s="3" t="s">
        <v>51</v>
      </c>
      <c r="F544" s="3" t="s">
        <v>52</v>
      </c>
      <c r="G544" s="3" t="s">
        <v>51</v>
      </c>
      <c r="H544" s="3" t="s">
        <v>8</v>
      </c>
      <c r="I544" s="3" t="s">
        <v>1311</v>
      </c>
      <c r="J544" s="3" t="s">
        <v>1312</v>
      </c>
      <c r="K544" s="4">
        <v>3751.25</v>
      </c>
      <c r="L544" s="4">
        <v>7502.5</v>
      </c>
      <c r="M544" s="5">
        <v>-3751.25</v>
      </c>
      <c r="N544" s="4">
        <v>1.25</v>
      </c>
      <c r="O544" s="4">
        <v>1.25</v>
      </c>
      <c r="P544" s="5">
        <v>0</v>
      </c>
      <c r="Q544" s="6">
        <v>1.25</v>
      </c>
      <c r="R544" s="6">
        <v>1.25</v>
      </c>
      <c r="S544" s="6">
        <v>0</v>
      </c>
      <c r="T544" s="4">
        <v>3752.5</v>
      </c>
      <c r="U544" s="4">
        <v>7503.75</v>
      </c>
      <c r="V544" s="5">
        <v>-3751.25</v>
      </c>
    </row>
    <row r="545" spans="1:22" x14ac:dyDescent="0.25">
      <c r="A545" s="3" t="s">
        <v>47</v>
      </c>
      <c r="B545" s="3" t="s">
        <v>55</v>
      </c>
      <c r="C545" s="3" t="s">
        <v>56</v>
      </c>
      <c r="D545" s="3" t="s">
        <v>1310</v>
      </c>
      <c r="E545" s="3" t="s">
        <v>51</v>
      </c>
      <c r="F545" s="3" t="s">
        <v>52</v>
      </c>
      <c r="G545" s="3" t="s">
        <v>51</v>
      </c>
      <c r="H545" s="3" t="s">
        <v>8</v>
      </c>
      <c r="I545" s="3" t="s">
        <v>1313</v>
      </c>
      <c r="J545" s="3" t="s">
        <v>1314</v>
      </c>
      <c r="K545" s="4">
        <v>3751.25</v>
      </c>
      <c r="L545" s="4">
        <v>3751.25</v>
      </c>
      <c r="M545" s="5">
        <v>0</v>
      </c>
      <c r="N545" s="4">
        <v>0</v>
      </c>
      <c r="O545" s="4">
        <v>0</v>
      </c>
      <c r="P545" s="5">
        <v>0</v>
      </c>
      <c r="Q545" s="6">
        <v>0</v>
      </c>
      <c r="R545" s="6">
        <v>0</v>
      </c>
      <c r="S545" s="6">
        <v>0</v>
      </c>
      <c r="T545" s="4">
        <v>3751.25</v>
      </c>
      <c r="U545" s="4">
        <v>3751.25</v>
      </c>
      <c r="V545" s="5">
        <v>0</v>
      </c>
    </row>
    <row r="546" spans="1:22" x14ac:dyDescent="0.25">
      <c r="A546" s="3" t="s">
        <v>47</v>
      </c>
      <c r="B546" s="3" t="s">
        <v>72</v>
      </c>
      <c r="C546" s="3" t="s">
        <v>49</v>
      </c>
      <c r="D546" s="3" t="s">
        <v>1315</v>
      </c>
      <c r="E546" s="3" t="s">
        <v>51</v>
      </c>
      <c r="F546" s="3" t="s">
        <v>52</v>
      </c>
      <c r="G546" s="3" t="s">
        <v>51</v>
      </c>
      <c r="H546" s="3" t="s">
        <v>8</v>
      </c>
      <c r="I546" s="3" t="s">
        <v>1316</v>
      </c>
      <c r="J546" s="3" t="s">
        <v>1317</v>
      </c>
      <c r="K546" s="4">
        <v>36656.83</v>
      </c>
      <c r="L546" s="4">
        <v>24287.68</v>
      </c>
      <c r="M546" s="5">
        <v>12369.150000000001</v>
      </c>
      <c r="N546" s="4">
        <v>467.92</v>
      </c>
      <c r="O546" s="4">
        <v>0</v>
      </c>
      <c r="P546" s="5">
        <v>467.92</v>
      </c>
      <c r="Q546" s="6">
        <v>1871.8300000000017</v>
      </c>
      <c r="R546" s="6">
        <v>0</v>
      </c>
      <c r="S546" s="6">
        <v>1871.8300000000017</v>
      </c>
      <c r="T546" s="4">
        <v>38528.660000000003</v>
      </c>
      <c r="U546" s="4">
        <v>24287.68</v>
      </c>
      <c r="V546" s="5">
        <v>14240.980000000003</v>
      </c>
    </row>
    <row r="547" spans="1:22" x14ac:dyDescent="0.25">
      <c r="A547" s="3" t="s">
        <v>47</v>
      </c>
      <c r="B547" s="3" t="s">
        <v>55</v>
      </c>
      <c r="C547" s="3" t="s">
        <v>56</v>
      </c>
      <c r="D547" s="3" t="s">
        <v>1315</v>
      </c>
      <c r="E547" s="3" t="s">
        <v>51</v>
      </c>
      <c r="F547" s="3" t="s">
        <v>52</v>
      </c>
      <c r="G547" s="3" t="s">
        <v>51</v>
      </c>
      <c r="H547" s="3" t="s">
        <v>8</v>
      </c>
      <c r="I547" s="3" t="s">
        <v>1318</v>
      </c>
      <c r="J547" s="3" t="s">
        <v>1319</v>
      </c>
      <c r="K547" s="4">
        <v>11277.22</v>
      </c>
      <c r="L547" s="4">
        <v>11277.22</v>
      </c>
      <c r="M547" s="5">
        <v>0</v>
      </c>
      <c r="N547" s="4">
        <v>0</v>
      </c>
      <c r="O547" s="4">
        <v>0</v>
      </c>
      <c r="P547" s="5">
        <v>0</v>
      </c>
      <c r="Q547" s="6">
        <v>0</v>
      </c>
      <c r="R547" s="6">
        <v>0</v>
      </c>
      <c r="S547" s="6">
        <v>0</v>
      </c>
      <c r="T547" s="4">
        <v>11277.22</v>
      </c>
      <c r="U547" s="4">
        <v>11277.22</v>
      </c>
      <c r="V547" s="5">
        <v>0</v>
      </c>
    </row>
    <row r="548" spans="1:22" x14ac:dyDescent="0.25">
      <c r="A548" s="3" t="s">
        <v>47</v>
      </c>
      <c r="B548" s="3" t="s">
        <v>75</v>
      </c>
      <c r="C548" s="3" t="s">
        <v>49</v>
      </c>
      <c r="D548" s="3" t="s">
        <v>1320</v>
      </c>
      <c r="E548" s="3" t="s">
        <v>51</v>
      </c>
      <c r="F548" s="3" t="s">
        <v>52</v>
      </c>
      <c r="G548" s="3" t="s">
        <v>51</v>
      </c>
      <c r="H548" s="3" t="s">
        <v>8</v>
      </c>
      <c r="I548" s="3" t="s">
        <v>1321</v>
      </c>
      <c r="J548" s="3" t="s">
        <v>1322</v>
      </c>
      <c r="K548" s="4">
        <v>118554.63</v>
      </c>
      <c r="L548" s="4">
        <v>60902.01</v>
      </c>
      <c r="M548" s="5">
        <v>57652.62</v>
      </c>
      <c r="N548" s="4">
        <v>796.14</v>
      </c>
      <c r="O548" s="4">
        <v>47.55</v>
      </c>
      <c r="P548" s="5">
        <v>748.59</v>
      </c>
      <c r="Q548" s="6">
        <v>3184.6499999999942</v>
      </c>
      <c r="R548" s="6">
        <v>189.83999999999651</v>
      </c>
      <c r="S548" s="6">
        <v>2994.8099999999977</v>
      </c>
      <c r="T548" s="4">
        <v>121739.28</v>
      </c>
      <c r="U548" s="4">
        <v>61091.85</v>
      </c>
      <c r="V548" s="5">
        <v>60647.43</v>
      </c>
    </row>
    <row r="549" spans="1:22" x14ac:dyDescent="0.25">
      <c r="A549" s="3" t="s">
        <v>47</v>
      </c>
      <c r="B549" s="3" t="s">
        <v>55</v>
      </c>
      <c r="C549" s="3" t="s">
        <v>56</v>
      </c>
      <c r="D549" s="3" t="s">
        <v>1320</v>
      </c>
      <c r="E549" s="3" t="s">
        <v>51</v>
      </c>
      <c r="F549" s="3" t="s">
        <v>52</v>
      </c>
      <c r="G549" s="3" t="s">
        <v>51</v>
      </c>
      <c r="H549" s="3" t="s">
        <v>8</v>
      </c>
      <c r="I549" s="3" t="s">
        <v>1323</v>
      </c>
      <c r="J549" s="3" t="s">
        <v>1324</v>
      </c>
      <c r="K549" s="4">
        <v>56145.83</v>
      </c>
      <c r="L549" s="4">
        <v>56145.83</v>
      </c>
      <c r="M549" s="5">
        <v>0</v>
      </c>
      <c r="N549" s="4">
        <v>0</v>
      </c>
      <c r="O549" s="4">
        <v>0</v>
      </c>
      <c r="P549" s="5">
        <v>0</v>
      </c>
      <c r="Q549" s="6">
        <v>0</v>
      </c>
      <c r="R549" s="6">
        <v>0</v>
      </c>
      <c r="S549" s="6">
        <v>0</v>
      </c>
      <c r="T549" s="4">
        <v>56145.83</v>
      </c>
      <c r="U549" s="4">
        <v>56145.83</v>
      </c>
      <c r="V549" s="5">
        <v>0</v>
      </c>
    </row>
    <row r="550" spans="1:22" x14ac:dyDescent="0.25">
      <c r="A550" s="3" t="s">
        <v>47</v>
      </c>
      <c r="B550" s="3" t="s">
        <v>48</v>
      </c>
      <c r="C550" s="3" t="s">
        <v>49</v>
      </c>
      <c r="D550" s="3" t="s">
        <v>1325</v>
      </c>
      <c r="E550" s="3" t="s">
        <v>51</v>
      </c>
      <c r="F550" s="3" t="s">
        <v>52</v>
      </c>
      <c r="G550" s="3" t="s">
        <v>51</v>
      </c>
      <c r="H550" s="3" t="s">
        <v>8</v>
      </c>
      <c r="I550" s="3" t="s">
        <v>1326</v>
      </c>
      <c r="J550" s="3" t="s">
        <v>1327</v>
      </c>
      <c r="K550" s="4">
        <v>111140.96</v>
      </c>
      <c r="L550" s="4">
        <v>54745.95</v>
      </c>
      <c r="M550" s="5">
        <v>56395.010000000009</v>
      </c>
      <c r="N550" s="4">
        <v>706.79</v>
      </c>
      <c r="O550" s="4">
        <v>0</v>
      </c>
      <c r="P550" s="5">
        <v>706.79</v>
      </c>
      <c r="Q550" s="6">
        <v>2827.0099999999948</v>
      </c>
      <c r="R550" s="6">
        <v>0</v>
      </c>
      <c r="S550" s="6">
        <v>2827.0099999999948</v>
      </c>
      <c r="T550" s="4">
        <v>113967.97</v>
      </c>
      <c r="U550" s="4">
        <v>54745.95</v>
      </c>
      <c r="V550" s="5">
        <v>59222.020000000004</v>
      </c>
    </row>
    <row r="551" spans="1:22" x14ac:dyDescent="0.25">
      <c r="A551" s="3" t="s">
        <v>47</v>
      </c>
      <c r="B551" s="3" t="s">
        <v>72</v>
      </c>
      <c r="C551" s="3" t="s">
        <v>49</v>
      </c>
      <c r="D551" s="3" t="s">
        <v>1325</v>
      </c>
      <c r="E551" s="3" t="s">
        <v>51</v>
      </c>
      <c r="F551" s="3" t="s">
        <v>52</v>
      </c>
      <c r="G551" s="3" t="s">
        <v>51</v>
      </c>
      <c r="H551" s="3" t="s">
        <v>8</v>
      </c>
      <c r="I551" s="3" t="s">
        <v>1328</v>
      </c>
      <c r="J551" s="3" t="s">
        <v>1329</v>
      </c>
      <c r="K551" s="4">
        <v>40.33</v>
      </c>
      <c r="L551" s="4">
        <v>11.54</v>
      </c>
      <c r="M551" s="5">
        <v>28.79</v>
      </c>
      <c r="N551" s="4">
        <v>11.46</v>
      </c>
      <c r="O551" s="4">
        <v>0</v>
      </c>
      <c r="P551" s="5">
        <v>11.46</v>
      </c>
      <c r="Q551" s="6">
        <v>46.019999999999996</v>
      </c>
      <c r="R551" s="6">
        <v>0</v>
      </c>
      <c r="S551" s="6">
        <v>46.019999999999996</v>
      </c>
      <c r="T551" s="4">
        <v>86.35</v>
      </c>
      <c r="U551" s="4">
        <v>11.54</v>
      </c>
      <c r="V551" s="5">
        <v>74.81</v>
      </c>
    </row>
    <row r="552" spans="1:22" x14ac:dyDescent="0.25">
      <c r="A552" s="3" t="s">
        <v>47</v>
      </c>
      <c r="B552" s="3" t="s">
        <v>75</v>
      </c>
      <c r="C552" s="3" t="s">
        <v>49</v>
      </c>
      <c r="D552" s="3" t="s">
        <v>1325</v>
      </c>
      <c r="E552" s="3" t="s">
        <v>51</v>
      </c>
      <c r="F552" s="3" t="s">
        <v>52</v>
      </c>
      <c r="G552" s="3" t="s">
        <v>51</v>
      </c>
      <c r="H552" s="3" t="s">
        <v>8</v>
      </c>
      <c r="I552" s="3" t="s">
        <v>1330</v>
      </c>
      <c r="J552" s="3" t="s">
        <v>1331</v>
      </c>
      <c r="K552" s="4">
        <v>61373.02</v>
      </c>
      <c r="L552" s="4">
        <v>49535.9</v>
      </c>
      <c r="M552" s="5">
        <v>11837.119999999995</v>
      </c>
      <c r="N552" s="4">
        <v>608.89</v>
      </c>
      <c r="O552" s="4">
        <v>0</v>
      </c>
      <c r="P552" s="5">
        <v>608.89</v>
      </c>
      <c r="Q552" s="6">
        <v>2426.1100000000006</v>
      </c>
      <c r="R552" s="6">
        <v>0</v>
      </c>
      <c r="S552" s="6">
        <v>2426.1100000000006</v>
      </c>
      <c r="T552" s="4">
        <v>63799.13</v>
      </c>
      <c r="U552" s="4">
        <v>49535.9</v>
      </c>
      <c r="V552" s="5">
        <v>14263.229999999996</v>
      </c>
    </row>
    <row r="553" spans="1:22" x14ac:dyDescent="0.25">
      <c r="A553" s="3" t="s">
        <v>47</v>
      </c>
      <c r="B553" s="3" t="s">
        <v>55</v>
      </c>
      <c r="C553" s="3" t="s">
        <v>56</v>
      </c>
      <c r="D553" s="3" t="s">
        <v>1325</v>
      </c>
      <c r="E553" s="3" t="s">
        <v>51</v>
      </c>
      <c r="F553" s="3" t="s">
        <v>52</v>
      </c>
      <c r="G553" s="3" t="s">
        <v>51</v>
      </c>
      <c r="H553" s="3" t="s">
        <v>8</v>
      </c>
      <c r="I553" s="3" t="s">
        <v>1332</v>
      </c>
      <c r="J553" s="3" t="s">
        <v>1333</v>
      </c>
      <c r="K553" s="4">
        <v>65215.98</v>
      </c>
      <c r="L553" s="4">
        <v>65215.98</v>
      </c>
      <c r="M553" s="5">
        <v>0</v>
      </c>
      <c r="N553" s="4">
        <v>0</v>
      </c>
      <c r="O553" s="4">
        <v>0</v>
      </c>
      <c r="P553" s="5">
        <v>0</v>
      </c>
      <c r="Q553" s="6">
        <v>0</v>
      </c>
      <c r="R553" s="6">
        <v>0</v>
      </c>
      <c r="S553" s="6">
        <v>0</v>
      </c>
      <c r="T553" s="4">
        <v>65215.98</v>
      </c>
      <c r="U553" s="4">
        <v>65215.98</v>
      </c>
      <c r="V553" s="5">
        <v>0</v>
      </c>
    </row>
    <row r="554" spans="1:22" x14ac:dyDescent="0.25">
      <c r="A554" s="3" t="s">
        <v>47</v>
      </c>
      <c r="B554" s="3" t="s">
        <v>75</v>
      </c>
      <c r="C554" s="3" t="s">
        <v>49</v>
      </c>
      <c r="D554" s="3" t="s">
        <v>1334</v>
      </c>
      <c r="E554" s="3" t="s">
        <v>51</v>
      </c>
      <c r="F554" s="3" t="s">
        <v>52</v>
      </c>
      <c r="G554" s="3" t="s">
        <v>51</v>
      </c>
      <c r="H554" s="3" t="s">
        <v>8</v>
      </c>
      <c r="I554" s="3" t="s">
        <v>1335</v>
      </c>
      <c r="J554" s="3" t="s">
        <v>1336</v>
      </c>
      <c r="K554" s="4">
        <v>74.88</v>
      </c>
      <c r="L554" s="4">
        <v>28.44</v>
      </c>
      <c r="M554" s="5">
        <v>46.44</v>
      </c>
      <c r="N554" s="4">
        <v>7.77</v>
      </c>
      <c r="O554" s="4">
        <v>0</v>
      </c>
      <c r="P554" s="5">
        <v>7.77</v>
      </c>
      <c r="Q554" s="6">
        <v>30.990000000000009</v>
      </c>
      <c r="R554" s="6">
        <v>0</v>
      </c>
      <c r="S554" s="6">
        <v>30.990000000000009</v>
      </c>
      <c r="T554" s="4">
        <v>105.87</v>
      </c>
      <c r="U554" s="4">
        <v>28.44</v>
      </c>
      <c r="V554" s="5">
        <v>77.430000000000007</v>
      </c>
    </row>
    <row r="555" spans="1:22" x14ac:dyDescent="0.25">
      <c r="A555" s="3" t="s">
        <v>47</v>
      </c>
      <c r="B555" s="3" t="s">
        <v>55</v>
      </c>
      <c r="C555" s="3" t="s">
        <v>56</v>
      </c>
      <c r="D555" s="3" t="s">
        <v>1334</v>
      </c>
      <c r="E555" s="3" t="s">
        <v>51</v>
      </c>
      <c r="F555" s="3" t="s">
        <v>52</v>
      </c>
      <c r="G555" s="3" t="s">
        <v>51</v>
      </c>
      <c r="H555" s="3" t="s">
        <v>8</v>
      </c>
      <c r="I555" s="3" t="s">
        <v>1337</v>
      </c>
      <c r="J555" s="3" t="s">
        <v>1338</v>
      </c>
      <c r="K555" s="4">
        <v>28.38</v>
      </c>
      <c r="L555" s="4">
        <v>28.38</v>
      </c>
      <c r="M555" s="5">
        <v>0</v>
      </c>
      <c r="N555" s="4">
        <v>0</v>
      </c>
      <c r="O555" s="4">
        <v>0</v>
      </c>
      <c r="P555" s="5">
        <v>0</v>
      </c>
      <c r="Q555" s="6">
        <v>0</v>
      </c>
      <c r="R555" s="6">
        <v>0</v>
      </c>
      <c r="S555" s="6">
        <v>0</v>
      </c>
      <c r="T555" s="4">
        <v>28.38</v>
      </c>
      <c r="U555" s="4">
        <v>28.38</v>
      </c>
      <c r="V555" s="5">
        <v>0</v>
      </c>
    </row>
    <row r="556" spans="1:22" x14ac:dyDescent="0.25">
      <c r="A556" s="3" t="s">
        <v>47</v>
      </c>
      <c r="B556" s="3" t="s">
        <v>75</v>
      </c>
      <c r="C556" s="3" t="s">
        <v>49</v>
      </c>
      <c r="D556" s="3" t="s">
        <v>1339</v>
      </c>
      <c r="E556" s="3" t="s">
        <v>51</v>
      </c>
      <c r="F556" s="3" t="s">
        <v>52</v>
      </c>
      <c r="G556" s="3" t="s">
        <v>51</v>
      </c>
      <c r="H556" s="3" t="s">
        <v>8</v>
      </c>
      <c r="I556" s="3" t="s">
        <v>1340</v>
      </c>
      <c r="J556" s="3" t="s">
        <v>1341</v>
      </c>
      <c r="K556" s="4">
        <v>898.82</v>
      </c>
      <c r="L556" s="4">
        <v>591.88</v>
      </c>
      <c r="M556" s="5">
        <v>306.94000000000005</v>
      </c>
      <c r="N556" s="4">
        <v>23.4</v>
      </c>
      <c r="O556" s="4">
        <v>0</v>
      </c>
      <c r="P556" s="5">
        <v>23.4</v>
      </c>
      <c r="Q556" s="6">
        <v>93.779999999999973</v>
      </c>
      <c r="R556" s="6">
        <v>0</v>
      </c>
      <c r="S556" s="6">
        <v>93.779999999999973</v>
      </c>
      <c r="T556" s="4">
        <v>992.6</v>
      </c>
      <c r="U556" s="4">
        <v>591.88</v>
      </c>
      <c r="V556" s="5">
        <v>400.72</v>
      </c>
    </row>
    <row r="557" spans="1:22" x14ac:dyDescent="0.25">
      <c r="A557" s="3" t="s">
        <v>47</v>
      </c>
      <c r="B557" s="3" t="s">
        <v>55</v>
      </c>
      <c r="C557" s="3" t="s">
        <v>56</v>
      </c>
      <c r="D557" s="3" t="s">
        <v>1339</v>
      </c>
      <c r="E557" s="3" t="s">
        <v>51</v>
      </c>
      <c r="F557" s="3" t="s">
        <v>52</v>
      </c>
      <c r="G557" s="3" t="s">
        <v>51</v>
      </c>
      <c r="H557" s="3" t="s">
        <v>8</v>
      </c>
      <c r="I557" s="3" t="s">
        <v>1342</v>
      </c>
      <c r="J557" s="3" t="s">
        <v>1343</v>
      </c>
      <c r="K557" s="4">
        <v>252.2</v>
      </c>
      <c r="L557" s="4">
        <v>252.2</v>
      </c>
      <c r="M557" s="5">
        <v>0</v>
      </c>
      <c r="N557" s="4">
        <v>0</v>
      </c>
      <c r="O557" s="4">
        <v>0</v>
      </c>
      <c r="P557" s="5">
        <v>0</v>
      </c>
      <c r="Q557" s="6">
        <v>0</v>
      </c>
      <c r="R557" s="6">
        <v>0</v>
      </c>
      <c r="S557" s="6">
        <v>0</v>
      </c>
      <c r="T557" s="4">
        <v>252.2</v>
      </c>
      <c r="U557" s="4">
        <v>252.2</v>
      </c>
      <c r="V557" s="5">
        <v>0</v>
      </c>
    </row>
    <row r="558" spans="1:22" x14ac:dyDescent="0.25">
      <c r="A558" s="3" t="s">
        <v>47</v>
      </c>
      <c r="B558" s="3" t="s">
        <v>55</v>
      </c>
      <c r="C558" s="3" t="s">
        <v>56</v>
      </c>
      <c r="D558" s="3" t="s">
        <v>1344</v>
      </c>
      <c r="E558" s="3" t="s">
        <v>51</v>
      </c>
      <c r="F558" s="3" t="s">
        <v>52</v>
      </c>
      <c r="G558" s="3" t="s">
        <v>51</v>
      </c>
      <c r="H558" s="3" t="s">
        <v>8</v>
      </c>
      <c r="I558" s="3" t="s">
        <v>1345</v>
      </c>
      <c r="J558" s="3" t="s">
        <v>1346</v>
      </c>
      <c r="K558" s="4">
        <v>0</v>
      </c>
      <c r="L558" s="4">
        <v>1000</v>
      </c>
      <c r="M558" s="5">
        <v>-1000</v>
      </c>
      <c r="N558" s="4">
        <v>0</v>
      </c>
      <c r="O558" s="4">
        <v>0</v>
      </c>
      <c r="P558" s="5">
        <v>0</v>
      </c>
      <c r="Q558" s="6">
        <v>0</v>
      </c>
      <c r="R558" s="6">
        <v>0</v>
      </c>
      <c r="S558" s="6">
        <v>0</v>
      </c>
      <c r="T558" s="4">
        <v>0</v>
      </c>
      <c r="U558" s="4">
        <v>1000</v>
      </c>
      <c r="V558" s="5">
        <v>-1000</v>
      </c>
    </row>
    <row r="559" spans="1:22" x14ac:dyDescent="0.25">
      <c r="A559" s="3" t="s">
        <v>47</v>
      </c>
      <c r="B559" s="3" t="s">
        <v>55</v>
      </c>
      <c r="C559" s="3" t="s">
        <v>56</v>
      </c>
      <c r="D559" s="3" t="s">
        <v>1347</v>
      </c>
      <c r="E559" s="3" t="s">
        <v>51</v>
      </c>
      <c r="F559" s="3" t="s">
        <v>52</v>
      </c>
      <c r="G559" s="3" t="s">
        <v>51</v>
      </c>
      <c r="H559" s="3" t="s">
        <v>8</v>
      </c>
      <c r="I559" s="3" t="s">
        <v>1348</v>
      </c>
      <c r="J559" s="3" t="s">
        <v>1349</v>
      </c>
      <c r="K559" s="4">
        <v>2233362.2599999998</v>
      </c>
      <c r="L559" s="4">
        <v>5067438.26</v>
      </c>
      <c r="M559" s="5">
        <v>-2834076</v>
      </c>
      <c r="N559" s="4">
        <v>0</v>
      </c>
      <c r="O559" s="4">
        <v>0</v>
      </c>
      <c r="P559" s="5">
        <v>0</v>
      </c>
      <c r="Q559" s="6">
        <v>0</v>
      </c>
      <c r="R559" s="6">
        <v>0</v>
      </c>
      <c r="S559" s="6">
        <v>0</v>
      </c>
      <c r="T559" s="4">
        <v>2233362.2599999998</v>
      </c>
      <c r="U559" s="4">
        <v>5067438.26</v>
      </c>
      <c r="V559" s="5">
        <v>-2834076</v>
      </c>
    </row>
    <row r="560" spans="1:22" x14ac:dyDescent="0.25">
      <c r="A560" s="3" t="s">
        <v>47</v>
      </c>
      <c r="B560" s="3" t="s">
        <v>50</v>
      </c>
      <c r="C560" s="3" t="s">
        <v>93</v>
      </c>
      <c r="D560" s="3" t="s">
        <v>1350</v>
      </c>
      <c r="E560" s="3" t="s">
        <v>51</v>
      </c>
      <c r="F560" s="3" t="s">
        <v>52</v>
      </c>
      <c r="G560" s="3" t="s">
        <v>51</v>
      </c>
      <c r="H560" s="3" t="s">
        <v>8</v>
      </c>
      <c r="I560" s="3" t="s">
        <v>1351</v>
      </c>
      <c r="J560" s="3" t="s">
        <v>1352</v>
      </c>
      <c r="K560" s="4">
        <v>0</v>
      </c>
      <c r="L560" s="4">
        <v>0</v>
      </c>
      <c r="M560" s="5">
        <v>0</v>
      </c>
      <c r="N560" s="4">
        <v>0</v>
      </c>
      <c r="O560" s="4">
        <v>0</v>
      </c>
      <c r="P560" s="5">
        <v>0</v>
      </c>
      <c r="Q560" s="6">
        <v>0</v>
      </c>
      <c r="R560" s="6">
        <v>292102.27</v>
      </c>
      <c r="S560" s="6">
        <v>-292102.27</v>
      </c>
      <c r="T560" s="4">
        <v>0</v>
      </c>
      <c r="U560" s="4">
        <v>292102.27</v>
      </c>
      <c r="V560" s="5">
        <v>-292102.27</v>
      </c>
    </row>
    <row r="561" spans="1:22" x14ac:dyDescent="0.25">
      <c r="A561" s="3" t="s">
        <v>47</v>
      </c>
      <c r="B561" s="3" t="s">
        <v>50</v>
      </c>
      <c r="C561" s="3" t="s">
        <v>93</v>
      </c>
      <c r="D561" s="3" t="s">
        <v>1353</v>
      </c>
      <c r="E561" s="3" t="s">
        <v>51</v>
      </c>
      <c r="F561" s="3" t="s">
        <v>52</v>
      </c>
      <c r="G561" s="3" t="s">
        <v>51</v>
      </c>
      <c r="H561" s="3" t="s">
        <v>8</v>
      </c>
      <c r="I561" s="3" t="s">
        <v>1354</v>
      </c>
      <c r="J561" s="3" t="s">
        <v>1355</v>
      </c>
      <c r="K561" s="4">
        <v>127171485.84</v>
      </c>
      <c r="L561" s="4">
        <v>128863155.11</v>
      </c>
      <c r="M561" s="5">
        <v>-1691669.2699999958</v>
      </c>
      <c r="N561" s="4">
        <v>0</v>
      </c>
      <c r="O561" s="4">
        <v>0</v>
      </c>
      <c r="P561" s="5">
        <v>0</v>
      </c>
      <c r="Q561" s="6">
        <v>295398.61999998987</v>
      </c>
      <c r="R561" s="6">
        <v>997694.48000000417</v>
      </c>
      <c r="S561" s="6">
        <v>-702295.86000001431</v>
      </c>
      <c r="T561" s="4">
        <v>127466884.45999999</v>
      </c>
      <c r="U561" s="4">
        <v>129860849.59</v>
      </c>
      <c r="V561" s="5">
        <v>-2393965.1300000101</v>
      </c>
    </row>
    <row r="562" spans="1:22" x14ac:dyDescent="0.25">
      <c r="A562" s="3" t="s">
        <v>47</v>
      </c>
      <c r="B562" s="3" t="s">
        <v>50</v>
      </c>
      <c r="C562" s="3" t="s">
        <v>93</v>
      </c>
      <c r="D562" s="3" t="s">
        <v>1353</v>
      </c>
      <c r="E562" s="3" t="s">
        <v>98</v>
      </c>
      <c r="F562" s="3" t="s">
        <v>52</v>
      </c>
      <c r="G562" s="3" t="s">
        <v>51</v>
      </c>
      <c r="H562" s="3" t="s">
        <v>8</v>
      </c>
      <c r="I562" s="3" t="s">
        <v>1356</v>
      </c>
      <c r="J562" s="3" t="s">
        <v>1357</v>
      </c>
      <c r="K562" s="4">
        <v>2986279.57</v>
      </c>
      <c r="L562" s="4">
        <v>3072680.9</v>
      </c>
      <c r="M562" s="5">
        <v>-86401.330000000075</v>
      </c>
      <c r="N562" s="4">
        <v>0</v>
      </c>
      <c r="O562" s="4">
        <v>0</v>
      </c>
      <c r="P562" s="5">
        <v>0</v>
      </c>
      <c r="Q562" s="6">
        <v>0</v>
      </c>
      <c r="R562" s="6">
        <v>0</v>
      </c>
      <c r="S562" s="6">
        <v>0</v>
      </c>
      <c r="T562" s="4">
        <v>2986279.57</v>
      </c>
      <c r="U562" s="4">
        <v>3072680.9</v>
      </c>
      <c r="V562" s="5">
        <v>-86401.330000000075</v>
      </c>
    </row>
    <row r="563" spans="1:22" x14ac:dyDescent="0.25">
      <c r="A563" s="3" t="s">
        <v>47</v>
      </c>
      <c r="B563" s="3" t="s">
        <v>50</v>
      </c>
      <c r="C563" s="3" t="s">
        <v>1358</v>
      </c>
      <c r="D563" s="3" t="s">
        <v>1353</v>
      </c>
      <c r="E563" s="3" t="s">
        <v>51</v>
      </c>
      <c r="F563" s="3" t="s">
        <v>52</v>
      </c>
      <c r="G563" s="3" t="s">
        <v>51</v>
      </c>
      <c r="H563" s="3" t="s">
        <v>8</v>
      </c>
      <c r="I563" s="3" t="s">
        <v>1359</v>
      </c>
      <c r="J563" s="3" t="s">
        <v>1360</v>
      </c>
      <c r="K563" s="4">
        <v>3058449.59</v>
      </c>
      <c r="L563" s="4">
        <v>1031018.32</v>
      </c>
      <c r="M563" s="5">
        <v>2027431.27</v>
      </c>
      <c r="N563" s="4">
        <v>0</v>
      </c>
      <c r="O563" s="4">
        <v>0</v>
      </c>
      <c r="P563" s="5">
        <v>0</v>
      </c>
      <c r="Q563" s="6">
        <v>997694.48</v>
      </c>
      <c r="R563" s="6">
        <v>3296.3500000000931</v>
      </c>
      <c r="S563" s="6">
        <v>994398.12999999989</v>
      </c>
      <c r="T563" s="4">
        <v>4056144.07</v>
      </c>
      <c r="U563" s="4">
        <v>1034314.67</v>
      </c>
      <c r="V563" s="5">
        <v>3021829.4</v>
      </c>
    </row>
    <row r="564" spans="1:22" x14ac:dyDescent="0.25">
      <c r="A564" s="3" t="s">
        <v>47</v>
      </c>
      <c r="B564" s="3" t="s">
        <v>129</v>
      </c>
      <c r="C564" s="3" t="s">
        <v>130</v>
      </c>
      <c r="D564" s="3" t="s">
        <v>1353</v>
      </c>
      <c r="E564" s="3" t="s">
        <v>51</v>
      </c>
      <c r="F564" s="3" t="s">
        <v>52</v>
      </c>
      <c r="G564" s="3" t="s">
        <v>51</v>
      </c>
      <c r="H564" s="3" t="s">
        <v>8</v>
      </c>
      <c r="I564" s="3" t="s">
        <v>1361</v>
      </c>
      <c r="J564" s="3" t="s">
        <v>1362</v>
      </c>
      <c r="K564" s="4">
        <v>0</v>
      </c>
      <c r="L564" s="4">
        <v>1301127.17</v>
      </c>
      <c r="M564" s="5">
        <v>-1301127.17</v>
      </c>
      <c r="N564" s="4">
        <v>0</v>
      </c>
      <c r="O564" s="4">
        <v>0</v>
      </c>
      <c r="P564" s="5">
        <v>0</v>
      </c>
      <c r="Q564" s="6">
        <v>0</v>
      </c>
      <c r="R564" s="6">
        <v>0</v>
      </c>
      <c r="S564" s="6">
        <v>0</v>
      </c>
      <c r="T564" s="4">
        <v>0</v>
      </c>
      <c r="U564" s="4">
        <v>1301127.17</v>
      </c>
      <c r="V564" s="5">
        <v>-1301127.17</v>
      </c>
    </row>
    <row r="565" spans="1:22" x14ac:dyDescent="0.25">
      <c r="A565" s="3" t="s">
        <v>47</v>
      </c>
      <c r="B565" s="3" t="s">
        <v>129</v>
      </c>
      <c r="C565" s="3" t="s">
        <v>133</v>
      </c>
      <c r="D565" s="3" t="s">
        <v>1353</v>
      </c>
      <c r="E565" s="3" t="s">
        <v>51</v>
      </c>
      <c r="F565" s="3" t="s">
        <v>52</v>
      </c>
      <c r="G565" s="3" t="s">
        <v>51</v>
      </c>
      <c r="H565" s="3" t="s">
        <v>8</v>
      </c>
      <c r="I565" s="3" t="s">
        <v>1363</v>
      </c>
      <c r="J565" s="3" t="s">
        <v>1364</v>
      </c>
      <c r="K565" s="4">
        <v>1322486.74</v>
      </c>
      <c r="L565" s="4">
        <v>0</v>
      </c>
      <c r="M565" s="5">
        <v>1322486.74</v>
      </c>
      <c r="N565" s="4">
        <v>0</v>
      </c>
      <c r="O565" s="4">
        <v>0</v>
      </c>
      <c r="P565" s="5">
        <v>0</v>
      </c>
      <c r="Q565" s="6">
        <v>0</v>
      </c>
      <c r="R565" s="6">
        <v>0</v>
      </c>
      <c r="S565" s="6">
        <v>0</v>
      </c>
      <c r="T565" s="4">
        <v>1322486.74</v>
      </c>
      <c r="U565" s="4">
        <v>0</v>
      </c>
      <c r="V565" s="5">
        <v>1322486.74</v>
      </c>
    </row>
    <row r="566" spans="1:22" x14ac:dyDescent="0.25">
      <c r="A566" s="3" t="s">
        <v>47</v>
      </c>
      <c r="B566" s="3" t="s">
        <v>55</v>
      </c>
      <c r="C566" s="3" t="s">
        <v>136</v>
      </c>
      <c r="D566" s="3" t="s">
        <v>1353</v>
      </c>
      <c r="E566" s="3" t="s">
        <v>51</v>
      </c>
      <c r="F566" s="3" t="s">
        <v>52</v>
      </c>
      <c r="G566" s="3" t="s">
        <v>51</v>
      </c>
      <c r="H566" s="3" t="s">
        <v>8</v>
      </c>
      <c r="I566" s="3" t="s">
        <v>1365</v>
      </c>
      <c r="J566" s="3" t="s">
        <v>1366</v>
      </c>
      <c r="K566" s="4">
        <v>11020804.720000001</v>
      </c>
      <c r="L566" s="4">
        <v>0</v>
      </c>
      <c r="M566" s="5">
        <v>11020804.720000001</v>
      </c>
      <c r="N566" s="4">
        <v>0</v>
      </c>
      <c r="O566" s="4">
        <v>0</v>
      </c>
      <c r="P566" s="5">
        <v>0</v>
      </c>
      <c r="Q566" s="6">
        <v>0</v>
      </c>
      <c r="R566" s="6">
        <v>0</v>
      </c>
      <c r="S566" s="6">
        <v>0</v>
      </c>
      <c r="T566" s="4">
        <v>11020804.720000001</v>
      </c>
      <c r="U566" s="4">
        <v>0</v>
      </c>
      <c r="V566" s="5">
        <v>11020804.720000001</v>
      </c>
    </row>
    <row r="567" spans="1:22" x14ac:dyDescent="0.25">
      <c r="A567" s="3" t="s">
        <v>47</v>
      </c>
      <c r="B567" s="3" t="s">
        <v>55</v>
      </c>
      <c r="C567" s="3" t="s">
        <v>56</v>
      </c>
      <c r="D567" s="3" t="s">
        <v>1353</v>
      </c>
      <c r="E567" s="3" t="s">
        <v>51</v>
      </c>
      <c r="F567" s="3" t="s">
        <v>52</v>
      </c>
      <c r="G567" s="3" t="s">
        <v>51</v>
      </c>
      <c r="H567" s="3" t="s">
        <v>8</v>
      </c>
      <c r="I567" s="3" t="s">
        <v>1367</v>
      </c>
      <c r="J567" s="3" t="s">
        <v>1368</v>
      </c>
      <c r="K567" s="4">
        <v>0</v>
      </c>
      <c r="L567" s="4">
        <v>11583627.23</v>
      </c>
      <c r="M567" s="5">
        <v>-11583627.23</v>
      </c>
      <c r="N567" s="4">
        <v>0</v>
      </c>
      <c r="O567" s="4">
        <v>0</v>
      </c>
      <c r="P567" s="5">
        <v>0</v>
      </c>
      <c r="Q567" s="6">
        <v>0</v>
      </c>
      <c r="R567" s="6">
        <v>0</v>
      </c>
      <c r="S567" s="6">
        <v>0</v>
      </c>
      <c r="T567" s="4">
        <v>0</v>
      </c>
      <c r="U567" s="4">
        <v>11583627.23</v>
      </c>
      <c r="V567" s="5">
        <v>-11583627.23</v>
      </c>
    </row>
    <row r="568" spans="1:22" x14ac:dyDescent="0.25">
      <c r="A568" s="3" t="s">
        <v>47</v>
      </c>
      <c r="B568" s="3" t="s">
        <v>72</v>
      </c>
      <c r="C568" s="3" t="s">
        <v>49</v>
      </c>
      <c r="D568" s="3" t="s">
        <v>1369</v>
      </c>
      <c r="E568" s="3" t="s">
        <v>51</v>
      </c>
      <c r="F568" s="3" t="s">
        <v>52</v>
      </c>
      <c r="G568" s="3" t="s">
        <v>51</v>
      </c>
      <c r="H568" s="3" t="s">
        <v>8</v>
      </c>
      <c r="I568" s="3" t="s">
        <v>1370</v>
      </c>
      <c r="J568" s="3" t="s">
        <v>1371</v>
      </c>
      <c r="K568" s="4">
        <v>0</v>
      </c>
      <c r="L568" s="4">
        <v>0</v>
      </c>
      <c r="M568" s="5">
        <v>0</v>
      </c>
      <c r="N568" s="4">
        <v>320.42</v>
      </c>
      <c r="O568" s="4">
        <v>81163.37</v>
      </c>
      <c r="P568" s="5">
        <v>-80842.95</v>
      </c>
      <c r="Q568" s="6">
        <v>64840.38</v>
      </c>
      <c r="R568" s="6">
        <v>349403.7</v>
      </c>
      <c r="S568" s="6">
        <v>-284563.32</v>
      </c>
      <c r="T568" s="4">
        <v>64840.38</v>
      </c>
      <c r="U568" s="4">
        <v>349403.7</v>
      </c>
      <c r="V568" s="5">
        <v>-284563.32</v>
      </c>
    </row>
    <row r="569" spans="1:22" x14ac:dyDescent="0.25">
      <c r="A569" s="3" t="s">
        <v>47</v>
      </c>
      <c r="B569" s="3" t="s">
        <v>75</v>
      </c>
      <c r="C569" s="3" t="s">
        <v>49</v>
      </c>
      <c r="D569" s="3" t="s">
        <v>1369</v>
      </c>
      <c r="E569" s="3" t="s">
        <v>51</v>
      </c>
      <c r="F569" s="3" t="s">
        <v>52</v>
      </c>
      <c r="G569" s="3" t="s">
        <v>51</v>
      </c>
      <c r="H569" s="3" t="s">
        <v>8</v>
      </c>
      <c r="I569" s="3" t="s">
        <v>1372</v>
      </c>
      <c r="J569" s="3" t="s">
        <v>1373</v>
      </c>
      <c r="K569" s="4">
        <v>0</v>
      </c>
      <c r="L569" s="4">
        <v>0</v>
      </c>
      <c r="M569" s="5">
        <v>0</v>
      </c>
      <c r="N569" s="4">
        <v>26328.66</v>
      </c>
      <c r="O569" s="4">
        <v>704776.69</v>
      </c>
      <c r="P569" s="5">
        <v>-678448.02999999991</v>
      </c>
      <c r="Q569" s="6">
        <v>538940.47</v>
      </c>
      <c r="R569" s="6">
        <v>3418879.41</v>
      </c>
      <c r="S569" s="6">
        <v>-2879938.9400000004</v>
      </c>
      <c r="T569" s="4">
        <v>538940.47</v>
      </c>
      <c r="U569" s="4">
        <v>3418879.41</v>
      </c>
      <c r="V569" s="5">
        <v>-2879938.9400000004</v>
      </c>
    </row>
    <row r="570" spans="1:22" x14ac:dyDescent="0.25">
      <c r="A570" s="3" t="s">
        <v>47</v>
      </c>
      <c r="B570" s="3" t="s">
        <v>314</v>
      </c>
      <c r="C570" s="3" t="s">
        <v>315</v>
      </c>
      <c r="D570" s="3" t="s">
        <v>1369</v>
      </c>
      <c r="E570" s="3" t="s">
        <v>51</v>
      </c>
      <c r="F570" s="3" t="s">
        <v>52</v>
      </c>
      <c r="G570" s="3" t="s">
        <v>51</v>
      </c>
      <c r="H570" s="3" t="s">
        <v>8</v>
      </c>
      <c r="I570" s="3" t="s">
        <v>1374</v>
      </c>
      <c r="J570" s="3" t="s">
        <v>1375</v>
      </c>
      <c r="K570" s="4">
        <v>0</v>
      </c>
      <c r="L570" s="4">
        <v>0</v>
      </c>
      <c r="M570" s="5">
        <v>0</v>
      </c>
      <c r="N570" s="4">
        <v>2520</v>
      </c>
      <c r="O570" s="4">
        <v>2520</v>
      </c>
      <c r="P570" s="5">
        <v>0</v>
      </c>
      <c r="Q570" s="6">
        <v>12750</v>
      </c>
      <c r="R570" s="6">
        <v>12750</v>
      </c>
      <c r="S570" s="6">
        <v>0</v>
      </c>
      <c r="T570" s="4">
        <v>12750</v>
      </c>
      <c r="U570" s="4">
        <v>12750</v>
      </c>
      <c r="V570" s="5">
        <v>0</v>
      </c>
    </row>
    <row r="571" spans="1:22" x14ac:dyDescent="0.25">
      <c r="A571" s="3" t="s">
        <v>47</v>
      </c>
      <c r="B571" s="3" t="s">
        <v>1066</v>
      </c>
      <c r="C571" s="3" t="s">
        <v>315</v>
      </c>
      <c r="D571" s="3" t="s">
        <v>1369</v>
      </c>
      <c r="E571" s="3" t="s">
        <v>51</v>
      </c>
      <c r="F571" s="3" t="s">
        <v>52</v>
      </c>
      <c r="G571" s="3" t="s">
        <v>51</v>
      </c>
      <c r="H571" s="3" t="s">
        <v>8</v>
      </c>
      <c r="I571" s="3" t="s">
        <v>1376</v>
      </c>
      <c r="J571" s="3" t="s">
        <v>1377</v>
      </c>
      <c r="K571" s="4">
        <v>0</v>
      </c>
      <c r="L571" s="4">
        <v>0</v>
      </c>
      <c r="M571" s="5">
        <v>0</v>
      </c>
      <c r="N571" s="4">
        <v>280.75</v>
      </c>
      <c r="O571" s="4">
        <v>280.75</v>
      </c>
      <c r="P571" s="5">
        <v>0</v>
      </c>
      <c r="Q571" s="6">
        <v>630.30999999999995</v>
      </c>
      <c r="R571" s="6">
        <v>630.30999999999995</v>
      </c>
      <c r="S571" s="6">
        <v>0</v>
      </c>
      <c r="T571" s="4">
        <v>630.30999999999995</v>
      </c>
      <c r="U571" s="4">
        <v>630.30999999999995</v>
      </c>
      <c r="V571" s="5">
        <v>0</v>
      </c>
    </row>
    <row r="572" spans="1:22" x14ac:dyDescent="0.25">
      <c r="A572" s="3" t="s">
        <v>47</v>
      </c>
      <c r="B572" s="3" t="s">
        <v>72</v>
      </c>
      <c r="C572" s="3" t="s">
        <v>49</v>
      </c>
      <c r="D572" s="3" t="s">
        <v>1378</v>
      </c>
      <c r="E572" s="3" t="s">
        <v>51</v>
      </c>
      <c r="F572" s="3" t="s">
        <v>52</v>
      </c>
      <c r="G572" s="3" t="s">
        <v>51</v>
      </c>
      <c r="H572" s="3" t="s">
        <v>8</v>
      </c>
      <c r="I572" s="3" t="s">
        <v>1379</v>
      </c>
      <c r="J572" s="3" t="s">
        <v>1380</v>
      </c>
      <c r="K572" s="4">
        <v>0</v>
      </c>
      <c r="L572" s="4">
        <v>0</v>
      </c>
      <c r="M572" s="5">
        <v>0</v>
      </c>
      <c r="N572" s="4">
        <v>0</v>
      </c>
      <c r="O572" s="4">
        <v>2175.1999999999998</v>
      </c>
      <c r="P572" s="5">
        <v>-2175.1999999999998</v>
      </c>
      <c r="Q572" s="6">
        <v>2297.16</v>
      </c>
      <c r="R572" s="6">
        <v>9852.1200000000008</v>
      </c>
      <c r="S572" s="6">
        <v>-7554.9600000000009</v>
      </c>
      <c r="T572" s="4">
        <v>2297.16</v>
      </c>
      <c r="U572" s="4">
        <v>9852.1200000000008</v>
      </c>
      <c r="V572" s="5">
        <v>-7554.9600000000009</v>
      </c>
    </row>
    <row r="573" spans="1:22" x14ac:dyDescent="0.25">
      <c r="A573" s="3" t="s">
        <v>47</v>
      </c>
      <c r="B573" s="3" t="s">
        <v>75</v>
      </c>
      <c r="C573" s="3" t="s">
        <v>49</v>
      </c>
      <c r="D573" s="3" t="s">
        <v>1378</v>
      </c>
      <c r="E573" s="3" t="s">
        <v>51</v>
      </c>
      <c r="F573" s="3" t="s">
        <v>52</v>
      </c>
      <c r="G573" s="3" t="s">
        <v>51</v>
      </c>
      <c r="H573" s="3" t="s">
        <v>8</v>
      </c>
      <c r="I573" s="3" t="s">
        <v>1381</v>
      </c>
      <c r="J573" s="3" t="s">
        <v>1382</v>
      </c>
      <c r="K573" s="4">
        <v>0</v>
      </c>
      <c r="L573" s="4">
        <v>0</v>
      </c>
      <c r="M573" s="5">
        <v>0</v>
      </c>
      <c r="N573" s="4">
        <v>400.28</v>
      </c>
      <c r="O573" s="4">
        <v>0</v>
      </c>
      <c r="P573" s="5">
        <v>400.28</v>
      </c>
      <c r="Q573" s="6">
        <v>13814.06</v>
      </c>
      <c r="R573" s="6">
        <v>1</v>
      </c>
      <c r="S573" s="6">
        <v>13813.06</v>
      </c>
      <c r="T573" s="4">
        <v>13814.06</v>
      </c>
      <c r="U573" s="4">
        <v>1</v>
      </c>
      <c r="V573" s="5">
        <v>13813.06</v>
      </c>
    </row>
    <row r="574" spans="1:22" x14ac:dyDescent="0.25">
      <c r="A574" s="3" t="s">
        <v>47</v>
      </c>
      <c r="B574" s="3" t="s">
        <v>72</v>
      </c>
      <c r="C574" s="3" t="s">
        <v>49</v>
      </c>
      <c r="D574" s="3" t="s">
        <v>1383</v>
      </c>
      <c r="E574" s="3" t="s">
        <v>51</v>
      </c>
      <c r="F574" s="3" t="s">
        <v>52</v>
      </c>
      <c r="G574" s="3" t="s">
        <v>51</v>
      </c>
      <c r="H574" s="3" t="s">
        <v>8</v>
      </c>
      <c r="I574" s="3" t="s">
        <v>1384</v>
      </c>
      <c r="J574" s="3" t="s">
        <v>1385</v>
      </c>
      <c r="K574" s="4">
        <v>0</v>
      </c>
      <c r="L574" s="4">
        <v>0</v>
      </c>
      <c r="M574" s="5">
        <v>0</v>
      </c>
      <c r="N574" s="4">
        <v>0</v>
      </c>
      <c r="O574" s="4">
        <v>694.98</v>
      </c>
      <c r="P574" s="5">
        <v>-694.98</v>
      </c>
      <c r="Q574" s="6">
        <v>680.4</v>
      </c>
      <c r="R574" s="6">
        <v>3455.46</v>
      </c>
      <c r="S574" s="6">
        <v>-2775.06</v>
      </c>
      <c r="T574" s="4">
        <v>680.4</v>
      </c>
      <c r="U574" s="4">
        <v>3455.46</v>
      </c>
      <c r="V574" s="5">
        <v>-2775.06</v>
      </c>
    </row>
    <row r="575" spans="1:22" x14ac:dyDescent="0.25">
      <c r="A575" s="3" t="s">
        <v>47</v>
      </c>
      <c r="B575" s="3" t="s">
        <v>72</v>
      </c>
      <c r="C575" s="3" t="s">
        <v>49</v>
      </c>
      <c r="D575" s="3" t="s">
        <v>1386</v>
      </c>
      <c r="E575" s="3" t="s">
        <v>51</v>
      </c>
      <c r="F575" s="3" t="s">
        <v>52</v>
      </c>
      <c r="G575" s="3" t="s">
        <v>51</v>
      </c>
      <c r="H575" s="3" t="s">
        <v>8</v>
      </c>
      <c r="I575" s="3" t="s">
        <v>1387</v>
      </c>
      <c r="J575" s="3" t="s">
        <v>1388</v>
      </c>
      <c r="K575" s="4">
        <v>0</v>
      </c>
      <c r="L575" s="4">
        <v>0</v>
      </c>
      <c r="M575" s="5">
        <v>0</v>
      </c>
      <c r="N575" s="4">
        <v>0</v>
      </c>
      <c r="O575" s="4">
        <v>0</v>
      </c>
      <c r="P575" s="5">
        <v>0</v>
      </c>
      <c r="Q575" s="6">
        <v>504.12</v>
      </c>
      <c r="R575" s="6">
        <v>0</v>
      </c>
      <c r="S575" s="6">
        <v>504.12</v>
      </c>
      <c r="T575" s="4">
        <v>504.12</v>
      </c>
      <c r="U575" s="4">
        <v>0</v>
      </c>
      <c r="V575" s="5">
        <v>504.12</v>
      </c>
    </row>
    <row r="576" spans="1:22" x14ac:dyDescent="0.25">
      <c r="A576" s="3" t="s">
        <v>47</v>
      </c>
      <c r="B576" s="3" t="s">
        <v>314</v>
      </c>
      <c r="C576" s="3" t="s">
        <v>315</v>
      </c>
      <c r="D576" s="3" t="s">
        <v>1386</v>
      </c>
      <c r="E576" s="3" t="s">
        <v>51</v>
      </c>
      <c r="F576" s="3" t="s">
        <v>52</v>
      </c>
      <c r="G576" s="3" t="s">
        <v>51</v>
      </c>
      <c r="H576" s="3" t="s">
        <v>8</v>
      </c>
      <c r="I576" s="3" t="s">
        <v>1389</v>
      </c>
      <c r="J576" s="3" t="s">
        <v>1390</v>
      </c>
      <c r="K576" s="4">
        <v>0</v>
      </c>
      <c r="L576" s="4">
        <v>0</v>
      </c>
      <c r="M576" s="5">
        <v>0</v>
      </c>
      <c r="N576" s="4">
        <v>38993.06</v>
      </c>
      <c r="O576" s="4">
        <v>38993.06</v>
      </c>
      <c r="P576" s="5">
        <v>0</v>
      </c>
      <c r="Q576" s="6">
        <v>199726</v>
      </c>
      <c r="R576" s="6">
        <v>199726</v>
      </c>
      <c r="S576" s="6">
        <v>0</v>
      </c>
      <c r="T576" s="4">
        <v>199726</v>
      </c>
      <c r="U576" s="4">
        <v>199726</v>
      </c>
      <c r="V576" s="5">
        <v>0</v>
      </c>
    </row>
    <row r="577" spans="1:22" x14ac:dyDescent="0.25">
      <c r="A577" s="3" t="s">
        <v>47</v>
      </c>
      <c r="B577" s="3" t="s">
        <v>72</v>
      </c>
      <c r="C577" s="3" t="s">
        <v>49</v>
      </c>
      <c r="D577" s="3" t="s">
        <v>1391</v>
      </c>
      <c r="E577" s="3" t="s">
        <v>51</v>
      </c>
      <c r="F577" s="3" t="s">
        <v>52</v>
      </c>
      <c r="G577" s="3" t="s">
        <v>51</v>
      </c>
      <c r="H577" s="3" t="s">
        <v>8</v>
      </c>
      <c r="I577" s="3" t="s">
        <v>1392</v>
      </c>
      <c r="J577" s="3" t="s">
        <v>1393</v>
      </c>
      <c r="K577" s="4">
        <v>0</v>
      </c>
      <c r="L577" s="4">
        <v>0</v>
      </c>
      <c r="M577" s="5">
        <v>0</v>
      </c>
      <c r="N577" s="4">
        <v>0</v>
      </c>
      <c r="O577" s="4">
        <v>0</v>
      </c>
      <c r="P577" s="5">
        <v>0</v>
      </c>
      <c r="Q577" s="6">
        <v>0</v>
      </c>
      <c r="R577" s="6">
        <v>0</v>
      </c>
      <c r="S577" s="6">
        <v>0</v>
      </c>
      <c r="T577" s="4">
        <v>0</v>
      </c>
      <c r="U577" s="4">
        <v>0</v>
      </c>
      <c r="V577" s="5">
        <v>0</v>
      </c>
    </row>
    <row r="578" spans="1:22" x14ac:dyDescent="0.25">
      <c r="A578" s="3" t="s">
        <v>47</v>
      </c>
      <c r="B578" s="3" t="s">
        <v>314</v>
      </c>
      <c r="C578" s="3" t="s">
        <v>315</v>
      </c>
      <c r="D578" s="3" t="s">
        <v>1391</v>
      </c>
      <c r="E578" s="3" t="s">
        <v>51</v>
      </c>
      <c r="F578" s="3" t="s">
        <v>52</v>
      </c>
      <c r="G578" s="3" t="s">
        <v>51</v>
      </c>
      <c r="H578" s="3" t="s">
        <v>8</v>
      </c>
      <c r="I578" s="3" t="s">
        <v>1394</v>
      </c>
      <c r="J578" s="3" t="s">
        <v>1395</v>
      </c>
      <c r="K578" s="4">
        <v>0</v>
      </c>
      <c r="L578" s="4">
        <v>0</v>
      </c>
      <c r="M578" s="5">
        <v>0</v>
      </c>
      <c r="N578" s="4">
        <v>32992.76</v>
      </c>
      <c r="O578" s="4">
        <v>32992.76</v>
      </c>
      <c r="P578" s="5">
        <v>0</v>
      </c>
      <c r="Q578" s="6">
        <v>106467.76</v>
      </c>
      <c r="R578" s="6">
        <v>106467.76</v>
      </c>
      <c r="S578" s="6">
        <v>0</v>
      </c>
      <c r="T578" s="4">
        <v>106467.76</v>
      </c>
      <c r="U578" s="4">
        <v>106467.76</v>
      </c>
      <c r="V578" s="5">
        <v>0</v>
      </c>
    </row>
    <row r="579" spans="1:22" x14ac:dyDescent="0.25">
      <c r="A579" s="3" t="s">
        <v>47</v>
      </c>
      <c r="B579" s="3" t="s">
        <v>1066</v>
      </c>
      <c r="C579" s="3" t="s">
        <v>315</v>
      </c>
      <c r="D579" s="3" t="s">
        <v>1391</v>
      </c>
      <c r="E579" s="3" t="s">
        <v>51</v>
      </c>
      <c r="F579" s="3" t="s">
        <v>52</v>
      </c>
      <c r="G579" s="3" t="s">
        <v>51</v>
      </c>
      <c r="H579" s="3" t="s">
        <v>8</v>
      </c>
      <c r="I579" s="3" t="s">
        <v>1396</v>
      </c>
      <c r="J579" s="3" t="s">
        <v>1397</v>
      </c>
      <c r="K579" s="4">
        <v>0</v>
      </c>
      <c r="L579" s="4">
        <v>0</v>
      </c>
      <c r="M579" s="5">
        <v>0</v>
      </c>
      <c r="N579" s="4">
        <v>0</v>
      </c>
      <c r="O579" s="4">
        <v>0</v>
      </c>
      <c r="P579" s="5">
        <v>0</v>
      </c>
      <c r="Q579" s="6">
        <v>15289</v>
      </c>
      <c r="R579" s="6">
        <v>15289</v>
      </c>
      <c r="S579" s="6">
        <v>0</v>
      </c>
      <c r="T579" s="4">
        <v>15289</v>
      </c>
      <c r="U579" s="4">
        <v>15289</v>
      </c>
      <c r="V579" s="5">
        <v>0</v>
      </c>
    </row>
    <row r="580" spans="1:22" x14ac:dyDescent="0.25">
      <c r="A580" s="3" t="s">
        <v>47</v>
      </c>
      <c r="B580" s="3" t="s">
        <v>75</v>
      </c>
      <c r="C580" s="3" t="s">
        <v>49</v>
      </c>
      <c r="D580" s="3" t="s">
        <v>1398</v>
      </c>
      <c r="E580" s="3" t="s">
        <v>51</v>
      </c>
      <c r="F580" s="3" t="s">
        <v>52</v>
      </c>
      <c r="G580" s="3" t="s">
        <v>51</v>
      </c>
      <c r="H580" s="3" t="s">
        <v>8</v>
      </c>
      <c r="I580" s="3" t="s">
        <v>1399</v>
      </c>
      <c r="J580" s="3" t="s">
        <v>1400</v>
      </c>
      <c r="K580" s="4">
        <v>0</v>
      </c>
      <c r="L580" s="4">
        <v>0</v>
      </c>
      <c r="M580" s="5">
        <v>0</v>
      </c>
      <c r="N580" s="4">
        <v>93.18</v>
      </c>
      <c r="O580" s="4">
        <v>12141.78</v>
      </c>
      <c r="P580" s="5">
        <v>-12048.6</v>
      </c>
      <c r="Q580" s="6">
        <v>2772.25</v>
      </c>
      <c r="R580" s="6">
        <v>53220.66</v>
      </c>
      <c r="S580" s="6">
        <v>-50448.41</v>
      </c>
      <c r="T580" s="4">
        <v>2772.25</v>
      </c>
      <c r="U580" s="4">
        <v>53220.66</v>
      </c>
      <c r="V580" s="5">
        <v>-50448.41</v>
      </c>
    </row>
    <row r="581" spans="1:22" x14ac:dyDescent="0.25">
      <c r="A581" s="3" t="s">
        <v>47</v>
      </c>
      <c r="B581" s="3" t="s">
        <v>75</v>
      </c>
      <c r="C581" s="3" t="s">
        <v>49</v>
      </c>
      <c r="D581" s="3" t="s">
        <v>1401</v>
      </c>
      <c r="E581" s="3" t="s">
        <v>51</v>
      </c>
      <c r="F581" s="3" t="s">
        <v>52</v>
      </c>
      <c r="G581" s="3" t="s">
        <v>51</v>
      </c>
      <c r="H581" s="3" t="s">
        <v>8</v>
      </c>
      <c r="I581" s="3" t="s">
        <v>1402</v>
      </c>
      <c r="J581" s="3" t="s">
        <v>1403</v>
      </c>
      <c r="K581" s="4">
        <v>0</v>
      </c>
      <c r="L581" s="4">
        <v>0</v>
      </c>
      <c r="M581" s="5">
        <v>0</v>
      </c>
      <c r="N581" s="4">
        <v>19.3</v>
      </c>
      <c r="O581" s="4">
        <v>2563.42</v>
      </c>
      <c r="P581" s="5">
        <v>-2544.12</v>
      </c>
      <c r="Q581" s="6">
        <v>94.93</v>
      </c>
      <c r="R581" s="6">
        <v>10172.64</v>
      </c>
      <c r="S581" s="6">
        <v>-10077.709999999999</v>
      </c>
      <c r="T581" s="4">
        <v>94.93</v>
      </c>
      <c r="U581" s="4">
        <v>10172.64</v>
      </c>
      <c r="V581" s="5">
        <v>-10077.709999999999</v>
      </c>
    </row>
    <row r="582" spans="1:22" x14ac:dyDescent="0.25">
      <c r="A582" s="3" t="s">
        <v>47</v>
      </c>
      <c r="B582" s="3" t="s">
        <v>48</v>
      </c>
      <c r="C582" s="3" t="s">
        <v>49</v>
      </c>
      <c r="D582" s="3" t="s">
        <v>1404</v>
      </c>
      <c r="E582" s="3" t="s">
        <v>51</v>
      </c>
      <c r="F582" s="3" t="s">
        <v>52</v>
      </c>
      <c r="G582" s="3" t="s">
        <v>51</v>
      </c>
      <c r="H582" s="3" t="s">
        <v>8</v>
      </c>
      <c r="I582" s="3" t="s">
        <v>1405</v>
      </c>
      <c r="J582" s="3" t="s">
        <v>1406</v>
      </c>
      <c r="K582" s="4">
        <v>0</v>
      </c>
      <c r="L582" s="4">
        <v>0</v>
      </c>
      <c r="M582" s="5">
        <v>0</v>
      </c>
      <c r="N582" s="4">
        <v>0</v>
      </c>
      <c r="O582" s="4">
        <v>0</v>
      </c>
      <c r="P582" s="5">
        <v>0</v>
      </c>
      <c r="Q582" s="6">
        <v>0</v>
      </c>
      <c r="R582" s="6">
        <v>0</v>
      </c>
      <c r="S582" s="6">
        <v>0</v>
      </c>
      <c r="T582" s="4">
        <v>0</v>
      </c>
      <c r="U582" s="4">
        <v>0</v>
      </c>
      <c r="V582" s="5">
        <v>0</v>
      </c>
    </row>
    <row r="583" spans="1:22" x14ac:dyDescent="0.25">
      <c r="A583" s="3" t="s">
        <v>47</v>
      </c>
      <c r="B583" s="3" t="s">
        <v>75</v>
      </c>
      <c r="C583" s="3" t="s">
        <v>49</v>
      </c>
      <c r="D583" s="3" t="s">
        <v>1404</v>
      </c>
      <c r="E583" s="3" t="s">
        <v>51</v>
      </c>
      <c r="F583" s="3" t="s">
        <v>52</v>
      </c>
      <c r="G583" s="3" t="s">
        <v>51</v>
      </c>
      <c r="H583" s="3" t="s">
        <v>8</v>
      </c>
      <c r="I583" s="3" t="s">
        <v>1407</v>
      </c>
      <c r="J583" s="3" t="s">
        <v>1408</v>
      </c>
      <c r="K583" s="4">
        <v>0</v>
      </c>
      <c r="L583" s="4">
        <v>0</v>
      </c>
      <c r="M583" s="5">
        <v>0</v>
      </c>
      <c r="N583" s="4">
        <v>0</v>
      </c>
      <c r="O583" s="4">
        <v>150</v>
      </c>
      <c r="P583" s="5">
        <v>-150</v>
      </c>
      <c r="Q583" s="6">
        <v>49.98</v>
      </c>
      <c r="R583" s="6">
        <v>599.89</v>
      </c>
      <c r="S583" s="6">
        <v>-549.91</v>
      </c>
      <c r="T583" s="4">
        <v>49.98</v>
      </c>
      <c r="U583" s="4">
        <v>599.89</v>
      </c>
      <c r="V583" s="5">
        <v>-549.91</v>
      </c>
    </row>
    <row r="584" spans="1:22" x14ac:dyDescent="0.25">
      <c r="A584" s="3" t="s">
        <v>47</v>
      </c>
      <c r="B584" s="3" t="s">
        <v>55</v>
      </c>
      <c r="C584" s="3" t="s">
        <v>56</v>
      </c>
      <c r="D584" s="3" t="s">
        <v>1404</v>
      </c>
      <c r="E584" s="3" t="s">
        <v>51</v>
      </c>
      <c r="F584" s="3" t="s">
        <v>52</v>
      </c>
      <c r="G584" s="3" t="s">
        <v>51</v>
      </c>
      <c r="H584" s="3" t="s">
        <v>8</v>
      </c>
      <c r="I584" s="3" t="s">
        <v>1409</v>
      </c>
      <c r="J584" s="3" t="s">
        <v>1410</v>
      </c>
      <c r="K584" s="4">
        <v>0</v>
      </c>
      <c r="L584" s="4">
        <v>0</v>
      </c>
      <c r="M584" s="5">
        <v>0</v>
      </c>
      <c r="N584" s="4">
        <v>0</v>
      </c>
      <c r="O584" s="4">
        <v>0</v>
      </c>
      <c r="P584" s="5">
        <v>0</v>
      </c>
      <c r="Q584" s="6">
        <v>0</v>
      </c>
      <c r="R584" s="6">
        <v>0</v>
      </c>
      <c r="S584" s="6">
        <v>0</v>
      </c>
      <c r="T584" s="4">
        <v>0</v>
      </c>
      <c r="U584" s="4">
        <v>0</v>
      </c>
      <c r="V584" s="5">
        <v>0</v>
      </c>
    </row>
    <row r="585" spans="1:22" x14ac:dyDescent="0.25">
      <c r="A585" s="3" t="s">
        <v>47</v>
      </c>
      <c r="B585" s="3" t="s">
        <v>48</v>
      </c>
      <c r="C585" s="3" t="s">
        <v>49</v>
      </c>
      <c r="D585" s="3" t="s">
        <v>1411</v>
      </c>
      <c r="E585" s="3" t="s">
        <v>51</v>
      </c>
      <c r="F585" s="3" t="s">
        <v>52</v>
      </c>
      <c r="G585" s="3" t="s">
        <v>51</v>
      </c>
      <c r="H585" s="3" t="s">
        <v>8</v>
      </c>
      <c r="I585" s="3" t="s">
        <v>1412</v>
      </c>
      <c r="J585" s="3" t="s">
        <v>1413</v>
      </c>
      <c r="K585" s="4">
        <v>0</v>
      </c>
      <c r="L585" s="4">
        <v>0</v>
      </c>
      <c r="M585" s="5">
        <v>0</v>
      </c>
      <c r="N585" s="4">
        <v>0</v>
      </c>
      <c r="O585" s="4">
        <v>0</v>
      </c>
      <c r="P585" s="5">
        <v>0</v>
      </c>
      <c r="Q585" s="6">
        <v>0</v>
      </c>
      <c r="R585" s="6">
        <v>0</v>
      </c>
      <c r="S585" s="6">
        <v>0</v>
      </c>
      <c r="T585" s="4">
        <v>0</v>
      </c>
      <c r="U585" s="4">
        <v>0</v>
      </c>
      <c r="V585" s="5">
        <v>0</v>
      </c>
    </row>
    <row r="586" spans="1:22" x14ac:dyDescent="0.25">
      <c r="A586" s="3" t="s">
        <v>47</v>
      </c>
      <c r="B586" s="3" t="s">
        <v>72</v>
      </c>
      <c r="C586" s="3" t="s">
        <v>49</v>
      </c>
      <c r="D586" s="3" t="s">
        <v>1411</v>
      </c>
      <c r="E586" s="3" t="s">
        <v>51</v>
      </c>
      <c r="F586" s="3" t="s">
        <v>52</v>
      </c>
      <c r="G586" s="3" t="s">
        <v>51</v>
      </c>
      <c r="H586" s="3" t="s">
        <v>8</v>
      </c>
      <c r="I586" s="3" t="s">
        <v>1414</v>
      </c>
      <c r="J586" s="3" t="s">
        <v>1415</v>
      </c>
      <c r="K586" s="4">
        <v>0</v>
      </c>
      <c r="L586" s="4">
        <v>0</v>
      </c>
      <c r="M586" s="5">
        <v>0</v>
      </c>
      <c r="N586" s="4">
        <v>0</v>
      </c>
      <c r="O586" s="4">
        <v>0</v>
      </c>
      <c r="P586" s="5">
        <v>0</v>
      </c>
      <c r="Q586" s="6">
        <v>60</v>
      </c>
      <c r="R586" s="6">
        <v>676</v>
      </c>
      <c r="S586" s="6">
        <v>-616</v>
      </c>
      <c r="T586" s="4">
        <v>60</v>
      </c>
      <c r="U586" s="4">
        <v>676</v>
      </c>
      <c r="V586" s="5">
        <v>-616</v>
      </c>
    </row>
    <row r="587" spans="1:22" x14ac:dyDescent="0.25">
      <c r="A587" s="3" t="s">
        <v>47</v>
      </c>
      <c r="B587" s="3" t="s">
        <v>75</v>
      </c>
      <c r="C587" s="3" t="s">
        <v>49</v>
      </c>
      <c r="D587" s="3" t="s">
        <v>1411</v>
      </c>
      <c r="E587" s="3" t="s">
        <v>51</v>
      </c>
      <c r="F587" s="3" t="s">
        <v>52</v>
      </c>
      <c r="G587" s="3" t="s">
        <v>51</v>
      </c>
      <c r="H587" s="3" t="s">
        <v>8</v>
      </c>
      <c r="I587" s="3" t="s">
        <v>1416</v>
      </c>
      <c r="J587" s="3" t="s">
        <v>1417</v>
      </c>
      <c r="K587" s="4">
        <v>0</v>
      </c>
      <c r="L587" s="4">
        <v>0</v>
      </c>
      <c r="M587" s="5">
        <v>0</v>
      </c>
      <c r="N587" s="4">
        <v>137</v>
      </c>
      <c r="O587" s="4">
        <v>158.25</v>
      </c>
      <c r="P587" s="5">
        <v>-21.25</v>
      </c>
      <c r="Q587" s="6">
        <v>775</v>
      </c>
      <c r="R587" s="6">
        <v>7307.25</v>
      </c>
      <c r="S587" s="6">
        <v>-6532.25</v>
      </c>
      <c r="T587" s="4">
        <v>775</v>
      </c>
      <c r="U587" s="4">
        <v>7307.25</v>
      </c>
      <c r="V587" s="5">
        <v>-6532.25</v>
      </c>
    </row>
    <row r="588" spans="1:22" x14ac:dyDescent="0.25">
      <c r="A588" s="3" t="s">
        <v>47</v>
      </c>
      <c r="B588" s="3" t="s">
        <v>314</v>
      </c>
      <c r="C588" s="3" t="s">
        <v>315</v>
      </c>
      <c r="D588" s="3" t="s">
        <v>1411</v>
      </c>
      <c r="E588" s="3" t="s">
        <v>51</v>
      </c>
      <c r="F588" s="3" t="s">
        <v>52</v>
      </c>
      <c r="G588" s="3" t="s">
        <v>51</v>
      </c>
      <c r="H588" s="3" t="s">
        <v>8</v>
      </c>
      <c r="I588" s="3" t="s">
        <v>1418</v>
      </c>
      <c r="J588" s="3" t="s">
        <v>1419</v>
      </c>
      <c r="K588" s="4">
        <v>0</v>
      </c>
      <c r="L588" s="4">
        <v>0</v>
      </c>
      <c r="M588" s="5">
        <v>0</v>
      </c>
      <c r="N588" s="4">
        <v>2</v>
      </c>
      <c r="O588" s="4">
        <v>2</v>
      </c>
      <c r="P588" s="5">
        <v>0</v>
      </c>
      <c r="Q588" s="6">
        <v>53</v>
      </c>
      <c r="R588" s="6">
        <v>53</v>
      </c>
      <c r="S588" s="6">
        <v>0</v>
      </c>
      <c r="T588" s="4">
        <v>53</v>
      </c>
      <c r="U588" s="4">
        <v>53</v>
      </c>
      <c r="V588" s="5">
        <v>0</v>
      </c>
    </row>
    <row r="589" spans="1:22" x14ac:dyDescent="0.25">
      <c r="A589" s="3" t="s">
        <v>47</v>
      </c>
      <c r="B589" s="3" t="s">
        <v>1066</v>
      </c>
      <c r="C589" s="3" t="s">
        <v>315</v>
      </c>
      <c r="D589" s="3" t="s">
        <v>1411</v>
      </c>
      <c r="E589" s="3" t="s">
        <v>51</v>
      </c>
      <c r="F589" s="3" t="s">
        <v>52</v>
      </c>
      <c r="G589" s="3" t="s">
        <v>51</v>
      </c>
      <c r="H589" s="3" t="s">
        <v>8</v>
      </c>
      <c r="I589" s="3" t="s">
        <v>1420</v>
      </c>
      <c r="J589" s="3" t="s">
        <v>1421</v>
      </c>
      <c r="K589" s="4">
        <v>0</v>
      </c>
      <c r="L589" s="4">
        <v>0</v>
      </c>
      <c r="M589" s="5">
        <v>0</v>
      </c>
      <c r="N589" s="4">
        <v>10</v>
      </c>
      <c r="O589" s="4">
        <v>10</v>
      </c>
      <c r="P589" s="5">
        <v>0</v>
      </c>
      <c r="Q589" s="6">
        <v>120</v>
      </c>
      <c r="R589" s="6">
        <v>120</v>
      </c>
      <c r="S589" s="6">
        <v>0</v>
      </c>
      <c r="T589" s="4">
        <v>120</v>
      </c>
      <c r="U589" s="4">
        <v>120</v>
      </c>
      <c r="V589" s="5">
        <v>0</v>
      </c>
    </row>
    <row r="590" spans="1:22" x14ac:dyDescent="0.25">
      <c r="A590" s="3" t="s">
        <v>47</v>
      </c>
      <c r="B590" s="3" t="s">
        <v>48</v>
      </c>
      <c r="C590" s="3" t="s">
        <v>49</v>
      </c>
      <c r="D590" s="3" t="s">
        <v>1422</v>
      </c>
      <c r="E590" s="3" t="s">
        <v>51</v>
      </c>
      <c r="F590" s="3" t="s">
        <v>52</v>
      </c>
      <c r="G590" s="3" t="s">
        <v>51</v>
      </c>
      <c r="H590" s="3" t="s">
        <v>8</v>
      </c>
      <c r="I590" s="3" t="s">
        <v>1423</v>
      </c>
      <c r="J590" s="3" t="s">
        <v>1424</v>
      </c>
      <c r="K590" s="4">
        <v>0</v>
      </c>
      <c r="L590" s="4">
        <v>0</v>
      </c>
      <c r="M590" s="5">
        <v>0</v>
      </c>
      <c r="N590" s="4">
        <v>10542.42</v>
      </c>
      <c r="O590" s="4">
        <v>6995.96</v>
      </c>
      <c r="P590" s="5">
        <v>3546.46</v>
      </c>
      <c r="Q590" s="6">
        <v>67255.23</v>
      </c>
      <c r="R590" s="6">
        <v>60828.05</v>
      </c>
      <c r="S590" s="6">
        <v>6427.179999999993</v>
      </c>
      <c r="T590" s="4">
        <v>67255.23</v>
      </c>
      <c r="U590" s="4">
        <v>60828.05</v>
      </c>
      <c r="V590" s="5">
        <v>6427.179999999993</v>
      </c>
    </row>
    <row r="591" spans="1:22" x14ac:dyDescent="0.25">
      <c r="A591" s="3" t="s">
        <v>47</v>
      </c>
      <c r="B591" s="3" t="s">
        <v>72</v>
      </c>
      <c r="C591" s="3" t="s">
        <v>49</v>
      </c>
      <c r="D591" s="3" t="s">
        <v>1422</v>
      </c>
      <c r="E591" s="3" t="s">
        <v>51</v>
      </c>
      <c r="F591" s="3" t="s">
        <v>52</v>
      </c>
      <c r="G591" s="3" t="s">
        <v>51</v>
      </c>
      <c r="H591" s="3" t="s">
        <v>8</v>
      </c>
      <c r="I591" s="3" t="s">
        <v>1425</v>
      </c>
      <c r="J591" s="3" t="s">
        <v>1426</v>
      </c>
      <c r="K591" s="4">
        <v>0</v>
      </c>
      <c r="L591" s="4">
        <v>0</v>
      </c>
      <c r="M591" s="5">
        <v>0</v>
      </c>
      <c r="N591" s="4">
        <v>100837</v>
      </c>
      <c r="O591" s="4">
        <v>103020</v>
      </c>
      <c r="P591" s="5">
        <v>-2183</v>
      </c>
      <c r="Q591" s="6">
        <v>341193</v>
      </c>
      <c r="R591" s="6">
        <v>352605</v>
      </c>
      <c r="S591" s="6">
        <v>-11412</v>
      </c>
      <c r="T591" s="4">
        <v>341193</v>
      </c>
      <c r="U591" s="4">
        <v>352605</v>
      </c>
      <c r="V591" s="5">
        <v>-11412</v>
      </c>
    </row>
    <row r="592" spans="1:22" x14ac:dyDescent="0.25">
      <c r="A592" s="3" t="s">
        <v>47</v>
      </c>
      <c r="B592" s="3" t="s">
        <v>75</v>
      </c>
      <c r="C592" s="3" t="s">
        <v>49</v>
      </c>
      <c r="D592" s="3" t="s">
        <v>1422</v>
      </c>
      <c r="E592" s="3" t="s">
        <v>51</v>
      </c>
      <c r="F592" s="3" t="s">
        <v>52</v>
      </c>
      <c r="G592" s="3" t="s">
        <v>51</v>
      </c>
      <c r="H592" s="3" t="s">
        <v>8</v>
      </c>
      <c r="I592" s="3" t="s">
        <v>1427</v>
      </c>
      <c r="J592" s="3" t="s">
        <v>1428</v>
      </c>
      <c r="K592" s="4">
        <v>0</v>
      </c>
      <c r="L592" s="4">
        <v>0</v>
      </c>
      <c r="M592" s="5">
        <v>0</v>
      </c>
      <c r="N592" s="4">
        <v>470907</v>
      </c>
      <c r="O592" s="4">
        <v>497004</v>
      </c>
      <c r="P592" s="5">
        <v>-26097</v>
      </c>
      <c r="Q592" s="6">
        <v>2044062</v>
      </c>
      <c r="R592" s="6">
        <v>2078537</v>
      </c>
      <c r="S592" s="6">
        <v>-34475</v>
      </c>
      <c r="T592" s="4">
        <v>2044062</v>
      </c>
      <c r="U592" s="4">
        <v>2078537</v>
      </c>
      <c r="V592" s="5">
        <v>-34475</v>
      </c>
    </row>
    <row r="593" spans="1:22" x14ac:dyDescent="0.25">
      <c r="A593" s="3" t="s">
        <v>47</v>
      </c>
      <c r="B593" s="3" t="s">
        <v>75</v>
      </c>
      <c r="C593" s="3" t="s">
        <v>49</v>
      </c>
      <c r="D593" s="3" t="s">
        <v>1429</v>
      </c>
      <c r="E593" s="3" t="s">
        <v>51</v>
      </c>
      <c r="F593" s="3" t="s">
        <v>52</v>
      </c>
      <c r="G593" s="3" t="s">
        <v>51</v>
      </c>
      <c r="H593" s="3" t="s">
        <v>8</v>
      </c>
      <c r="I593" s="3" t="s">
        <v>1430</v>
      </c>
      <c r="J593" s="3" t="s">
        <v>1431</v>
      </c>
      <c r="K593" s="4">
        <v>0</v>
      </c>
      <c r="L593" s="4">
        <v>0</v>
      </c>
      <c r="M593" s="5">
        <v>0</v>
      </c>
      <c r="N593" s="4">
        <v>0</v>
      </c>
      <c r="O593" s="4">
        <v>0</v>
      </c>
      <c r="P593" s="5">
        <v>0</v>
      </c>
      <c r="Q593" s="6">
        <v>0</v>
      </c>
      <c r="R593" s="6">
        <v>0</v>
      </c>
      <c r="S593" s="6">
        <v>0</v>
      </c>
      <c r="T593" s="4">
        <v>0</v>
      </c>
      <c r="U593" s="4">
        <v>0</v>
      </c>
      <c r="V593" s="5">
        <v>0</v>
      </c>
    </row>
    <row r="594" spans="1:22" x14ac:dyDescent="0.25">
      <c r="A594" s="3" t="s">
        <v>47</v>
      </c>
      <c r="B594" s="3" t="s">
        <v>75</v>
      </c>
      <c r="C594" s="3" t="s">
        <v>49</v>
      </c>
      <c r="D594" s="3" t="s">
        <v>1432</v>
      </c>
      <c r="E594" s="3" t="s">
        <v>51</v>
      </c>
      <c r="F594" s="3" t="s">
        <v>52</v>
      </c>
      <c r="G594" s="3" t="s">
        <v>51</v>
      </c>
      <c r="H594" s="3" t="s">
        <v>8</v>
      </c>
      <c r="I594" s="3" t="s">
        <v>1433</v>
      </c>
      <c r="J594" s="3" t="s">
        <v>1434</v>
      </c>
      <c r="K594" s="4">
        <v>0</v>
      </c>
      <c r="L594" s="4">
        <v>0</v>
      </c>
      <c r="M594" s="5">
        <v>0</v>
      </c>
      <c r="N594" s="4">
        <v>0</v>
      </c>
      <c r="O594" s="4">
        <v>198.7</v>
      </c>
      <c r="P594" s="5">
        <v>-198.7</v>
      </c>
      <c r="Q594" s="6">
        <v>206.94</v>
      </c>
      <c r="R594" s="6">
        <v>922.06</v>
      </c>
      <c r="S594" s="6">
        <v>-715.11999999999989</v>
      </c>
      <c r="T594" s="4">
        <v>206.94</v>
      </c>
      <c r="U594" s="4">
        <v>922.06</v>
      </c>
      <c r="V594" s="5">
        <v>-715.11999999999989</v>
      </c>
    </row>
    <row r="595" spans="1:22" x14ac:dyDescent="0.25">
      <c r="A595" s="3" t="s">
        <v>47</v>
      </c>
      <c r="B595" s="3" t="s">
        <v>314</v>
      </c>
      <c r="C595" s="3" t="s">
        <v>315</v>
      </c>
      <c r="D595" s="3" t="s">
        <v>1432</v>
      </c>
      <c r="E595" s="3" t="s">
        <v>51</v>
      </c>
      <c r="F595" s="3" t="s">
        <v>52</v>
      </c>
      <c r="G595" s="3" t="s">
        <v>51</v>
      </c>
      <c r="H595" s="3" t="s">
        <v>8</v>
      </c>
      <c r="I595" s="3" t="s">
        <v>1435</v>
      </c>
      <c r="J595" s="3" t="s">
        <v>1436</v>
      </c>
      <c r="K595" s="4">
        <v>0</v>
      </c>
      <c r="L595" s="4">
        <v>0</v>
      </c>
      <c r="M595" s="5">
        <v>0</v>
      </c>
      <c r="N595" s="4">
        <v>53067.86</v>
      </c>
      <c r="O595" s="4">
        <v>53067.86</v>
      </c>
      <c r="P595" s="5">
        <v>0</v>
      </c>
      <c r="Q595" s="6">
        <v>216807.33</v>
      </c>
      <c r="R595" s="6">
        <v>216807.33</v>
      </c>
      <c r="S595" s="6">
        <v>0</v>
      </c>
      <c r="T595" s="4">
        <v>216807.33</v>
      </c>
      <c r="U595" s="4">
        <v>216807.33</v>
      </c>
      <c r="V595" s="5">
        <v>0</v>
      </c>
    </row>
    <row r="596" spans="1:22" x14ac:dyDescent="0.25">
      <c r="A596" s="3" t="s">
        <v>47</v>
      </c>
      <c r="B596" s="3" t="s">
        <v>1066</v>
      </c>
      <c r="C596" s="3" t="s">
        <v>315</v>
      </c>
      <c r="D596" s="3" t="s">
        <v>1432</v>
      </c>
      <c r="E596" s="3" t="s">
        <v>51</v>
      </c>
      <c r="F596" s="3" t="s">
        <v>52</v>
      </c>
      <c r="G596" s="3" t="s">
        <v>51</v>
      </c>
      <c r="H596" s="3" t="s">
        <v>8</v>
      </c>
      <c r="I596" s="3" t="s">
        <v>1437</v>
      </c>
      <c r="J596" s="3" t="s">
        <v>1438</v>
      </c>
      <c r="K596" s="4">
        <v>0</v>
      </c>
      <c r="L596" s="4">
        <v>0</v>
      </c>
      <c r="M596" s="5">
        <v>0</v>
      </c>
      <c r="N596" s="4">
        <v>750943.63</v>
      </c>
      <c r="O596" s="4">
        <v>750943.63</v>
      </c>
      <c r="P596" s="5">
        <v>0</v>
      </c>
      <c r="Q596" s="6">
        <v>3169426.91</v>
      </c>
      <c r="R596" s="6">
        <v>3169426.91</v>
      </c>
      <c r="S596" s="6">
        <v>0</v>
      </c>
      <c r="T596" s="4">
        <v>3169426.91</v>
      </c>
      <c r="U596" s="4">
        <v>3169426.91</v>
      </c>
      <c r="V596" s="5">
        <v>0</v>
      </c>
    </row>
    <row r="597" spans="1:22" x14ac:dyDescent="0.25">
      <c r="A597" s="3" t="s">
        <v>47</v>
      </c>
      <c r="B597" s="3" t="s">
        <v>48</v>
      </c>
      <c r="C597" s="3" t="s">
        <v>49</v>
      </c>
      <c r="D597" s="3" t="s">
        <v>1439</v>
      </c>
      <c r="E597" s="3" t="s">
        <v>51</v>
      </c>
      <c r="F597" s="3" t="s">
        <v>52</v>
      </c>
      <c r="G597" s="3" t="s">
        <v>51</v>
      </c>
      <c r="H597" s="3" t="s">
        <v>8</v>
      </c>
      <c r="I597" s="3" t="s">
        <v>1440</v>
      </c>
      <c r="J597" s="3" t="s">
        <v>1441</v>
      </c>
      <c r="K597" s="4">
        <v>0</v>
      </c>
      <c r="L597" s="4">
        <v>0</v>
      </c>
      <c r="M597" s="5">
        <v>0</v>
      </c>
      <c r="N597" s="4">
        <v>38297.14</v>
      </c>
      <c r="O597" s="4">
        <v>70740.28</v>
      </c>
      <c r="P597" s="5">
        <v>-32443.14</v>
      </c>
      <c r="Q597" s="6">
        <v>131714.44</v>
      </c>
      <c r="R597" s="6">
        <v>269219.7</v>
      </c>
      <c r="S597" s="6">
        <v>-137505.26</v>
      </c>
      <c r="T597" s="4">
        <v>131714.44</v>
      </c>
      <c r="U597" s="4">
        <v>269219.7</v>
      </c>
      <c r="V597" s="5">
        <v>-137505.26</v>
      </c>
    </row>
    <row r="598" spans="1:22" x14ac:dyDescent="0.25">
      <c r="A598" s="3" t="s">
        <v>47</v>
      </c>
      <c r="B598" s="3" t="s">
        <v>75</v>
      </c>
      <c r="C598" s="3" t="s">
        <v>49</v>
      </c>
      <c r="D598" s="3" t="s">
        <v>1442</v>
      </c>
      <c r="E598" s="3" t="s">
        <v>51</v>
      </c>
      <c r="F598" s="3" t="s">
        <v>52</v>
      </c>
      <c r="G598" s="3" t="s">
        <v>51</v>
      </c>
      <c r="H598" s="3" t="s">
        <v>8</v>
      </c>
      <c r="I598" s="3" t="s">
        <v>1443</v>
      </c>
      <c r="J598" s="3" t="s">
        <v>1444</v>
      </c>
      <c r="K598" s="4">
        <v>0</v>
      </c>
      <c r="L598" s="4">
        <v>0</v>
      </c>
      <c r="M598" s="5">
        <v>0</v>
      </c>
      <c r="N598" s="4">
        <v>50992.77</v>
      </c>
      <c r="O598" s="4">
        <v>9924.77</v>
      </c>
      <c r="P598" s="5">
        <v>41068</v>
      </c>
      <c r="Q598" s="6">
        <v>164595.76999999999</v>
      </c>
      <c r="R598" s="6">
        <v>31124.77</v>
      </c>
      <c r="S598" s="6">
        <v>133471</v>
      </c>
      <c r="T598" s="4">
        <v>164595.76999999999</v>
      </c>
      <c r="U598" s="4">
        <v>31124.77</v>
      </c>
      <c r="V598" s="5">
        <v>133471</v>
      </c>
    </row>
    <row r="599" spans="1:22" x14ac:dyDescent="0.25">
      <c r="A599" s="3" t="s">
        <v>47</v>
      </c>
      <c r="B599" s="3" t="s">
        <v>129</v>
      </c>
      <c r="C599" s="3" t="s">
        <v>130</v>
      </c>
      <c r="D599" s="3" t="s">
        <v>1445</v>
      </c>
      <c r="E599" s="3" t="s">
        <v>51</v>
      </c>
      <c r="F599" s="3" t="s">
        <v>52</v>
      </c>
      <c r="G599" s="3" t="s">
        <v>51</v>
      </c>
      <c r="H599" s="3" t="s">
        <v>8</v>
      </c>
      <c r="I599" s="3" t="s">
        <v>1446</v>
      </c>
      <c r="J599" s="3" t="s">
        <v>1447</v>
      </c>
      <c r="K599" s="4">
        <v>0</v>
      </c>
      <c r="L599" s="4">
        <v>0</v>
      </c>
      <c r="M599" s="5">
        <v>0</v>
      </c>
      <c r="N599" s="4">
        <v>0</v>
      </c>
      <c r="O599" s="4">
        <v>0</v>
      </c>
      <c r="P599" s="5">
        <v>0</v>
      </c>
      <c r="Q599" s="6">
        <v>0</v>
      </c>
      <c r="R599" s="6">
        <v>276.70999999999998</v>
      </c>
      <c r="S599" s="6">
        <v>-276.70999999999998</v>
      </c>
      <c r="T599" s="4">
        <v>0</v>
      </c>
      <c r="U599" s="4">
        <v>276.70999999999998</v>
      </c>
      <c r="V599" s="5">
        <v>-276.70999999999998</v>
      </c>
    </row>
    <row r="600" spans="1:22" x14ac:dyDescent="0.25">
      <c r="A600" s="3" t="s">
        <v>47</v>
      </c>
      <c r="B600" s="3" t="s">
        <v>129</v>
      </c>
      <c r="C600" s="3" t="s">
        <v>133</v>
      </c>
      <c r="D600" s="3" t="s">
        <v>1445</v>
      </c>
      <c r="E600" s="3" t="s">
        <v>51</v>
      </c>
      <c r="F600" s="3" t="s">
        <v>52</v>
      </c>
      <c r="G600" s="3" t="s">
        <v>51</v>
      </c>
      <c r="H600" s="3" t="s">
        <v>8</v>
      </c>
      <c r="I600" s="3" t="s">
        <v>1448</v>
      </c>
      <c r="J600" s="3" t="s">
        <v>1449</v>
      </c>
      <c r="K600" s="4">
        <v>0</v>
      </c>
      <c r="L600" s="4">
        <v>0</v>
      </c>
      <c r="M600" s="5">
        <v>0</v>
      </c>
      <c r="N600" s="4">
        <v>0</v>
      </c>
      <c r="O600" s="4">
        <v>0</v>
      </c>
      <c r="P600" s="5">
        <v>0</v>
      </c>
      <c r="Q600" s="6">
        <v>276.70999999999998</v>
      </c>
      <c r="R600" s="6">
        <v>0</v>
      </c>
      <c r="S600" s="6">
        <v>276.70999999999998</v>
      </c>
      <c r="T600" s="4">
        <v>276.70999999999998</v>
      </c>
      <c r="U600" s="4">
        <v>0</v>
      </c>
      <c r="V600" s="5">
        <v>276.70999999999998</v>
      </c>
    </row>
    <row r="601" spans="1:22" x14ac:dyDescent="0.25">
      <c r="A601" s="3" t="s">
        <v>47</v>
      </c>
      <c r="B601" s="3" t="s">
        <v>72</v>
      </c>
      <c r="C601" s="3" t="s">
        <v>49</v>
      </c>
      <c r="D601" s="3" t="s">
        <v>1445</v>
      </c>
      <c r="E601" s="3" t="s">
        <v>51</v>
      </c>
      <c r="F601" s="3" t="s">
        <v>52</v>
      </c>
      <c r="G601" s="3" t="s">
        <v>51</v>
      </c>
      <c r="H601" s="3" t="s">
        <v>8</v>
      </c>
      <c r="I601" s="3" t="s">
        <v>1450</v>
      </c>
      <c r="J601" s="3" t="s">
        <v>1451</v>
      </c>
      <c r="K601" s="4">
        <v>0</v>
      </c>
      <c r="L601" s="4">
        <v>0</v>
      </c>
      <c r="M601" s="5">
        <v>0</v>
      </c>
      <c r="N601" s="4">
        <v>1499</v>
      </c>
      <c r="O601" s="4">
        <v>0</v>
      </c>
      <c r="P601" s="5">
        <v>1499</v>
      </c>
      <c r="Q601" s="6">
        <v>7460.88</v>
      </c>
      <c r="R601" s="6">
        <v>0</v>
      </c>
      <c r="S601" s="6">
        <v>7460.88</v>
      </c>
      <c r="T601" s="4">
        <v>7460.88</v>
      </c>
      <c r="U601" s="4">
        <v>0</v>
      </c>
      <c r="V601" s="5">
        <v>7460.88</v>
      </c>
    </row>
    <row r="602" spans="1:22" x14ac:dyDescent="0.25">
      <c r="A602" s="3" t="s">
        <v>47</v>
      </c>
      <c r="B602" s="3" t="s">
        <v>72</v>
      </c>
      <c r="C602" s="3" t="s">
        <v>146</v>
      </c>
      <c r="D602" s="3" t="s">
        <v>1445</v>
      </c>
      <c r="E602" s="3" t="s">
        <v>51</v>
      </c>
      <c r="F602" s="3" t="s">
        <v>52</v>
      </c>
      <c r="G602" s="3" t="s">
        <v>51</v>
      </c>
      <c r="H602" s="3" t="s">
        <v>8</v>
      </c>
      <c r="I602" s="3" t="s">
        <v>1452</v>
      </c>
      <c r="J602" s="3" t="s">
        <v>1453</v>
      </c>
      <c r="K602" s="4">
        <v>0</v>
      </c>
      <c r="L602" s="4">
        <v>0</v>
      </c>
      <c r="M602" s="5">
        <v>0</v>
      </c>
      <c r="N602" s="4">
        <v>0</v>
      </c>
      <c r="O602" s="4">
        <v>0</v>
      </c>
      <c r="P602" s="5">
        <v>0</v>
      </c>
      <c r="Q602" s="6">
        <v>26.18</v>
      </c>
      <c r="R602" s="6">
        <v>0</v>
      </c>
      <c r="S602" s="6">
        <v>26.18</v>
      </c>
      <c r="T602" s="4">
        <v>26.18</v>
      </c>
      <c r="U602" s="4">
        <v>0</v>
      </c>
      <c r="V602" s="5">
        <v>26.18</v>
      </c>
    </row>
    <row r="603" spans="1:22" x14ac:dyDescent="0.25">
      <c r="A603" s="3" t="s">
        <v>47</v>
      </c>
      <c r="B603" s="3" t="s">
        <v>75</v>
      </c>
      <c r="C603" s="3" t="s">
        <v>49</v>
      </c>
      <c r="D603" s="3" t="s">
        <v>1445</v>
      </c>
      <c r="E603" s="3" t="s">
        <v>51</v>
      </c>
      <c r="F603" s="3" t="s">
        <v>52</v>
      </c>
      <c r="G603" s="3" t="s">
        <v>51</v>
      </c>
      <c r="H603" s="3" t="s">
        <v>8</v>
      </c>
      <c r="I603" s="3" t="s">
        <v>1454</v>
      </c>
      <c r="J603" s="3" t="s">
        <v>1455</v>
      </c>
      <c r="K603" s="4">
        <v>0</v>
      </c>
      <c r="L603" s="4">
        <v>0</v>
      </c>
      <c r="M603" s="5">
        <v>0</v>
      </c>
      <c r="N603" s="4">
        <v>353.4</v>
      </c>
      <c r="O603" s="4">
        <v>0</v>
      </c>
      <c r="P603" s="5">
        <v>353.4</v>
      </c>
      <c r="Q603" s="6">
        <v>5161.33</v>
      </c>
      <c r="R603" s="6">
        <v>0</v>
      </c>
      <c r="S603" s="6">
        <v>5161.33</v>
      </c>
      <c r="T603" s="4">
        <v>5161.33</v>
      </c>
      <c r="U603" s="4">
        <v>0</v>
      </c>
      <c r="V603" s="5">
        <v>5161.33</v>
      </c>
    </row>
    <row r="604" spans="1:22" x14ac:dyDescent="0.25">
      <c r="A604" s="3" t="s">
        <v>47</v>
      </c>
      <c r="B604" s="3" t="s">
        <v>75</v>
      </c>
      <c r="C604" s="3" t="s">
        <v>146</v>
      </c>
      <c r="D604" s="3" t="s">
        <v>1445</v>
      </c>
      <c r="E604" s="3" t="s">
        <v>51</v>
      </c>
      <c r="F604" s="3" t="s">
        <v>52</v>
      </c>
      <c r="G604" s="3" t="s">
        <v>51</v>
      </c>
      <c r="H604" s="3" t="s">
        <v>8</v>
      </c>
      <c r="I604" s="3" t="s">
        <v>1456</v>
      </c>
      <c r="J604" s="3" t="s">
        <v>1457</v>
      </c>
      <c r="K604" s="4">
        <v>0</v>
      </c>
      <c r="L604" s="4">
        <v>0</v>
      </c>
      <c r="M604" s="5">
        <v>0</v>
      </c>
      <c r="N604" s="4">
        <v>0</v>
      </c>
      <c r="O604" s="4">
        <v>0</v>
      </c>
      <c r="P604" s="5">
        <v>0</v>
      </c>
      <c r="Q604" s="6">
        <v>250.53</v>
      </c>
      <c r="R604" s="6">
        <v>0</v>
      </c>
      <c r="S604" s="6">
        <v>250.53</v>
      </c>
      <c r="T604" s="4">
        <v>250.53</v>
      </c>
      <c r="U604" s="4">
        <v>0</v>
      </c>
      <c r="V604" s="5">
        <v>250.53</v>
      </c>
    </row>
    <row r="605" spans="1:22" x14ac:dyDescent="0.25">
      <c r="A605" s="3" t="s">
        <v>47</v>
      </c>
      <c r="B605" s="3" t="s">
        <v>314</v>
      </c>
      <c r="C605" s="3" t="s">
        <v>315</v>
      </c>
      <c r="D605" s="3" t="s">
        <v>1445</v>
      </c>
      <c r="E605" s="3" t="s">
        <v>51</v>
      </c>
      <c r="F605" s="3" t="s">
        <v>52</v>
      </c>
      <c r="G605" s="3" t="s">
        <v>51</v>
      </c>
      <c r="H605" s="3" t="s">
        <v>8</v>
      </c>
      <c r="I605" s="3" t="s">
        <v>1458</v>
      </c>
      <c r="J605" s="3" t="s">
        <v>1459</v>
      </c>
      <c r="K605" s="4">
        <v>0</v>
      </c>
      <c r="L605" s="4">
        <v>0</v>
      </c>
      <c r="M605" s="5">
        <v>0</v>
      </c>
      <c r="N605" s="4">
        <v>0</v>
      </c>
      <c r="O605" s="4">
        <v>0</v>
      </c>
      <c r="P605" s="5">
        <v>0</v>
      </c>
      <c r="Q605" s="6">
        <v>5.18</v>
      </c>
      <c r="R605" s="6">
        <v>0</v>
      </c>
      <c r="S605" s="6">
        <v>5.18</v>
      </c>
      <c r="T605" s="4">
        <v>5.18</v>
      </c>
      <c r="U605" s="4">
        <v>0</v>
      </c>
      <c r="V605" s="5">
        <v>5.18</v>
      </c>
    </row>
    <row r="606" spans="1:22" x14ac:dyDescent="0.25">
      <c r="A606" s="3" t="s">
        <v>47</v>
      </c>
      <c r="B606" s="3" t="s">
        <v>129</v>
      </c>
      <c r="C606" s="3" t="s">
        <v>130</v>
      </c>
      <c r="D606" s="3" t="s">
        <v>1460</v>
      </c>
      <c r="E606" s="3" t="s">
        <v>51</v>
      </c>
      <c r="F606" s="3" t="s">
        <v>52</v>
      </c>
      <c r="G606" s="3" t="s">
        <v>51</v>
      </c>
      <c r="H606" s="3" t="s">
        <v>8</v>
      </c>
      <c r="I606" s="3" t="s">
        <v>1461</v>
      </c>
      <c r="J606" s="3" t="s">
        <v>1462</v>
      </c>
      <c r="K606" s="4">
        <v>0</v>
      </c>
      <c r="L606" s="4">
        <v>0</v>
      </c>
      <c r="M606" s="5">
        <v>0</v>
      </c>
      <c r="N606" s="4">
        <v>0</v>
      </c>
      <c r="O606" s="4">
        <v>6</v>
      </c>
      <c r="P606" s="5">
        <v>-6</v>
      </c>
      <c r="Q606" s="6">
        <v>0</v>
      </c>
      <c r="R606" s="6">
        <v>6</v>
      </c>
      <c r="S606" s="6">
        <v>-6</v>
      </c>
      <c r="T606" s="4">
        <v>0</v>
      </c>
      <c r="U606" s="4">
        <v>6</v>
      </c>
      <c r="V606" s="5">
        <v>-6</v>
      </c>
    </row>
    <row r="607" spans="1:22" x14ac:dyDescent="0.25">
      <c r="A607" s="3" t="s">
        <v>47</v>
      </c>
      <c r="B607" s="3" t="s">
        <v>129</v>
      </c>
      <c r="C607" s="3" t="s">
        <v>133</v>
      </c>
      <c r="D607" s="3" t="s">
        <v>1460</v>
      </c>
      <c r="E607" s="3" t="s">
        <v>51</v>
      </c>
      <c r="F607" s="3" t="s">
        <v>52</v>
      </c>
      <c r="G607" s="3" t="s">
        <v>51</v>
      </c>
      <c r="H607" s="3" t="s">
        <v>8</v>
      </c>
      <c r="I607" s="3" t="s">
        <v>1463</v>
      </c>
      <c r="J607" s="3" t="s">
        <v>1464</v>
      </c>
      <c r="K607" s="4">
        <v>0</v>
      </c>
      <c r="L607" s="4">
        <v>0</v>
      </c>
      <c r="M607" s="5">
        <v>0</v>
      </c>
      <c r="N607" s="4">
        <v>6</v>
      </c>
      <c r="O607" s="4">
        <v>0</v>
      </c>
      <c r="P607" s="5">
        <v>6</v>
      </c>
      <c r="Q607" s="6">
        <v>6</v>
      </c>
      <c r="R607" s="6">
        <v>0</v>
      </c>
      <c r="S607" s="6">
        <v>6</v>
      </c>
      <c r="T607" s="4">
        <v>6</v>
      </c>
      <c r="U607" s="4">
        <v>0</v>
      </c>
      <c r="V607" s="5">
        <v>6</v>
      </c>
    </row>
    <row r="608" spans="1:22" x14ac:dyDescent="0.25">
      <c r="A608" s="3" t="s">
        <v>47</v>
      </c>
      <c r="B608" s="3" t="s">
        <v>72</v>
      </c>
      <c r="C608" s="3" t="s">
        <v>49</v>
      </c>
      <c r="D608" s="3" t="s">
        <v>1460</v>
      </c>
      <c r="E608" s="3" t="s">
        <v>51</v>
      </c>
      <c r="F608" s="3" t="s">
        <v>52</v>
      </c>
      <c r="G608" s="3" t="s">
        <v>51</v>
      </c>
      <c r="H608" s="3" t="s">
        <v>8</v>
      </c>
      <c r="I608" s="3" t="s">
        <v>1465</v>
      </c>
      <c r="J608" s="3" t="s">
        <v>1466</v>
      </c>
      <c r="K608" s="4">
        <v>0</v>
      </c>
      <c r="L608" s="4">
        <v>0</v>
      </c>
      <c r="M608" s="5">
        <v>0</v>
      </c>
      <c r="N608" s="4">
        <v>0</v>
      </c>
      <c r="O608" s="4">
        <v>0</v>
      </c>
      <c r="P608" s="5">
        <v>0</v>
      </c>
      <c r="Q608" s="6">
        <v>4770.57</v>
      </c>
      <c r="R608" s="6">
        <v>1326.16</v>
      </c>
      <c r="S608" s="6">
        <v>3444.41</v>
      </c>
      <c r="T608" s="4">
        <v>4770.57</v>
      </c>
      <c r="U608" s="4">
        <v>1326.16</v>
      </c>
      <c r="V608" s="5">
        <v>3444.41</v>
      </c>
    </row>
    <row r="609" spans="1:22" x14ac:dyDescent="0.25">
      <c r="A609" s="3" t="s">
        <v>47</v>
      </c>
      <c r="B609" s="3" t="s">
        <v>72</v>
      </c>
      <c r="C609" s="3" t="s">
        <v>146</v>
      </c>
      <c r="D609" s="3" t="s">
        <v>1460</v>
      </c>
      <c r="E609" s="3" t="s">
        <v>51</v>
      </c>
      <c r="F609" s="3" t="s">
        <v>52</v>
      </c>
      <c r="G609" s="3" t="s">
        <v>51</v>
      </c>
      <c r="H609" s="3" t="s">
        <v>8</v>
      </c>
      <c r="I609" s="3" t="s">
        <v>1467</v>
      </c>
      <c r="J609" s="3" t="s">
        <v>1468</v>
      </c>
      <c r="K609" s="4">
        <v>0</v>
      </c>
      <c r="L609" s="4">
        <v>0</v>
      </c>
      <c r="M609" s="5">
        <v>0</v>
      </c>
      <c r="N609" s="4">
        <v>0.57999999999999996</v>
      </c>
      <c r="O609" s="4">
        <v>0</v>
      </c>
      <c r="P609" s="5">
        <v>0.57999999999999996</v>
      </c>
      <c r="Q609" s="6">
        <v>0.57999999999999996</v>
      </c>
      <c r="R609" s="6">
        <v>0</v>
      </c>
      <c r="S609" s="6">
        <v>0.57999999999999996</v>
      </c>
      <c r="T609" s="4">
        <v>0.57999999999999996</v>
      </c>
      <c r="U609" s="4">
        <v>0</v>
      </c>
      <c r="V609" s="5">
        <v>0.57999999999999996</v>
      </c>
    </row>
    <row r="610" spans="1:22" x14ac:dyDescent="0.25">
      <c r="A610" s="3" t="s">
        <v>47</v>
      </c>
      <c r="B610" s="3" t="s">
        <v>75</v>
      </c>
      <c r="C610" s="3" t="s">
        <v>49</v>
      </c>
      <c r="D610" s="3" t="s">
        <v>1460</v>
      </c>
      <c r="E610" s="3" t="s">
        <v>51</v>
      </c>
      <c r="F610" s="3" t="s">
        <v>52</v>
      </c>
      <c r="G610" s="3" t="s">
        <v>51</v>
      </c>
      <c r="H610" s="3" t="s">
        <v>8</v>
      </c>
      <c r="I610" s="3" t="s">
        <v>1469</v>
      </c>
      <c r="J610" s="3" t="s">
        <v>1470</v>
      </c>
      <c r="K610" s="4">
        <v>0</v>
      </c>
      <c r="L610" s="4">
        <v>0</v>
      </c>
      <c r="M610" s="5">
        <v>0</v>
      </c>
      <c r="N610" s="4">
        <v>110.31</v>
      </c>
      <c r="O610" s="4">
        <v>0</v>
      </c>
      <c r="P610" s="5">
        <v>110.31</v>
      </c>
      <c r="Q610" s="6">
        <v>10676.29</v>
      </c>
      <c r="R610" s="6">
        <v>2755</v>
      </c>
      <c r="S610" s="6">
        <v>7921.2900000000009</v>
      </c>
      <c r="T610" s="4">
        <v>10676.29</v>
      </c>
      <c r="U610" s="4">
        <v>2755</v>
      </c>
      <c r="V610" s="5">
        <v>7921.2900000000009</v>
      </c>
    </row>
    <row r="611" spans="1:22" x14ac:dyDescent="0.25">
      <c r="A611" s="3" t="s">
        <v>47</v>
      </c>
      <c r="B611" s="3" t="s">
        <v>75</v>
      </c>
      <c r="C611" s="3" t="s">
        <v>146</v>
      </c>
      <c r="D611" s="3" t="s">
        <v>1460</v>
      </c>
      <c r="E611" s="3" t="s">
        <v>51</v>
      </c>
      <c r="F611" s="3" t="s">
        <v>52</v>
      </c>
      <c r="G611" s="3" t="s">
        <v>51</v>
      </c>
      <c r="H611" s="3" t="s">
        <v>8</v>
      </c>
      <c r="I611" s="3" t="s">
        <v>1471</v>
      </c>
      <c r="J611" s="3" t="s">
        <v>1472</v>
      </c>
      <c r="K611" s="4">
        <v>0</v>
      </c>
      <c r="L611" s="4">
        <v>0</v>
      </c>
      <c r="M611" s="5">
        <v>0</v>
      </c>
      <c r="N611" s="4">
        <v>5.42</v>
      </c>
      <c r="O611" s="4">
        <v>0</v>
      </c>
      <c r="P611" s="5">
        <v>5.42</v>
      </c>
      <c r="Q611" s="6">
        <v>5.42</v>
      </c>
      <c r="R611" s="6">
        <v>0</v>
      </c>
      <c r="S611" s="6">
        <v>5.42</v>
      </c>
      <c r="T611" s="4">
        <v>5.42</v>
      </c>
      <c r="U611" s="4">
        <v>0</v>
      </c>
      <c r="V611" s="5">
        <v>5.42</v>
      </c>
    </row>
    <row r="612" spans="1:22" x14ac:dyDescent="0.25">
      <c r="A612" s="3" t="s">
        <v>47</v>
      </c>
      <c r="B612" s="3" t="s">
        <v>314</v>
      </c>
      <c r="C612" s="3" t="s">
        <v>315</v>
      </c>
      <c r="D612" s="3" t="s">
        <v>1460</v>
      </c>
      <c r="E612" s="3" t="s">
        <v>51</v>
      </c>
      <c r="F612" s="3" t="s">
        <v>52</v>
      </c>
      <c r="G612" s="3" t="s">
        <v>51</v>
      </c>
      <c r="H612" s="3" t="s">
        <v>8</v>
      </c>
      <c r="I612" s="3" t="s">
        <v>1473</v>
      </c>
      <c r="J612" s="3" t="s">
        <v>1474</v>
      </c>
      <c r="K612" s="4">
        <v>0</v>
      </c>
      <c r="L612" s="4">
        <v>0</v>
      </c>
      <c r="M612" s="5">
        <v>0</v>
      </c>
      <c r="N612" s="4">
        <v>0</v>
      </c>
      <c r="O612" s="4">
        <v>0</v>
      </c>
      <c r="P612" s="5">
        <v>0</v>
      </c>
      <c r="Q612" s="6">
        <v>255</v>
      </c>
      <c r="R612" s="6">
        <v>255</v>
      </c>
      <c r="S612" s="6">
        <v>0</v>
      </c>
      <c r="T612" s="4">
        <v>255</v>
      </c>
      <c r="U612" s="4">
        <v>255</v>
      </c>
      <c r="V612" s="5">
        <v>0</v>
      </c>
    </row>
    <row r="613" spans="1:22" x14ac:dyDescent="0.25">
      <c r="A613" s="3" t="s">
        <v>47</v>
      </c>
      <c r="B613" s="3" t="s">
        <v>72</v>
      </c>
      <c r="C613" s="3" t="s">
        <v>49</v>
      </c>
      <c r="D613" s="3" t="s">
        <v>1475</v>
      </c>
      <c r="E613" s="3" t="s">
        <v>51</v>
      </c>
      <c r="F613" s="3" t="s">
        <v>52</v>
      </c>
      <c r="G613" s="3" t="s">
        <v>51</v>
      </c>
      <c r="H613" s="3" t="s">
        <v>8</v>
      </c>
      <c r="I613" s="3" t="s">
        <v>1476</v>
      </c>
      <c r="J613" s="3" t="s">
        <v>1477</v>
      </c>
      <c r="K613" s="4">
        <v>0</v>
      </c>
      <c r="L613" s="4">
        <v>0</v>
      </c>
      <c r="M613" s="5">
        <v>0</v>
      </c>
      <c r="N613" s="4">
        <v>0</v>
      </c>
      <c r="O613" s="4">
        <v>0</v>
      </c>
      <c r="P613" s="5">
        <v>0</v>
      </c>
      <c r="Q613" s="6">
        <v>0</v>
      </c>
      <c r="R613" s="6">
        <v>0</v>
      </c>
      <c r="S613" s="6">
        <v>0</v>
      </c>
      <c r="T613" s="4">
        <v>0</v>
      </c>
      <c r="U613" s="4">
        <v>0</v>
      </c>
      <c r="V613" s="5">
        <v>0</v>
      </c>
    </row>
    <row r="614" spans="1:22" x14ac:dyDescent="0.25">
      <c r="A614" s="3" t="s">
        <v>47</v>
      </c>
      <c r="B614" s="3" t="s">
        <v>75</v>
      </c>
      <c r="C614" s="3" t="s">
        <v>49</v>
      </c>
      <c r="D614" s="3" t="s">
        <v>1475</v>
      </c>
      <c r="E614" s="3" t="s">
        <v>51</v>
      </c>
      <c r="F614" s="3" t="s">
        <v>52</v>
      </c>
      <c r="G614" s="3" t="s">
        <v>51</v>
      </c>
      <c r="H614" s="3" t="s">
        <v>8</v>
      </c>
      <c r="I614" s="3" t="s">
        <v>1478</v>
      </c>
      <c r="J614" s="3" t="s">
        <v>1479</v>
      </c>
      <c r="K614" s="4">
        <v>0</v>
      </c>
      <c r="L614" s="4">
        <v>0</v>
      </c>
      <c r="M614" s="5">
        <v>0</v>
      </c>
      <c r="N614" s="4">
        <v>695.4</v>
      </c>
      <c r="O614" s="4">
        <v>0</v>
      </c>
      <c r="P614" s="5">
        <v>695.4</v>
      </c>
      <c r="Q614" s="6">
        <v>1902.3</v>
      </c>
      <c r="R614" s="6">
        <v>0</v>
      </c>
      <c r="S614" s="6">
        <v>1902.3</v>
      </c>
      <c r="T614" s="4">
        <v>1902.3</v>
      </c>
      <c r="U614" s="4">
        <v>0</v>
      </c>
      <c r="V614" s="5">
        <v>1902.3</v>
      </c>
    </row>
    <row r="615" spans="1:22" x14ac:dyDescent="0.25">
      <c r="A615" s="3" t="s">
        <v>47</v>
      </c>
      <c r="B615" s="3" t="s">
        <v>314</v>
      </c>
      <c r="C615" s="3" t="s">
        <v>315</v>
      </c>
      <c r="D615" s="3" t="s">
        <v>1475</v>
      </c>
      <c r="E615" s="3" t="s">
        <v>51</v>
      </c>
      <c r="F615" s="3" t="s">
        <v>52</v>
      </c>
      <c r="G615" s="3" t="s">
        <v>51</v>
      </c>
      <c r="H615" s="3" t="s">
        <v>8</v>
      </c>
      <c r="I615" s="3" t="s">
        <v>1480</v>
      </c>
      <c r="J615" s="3" t="s">
        <v>1481</v>
      </c>
      <c r="K615" s="4">
        <v>0</v>
      </c>
      <c r="L615" s="4">
        <v>0</v>
      </c>
      <c r="M615" s="5">
        <v>0</v>
      </c>
      <c r="N615" s="4">
        <v>0</v>
      </c>
      <c r="O615" s="4">
        <v>0</v>
      </c>
      <c r="P615" s="5">
        <v>0</v>
      </c>
      <c r="Q615" s="6">
        <v>0</v>
      </c>
      <c r="R615" s="6">
        <v>0</v>
      </c>
      <c r="S615" s="6">
        <v>0</v>
      </c>
      <c r="T615" s="4">
        <v>0</v>
      </c>
      <c r="U615" s="4">
        <v>0</v>
      </c>
      <c r="V615" s="5">
        <v>0</v>
      </c>
    </row>
    <row r="616" spans="1:22" x14ac:dyDescent="0.25">
      <c r="A616" s="3" t="s">
        <v>47</v>
      </c>
      <c r="B616" s="3" t="s">
        <v>129</v>
      </c>
      <c r="C616" s="3" t="s">
        <v>130</v>
      </c>
      <c r="D616" s="3" t="s">
        <v>1482</v>
      </c>
      <c r="E616" s="3" t="s">
        <v>51</v>
      </c>
      <c r="F616" s="3" t="s">
        <v>52</v>
      </c>
      <c r="G616" s="3" t="s">
        <v>51</v>
      </c>
      <c r="H616" s="3" t="s">
        <v>8</v>
      </c>
      <c r="I616" s="3" t="s">
        <v>1483</v>
      </c>
      <c r="J616" s="3" t="s">
        <v>1484</v>
      </c>
      <c r="K616" s="4">
        <v>0</v>
      </c>
      <c r="L616" s="4">
        <v>0</v>
      </c>
      <c r="M616" s="5">
        <v>0</v>
      </c>
      <c r="N616" s="4">
        <v>0</v>
      </c>
      <c r="O616" s="4">
        <v>0</v>
      </c>
      <c r="P616" s="5">
        <v>0</v>
      </c>
      <c r="Q616" s="6">
        <v>0</v>
      </c>
      <c r="R616" s="6">
        <v>0</v>
      </c>
      <c r="S616" s="6">
        <v>0</v>
      </c>
      <c r="T616" s="4">
        <v>0</v>
      </c>
      <c r="U616" s="4">
        <v>0</v>
      </c>
      <c r="V616" s="5">
        <v>0</v>
      </c>
    </row>
    <row r="617" spans="1:22" x14ac:dyDescent="0.25">
      <c r="A617" s="3" t="s">
        <v>47</v>
      </c>
      <c r="B617" s="3" t="s">
        <v>129</v>
      </c>
      <c r="C617" s="3" t="s">
        <v>133</v>
      </c>
      <c r="D617" s="3" t="s">
        <v>1482</v>
      </c>
      <c r="E617" s="3" t="s">
        <v>51</v>
      </c>
      <c r="F617" s="3" t="s">
        <v>52</v>
      </c>
      <c r="G617" s="3" t="s">
        <v>51</v>
      </c>
      <c r="H617" s="3" t="s">
        <v>8</v>
      </c>
      <c r="I617" s="3" t="s">
        <v>1485</v>
      </c>
      <c r="J617" s="3" t="s">
        <v>1486</v>
      </c>
      <c r="K617" s="4">
        <v>0</v>
      </c>
      <c r="L617" s="4">
        <v>0</v>
      </c>
      <c r="M617" s="5">
        <v>0</v>
      </c>
      <c r="N617" s="4">
        <v>0</v>
      </c>
      <c r="O617" s="4">
        <v>0</v>
      </c>
      <c r="P617" s="5">
        <v>0</v>
      </c>
      <c r="Q617" s="6">
        <v>0</v>
      </c>
      <c r="R617" s="6">
        <v>0</v>
      </c>
      <c r="S617" s="6">
        <v>0</v>
      </c>
      <c r="T617" s="4">
        <v>0</v>
      </c>
      <c r="U617" s="4">
        <v>0</v>
      </c>
      <c r="V617" s="5">
        <v>0</v>
      </c>
    </row>
    <row r="618" spans="1:22" x14ac:dyDescent="0.25">
      <c r="A618" s="3" t="s">
        <v>47</v>
      </c>
      <c r="B618" s="3" t="s">
        <v>72</v>
      </c>
      <c r="C618" s="3" t="s">
        <v>146</v>
      </c>
      <c r="D618" s="3" t="s">
        <v>1482</v>
      </c>
      <c r="E618" s="3" t="s">
        <v>51</v>
      </c>
      <c r="F618" s="3" t="s">
        <v>52</v>
      </c>
      <c r="G618" s="3" t="s">
        <v>51</v>
      </c>
      <c r="H618" s="3" t="s">
        <v>8</v>
      </c>
      <c r="I618" s="3" t="s">
        <v>1487</v>
      </c>
      <c r="J618" s="3" t="s">
        <v>1488</v>
      </c>
      <c r="K618" s="4">
        <v>0</v>
      </c>
      <c r="L618" s="4">
        <v>0</v>
      </c>
      <c r="M618" s="5">
        <v>0</v>
      </c>
      <c r="N618" s="4">
        <v>0</v>
      </c>
      <c r="O618" s="4">
        <v>0</v>
      </c>
      <c r="P618" s="5">
        <v>0</v>
      </c>
      <c r="Q618" s="6">
        <v>0</v>
      </c>
      <c r="R618" s="6">
        <v>0</v>
      </c>
      <c r="S618" s="6">
        <v>0</v>
      </c>
      <c r="T618" s="4">
        <v>0</v>
      </c>
      <c r="U618" s="4">
        <v>0</v>
      </c>
      <c r="V618" s="5">
        <v>0</v>
      </c>
    </row>
    <row r="619" spans="1:22" x14ac:dyDescent="0.25">
      <c r="A619" s="3" t="s">
        <v>47</v>
      </c>
      <c r="B619" s="3" t="s">
        <v>75</v>
      </c>
      <c r="C619" s="3" t="s">
        <v>146</v>
      </c>
      <c r="D619" s="3" t="s">
        <v>1482</v>
      </c>
      <c r="E619" s="3" t="s">
        <v>51</v>
      </c>
      <c r="F619" s="3" t="s">
        <v>52</v>
      </c>
      <c r="G619" s="3" t="s">
        <v>51</v>
      </c>
      <c r="H619" s="3" t="s">
        <v>8</v>
      </c>
      <c r="I619" s="3" t="s">
        <v>1489</v>
      </c>
      <c r="J619" s="3" t="s">
        <v>1490</v>
      </c>
      <c r="K619" s="4">
        <v>0</v>
      </c>
      <c r="L619" s="4">
        <v>0</v>
      </c>
      <c r="M619" s="5">
        <v>0</v>
      </c>
      <c r="N619" s="4">
        <v>0</v>
      </c>
      <c r="O619" s="4">
        <v>0</v>
      </c>
      <c r="P619" s="5">
        <v>0</v>
      </c>
      <c r="Q619" s="6">
        <v>0</v>
      </c>
      <c r="R619" s="6">
        <v>0</v>
      </c>
      <c r="S619" s="6">
        <v>0</v>
      </c>
      <c r="T619" s="4">
        <v>0</v>
      </c>
      <c r="U619" s="4">
        <v>0</v>
      </c>
      <c r="V619" s="5">
        <v>0</v>
      </c>
    </row>
    <row r="620" spans="1:22" x14ac:dyDescent="0.25">
      <c r="A620" s="3" t="s">
        <v>47</v>
      </c>
      <c r="B620" s="3" t="s">
        <v>314</v>
      </c>
      <c r="C620" s="3" t="s">
        <v>315</v>
      </c>
      <c r="D620" s="3" t="s">
        <v>1482</v>
      </c>
      <c r="E620" s="3" t="s">
        <v>51</v>
      </c>
      <c r="F620" s="3" t="s">
        <v>52</v>
      </c>
      <c r="G620" s="3" t="s">
        <v>51</v>
      </c>
      <c r="H620" s="3" t="s">
        <v>8</v>
      </c>
      <c r="I620" s="3" t="s">
        <v>1491</v>
      </c>
      <c r="J620" s="3" t="s">
        <v>1492</v>
      </c>
      <c r="K620" s="4">
        <v>0</v>
      </c>
      <c r="L620" s="4">
        <v>0</v>
      </c>
      <c r="M620" s="5">
        <v>0</v>
      </c>
      <c r="N620" s="4">
        <v>0</v>
      </c>
      <c r="O620" s="4">
        <v>0</v>
      </c>
      <c r="P620" s="5">
        <v>0</v>
      </c>
      <c r="Q620" s="6">
        <v>0</v>
      </c>
      <c r="R620" s="6">
        <v>0</v>
      </c>
      <c r="S620" s="6">
        <v>0</v>
      </c>
      <c r="T620" s="4">
        <v>0</v>
      </c>
      <c r="U620" s="4">
        <v>0</v>
      </c>
      <c r="V620" s="5">
        <v>0</v>
      </c>
    </row>
    <row r="621" spans="1:22" x14ac:dyDescent="0.25">
      <c r="A621" s="3" t="s">
        <v>47</v>
      </c>
      <c r="B621" s="3" t="s">
        <v>75</v>
      </c>
      <c r="C621" s="3" t="s">
        <v>49</v>
      </c>
      <c r="D621" s="3" t="s">
        <v>1493</v>
      </c>
      <c r="E621" s="3" t="s">
        <v>51</v>
      </c>
      <c r="F621" s="3" t="s">
        <v>52</v>
      </c>
      <c r="G621" s="3" t="s">
        <v>51</v>
      </c>
      <c r="H621" s="3" t="s">
        <v>8</v>
      </c>
      <c r="I621" s="3" t="s">
        <v>1494</v>
      </c>
      <c r="J621" s="3" t="s">
        <v>1495</v>
      </c>
      <c r="K621" s="4">
        <v>0</v>
      </c>
      <c r="L621" s="4">
        <v>0</v>
      </c>
      <c r="M621" s="5">
        <v>0</v>
      </c>
      <c r="N621" s="4">
        <v>0</v>
      </c>
      <c r="O621" s="4">
        <v>0</v>
      </c>
      <c r="P621" s="5">
        <v>0</v>
      </c>
      <c r="Q621" s="6">
        <v>0</v>
      </c>
      <c r="R621" s="6">
        <v>0</v>
      </c>
      <c r="S621" s="6">
        <v>0</v>
      </c>
      <c r="T621" s="4">
        <v>0</v>
      </c>
      <c r="U621" s="4">
        <v>0</v>
      </c>
      <c r="V621" s="5">
        <v>0</v>
      </c>
    </row>
    <row r="622" spans="1:22" x14ac:dyDescent="0.25">
      <c r="A622" s="3" t="s">
        <v>47</v>
      </c>
      <c r="B622" s="3" t="s">
        <v>314</v>
      </c>
      <c r="C622" s="3" t="s">
        <v>315</v>
      </c>
      <c r="D622" s="3" t="s">
        <v>1493</v>
      </c>
      <c r="E622" s="3" t="s">
        <v>51</v>
      </c>
      <c r="F622" s="3" t="s">
        <v>52</v>
      </c>
      <c r="G622" s="3" t="s">
        <v>51</v>
      </c>
      <c r="H622" s="3" t="s">
        <v>8</v>
      </c>
      <c r="I622" s="3" t="s">
        <v>1496</v>
      </c>
      <c r="J622" s="3" t="s">
        <v>1497</v>
      </c>
      <c r="K622" s="4">
        <v>0</v>
      </c>
      <c r="L622" s="4">
        <v>0</v>
      </c>
      <c r="M622" s="5">
        <v>0</v>
      </c>
      <c r="N622" s="4">
        <v>0</v>
      </c>
      <c r="O622" s="4">
        <v>0</v>
      </c>
      <c r="P622" s="5">
        <v>0</v>
      </c>
      <c r="Q622" s="6">
        <v>0</v>
      </c>
      <c r="R622" s="6">
        <v>0</v>
      </c>
      <c r="S622" s="6">
        <v>0</v>
      </c>
      <c r="T622" s="4">
        <v>0</v>
      </c>
      <c r="U622" s="4">
        <v>0</v>
      </c>
      <c r="V622" s="5">
        <v>0</v>
      </c>
    </row>
    <row r="623" spans="1:22" x14ac:dyDescent="0.25">
      <c r="A623" s="3" t="s">
        <v>47</v>
      </c>
      <c r="B623" s="3" t="s">
        <v>72</v>
      </c>
      <c r="C623" s="3" t="s">
        <v>146</v>
      </c>
      <c r="D623" s="3" t="s">
        <v>1498</v>
      </c>
      <c r="E623" s="3" t="s">
        <v>51</v>
      </c>
      <c r="F623" s="3" t="s">
        <v>52</v>
      </c>
      <c r="G623" s="3" t="s">
        <v>51</v>
      </c>
      <c r="H623" s="3" t="s">
        <v>8</v>
      </c>
      <c r="I623" s="3" t="s">
        <v>1499</v>
      </c>
      <c r="J623" s="3" t="s">
        <v>1500</v>
      </c>
      <c r="K623" s="4">
        <v>0</v>
      </c>
      <c r="L623" s="4">
        <v>0</v>
      </c>
      <c r="M623" s="5">
        <v>0</v>
      </c>
      <c r="N623" s="4">
        <v>0</v>
      </c>
      <c r="O623" s="4">
        <v>0</v>
      </c>
      <c r="P623" s="5">
        <v>0</v>
      </c>
      <c r="Q623" s="6">
        <v>0</v>
      </c>
      <c r="R623" s="6">
        <v>0</v>
      </c>
      <c r="S623" s="6">
        <v>0</v>
      </c>
      <c r="T623" s="4">
        <v>0</v>
      </c>
      <c r="U623" s="4">
        <v>0</v>
      </c>
      <c r="V623" s="5">
        <v>0</v>
      </c>
    </row>
    <row r="624" spans="1:22" x14ac:dyDescent="0.25">
      <c r="A624" s="3" t="s">
        <v>47</v>
      </c>
      <c r="B624" s="3" t="s">
        <v>75</v>
      </c>
      <c r="C624" s="3" t="s">
        <v>146</v>
      </c>
      <c r="D624" s="3" t="s">
        <v>1498</v>
      </c>
      <c r="E624" s="3" t="s">
        <v>51</v>
      </c>
      <c r="F624" s="3" t="s">
        <v>52</v>
      </c>
      <c r="G624" s="3" t="s">
        <v>51</v>
      </c>
      <c r="H624" s="3" t="s">
        <v>8</v>
      </c>
      <c r="I624" s="3" t="s">
        <v>1501</v>
      </c>
      <c r="J624" s="3" t="s">
        <v>1502</v>
      </c>
      <c r="K624" s="4">
        <v>0</v>
      </c>
      <c r="L624" s="4">
        <v>0</v>
      </c>
      <c r="M624" s="5">
        <v>0</v>
      </c>
      <c r="N624" s="4">
        <v>0</v>
      </c>
      <c r="O624" s="4">
        <v>0</v>
      </c>
      <c r="P624" s="5">
        <v>0</v>
      </c>
      <c r="Q624" s="6">
        <v>0</v>
      </c>
      <c r="R624" s="6">
        <v>0</v>
      </c>
      <c r="S624" s="6">
        <v>0</v>
      </c>
      <c r="T624" s="4">
        <v>0</v>
      </c>
      <c r="U624" s="4">
        <v>0</v>
      </c>
      <c r="V624" s="5">
        <v>0</v>
      </c>
    </row>
    <row r="625" spans="1:22" x14ac:dyDescent="0.25">
      <c r="A625" s="3" t="s">
        <v>47</v>
      </c>
      <c r="B625" s="3" t="s">
        <v>314</v>
      </c>
      <c r="C625" s="3" t="s">
        <v>315</v>
      </c>
      <c r="D625" s="3" t="s">
        <v>1498</v>
      </c>
      <c r="E625" s="3" t="s">
        <v>51</v>
      </c>
      <c r="F625" s="3" t="s">
        <v>52</v>
      </c>
      <c r="G625" s="3" t="s">
        <v>51</v>
      </c>
      <c r="H625" s="3" t="s">
        <v>8</v>
      </c>
      <c r="I625" s="3" t="s">
        <v>1503</v>
      </c>
      <c r="J625" s="3" t="s">
        <v>1504</v>
      </c>
      <c r="K625" s="4">
        <v>0</v>
      </c>
      <c r="L625" s="4">
        <v>0</v>
      </c>
      <c r="M625" s="5">
        <v>0</v>
      </c>
      <c r="N625" s="4">
        <v>0</v>
      </c>
      <c r="O625" s="4">
        <v>0</v>
      </c>
      <c r="P625" s="5">
        <v>0</v>
      </c>
      <c r="Q625" s="6">
        <v>0</v>
      </c>
      <c r="R625" s="6">
        <v>0</v>
      </c>
      <c r="S625" s="6">
        <v>0</v>
      </c>
      <c r="T625" s="4">
        <v>0</v>
      </c>
      <c r="U625" s="4">
        <v>0</v>
      </c>
      <c r="V625" s="5">
        <v>0</v>
      </c>
    </row>
    <row r="626" spans="1:22" x14ac:dyDescent="0.25">
      <c r="A626" s="3" t="s">
        <v>47</v>
      </c>
      <c r="B626" s="3" t="s">
        <v>314</v>
      </c>
      <c r="C626" s="3" t="s">
        <v>315</v>
      </c>
      <c r="D626" s="3" t="s">
        <v>1505</v>
      </c>
      <c r="E626" s="3" t="s">
        <v>51</v>
      </c>
      <c r="F626" s="3" t="s">
        <v>52</v>
      </c>
      <c r="G626" s="3" t="s">
        <v>51</v>
      </c>
      <c r="H626" s="3" t="s">
        <v>8</v>
      </c>
      <c r="I626" s="3" t="s">
        <v>1506</v>
      </c>
      <c r="J626" s="3" t="s">
        <v>1507</v>
      </c>
      <c r="K626" s="4">
        <v>0</v>
      </c>
      <c r="L626" s="4">
        <v>0</v>
      </c>
      <c r="M626" s="5">
        <v>0</v>
      </c>
      <c r="N626" s="4">
        <v>0</v>
      </c>
      <c r="O626" s="4">
        <v>0</v>
      </c>
      <c r="P626" s="5">
        <v>0</v>
      </c>
      <c r="Q626" s="6">
        <v>0</v>
      </c>
      <c r="R626" s="6">
        <v>0</v>
      </c>
      <c r="S626" s="6">
        <v>0</v>
      </c>
      <c r="T626" s="4">
        <v>0</v>
      </c>
      <c r="U626" s="4">
        <v>0</v>
      </c>
      <c r="V626" s="5">
        <v>0</v>
      </c>
    </row>
    <row r="627" spans="1:22" x14ac:dyDescent="0.25">
      <c r="A627" s="3" t="s">
        <v>47</v>
      </c>
      <c r="B627" s="3" t="s">
        <v>48</v>
      </c>
      <c r="C627" s="3" t="s">
        <v>49</v>
      </c>
      <c r="D627" s="3" t="s">
        <v>1508</v>
      </c>
      <c r="E627" s="3" t="s">
        <v>51</v>
      </c>
      <c r="F627" s="3" t="s">
        <v>52</v>
      </c>
      <c r="G627" s="3" t="s">
        <v>51</v>
      </c>
      <c r="H627" s="3" t="s">
        <v>8</v>
      </c>
      <c r="I627" s="3" t="s">
        <v>1509</v>
      </c>
      <c r="J627" s="3" t="s">
        <v>1510</v>
      </c>
      <c r="K627" s="4">
        <v>0</v>
      </c>
      <c r="L627" s="4">
        <v>0</v>
      </c>
      <c r="M627" s="5">
        <v>0</v>
      </c>
      <c r="N627" s="4">
        <v>300</v>
      </c>
      <c r="O627" s="4">
        <v>0</v>
      </c>
      <c r="P627" s="5">
        <v>300</v>
      </c>
      <c r="Q627" s="6">
        <v>1200</v>
      </c>
      <c r="R627" s="6">
        <v>0</v>
      </c>
      <c r="S627" s="6">
        <v>1200</v>
      </c>
      <c r="T627" s="4">
        <v>1200</v>
      </c>
      <c r="U627" s="4">
        <v>0</v>
      </c>
      <c r="V627" s="5">
        <v>1200</v>
      </c>
    </row>
    <row r="628" spans="1:22" x14ac:dyDescent="0.25">
      <c r="A628" s="3" t="s">
        <v>47</v>
      </c>
      <c r="B628" s="3" t="s">
        <v>72</v>
      </c>
      <c r="C628" s="3" t="s">
        <v>49</v>
      </c>
      <c r="D628" s="3" t="s">
        <v>1508</v>
      </c>
      <c r="E628" s="3" t="s">
        <v>51</v>
      </c>
      <c r="F628" s="3" t="s">
        <v>52</v>
      </c>
      <c r="G628" s="3" t="s">
        <v>51</v>
      </c>
      <c r="H628" s="3" t="s">
        <v>8</v>
      </c>
      <c r="I628" s="3" t="s">
        <v>1511</v>
      </c>
      <c r="J628" s="3" t="s">
        <v>1512</v>
      </c>
      <c r="K628" s="4">
        <v>0</v>
      </c>
      <c r="L628" s="4">
        <v>0</v>
      </c>
      <c r="M628" s="5">
        <v>0</v>
      </c>
      <c r="N628" s="4">
        <v>4067.31</v>
      </c>
      <c r="O628" s="4">
        <v>0</v>
      </c>
      <c r="P628" s="5">
        <v>4067.31</v>
      </c>
      <c r="Q628" s="6">
        <v>15889.8</v>
      </c>
      <c r="R628" s="6">
        <v>0</v>
      </c>
      <c r="S628" s="6">
        <v>15889.8</v>
      </c>
      <c r="T628" s="4">
        <v>15889.8</v>
      </c>
      <c r="U628" s="4">
        <v>0</v>
      </c>
      <c r="V628" s="5">
        <v>15889.8</v>
      </c>
    </row>
    <row r="629" spans="1:22" x14ac:dyDescent="0.25">
      <c r="A629" s="3" t="s">
        <v>47</v>
      </c>
      <c r="B629" s="3" t="s">
        <v>72</v>
      </c>
      <c r="C629" s="3" t="s">
        <v>146</v>
      </c>
      <c r="D629" s="3" t="s">
        <v>1508</v>
      </c>
      <c r="E629" s="3" t="s">
        <v>51</v>
      </c>
      <c r="F629" s="3" t="s">
        <v>52</v>
      </c>
      <c r="G629" s="3" t="s">
        <v>51</v>
      </c>
      <c r="H629" s="3" t="s">
        <v>8</v>
      </c>
      <c r="I629" s="3" t="s">
        <v>1513</v>
      </c>
      <c r="J629" s="3" t="s">
        <v>1514</v>
      </c>
      <c r="K629" s="4">
        <v>0</v>
      </c>
      <c r="L629" s="4">
        <v>0</v>
      </c>
      <c r="M629" s="5">
        <v>0</v>
      </c>
      <c r="N629" s="4">
        <v>0</v>
      </c>
      <c r="O629" s="4">
        <v>0</v>
      </c>
      <c r="P629" s="5">
        <v>0</v>
      </c>
      <c r="Q629" s="6">
        <v>4.2</v>
      </c>
      <c r="R629" s="6">
        <v>4.2</v>
      </c>
      <c r="S629" s="6">
        <v>0</v>
      </c>
      <c r="T629" s="4">
        <v>4.2</v>
      </c>
      <c r="U629" s="4">
        <v>4.2</v>
      </c>
      <c r="V629" s="5">
        <v>0</v>
      </c>
    </row>
    <row r="630" spans="1:22" x14ac:dyDescent="0.25">
      <c r="A630" s="3" t="s">
        <v>47</v>
      </c>
      <c r="B630" s="3" t="s">
        <v>75</v>
      </c>
      <c r="C630" s="3" t="s">
        <v>49</v>
      </c>
      <c r="D630" s="3" t="s">
        <v>1508</v>
      </c>
      <c r="E630" s="3" t="s">
        <v>51</v>
      </c>
      <c r="F630" s="3" t="s">
        <v>52</v>
      </c>
      <c r="G630" s="3" t="s">
        <v>51</v>
      </c>
      <c r="H630" s="3" t="s">
        <v>8</v>
      </c>
      <c r="I630" s="3" t="s">
        <v>1515</v>
      </c>
      <c r="J630" s="3" t="s">
        <v>1516</v>
      </c>
      <c r="K630" s="4">
        <v>0</v>
      </c>
      <c r="L630" s="4">
        <v>0</v>
      </c>
      <c r="M630" s="5">
        <v>0</v>
      </c>
      <c r="N630" s="4">
        <v>11738.32</v>
      </c>
      <c r="O630" s="4">
        <v>0</v>
      </c>
      <c r="P630" s="5">
        <v>11738.32</v>
      </c>
      <c r="Q630" s="6">
        <v>37921.480000000003</v>
      </c>
      <c r="R630" s="6">
        <v>0</v>
      </c>
      <c r="S630" s="6">
        <v>37921.480000000003</v>
      </c>
      <c r="T630" s="4">
        <v>37921.480000000003</v>
      </c>
      <c r="U630" s="4">
        <v>0</v>
      </c>
      <c r="V630" s="5">
        <v>37921.480000000003</v>
      </c>
    </row>
    <row r="631" spans="1:22" x14ac:dyDescent="0.25">
      <c r="A631" s="3" t="s">
        <v>47</v>
      </c>
      <c r="B631" s="3" t="s">
        <v>75</v>
      </c>
      <c r="C631" s="3" t="s">
        <v>146</v>
      </c>
      <c r="D631" s="3" t="s">
        <v>1508</v>
      </c>
      <c r="E631" s="3" t="s">
        <v>51</v>
      </c>
      <c r="F631" s="3" t="s">
        <v>52</v>
      </c>
      <c r="G631" s="3" t="s">
        <v>51</v>
      </c>
      <c r="H631" s="3" t="s">
        <v>8</v>
      </c>
      <c r="I631" s="3" t="s">
        <v>1517</v>
      </c>
      <c r="J631" s="3" t="s">
        <v>1518</v>
      </c>
      <c r="K631" s="4">
        <v>0</v>
      </c>
      <c r="L631" s="4">
        <v>0</v>
      </c>
      <c r="M631" s="5">
        <v>0</v>
      </c>
      <c r="N631" s="4">
        <v>0</v>
      </c>
      <c r="O631" s="4">
        <v>0</v>
      </c>
      <c r="P631" s="5">
        <v>0</v>
      </c>
      <c r="Q631" s="6">
        <v>40.18</v>
      </c>
      <c r="R631" s="6">
        <v>40.18</v>
      </c>
      <c r="S631" s="6">
        <v>0</v>
      </c>
      <c r="T631" s="4">
        <v>40.18</v>
      </c>
      <c r="U631" s="4">
        <v>40.18</v>
      </c>
      <c r="V631" s="5">
        <v>0</v>
      </c>
    </row>
    <row r="632" spans="1:22" x14ac:dyDescent="0.25">
      <c r="A632" s="3" t="s">
        <v>47</v>
      </c>
      <c r="B632" s="3" t="s">
        <v>72</v>
      </c>
      <c r="C632" s="3" t="s">
        <v>49</v>
      </c>
      <c r="D632" s="3" t="s">
        <v>1519</v>
      </c>
      <c r="E632" s="3" t="s">
        <v>51</v>
      </c>
      <c r="F632" s="3" t="s">
        <v>52</v>
      </c>
      <c r="G632" s="3" t="s">
        <v>51</v>
      </c>
      <c r="H632" s="3" t="s">
        <v>8</v>
      </c>
      <c r="I632" s="3" t="s">
        <v>1520</v>
      </c>
      <c r="J632" s="3" t="s">
        <v>1521</v>
      </c>
      <c r="K632" s="4">
        <v>0</v>
      </c>
      <c r="L632" s="4">
        <v>0</v>
      </c>
      <c r="M632" s="5">
        <v>0</v>
      </c>
      <c r="N632" s="4">
        <v>0</v>
      </c>
      <c r="O632" s="4">
        <v>0</v>
      </c>
      <c r="P632" s="5">
        <v>0</v>
      </c>
      <c r="Q632" s="6">
        <v>4317.1400000000003</v>
      </c>
      <c r="R632" s="6">
        <v>0</v>
      </c>
      <c r="S632" s="6">
        <v>4317.1400000000003</v>
      </c>
      <c r="T632" s="4">
        <v>4317.1400000000003</v>
      </c>
      <c r="U632" s="4">
        <v>0</v>
      </c>
      <c r="V632" s="5">
        <v>4317.1400000000003</v>
      </c>
    </row>
    <row r="633" spans="1:22" x14ac:dyDescent="0.25">
      <c r="A633" s="3" t="s">
        <v>47</v>
      </c>
      <c r="B633" s="3" t="s">
        <v>75</v>
      </c>
      <c r="C633" s="3" t="s">
        <v>49</v>
      </c>
      <c r="D633" s="3" t="s">
        <v>1519</v>
      </c>
      <c r="E633" s="3" t="s">
        <v>51</v>
      </c>
      <c r="F633" s="3" t="s">
        <v>52</v>
      </c>
      <c r="G633" s="3" t="s">
        <v>51</v>
      </c>
      <c r="H633" s="3" t="s">
        <v>8</v>
      </c>
      <c r="I633" s="3" t="s">
        <v>1522</v>
      </c>
      <c r="J633" s="3" t="s">
        <v>1523</v>
      </c>
      <c r="K633" s="4">
        <v>0</v>
      </c>
      <c r="L633" s="4">
        <v>0</v>
      </c>
      <c r="M633" s="5">
        <v>0</v>
      </c>
      <c r="N633" s="4">
        <v>0</v>
      </c>
      <c r="O633" s="4">
        <v>0</v>
      </c>
      <c r="P633" s="5">
        <v>0</v>
      </c>
      <c r="Q633" s="6">
        <v>6654.75</v>
      </c>
      <c r="R633" s="6">
        <v>0</v>
      </c>
      <c r="S633" s="6">
        <v>6654.75</v>
      </c>
      <c r="T633" s="4">
        <v>6654.75</v>
      </c>
      <c r="U633" s="4">
        <v>0</v>
      </c>
      <c r="V633" s="5">
        <v>6654.75</v>
      </c>
    </row>
    <row r="634" spans="1:22" x14ac:dyDescent="0.25">
      <c r="A634" s="3" t="s">
        <v>47</v>
      </c>
      <c r="B634" s="3" t="s">
        <v>314</v>
      </c>
      <c r="C634" s="3" t="s">
        <v>315</v>
      </c>
      <c r="D634" s="3" t="s">
        <v>1519</v>
      </c>
      <c r="E634" s="3" t="s">
        <v>51</v>
      </c>
      <c r="F634" s="3" t="s">
        <v>52</v>
      </c>
      <c r="G634" s="3" t="s">
        <v>51</v>
      </c>
      <c r="H634" s="3" t="s">
        <v>8</v>
      </c>
      <c r="I634" s="3" t="s">
        <v>1524</v>
      </c>
      <c r="J634" s="3" t="s">
        <v>1525</v>
      </c>
      <c r="K634" s="4">
        <v>0</v>
      </c>
      <c r="L634" s="4">
        <v>0</v>
      </c>
      <c r="M634" s="5">
        <v>0</v>
      </c>
      <c r="N634" s="4">
        <v>0</v>
      </c>
      <c r="O634" s="4">
        <v>0</v>
      </c>
      <c r="P634" s="5">
        <v>0</v>
      </c>
      <c r="Q634" s="6">
        <v>520</v>
      </c>
      <c r="R634" s="6">
        <v>0</v>
      </c>
      <c r="S634" s="6">
        <v>520</v>
      </c>
      <c r="T634" s="4">
        <v>520</v>
      </c>
      <c r="U634" s="4">
        <v>0</v>
      </c>
      <c r="V634" s="5">
        <v>520</v>
      </c>
    </row>
    <row r="635" spans="1:22" x14ac:dyDescent="0.25">
      <c r="A635" s="3" t="s">
        <v>47</v>
      </c>
      <c r="B635" s="3" t="s">
        <v>129</v>
      </c>
      <c r="C635" s="3" t="s">
        <v>130</v>
      </c>
      <c r="D635" s="3" t="s">
        <v>1526</v>
      </c>
      <c r="E635" s="3" t="s">
        <v>51</v>
      </c>
      <c r="F635" s="3" t="s">
        <v>52</v>
      </c>
      <c r="G635" s="3" t="s">
        <v>51</v>
      </c>
      <c r="H635" s="3" t="s">
        <v>8</v>
      </c>
      <c r="I635" s="3" t="s">
        <v>1527</v>
      </c>
      <c r="J635" s="3" t="s">
        <v>1528</v>
      </c>
      <c r="K635" s="4">
        <v>0</v>
      </c>
      <c r="L635" s="4">
        <v>0</v>
      </c>
      <c r="M635" s="5">
        <v>0</v>
      </c>
      <c r="N635" s="4">
        <v>0</v>
      </c>
      <c r="O635" s="4">
        <v>0</v>
      </c>
      <c r="P635" s="5">
        <v>0</v>
      </c>
      <c r="Q635" s="6">
        <v>3379.88</v>
      </c>
      <c r="R635" s="6">
        <v>10768.71</v>
      </c>
      <c r="S635" s="6">
        <v>-7388.829999999999</v>
      </c>
      <c r="T635" s="4">
        <v>3379.88</v>
      </c>
      <c r="U635" s="4">
        <v>10768.71</v>
      </c>
      <c r="V635" s="5">
        <v>-7388.829999999999</v>
      </c>
    </row>
    <row r="636" spans="1:22" x14ac:dyDescent="0.25">
      <c r="A636" s="3" t="s">
        <v>47</v>
      </c>
      <c r="B636" s="3" t="s">
        <v>129</v>
      </c>
      <c r="C636" s="3" t="s">
        <v>133</v>
      </c>
      <c r="D636" s="3" t="s">
        <v>1526</v>
      </c>
      <c r="E636" s="3" t="s">
        <v>51</v>
      </c>
      <c r="F636" s="3" t="s">
        <v>52</v>
      </c>
      <c r="G636" s="3" t="s">
        <v>51</v>
      </c>
      <c r="H636" s="3" t="s">
        <v>8</v>
      </c>
      <c r="I636" s="3" t="s">
        <v>1529</v>
      </c>
      <c r="J636" s="3" t="s">
        <v>1530</v>
      </c>
      <c r="K636" s="4">
        <v>0</v>
      </c>
      <c r="L636" s="4">
        <v>0</v>
      </c>
      <c r="M636" s="5">
        <v>0</v>
      </c>
      <c r="N636" s="4">
        <v>0</v>
      </c>
      <c r="O636" s="4">
        <v>0</v>
      </c>
      <c r="P636" s="5">
        <v>0</v>
      </c>
      <c r="Q636" s="6">
        <v>12853.01</v>
      </c>
      <c r="R636" s="6">
        <v>5464.18</v>
      </c>
      <c r="S636" s="6">
        <v>7388.83</v>
      </c>
      <c r="T636" s="4">
        <v>12853.01</v>
      </c>
      <c r="U636" s="4">
        <v>5464.18</v>
      </c>
      <c r="V636" s="5">
        <v>7388.83</v>
      </c>
    </row>
    <row r="637" spans="1:22" x14ac:dyDescent="0.25">
      <c r="A637" s="3" t="s">
        <v>47</v>
      </c>
      <c r="B637" s="3" t="s">
        <v>72</v>
      </c>
      <c r="C637" s="3" t="s">
        <v>146</v>
      </c>
      <c r="D637" s="3" t="s">
        <v>1526</v>
      </c>
      <c r="E637" s="3" t="s">
        <v>51</v>
      </c>
      <c r="F637" s="3" t="s">
        <v>52</v>
      </c>
      <c r="G637" s="3" t="s">
        <v>51</v>
      </c>
      <c r="H637" s="3" t="s">
        <v>8</v>
      </c>
      <c r="I637" s="3" t="s">
        <v>1531</v>
      </c>
      <c r="J637" s="3" t="s">
        <v>1532</v>
      </c>
      <c r="K637" s="4">
        <v>0</v>
      </c>
      <c r="L637" s="4">
        <v>0</v>
      </c>
      <c r="M637" s="5">
        <v>0</v>
      </c>
      <c r="N637" s="4">
        <v>0</v>
      </c>
      <c r="O637" s="4">
        <v>12.03</v>
      </c>
      <c r="P637" s="5">
        <v>-12.03</v>
      </c>
      <c r="Q637" s="6">
        <v>1497.77</v>
      </c>
      <c r="R637" s="6">
        <v>510.22</v>
      </c>
      <c r="S637" s="6">
        <v>987.55</v>
      </c>
      <c r="T637" s="4">
        <v>1497.77</v>
      </c>
      <c r="U637" s="4">
        <v>510.22</v>
      </c>
      <c r="V637" s="5">
        <v>987.55</v>
      </c>
    </row>
    <row r="638" spans="1:22" x14ac:dyDescent="0.25">
      <c r="A638" s="3" t="s">
        <v>47</v>
      </c>
      <c r="B638" s="3" t="s">
        <v>75</v>
      </c>
      <c r="C638" s="3" t="s">
        <v>49</v>
      </c>
      <c r="D638" s="3" t="s">
        <v>1526</v>
      </c>
      <c r="E638" s="3" t="s">
        <v>51</v>
      </c>
      <c r="F638" s="3" t="s">
        <v>52</v>
      </c>
      <c r="G638" s="3" t="s">
        <v>51</v>
      </c>
      <c r="H638" s="3" t="s">
        <v>8</v>
      </c>
      <c r="I638" s="3" t="s">
        <v>1533</v>
      </c>
      <c r="J638" s="3" t="s">
        <v>1534</v>
      </c>
      <c r="K638" s="4">
        <v>0</v>
      </c>
      <c r="L638" s="4">
        <v>0</v>
      </c>
      <c r="M638" s="5">
        <v>0</v>
      </c>
      <c r="N638" s="4">
        <v>0</v>
      </c>
      <c r="O638" s="4">
        <v>0</v>
      </c>
      <c r="P638" s="5">
        <v>0</v>
      </c>
      <c r="Q638" s="6">
        <v>405.65</v>
      </c>
      <c r="R638" s="6">
        <v>0</v>
      </c>
      <c r="S638" s="6">
        <v>405.65</v>
      </c>
      <c r="T638" s="4">
        <v>405.65</v>
      </c>
      <c r="U638" s="4">
        <v>0</v>
      </c>
      <c r="V638" s="5">
        <v>405.65</v>
      </c>
    </row>
    <row r="639" spans="1:22" x14ac:dyDescent="0.25">
      <c r="A639" s="3" t="s">
        <v>47</v>
      </c>
      <c r="B639" s="3" t="s">
        <v>75</v>
      </c>
      <c r="C639" s="3" t="s">
        <v>146</v>
      </c>
      <c r="D639" s="3" t="s">
        <v>1526</v>
      </c>
      <c r="E639" s="3" t="s">
        <v>51</v>
      </c>
      <c r="F639" s="3" t="s">
        <v>52</v>
      </c>
      <c r="G639" s="3" t="s">
        <v>51</v>
      </c>
      <c r="H639" s="3" t="s">
        <v>8</v>
      </c>
      <c r="I639" s="3" t="s">
        <v>1535</v>
      </c>
      <c r="J639" s="3" t="s">
        <v>1536</v>
      </c>
      <c r="K639" s="4">
        <v>0</v>
      </c>
      <c r="L639" s="4">
        <v>0</v>
      </c>
      <c r="M639" s="5">
        <v>0</v>
      </c>
      <c r="N639" s="4">
        <v>0</v>
      </c>
      <c r="O639" s="4">
        <v>114.34</v>
      </c>
      <c r="P639" s="5">
        <v>-114.34</v>
      </c>
      <c r="Q639" s="6">
        <v>14314.22</v>
      </c>
      <c r="R639" s="6">
        <v>4866.16</v>
      </c>
      <c r="S639" s="6">
        <v>9448.06</v>
      </c>
      <c r="T639" s="4">
        <v>14314.22</v>
      </c>
      <c r="U639" s="4">
        <v>4866.16</v>
      </c>
      <c r="V639" s="5">
        <v>9448.06</v>
      </c>
    </row>
    <row r="640" spans="1:22" x14ac:dyDescent="0.25">
      <c r="A640" s="3" t="s">
        <v>47</v>
      </c>
      <c r="B640" s="3" t="s">
        <v>129</v>
      </c>
      <c r="C640" s="3" t="s">
        <v>130</v>
      </c>
      <c r="D640" s="3" t="s">
        <v>1537</v>
      </c>
      <c r="E640" s="3" t="s">
        <v>51</v>
      </c>
      <c r="F640" s="3" t="s">
        <v>52</v>
      </c>
      <c r="G640" s="3" t="s">
        <v>51</v>
      </c>
      <c r="H640" s="3" t="s">
        <v>8</v>
      </c>
      <c r="I640" s="3" t="s">
        <v>1538</v>
      </c>
      <c r="J640" s="3" t="s">
        <v>1539</v>
      </c>
      <c r="K640" s="4">
        <v>0</v>
      </c>
      <c r="L640" s="4">
        <v>0</v>
      </c>
      <c r="M640" s="5">
        <v>0</v>
      </c>
      <c r="N640" s="4">
        <v>0</v>
      </c>
      <c r="O640" s="4">
        <v>0</v>
      </c>
      <c r="P640" s="5">
        <v>0</v>
      </c>
      <c r="Q640" s="6">
        <v>0</v>
      </c>
      <c r="R640" s="6">
        <v>0</v>
      </c>
      <c r="S640" s="6">
        <v>0</v>
      </c>
      <c r="T640" s="4">
        <v>0</v>
      </c>
      <c r="U640" s="4">
        <v>0</v>
      </c>
      <c r="V640" s="5">
        <v>0</v>
      </c>
    </row>
    <row r="641" spans="1:22" x14ac:dyDescent="0.25">
      <c r="A641" s="3" t="s">
        <v>47</v>
      </c>
      <c r="B641" s="3" t="s">
        <v>129</v>
      </c>
      <c r="C641" s="3" t="s">
        <v>133</v>
      </c>
      <c r="D641" s="3" t="s">
        <v>1537</v>
      </c>
      <c r="E641" s="3" t="s">
        <v>51</v>
      </c>
      <c r="F641" s="3" t="s">
        <v>52</v>
      </c>
      <c r="G641" s="3" t="s">
        <v>51</v>
      </c>
      <c r="H641" s="3" t="s">
        <v>8</v>
      </c>
      <c r="I641" s="3" t="s">
        <v>1540</v>
      </c>
      <c r="J641" s="3" t="s">
        <v>1541</v>
      </c>
      <c r="K641" s="4">
        <v>0</v>
      </c>
      <c r="L641" s="4">
        <v>0</v>
      </c>
      <c r="M641" s="5">
        <v>0</v>
      </c>
      <c r="N641" s="4">
        <v>0</v>
      </c>
      <c r="O641" s="4">
        <v>0</v>
      </c>
      <c r="P641" s="5">
        <v>0</v>
      </c>
      <c r="Q641" s="6">
        <v>0</v>
      </c>
      <c r="R641" s="6">
        <v>0</v>
      </c>
      <c r="S641" s="6">
        <v>0</v>
      </c>
      <c r="T641" s="4">
        <v>0</v>
      </c>
      <c r="U641" s="4">
        <v>0</v>
      </c>
      <c r="V641" s="5">
        <v>0</v>
      </c>
    </row>
    <row r="642" spans="1:22" x14ac:dyDescent="0.25">
      <c r="A642" s="3" t="s">
        <v>47</v>
      </c>
      <c r="B642" s="3" t="s">
        <v>72</v>
      </c>
      <c r="C642" s="3" t="s">
        <v>49</v>
      </c>
      <c r="D642" s="3" t="s">
        <v>1537</v>
      </c>
      <c r="E642" s="3" t="s">
        <v>51</v>
      </c>
      <c r="F642" s="3" t="s">
        <v>52</v>
      </c>
      <c r="G642" s="3" t="s">
        <v>51</v>
      </c>
      <c r="H642" s="3" t="s">
        <v>8</v>
      </c>
      <c r="I642" s="3" t="s">
        <v>1542</v>
      </c>
      <c r="J642" s="3" t="s">
        <v>1543</v>
      </c>
      <c r="K642" s="4">
        <v>0</v>
      </c>
      <c r="L642" s="4">
        <v>0</v>
      </c>
      <c r="M642" s="5">
        <v>0</v>
      </c>
      <c r="N642" s="4">
        <v>4967.46</v>
      </c>
      <c r="O642" s="4">
        <v>3311.64</v>
      </c>
      <c r="P642" s="5">
        <v>1655.8200000000002</v>
      </c>
      <c r="Q642" s="6">
        <v>29606.98</v>
      </c>
      <c r="R642" s="6">
        <v>15924.52</v>
      </c>
      <c r="S642" s="6">
        <v>13682.46</v>
      </c>
      <c r="T642" s="4">
        <v>29606.98</v>
      </c>
      <c r="U642" s="4">
        <v>15924.52</v>
      </c>
      <c r="V642" s="5">
        <v>13682.46</v>
      </c>
    </row>
    <row r="643" spans="1:22" x14ac:dyDescent="0.25">
      <c r="A643" s="3" t="s">
        <v>47</v>
      </c>
      <c r="B643" s="3" t="s">
        <v>72</v>
      </c>
      <c r="C643" s="3" t="s">
        <v>146</v>
      </c>
      <c r="D643" s="3" t="s">
        <v>1537</v>
      </c>
      <c r="E643" s="3" t="s">
        <v>51</v>
      </c>
      <c r="F643" s="3" t="s">
        <v>52</v>
      </c>
      <c r="G643" s="3" t="s">
        <v>51</v>
      </c>
      <c r="H643" s="3" t="s">
        <v>8</v>
      </c>
      <c r="I643" s="3" t="s">
        <v>1544</v>
      </c>
      <c r="J643" s="3" t="s">
        <v>1545</v>
      </c>
      <c r="K643" s="4">
        <v>0</v>
      </c>
      <c r="L643" s="4">
        <v>0</v>
      </c>
      <c r="M643" s="5">
        <v>0</v>
      </c>
      <c r="N643" s="4">
        <v>0</v>
      </c>
      <c r="O643" s="4">
        <v>0</v>
      </c>
      <c r="P643" s="5">
        <v>0</v>
      </c>
      <c r="Q643" s="6">
        <v>0</v>
      </c>
      <c r="R643" s="6">
        <v>0</v>
      </c>
      <c r="S643" s="6">
        <v>0</v>
      </c>
      <c r="T643" s="4">
        <v>0</v>
      </c>
      <c r="U643" s="4">
        <v>0</v>
      </c>
      <c r="V643" s="5">
        <v>0</v>
      </c>
    </row>
    <row r="644" spans="1:22" x14ac:dyDescent="0.25">
      <c r="A644" s="3" t="s">
        <v>47</v>
      </c>
      <c r="B644" s="3" t="s">
        <v>75</v>
      </c>
      <c r="C644" s="3" t="s">
        <v>49</v>
      </c>
      <c r="D644" s="3" t="s">
        <v>1537</v>
      </c>
      <c r="E644" s="3" t="s">
        <v>51</v>
      </c>
      <c r="F644" s="3" t="s">
        <v>52</v>
      </c>
      <c r="G644" s="3" t="s">
        <v>51</v>
      </c>
      <c r="H644" s="3" t="s">
        <v>8</v>
      </c>
      <c r="I644" s="3" t="s">
        <v>1546</v>
      </c>
      <c r="J644" s="3" t="s">
        <v>1547</v>
      </c>
      <c r="K644" s="4">
        <v>0</v>
      </c>
      <c r="L644" s="4">
        <v>0</v>
      </c>
      <c r="M644" s="5">
        <v>0</v>
      </c>
      <c r="N644" s="4">
        <v>6776.56</v>
      </c>
      <c r="O644" s="4">
        <v>3311.64</v>
      </c>
      <c r="P644" s="5">
        <v>3464.9200000000005</v>
      </c>
      <c r="Q644" s="6">
        <v>33094.22</v>
      </c>
      <c r="R644" s="6">
        <v>15924.52</v>
      </c>
      <c r="S644" s="6">
        <v>17169.7</v>
      </c>
      <c r="T644" s="4">
        <v>33094.22</v>
      </c>
      <c r="U644" s="4">
        <v>15924.52</v>
      </c>
      <c r="V644" s="5">
        <v>17169.7</v>
      </c>
    </row>
    <row r="645" spans="1:22" x14ac:dyDescent="0.25">
      <c r="A645" s="3" t="s">
        <v>47</v>
      </c>
      <c r="B645" s="3" t="s">
        <v>75</v>
      </c>
      <c r="C645" s="3" t="s">
        <v>146</v>
      </c>
      <c r="D645" s="3" t="s">
        <v>1537</v>
      </c>
      <c r="E645" s="3" t="s">
        <v>51</v>
      </c>
      <c r="F645" s="3" t="s">
        <v>52</v>
      </c>
      <c r="G645" s="3" t="s">
        <v>51</v>
      </c>
      <c r="H645" s="3" t="s">
        <v>8</v>
      </c>
      <c r="I645" s="3" t="s">
        <v>1548</v>
      </c>
      <c r="J645" s="3" t="s">
        <v>1549</v>
      </c>
      <c r="K645" s="4">
        <v>0</v>
      </c>
      <c r="L645" s="4">
        <v>0</v>
      </c>
      <c r="M645" s="5">
        <v>0</v>
      </c>
      <c r="N645" s="4">
        <v>0</v>
      </c>
      <c r="O645" s="4">
        <v>0</v>
      </c>
      <c r="P645" s="5">
        <v>0</v>
      </c>
      <c r="Q645" s="6">
        <v>0</v>
      </c>
      <c r="R645" s="6">
        <v>0</v>
      </c>
      <c r="S645" s="6">
        <v>0</v>
      </c>
      <c r="T645" s="4">
        <v>0</v>
      </c>
      <c r="U645" s="4">
        <v>0</v>
      </c>
      <c r="V645" s="5">
        <v>0</v>
      </c>
    </row>
    <row r="646" spans="1:22" x14ac:dyDescent="0.25">
      <c r="A646" s="3" t="s">
        <v>47</v>
      </c>
      <c r="B646" s="3" t="s">
        <v>129</v>
      </c>
      <c r="C646" s="3" t="s">
        <v>130</v>
      </c>
      <c r="D646" s="3" t="s">
        <v>1550</v>
      </c>
      <c r="E646" s="3" t="s">
        <v>51</v>
      </c>
      <c r="F646" s="3" t="s">
        <v>52</v>
      </c>
      <c r="G646" s="3" t="s">
        <v>51</v>
      </c>
      <c r="H646" s="3" t="s">
        <v>8</v>
      </c>
      <c r="I646" s="3" t="s">
        <v>1551</v>
      </c>
      <c r="J646" s="3" t="s">
        <v>1552</v>
      </c>
      <c r="K646" s="4">
        <v>0</v>
      </c>
      <c r="L646" s="4">
        <v>0</v>
      </c>
      <c r="M646" s="5">
        <v>0</v>
      </c>
      <c r="N646" s="4">
        <v>0</v>
      </c>
      <c r="O646" s="4">
        <v>962.31</v>
      </c>
      <c r="P646" s="5">
        <v>-962.31</v>
      </c>
      <c r="Q646" s="6">
        <v>983.49</v>
      </c>
      <c r="R646" s="6">
        <v>3054.12</v>
      </c>
      <c r="S646" s="6">
        <v>-2070.63</v>
      </c>
      <c r="T646" s="4">
        <v>983.49</v>
      </c>
      <c r="U646" s="4">
        <v>3054.12</v>
      </c>
      <c r="V646" s="5">
        <v>-2070.63</v>
      </c>
    </row>
    <row r="647" spans="1:22" x14ac:dyDescent="0.25">
      <c r="A647" s="3" t="s">
        <v>47</v>
      </c>
      <c r="B647" s="3" t="s">
        <v>129</v>
      </c>
      <c r="C647" s="3" t="s">
        <v>133</v>
      </c>
      <c r="D647" s="3" t="s">
        <v>1550</v>
      </c>
      <c r="E647" s="3" t="s">
        <v>51</v>
      </c>
      <c r="F647" s="3" t="s">
        <v>52</v>
      </c>
      <c r="G647" s="3" t="s">
        <v>51</v>
      </c>
      <c r="H647" s="3" t="s">
        <v>8</v>
      </c>
      <c r="I647" s="3" t="s">
        <v>1553</v>
      </c>
      <c r="J647" s="3" t="s">
        <v>1554</v>
      </c>
      <c r="K647" s="4">
        <v>0</v>
      </c>
      <c r="L647" s="4">
        <v>0</v>
      </c>
      <c r="M647" s="5">
        <v>0</v>
      </c>
      <c r="N647" s="4">
        <v>962.31</v>
      </c>
      <c r="O647" s="4">
        <v>0</v>
      </c>
      <c r="P647" s="5">
        <v>962.31</v>
      </c>
      <c r="Q647" s="6">
        <v>2217.5300000000002</v>
      </c>
      <c r="R647" s="6">
        <v>146.9</v>
      </c>
      <c r="S647" s="6">
        <v>2070.63</v>
      </c>
      <c r="T647" s="4">
        <v>2217.5300000000002</v>
      </c>
      <c r="U647" s="4">
        <v>146.9</v>
      </c>
      <c r="V647" s="5">
        <v>2070.63</v>
      </c>
    </row>
    <row r="648" spans="1:22" x14ac:dyDescent="0.25">
      <c r="A648" s="3" t="s">
        <v>47</v>
      </c>
      <c r="B648" s="3" t="s">
        <v>48</v>
      </c>
      <c r="C648" s="3" t="s">
        <v>49</v>
      </c>
      <c r="D648" s="3" t="s">
        <v>1550</v>
      </c>
      <c r="E648" s="3" t="s">
        <v>51</v>
      </c>
      <c r="F648" s="3" t="s">
        <v>52</v>
      </c>
      <c r="G648" s="3" t="s">
        <v>51</v>
      </c>
      <c r="H648" s="3" t="s">
        <v>8</v>
      </c>
      <c r="I648" s="3" t="s">
        <v>1555</v>
      </c>
      <c r="J648" s="3" t="s">
        <v>1556</v>
      </c>
      <c r="K648" s="4">
        <v>0</v>
      </c>
      <c r="L648" s="4">
        <v>0</v>
      </c>
      <c r="M648" s="5">
        <v>0</v>
      </c>
      <c r="N648" s="4">
        <v>0</v>
      </c>
      <c r="O648" s="4">
        <v>0</v>
      </c>
      <c r="P648" s="5">
        <v>0</v>
      </c>
      <c r="Q648" s="6">
        <v>0</v>
      </c>
      <c r="R648" s="6">
        <v>0</v>
      </c>
      <c r="S648" s="6">
        <v>0</v>
      </c>
      <c r="T648" s="4">
        <v>0</v>
      </c>
      <c r="U648" s="4">
        <v>0</v>
      </c>
      <c r="V648" s="5">
        <v>0</v>
      </c>
    </row>
    <row r="649" spans="1:22" x14ac:dyDescent="0.25">
      <c r="A649" s="3" t="s">
        <v>47</v>
      </c>
      <c r="B649" s="3" t="s">
        <v>72</v>
      </c>
      <c r="C649" s="3" t="s">
        <v>49</v>
      </c>
      <c r="D649" s="3" t="s">
        <v>1550</v>
      </c>
      <c r="E649" s="3" t="s">
        <v>51</v>
      </c>
      <c r="F649" s="3" t="s">
        <v>52</v>
      </c>
      <c r="G649" s="3" t="s">
        <v>51</v>
      </c>
      <c r="H649" s="3" t="s">
        <v>8</v>
      </c>
      <c r="I649" s="3" t="s">
        <v>1557</v>
      </c>
      <c r="J649" s="3" t="s">
        <v>1558</v>
      </c>
      <c r="K649" s="4">
        <v>0</v>
      </c>
      <c r="L649" s="4">
        <v>0</v>
      </c>
      <c r="M649" s="5">
        <v>0</v>
      </c>
      <c r="N649" s="4">
        <v>920.97</v>
      </c>
      <c r="O649" s="4">
        <v>179.56</v>
      </c>
      <c r="P649" s="5">
        <v>741.41000000000008</v>
      </c>
      <c r="Q649" s="6">
        <v>2389.11</v>
      </c>
      <c r="R649" s="6">
        <v>464.46</v>
      </c>
      <c r="S649" s="6">
        <v>1924.65</v>
      </c>
      <c r="T649" s="4">
        <v>2389.11</v>
      </c>
      <c r="U649" s="4">
        <v>464.46</v>
      </c>
      <c r="V649" s="5">
        <v>1924.65</v>
      </c>
    </row>
    <row r="650" spans="1:22" x14ac:dyDescent="0.25">
      <c r="A650" s="3" t="s">
        <v>47</v>
      </c>
      <c r="B650" s="3" t="s">
        <v>72</v>
      </c>
      <c r="C650" s="3" t="s">
        <v>146</v>
      </c>
      <c r="D650" s="3" t="s">
        <v>1550</v>
      </c>
      <c r="E650" s="3" t="s">
        <v>51</v>
      </c>
      <c r="F650" s="3" t="s">
        <v>52</v>
      </c>
      <c r="G650" s="3" t="s">
        <v>51</v>
      </c>
      <c r="H650" s="3" t="s">
        <v>8</v>
      </c>
      <c r="I650" s="3" t="s">
        <v>1559</v>
      </c>
      <c r="J650" s="3" t="s">
        <v>1560</v>
      </c>
      <c r="K650" s="4">
        <v>0</v>
      </c>
      <c r="L650" s="4">
        <v>0</v>
      </c>
      <c r="M650" s="5">
        <v>0</v>
      </c>
      <c r="N650" s="4">
        <v>92.14</v>
      </c>
      <c r="O650" s="4">
        <v>0</v>
      </c>
      <c r="P650" s="5">
        <v>92.14</v>
      </c>
      <c r="Q650" s="6">
        <v>292.68</v>
      </c>
      <c r="R650" s="6">
        <v>93.32</v>
      </c>
      <c r="S650" s="6">
        <v>199.36</v>
      </c>
      <c r="T650" s="4">
        <v>292.68</v>
      </c>
      <c r="U650" s="4">
        <v>93.32</v>
      </c>
      <c r="V650" s="5">
        <v>199.36</v>
      </c>
    </row>
    <row r="651" spans="1:22" x14ac:dyDescent="0.25">
      <c r="A651" s="3" t="s">
        <v>47</v>
      </c>
      <c r="B651" s="3" t="s">
        <v>75</v>
      </c>
      <c r="C651" s="3" t="s">
        <v>49</v>
      </c>
      <c r="D651" s="3" t="s">
        <v>1550</v>
      </c>
      <c r="E651" s="3" t="s">
        <v>51</v>
      </c>
      <c r="F651" s="3" t="s">
        <v>52</v>
      </c>
      <c r="G651" s="3" t="s">
        <v>51</v>
      </c>
      <c r="H651" s="3" t="s">
        <v>8</v>
      </c>
      <c r="I651" s="3" t="s">
        <v>1561</v>
      </c>
      <c r="J651" s="3" t="s">
        <v>1562</v>
      </c>
      <c r="K651" s="4">
        <v>0</v>
      </c>
      <c r="L651" s="4">
        <v>0</v>
      </c>
      <c r="M651" s="5">
        <v>0</v>
      </c>
      <c r="N651" s="4">
        <v>1789.34</v>
      </c>
      <c r="O651" s="4">
        <v>116.38</v>
      </c>
      <c r="P651" s="5">
        <v>1672.96</v>
      </c>
      <c r="Q651" s="6">
        <v>11075.29</v>
      </c>
      <c r="R651" s="6">
        <v>6456.51</v>
      </c>
      <c r="S651" s="6">
        <v>4618.7800000000007</v>
      </c>
      <c r="T651" s="4">
        <v>11075.29</v>
      </c>
      <c r="U651" s="4">
        <v>6456.51</v>
      </c>
      <c r="V651" s="5">
        <v>4618.7800000000007</v>
      </c>
    </row>
    <row r="652" spans="1:22" x14ac:dyDescent="0.25">
      <c r="A652" s="3" t="s">
        <v>47</v>
      </c>
      <c r="B652" s="3" t="s">
        <v>75</v>
      </c>
      <c r="C652" s="3" t="s">
        <v>146</v>
      </c>
      <c r="D652" s="3" t="s">
        <v>1550</v>
      </c>
      <c r="E652" s="3" t="s">
        <v>51</v>
      </c>
      <c r="F652" s="3" t="s">
        <v>52</v>
      </c>
      <c r="G652" s="3" t="s">
        <v>51</v>
      </c>
      <c r="H652" s="3" t="s">
        <v>8</v>
      </c>
      <c r="I652" s="3" t="s">
        <v>1563</v>
      </c>
      <c r="J652" s="3" t="s">
        <v>1564</v>
      </c>
      <c r="K652" s="4">
        <v>0</v>
      </c>
      <c r="L652" s="4">
        <v>0</v>
      </c>
      <c r="M652" s="5">
        <v>0</v>
      </c>
      <c r="N652" s="4">
        <v>870.17</v>
      </c>
      <c r="O652" s="4">
        <v>0</v>
      </c>
      <c r="P652" s="5">
        <v>870.17</v>
      </c>
      <c r="Q652" s="6">
        <v>2784.78</v>
      </c>
      <c r="R652" s="6">
        <v>890.17</v>
      </c>
      <c r="S652" s="6">
        <v>1894.6100000000001</v>
      </c>
      <c r="T652" s="4">
        <v>2784.78</v>
      </c>
      <c r="U652" s="4">
        <v>890.17</v>
      </c>
      <c r="V652" s="5">
        <v>1894.6100000000001</v>
      </c>
    </row>
    <row r="653" spans="1:22" x14ac:dyDescent="0.25">
      <c r="A653" s="3" t="s">
        <v>47</v>
      </c>
      <c r="B653" s="3" t="s">
        <v>129</v>
      </c>
      <c r="C653" s="3" t="s">
        <v>130</v>
      </c>
      <c r="D653" s="3" t="s">
        <v>1565</v>
      </c>
      <c r="E653" s="3" t="s">
        <v>51</v>
      </c>
      <c r="F653" s="3" t="s">
        <v>52</v>
      </c>
      <c r="G653" s="3" t="s">
        <v>51</v>
      </c>
      <c r="H653" s="3" t="s">
        <v>8</v>
      </c>
      <c r="I653" s="3" t="s">
        <v>1566</v>
      </c>
      <c r="J653" s="3" t="s">
        <v>1567</v>
      </c>
      <c r="K653" s="4">
        <v>0</v>
      </c>
      <c r="L653" s="4">
        <v>0</v>
      </c>
      <c r="M653" s="5">
        <v>0</v>
      </c>
      <c r="N653" s="4">
        <v>0</v>
      </c>
      <c r="O653" s="4">
        <v>198.15</v>
      </c>
      <c r="P653" s="5">
        <v>-198.15</v>
      </c>
      <c r="Q653" s="6">
        <v>355.61</v>
      </c>
      <c r="R653" s="6">
        <v>1765.33</v>
      </c>
      <c r="S653" s="6">
        <v>-1409.7199999999998</v>
      </c>
      <c r="T653" s="4">
        <v>355.61</v>
      </c>
      <c r="U653" s="4">
        <v>1765.33</v>
      </c>
      <c r="V653" s="5">
        <v>-1409.7199999999998</v>
      </c>
    </row>
    <row r="654" spans="1:22" x14ac:dyDescent="0.25">
      <c r="A654" s="3" t="s">
        <v>47</v>
      </c>
      <c r="B654" s="3" t="s">
        <v>129</v>
      </c>
      <c r="C654" s="3" t="s">
        <v>133</v>
      </c>
      <c r="D654" s="3" t="s">
        <v>1565</v>
      </c>
      <c r="E654" s="3" t="s">
        <v>51</v>
      </c>
      <c r="F654" s="3" t="s">
        <v>52</v>
      </c>
      <c r="G654" s="3" t="s">
        <v>51</v>
      </c>
      <c r="H654" s="3" t="s">
        <v>8</v>
      </c>
      <c r="I654" s="3" t="s">
        <v>1568</v>
      </c>
      <c r="J654" s="3" t="s">
        <v>1569</v>
      </c>
      <c r="K654" s="4">
        <v>0</v>
      </c>
      <c r="L654" s="4">
        <v>0</v>
      </c>
      <c r="M654" s="5">
        <v>0</v>
      </c>
      <c r="N654" s="4">
        <v>198.15</v>
      </c>
      <c r="O654" s="4">
        <v>0</v>
      </c>
      <c r="P654" s="5">
        <v>198.15</v>
      </c>
      <c r="Q654" s="6">
        <v>1546.16</v>
      </c>
      <c r="R654" s="6">
        <v>136.44</v>
      </c>
      <c r="S654" s="6">
        <v>1409.72</v>
      </c>
      <c r="T654" s="4">
        <v>1546.16</v>
      </c>
      <c r="U654" s="4">
        <v>136.44</v>
      </c>
      <c r="V654" s="5">
        <v>1409.72</v>
      </c>
    </row>
    <row r="655" spans="1:22" x14ac:dyDescent="0.25">
      <c r="A655" s="3" t="s">
        <v>47</v>
      </c>
      <c r="B655" s="3" t="s">
        <v>72</v>
      </c>
      <c r="C655" s="3" t="s">
        <v>49</v>
      </c>
      <c r="D655" s="3" t="s">
        <v>1565</v>
      </c>
      <c r="E655" s="3" t="s">
        <v>51</v>
      </c>
      <c r="F655" s="3" t="s">
        <v>52</v>
      </c>
      <c r="G655" s="3" t="s">
        <v>51</v>
      </c>
      <c r="H655" s="3" t="s">
        <v>8</v>
      </c>
      <c r="I655" s="3" t="s">
        <v>1570</v>
      </c>
      <c r="J655" s="3" t="s">
        <v>1571</v>
      </c>
      <c r="K655" s="4">
        <v>0</v>
      </c>
      <c r="L655" s="4">
        <v>0</v>
      </c>
      <c r="M655" s="5">
        <v>0</v>
      </c>
      <c r="N655" s="4">
        <v>0</v>
      </c>
      <c r="O655" s="4">
        <v>0</v>
      </c>
      <c r="P655" s="5">
        <v>0</v>
      </c>
      <c r="Q655" s="6">
        <v>423.41</v>
      </c>
      <c r="R655" s="6">
        <v>0</v>
      </c>
      <c r="S655" s="6">
        <v>423.41</v>
      </c>
      <c r="T655" s="4">
        <v>423.41</v>
      </c>
      <c r="U655" s="4">
        <v>0</v>
      </c>
      <c r="V655" s="5">
        <v>423.41</v>
      </c>
    </row>
    <row r="656" spans="1:22" x14ac:dyDescent="0.25">
      <c r="A656" s="3" t="s">
        <v>47</v>
      </c>
      <c r="B656" s="3" t="s">
        <v>72</v>
      </c>
      <c r="C656" s="3" t="s">
        <v>146</v>
      </c>
      <c r="D656" s="3" t="s">
        <v>1565</v>
      </c>
      <c r="E656" s="3" t="s">
        <v>51</v>
      </c>
      <c r="F656" s="3" t="s">
        <v>52</v>
      </c>
      <c r="G656" s="3" t="s">
        <v>51</v>
      </c>
      <c r="H656" s="3" t="s">
        <v>8</v>
      </c>
      <c r="I656" s="3" t="s">
        <v>1572</v>
      </c>
      <c r="J656" s="3" t="s">
        <v>1573</v>
      </c>
      <c r="K656" s="4">
        <v>0</v>
      </c>
      <c r="L656" s="4">
        <v>0</v>
      </c>
      <c r="M656" s="5">
        <v>0</v>
      </c>
      <c r="N656" s="4">
        <v>18.89</v>
      </c>
      <c r="O656" s="4">
        <v>0</v>
      </c>
      <c r="P656" s="5">
        <v>18.89</v>
      </c>
      <c r="Q656" s="6">
        <v>167.42</v>
      </c>
      <c r="R656" s="6">
        <v>33.79</v>
      </c>
      <c r="S656" s="6">
        <v>133.63</v>
      </c>
      <c r="T656" s="4">
        <v>167.42</v>
      </c>
      <c r="U656" s="4">
        <v>33.79</v>
      </c>
      <c r="V656" s="5">
        <v>133.63</v>
      </c>
    </row>
    <row r="657" spans="1:22" x14ac:dyDescent="0.25">
      <c r="A657" s="3" t="s">
        <v>47</v>
      </c>
      <c r="B657" s="3" t="s">
        <v>75</v>
      </c>
      <c r="C657" s="3" t="s">
        <v>49</v>
      </c>
      <c r="D657" s="3" t="s">
        <v>1565</v>
      </c>
      <c r="E657" s="3" t="s">
        <v>51</v>
      </c>
      <c r="F657" s="3" t="s">
        <v>52</v>
      </c>
      <c r="G657" s="3" t="s">
        <v>51</v>
      </c>
      <c r="H657" s="3" t="s">
        <v>8</v>
      </c>
      <c r="I657" s="3" t="s">
        <v>1574</v>
      </c>
      <c r="J657" s="3" t="s">
        <v>1575</v>
      </c>
      <c r="K657" s="4">
        <v>0</v>
      </c>
      <c r="L657" s="4">
        <v>0</v>
      </c>
      <c r="M657" s="5">
        <v>0</v>
      </c>
      <c r="N657" s="4">
        <v>0</v>
      </c>
      <c r="O657" s="4">
        <v>0</v>
      </c>
      <c r="P657" s="5">
        <v>0</v>
      </c>
      <c r="Q657" s="6">
        <v>0</v>
      </c>
      <c r="R657" s="6">
        <v>0</v>
      </c>
      <c r="S657" s="6">
        <v>0</v>
      </c>
      <c r="T657" s="4">
        <v>0</v>
      </c>
      <c r="U657" s="4">
        <v>0</v>
      </c>
      <c r="V657" s="5">
        <v>0</v>
      </c>
    </row>
    <row r="658" spans="1:22" x14ac:dyDescent="0.25">
      <c r="A658" s="3" t="s">
        <v>47</v>
      </c>
      <c r="B658" s="3" t="s">
        <v>75</v>
      </c>
      <c r="C658" s="3" t="s">
        <v>146</v>
      </c>
      <c r="D658" s="3" t="s">
        <v>1565</v>
      </c>
      <c r="E658" s="3" t="s">
        <v>51</v>
      </c>
      <c r="F658" s="3" t="s">
        <v>52</v>
      </c>
      <c r="G658" s="3" t="s">
        <v>51</v>
      </c>
      <c r="H658" s="3" t="s">
        <v>8</v>
      </c>
      <c r="I658" s="3" t="s">
        <v>1576</v>
      </c>
      <c r="J658" s="3" t="s">
        <v>1577</v>
      </c>
      <c r="K658" s="4">
        <v>0</v>
      </c>
      <c r="L658" s="4">
        <v>0</v>
      </c>
      <c r="M658" s="5">
        <v>0</v>
      </c>
      <c r="N658" s="4">
        <v>179.26</v>
      </c>
      <c r="O658" s="4">
        <v>0</v>
      </c>
      <c r="P658" s="5">
        <v>179.26</v>
      </c>
      <c r="Q658" s="6">
        <v>1597.91</v>
      </c>
      <c r="R658" s="6">
        <v>321.82</v>
      </c>
      <c r="S658" s="6">
        <v>1276.0900000000001</v>
      </c>
      <c r="T658" s="4">
        <v>1597.91</v>
      </c>
      <c r="U658" s="4">
        <v>321.82</v>
      </c>
      <c r="V658" s="5">
        <v>1276.0900000000001</v>
      </c>
    </row>
    <row r="659" spans="1:22" x14ac:dyDescent="0.25">
      <c r="A659" s="3" t="s">
        <v>47</v>
      </c>
      <c r="B659" s="3" t="s">
        <v>314</v>
      </c>
      <c r="C659" s="3" t="s">
        <v>315</v>
      </c>
      <c r="D659" s="3" t="s">
        <v>1565</v>
      </c>
      <c r="E659" s="3" t="s">
        <v>51</v>
      </c>
      <c r="F659" s="3" t="s">
        <v>52</v>
      </c>
      <c r="G659" s="3" t="s">
        <v>51</v>
      </c>
      <c r="H659" s="3" t="s">
        <v>8</v>
      </c>
      <c r="I659" s="3" t="s">
        <v>1578</v>
      </c>
      <c r="J659" s="3" t="s">
        <v>1579</v>
      </c>
      <c r="K659" s="4">
        <v>0</v>
      </c>
      <c r="L659" s="4">
        <v>0</v>
      </c>
      <c r="M659" s="5">
        <v>0</v>
      </c>
      <c r="N659" s="4">
        <v>0</v>
      </c>
      <c r="O659" s="4">
        <v>0</v>
      </c>
      <c r="P659" s="5">
        <v>0</v>
      </c>
      <c r="Q659" s="6">
        <v>423.3</v>
      </c>
      <c r="R659" s="6">
        <v>0</v>
      </c>
      <c r="S659" s="6">
        <v>423.3</v>
      </c>
      <c r="T659" s="4">
        <v>423.3</v>
      </c>
      <c r="U659" s="4">
        <v>0</v>
      </c>
      <c r="V659" s="5">
        <v>423.3</v>
      </c>
    </row>
    <row r="660" spans="1:22" x14ac:dyDescent="0.25">
      <c r="A660" s="3" t="s">
        <v>47</v>
      </c>
      <c r="B660" s="3" t="s">
        <v>129</v>
      </c>
      <c r="C660" s="3" t="s">
        <v>130</v>
      </c>
      <c r="D660" s="3" t="s">
        <v>1580</v>
      </c>
      <c r="E660" s="3" t="s">
        <v>51</v>
      </c>
      <c r="F660" s="3" t="s">
        <v>52</v>
      </c>
      <c r="G660" s="3" t="s">
        <v>51</v>
      </c>
      <c r="H660" s="3" t="s">
        <v>8</v>
      </c>
      <c r="I660" s="3" t="s">
        <v>1581</v>
      </c>
      <c r="J660" s="3" t="s">
        <v>1582</v>
      </c>
      <c r="K660" s="4">
        <v>0</v>
      </c>
      <c r="L660" s="4">
        <v>0</v>
      </c>
      <c r="M660" s="5">
        <v>0</v>
      </c>
      <c r="N660" s="4">
        <v>0</v>
      </c>
      <c r="O660" s="4">
        <v>97.71</v>
      </c>
      <c r="P660" s="5">
        <v>-97.71</v>
      </c>
      <c r="Q660" s="6">
        <v>0</v>
      </c>
      <c r="R660" s="6">
        <v>97.71</v>
      </c>
      <c r="S660" s="6">
        <v>-97.71</v>
      </c>
      <c r="T660" s="4">
        <v>0</v>
      </c>
      <c r="U660" s="4">
        <v>97.71</v>
      </c>
      <c r="V660" s="5">
        <v>-97.71</v>
      </c>
    </row>
    <row r="661" spans="1:22" x14ac:dyDescent="0.25">
      <c r="A661" s="3" t="s">
        <v>47</v>
      </c>
      <c r="B661" s="3" t="s">
        <v>129</v>
      </c>
      <c r="C661" s="3" t="s">
        <v>133</v>
      </c>
      <c r="D661" s="3" t="s">
        <v>1580</v>
      </c>
      <c r="E661" s="3" t="s">
        <v>51</v>
      </c>
      <c r="F661" s="3" t="s">
        <v>52</v>
      </c>
      <c r="G661" s="3" t="s">
        <v>51</v>
      </c>
      <c r="H661" s="3" t="s">
        <v>8</v>
      </c>
      <c r="I661" s="3" t="s">
        <v>1583</v>
      </c>
      <c r="J661" s="3" t="s">
        <v>1584</v>
      </c>
      <c r="K661" s="4">
        <v>0</v>
      </c>
      <c r="L661" s="4">
        <v>0</v>
      </c>
      <c r="M661" s="5">
        <v>0</v>
      </c>
      <c r="N661" s="4">
        <v>97.71</v>
      </c>
      <c r="O661" s="4">
        <v>0</v>
      </c>
      <c r="P661" s="5">
        <v>97.71</v>
      </c>
      <c r="Q661" s="6">
        <v>97.71</v>
      </c>
      <c r="R661" s="6">
        <v>0</v>
      </c>
      <c r="S661" s="6">
        <v>97.71</v>
      </c>
      <c r="T661" s="4">
        <v>97.71</v>
      </c>
      <c r="U661" s="4">
        <v>0</v>
      </c>
      <c r="V661" s="5">
        <v>97.71</v>
      </c>
    </row>
    <row r="662" spans="1:22" x14ac:dyDescent="0.25">
      <c r="A662" s="3" t="s">
        <v>47</v>
      </c>
      <c r="B662" s="3" t="s">
        <v>72</v>
      </c>
      <c r="C662" s="3" t="s">
        <v>49</v>
      </c>
      <c r="D662" s="3" t="s">
        <v>1580</v>
      </c>
      <c r="E662" s="3" t="s">
        <v>51</v>
      </c>
      <c r="F662" s="3" t="s">
        <v>52</v>
      </c>
      <c r="G662" s="3" t="s">
        <v>51</v>
      </c>
      <c r="H662" s="3" t="s">
        <v>8</v>
      </c>
      <c r="I662" s="3" t="s">
        <v>1585</v>
      </c>
      <c r="J662" s="3" t="s">
        <v>1586</v>
      </c>
      <c r="K662" s="4">
        <v>0</v>
      </c>
      <c r="L662" s="4">
        <v>0</v>
      </c>
      <c r="M662" s="5">
        <v>0</v>
      </c>
      <c r="N662" s="4">
        <v>73.94</v>
      </c>
      <c r="O662" s="4">
        <v>0</v>
      </c>
      <c r="P662" s="5">
        <v>73.94</v>
      </c>
      <c r="Q662" s="6">
        <v>1161.75</v>
      </c>
      <c r="R662" s="6">
        <v>0</v>
      </c>
      <c r="S662" s="6">
        <v>1161.75</v>
      </c>
      <c r="T662" s="4">
        <v>1161.75</v>
      </c>
      <c r="U662" s="4">
        <v>0</v>
      </c>
      <c r="V662" s="5">
        <v>1161.75</v>
      </c>
    </row>
    <row r="663" spans="1:22" x14ac:dyDescent="0.25">
      <c r="A663" s="3" t="s">
        <v>47</v>
      </c>
      <c r="B663" s="3" t="s">
        <v>72</v>
      </c>
      <c r="C663" s="3" t="s">
        <v>146</v>
      </c>
      <c r="D663" s="3" t="s">
        <v>1580</v>
      </c>
      <c r="E663" s="3" t="s">
        <v>51</v>
      </c>
      <c r="F663" s="3" t="s">
        <v>52</v>
      </c>
      <c r="G663" s="3" t="s">
        <v>51</v>
      </c>
      <c r="H663" s="3" t="s">
        <v>8</v>
      </c>
      <c r="I663" s="3" t="s">
        <v>1587</v>
      </c>
      <c r="J663" s="3" t="s">
        <v>1588</v>
      </c>
      <c r="K663" s="4">
        <v>0</v>
      </c>
      <c r="L663" s="4">
        <v>0</v>
      </c>
      <c r="M663" s="5">
        <v>0</v>
      </c>
      <c r="N663" s="4">
        <v>10.62</v>
      </c>
      <c r="O663" s="4">
        <v>0</v>
      </c>
      <c r="P663" s="5">
        <v>10.62</v>
      </c>
      <c r="Q663" s="6">
        <v>10.62</v>
      </c>
      <c r="R663" s="6">
        <v>0</v>
      </c>
      <c r="S663" s="6">
        <v>10.62</v>
      </c>
      <c r="T663" s="4">
        <v>10.62</v>
      </c>
      <c r="U663" s="4">
        <v>0</v>
      </c>
      <c r="V663" s="5">
        <v>10.62</v>
      </c>
    </row>
    <row r="664" spans="1:22" x14ac:dyDescent="0.25">
      <c r="A664" s="3" t="s">
        <v>47</v>
      </c>
      <c r="B664" s="3" t="s">
        <v>75</v>
      </c>
      <c r="C664" s="3" t="s">
        <v>49</v>
      </c>
      <c r="D664" s="3" t="s">
        <v>1580</v>
      </c>
      <c r="E664" s="3" t="s">
        <v>51</v>
      </c>
      <c r="F664" s="3" t="s">
        <v>52</v>
      </c>
      <c r="G664" s="3" t="s">
        <v>51</v>
      </c>
      <c r="H664" s="3" t="s">
        <v>8</v>
      </c>
      <c r="I664" s="3" t="s">
        <v>1589</v>
      </c>
      <c r="J664" s="3" t="s">
        <v>1590</v>
      </c>
      <c r="K664" s="4">
        <v>0</v>
      </c>
      <c r="L664" s="4">
        <v>0</v>
      </c>
      <c r="M664" s="5">
        <v>0</v>
      </c>
      <c r="N664" s="4">
        <v>3677.13</v>
      </c>
      <c r="O664" s="4">
        <v>0</v>
      </c>
      <c r="P664" s="5">
        <v>3677.13</v>
      </c>
      <c r="Q664" s="6">
        <v>5984.94</v>
      </c>
      <c r="R664" s="6">
        <v>0</v>
      </c>
      <c r="S664" s="6">
        <v>5984.94</v>
      </c>
      <c r="T664" s="4">
        <v>5984.94</v>
      </c>
      <c r="U664" s="4">
        <v>0</v>
      </c>
      <c r="V664" s="5">
        <v>5984.94</v>
      </c>
    </row>
    <row r="665" spans="1:22" x14ac:dyDescent="0.25">
      <c r="A665" s="3" t="s">
        <v>47</v>
      </c>
      <c r="B665" s="3" t="s">
        <v>75</v>
      </c>
      <c r="C665" s="3" t="s">
        <v>146</v>
      </c>
      <c r="D665" s="3" t="s">
        <v>1580</v>
      </c>
      <c r="E665" s="3" t="s">
        <v>51</v>
      </c>
      <c r="F665" s="3" t="s">
        <v>52</v>
      </c>
      <c r="G665" s="3" t="s">
        <v>51</v>
      </c>
      <c r="H665" s="3" t="s">
        <v>8</v>
      </c>
      <c r="I665" s="3" t="s">
        <v>1591</v>
      </c>
      <c r="J665" s="3" t="s">
        <v>1592</v>
      </c>
      <c r="K665" s="4">
        <v>0</v>
      </c>
      <c r="L665" s="4">
        <v>0</v>
      </c>
      <c r="M665" s="5">
        <v>0</v>
      </c>
      <c r="N665" s="4">
        <v>100.25</v>
      </c>
      <c r="O665" s="4">
        <v>0</v>
      </c>
      <c r="P665" s="5">
        <v>100.25</v>
      </c>
      <c r="Q665" s="6">
        <v>100.25</v>
      </c>
      <c r="R665" s="6">
        <v>0</v>
      </c>
      <c r="S665" s="6">
        <v>100.25</v>
      </c>
      <c r="T665" s="4">
        <v>100.25</v>
      </c>
      <c r="U665" s="4">
        <v>0</v>
      </c>
      <c r="V665" s="5">
        <v>100.25</v>
      </c>
    </row>
    <row r="666" spans="1:22" x14ac:dyDescent="0.25">
      <c r="A666" s="3" t="s">
        <v>47</v>
      </c>
      <c r="B666" s="3" t="s">
        <v>72</v>
      </c>
      <c r="C666" s="3" t="s">
        <v>49</v>
      </c>
      <c r="D666" s="3" t="s">
        <v>1593</v>
      </c>
      <c r="E666" s="3" t="s">
        <v>51</v>
      </c>
      <c r="F666" s="3" t="s">
        <v>52</v>
      </c>
      <c r="G666" s="3" t="s">
        <v>51</v>
      </c>
      <c r="H666" s="3" t="s">
        <v>8</v>
      </c>
      <c r="I666" s="3" t="s">
        <v>1594</v>
      </c>
      <c r="J666" s="3" t="s">
        <v>1595</v>
      </c>
      <c r="K666" s="4">
        <v>0</v>
      </c>
      <c r="L666" s="4">
        <v>0</v>
      </c>
      <c r="M666" s="5">
        <v>0</v>
      </c>
      <c r="N666" s="4">
        <v>0</v>
      </c>
      <c r="O666" s="4">
        <v>0</v>
      </c>
      <c r="P666" s="5">
        <v>0</v>
      </c>
      <c r="Q666" s="6">
        <v>342.89</v>
      </c>
      <c r="R666" s="6">
        <v>0</v>
      </c>
      <c r="S666" s="6">
        <v>342.89</v>
      </c>
      <c r="T666" s="4">
        <v>342.89</v>
      </c>
      <c r="U666" s="4">
        <v>0</v>
      </c>
      <c r="V666" s="5">
        <v>342.89</v>
      </c>
    </row>
    <row r="667" spans="1:22" x14ac:dyDescent="0.25">
      <c r="A667" s="3" t="s">
        <v>47</v>
      </c>
      <c r="B667" s="3" t="s">
        <v>129</v>
      </c>
      <c r="C667" s="3" t="s">
        <v>130</v>
      </c>
      <c r="D667" s="3" t="s">
        <v>1596</v>
      </c>
      <c r="E667" s="3" t="s">
        <v>51</v>
      </c>
      <c r="F667" s="3" t="s">
        <v>52</v>
      </c>
      <c r="G667" s="3" t="s">
        <v>51</v>
      </c>
      <c r="H667" s="3" t="s">
        <v>8</v>
      </c>
      <c r="I667" s="3" t="s">
        <v>1597</v>
      </c>
      <c r="J667" s="3" t="s">
        <v>1598</v>
      </c>
      <c r="K667" s="4">
        <v>0</v>
      </c>
      <c r="L667" s="4">
        <v>0</v>
      </c>
      <c r="M667" s="5">
        <v>0</v>
      </c>
      <c r="N667" s="4">
        <v>0</v>
      </c>
      <c r="O667" s="4">
        <v>0</v>
      </c>
      <c r="P667" s="5">
        <v>0</v>
      </c>
      <c r="Q667" s="6">
        <v>0</v>
      </c>
      <c r="R667" s="6">
        <v>0</v>
      </c>
      <c r="S667" s="6">
        <v>0</v>
      </c>
      <c r="T667" s="4">
        <v>0</v>
      </c>
      <c r="U667" s="4">
        <v>0</v>
      </c>
      <c r="V667" s="5">
        <v>0</v>
      </c>
    </row>
    <row r="668" spans="1:22" x14ac:dyDescent="0.25">
      <c r="A668" s="3" t="s">
        <v>47</v>
      </c>
      <c r="B668" s="3" t="s">
        <v>129</v>
      </c>
      <c r="C668" s="3" t="s">
        <v>133</v>
      </c>
      <c r="D668" s="3" t="s">
        <v>1596</v>
      </c>
      <c r="E668" s="3" t="s">
        <v>51</v>
      </c>
      <c r="F668" s="3" t="s">
        <v>52</v>
      </c>
      <c r="G668" s="3" t="s">
        <v>51</v>
      </c>
      <c r="H668" s="3" t="s">
        <v>8</v>
      </c>
      <c r="I668" s="3" t="s">
        <v>1599</v>
      </c>
      <c r="J668" s="3" t="s">
        <v>1600</v>
      </c>
      <c r="K668" s="4">
        <v>0</v>
      </c>
      <c r="L668" s="4">
        <v>0</v>
      </c>
      <c r="M668" s="5">
        <v>0</v>
      </c>
      <c r="N668" s="4">
        <v>0</v>
      </c>
      <c r="O668" s="4">
        <v>0</v>
      </c>
      <c r="P668" s="5">
        <v>0</v>
      </c>
      <c r="Q668" s="6">
        <v>0</v>
      </c>
      <c r="R668" s="6">
        <v>0</v>
      </c>
      <c r="S668" s="6">
        <v>0</v>
      </c>
      <c r="T668" s="4">
        <v>0</v>
      </c>
      <c r="U668" s="4">
        <v>0</v>
      </c>
      <c r="V668" s="5">
        <v>0</v>
      </c>
    </row>
    <row r="669" spans="1:22" x14ac:dyDescent="0.25">
      <c r="A669" s="3" t="s">
        <v>47</v>
      </c>
      <c r="B669" s="3" t="s">
        <v>72</v>
      </c>
      <c r="C669" s="3" t="s">
        <v>146</v>
      </c>
      <c r="D669" s="3" t="s">
        <v>1596</v>
      </c>
      <c r="E669" s="3" t="s">
        <v>51</v>
      </c>
      <c r="F669" s="3" t="s">
        <v>52</v>
      </c>
      <c r="G669" s="3" t="s">
        <v>51</v>
      </c>
      <c r="H669" s="3" t="s">
        <v>8</v>
      </c>
      <c r="I669" s="3" t="s">
        <v>1601</v>
      </c>
      <c r="J669" s="3" t="s">
        <v>1602</v>
      </c>
      <c r="K669" s="4">
        <v>0</v>
      </c>
      <c r="L669" s="4">
        <v>0</v>
      </c>
      <c r="M669" s="5">
        <v>0</v>
      </c>
      <c r="N669" s="4">
        <v>0</v>
      </c>
      <c r="O669" s="4">
        <v>0</v>
      </c>
      <c r="P669" s="5">
        <v>0</v>
      </c>
      <c r="Q669" s="6">
        <v>0</v>
      </c>
      <c r="R669" s="6">
        <v>0</v>
      </c>
      <c r="S669" s="6">
        <v>0</v>
      </c>
      <c r="T669" s="4">
        <v>0</v>
      </c>
      <c r="U669" s="4">
        <v>0</v>
      </c>
      <c r="V669" s="5">
        <v>0</v>
      </c>
    </row>
    <row r="670" spans="1:22" x14ac:dyDescent="0.25">
      <c r="A670" s="3" t="s">
        <v>47</v>
      </c>
      <c r="B670" s="3" t="s">
        <v>75</v>
      </c>
      <c r="C670" s="3" t="s">
        <v>49</v>
      </c>
      <c r="D670" s="3" t="s">
        <v>1596</v>
      </c>
      <c r="E670" s="3" t="s">
        <v>51</v>
      </c>
      <c r="F670" s="3" t="s">
        <v>52</v>
      </c>
      <c r="G670" s="3" t="s">
        <v>51</v>
      </c>
      <c r="H670" s="3" t="s">
        <v>8</v>
      </c>
      <c r="I670" s="3" t="s">
        <v>1603</v>
      </c>
      <c r="J670" s="3" t="s">
        <v>1604</v>
      </c>
      <c r="K670" s="4">
        <v>0</v>
      </c>
      <c r="L670" s="4">
        <v>0</v>
      </c>
      <c r="M670" s="5">
        <v>0</v>
      </c>
      <c r="N670" s="4">
        <v>159.52000000000001</v>
      </c>
      <c r="O670" s="4">
        <v>0</v>
      </c>
      <c r="P670" s="5">
        <v>159.52000000000001</v>
      </c>
      <c r="Q670" s="6">
        <v>414.8</v>
      </c>
      <c r="R670" s="6">
        <v>20</v>
      </c>
      <c r="S670" s="6">
        <v>394.8</v>
      </c>
      <c r="T670" s="4">
        <v>414.8</v>
      </c>
      <c r="U670" s="4">
        <v>20</v>
      </c>
      <c r="V670" s="5">
        <v>394.8</v>
      </c>
    </row>
    <row r="671" spans="1:22" x14ac:dyDescent="0.25">
      <c r="A671" s="3" t="s">
        <v>47</v>
      </c>
      <c r="B671" s="3" t="s">
        <v>75</v>
      </c>
      <c r="C671" s="3" t="s">
        <v>146</v>
      </c>
      <c r="D671" s="3" t="s">
        <v>1596</v>
      </c>
      <c r="E671" s="3" t="s">
        <v>51</v>
      </c>
      <c r="F671" s="3" t="s">
        <v>52</v>
      </c>
      <c r="G671" s="3" t="s">
        <v>51</v>
      </c>
      <c r="H671" s="3" t="s">
        <v>8</v>
      </c>
      <c r="I671" s="3" t="s">
        <v>1605</v>
      </c>
      <c r="J671" s="3" t="s">
        <v>1606</v>
      </c>
      <c r="K671" s="4">
        <v>0</v>
      </c>
      <c r="L671" s="4">
        <v>0</v>
      </c>
      <c r="M671" s="5">
        <v>0</v>
      </c>
      <c r="N671" s="4">
        <v>0</v>
      </c>
      <c r="O671" s="4">
        <v>0</v>
      </c>
      <c r="P671" s="5">
        <v>0</v>
      </c>
      <c r="Q671" s="6">
        <v>0</v>
      </c>
      <c r="R671" s="6">
        <v>0</v>
      </c>
      <c r="S671" s="6">
        <v>0</v>
      </c>
      <c r="T671" s="4">
        <v>0</v>
      </c>
      <c r="U671" s="4">
        <v>0</v>
      </c>
      <c r="V671" s="5">
        <v>0</v>
      </c>
    </row>
    <row r="672" spans="1:22" x14ac:dyDescent="0.25">
      <c r="A672" s="3" t="s">
        <v>47</v>
      </c>
      <c r="B672" s="3" t="s">
        <v>72</v>
      </c>
      <c r="C672" s="3" t="s">
        <v>49</v>
      </c>
      <c r="D672" s="3" t="s">
        <v>1607</v>
      </c>
      <c r="E672" s="3" t="s">
        <v>51</v>
      </c>
      <c r="F672" s="3" t="s">
        <v>52</v>
      </c>
      <c r="G672" s="3" t="s">
        <v>51</v>
      </c>
      <c r="H672" s="3" t="s">
        <v>8</v>
      </c>
      <c r="I672" s="3" t="s">
        <v>1608</v>
      </c>
      <c r="J672" s="3" t="s">
        <v>1609</v>
      </c>
      <c r="K672" s="4">
        <v>0</v>
      </c>
      <c r="L672" s="4">
        <v>0</v>
      </c>
      <c r="M672" s="5">
        <v>0</v>
      </c>
      <c r="N672" s="4">
        <v>0</v>
      </c>
      <c r="O672" s="4">
        <v>0</v>
      </c>
      <c r="P672" s="5">
        <v>0</v>
      </c>
      <c r="Q672" s="6">
        <v>0</v>
      </c>
      <c r="R672" s="6">
        <v>0</v>
      </c>
      <c r="S672" s="6">
        <v>0</v>
      </c>
      <c r="T672" s="4">
        <v>0</v>
      </c>
      <c r="U672" s="4">
        <v>0</v>
      </c>
      <c r="V672" s="5">
        <v>0</v>
      </c>
    </row>
    <row r="673" spans="1:22" x14ac:dyDescent="0.25">
      <c r="A673" s="3" t="s">
        <v>47</v>
      </c>
      <c r="B673" s="3" t="s">
        <v>75</v>
      </c>
      <c r="C673" s="3" t="s">
        <v>49</v>
      </c>
      <c r="D673" s="3" t="s">
        <v>1607</v>
      </c>
      <c r="E673" s="3" t="s">
        <v>51</v>
      </c>
      <c r="F673" s="3" t="s">
        <v>52</v>
      </c>
      <c r="G673" s="3" t="s">
        <v>51</v>
      </c>
      <c r="H673" s="3" t="s">
        <v>8</v>
      </c>
      <c r="I673" s="3" t="s">
        <v>1610</v>
      </c>
      <c r="J673" s="3" t="s">
        <v>1611</v>
      </c>
      <c r="K673" s="4">
        <v>0</v>
      </c>
      <c r="L673" s="4">
        <v>0</v>
      </c>
      <c r="M673" s="5">
        <v>0</v>
      </c>
      <c r="N673" s="4">
        <v>0</v>
      </c>
      <c r="O673" s="4">
        <v>0</v>
      </c>
      <c r="P673" s="5">
        <v>0</v>
      </c>
      <c r="Q673" s="6">
        <v>1800</v>
      </c>
      <c r="R673" s="6">
        <v>0</v>
      </c>
      <c r="S673" s="6">
        <v>1800</v>
      </c>
      <c r="T673" s="4">
        <v>1800</v>
      </c>
      <c r="U673" s="4">
        <v>0</v>
      </c>
      <c r="V673" s="5">
        <v>1800</v>
      </c>
    </row>
    <row r="674" spans="1:22" x14ac:dyDescent="0.25">
      <c r="A674" s="3" t="s">
        <v>47</v>
      </c>
      <c r="B674" s="3" t="s">
        <v>314</v>
      </c>
      <c r="C674" s="3" t="s">
        <v>315</v>
      </c>
      <c r="D674" s="3" t="s">
        <v>1607</v>
      </c>
      <c r="E674" s="3" t="s">
        <v>51</v>
      </c>
      <c r="F674" s="3" t="s">
        <v>52</v>
      </c>
      <c r="G674" s="3" t="s">
        <v>51</v>
      </c>
      <c r="H674" s="3" t="s">
        <v>8</v>
      </c>
      <c r="I674" s="3" t="s">
        <v>1612</v>
      </c>
      <c r="J674" s="3" t="s">
        <v>1613</v>
      </c>
      <c r="K674" s="4">
        <v>0</v>
      </c>
      <c r="L674" s="4">
        <v>0</v>
      </c>
      <c r="M674" s="5">
        <v>0</v>
      </c>
      <c r="N674" s="4">
        <v>3000</v>
      </c>
      <c r="O674" s="4">
        <v>0</v>
      </c>
      <c r="P674" s="5">
        <v>3000</v>
      </c>
      <c r="Q674" s="6">
        <v>9300</v>
      </c>
      <c r="R674" s="6">
        <v>0</v>
      </c>
      <c r="S674" s="6">
        <v>9300</v>
      </c>
      <c r="T674" s="4">
        <v>9300</v>
      </c>
      <c r="U674" s="4">
        <v>0</v>
      </c>
      <c r="V674" s="5">
        <v>9300</v>
      </c>
    </row>
    <row r="675" spans="1:22" x14ac:dyDescent="0.25">
      <c r="A675" s="3" t="s">
        <v>47</v>
      </c>
      <c r="B675" s="3" t="s">
        <v>314</v>
      </c>
      <c r="C675" s="3" t="s">
        <v>315</v>
      </c>
      <c r="D675" s="3" t="s">
        <v>1614</v>
      </c>
      <c r="E675" s="3" t="s">
        <v>51</v>
      </c>
      <c r="F675" s="3" t="s">
        <v>52</v>
      </c>
      <c r="G675" s="3" t="s">
        <v>51</v>
      </c>
      <c r="H675" s="3" t="s">
        <v>8</v>
      </c>
      <c r="I675" s="3" t="s">
        <v>1615</v>
      </c>
      <c r="J675" s="3" t="s">
        <v>1616</v>
      </c>
      <c r="K675" s="4">
        <v>0</v>
      </c>
      <c r="L675" s="4">
        <v>0</v>
      </c>
      <c r="M675" s="5">
        <v>0</v>
      </c>
      <c r="N675" s="4">
        <v>0</v>
      </c>
      <c r="O675" s="4">
        <v>0</v>
      </c>
      <c r="P675" s="5">
        <v>0</v>
      </c>
      <c r="Q675" s="6">
        <v>0</v>
      </c>
      <c r="R675" s="6">
        <v>0</v>
      </c>
      <c r="S675" s="6">
        <v>0</v>
      </c>
      <c r="T675" s="4">
        <v>0</v>
      </c>
      <c r="U675" s="4">
        <v>0</v>
      </c>
      <c r="V675" s="5">
        <v>0</v>
      </c>
    </row>
    <row r="676" spans="1:22" x14ac:dyDescent="0.25">
      <c r="A676" s="3" t="s">
        <v>47</v>
      </c>
      <c r="B676" s="3" t="s">
        <v>129</v>
      </c>
      <c r="C676" s="3" t="s">
        <v>130</v>
      </c>
      <c r="D676" s="3" t="s">
        <v>1617</v>
      </c>
      <c r="E676" s="3" t="s">
        <v>51</v>
      </c>
      <c r="F676" s="3" t="s">
        <v>52</v>
      </c>
      <c r="G676" s="3" t="s">
        <v>51</v>
      </c>
      <c r="H676" s="3" t="s">
        <v>8</v>
      </c>
      <c r="I676" s="3" t="s">
        <v>1618</v>
      </c>
      <c r="J676" s="3" t="s">
        <v>1619</v>
      </c>
      <c r="K676" s="4">
        <v>0</v>
      </c>
      <c r="L676" s="4">
        <v>0</v>
      </c>
      <c r="M676" s="5">
        <v>0</v>
      </c>
      <c r="N676" s="4">
        <v>0</v>
      </c>
      <c r="O676" s="4">
        <v>72.11</v>
      </c>
      <c r="P676" s="5">
        <v>-72.11</v>
      </c>
      <c r="Q676" s="6">
        <v>6307.14</v>
      </c>
      <c r="R676" s="6">
        <v>4276.87</v>
      </c>
      <c r="S676" s="6">
        <v>2030.2700000000004</v>
      </c>
      <c r="T676" s="4">
        <v>6307.14</v>
      </c>
      <c r="U676" s="4">
        <v>4276.87</v>
      </c>
      <c r="V676" s="5">
        <v>2030.2700000000004</v>
      </c>
    </row>
    <row r="677" spans="1:22" x14ac:dyDescent="0.25">
      <c r="A677" s="3" t="s">
        <v>47</v>
      </c>
      <c r="B677" s="3" t="s">
        <v>129</v>
      </c>
      <c r="C677" s="3" t="s">
        <v>133</v>
      </c>
      <c r="D677" s="3" t="s">
        <v>1617</v>
      </c>
      <c r="E677" s="3" t="s">
        <v>51</v>
      </c>
      <c r="F677" s="3" t="s">
        <v>52</v>
      </c>
      <c r="G677" s="3" t="s">
        <v>51</v>
      </c>
      <c r="H677" s="3" t="s">
        <v>8</v>
      </c>
      <c r="I677" s="3" t="s">
        <v>1620</v>
      </c>
      <c r="J677" s="3" t="s">
        <v>1621</v>
      </c>
      <c r="K677" s="4">
        <v>0</v>
      </c>
      <c r="L677" s="4">
        <v>0</v>
      </c>
      <c r="M677" s="5">
        <v>0</v>
      </c>
      <c r="N677" s="4">
        <v>72.11</v>
      </c>
      <c r="O677" s="4">
        <v>0</v>
      </c>
      <c r="P677" s="5">
        <v>72.11</v>
      </c>
      <c r="Q677" s="6">
        <v>72.11</v>
      </c>
      <c r="R677" s="6">
        <v>2102.38</v>
      </c>
      <c r="S677" s="6">
        <v>-2030.2700000000002</v>
      </c>
      <c r="T677" s="4">
        <v>72.11</v>
      </c>
      <c r="U677" s="4">
        <v>2102.38</v>
      </c>
      <c r="V677" s="5">
        <v>-2030.2700000000002</v>
      </c>
    </row>
    <row r="678" spans="1:22" x14ac:dyDescent="0.25">
      <c r="A678" s="3" t="s">
        <v>47</v>
      </c>
      <c r="B678" s="3" t="s">
        <v>72</v>
      </c>
      <c r="C678" s="3" t="s">
        <v>49</v>
      </c>
      <c r="D678" s="3" t="s">
        <v>1617</v>
      </c>
      <c r="E678" s="3" t="s">
        <v>51</v>
      </c>
      <c r="F678" s="3" t="s">
        <v>52</v>
      </c>
      <c r="G678" s="3" t="s">
        <v>51</v>
      </c>
      <c r="H678" s="3" t="s">
        <v>8</v>
      </c>
      <c r="I678" s="3" t="s">
        <v>1622</v>
      </c>
      <c r="J678" s="3" t="s">
        <v>1623</v>
      </c>
      <c r="K678" s="4">
        <v>0</v>
      </c>
      <c r="L678" s="4">
        <v>0</v>
      </c>
      <c r="M678" s="5">
        <v>0</v>
      </c>
      <c r="N678" s="4">
        <v>1752.67</v>
      </c>
      <c r="O678" s="4">
        <v>86.74</v>
      </c>
      <c r="P678" s="5">
        <v>1665.93</v>
      </c>
      <c r="Q678" s="6">
        <v>3463.88</v>
      </c>
      <c r="R678" s="6">
        <v>86.74</v>
      </c>
      <c r="S678" s="6">
        <v>3377.1400000000003</v>
      </c>
      <c r="T678" s="4">
        <v>3463.88</v>
      </c>
      <c r="U678" s="4">
        <v>86.74</v>
      </c>
      <c r="V678" s="5">
        <v>3377.1400000000003</v>
      </c>
    </row>
    <row r="679" spans="1:22" x14ac:dyDescent="0.25">
      <c r="A679" s="3" t="s">
        <v>47</v>
      </c>
      <c r="B679" s="3" t="s">
        <v>72</v>
      </c>
      <c r="C679" s="3" t="s">
        <v>146</v>
      </c>
      <c r="D679" s="3" t="s">
        <v>1617</v>
      </c>
      <c r="E679" s="3" t="s">
        <v>51</v>
      </c>
      <c r="F679" s="3" t="s">
        <v>52</v>
      </c>
      <c r="G679" s="3" t="s">
        <v>51</v>
      </c>
      <c r="H679" s="3" t="s">
        <v>8</v>
      </c>
      <c r="I679" s="3" t="s">
        <v>1624</v>
      </c>
      <c r="J679" s="3" t="s">
        <v>1625</v>
      </c>
      <c r="K679" s="4">
        <v>0</v>
      </c>
      <c r="L679" s="4">
        <v>0</v>
      </c>
      <c r="M679" s="5">
        <v>0</v>
      </c>
      <c r="N679" s="4">
        <v>6.9</v>
      </c>
      <c r="O679" s="4">
        <v>0</v>
      </c>
      <c r="P679" s="5">
        <v>6.9</v>
      </c>
      <c r="Q679" s="6">
        <v>421.96</v>
      </c>
      <c r="R679" s="6">
        <v>603.53</v>
      </c>
      <c r="S679" s="6">
        <v>-181.57</v>
      </c>
      <c r="T679" s="4">
        <v>421.96</v>
      </c>
      <c r="U679" s="4">
        <v>603.53</v>
      </c>
      <c r="V679" s="5">
        <v>-181.57</v>
      </c>
    </row>
    <row r="680" spans="1:22" x14ac:dyDescent="0.25">
      <c r="A680" s="3" t="s">
        <v>47</v>
      </c>
      <c r="B680" s="3" t="s">
        <v>75</v>
      </c>
      <c r="C680" s="3" t="s">
        <v>49</v>
      </c>
      <c r="D680" s="3" t="s">
        <v>1617</v>
      </c>
      <c r="E680" s="3" t="s">
        <v>51</v>
      </c>
      <c r="F680" s="3" t="s">
        <v>52</v>
      </c>
      <c r="G680" s="3" t="s">
        <v>51</v>
      </c>
      <c r="H680" s="3" t="s">
        <v>8</v>
      </c>
      <c r="I680" s="3" t="s">
        <v>1626</v>
      </c>
      <c r="J680" s="3" t="s">
        <v>1627</v>
      </c>
      <c r="K680" s="4">
        <v>0</v>
      </c>
      <c r="L680" s="4">
        <v>0</v>
      </c>
      <c r="M680" s="5">
        <v>0</v>
      </c>
      <c r="N680" s="4">
        <v>4824.1099999999997</v>
      </c>
      <c r="O680" s="4">
        <v>0</v>
      </c>
      <c r="P680" s="5">
        <v>4824.1099999999997</v>
      </c>
      <c r="Q680" s="6">
        <v>26514.25</v>
      </c>
      <c r="R680" s="6">
        <v>0</v>
      </c>
      <c r="S680" s="6">
        <v>26514.25</v>
      </c>
      <c r="T680" s="4">
        <v>26514.25</v>
      </c>
      <c r="U680" s="4">
        <v>0</v>
      </c>
      <c r="V680" s="5">
        <v>26514.25</v>
      </c>
    </row>
    <row r="681" spans="1:22" x14ac:dyDescent="0.25">
      <c r="A681" s="3" t="s">
        <v>47</v>
      </c>
      <c r="B681" s="3" t="s">
        <v>75</v>
      </c>
      <c r="C681" s="3" t="s">
        <v>146</v>
      </c>
      <c r="D681" s="3" t="s">
        <v>1617</v>
      </c>
      <c r="E681" s="3" t="s">
        <v>51</v>
      </c>
      <c r="F681" s="3" t="s">
        <v>52</v>
      </c>
      <c r="G681" s="3" t="s">
        <v>51</v>
      </c>
      <c r="H681" s="3" t="s">
        <v>8</v>
      </c>
      <c r="I681" s="3" t="s">
        <v>1628</v>
      </c>
      <c r="J681" s="3" t="s">
        <v>1629</v>
      </c>
      <c r="K681" s="4">
        <v>0</v>
      </c>
      <c r="L681" s="4">
        <v>0</v>
      </c>
      <c r="M681" s="5">
        <v>0</v>
      </c>
      <c r="N681" s="4">
        <v>65.209999999999994</v>
      </c>
      <c r="O681" s="4">
        <v>0</v>
      </c>
      <c r="P681" s="5">
        <v>65.209999999999994</v>
      </c>
      <c r="Q681" s="6">
        <v>4030.79</v>
      </c>
      <c r="R681" s="6">
        <v>5765.81</v>
      </c>
      <c r="S681" s="6">
        <v>-1735.0200000000004</v>
      </c>
      <c r="T681" s="4">
        <v>4030.79</v>
      </c>
      <c r="U681" s="4">
        <v>5765.81</v>
      </c>
      <c r="V681" s="5">
        <v>-1735.0200000000004</v>
      </c>
    </row>
    <row r="682" spans="1:22" x14ac:dyDescent="0.25">
      <c r="A682" s="3" t="s">
        <v>47</v>
      </c>
      <c r="B682" s="3" t="s">
        <v>314</v>
      </c>
      <c r="C682" s="3" t="s">
        <v>315</v>
      </c>
      <c r="D682" s="3" t="s">
        <v>1617</v>
      </c>
      <c r="E682" s="3" t="s">
        <v>51</v>
      </c>
      <c r="F682" s="3" t="s">
        <v>52</v>
      </c>
      <c r="G682" s="3" t="s">
        <v>51</v>
      </c>
      <c r="H682" s="3" t="s">
        <v>8</v>
      </c>
      <c r="I682" s="3" t="s">
        <v>1630</v>
      </c>
      <c r="J682" s="3" t="s">
        <v>1631</v>
      </c>
      <c r="K682" s="4">
        <v>0</v>
      </c>
      <c r="L682" s="4">
        <v>0</v>
      </c>
      <c r="M682" s="5">
        <v>0</v>
      </c>
      <c r="N682" s="4">
        <v>0</v>
      </c>
      <c r="O682" s="4">
        <v>0</v>
      </c>
      <c r="P682" s="5">
        <v>0</v>
      </c>
      <c r="Q682" s="6">
        <v>5262.74</v>
      </c>
      <c r="R682" s="6">
        <v>0</v>
      </c>
      <c r="S682" s="6">
        <v>5262.74</v>
      </c>
      <c r="T682" s="4">
        <v>5262.74</v>
      </c>
      <c r="U682" s="4">
        <v>0</v>
      </c>
      <c r="V682" s="5">
        <v>5262.74</v>
      </c>
    </row>
    <row r="683" spans="1:22" x14ac:dyDescent="0.25">
      <c r="A683" s="3" t="s">
        <v>47</v>
      </c>
      <c r="B683" s="3" t="s">
        <v>75</v>
      </c>
      <c r="C683" s="3" t="s">
        <v>49</v>
      </c>
      <c r="D683" s="3" t="s">
        <v>1632</v>
      </c>
      <c r="E683" s="3" t="s">
        <v>51</v>
      </c>
      <c r="F683" s="3" t="s">
        <v>52</v>
      </c>
      <c r="G683" s="3" t="s">
        <v>51</v>
      </c>
      <c r="H683" s="3" t="s">
        <v>8</v>
      </c>
      <c r="I683" s="3" t="s">
        <v>1633</v>
      </c>
      <c r="J683" s="3" t="s">
        <v>1634</v>
      </c>
      <c r="K683" s="4">
        <v>0</v>
      </c>
      <c r="L683" s="4">
        <v>0</v>
      </c>
      <c r="M683" s="5">
        <v>0</v>
      </c>
      <c r="N683" s="4">
        <v>1167.8800000000001</v>
      </c>
      <c r="O683" s="4">
        <v>0</v>
      </c>
      <c r="P683" s="5">
        <v>1167.8800000000001</v>
      </c>
      <c r="Q683" s="6">
        <v>1167.8800000000001</v>
      </c>
      <c r="R683" s="6">
        <v>0</v>
      </c>
      <c r="S683" s="6">
        <v>1167.8800000000001</v>
      </c>
      <c r="T683" s="4">
        <v>1167.8800000000001</v>
      </c>
      <c r="U683" s="4">
        <v>0</v>
      </c>
      <c r="V683" s="5">
        <v>1167.8800000000001</v>
      </c>
    </row>
    <row r="684" spans="1:22" x14ac:dyDescent="0.25">
      <c r="A684" s="3" t="s">
        <v>47</v>
      </c>
      <c r="B684" s="3" t="s">
        <v>129</v>
      </c>
      <c r="C684" s="3" t="s">
        <v>130</v>
      </c>
      <c r="D684" s="3" t="s">
        <v>1635</v>
      </c>
      <c r="E684" s="3" t="s">
        <v>51</v>
      </c>
      <c r="F684" s="3" t="s">
        <v>52</v>
      </c>
      <c r="G684" s="3" t="s">
        <v>51</v>
      </c>
      <c r="H684" s="3" t="s">
        <v>8</v>
      </c>
      <c r="I684" s="3" t="s">
        <v>1636</v>
      </c>
      <c r="J684" s="3" t="s">
        <v>1637</v>
      </c>
      <c r="K684" s="4">
        <v>0</v>
      </c>
      <c r="L684" s="4">
        <v>0</v>
      </c>
      <c r="M684" s="5">
        <v>0</v>
      </c>
      <c r="N684" s="4">
        <v>0</v>
      </c>
      <c r="O684" s="4">
        <v>0</v>
      </c>
      <c r="P684" s="5">
        <v>0</v>
      </c>
      <c r="Q684" s="6">
        <v>0</v>
      </c>
      <c r="R684" s="6">
        <v>0</v>
      </c>
      <c r="S684" s="6">
        <v>0</v>
      </c>
      <c r="T684" s="4">
        <v>0</v>
      </c>
      <c r="U684" s="4">
        <v>0</v>
      </c>
      <c r="V684" s="5">
        <v>0</v>
      </c>
    </row>
    <row r="685" spans="1:22" x14ac:dyDescent="0.25">
      <c r="A685" s="3" t="s">
        <v>47</v>
      </c>
      <c r="B685" s="3" t="s">
        <v>129</v>
      </c>
      <c r="C685" s="3" t="s">
        <v>133</v>
      </c>
      <c r="D685" s="3" t="s">
        <v>1635</v>
      </c>
      <c r="E685" s="3" t="s">
        <v>51</v>
      </c>
      <c r="F685" s="3" t="s">
        <v>52</v>
      </c>
      <c r="G685" s="3" t="s">
        <v>51</v>
      </c>
      <c r="H685" s="3" t="s">
        <v>8</v>
      </c>
      <c r="I685" s="3" t="s">
        <v>1638</v>
      </c>
      <c r="J685" s="3" t="s">
        <v>1639</v>
      </c>
      <c r="K685" s="4">
        <v>0</v>
      </c>
      <c r="L685" s="4">
        <v>0</v>
      </c>
      <c r="M685" s="5">
        <v>0</v>
      </c>
      <c r="N685" s="4">
        <v>0</v>
      </c>
      <c r="O685" s="4">
        <v>0</v>
      </c>
      <c r="P685" s="5">
        <v>0</v>
      </c>
      <c r="Q685" s="6">
        <v>0</v>
      </c>
      <c r="R685" s="6">
        <v>0</v>
      </c>
      <c r="S685" s="6">
        <v>0</v>
      </c>
      <c r="T685" s="4">
        <v>0</v>
      </c>
      <c r="U685" s="4">
        <v>0</v>
      </c>
      <c r="V685" s="5">
        <v>0</v>
      </c>
    </row>
    <row r="686" spans="1:22" x14ac:dyDescent="0.25">
      <c r="A686" s="3" t="s">
        <v>47</v>
      </c>
      <c r="B686" s="3" t="s">
        <v>72</v>
      </c>
      <c r="C686" s="3" t="s">
        <v>146</v>
      </c>
      <c r="D686" s="3" t="s">
        <v>1635</v>
      </c>
      <c r="E686" s="3" t="s">
        <v>51</v>
      </c>
      <c r="F686" s="3" t="s">
        <v>52</v>
      </c>
      <c r="G686" s="3" t="s">
        <v>51</v>
      </c>
      <c r="H686" s="3" t="s">
        <v>8</v>
      </c>
      <c r="I686" s="3" t="s">
        <v>1640</v>
      </c>
      <c r="J686" s="3" t="s">
        <v>1641</v>
      </c>
      <c r="K686" s="4">
        <v>0</v>
      </c>
      <c r="L686" s="4">
        <v>0</v>
      </c>
      <c r="M686" s="5">
        <v>0</v>
      </c>
      <c r="N686" s="4">
        <v>0</v>
      </c>
      <c r="O686" s="4">
        <v>0</v>
      </c>
      <c r="P686" s="5">
        <v>0</v>
      </c>
      <c r="Q686" s="6">
        <v>0</v>
      </c>
      <c r="R686" s="6">
        <v>0</v>
      </c>
      <c r="S686" s="6">
        <v>0</v>
      </c>
      <c r="T686" s="4">
        <v>0</v>
      </c>
      <c r="U686" s="4">
        <v>0</v>
      </c>
      <c r="V686" s="5">
        <v>0</v>
      </c>
    </row>
    <row r="687" spans="1:22" x14ac:dyDescent="0.25">
      <c r="A687" s="3" t="s">
        <v>47</v>
      </c>
      <c r="B687" s="3" t="s">
        <v>75</v>
      </c>
      <c r="C687" s="3" t="s">
        <v>49</v>
      </c>
      <c r="D687" s="3" t="s">
        <v>1635</v>
      </c>
      <c r="E687" s="3" t="s">
        <v>51</v>
      </c>
      <c r="F687" s="3" t="s">
        <v>52</v>
      </c>
      <c r="G687" s="3" t="s">
        <v>51</v>
      </c>
      <c r="H687" s="3" t="s">
        <v>8</v>
      </c>
      <c r="I687" s="3" t="s">
        <v>1642</v>
      </c>
      <c r="J687" s="3" t="s">
        <v>1643</v>
      </c>
      <c r="K687" s="4">
        <v>0</v>
      </c>
      <c r="L687" s="4">
        <v>0</v>
      </c>
      <c r="M687" s="5">
        <v>0</v>
      </c>
      <c r="N687" s="4">
        <v>0</v>
      </c>
      <c r="O687" s="4">
        <v>0</v>
      </c>
      <c r="P687" s="5">
        <v>0</v>
      </c>
      <c r="Q687" s="6">
        <v>91.93</v>
      </c>
      <c r="R687" s="6">
        <v>0</v>
      </c>
      <c r="S687" s="6">
        <v>91.93</v>
      </c>
      <c r="T687" s="4">
        <v>91.93</v>
      </c>
      <c r="U687" s="4">
        <v>0</v>
      </c>
      <c r="V687" s="5">
        <v>91.93</v>
      </c>
    </row>
    <row r="688" spans="1:22" x14ac:dyDescent="0.25">
      <c r="A688" s="3" t="s">
        <v>47</v>
      </c>
      <c r="B688" s="3" t="s">
        <v>75</v>
      </c>
      <c r="C688" s="3" t="s">
        <v>146</v>
      </c>
      <c r="D688" s="3" t="s">
        <v>1635</v>
      </c>
      <c r="E688" s="3" t="s">
        <v>51</v>
      </c>
      <c r="F688" s="3" t="s">
        <v>52</v>
      </c>
      <c r="G688" s="3" t="s">
        <v>51</v>
      </c>
      <c r="H688" s="3" t="s">
        <v>8</v>
      </c>
      <c r="I688" s="3" t="s">
        <v>1644</v>
      </c>
      <c r="J688" s="3" t="s">
        <v>1645</v>
      </c>
      <c r="K688" s="4">
        <v>0</v>
      </c>
      <c r="L688" s="4">
        <v>0</v>
      </c>
      <c r="M688" s="5">
        <v>0</v>
      </c>
      <c r="N688" s="4">
        <v>0</v>
      </c>
      <c r="O688" s="4">
        <v>0</v>
      </c>
      <c r="P688" s="5">
        <v>0</v>
      </c>
      <c r="Q688" s="6">
        <v>0</v>
      </c>
      <c r="R688" s="6">
        <v>0</v>
      </c>
      <c r="S688" s="6">
        <v>0</v>
      </c>
      <c r="T688" s="4">
        <v>0</v>
      </c>
      <c r="U688" s="4">
        <v>0</v>
      </c>
      <c r="V688" s="5">
        <v>0</v>
      </c>
    </row>
    <row r="689" spans="1:22" x14ac:dyDescent="0.25">
      <c r="A689" s="3" t="s">
        <v>47</v>
      </c>
      <c r="B689" s="3" t="s">
        <v>129</v>
      </c>
      <c r="C689" s="3" t="s">
        <v>130</v>
      </c>
      <c r="D689" s="3" t="s">
        <v>1646</v>
      </c>
      <c r="E689" s="3" t="s">
        <v>51</v>
      </c>
      <c r="F689" s="3" t="s">
        <v>52</v>
      </c>
      <c r="G689" s="3" t="s">
        <v>51</v>
      </c>
      <c r="H689" s="3" t="s">
        <v>8</v>
      </c>
      <c r="I689" s="3" t="s">
        <v>1647</v>
      </c>
      <c r="J689" s="3" t="s">
        <v>1648</v>
      </c>
      <c r="K689" s="4">
        <v>0</v>
      </c>
      <c r="L689" s="4">
        <v>0</v>
      </c>
      <c r="M689" s="5">
        <v>0</v>
      </c>
      <c r="N689" s="4">
        <v>0</v>
      </c>
      <c r="O689" s="4">
        <v>0</v>
      </c>
      <c r="P689" s="5">
        <v>0</v>
      </c>
      <c r="Q689" s="6">
        <v>186.3</v>
      </c>
      <c r="R689" s="6">
        <v>279.45</v>
      </c>
      <c r="S689" s="6">
        <v>-93.149999999999977</v>
      </c>
      <c r="T689" s="4">
        <v>186.3</v>
      </c>
      <c r="U689" s="4">
        <v>279.45</v>
      </c>
      <c r="V689" s="5">
        <v>-93.149999999999977</v>
      </c>
    </row>
    <row r="690" spans="1:22" x14ac:dyDescent="0.25">
      <c r="A690" s="3" t="s">
        <v>47</v>
      </c>
      <c r="B690" s="3" t="s">
        <v>129</v>
      </c>
      <c r="C690" s="3" t="s">
        <v>133</v>
      </c>
      <c r="D690" s="3" t="s">
        <v>1646</v>
      </c>
      <c r="E690" s="3" t="s">
        <v>51</v>
      </c>
      <c r="F690" s="3" t="s">
        <v>52</v>
      </c>
      <c r="G690" s="3" t="s">
        <v>51</v>
      </c>
      <c r="H690" s="3" t="s">
        <v>8</v>
      </c>
      <c r="I690" s="3" t="s">
        <v>1649</v>
      </c>
      <c r="J690" s="3" t="s">
        <v>1650</v>
      </c>
      <c r="K690" s="4">
        <v>0</v>
      </c>
      <c r="L690" s="4">
        <v>0</v>
      </c>
      <c r="M690" s="5">
        <v>0</v>
      </c>
      <c r="N690" s="4">
        <v>0</v>
      </c>
      <c r="O690" s="4">
        <v>0</v>
      </c>
      <c r="P690" s="5">
        <v>0</v>
      </c>
      <c r="Q690" s="6">
        <v>93.15</v>
      </c>
      <c r="R690" s="6">
        <v>0</v>
      </c>
      <c r="S690" s="6">
        <v>93.15</v>
      </c>
      <c r="T690" s="4">
        <v>93.15</v>
      </c>
      <c r="U690" s="4">
        <v>0</v>
      </c>
      <c r="V690" s="5">
        <v>93.15</v>
      </c>
    </row>
    <row r="691" spans="1:22" x14ac:dyDescent="0.25">
      <c r="A691" s="3" t="s">
        <v>47</v>
      </c>
      <c r="B691" s="3" t="s">
        <v>72</v>
      </c>
      <c r="C691" s="3" t="s">
        <v>146</v>
      </c>
      <c r="D691" s="3" t="s">
        <v>1646</v>
      </c>
      <c r="E691" s="3" t="s">
        <v>51</v>
      </c>
      <c r="F691" s="3" t="s">
        <v>52</v>
      </c>
      <c r="G691" s="3" t="s">
        <v>51</v>
      </c>
      <c r="H691" s="3" t="s">
        <v>8</v>
      </c>
      <c r="I691" s="3" t="s">
        <v>1651</v>
      </c>
      <c r="J691" s="3" t="s">
        <v>1652</v>
      </c>
      <c r="K691" s="4">
        <v>0</v>
      </c>
      <c r="L691" s="4">
        <v>0</v>
      </c>
      <c r="M691" s="5">
        <v>0</v>
      </c>
      <c r="N691" s="4">
        <v>0</v>
      </c>
      <c r="O691" s="4">
        <v>0</v>
      </c>
      <c r="P691" s="5">
        <v>0</v>
      </c>
      <c r="Q691" s="6">
        <v>26.49</v>
      </c>
      <c r="R691" s="6">
        <v>17.66</v>
      </c>
      <c r="S691" s="6">
        <v>8.8299999999999983</v>
      </c>
      <c r="T691" s="4">
        <v>26.49</v>
      </c>
      <c r="U691" s="4">
        <v>17.66</v>
      </c>
      <c r="V691" s="5">
        <v>8.8299999999999983</v>
      </c>
    </row>
    <row r="692" spans="1:22" x14ac:dyDescent="0.25">
      <c r="A692" s="3" t="s">
        <v>47</v>
      </c>
      <c r="B692" s="3" t="s">
        <v>75</v>
      </c>
      <c r="C692" s="3" t="s">
        <v>146</v>
      </c>
      <c r="D692" s="3" t="s">
        <v>1646</v>
      </c>
      <c r="E692" s="3" t="s">
        <v>51</v>
      </c>
      <c r="F692" s="3" t="s">
        <v>52</v>
      </c>
      <c r="G692" s="3" t="s">
        <v>51</v>
      </c>
      <c r="H692" s="3" t="s">
        <v>8</v>
      </c>
      <c r="I692" s="3" t="s">
        <v>1653</v>
      </c>
      <c r="J692" s="3" t="s">
        <v>1654</v>
      </c>
      <c r="K692" s="4">
        <v>0</v>
      </c>
      <c r="L692" s="4">
        <v>0</v>
      </c>
      <c r="M692" s="5">
        <v>0</v>
      </c>
      <c r="N692" s="4">
        <v>0</v>
      </c>
      <c r="O692" s="4">
        <v>0</v>
      </c>
      <c r="P692" s="5">
        <v>0</v>
      </c>
      <c r="Q692" s="6">
        <v>252.96</v>
      </c>
      <c r="R692" s="6">
        <v>168.64</v>
      </c>
      <c r="S692" s="6">
        <v>84.320000000000022</v>
      </c>
      <c r="T692" s="4">
        <v>252.96</v>
      </c>
      <c r="U692" s="4">
        <v>168.64</v>
      </c>
      <c r="V692" s="5">
        <v>84.320000000000022</v>
      </c>
    </row>
    <row r="693" spans="1:22" x14ac:dyDescent="0.25">
      <c r="A693" s="3" t="s">
        <v>47</v>
      </c>
      <c r="B693" s="3" t="s">
        <v>129</v>
      </c>
      <c r="C693" s="3" t="s">
        <v>130</v>
      </c>
      <c r="D693" s="3" t="s">
        <v>1655</v>
      </c>
      <c r="E693" s="3" t="s">
        <v>51</v>
      </c>
      <c r="F693" s="3" t="s">
        <v>52</v>
      </c>
      <c r="G693" s="3" t="s">
        <v>51</v>
      </c>
      <c r="H693" s="3" t="s">
        <v>8</v>
      </c>
      <c r="I693" s="3" t="s">
        <v>1656</v>
      </c>
      <c r="J693" s="3" t="s">
        <v>1657</v>
      </c>
      <c r="K693" s="4">
        <v>0</v>
      </c>
      <c r="L693" s="4">
        <v>0</v>
      </c>
      <c r="M693" s="5">
        <v>0</v>
      </c>
      <c r="N693" s="4">
        <v>0</v>
      </c>
      <c r="O693" s="4">
        <v>0</v>
      </c>
      <c r="P693" s="5">
        <v>0</v>
      </c>
      <c r="Q693" s="6">
        <v>0</v>
      </c>
      <c r="R693" s="6">
        <v>0</v>
      </c>
      <c r="S693" s="6">
        <v>0</v>
      </c>
      <c r="T693" s="4">
        <v>0</v>
      </c>
      <c r="U693" s="4">
        <v>0</v>
      </c>
      <c r="V693" s="5">
        <v>0</v>
      </c>
    </row>
    <row r="694" spans="1:22" x14ac:dyDescent="0.25">
      <c r="A694" s="3" t="s">
        <v>47</v>
      </c>
      <c r="B694" s="3" t="s">
        <v>129</v>
      </c>
      <c r="C694" s="3" t="s">
        <v>133</v>
      </c>
      <c r="D694" s="3" t="s">
        <v>1655</v>
      </c>
      <c r="E694" s="3" t="s">
        <v>51</v>
      </c>
      <c r="F694" s="3" t="s">
        <v>52</v>
      </c>
      <c r="G694" s="3" t="s">
        <v>51</v>
      </c>
      <c r="H694" s="3" t="s">
        <v>8</v>
      </c>
      <c r="I694" s="3" t="s">
        <v>1658</v>
      </c>
      <c r="J694" s="3" t="s">
        <v>1659</v>
      </c>
      <c r="K694" s="4">
        <v>0</v>
      </c>
      <c r="L694" s="4">
        <v>0</v>
      </c>
      <c r="M694" s="5">
        <v>0</v>
      </c>
      <c r="N694" s="4">
        <v>0</v>
      </c>
      <c r="O694" s="4">
        <v>0</v>
      </c>
      <c r="P694" s="5">
        <v>0</v>
      </c>
      <c r="Q694" s="6">
        <v>0</v>
      </c>
      <c r="R694" s="6">
        <v>0</v>
      </c>
      <c r="S694" s="6">
        <v>0</v>
      </c>
      <c r="T694" s="4">
        <v>0</v>
      </c>
      <c r="U694" s="4">
        <v>0</v>
      </c>
      <c r="V694" s="5">
        <v>0</v>
      </c>
    </row>
    <row r="695" spans="1:22" x14ac:dyDescent="0.25">
      <c r="A695" s="3" t="s">
        <v>47</v>
      </c>
      <c r="B695" s="3" t="s">
        <v>72</v>
      </c>
      <c r="C695" s="3" t="s">
        <v>146</v>
      </c>
      <c r="D695" s="3" t="s">
        <v>1655</v>
      </c>
      <c r="E695" s="3" t="s">
        <v>51</v>
      </c>
      <c r="F695" s="3" t="s">
        <v>52</v>
      </c>
      <c r="G695" s="3" t="s">
        <v>51</v>
      </c>
      <c r="H695" s="3" t="s">
        <v>8</v>
      </c>
      <c r="I695" s="3" t="s">
        <v>1660</v>
      </c>
      <c r="J695" s="3" t="s">
        <v>1661</v>
      </c>
      <c r="K695" s="4">
        <v>0</v>
      </c>
      <c r="L695" s="4">
        <v>0</v>
      </c>
      <c r="M695" s="5">
        <v>0</v>
      </c>
      <c r="N695" s="4">
        <v>0</v>
      </c>
      <c r="O695" s="4">
        <v>0</v>
      </c>
      <c r="P695" s="5">
        <v>0</v>
      </c>
      <c r="Q695" s="6">
        <v>0</v>
      </c>
      <c r="R695" s="6">
        <v>0</v>
      </c>
      <c r="S695" s="6">
        <v>0</v>
      </c>
      <c r="T695" s="4">
        <v>0</v>
      </c>
      <c r="U695" s="4">
        <v>0</v>
      </c>
      <c r="V695" s="5">
        <v>0</v>
      </c>
    </row>
    <row r="696" spans="1:22" x14ac:dyDescent="0.25">
      <c r="A696" s="3" t="s">
        <v>47</v>
      </c>
      <c r="B696" s="3" t="s">
        <v>75</v>
      </c>
      <c r="C696" s="3" t="s">
        <v>49</v>
      </c>
      <c r="D696" s="3" t="s">
        <v>1655</v>
      </c>
      <c r="E696" s="3" t="s">
        <v>51</v>
      </c>
      <c r="F696" s="3" t="s">
        <v>52</v>
      </c>
      <c r="G696" s="3" t="s">
        <v>51</v>
      </c>
      <c r="H696" s="3" t="s">
        <v>8</v>
      </c>
      <c r="I696" s="3" t="s">
        <v>1662</v>
      </c>
      <c r="J696" s="3" t="s">
        <v>1663</v>
      </c>
      <c r="K696" s="4">
        <v>0</v>
      </c>
      <c r="L696" s="4">
        <v>0</v>
      </c>
      <c r="M696" s="5">
        <v>0</v>
      </c>
      <c r="N696" s="4">
        <v>0</v>
      </c>
      <c r="O696" s="4">
        <v>0</v>
      </c>
      <c r="P696" s="5">
        <v>0</v>
      </c>
      <c r="Q696" s="6">
        <v>21.2</v>
      </c>
      <c r="R696" s="6">
        <v>0</v>
      </c>
      <c r="S696" s="6">
        <v>21.2</v>
      </c>
      <c r="T696" s="4">
        <v>21.2</v>
      </c>
      <c r="U696" s="4">
        <v>0</v>
      </c>
      <c r="V696" s="5">
        <v>21.2</v>
      </c>
    </row>
    <row r="697" spans="1:22" x14ac:dyDescent="0.25">
      <c r="A697" s="3" t="s">
        <v>47</v>
      </c>
      <c r="B697" s="3" t="s">
        <v>75</v>
      </c>
      <c r="C697" s="3" t="s">
        <v>146</v>
      </c>
      <c r="D697" s="3" t="s">
        <v>1655</v>
      </c>
      <c r="E697" s="3" t="s">
        <v>51</v>
      </c>
      <c r="F697" s="3" t="s">
        <v>52</v>
      </c>
      <c r="G697" s="3" t="s">
        <v>51</v>
      </c>
      <c r="H697" s="3" t="s">
        <v>8</v>
      </c>
      <c r="I697" s="3" t="s">
        <v>1664</v>
      </c>
      <c r="J697" s="3" t="s">
        <v>1665</v>
      </c>
      <c r="K697" s="4">
        <v>0</v>
      </c>
      <c r="L697" s="4">
        <v>0</v>
      </c>
      <c r="M697" s="5">
        <v>0</v>
      </c>
      <c r="N697" s="4">
        <v>0</v>
      </c>
      <c r="O697" s="4">
        <v>0</v>
      </c>
      <c r="P697" s="5">
        <v>0</v>
      </c>
      <c r="Q697" s="6">
        <v>0</v>
      </c>
      <c r="R697" s="6">
        <v>0</v>
      </c>
      <c r="S697" s="6">
        <v>0</v>
      </c>
      <c r="T697" s="4">
        <v>0</v>
      </c>
      <c r="U697" s="4">
        <v>0</v>
      </c>
      <c r="V697" s="5">
        <v>0</v>
      </c>
    </row>
    <row r="698" spans="1:22" x14ac:dyDescent="0.25">
      <c r="A698" s="3" t="s">
        <v>47</v>
      </c>
      <c r="B698" s="3" t="s">
        <v>129</v>
      </c>
      <c r="C698" s="3" t="s">
        <v>130</v>
      </c>
      <c r="D698" s="3" t="s">
        <v>1666</v>
      </c>
      <c r="E698" s="3" t="s">
        <v>51</v>
      </c>
      <c r="F698" s="3" t="s">
        <v>52</v>
      </c>
      <c r="G698" s="3" t="s">
        <v>51</v>
      </c>
      <c r="H698" s="3" t="s">
        <v>8</v>
      </c>
      <c r="I698" s="3" t="s">
        <v>1667</v>
      </c>
      <c r="J698" s="3" t="s">
        <v>1668</v>
      </c>
      <c r="K698" s="4">
        <v>0</v>
      </c>
      <c r="L698" s="4">
        <v>0</v>
      </c>
      <c r="M698" s="5">
        <v>0</v>
      </c>
      <c r="N698" s="4">
        <v>0</v>
      </c>
      <c r="O698" s="4">
        <v>188.57</v>
      </c>
      <c r="P698" s="5">
        <v>-188.57</v>
      </c>
      <c r="Q698" s="6">
        <v>6159.27</v>
      </c>
      <c r="R698" s="6">
        <v>5175.3599999999997</v>
      </c>
      <c r="S698" s="6">
        <v>983.91000000000076</v>
      </c>
      <c r="T698" s="4">
        <v>6159.27</v>
      </c>
      <c r="U698" s="4">
        <v>5175.3599999999997</v>
      </c>
      <c r="V698" s="5">
        <v>983.91000000000076</v>
      </c>
    </row>
    <row r="699" spans="1:22" x14ac:dyDescent="0.25">
      <c r="A699" s="3" t="s">
        <v>47</v>
      </c>
      <c r="B699" s="3" t="s">
        <v>129</v>
      </c>
      <c r="C699" s="3" t="s">
        <v>133</v>
      </c>
      <c r="D699" s="3" t="s">
        <v>1666</v>
      </c>
      <c r="E699" s="3" t="s">
        <v>51</v>
      </c>
      <c r="F699" s="3" t="s">
        <v>52</v>
      </c>
      <c r="G699" s="3" t="s">
        <v>51</v>
      </c>
      <c r="H699" s="3" t="s">
        <v>8</v>
      </c>
      <c r="I699" s="3" t="s">
        <v>1669</v>
      </c>
      <c r="J699" s="3" t="s">
        <v>1670</v>
      </c>
      <c r="K699" s="4">
        <v>0</v>
      </c>
      <c r="L699" s="4">
        <v>0</v>
      </c>
      <c r="M699" s="5">
        <v>0</v>
      </c>
      <c r="N699" s="4">
        <v>188.57</v>
      </c>
      <c r="O699" s="4">
        <v>0</v>
      </c>
      <c r="P699" s="5">
        <v>188.57</v>
      </c>
      <c r="Q699" s="6">
        <v>1856.21</v>
      </c>
      <c r="R699" s="6">
        <v>2840.12</v>
      </c>
      <c r="S699" s="6">
        <v>-983.90999999999985</v>
      </c>
      <c r="T699" s="4">
        <v>1856.21</v>
      </c>
      <c r="U699" s="4">
        <v>2840.12</v>
      </c>
      <c r="V699" s="5">
        <v>-983.90999999999985</v>
      </c>
    </row>
    <row r="700" spans="1:22" x14ac:dyDescent="0.25">
      <c r="A700" s="3" t="s">
        <v>47</v>
      </c>
      <c r="B700" s="3" t="s">
        <v>72</v>
      </c>
      <c r="C700" s="3" t="s">
        <v>49</v>
      </c>
      <c r="D700" s="3" t="s">
        <v>1666</v>
      </c>
      <c r="E700" s="3" t="s">
        <v>51</v>
      </c>
      <c r="F700" s="3" t="s">
        <v>52</v>
      </c>
      <c r="G700" s="3" t="s">
        <v>51</v>
      </c>
      <c r="H700" s="3" t="s">
        <v>8</v>
      </c>
      <c r="I700" s="3" t="s">
        <v>1671</v>
      </c>
      <c r="J700" s="3" t="s">
        <v>1672</v>
      </c>
      <c r="K700" s="4">
        <v>0</v>
      </c>
      <c r="L700" s="4">
        <v>0</v>
      </c>
      <c r="M700" s="5">
        <v>0</v>
      </c>
      <c r="N700" s="4">
        <v>192.8</v>
      </c>
      <c r="O700" s="4">
        <v>0</v>
      </c>
      <c r="P700" s="5">
        <v>192.8</v>
      </c>
      <c r="Q700" s="6">
        <v>1491.26</v>
      </c>
      <c r="R700" s="6">
        <v>0</v>
      </c>
      <c r="S700" s="6">
        <v>1491.26</v>
      </c>
      <c r="T700" s="4">
        <v>1491.26</v>
      </c>
      <c r="U700" s="4">
        <v>0</v>
      </c>
      <c r="V700" s="5">
        <v>1491.26</v>
      </c>
    </row>
    <row r="701" spans="1:22" x14ac:dyDescent="0.25">
      <c r="A701" s="3" t="s">
        <v>47</v>
      </c>
      <c r="B701" s="3" t="s">
        <v>72</v>
      </c>
      <c r="C701" s="3" t="s">
        <v>146</v>
      </c>
      <c r="D701" s="3" t="s">
        <v>1666</v>
      </c>
      <c r="E701" s="3" t="s">
        <v>51</v>
      </c>
      <c r="F701" s="3" t="s">
        <v>52</v>
      </c>
      <c r="G701" s="3" t="s">
        <v>51</v>
      </c>
      <c r="H701" s="3" t="s">
        <v>8</v>
      </c>
      <c r="I701" s="3" t="s">
        <v>1673</v>
      </c>
      <c r="J701" s="3" t="s">
        <v>1674</v>
      </c>
      <c r="K701" s="4">
        <v>0</v>
      </c>
      <c r="L701" s="4">
        <v>0</v>
      </c>
      <c r="M701" s="5">
        <v>0</v>
      </c>
      <c r="N701" s="4">
        <v>18.09</v>
      </c>
      <c r="O701" s="4">
        <v>0</v>
      </c>
      <c r="P701" s="5">
        <v>18.09</v>
      </c>
      <c r="Q701" s="6">
        <v>497.49</v>
      </c>
      <c r="R701" s="6">
        <v>589.52</v>
      </c>
      <c r="S701" s="6">
        <v>-92.029999999999973</v>
      </c>
      <c r="T701" s="4">
        <v>497.49</v>
      </c>
      <c r="U701" s="4">
        <v>589.52</v>
      </c>
      <c r="V701" s="5">
        <v>-92.029999999999973</v>
      </c>
    </row>
    <row r="702" spans="1:22" x14ac:dyDescent="0.25">
      <c r="A702" s="3" t="s">
        <v>47</v>
      </c>
      <c r="B702" s="3" t="s">
        <v>75</v>
      </c>
      <c r="C702" s="3" t="s">
        <v>49</v>
      </c>
      <c r="D702" s="3" t="s">
        <v>1666</v>
      </c>
      <c r="E702" s="3" t="s">
        <v>51</v>
      </c>
      <c r="F702" s="3" t="s">
        <v>52</v>
      </c>
      <c r="G702" s="3" t="s">
        <v>51</v>
      </c>
      <c r="H702" s="3" t="s">
        <v>8</v>
      </c>
      <c r="I702" s="3" t="s">
        <v>1675</v>
      </c>
      <c r="J702" s="3" t="s">
        <v>1676</v>
      </c>
      <c r="K702" s="4">
        <v>0</v>
      </c>
      <c r="L702" s="4">
        <v>0</v>
      </c>
      <c r="M702" s="5">
        <v>0</v>
      </c>
      <c r="N702" s="4">
        <v>348.6</v>
      </c>
      <c r="O702" s="4">
        <v>0</v>
      </c>
      <c r="P702" s="5">
        <v>348.6</v>
      </c>
      <c r="Q702" s="6">
        <v>7707.21</v>
      </c>
      <c r="R702" s="6">
        <v>0</v>
      </c>
      <c r="S702" s="6">
        <v>7707.21</v>
      </c>
      <c r="T702" s="4">
        <v>7707.21</v>
      </c>
      <c r="U702" s="4">
        <v>0</v>
      </c>
      <c r="V702" s="5">
        <v>7707.21</v>
      </c>
    </row>
    <row r="703" spans="1:22" x14ac:dyDescent="0.25">
      <c r="A703" s="3" t="s">
        <v>47</v>
      </c>
      <c r="B703" s="3" t="s">
        <v>75</v>
      </c>
      <c r="C703" s="3" t="s">
        <v>146</v>
      </c>
      <c r="D703" s="3" t="s">
        <v>1666</v>
      </c>
      <c r="E703" s="3" t="s">
        <v>51</v>
      </c>
      <c r="F703" s="3" t="s">
        <v>52</v>
      </c>
      <c r="G703" s="3" t="s">
        <v>51</v>
      </c>
      <c r="H703" s="3" t="s">
        <v>8</v>
      </c>
      <c r="I703" s="3" t="s">
        <v>1677</v>
      </c>
      <c r="J703" s="3" t="s">
        <v>1678</v>
      </c>
      <c r="K703" s="4">
        <v>0</v>
      </c>
      <c r="L703" s="4">
        <v>0</v>
      </c>
      <c r="M703" s="5">
        <v>0</v>
      </c>
      <c r="N703" s="4">
        <v>170.48</v>
      </c>
      <c r="O703" s="4">
        <v>0</v>
      </c>
      <c r="P703" s="5">
        <v>170.48</v>
      </c>
      <c r="Q703" s="6">
        <v>4753.33</v>
      </c>
      <c r="R703" s="6">
        <v>5631.95</v>
      </c>
      <c r="S703" s="6">
        <v>-878.61999999999989</v>
      </c>
      <c r="T703" s="4">
        <v>4753.33</v>
      </c>
      <c r="U703" s="4">
        <v>5631.95</v>
      </c>
      <c r="V703" s="5">
        <v>-878.61999999999989</v>
      </c>
    </row>
    <row r="704" spans="1:22" x14ac:dyDescent="0.25">
      <c r="A704" s="3" t="s">
        <v>47</v>
      </c>
      <c r="B704" s="3" t="s">
        <v>314</v>
      </c>
      <c r="C704" s="3" t="s">
        <v>315</v>
      </c>
      <c r="D704" s="3" t="s">
        <v>1666</v>
      </c>
      <c r="E704" s="3" t="s">
        <v>51</v>
      </c>
      <c r="F704" s="3" t="s">
        <v>52</v>
      </c>
      <c r="G704" s="3" t="s">
        <v>51</v>
      </c>
      <c r="H704" s="3" t="s">
        <v>8</v>
      </c>
      <c r="I704" s="3" t="s">
        <v>1679</v>
      </c>
      <c r="J704" s="3" t="s">
        <v>1680</v>
      </c>
      <c r="K704" s="4">
        <v>0</v>
      </c>
      <c r="L704" s="4">
        <v>0</v>
      </c>
      <c r="M704" s="5">
        <v>0</v>
      </c>
      <c r="N704" s="4">
        <v>0</v>
      </c>
      <c r="O704" s="4">
        <v>0</v>
      </c>
      <c r="P704" s="5">
        <v>0</v>
      </c>
      <c r="Q704" s="6">
        <v>267.10000000000002</v>
      </c>
      <c r="R704" s="6">
        <v>0</v>
      </c>
      <c r="S704" s="6">
        <v>267.10000000000002</v>
      </c>
      <c r="T704" s="4">
        <v>267.10000000000002</v>
      </c>
      <c r="U704" s="4">
        <v>0</v>
      </c>
      <c r="V704" s="5">
        <v>267.10000000000002</v>
      </c>
    </row>
    <row r="705" spans="1:22" x14ac:dyDescent="0.25">
      <c r="A705" s="3" t="s">
        <v>47</v>
      </c>
      <c r="B705" s="3" t="s">
        <v>72</v>
      </c>
      <c r="C705" s="3" t="s">
        <v>49</v>
      </c>
      <c r="D705" s="3" t="s">
        <v>1681</v>
      </c>
      <c r="E705" s="3" t="s">
        <v>51</v>
      </c>
      <c r="F705" s="3" t="s">
        <v>52</v>
      </c>
      <c r="G705" s="3" t="s">
        <v>51</v>
      </c>
      <c r="H705" s="3" t="s">
        <v>8</v>
      </c>
      <c r="I705" s="3" t="s">
        <v>1682</v>
      </c>
      <c r="J705" s="3" t="s">
        <v>1683</v>
      </c>
      <c r="K705" s="4">
        <v>0</v>
      </c>
      <c r="L705" s="4">
        <v>0</v>
      </c>
      <c r="M705" s="5">
        <v>0</v>
      </c>
      <c r="N705" s="4">
        <v>1181.6099999999999</v>
      </c>
      <c r="O705" s="4">
        <v>364.62</v>
      </c>
      <c r="P705" s="5">
        <v>816.9899999999999</v>
      </c>
      <c r="Q705" s="6">
        <v>3032.58</v>
      </c>
      <c r="R705" s="6">
        <v>515.37</v>
      </c>
      <c r="S705" s="6">
        <v>2517.21</v>
      </c>
      <c r="T705" s="4">
        <v>3032.58</v>
      </c>
      <c r="U705" s="4">
        <v>515.37</v>
      </c>
      <c r="V705" s="5">
        <v>2517.21</v>
      </c>
    </row>
    <row r="706" spans="1:22" x14ac:dyDescent="0.25">
      <c r="A706" s="3" t="s">
        <v>47</v>
      </c>
      <c r="B706" s="3" t="s">
        <v>75</v>
      </c>
      <c r="C706" s="3" t="s">
        <v>49</v>
      </c>
      <c r="D706" s="3" t="s">
        <v>1681</v>
      </c>
      <c r="E706" s="3" t="s">
        <v>51</v>
      </c>
      <c r="F706" s="3" t="s">
        <v>52</v>
      </c>
      <c r="G706" s="3" t="s">
        <v>51</v>
      </c>
      <c r="H706" s="3" t="s">
        <v>8</v>
      </c>
      <c r="I706" s="3" t="s">
        <v>1684</v>
      </c>
      <c r="J706" s="3" t="s">
        <v>1685</v>
      </c>
      <c r="K706" s="4">
        <v>0</v>
      </c>
      <c r="L706" s="4">
        <v>0</v>
      </c>
      <c r="M706" s="5">
        <v>0</v>
      </c>
      <c r="N706" s="4">
        <v>5616.18</v>
      </c>
      <c r="O706" s="4">
        <v>0</v>
      </c>
      <c r="P706" s="5">
        <v>5616.18</v>
      </c>
      <c r="Q706" s="6">
        <v>36751.81</v>
      </c>
      <c r="R706" s="6">
        <v>687.4</v>
      </c>
      <c r="S706" s="6">
        <v>36064.409999999996</v>
      </c>
      <c r="T706" s="4">
        <v>36751.81</v>
      </c>
      <c r="U706" s="4">
        <v>687.4</v>
      </c>
      <c r="V706" s="5">
        <v>36064.409999999996</v>
      </c>
    </row>
    <row r="707" spans="1:22" x14ac:dyDescent="0.25">
      <c r="A707" s="3" t="s">
        <v>47</v>
      </c>
      <c r="B707" s="3" t="s">
        <v>314</v>
      </c>
      <c r="C707" s="3" t="s">
        <v>315</v>
      </c>
      <c r="D707" s="3" t="s">
        <v>1681</v>
      </c>
      <c r="E707" s="3" t="s">
        <v>51</v>
      </c>
      <c r="F707" s="3" t="s">
        <v>52</v>
      </c>
      <c r="G707" s="3" t="s">
        <v>51</v>
      </c>
      <c r="H707" s="3" t="s">
        <v>8</v>
      </c>
      <c r="I707" s="3" t="s">
        <v>1686</v>
      </c>
      <c r="J707" s="3" t="s">
        <v>1687</v>
      </c>
      <c r="K707" s="4">
        <v>0</v>
      </c>
      <c r="L707" s="4">
        <v>0</v>
      </c>
      <c r="M707" s="5">
        <v>0</v>
      </c>
      <c r="N707" s="4">
        <v>0</v>
      </c>
      <c r="O707" s="4">
        <v>0</v>
      </c>
      <c r="P707" s="5">
        <v>0</v>
      </c>
      <c r="Q707" s="6">
        <v>0</v>
      </c>
      <c r="R707" s="6">
        <v>0</v>
      </c>
      <c r="S707" s="6">
        <v>0</v>
      </c>
      <c r="T707" s="4">
        <v>0</v>
      </c>
      <c r="U707" s="4">
        <v>0</v>
      </c>
      <c r="V707" s="5">
        <v>0</v>
      </c>
    </row>
    <row r="708" spans="1:22" x14ac:dyDescent="0.25">
      <c r="A708" s="3" t="s">
        <v>47</v>
      </c>
      <c r="B708" s="3" t="s">
        <v>75</v>
      </c>
      <c r="C708" s="3" t="s">
        <v>49</v>
      </c>
      <c r="D708" s="3" t="s">
        <v>1688</v>
      </c>
      <c r="E708" s="3" t="s">
        <v>51</v>
      </c>
      <c r="F708" s="3" t="s">
        <v>52</v>
      </c>
      <c r="G708" s="3" t="s">
        <v>51</v>
      </c>
      <c r="H708" s="3" t="s">
        <v>8</v>
      </c>
      <c r="I708" s="3" t="s">
        <v>1689</v>
      </c>
      <c r="J708" s="3" t="s">
        <v>1690</v>
      </c>
      <c r="K708" s="4">
        <v>0</v>
      </c>
      <c r="L708" s="4">
        <v>0</v>
      </c>
      <c r="M708" s="5">
        <v>0</v>
      </c>
      <c r="N708" s="4">
        <v>0</v>
      </c>
      <c r="O708" s="4">
        <v>0</v>
      </c>
      <c r="P708" s="5">
        <v>0</v>
      </c>
      <c r="Q708" s="6">
        <v>0</v>
      </c>
      <c r="R708" s="6">
        <v>0</v>
      </c>
      <c r="S708" s="6">
        <v>0</v>
      </c>
      <c r="T708" s="4">
        <v>0</v>
      </c>
      <c r="U708" s="4">
        <v>0</v>
      </c>
      <c r="V708" s="5">
        <v>0</v>
      </c>
    </row>
    <row r="709" spans="1:22" x14ac:dyDescent="0.25">
      <c r="A709" s="3" t="s">
        <v>47</v>
      </c>
      <c r="B709" s="3" t="s">
        <v>72</v>
      </c>
      <c r="C709" s="3" t="s">
        <v>49</v>
      </c>
      <c r="D709" s="3" t="s">
        <v>1691</v>
      </c>
      <c r="E709" s="3" t="s">
        <v>51</v>
      </c>
      <c r="F709" s="3" t="s">
        <v>52</v>
      </c>
      <c r="G709" s="3" t="s">
        <v>51</v>
      </c>
      <c r="H709" s="3" t="s">
        <v>8</v>
      </c>
      <c r="I709" s="3" t="s">
        <v>1692</v>
      </c>
      <c r="J709" s="3" t="s">
        <v>1693</v>
      </c>
      <c r="K709" s="4">
        <v>0</v>
      </c>
      <c r="L709" s="4">
        <v>0</v>
      </c>
      <c r="M709" s="5">
        <v>0</v>
      </c>
      <c r="N709" s="4">
        <v>263.27999999999997</v>
      </c>
      <c r="O709" s="4">
        <v>0</v>
      </c>
      <c r="P709" s="5">
        <v>263.27999999999997</v>
      </c>
      <c r="Q709" s="6">
        <v>800.11</v>
      </c>
      <c r="R709" s="6">
        <v>152.25</v>
      </c>
      <c r="S709" s="6">
        <v>647.86</v>
      </c>
      <c r="T709" s="4">
        <v>800.11</v>
      </c>
      <c r="U709" s="4">
        <v>152.25</v>
      </c>
      <c r="V709" s="5">
        <v>647.86</v>
      </c>
    </row>
    <row r="710" spans="1:22" x14ac:dyDescent="0.25">
      <c r="A710" s="3" t="s">
        <v>47</v>
      </c>
      <c r="B710" s="3" t="s">
        <v>75</v>
      </c>
      <c r="C710" s="3" t="s">
        <v>49</v>
      </c>
      <c r="D710" s="3" t="s">
        <v>1691</v>
      </c>
      <c r="E710" s="3" t="s">
        <v>51</v>
      </c>
      <c r="F710" s="3" t="s">
        <v>52</v>
      </c>
      <c r="G710" s="3" t="s">
        <v>51</v>
      </c>
      <c r="H710" s="3" t="s">
        <v>8</v>
      </c>
      <c r="I710" s="3" t="s">
        <v>1694</v>
      </c>
      <c r="J710" s="3" t="s">
        <v>1695</v>
      </c>
      <c r="K710" s="4">
        <v>0</v>
      </c>
      <c r="L710" s="4">
        <v>0</v>
      </c>
      <c r="M710" s="5">
        <v>0</v>
      </c>
      <c r="N710" s="4">
        <v>41071.61</v>
      </c>
      <c r="O710" s="4">
        <v>23299.200000000001</v>
      </c>
      <c r="P710" s="5">
        <v>17772.41</v>
      </c>
      <c r="Q710" s="6">
        <v>100572.68</v>
      </c>
      <c r="R710" s="6">
        <v>32614.2</v>
      </c>
      <c r="S710" s="6">
        <v>67958.48</v>
      </c>
      <c r="T710" s="4">
        <v>100572.68</v>
      </c>
      <c r="U710" s="4">
        <v>32614.2</v>
      </c>
      <c r="V710" s="5">
        <v>67958.48</v>
      </c>
    </row>
    <row r="711" spans="1:22" x14ac:dyDescent="0.25">
      <c r="A711" s="3" t="s">
        <v>47</v>
      </c>
      <c r="B711" s="3" t="s">
        <v>314</v>
      </c>
      <c r="C711" s="3" t="s">
        <v>315</v>
      </c>
      <c r="D711" s="3" t="s">
        <v>1691</v>
      </c>
      <c r="E711" s="3" t="s">
        <v>51</v>
      </c>
      <c r="F711" s="3" t="s">
        <v>52</v>
      </c>
      <c r="G711" s="3" t="s">
        <v>51</v>
      </c>
      <c r="H711" s="3" t="s">
        <v>8</v>
      </c>
      <c r="I711" s="3" t="s">
        <v>1696</v>
      </c>
      <c r="J711" s="3" t="s">
        <v>1697</v>
      </c>
      <c r="K711" s="4">
        <v>0</v>
      </c>
      <c r="L711" s="4">
        <v>0</v>
      </c>
      <c r="M711" s="5">
        <v>0</v>
      </c>
      <c r="N711" s="4">
        <v>3264.14</v>
      </c>
      <c r="O711" s="4">
        <v>0</v>
      </c>
      <c r="P711" s="5">
        <v>3264.14</v>
      </c>
      <c r="Q711" s="6">
        <v>30980.69</v>
      </c>
      <c r="R711" s="6">
        <v>16335.7</v>
      </c>
      <c r="S711" s="6">
        <v>14644.989999999998</v>
      </c>
      <c r="T711" s="4">
        <v>30980.69</v>
      </c>
      <c r="U711" s="4">
        <v>16335.7</v>
      </c>
      <c r="V711" s="5">
        <v>14644.989999999998</v>
      </c>
    </row>
    <row r="712" spans="1:22" x14ac:dyDescent="0.25">
      <c r="A712" s="3" t="s">
        <v>47</v>
      </c>
      <c r="B712" s="3" t="s">
        <v>129</v>
      </c>
      <c r="C712" s="3" t="s">
        <v>130</v>
      </c>
      <c r="D712" s="3" t="s">
        <v>1698</v>
      </c>
      <c r="E712" s="3" t="s">
        <v>51</v>
      </c>
      <c r="F712" s="3" t="s">
        <v>52</v>
      </c>
      <c r="G712" s="3" t="s">
        <v>51</v>
      </c>
      <c r="H712" s="3" t="s">
        <v>8</v>
      </c>
      <c r="I712" s="3" t="s">
        <v>1699</v>
      </c>
      <c r="J712" s="3" t="s">
        <v>1700</v>
      </c>
      <c r="K712" s="4">
        <v>0</v>
      </c>
      <c r="L712" s="4">
        <v>0</v>
      </c>
      <c r="M712" s="5">
        <v>0</v>
      </c>
      <c r="N712" s="4">
        <v>0</v>
      </c>
      <c r="O712" s="4">
        <v>695</v>
      </c>
      <c r="P712" s="5">
        <v>-695</v>
      </c>
      <c r="Q712" s="6">
        <v>0</v>
      </c>
      <c r="R712" s="6">
        <v>695</v>
      </c>
      <c r="S712" s="6">
        <v>-695</v>
      </c>
      <c r="T712" s="4">
        <v>0</v>
      </c>
      <c r="U712" s="4">
        <v>695</v>
      </c>
      <c r="V712" s="5">
        <v>-695</v>
      </c>
    </row>
    <row r="713" spans="1:22" x14ac:dyDescent="0.25">
      <c r="A713" s="3" t="s">
        <v>47</v>
      </c>
      <c r="B713" s="3" t="s">
        <v>129</v>
      </c>
      <c r="C713" s="3" t="s">
        <v>133</v>
      </c>
      <c r="D713" s="3" t="s">
        <v>1698</v>
      </c>
      <c r="E713" s="3" t="s">
        <v>51</v>
      </c>
      <c r="F713" s="3" t="s">
        <v>52</v>
      </c>
      <c r="G713" s="3" t="s">
        <v>51</v>
      </c>
      <c r="H713" s="3" t="s">
        <v>8</v>
      </c>
      <c r="I713" s="3" t="s">
        <v>1701</v>
      </c>
      <c r="J713" s="3" t="s">
        <v>1702</v>
      </c>
      <c r="K713" s="4">
        <v>0</v>
      </c>
      <c r="L713" s="4">
        <v>0</v>
      </c>
      <c r="M713" s="5">
        <v>0</v>
      </c>
      <c r="N713" s="4">
        <v>695</v>
      </c>
      <c r="O713" s="4">
        <v>0</v>
      </c>
      <c r="P713" s="5">
        <v>695</v>
      </c>
      <c r="Q713" s="6">
        <v>1436</v>
      </c>
      <c r="R713" s="6">
        <v>741</v>
      </c>
      <c r="S713" s="6">
        <v>695</v>
      </c>
      <c r="T713" s="4">
        <v>1436</v>
      </c>
      <c r="U713" s="4">
        <v>741</v>
      </c>
      <c r="V713" s="5">
        <v>695</v>
      </c>
    </row>
    <row r="714" spans="1:22" x14ac:dyDescent="0.25">
      <c r="A714" s="3" t="s">
        <v>47</v>
      </c>
      <c r="B714" s="3" t="s">
        <v>72</v>
      </c>
      <c r="C714" s="3" t="s">
        <v>49</v>
      </c>
      <c r="D714" s="3" t="s">
        <v>1698</v>
      </c>
      <c r="E714" s="3" t="s">
        <v>51</v>
      </c>
      <c r="F714" s="3" t="s">
        <v>52</v>
      </c>
      <c r="G714" s="3" t="s">
        <v>51</v>
      </c>
      <c r="H714" s="3" t="s">
        <v>8</v>
      </c>
      <c r="I714" s="3" t="s">
        <v>1703</v>
      </c>
      <c r="J714" s="3" t="s">
        <v>1704</v>
      </c>
      <c r="K714" s="4">
        <v>0</v>
      </c>
      <c r="L714" s="4">
        <v>0</v>
      </c>
      <c r="M714" s="5">
        <v>0</v>
      </c>
      <c r="N714" s="4">
        <v>79</v>
      </c>
      <c r="O714" s="4">
        <v>0</v>
      </c>
      <c r="P714" s="5">
        <v>79</v>
      </c>
      <c r="Q714" s="6">
        <v>2051.1999999999998</v>
      </c>
      <c r="R714" s="6">
        <v>0</v>
      </c>
      <c r="S714" s="6">
        <v>2051.1999999999998</v>
      </c>
      <c r="T714" s="4">
        <v>2051.1999999999998</v>
      </c>
      <c r="U714" s="4">
        <v>0</v>
      </c>
      <c r="V714" s="5">
        <v>2051.1999999999998</v>
      </c>
    </row>
    <row r="715" spans="1:22" x14ac:dyDescent="0.25">
      <c r="A715" s="3" t="s">
        <v>47</v>
      </c>
      <c r="B715" s="3" t="s">
        <v>72</v>
      </c>
      <c r="C715" s="3" t="s">
        <v>146</v>
      </c>
      <c r="D715" s="3" t="s">
        <v>1698</v>
      </c>
      <c r="E715" s="3" t="s">
        <v>51</v>
      </c>
      <c r="F715" s="3" t="s">
        <v>52</v>
      </c>
      <c r="G715" s="3" t="s">
        <v>51</v>
      </c>
      <c r="H715" s="3" t="s">
        <v>8</v>
      </c>
      <c r="I715" s="3" t="s">
        <v>1705</v>
      </c>
      <c r="J715" s="3" t="s">
        <v>1706</v>
      </c>
      <c r="K715" s="4">
        <v>0</v>
      </c>
      <c r="L715" s="4">
        <v>0</v>
      </c>
      <c r="M715" s="5">
        <v>0</v>
      </c>
      <c r="N715" s="4">
        <v>66.510000000000005</v>
      </c>
      <c r="O715" s="4">
        <v>0</v>
      </c>
      <c r="P715" s="5">
        <v>66.510000000000005</v>
      </c>
      <c r="Q715" s="6">
        <v>66.510000000000005</v>
      </c>
      <c r="R715" s="6">
        <v>0</v>
      </c>
      <c r="S715" s="6">
        <v>66.510000000000005</v>
      </c>
      <c r="T715" s="4">
        <v>66.510000000000005</v>
      </c>
      <c r="U715" s="4">
        <v>0</v>
      </c>
      <c r="V715" s="5">
        <v>66.510000000000005</v>
      </c>
    </row>
    <row r="716" spans="1:22" x14ac:dyDescent="0.25">
      <c r="A716" s="3" t="s">
        <v>47</v>
      </c>
      <c r="B716" s="3" t="s">
        <v>75</v>
      </c>
      <c r="C716" s="3" t="s">
        <v>49</v>
      </c>
      <c r="D716" s="3" t="s">
        <v>1698</v>
      </c>
      <c r="E716" s="3" t="s">
        <v>51</v>
      </c>
      <c r="F716" s="3" t="s">
        <v>52</v>
      </c>
      <c r="G716" s="3" t="s">
        <v>51</v>
      </c>
      <c r="H716" s="3" t="s">
        <v>8</v>
      </c>
      <c r="I716" s="3" t="s">
        <v>1707</v>
      </c>
      <c r="J716" s="3" t="s">
        <v>1708</v>
      </c>
      <c r="K716" s="4">
        <v>0</v>
      </c>
      <c r="L716" s="4">
        <v>0</v>
      </c>
      <c r="M716" s="5">
        <v>0</v>
      </c>
      <c r="N716" s="4">
        <v>2413.63</v>
      </c>
      <c r="O716" s="4">
        <v>0</v>
      </c>
      <c r="P716" s="5">
        <v>2413.63</v>
      </c>
      <c r="Q716" s="6">
        <v>9379.18</v>
      </c>
      <c r="R716" s="6">
        <v>0</v>
      </c>
      <c r="S716" s="6">
        <v>9379.18</v>
      </c>
      <c r="T716" s="4">
        <v>9379.18</v>
      </c>
      <c r="U716" s="4">
        <v>0</v>
      </c>
      <c r="V716" s="5">
        <v>9379.18</v>
      </c>
    </row>
    <row r="717" spans="1:22" x14ac:dyDescent="0.25">
      <c r="A717" s="3" t="s">
        <v>47</v>
      </c>
      <c r="B717" s="3" t="s">
        <v>75</v>
      </c>
      <c r="C717" s="3" t="s">
        <v>146</v>
      </c>
      <c r="D717" s="3" t="s">
        <v>1698</v>
      </c>
      <c r="E717" s="3" t="s">
        <v>51</v>
      </c>
      <c r="F717" s="3" t="s">
        <v>52</v>
      </c>
      <c r="G717" s="3" t="s">
        <v>51</v>
      </c>
      <c r="H717" s="3" t="s">
        <v>8</v>
      </c>
      <c r="I717" s="3" t="s">
        <v>1709</v>
      </c>
      <c r="J717" s="3" t="s">
        <v>1710</v>
      </c>
      <c r="K717" s="4">
        <v>0</v>
      </c>
      <c r="L717" s="4">
        <v>0</v>
      </c>
      <c r="M717" s="5">
        <v>0</v>
      </c>
      <c r="N717" s="4">
        <v>628.49</v>
      </c>
      <c r="O717" s="4">
        <v>0</v>
      </c>
      <c r="P717" s="5">
        <v>628.49</v>
      </c>
      <c r="Q717" s="6">
        <v>628.49</v>
      </c>
      <c r="R717" s="6">
        <v>0</v>
      </c>
      <c r="S717" s="6">
        <v>628.49</v>
      </c>
      <c r="T717" s="4">
        <v>628.49</v>
      </c>
      <c r="U717" s="4">
        <v>0</v>
      </c>
      <c r="V717" s="5">
        <v>628.49</v>
      </c>
    </row>
    <row r="718" spans="1:22" x14ac:dyDescent="0.25">
      <c r="A718" s="3" t="s">
        <v>47</v>
      </c>
      <c r="B718" s="3" t="s">
        <v>314</v>
      </c>
      <c r="C718" s="3" t="s">
        <v>315</v>
      </c>
      <c r="D718" s="3" t="s">
        <v>1698</v>
      </c>
      <c r="E718" s="3" t="s">
        <v>51</v>
      </c>
      <c r="F718" s="3" t="s">
        <v>52</v>
      </c>
      <c r="G718" s="3" t="s">
        <v>51</v>
      </c>
      <c r="H718" s="3" t="s">
        <v>8</v>
      </c>
      <c r="I718" s="3" t="s">
        <v>1711</v>
      </c>
      <c r="J718" s="3" t="s">
        <v>1712</v>
      </c>
      <c r="K718" s="4">
        <v>0</v>
      </c>
      <c r="L718" s="4">
        <v>0</v>
      </c>
      <c r="M718" s="5">
        <v>0</v>
      </c>
      <c r="N718" s="4">
        <v>725</v>
      </c>
      <c r="O718" s="4">
        <v>0</v>
      </c>
      <c r="P718" s="5">
        <v>725</v>
      </c>
      <c r="Q718" s="6">
        <v>10732.36</v>
      </c>
      <c r="R718" s="6">
        <v>0</v>
      </c>
      <c r="S718" s="6">
        <v>10732.36</v>
      </c>
      <c r="T718" s="4">
        <v>10732.36</v>
      </c>
      <c r="U718" s="4">
        <v>0</v>
      </c>
      <c r="V718" s="5">
        <v>10732.36</v>
      </c>
    </row>
    <row r="719" spans="1:22" x14ac:dyDescent="0.25">
      <c r="A719" s="3" t="s">
        <v>47</v>
      </c>
      <c r="B719" s="3" t="s">
        <v>129</v>
      </c>
      <c r="C719" s="3" t="s">
        <v>130</v>
      </c>
      <c r="D719" s="3" t="s">
        <v>1713</v>
      </c>
      <c r="E719" s="3" t="s">
        <v>51</v>
      </c>
      <c r="F719" s="3" t="s">
        <v>52</v>
      </c>
      <c r="G719" s="3" t="s">
        <v>51</v>
      </c>
      <c r="H719" s="3" t="s">
        <v>8</v>
      </c>
      <c r="I719" s="3" t="s">
        <v>1714</v>
      </c>
      <c r="J719" s="3" t="s">
        <v>1715</v>
      </c>
      <c r="K719" s="4">
        <v>0</v>
      </c>
      <c r="L719" s="4">
        <v>0</v>
      </c>
      <c r="M719" s="5">
        <v>0</v>
      </c>
      <c r="N719" s="4">
        <v>0</v>
      </c>
      <c r="O719" s="4">
        <v>0</v>
      </c>
      <c r="P719" s="5">
        <v>0</v>
      </c>
      <c r="Q719" s="6">
        <v>0</v>
      </c>
      <c r="R719" s="6">
        <v>299.08999999999997</v>
      </c>
      <c r="S719" s="6">
        <v>-299.08999999999997</v>
      </c>
      <c r="T719" s="4">
        <v>0</v>
      </c>
      <c r="U719" s="4">
        <v>299.08999999999997</v>
      </c>
      <c r="V719" s="5">
        <v>-299.08999999999997</v>
      </c>
    </row>
    <row r="720" spans="1:22" x14ac:dyDescent="0.25">
      <c r="A720" s="3" t="s">
        <v>47</v>
      </c>
      <c r="B720" s="3" t="s">
        <v>129</v>
      </c>
      <c r="C720" s="3" t="s">
        <v>133</v>
      </c>
      <c r="D720" s="3" t="s">
        <v>1713</v>
      </c>
      <c r="E720" s="3" t="s">
        <v>51</v>
      </c>
      <c r="F720" s="3" t="s">
        <v>52</v>
      </c>
      <c r="G720" s="3" t="s">
        <v>51</v>
      </c>
      <c r="H720" s="3" t="s">
        <v>8</v>
      </c>
      <c r="I720" s="3" t="s">
        <v>1716</v>
      </c>
      <c r="J720" s="3" t="s">
        <v>1717</v>
      </c>
      <c r="K720" s="4">
        <v>0</v>
      </c>
      <c r="L720" s="4">
        <v>0</v>
      </c>
      <c r="M720" s="5">
        <v>0</v>
      </c>
      <c r="N720" s="4">
        <v>0</v>
      </c>
      <c r="O720" s="4">
        <v>0</v>
      </c>
      <c r="P720" s="5">
        <v>0</v>
      </c>
      <c r="Q720" s="6">
        <v>299.08999999999997</v>
      </c>
      <c r="R720" s="6">
        <v>0</v>
      </c>
      <c r="S720" s="6">
        <v>299.08999999999997</v>
      </c>
      <c r="T720" s="4">
        <v>299.08999999999997</v>
      </c>
      <c r="U720" s="4">
        <v>0</v>
      </c>
      <c r="V720" s="5">
        <v>299.08999999999997</v>
      </c>
    </row>
    <row r="721" spans="1:22" x14ac:dyDescent="0.25">
      <c r="A721" s="3" t="s">
        <v>47</v>
      </c>
      <c r="B721" s="3" t="s">
        <v>48</v>
      </c>
      <c r="C721" s="3" t="s">
        <v>49</v>
      </c>
      <c r="D721" s="3" t="s">
        <v>1713</v>
      </c>
      <c r="E721" s="3" t="s">
        <v>51</v>
      </c>
      <c r="F721" s="3" t="s">
        <v>52</v>
      </c>
      <c r="G721" s="3" t="s">
        <v>51</v>
      </c>
      <c r="H721" s="3" t="s">
        <v>8</v>
      </c>
      <c r="I721" s="3" t="s">
        <v>1718</v>
      </c>
      <c r="J721" s="3" t="s">
        <v>1719</v>
      </c>
      <c r="K721" s="4">
        <v>0</v>
      </c>
      <c r="L721" s="4">
        <v>0</v>
      </c>
      <c r="M721" s="5">
        <v>0</v>
      </c>
      <c r="N721" s="4">
        <v>0</v>
      </c>
      <c r="O721" s="4">
        <v>0</v>
      </c>
      <c r="P721" s="5">
        <v>0</v>
      </c>
      <c r="Q721" s="6">
        <v>0</v>
      </c>
      <c r="R721" s="6">
        <v>0</v>
      </c>
      <c r="S721" s="6">
        <v>0</v>
      </c>
      <c r="T721" s="4">
        <v>0</v>
      </c>
      <c r="U721" s="4">
        <v>0</v>
      </c>
      <c r="V721" s="5">
        <v>0</v>
      </c>
    </row>
    <row r="722" spans="1:22" x14ac:dyDescent="0.25">
      <c r="A722" s="3" t="s">
        <v>47</v>
      </c>
      <c r="B722" s="3" t="s">
        <v>72</v>
      </c>
      <c r="C722" s="3" t="s">
        <v>49</v>
      </c>
      <c r="D722" s="3" t="s">
        <v>1713</v>
      </c>
      <c r="E722" s="3" t="s">
        <v>51</v>
      </c>
      <c r="F722" s="3" t="s">
        <v>52</v>
      </c>
      <c r="G722" s="3" t="s">
        <v>51</v>
      </c>
      <c r="H722" s="3" t="s">
        <v>8</v>
      </c>
      <c r="I722" s="3" t="s">
        <v>1720</v>
      </c>
      <c r="J722" s="3" t="s">
        <v>1721</v>
      </c>
      <c r="K722" s="4">
        <v>0</v>
      </c>
      <c r="L722" s="4">
        <v>0</v>
      </c>
      <c r="M722" s="5">
        <v>0</v>
      </c>
      <c r="N722" s="4">
        <v>462.51</v>
      </c>
      <c r="O722" s="4">
        <v>0</v>
      </c>
      <c r="P722" s="5">
        <v>462.51</v>
      </c>
      <c r="Q722" s="6">
        <v>1291.32</v>
      </c>
      <c r="R722" s="6">
        <v>0</v>
      </c>
      <c r="S722" s="6">
        <v>1291.32</v>
      </c>
      <c r="T722" s="4">
        <v>1291.32</v>
      </c>
      <c r="U722" s="4">
        <v>0</v>
      </c>
      <c r="V722" s="5">
        <v>1291.32</v>
      </c>
    </row>
    <row r="723" spans="1:22" x14ac:dyDescent="0.25">
      <c r="A723" s="3" t="s">
        <v>47</v>
      </c>
      <c r="B723" s="3" t="s">
        <v>72</v>
      </c>
      <c r="C723" s="3" t="s">
        <v>146</v>
      </c>
      <c r="D723" s="3" t="s">
        <v>1713</v>
      </c>
      <c r="E723" s="3" t="s">
        <v>51</v>
      </c>
      <c r="F723" s="3" t="s">
        <v>52</v>
      </c>
      <c r="G723" s="3" t="s">
        <v>51</v>
      </c>
      <c r="H723" s="3" t="s">
        <v>8</v>
      </c>
      <c r="I723" s="3" t="s">
        <v>1722</v>
      </c>
      <c r="J723" s="3" t="s">
        <v>1723</v>
      </c>
      <c r="K723" s="4">
        <v>0</v>
      </c>
      <c r="L723" s="4">
        <v>0</v>
      </c>
      <c r="M723" s="5">
        <v>0</v>
      </c>
      <c r="N723" s="4">
        <v>0</v>
      </c>
      <c r="O723" s="4">
        <v>0</v>
      </c>
      <c r="P723" s="5">
        <v>0</v>
      </c>
      <c r="Q723" s="6">
        <v>34.090000000000003</v>
      </c>
      <c r="R723" s="6">
        <v>0</v>
      </c>
      <c r="S723" s="6">
        <v>34.090000000000003</v>
      </c>
      <c r="T723" s="4">
        <v>34.090000000000003</v>
      </c>
      <c r="U723" s="4">
        <v>0</v>
      </c>
      <c r="V723" s="5">
        <v>34.090000000000003</v>
      </c>
    </row>
    <row r="724" spans="1:22" x14ac:dyDescent="0.25">
      <c r="A724" s="3" t="s">
        <v>47</v>
      </c>
      <c r="B724" s="3" t="s">
        <v>75</v>
      </c>
      <c r="C724" s="3" t="s">
        <v>49</v>
      </c>
      <c r="D724" s="3" t="s">
        <v>1713</v>
      </c>
      <c r="E724" s="3" t="s">
        <v>51</v>
      </c>
      <c r="F724" s="3" t="s">
        <v>52</v>
      </c>
      <c r="G724" s="3" t="s">
        <v>51</v>
      </c>
      <c r="H724" s="3" t="s">
        <v>8</v>
      </c>
      <c r="I724" s="3" t="s">
        <v>1724</v>
      </c>
      <c r="J724" s="3" t="s">
        <v>1725</v>
      </c>
      <c r="K724" s="4">
        <v>0</v>
      </c>
      <c r="L724" s="4">
        <v>0</v>
      </c>
      <c r="M724" s="5">
        <v>0</v>
      </c>
      <c r="N724" s="4">
        <v>0</v>
      </c>
      <c r="O724" s="4">
        <v>0</v>
      </c>
      <c r="P724" s="5">
        <v>0</v>
      </c>
      <c r="Q724" s="6">
        <v>3194.5</v>
      </c>
      <c r="R724" s="6">
        <v>895.8</v>
      </c>
      <c r="S724" s="6">
        <v>2298.6999999999998</v>
      </c>
      <c r="T724" s="4">
        <v>3194.5</v>
      </c>
      <c r="U724" s="4">
        <v>895.8</v>
      </c>
      <c r="V724" s="5">
        <v>2298.6999999999998</v>
      </c>
    </row>
    <row r="725" spans="1:22" x14ac:dyDescent="0.25">
      <c r="A725" s="3" t="s">
        <v>47</v>
      </c>
      <c r="B725" s="3" t="s">
        <v>75</v>
      </c>
      <c r="C725" s="3" t="s">
        <v>146</v>
      </c>
      <c r="D725" s="3" t="s">
        <v>1713</v>
      </c>
      <c r="E725" s="3" t="s">
        <v>51</v>
      </c>
      <c r="F725" s="3" t="s">
        <v>52</v>
      </c>
      <c r="G725" s="3" t="s">
        <v>51</v>
      </c>
      <c r="H725" s="3" t="s">
        <v>8</v>
      </c>
      <c r="I725" s="3" t="s">
        <v>1726</v>
      </c>
      <c r="J725" s="3" t="s">
        <v>1727</v>
      </c>
      <c r="K725" s="4">
        <v>0</v>
      </c>
      <c r="L725" s="4">
        <v>0</v>
      </c>
      <c r="M725" s="5">
        <v>0</v>
      </c>
      <c r="N725" s="4">
        <v>0</v>
      </c>
      <c r="O725" s="4">
        <v>0</v>
      </c>
      <c r="P725" s="5">
        <v>0</v>
      </c>
      <c r="Q725" s="6">
        <v>326.82</v>
      </c>
      <c r="R725" s="6">
        <v>0</v>
      </c>
      <c r="S725" s="6">
        <v>326.82</v>
      </c>
      <c r="T725" s="4">
        <v>326.82</v>
      </c>
      <c r="U725" s="4">
        <v>0</v>
      </c>
      <c r="V725" s="5">
        <v>326.82</v>
      </c>
    </row>
    <row r="726" spans="1:22" x14ac:dyDescent="0.25">
      <c r="A726" s="3" t="s">
        <v>47</v>
      </c>
      <c r="B726" s="3" t="s">
        <v>314</v>
      </c>
      <c r="C726" s="3" t="s">
        <v>315</v>
      </c>
      <c r="D726" s="3" t="s">
        <v>1713</v>
      </c>
      <c r="E726" s="3" t="s">
        <v>51</v>
      </c>
      <c r="F726" s="3" t="s">
        <v>52</v>
      </c>
      <c r="G726" s="3" t="s">
        <v>51</v>
      </c>
      <c r="H726" s="3" t="s">
        <v>8</v>
      </c>
      <c r="I726" s="3" t="s">
        <v>1728</v>
      </c>
      <c r="J726" s="3" t="s">
        <v>1729</v>
      </c>
      <c r="K726" s="4">
        <v>0</v>
      </c>
      <c r="L726" s="4">
        <v>0</v>
      </c>
      <c r="M726" s="5">
        <v>0</v>
      </c>
      <c r="N726" s="4">
        <v>2459.1999999999998</v>
      </c>
      <c r="O726" s="4">
        <v>0</v>
      </c>
      <c r="P726" s="5">
        <v>2459.1999999999998</v>
      </c>
      <c r="Q726" s="6">
        <v>3687.2</v>
      </c>
      <c r="R726" s="6">
        <v>0</v>
      </c>
      <c r="S726" s="6">
        <v>3687.2</v>
      </c>
      <c r="T726" s="4">
        <v>3687.2</v>
      </c>
      <c r="U726" s="4">
        <v>0</v>
      </c>
      <c r="V726" s="5">
        <v>3687.2</v>
      </c>
    </row>
    <row r="727" spans="1:22" x14ac:dyDescent="0.25">
      <c r="A727" s="3" t="s">
        <v>47</v>
      </c>
      <c r="B727" s="3" t="s">
        <v>129</v>
      </c>
      <c r="C727" s="3" t="s">
        <v>130</v>
      </c>
      <c r="D727" s="3" t="s">
        <v>1730</v>
      </c>
      <c r="E727" s="3" t="s">
        <v>51</v>
      </c>
      <c r="F727" s="3" t="s">
        <v>52</v>
      </c>
      <c r="G727" s="3" t="s">
        <v>51</v>
      </c>
      <c r="H727" s="3" t="s">
        <v>8</v>
      </c>
      <c r="I727" s="3" t="s">
        <v>1731</v>
      </c>
      <c r="J727" s="3" t="s">
        <v>1732</v>
      </c>
      <c r="K727" s="4">
        <v>0</v>
      </c>
      <c r="L727" s="4">
        <v>0</v>
      </c>
      <c r="M727" s="5">
        <v>0</v>
      </c>
      <c r="N727" s="4">
        <v>0</v>
      </c>
      <c r="O727" s="4">
        <v>0</v>
      </c>
      <c r="P727" s="5">
        <v>0</v>
      </c>
      <c r="Q727" s="6">
        <v>0</v>
      </c>
      <c r="R727" s="6">
        <v>184.85</v>
      </c>
      <c r="S727" s="6">
        <v>-184.85</v>
      </c>
      <c r="T727" s="4">
        <v>0</v>
      </c>
      <c r="U727" s="4">
        <v>184.85</v>
      </c>
      <c r="V727" s="5">
        <v>-184.85</v>
      </c>
    </row>
    <row r="728" spans="1:22" x14ac:dyDescent="0.25">
      <c r="A728" s="3" t="s">
        <v>47</v>
      </c>
      <c r="B728" s="3" t="s">
        <v>129</v>
      </c>
      <c r="C728" s="3" t="s">
        <v>133</v>
      </c>
      <c r="D728" s="3" t="s">
        <v>1730</v>
      </c>
      <c r="E728" s="3" t="s">
        <v>51</v>
      </c>
      <c r="F728" s="3" t="s">
        <v>52</v>
      </c>
      <c r="G728" s="3" t="s">
        <v>51</v>
      </c>
      <c r="H728" s="3" t="s">
        <v>8</v>
      </c>
      <c r="I728" s="3" t="s">
        <v>1733</v>
      </c>
      <c r="J728" s="3" t="s">
        <v>1734</v>
      </c>
      <c r="K728" s="4">
        <v>0</v>
      </c>
      <c r="L728" s="4">
        <v>0</v>
      </c>
      <c r="M728" s="5">
        <v>0</v>
      </c>
      <c r="N728" s="4">
        <v>0</v>
      </c>
      <c r="O728" s="4">
        <v>0</v>
      </c>
      <c r="P728" s="5">
        <v>0</v>
      </c>
      <c r="Q728" s="6">
        <v>598.99</v>
      </c>
      <c r="R728" s="6">
        <v>414.14</v>
      </c>
      <c r="S728" s="6">
        <v>184.85000000000002</v>
      </c>
      <c r="T728" s="4">
        <v>598.99</v>
      </c>
      <c r="U728" s="4">
        <v>414.14</v>
      </c>
      <c r="V728" s="5">
        <v>184.85000000000002</v>
      </c>
    </row>
    <row r="729" spans="1:22" x14ac:dyDescent="0.25">
      <c r="A729" s="3" t="s">
        <v>47</v>
      </c>
      <c r="B729" s="3" t="s">
        <v>72</v>
      </c>
      <c r="C729" s="3" t="s">
        <v>49</v>
      </c>
      <c r="D729" s="3" t="s">
        <v>1730</v>
      </c>
      <c r="E729" s="3" t="s">
        <v>51</v>
      </c>
      <c r="F729" s="3" t="s">
        <v>52</v>
      </c>
      <c r="G729" s="3" t="s">
        <v>51</v>
      </c>
      <c r="H729" s="3" t="s">
        <v>8</v>
      </c>
      <c r="I729" s="3" t="s">
        <v>1735</v>
      </c>
      <c r="J729" s="3" t="s">
        <v>1736</v>
      </c>
      <c r="K729" s="4">
        <v>0</v>
      </c>
      <c r="L729" s="4">
        <v>0</v>
      </c>
      <c r="M729" s="5">
        <v>0</v>
      </c>
      <c r="N729" s="4">
        <v>0</v>
      </c>
      <c r="O729" s="4">
        <v>0</v>
      </c>
      <c r="P729" s="5">
        <v>0</v>
      </c>
      <c r="Q729" s="6">
        <v>564.47</v>
      </c>
      <c r="R729" s="6">
        <v>0</v>
      </c>
      <c r="S729" s="6">
        <v>564.47</v>
      </c>
      <c r="T729" s="4">
        <v>564.47</v>
      </c>
      <c r="U729" s="4">
        <v>0</v>
      </c>
      <c r="V729" s="5">
        <v>564.47</v>
      </c>
    </row>
    <row r="730" spans="1:22" x14ac:dyDescent="0.25">
      <c r="A730" s="3" t="s">
        <v>47</v>
      </c>
      <c r="B730" s="3" t="s">
        <v>72</v>
      </c>
      <c r="C730" s="3" t="s">
        <v>146</v>
      </c>
      <c r="D730" s="3" t="s">
        <v>1730</v>
      </c>
      <c r="E730" s="3" t="s">
        <v>51</v>
      </c>
      <c r="F730" s="3" t="s">
        <v>52</v>
      </c>
      <c r="G730" s="3" t="s">
        <v>51</v>
      </c>
      <c r="H730" s="3" t="s">
        <v>8</v>
      </c>
      <c r="I730" s="3" t="s">
        <v>1737</v>
      </c>
      <c r="J730" s="3" t="s">
        <v>1738</v>
      </c>
      <c r="K730" s="4">
        <v>0</v>
      </c>
      <c r="L730" s="4">
        <v>0</v>
      </c>
      <c r="M730" s="5">
        <v>0</v>
      </c>
      <c r="N730" s="4">
        <v>6.16</v>
      </c>
      <c r="O730" s="4">
        <v>0</v>
      </c>
      <c r="P730" s="5">
        <v>6.16</v>
      </c>
      <c r="Q730" s="6">
        <v>27.53</v>
      </c>
      <c r="R730" s="6">
        <v>0</v>
      </c>
      <c r="S730" s="6">
        <v>27.53</v>
      </c>
      <c r="T730" s="4">
        <v>27.53</v>
      </c>
      <c r="U730" s="4">
        <v>0</v>
      </c>
      <c r="V730" s="5">
        <v>27.53</v>
      </c>
    </row>
    <row r="731" spans="1:22" x14ac:dyDescent="0.25">
      <c r="A731" s="3" t="s">
        <v>47</v>
      </c>
      <c r="B731" s="3" t="s">
        <v>75</v>
      </c>
      <c r="C731" s="3" t="s">
        <v>49</v>
      </c>
      <c r="D731" s="3" t="s">
        <v>1730</v>
      </c>
      <c r="E731" s="3" t="s">
        <v>51</v>
      </c>
      <c r="F731" s="3" t="s">
        <v>52</v>
      </c>
      <c r="G731" s="3" t="s">
        <v>51</v>
      </c>
      <c r="H731" s="3" t="s">
        <v>8</v>
      </c>
      <c r="I731" s="3" t="s">
        <v>1739</v>
      </c>
      <c r="J731" s="3" t="s">
        <v>1740</v>
      </c>
      <c r="K731" s="4">
        <v>0</v>
      </c>
      <c r="L731" s="4">
        <v>0</v>
      </c>
      <c r="M731" s="5">
        <v>0</v>
      </c>
      <c r="N731" s="4">
        <v>1795.86</v>
      </c>
      <c r="O731" s="4">
        <v>0</v>
      </c>
      <c r="P731" s="5">
        <v>1795.86</v>
      </c>
      <c r="Q731" s="6">
        <v>6142.01</v>
      </c>
      <c r="R731" s="6">
        <v>0</v>
      </c>
      <c r="S731" s="6">
        <v>6142.01</v>
      </c>
      <c r="T731" s="4">
        <v>6142.01</v>
      </c>
      <c r="U731" s="4">
        <v>0</v>
      </c>
      <c r="V731" s="5">
        <v>6142.01</v>
      </c>
    </row>
    <row r="732" spans="1:22" x14ac:dyDescent="0.25">
      <c r="A732" s="3" t="s">
        <v>47</v>
      </c>
      <c r="B732" s="3" t="s">
        <v>75</v>
      </c>
      <c r="C732" s="3" t="s">
        <v>146</v>
      </c>
      <c r="D732" s="3" t="s">
        <v>1730</v>
      </c>
      <c r="E732" s="3" t="s">
        <v>51</v>
      </c>
      <c r="F732" s="3" t="s">
        <v>52</v>
      </c>
      <c r="G732" s="3" t="s">
        <v>51</v>
      </c>
      <c r="H732" s="3" t="s">
        <v>8</v>
      </c>
      <c r="I732" s="3" t="s">
        <v>1741</v>
      </c>
      <c r="J732" s="3" t="s">
        <v>1742</v>
      </c>
      <c r="K732" s="4">
        <v>0</v>
      </c>
      <c r="L732" s="4">
        <v>0</v>
      </c>
      <c r="M732" s="5">
        <v>0</v>
      </c>
      <c r="N732" s="4">
        <v>58.16</v>
      </c>
      <c r="O732" s="4">
        <v>0</v>
      </c>
      <c r="P732" s="5">
        <v>58.16</v>
      </c>
      <c r="Q732" s="6">
        <v>262.73</v>
      </c>
      <c r="R732" s="6">
        <v>0</v>
      </c>
      <c r="S732" s="6">
        <v>262.73</v>
      </c>
      <c r="T732" s="4">
        <v>262.73</v>
      </c>
      <c r="U732" s="4">
        <v>0</v>
      </c>
      <c r="V732" s="5">
        <v>262.73</v>
      </c>
    </row>
    <row r="733" spans="1:22" x14ac:dyDescent="0.25">
      <c r="A733" s="3" t="s">
        <v>47</v>
      </c>
      <c r="B733" s="3" t="s">
        <v>314</v>
      </c>
      <c r="C733" s="3" t="s">
        <v>315</v>
      </c>
      <c r="D733" s="3" t="s">
        <v>1730</v>
      </c>
      <c r="E733" s="3" t="s">
        <v>51</v>
      </c>
      <c r="F733" s="3" t="s">
        <v>52</v>
      </c>
      <c r="G733" s="3" t="s">
        <v>51</v>
      </c>
      <c r="H733" s="3" t="s">
        <v>8</v>
      </c>
      <c r="I733" s="3" t="s">
        <v>1743</v>
      </c>
      <c r="J733" s="3" t="s">
        <v>1744</v>
      </c>
      <c r="K733" s="4">
        <v>0</v>
      </c>
      <c r="L733" s="4">
        <v>0</v>
      </c>
      <c r="M733" s="5">
        <v>0</v>
      </c>
      <c r="N733" s="4">
        <v>0</v>
      </c>
      <c r="O733" s="4">
        <v>0</v>
      </c>
      <c r="P733" s="5">
        <v>0</v>
      </c>
      <c r="Q733" s="6">
        <v>0</v>
      </c>
      <c r="R733" s="6">
        <v>0</v>
      </c>
      <c r="S733" s="6">
        <v>0</v>
      </c>
      <c r="T733" s="4">
        <v>0</v>
      </c>
      <c r="U733" s="4">
        <v>0</v>
      </c>
      <c r="V733" s="5">
        <v>0</v>
      </c>
    </row>
    <row r="734" spans="1:22" x14ac:dyDescent="0.25">
      <c r="A734" s="3" t="s">
        <v>47</v>
      </c>
      <c r="B734" s="3" t="s">
        <v>129</v>
      </c>
      <c r="C734" s="3" t="s">
        <v>130</v>
      </c>
      <c r="D734" s="3" t="s">
        <v>1745</v>
      </c>
      <c r="E734" s="3" t="s">
        <v>51</v>
      </c>
      <c r="F734" s="3" t="s">
        <v>52</v>
      </c>
      <c r="G734" s="3" t="s">
        <v>51</v>
      </c>
      <c r="H734" s="3" t="s">
        <v>8</v>
      </c>
      <c r="I734" s="3" t="s">
        <v>1746</v>
      </c>
      <c r="J734" s="3" t="s">
        <v>1747</v>
      </c>
      <c r="K734" s="4">
        <v>0</v>
      </c>
      <c r="L734" s="4">
        <v>0</v>
      </c>
      <c r="M734" s="5">
        <v>0</v>
      </c>
      <c r="N734" s="4">
        <v>0</v>
      </c>
      <c r="O734" s="4">
        <v>10.82</v>
      </c>
      <c r="P734" s="5">
        <v>-10.82</v>
      </c>
      <c r="Q734" s="6">
        <v>0</v>
      </c>
      <c r="R734" s="6">
        <v>10.82</v>
      </c>
      <c r="S734" s="6">
        <v>-10.82</v>
      </c>
      <c r="T734" s="4">
        <v>0</v>
      </c>
      <c r="U734" s="4">
        <v>10.82</v>
      </c>
      <c r="V734" s="5">
        <v>-10.82</v>
      </c>
    </row>
    <row r="735" spans="1:22" x14ac:dyDescent="0.25">
      <c r="A735" s="3" t="s">
        <v>47</v>
      </c>
      <c r="B735" s="3" t="s">
        <v>129</v>
      </c>
      <c r="C735" s="3" t="s">
        <v>133</v>
      </c>
      <c r="D735" s="3" t="s">
        <v>1745</v>
      </c>
      <c r="E735" s="3" t="s">
        <v>51</v>
      </c>
      <c r="F735" s="3" t="s">
        <v>52</v>
      </c>
      <c r="G735" s="3" t="s">
        <v>51</v>
      </c>
      <c r="H735" s="3" t="s">
        <v>8</v>
      </c>
      <c r="I735" s="3" t="s">
        <v>1748</v>
      </c>
      <c r="J735" s="3" t="s">
        <v>1749</v>
      </c>
      <c r="K735" s="4">
        <v>0</v>
      </c>
      <c r="L735" s="4">
        <v>0</v>
      </c>
      <c r="M735" s="5">
        <v>0</v>
      </c>
      <c r="N735" s="4">
        <v>10.82</v>
      </c>
      <c r="O735" s="4">
        <v>0</v>
      </c>
      <c r="P735" s="5">
        <v>10.82</v>
      </c>
      <c r="Q735" s="6">
        <v>10.82</v>
      </c>
      <c r="R735" s="6">
        <v>0</v>
      </c>
      <c r="S735" s="6">
        <v>10.82</v>
      </c>
      <c r="T735" s="4">
        <v>10.82</v>
      </c>
      <c r="U735" s="4">
        <v>0</v>
      </c>
      <c r="V735" s="5">
        <v>10.82</v>
      </c>
    </row>
    <row r="736" spans="1:22" x14ac:dyDescent="0.25">
      <c r="A736" s="3" t="s">
        <v>47</v>
      </c>
      <c r="B736" s="3" t="s">
        <v>72</v>
      </c>
      <c r="C736" s="3" t="s">
        <v>49</v>
      </c>
      <c r="D736" s="3" t="s">
        <v>1745</v>
      </c>
      <c r="E736" s="3" t="s">
        <v>51</v>
      </c>
      <c r="F736" s="3" t="s">
        <v>52</v>
      </c>
      <c r="G736" s="3" t="s">
        <v>51</v>
      </c>
      <c r="H736" s="3" t="s">
        <v>8</v>
      </c>
      <c r="I736" s="3" t="s">
        <v>1750</v>
      </c>
      <c r="J736" s="3" t="s">
        <v>1751</v>
      </c>
      <c r="K736" s="4">
        <v>0</v>
      </c>
      <c r="L736" s="4">
        <v>0</v>
      </c>
      <c r="M736" s="5">
        <v>0</v>
      </c>
      <c r="N736" s="4">
        <v>10960.61</v>
      </c>
      <c r="O736" s="4">
        <v>7626.36</v>
      </c>
      <c r="P736" s="5">
        <v>3334.2500000000009</v>
      </c>
      <c r="Q736" s="6">
        <v>61266</v>
      </c>
      <c r="R736" s="6">
        <v>40687.589999999997</v>
      </c>
      <c r="S736" s="6">
        <v>20578.410000000003</v>
      </c>
      <c r="T736" s="4">
        <v>61266</v>
      </c>
      <c r="U736" s="4">
        <v>40687.589999999997</v>
      </c>
      <c r="V736" s="5">
        <v>20578.410000000003</v>
      </c>
    </row>
    <row r="737" spans="1:22" x14ac:dyDescent="0.25">
      <c r="A737" s="3" t="s">
        <v>47</v>
      </c>
      <c r="B737" s="3" t="s">
        <v>72</v>
      </c>
      <c r="C737" s="3" t="s">
        <v>146</v>
      </c>
      <c r="D737" s="3" t="s">
        <v>1745</v>
      </c>
      <c r="E737" s="3" t="s">
        <v>51</v>
      </c>
      <c r="F737" s="3" t="s">
        <v>52</v>
      </c>
      <c r="G737" s="3" t="s">
        <v>51</v>
      </c>
      <c r="H737" s="3" t="s">
        <v>8</v>
      </c>
      <c r="I737" s="3" t="s">
        <v>1752</v>
      </c>
      <c r="J737" s="3" t="s">
        <v>1753</v>
      </c>
      <c r="K737" s="4">
        <v>0</v>
      </c>
      <c r="L737" s="4">
        <v>0</v>
      </c>
      <c r="M737" s="5">
        <v>0</v>
      </c>
      <c r="N737" s="4">
        <v>1.04</v>
      </c>
      <c r="O737" s="4">
        <v>0</v>
      </c>
      <c r="P737" s="5">
        <v>1.04</v>
      </c>
      <c r="Q737" s="6">
        <v>1.04</v>
      </c>
      <c r="R737" s="6">
        <v>0</v>
      </c>
      <c r="S737" s="6">
        <v>1.04</v>
      </c>
      <c r="T737" s="4">
        <v>1.04</v>
      </c>
      <c r="U737" s="4">
        <v>0</v>
      </c>
      <c r="V737" s="5">
        <v>1.04</v>
      </c>
    </row>
    <row r="738" spans="1:22" x14ac:dyDescent="0.25">
      <c r="A738" s="3" t="s">
        <v>47</v>
      </c>
      <c r="B738" s="3" t="s">
        <v>75</v>
      </c>
      <c r="C738" s="3" t="s">
        <v>49</v>
      </c>
      <c r="D738" s="3" t="s">
        <v>1745</v>
      </c>
      <c r="E738" s="3" t="s">
        <v>51</v>
      </c>
      <c r="F738" s="3" t="s">
        <v>52</v>
      </c>
      <c r="G738" s="3" t="s">
        <v>51</v>
      </c>
      <c r="H738" s="3" t="s">
        <v>8</v>
      </c>
      <c r="I738" s="3" t="s">
        <v>1754</v>
      </c>
      <c r="J738" s="3" t="s">
        <v>1755</v>
      </c>
      <c r="K738" s="4">
        <v>0</v>
      </c>
      <c r="L738" s="4">
        <v>0</v>
      </c>
      <c r="M738" s="5">
        <v>0</v>
      </c>
      <c r="N738" s="4">
        <v>42830.22</v>
      </c>
      <c r="O738" s="4">
        <v>18277.64</v>
      </c>
      <c r="P738" s="5">
        <v>24552.58</v>
      </c>
      <c r="Q738" s="6">
        <v>171678.1</v>
      </c>
      <c r="R738" s="6">
        <v>82728.53</v>
      </c>
      <c r="S738" s="6">
        <v>88949.57</v>
      </c>
      <c r="T738" s="4">
        <v>171678.1</v>
      </c>
      <c r="U738" s="4">
        <v>82728.53</v>
      </c>
      <c r="V738" s="5">
        <v>88949.57</v>
      </c>
    </row>
    <row r="739" spans="1:22" x14ac:dyDescent="0.25">
      <c r="A739" s="3" t="s">
        <v>47</v>
      </c>
      <c r="B739" s="3" t="s">
        <v>75</v>
      </c>
      <c r="C739" s="3" t="s">
        <v>146</v>
      </c>
      <c r="D739" s="3" t="s">
        <v>1745</v>
      </c>
      <c r="E739" s="3" t="s">
        <v>51</v>
      </c>
      <c r="F739" s="3" t="s">
        <v>52</v>
      </c>
      <c r="G739" s="3" t="s">
        <v>51</v>
      </c>
      <c r="H739" s="3" t="s">
        <v>8</v>
      </c>
      <c r="I739" s="3" t="s">
        <v>1756</v>
      </c>
      <c r="J739" s="3" t="s">
        <v>1757</v>
      </c>
      <c r="K739" s="4">
        <v>0</v>
      </c>
      <c r="L739" s="4">
        <v>0</v>
      </c>
      <c r="M739" s="5">
        <v>0</v>
      </c>
      <c r="N739" s="4">
        <v>9.7799999999999994</v>
      </c>
      <c r="O739" s="4">
        <v>0</v>
      </c>
      <c r="P739" s="5">
        <v>9.7799999999999994</v>
      </c>
      <c r="Q739" s="6">
        <v>9.7799999999999994</v>
      </c>
      <c r="R739" s="6">
        <v>0</v>
      </c>
      <c r="S739" s="6">
        <v>9.7799999999999994</v>
      </c>
      <c r="T739" s="4">
        <v>9.7799999999999994</v>
      </c>
      <c r="U739" s="4">
        <v>0</v>
      </c>
      <c r="V739" s="5">
        <v>9.7799999999999994</v>
      </c>
    </row>
    <row r="740" spans="1:22" x14ac:dyDescent="0.25">
      <c r="A740" s="3" t="s">
        <v>47</v>
      </c>
      <c r="B740" s="3" t="s">
        <v>314</v>
      </c>
      <c r="C740" s="3" t="s">
        <v>315</v>
      </c>
      <c r="D740" s="3" t="s">
        <v>1745</v>
      </c>
      <c r="E740" s="3" t="s">
        <v>51</v>
      </c>
      <c r="F740" s="3" t="s">
        <v>52</v>
      </c>
      <c r="G740" s="3" t="s">
        <v>51</v>
      </c>
      <c r="H740" s="3" t="s">
        <v>8</v>
      </c>
      <c r="I740" s="3" t="s">
        <v>1758</v>
      </c>
      <c r="J740" s="3" t="s">
        <v>1759</v>
      </c>
      <c r="K740" s="4">
        <v>0</v>
      </c>
      <c r="L740" s="4">
        <v>0</v>
      </c>
      <c r="M740" s="5">
        <v>0</v>
      </c>
      <c r="N740" s="4">
        <v>6370.47</v>
      </c>
      <c r="O740" s="4">
        <v>11100.95</v>
      </c>
      <c r="P740" s="5">
        <v>-4730.4800000000005</v>
      </c>
      <c r="Q740" s="6">
        <v>77596.7</v>
      </c>
      <c r="R740" s="6">
        <v>72651.81</v>
      </c>
      <c r="S740" s="6">
        <v>4944.8899999999994</v>
      </c>
      <c r="T740" s="4">
        <v>77596.7</v>
      </c>
      <c r="U740" s="4">
        <v>72651.81</v>
      </c>
      <c r="V740" s="5">
        <v>4944.8899999999994</v>
      </c>
    </row>
    <row r="741" spans="1:22" x14ac:dyDescent="0.25">
      <c r="A741" s="3" t="s">
        <v>47</v>
      </c>
      <c r="B741" s="3" t="s">
        <v>129</v>
      </c>
      <c r="C741" s="3" t="s">
        <v>130</v>
      </c>
      <c r="D741" s="3" t="s">
        <v>1760</v>
      </c>
      <c r="E741" s="3" t="s">
        <v>51</v>
      </c>
      <c r="F741" s="3" t="s">
        <v>52</v>
      </c>
      <c r="G741" s="3" t="s">
        <v>51</v>
      </c>
      <c r="H741" s="3" t="s">
        <v>8</v>
      </c>
      <c r="I741" s="3" t="s">
        <v>1761</v>
      </c>
      <c r="J741" s="3" t="s">
        <v>1762</v>
      </c>
      <c r="K741" s="4">
        <v>0</v>
      </c>
      <c r="L741" s="4">
        <v>0</v>
      </c>
      <c r="M741" s="5">
        <v>0</v>
      </c>
      <c r="N741" s="4">
        <v>0</v>
      </c>
      <c r="O741" s="4">
        <v>58046.01</v>
      </c>
      <c r="P741" s="5">
        <v>-58046.01</v>
      </c>
      <c r="Q741" s="6">
        <v>66868.67</v>
      </c>
      <c r="R741" s="6">
        <v>294230.99</v>
      </c>
      <c r="S741" s="6">
        <v>-227362.32</v>
      </c>
      <c r="T741" s="4">
        <v>66868.67</v>
      </c>
      <c r="U741" s="4">
        <v>294230.99</v>
      </c>
      <c r="V741" s="5">
        <v>-227362.32</v>
      </c>
    </row>
    <row r="742" spans="1:22" x14ac:dyDescent="0.25">
      <c r="A742" s="3" t="s">
        <v>47</v>
      </c>
      <c r="B742" s="3" t="s">
        <v>129</v>
      </c>
      <c r="C742" s="3" t="s">
        <v>133</v>
      </c>
      <c r="D742" s="3" t="s">
        <v>1760</v>
      </c>
      <c r="E742" s="3" t="s">
        <v>51</v>
      </c>
      <c r="F742" s="3" t="s">
        <v>52</v>
      </c>
      <c r="G742" s="3" t="s">
        <v>51</v>
      </c>
      <c r="H742" s="3" t="s">
        <v>8</v>
      </c>
      <c r="I742" s="3" t="s">
        <v>1763</v>
      </c>
      <c r="J742" s="3" t="s">
        <v>1764</v>
      </c>
      <c r="K742" s="4">
        <v>0</v>
      </c>
      <c r="L742" s="4">
        <v>0</v>
      </c>
      <c r="M742" s="5">
        <v>0</v>
      </c>
      <c r="N742" s="4">
        <v>67844.41</v>
      </c>
      <c r="O742" s="4">
        <v>9798.4</v>
      </c>
      <c r="P742" s="5">
        <v>58046.01</v>
      </c>
      <c r="Q742" s="6">
        <v>257406.18</v>
      </c>
      <c r="R742" s="6">
        <v>30043.86</v>
      </c>
      <c r="S742" s="6">
        <v>227362.32</v>
      </c>
      <c r="T742" s="4">
        <v>257406.18</v>
      </c>
      <c r="U742" s="4">
        <v>30043.86</v>
      </c>
      <c r="V742" s="5">
        <v>227362.32</v>
      </c>
    </row>
    <row r="743" spans="1:22" x14ac:dyDescent="0.25">
      <c r="A743" s="3" t="s">
        <v>47</v>
      </c>
      <c r="B743" s="3" t="s">
        <v>48</v>
      </c>
      <c r="C743" s="3" t="s">
        <v>49</v>
      </c>
      <c r="D743" s="3" t="s">
        <v>1760</v>
      </c>
      <c r="E743" s="3" t="s">
        <v>51</v>
      </c>
      <c r="F743" s="3" t="s">
        <v>52</v>
      </c>
      <c r="G743" s="3" t="s">
        <v>51</v>
      </c>
      <c r="H743" s="3" t="s">
        <v>8</v>
      </c>
      <c r="I743" s="3" t="s">
        <v>1765</v>
      </c>
      <c r="J743" s="3" t="s">
        <v>1766</v>
      </c>
      <c r="K743" s="4">
        <v>0</v>
      </c>
      <c r="L743" s="4">
        <v>0</v>
      </c>
      <c r="M743" s="5">
        <v>0</v>
      </c>
      <c r="N743" s="4">
        <v>0</v>
      </c>
      <c r="O743" s="4">
        <v>0</v>
      </c>
      <c r="P743" s="5">
        <v>0</v>
      </c>
      <c r="Q743" s="6">
        <v>0</v>
      </c>
      <c r="R743" s="6">
        <v>0</v>
      </c>
      <c r="S743" s="6">
        <v>0</v>
      </c>
      <c r="T743" s="4">
        <v>0</v>
      </c>
      <c r="U743" s="4">
        <v>0</v>
      </c>
      <c r="V743" s="5">
        <v>0</v>
      </c>
    </row>
    <row r="744" spans="1:22" x14ac:dyDescent="0.25">
      <c r="A744" s="3" t="s">
        <v>47</v>
      </c>
      <c r="B744" s="3" t="s">
        <v>72</v>
      </c>
      <c r="C744" s="3" t="s">
        <v>49</v>
      </c>
      <c r="D744" s="3" t="s">
        <v>1760</v>
      </c>
      <c r="E744" s="3" t="s">
        <v>51</v>
      </c>
      <c r="F744" s="3" t="s">
        <v>52</v>
      </c>
      <c r="G744" s="3" t="s">
        <v>51</v>
      </c>
      <c r="H744" s="3" t="s">
        <v>8</v>
      </c>
      <c r="I744" s="3" t="s">
        <v>1767</v>
      </c>
      <c r="J744" s="3" t="s">
        <v>1768</v>
      </c>
      <c r="K744" s="4">
        <v>0</v>
      </c>
      <c r="L744" s="4">
        <v>0</v>
      </c>
      <c r="M744" s="5">
        <v>0</v>
      </c>
      <c r="N744" s="4">
        <v>19609.52</v>
      </c>
      <c r="O744" s="4">
        <v>6434.95</v>
      </c>
      <c r="P744" s="5">
        <v>13174.57</v>
      </c>
      <c r="Q744" s="6">
        <v>56487.41</v>
      </c>
      <c r="R744" s="6">
        <v>10398.620000000001</v>
      </c>
      <c r="S744" s="6">
        <v>46088.79</v>
      </c>
      <c r="T744" s="4">
        <v>56487.41</v>
      </c>
      <c r="U744" s="4">
        <v>10398.620000000001</v>
      </c>
      <c r="V744" s="5">
        <v>46088.79</v>
      </c>
    </row>
    <row r="745" spans="1:22" x14ac:dyDescent="0.25">
      <c r="A745" s="3" t="s">
        <v>47</v>
      </c>
      <c r="B745" s="3" t="s">
        <v>72</v>
      </c>
      <c r="C745" s="3" t="s">
        <v>146</v>
      </c>
      <c r="D745" s="3" t="s">
        <v>1760</v>
      </c>
      <c r="E745" s="3" t="s">
        <v>51</v>
      </c>
      <c r="F745" s="3" t="s">
        <v>52</v>
      </c>
      <c r="G745" s="3" t="s">
        <v>51</v>
      </c>
      <c r="H745" s="3" t="s">
        <v>8</v>
      </c>
      <c r="I745" s="3" t="s">
        <v>1769</v>
      </c>
      <c r="J745" s="3" t="s">
        <v>1770</v>
      </c>
      <c r="K745" s="4">
        <v>0</v>
      </c>
      <c r="L745" s="4">
        <v>0</v>
      </c>
      <c r="M745" s="5">
        <v>0</v>
      </c>
      <c r="N745" s="4">
        <v>8975.9699999999993</v>
      </c>
      <c r="O745" s="4">
        <v>0</v>
      </c>
      <c r="P745" s="5">
        <v>8975.9699999999993</v>
      </c>
      <c r="Q745" s="6">
        <v>53184.4</v>
      </c>
      <c r="R745" s="6">
        <v>15642.3</v>
      </c>
      <c r="S745" s="6">
        <v>37542.100000000006</v>
      </c>
      <c r="T745" s="4">
        <v>53184.4</v>
      </c>
      <c r="U745" s="4">
        <v>15642.3</v>
      </c>
      <c r="V745" s="5">
        <v>37542.100000000006</v>
      </c>
    </row>
    <row r="746" spans="1:22" x14ac:dyDescent="0.25">
      <c r="A746" s="3" t="s">
        <v>47</v>
      </c>
      <c r="B746" s="3" t="s">
        <v>72</v>
      </c>
      <c r="C746" s="3" t="s">
        <v>146</v>
      </c>
      <c r="D746" s="3" t="s">
        <v>1760</v>
      </c>
      <c r="E746" s="3" t="s">
        <v>1771</v>
      </c>
      <c r="F746" s="3" t="s">
        <v>52</v>
      </c>
      <c r="G746" s="3" t="s">
        <v>51</v>
      </c>
      <c r="H746" s="3" t="s">
        <v>8</v>
      </c>
      <c r="I746" s="3" t="s">
        <v>1772</v>
      </c>
      <c r="J746" s="3" t="s">
        <v>1773</v>
      </c>
      <c r="K746" s="4">
        <v>0</v>
      </c>
      <c r="L746" s="4">
        <v>0</v>
      </c>
      <c r="M746" s="5">
        <v>0</v>
      </c>
      <c r="N746" s="4">
        <v>0</v>
      </c>
      <c r="O746" s="4">
        <v>0</v>
      </c>
      <c r="P746" s="5">
        <v>0</v>
      </c>
      <c r="Q746" s="6">
        <v>24.18</v>
      </c>
      <c r="R746" s="6">
        <v>24.18</v>
      </c>
      <c r="S746" s="6">
        <v>0</v>
      </c>
      <c r="T746" s="4">
        <v>24.18</v>
      </c>
      <c r="U746" s="4">
        <v>24.18</v>
      </c>
      <c r="V746" s="5">
        <v>0</v>
      </c>
    </row>
    <row r="747" spans="1:22" x14ac:dyDescent="0.25">
      <c r="A747" s="3" t="s">
        <v>47</v>
      </c>
      <c r="B747" s="3" t="s">
        <v>75</v>
      </c>
      <c r="C747" s="3" t="s">
        <v>49</v>
      </c>
      <c r="D747" s="3" t="s">
        <v>1760</v>
      </c>
      <c r="E747" s="3" t="s">
        <v>51</v>
      </c>
      <c r="F747" s="3" t="s">
        <v>52</v>
      </c>
      <c r="G747" s="3" t="s">
        <v>51</v>
      </c>
      <c r="H747" s="3" t="s">
        <v>8</v>
      </c>
      <c r="I747" s="3" t="s">
        <v>1774</v>
      </c>
      <c r="J747" s="3" t="s">
        <v>1775</v>
      </c>
      <c r="K747" s="4">
        <v>0</v>
      </c>
      <c r="L747" s="4">
        <v>0</v>
      </c>
      <c r="M747" s="5">
        <v>0</v>
      </c>
      <c r="N747" s="4">
        <v>77119.87</v>
      </c>
      <c r="O747" s="4">
        <v>4165</v>
      </c>
      <c r="P747" s="5">
        <v>72954.87</v>
      </c>
      <c r="Q747" s="6">
        <v>292324.57</v>
      </c>
      <c r="R747" s="6">
        <v>21958.34</v>
      </c>
      <c r="S747" s="6">
        <v>270366.23</v>
      </c>
      <c r="T747" s="4">
        <v>292324.57</v>
      </c>
      <c r="U747" s="4">
        <v>21958.34</v>
      </c>
      <c r="V747" s="5">
        <v>270366.23</v>
      </c>
    </row>
    <row r="748" spans="1:22" x14ac:dyDescent="0.25">
      <c r="A748" s="3" t="s">
        <v>47</v>
      </c>
      <c r="B748" s="3" t="s">
        <v>75</v>
      </c>
      <c r="C748" s="3" t="s">
        <v>146</v>
      </c>
      <c r="D748" s="3" t="s">
        <v>1760</v>
      </c>
      <c r="E748" s="3" t="s">
        <v>51</v>
      </c>
      <c r="F748" s="3" t="s">
        <v>52</v>
      </c>
      <c r="G748" s="3" t="s">
        <v>51</v>
      </c>
      <c r="H748" s="3" t="s">
        <v>8</v>
      </c>
      <c r="I748" s="3" t="s">
        <v>1776</v>
      </c>
      <c r="J748" s="3" t="s">
        <v>1777</v>
      </c>
      <c r="K748" s="4">
        <v>0</v>
      </c>
      <c r="L748" s="4">
        <v>0</v>
      </c>
      <c r="M748" s="5">
        <v>0</v>
      </c>
      <c r="N748" s="4">
        <v>84924.160000000003</v>
      </c>
      <c r="O748" s="4">
        <v>0</v>
      </c>
      <c r="P748" s="5">
        <v>84924.160000000003</v>
      </c>
      <c r="Q748" s="6">
        <v>507188.27</v>
      </c>
      <c r="R748" s="6">
        <v>149235.04999999999</v>
      </c>
      <c r="S748" s="6">
        <v>357953.22000000003</v>
      </c>
      <c r="T748" s="4">
        <v>507188.27</v>
      </c>
      <c r="U748" s="4">
        <v>149235.04999999999</v>
      </c>
      <c r="V748" s="5">
        <v>357953.22000000003</v>
      </c>
    </row>
    <row r="749" spans="1:22" x14ac:dyDescent="0.25">
      <c r="A749" s="3" t="s">
        <v>47</v>
      </c>
      <c r="B749" s="3" t="s">
        <v>75</v>
      </c>
      <c r="C749" s="3" t="s">
        <v>146</v>
      </c>
      <c r="D749" s="3" t="s">
        <v>1760</v>
      </c>
      <c r="E749" s="3" t="s">
        <v>1771</v>
      </c>
      <c r="F749" s="3" t="s">
        <v>52</v>
      </c>
      <c r="G749" s="3" t="s">
        <v>51</v>
      </c>
      <c r="H749" s="3" t="s">
        <v>8</v>
      </c>
      <c r="I749" s="3" t="s">
        <v>1778</v>
      </c>
      <c r="J749" s="3" t="s">
        <v>1779</v>
      </c>
      <c r="K749" s="4">
        <v>0</v>
      </c>
      <c r="L749" s="4">
        <v>0</v>
      </c>
      <c r="M749" s="5">
        <v>0</v>
      </c>
      <c r="N749" s="4">
        <v>0</v>
      </c>
      <c r="O749" s="4">
        <v>0</v>
      </c>
      <c r="P749" s="5">
        <v>0</v>
      </c>
      <c r="Q749" s="6">
        <v>231.08</v>
      </c>
      <c r="R749" s="6">
        <v>231.08</v>
      </c>
      <c r="S749" s="6">
        <v>0</v>
      </c>
      <c r="T749" s="4">
        <v>231.08</v>
      </c>
      <c r="U749" s="4">
        <v>231.08</v>
      </c>
      <c r="V749" s="5">
        <v>0</v>
      </c>
    </row>
    <row r="750" spans="1:22" x14ac:dyDescent="0.25">
      <c r="A750" s="3" t="s">
        <v>47</v>
      </c>
      <c r="B750" s="3" t="s">
        <v>314</v>
      </c>
      <c r="C750" s="3" t="s">
        <v>315</v>
      </c>
      <c r="D750" s="3" t="s">
        <v>1760</v>
      </c>
      <c r="E750" s="3" t="s">
        <v>51</v>
      </c>
      <c r="F750" s="3" t="s">
        <v>52</v>
      </c>
      <c r="G750" s="3" t="s">
        <v>51</v>
      </c>
      <c r="H750" s="3" t="s">
        <v>8</v>
      </c>
      <c r="I750" s="3" t="s">
        <v>1780</v>
      </c>
      <c r="J750" s="3" t="s">
        <v>1781</v>
      </c>
      <c r="K750" s="4">
        <v>0</v>
      </c>
      <c r="L750" s="4">
        <v>0</v>
      </c>
      <c r="M750" s="5">
        <v>0</v>
      </c>
      <c r="N750" s="4">
        <v>0</v>
      </c>
      <c r="O750" s="4">
        <v>0</v>
      </c>
      <c r="P750" s="5">
        <v>0</v>
      </c>
      <c r="Q750" s="6">
        <v>0</v>
      </c>
      <c r="R750" s="6">
        <v>0</v>
      </c>
      <c r="S750" s="6">
        <v>0</v>
      </c>
      <c r="T750" s="4">
        <v>0</v>
      </c>
      <c r="U750" s="4">
        <v>0</v>
      </c>
      <c r="V750" s="5">
        <v>0</v>
      </c>
    </row>
    <row r="751" spans="1:22" x14ac:dyDescent="0.25">
      <c r="A751" s="3" t="s">
        <v>47</v>
      </c>
      <c r="B751" s="3" t="s">
        <v>1066</v>
      </c>
      <c r="C751" s="3" t="s">
        <v>315</v>
      </c>
      <c r="D751" s="3" t="s">
        <v>1760</v>
      </c>
      <c r="E751" s="3" t="s">
        <v>51</v>
      </c>
      <c r="F751" s="3" t="s">
        <v>52</v>
      </c>
      <c r="G751" s="3" t="s">
        <v>51</v>
      </c>
      <c r="H751" s="3" t="s">
        <v>8</v>
      </c>
      <c r="I751" s="3" t="s">
        <v>1782</v>
      </c>
      <c r="J751" s="3" t="s">
        <v>1783</v>
      </c>
      <c r="K751" s="4">
        <v>0</v>
      </c>
      <c r="L751" s="4">
        <v>0</v>
      </c>
      <c r="M751" s="5">
        <v>0</v>
      </c>
      <c r="N751" s="4">
        <v>0</v>
      </c>
      <c r="O751" s="4">
        <v>0</v>
      </c>
      <c r="P751" s="5">
        <v>0</v>
      </c>
      <c r="Q751" s="6">
        <v>0</v>
      </c>
      <c r="R751" s="6">
        <v>0</v>
      </c>
      <c r="S751" s="6">
        <v>0</v>
      </c>
      <c r="T751" s="4">
        <v>0</v>
      </c>
      <c r="U751" s="4">
        <v>0</v>
      </c>
      <c r="V751" s="5">
        <v>0</v>
      </c>
    </row>
    <row r="752" spans="1:22" x14ac:dyDescent="0.25">
      <c r="A752" s="3" t="s">
        <v>47</v>
      </c>
      <c r="B752" s="3" t="s">
        <v>129</v>
      </c>
      <c r="C752" s="3" t="s">
        <v>130</v>
      </c>
      <c r="D752" s="3" t="s">
        <v>1784</v>
      </c>
      <c r="E752" s="3" t="s">
        <v>51</v>
      </c>
      <c r="F752" s="3" t="s">
        <v>52</v>
      </c>
      <c r="G752" s="3" t="s">
        <v>51</v>
      </c>
      <c r="H752" s="3" t="s">
        <v>8</v>
      </c>
      <c r="I752" s="3" t="s">
        <v>1785</v>
      </c>
      <c r="J752" s="3" t="s">
        <v>1786</v>
      </c>
      <c r="K752" s="4">
        <v>0</v>
      </c>
      <c r="L752" s="4">
        <v>0</v>
      </c>
      <c r="M752" s="5">
        <v>0</v>
      </c>
      <c r="N752" s="4">
        <v>6647.06</v>
      </c>
      <c r="O752" s="4">
        <v>3016.47</v>
      </c>
      <c r="P752" s="5">
        <v>3630.5900000000006</v>
      </c>
      <c r="Q752" s="6">
        <v>6647.06</v>
      </c>
      <c r="R752" s="6">
        <v>9663.5300000000007</v>
      </c>
      <c r="S752" s="6">
        <v>-3016.4700000000003</v>
      </c>
      <c r="T752" s="4">
        <v>6647.06</v>
      </c>
      <c r="U752" s="4">
        <v>9663.5300000000007</v>
      </c>
      <c r="V752" s="5">
        <v>-3016.4700000000003</v>
      </c>
    </row>
    <row r="753" spans="1:22" x14ac:dyDescent="0.25">
      <c r="A753" s="3" t="s">
        <v>47</v>
      </c>
      <c r="B753" s="3" t="s">
        <v>129</v>
      </c>
      <c r="C753" s="3" t="s">
        <v>133</v>
      </c>
      <c r="D753" s="3" t="s">
        <v>1784</v>
      </c>
      <c r="E753" s="3" t="s">
        <v>51</v>
      </c>
      <c r="F753" s="3" t="s">
        <v>52</v>
      </c>
      <c r="G753" s="3" t="s">
        <v>51</v>
      </c>
      <c r="H753" s="3" t="s">
        <v>8</v>
      </c>
      <c r="I753" s="3" t="s">
        <v>1787</v>
      </c>
      <c r="J753" s="3" t="s">
        <v>1788</v>
      </c>
      <c r="K753" s="4">
        <v>0</v>
      </c>
      <c r="L753" s="4">
        <v>0</v>
      </c>
      <c r="M753" s="5">
        <v>0</v>
      </c>
      <c r="N753" s="4">
        <v>4177.43</v>
      </c>
      <c r="O753" s="4">
        <v>7808.02</v>
      </c>
      <c r="P753" s="5">
        <v>-3630.59</v>
      </c>
      <c r="Q753" s="6">
        <v>22160.79</v>
      </c>
      <c r="R753" s="6">
        <v>19144.32</v>
      </c>
      <c r="S753" s="6">
        <v>3016.4700000000012</v>
      </c>
      <c r="T753" s="4">
        <v>22160.79</v>
      </c>
      <c r="U753" s="4">
        <v>19144.32</v>
      </c>
      <c r="V753" s="5">
        <v>3016.4700000000012</v>
      </c>
    </row>
    <row r="754" spans="1:22" x14ac:dyDescent="0.25">
      <c r="A754" s="3" t="s">
        <v>47</v>
      </c>
      <c r="B754" s="3" t="s">
        <v>72</v>
      </c>
      <c r="C754" s="3" t="s">
        <v>49</v>
      </c>
      <c r="D754" s="3" t="s">
        <v>1784</v>
      </c>
      <c r="E754" s="3" t="s">
        <v>51</v>
      </c>
      <c r="F754" s="3" t="s">
        <v>52</v>
      </c>
      <c r="G754" s="3" t="s">
        <v>51</v>
      </c>
      <c r="H754" s="3" t="s">
        <v>8</v>
      </c>
      <c r="I754" s="3" t="s">
        <v>1789</v>
      </c>
      <c r="J754" s="3" t="s">
        <v>1790</v>
      </c>
      <c r="K754" s="4">
        <v>0</v>
      </c>
      <c r="L754" s="4">
        <v>0</v>
      </c>
      <c r="M754" s="5">
        <v>0</v>
      </c>
      <c r="N754" s="4">
        <v>1087.8399999999999</v>
      </c>
      <c r="O754" s="4">
        <v>1647.73</v>
      </c>
      <c r="P754" s="5">
        <v>-559.8900000000001</v>
      </c>
      <c r="Q754" s="6">
        <v>10846.29</v>
      </c>
      <c r="R754" s="6">
        <v>10930.28</v>
      </c>
      <c r="S754" s="6">
        <v>-83.989999999999782</v>
      </c>
      <c r="T754" s="4">
        <v>10846.29</v>
      </c>
      <c r="U754" s="4">
        <v>10930.28</v>
      </c>
      <c r="V754" s="5">
        <v>-83.989999999999782</v>
      </c>
    </row>
    <row r="755" spans="1:22" x14ac:dyDescent="0.25">
      <c r="A755" s="3" t="s">
        <v>47</v>
      </c>
      <c r="B755" s="3" t="s">
        <v>72</v>
      </c>
      <c r="C755" s="3" t="s">
        <v>146</v>
      </c>
      <c r="D755" s="3" t="s">
        <v>1784</v>
      </c>
      <c r="E755" s="3" t="s">
        <v>51</v>
      </c>
      <c r="F755" s="3" t="s">
        <v>52</v>
      </c>
      <c r="G755" s="3" t="s">
        <v>51</v>
      </c>
      <c r="H755" s="3" t="s">
        <v>8</v>
      </c>
      <c r="I755" s="3" t="s">
        <v>1791</v>
      </c>
      <c r="J755" s="3" t="s">
        <v>1792</v>
      </c>
      <c r="K755" s="4">
        <v>0</v>
      </c>
      <c r="L755" s="4">
        <v>0</v>
      </c>
      <c r="M755" s="5">
        <v>0</v>
      </c>
      <c r="N755" s="4">
        <v>289.10000000000002</v>
      </c>
      <c r="O755" s="4">
        <v>632.66</v>
      </c>
      <c r="P755" s="5">
        <v>-343.55999999999995</v>
      </c>
      <c r="Q755" s="6">
        <v>1119.74</v>
      </c>
      <c r="R755" s="6">
        <v>848.32</v>
      </c>
      <c r="S755" s="6">
        <v>271.41999999999996</v>
      </c>
      <c r="T755" s="4">
        <v>1119.74</v>
      </c>
      <c r="U755" s="4">
        <v>848.32</v>
      </c>
      <c r="V755" s="5">
        <v>271.41999999999996</v>
      </c>
    </row>
    <row r="756" spans="1:22" x14ac:dyDescent="0.25">
      <c r="A756" s="3" t="s">
        <v>47</v>
      </c>
      <c r="B756" s="3" t="s">
        <v>75</v>
      </c>
      <c r="C756" s="3" t="s">
        <v>49</v>
      </c>
      <c r="D756" s="3" t="s">
        <v>1784</v>
      </c>
      <c r="E756" s="3" t="s">
        <v>51</v>
      </c>
      <c r="F756" s="3" t="s">
        <v>52</v>
      </c>
      <c r="G756" s="3" t="s">
        <v>51</v>
      </c>
      <c r="H756" s="3" t="s">
        <v>8</v>
      </c>
      <c r="I756" s="3" t="s">
        <v>1793</v>
      </c>
      <c r="J756" s="3" t="s">
        <v>1794</v>
      </c>
      <c r="K756" s="4">
        <v>0</v>
      </c>
      <c r="L756" s="4">
        <v>0</v>
      </c>
      <c r="M756" s="5">
        <v>0</v>
      </c>
      <c r="N756" s="4">
        <v>7153.32</v>
      </c>
      <c r="O756" s="4">
        <v>10957.8</v>
      </c>
      <c r="P756" s="5">
        <v>-3804.4799999999996</v>
      </c>
      <c r="Q756" s="6">
        <v>83723.679999999993</v>
      </c>
      <c r="R756" s="6">
        <v>85929.15</v>
      </c>
      <c r="S756" s="6">
        <v>-2205.4700000000012</v>
      </c>
      <c r="T756" s="4">
        <v>83723.679999999993</v>
      </c>
      <c r="U756" s="4">
        <v>85929.15</v>
      </c>
      <c r="V756" s="5">
        <v>-2205.4700000000012</v>
      </c>
    </row>
    <row r="757" spans="1:22" x14ac:dyDescent="0.25">
      <c r="A757" s="3" t="s">
        <v>47</v>
      </c>
      <c r="B757" s="3" t="s">
        <v>75</v>
      </c>
      <c r="C757" s="3" t="s">
        <v>146</v>
      </c>
      <c r="D757" s="3" t="s">
        <v>1784</v>
      </c>
      <c r="E757" s="3" t="s">
        <v>51</v>
      </c>
      <c r="F757" s="3" t="s">
        <v>52</v>
      </c>
      <c r="G757" s="3" t="s">
        <v>51</v>
      </c>
      <c r="H757" s="3" t="s">
        <v>8</v>
      </c>
      <c r="I757" s="3" t="s">
        <v>1795</v>
      </c>
      <c r="J757" s="3" t="s">
        <v>1796</v>
      </c>
      <c r="K757" s="4">
        <v>0</v>
      </c>
      <c r="L757" s="4">
        <v>0</v>
      </c>
      <c r="M757" s="5">
        <v>0</v>
      </c>
      <c r="N757" s="4">
        <v>2727.37</v>
      </c>
      <c r="O757" s="4">
        <v>6014.4</v>
      </c>
      <c r="P757" s="5">
        <v>-3287.0299999999997</v>
      </c>
      <c r="Q757" s="6">
        <v>10679.03</v>
      </c>
      <c r="R757" s="6">
        <v>8077.58</v>
      </c>
      <c r="S757" s="6">
        <v>2601.4500000000007</v>
      </c>
      <c r="T757" s="4">
        <v>10679.03</v>
      </c>
      <c r="U757" s="4">
        <v>8077.58</v>
      </c>
      <c r="V757" s="5">
        <v>2601.4500000000007</v>
      </c>
    </row>
    <row r="758" spans="1:22" x14ac:dyDescent="0.25">
      <c r="A758" s="3" t="s">
        <v>47</v>
      </c>
      <c r="B758" s="3" t="s">
        <v>72</v>
      </c>
      <c r="C758" s="3" t="s">
        <v>49</v>
      </c>
      <c r="D758" s="3" t="s">
        <v>1797</v>
      </c>
      <c r="E758" s="3" t="s">
        <v>51</v>
      </c>
      <c r="F758" s="3" t="s">
        <v>52</v>
      </c>
      <c r="G758" s="3" t="s">
        <v>51</v>
      </c>
      <c r="H758" s="3" t="s">
        <v>8</v>
      </c>
      <c r="I758" s="3" t="s">
        <v>1798</v>
      </c>
      <c r="J758" s="3" t="s">
        <v>1799</v>
      </c>
      <c r="K758" s="4">
        <v>0</v>
      </c>
      <c r="L758" s="4">
        <v>0</v>
      </c>
      <c r="M758" s="5">
        <v>0</v>
      </c>
      <c r="N758" s="4">
        <v>102085.9</v>
      </c>
      <c r="O758" s="4">
        <v>0</v>
      </c>
      <c r="P758" s="5">
        <v>102085.9</v>
      </c>
      <c r="Q758" s="6">
        <v>102085.9</v>
      </c>
      <c r="R758" s="6">
        <v>0</v>
      </c>
      <c r="S758" s="6">
        <v>102085.9</v>
      </c>
      <c r="T758" s="4">
        <v>102085.9</v>
      </c>
      <c r="U758" s="4">
        <v>0</v>
      </c>
      <c r="V758" s="5">
        <v>102085.9</v>
      </c>
    </row>
    <row r="759" spans="1:22" x14ac:dyDescent="0.25">
      <c r="A759" s="3" t="s">
        <v>47</v>
      </c>
      <c r="B759" s="3" t="s">
        <v>129</v>
      </c>
      <c r="C759" s="3" t="s">
        <v>130</v>
      </c>
      <c r="D759" s="3" t="s">
        <v>1800</v>
      </c>
      <c r="E759" s="3" t="s">
        <v>51</v>
      </c>
      <c r="F759" s="3" t="s">
        <v>52</v>
      </c>
      <c r="G759" s="3" t="s">
        <v>51</v>
      </c>
      <c r="H759" s="3" t="s">
        <v>8</v>
      </c>
      <c r="I759" s="3" t="s">
        <v>1801</v>
      </c>
      <c r="J759" s="3" t="s">
        <v>1802</v>
      </c>
      <c r="K759" s="4">
        <v>0</v>
      </c>
      <c r="L759" s="4">
        <v>0</v>
      </c>
      <c r="M759" s="5">
        <v>0</v>
      </c>
      <c r="N759" s="4">
        <v>0</v>
      </c>
      <c r="O759" s="4">
        <v>3651.99</v>
      </c>
      <c r="P759" s="5">
        <v>-3651.99</v>
      </c>
      <c r="Q759" s="6">
        <v>4388.84</v>
      </c>
      <c r="R759" s="6">
        <v>16493.810000000001</v>
      </c>
      <c r="S759" s="6">
        <v>-12104.970000000001</v>
      </c>
      <c r="T759" s="4">
        <v>4388.84</v>
      </c>
      <c r="U759" s="4">
        <v>16493.810000000001</v>
      </c>
      <c r="V759" s="5">
        <v>-12104.970000000001</v>
      </c>
    </row>
    <row r="760" spans="1:22" x14ac:dyDescent="0.25">
      <c r="A760" s="3" t="s">
        <v>47</v>
      </c>
      <c r="B760" s="3" t="s">
        <v>129</v>
      </c>
      <c r="C760" s="3" t="s">
        <v>133</v>
      </c>
      <c r="D760" s="3" t="s">
        <v>1800</v>
      </c>
      <c r="E760" s="3" t="s">
        <v>51</v>
      </c>
      <c r="F760" s="3" t="s">
        <v>52</v>
      </c>
      <c r="G760" s="3" t="s">
        <v>51</v>
      </c>
      <c r="H760" s="3" t="s">
        <v>8</v>
      </c>
      <c r="I760" s="3" t="s">
        <v>1803</v>
      </c>
      <c r="J760" s="3" t="s">
        <v>1804</v>
      </c>
      <c r="K760" s="4">
        <v>0</v>
      </c>
      <c r="L760" s="4">
        <v>0</v>
      </c>
      <c r="M760" s="5">
        <v>0</v>
      </c>
      <c r="N760" s="4">
        <v>4190.01</v>
      </c>
      <c r="O760" s="4">
        <v>538.02</v>
      </c>
      <c r="P760" s="5">
        <v>3651.9900000000002</v>
      </c>
      <c r="Q760" s="6">
        <v>13495.27</v>
      </c>
      <c r="R760" s="6">
        <v>1390.3</v>
      </c>
      <c r="S760" s="6">
        <v>12104.970000000001</v>
      </c>
      <c r="T760" s="4">
        <v>13495.27</v>
      </c>
      <c r="U760" s="4">
        <v>1390.3</v>
      </c>
      <c r="V760" s="5">
        <v>12104.970000000001</v>
      </c>
    </row>
    <row r="761" spans="1:22" x14ac:dyDescent="0.25">
      <c r="A761" s="3" t="s">
        <v>47</v>
      </c>
      <c r="B761" s="3" t="s">
        <v>72</v>
      </c>
      <c r="C761" s="3" t="s">
        <v>49</v>
      </c>
      <c r="D761" s="3" t="s">
        <v>1800</v>
      </c>
      <c r="E761" s="3" t="s">
        <v>51</v>
      </c>
      <c r="F761" s="3" t="s">
        <v>52</v>
      </c>
      <c r="G761" s="3" t="s">
        <v>51</v>
      </c>
      <c r="H761" s="3" t="s">
        <v>8</v>
      </c>
      <c r="I761" s="3" t="s">
        <v>1805</v>
      </c>
      <c r="J761" s="3" t="s">
        <v>1806</v>
      </c>
      <c r="K761" s="4">
        <v>0</v>
      </c>
      <c r="L761" s="4">
        <v>0</v>
      </c>
      <c r="M761" s="5">
        <v>0</v>
      </c>
      <c r="N761" s="4">
        <v>2746.51</v>
      </c>
      <c r="O761" s="4">
        <v>254.92</v>
      </c>
      <c r="P761" s="5">
        <v>2491.59</v>
      </c>
      <c r="Q761" s="6">
        <v>10684.95</v>
      </c>
      <c r="R761" s="6">
        <v>824.66</v>
      </c>
      <c r="S761" s="6">
        <v>9860.2900000000009</v>
      </c>
      <c r="T761" s="4">
        <v>10684.95</v>
      </c>
      <c r="U761" s="4">
        <v>824.66</v>
      </c>
      <c r="V761" s="5">
        <v>9860.2900000000009</v>
      </c>
    </row>
    <row r="762" spans="1:22" x14ac:dyDescent="0.25">
      <c r="A762" s="3" t="s">
        <v>47</v>
      </c>
      <c r="B762" s="3" t="s">
        <v>72</v>
      </c>
      <c r="C762" s="3" t="s">
        <v>146</v>
      </c>
      <c r="D762" s="3" t="s">
        <v>1800</v>
      </c>
      <c r="E762" s="3" t="s">
        <v>51</v>
      </c>
      <c r="F762" s="3" t="s">
        <v>52</v>
      </c>
      <c r="G762" s="3" t="s">
        <v>51</v>
      </c>
      <c r="H762" s="3" t="s">
        <v>8</v>
      </c>
      <c r="I762" s="3" t="s">
        <v>1807</v>
      </c>
      <c r="J762" s="3" t="s">
        <v>1808</v>
      </c>
      <c r="K762" s="4">
        <v>0</v>
      </c>
      <c r="L762" s="4">
        <v>0</v>
      </c>
      <c r="M762" s="5">
        <v>0</v>
      </c>
      <c r="N762" s="4">
        <v>349.28</v>
      </c>
      <c r="O762" s="4">
        <v>0</v>
      </c>
      <c r="P762" s="5">
        <v>349.28</v>
      </c>
      <c r="Q762" s="6">
        <v>1610.44</v>
      </c>
      <c r="R762" s="6">
        <v>434.18</v>
      </c>
      <c r="S762" s="6">
        <v>1176.26</v>
      </c>
      <c r="T762" s="4">
        <v>1610.44</v>
      </c>
      <c r="U762" s="4">
        <v>434.18</v>
      </c>
      <c r="V762" s="5">
        <v>1176.26</v>
      </c>
    </row>
    <row r="763" spans="1:22" x14ac:dyDescent="0.25">
      <c r="A763" s="3" t="s">
        <v>47</v>
      </c>
      <c r="B763" s="3" t="s">
        <v>75</v>
      </c>
      <c r="C763" s="3" t="s">
        <v>49</v>
      </c>
      <c r="D763" s="3" t="s">
        <v>1800</v>
      </c>
      <c r="E763" s="3" t="s">
        <v>51</v>
      </c>
      <c r="F763" s="3" t="s">
        <v>52</v>
      </c>
      <c r="G763" s="3" t="s">
        <v>51</v>
      </c>
      <c r="H763" s="3" t="s">
        <v>8</v>
      </c>
      <c r="I763" s="3" t="s">
        <v>1809</v>
      </c>
      <c r="J763" s="3" t="s">
        <v>1810</v>
      </c>
      <c r="K763" s="4">
        <v>0</v>
      </c>
      <c r="L763" s="4">
        <v>0</v>
      </c>
      <c r="M763" s="5">
        <v>0</v>
      </c>
      <c r="N763" s="4">
        <v>2715.76</v>
      </c>
      <c r="O763" s="4">
        <v>1086.02</v>
      </c>
      <c r="P763" s="5">
        <v>1629.7400000000002</v>
      </c>
      <c r="Q763" s="6">
        <v>22908.91</v>
      </c>
      <c r="R763" s="6">
        <v>3859.69</v>
      </c>
      <c r="S763" s="6">
        <v>19049.22</v>
      </c>
      <c r="T763" s="4">
        <v>22908.91</v>
      </c>
      <c r="U763" s="4">
        <v>3859.69</v>
      </c>
      <c r="V763" s="5">
        <v>19049.22</v>
      </c>
    </row>
    <row r="764" spans="1:22" x14ac:dyDescent="0.25">
      <c r="A764" s="3" t="s">
        <v>47</v>
      </c>
      <c r="B764" s="3" t="s">
        <v>75</v>
      </c>
      <c r="C764" s="3" t="s">
        <v>146</v>
      </c>
      <c r="D764" s="3" t="s">
        <v>1800</v>
      </c>
      <c r="E764" s="3" t="s">
        <v>51</v>
      </c>
      <c r="F764" s="3" t="s">
        <v>52</v>
      </c>
      <c r="G764" s="3" t="s">
        <v>51</v>
      </c>
      <c r="H764" s="3" t="s">
        <v>8</v>
      </c>
      <c r="I764" s="3" t="s">
        <v>1811</v>
      </c>
      <c r="J764" s="3" t="s">
        <v>1812</v>
      </c>
      <c r="K764" s="4">
        <v>0</v>
      </c>
      <c r="L764" s="4">
        <v>0</v>
      </c>
      <c r="M764" s="5">
        <v>0</v>
      </c>
      <c r="N764" s="4">
        <v>3302.71</v>
      </c>
      <c r="O764" s="4">
        <v>0</v>
      </c>
      <c r="P764" s="5">
        <v>3302.71</v>
      </c>
      <c r="Q764" s="6">
        <v>15343.8</v>
      </c>
      <c r="R764" s="6">
        <v>4140.9799999999996</v>
      </c>
      <c r="S764" s="6">
        <v>11202.82</v>
      </c>
      <c r="T764" s="4">
        <v>15343.8</v>
      </c>
      <c r="U764" s="4">
        <v>4140.9799999999996</v>
      </c>
      <c r="V764" s="5">
        <v>11202.82</v>
      </c>
    </row>
    <row r="765" spans="1:22" x14ac:dyDescent="0.25">
      <c r="A765" s="3" t="s">
        <v>47</v>
      </c>
      <c r="B765" s="3" t="s">
        <v>129</v>
      </c>
      <c r="C765" s="3" t="s">
        <v>133</v>
      </c>
      <c r="D765" s="3" t="s">
        <v>1813</v>
      </c>
      <c r="E765" s="3" t="s">
        <v>51</v>
      </c>
      <c r="F765" s="3" t="s">
        <v>52</v>
      </c>
      <c r="G765" s="3" t="s">
        <v>51</v>
      </c>
      <c r="H765" s="3" t="s">
        <v>8</v>
      </c>
      <c r="I765" s="3" t="s">
        <v>1814</v>
      </c>
      <c r="J765" s="3" t="s">
        <v>1815</v>
      </c>
      <c r="K765" s="4">
        <v>0</v>
      </c>
      <c r="L765" s="4">
        <v>0</v>
      </c>
      <c r="M765" s="5">
        <v>0</v>
      </c>
      <c r="N765" s="4">
        <v>0</v>
      </c>
      <c r="O765" s="4">
        <v>0</v>
      </c>
      <c r="P765" s="5">
        <v>0</v>
      </c>
      <c r="Q765" s="6">
        <v>2000</v>
      </c>
      <c r="R765" s="6">
        <v>2000</v>
      </c>
      <c r="S765" s="6">
        <v>0</v>
      </c>
      <c r="T765" s="4">
        <v>2000</v>
      </c>
      <c r="U765" s="4">
        <v>2000</v>
      </c>
      <c r="V765" s="5">
        <v>0</v>
      </c>
    </row>
    <row r="766" spans="1:22" x14ac:dyDescent="0.25">
      <c r="A766" s="3" t="s">
        <v>47</v>
      </c>
      <c r="B766" s="3" t="s">
        <v>72</v>
      </c>
      <c r="C766" s="3" t="s">
        <v>146</v>
      </c>
      <c r="D766" s="3" t="s">
        <v>1813</v>
      </c>
      <c r="E766" s="3" t="s">
        <v>51</v>
      </c>
      <c r="F766" s="3" t="s">
        <v>52</v>
      </c>
      <c r="G766" s="3" t="s">
        <v>51</v>
      </c>
      <c r="H766" s="3" t="s">
        <v>8</v>
      </c>
      <c r="I766" s="3" t="s">
        <v>1816</v>
      </c>
      <c r="J766" s="3" t="s">
        <v>1817</v>
      </c>
      <c r="K766" s="4">
        <v>0</v>
      </c>
      <c r="L766" s="4">
        <v>0</v>
      </c>
      <c r="M766" s="5">
        <v>0</v>
      </c>
      <c r="N766" s="4">
        <v>7.36</v>
      </c>
      <c r="O766" s="4">
        <v>0</v>
      </c>
      <c r="P766" s="5">
        <v>7.36</v>
      </c>
      <c r="Q766" s="6">
        <v>7.36</v>
      </c>
      <c r="R766" s="6">
        <v>0</v>
      </c>
      <c r="S766" s="6">
        <v>7.36</v>
      </c>
      <c r="T766" s="4">
        <v>7.36</v>
      </c>
      <c r="U766" s="4">
        <v>0</v>
      </c>
      <c r="V766" s="5">
        <v>7.36</v>
      </c>
    </row>
    <row r="767" spans="1:22" x14ac:dyDescent="0.25">
      <c r="A767" s="3" t="s">
        <v>47</v>
      </c>
      <c r="B767" s="3" t="s">
        <v>75</v>
      </c>
      <c r="C767" s="3" t="s">
        <v>146</v>
      </c>
      <c r="D767" s="3" t="s">
        <v>1813</v>
      </c>
      <c r="E767" s="3" t="s">
        <v>51</v>
      </c>
      <c r="F767" s="3" t="s">
        <v>52</v>
      </c>
      <c r="G767" s="3" t="s">
        <v>51</v>
      </c>
      <c r="H767" s="3" t="s">
        <v>8</v>
      </c>
      <c r="I767" s="3" t="s">
        <v>1818</v>
      </c>
      <c r="J767" s="3" t="s">
        <v>1819</v>
      </c>
      <c r="K767" s="4">
        <v>0</v>
      </c>
      <c r="L767" s="4">
        <v>0</v>
      </c>
      <c r="M767" s="5">
        <v>0</v>
      </c>
      <c r="N767" s="4">
        <v>69.36</v>
      </c>
      <c r="O767" s="4">
        <v>0</v>
      </c>
      <c r="P767" s="5">
        <v>69.36</v>
      </c>
      <c r="Q767" s="6">
        <v>69.36</v>
      </c>
      <c r="R767" s="6">
        <v>0</v>
      </c>
      <c r="S767" s="6">
        <v>69.36</v>
      </c>
      <c r="T767" s="4">
        <v>69.36</v>
      </c>
      <c r="U767" s="4">
        <v>0</v>
      </c>
      <c r="V767" s="5">
        <v>69.36</v>
      </c>
    </row>
    <row r="768" spans="1:22" x14ac:dyDescent="0.25">
      <c r="A768" s="3" t="s">
        <v>47</v>
      </c>
      <c r="B768" s="3" t="s">
        <v>72</v>
      </c>
      <c r="C768" s="3" t="s">
        <v>146</v>
      </c>
      <c r="D768" s="3" t="s">
        <v>1820</v>
      </c>
      <c r="E768" s="3" t="s">
        <v>51</v>
      </c>
      <c r="F768" s="3" t="s">
        <v>52</v>
      </c>
      <c r="G768" s="3" t="s">
        <v>51</v>
      </c>
      <c r="H768" s="3" t="s">
        <v>8</v>
      </c>
      <c r="I768" s="3" t="s">
        <v>1821</v>
      </c>
      <c r="J768" s="3" t="s">
        <v>1822</v>
      </c>
      <c r="K768" s="4">
        <v>0</v>
      </c>
      <c r="L768" s="4">
        <v>0</v>
      </c>
      <c r="M768" s="5">
        <v>0</v>
      </c>
      <c r="N768" s="4">
        <v>920.76</v>
      </c>
      <c r="O768" s="4">
        <v>0</v>
      </c>
      <c r="P768" s="5">
        <v>920.76</v>
      </c>
      <c r="Q768" s="6">
        <v>2496.44</v>
      </c>
      <c r="R768" s="6">
        <v>486.44</v>
      </c>
      <c r="S768" s="6">
        <v>2010</v>
      </c>
      <c r="T768" s="4">
        <v>2496.44</v>
      </c>
      <c r="U768" s="4">
        <v>486.44</v>
      </c>
      <c r="V768" s="5">
        <v>2010</v>
      </c>
    </row>
    <row r="769" spans="1:22" x14ac:dyDescent="0.25">
      <c r="A769" s="3" t="s">
        <v>47</v>
      </c>
      <c r="B769" s="3" t="s">
        <v>75</v>
      </c>
      <c r="C769" s="3" t="s">
        <v>146</v>
      </c>
      <c r="D769" s="3" t="s">
        <v>1820</v>
      </c>
      <c r="E769" s="3" t="s">
        <v>51</v>
      </c>
      <c r="F769" s="3" t="s">
        <v>52</v>
      </c>
      <c r="G769" s="3" t="s">
        <v>51</v>
      </c>
      <c r="H769" s="3" t="s">
        <v>8</v>
      </c>
      <c r="I769" s="3" t="s">
        <v>1823</v>
      </c>
      <c r="J769" s="3" t="s">
        <v>1824</v>
      </c>
      <c r="K769" s="4">
        <v>0</v>
      </c>
      <c r="L769" s="4">
        <v>0</v>
      </c>
      <c r="M769" s="5">
        <v>0</v>
      </c>
      <c r="N769" s="4">
        <v>8690.9</v>
      </c>
      <c r="O769" s="4">
        <v>0</v>
      </c>
      <c r="P769" s="5">
        <v>8690.9</v>
      </c>
      <c r="Q769" s="6">
        <v>23700.47</v>
      </c>
      <c r="R769" s="6">
        <v>4619.7</v>
      </c>
      <c r="S769" s="6">
        <v>19080.77</v>
      </c>
      <c r="T769" s="4">
        <v>23700.47</v>
      </c>
      <c r="U769" s="4">
        <v>4619.7</v>
      </c>
      <c r="V769" s="5">
        <v>19080.77</v>
      </c>
    </row>
    <row r="770" spans="1:22" x14ac:dyDescent="0.25">
      <c r="A770" s="3" t="s">
        <v>47</v>
      </c>
      <c r="B770" s="3" t="s">
        <v>129</v>
      </c>
      <c r="C770" s="3" t="s">
        <v>130</v>
      </c>
      <c r="D770" s="3" t="s">
        <v>1825</v>
      </c>
      <c r="E770" s="3" t="s">
        <v>51</v>
      </c>
      <c r="F770" s="3" t="s">
        <v>52</v>
      </c>
      <c r="G770" s="3" t="s">
        <v>51</v>
      </c>
      <c r="H770" s="3" t="s">
        <v>8</v>
      </c>
      <c r="I770" s="3" t="s">
        <v>1826</v>
      </c>
      <c r="J770" s="3" t="s">
        <v>1827</v>
      </c>
      <c r="K770" s="4">
        <v>0</v>
      </c>
      <c r="L770" s="4">
        <v>0</v>
      </c>
      <c r="M770" s="5">
        <v>0</v>
      </c>
      <c r="N770" s="4">
        <v>0</v>
      </c>
      <c r="O770" s="4">
        <v>0</v>
      </c>
      <c r="P770" s="5">
        <v>0</v>
      </c>
      <c r="Q770" s="6">
        <v>0</v>
      </c>
      <c r="R770" s="6">
        <v>250</v>
      </c>
      <c r="S770" s="6">
        <v>-250</v>
      </c>
      <c r="T770" s="4">
        <v>0</v>
      </c>
      <c r="U770" s="4">
        <v>250</v>
      </c>
      <c r="V770" s="5">
        <v>-250</v>
      </c>
    </row>
    <row r="771" spans="1:22" x14ac:dyDescent="0.25">
      <c r="A771" s="3" t="s">
        <v>47</v>
      </c>
      <c r="B771" s="3" t="s">
        <v>129</v>
      </c>
      <c r="C771" s="3" t="s">
        <v>133</v>
      </c>
      <c r="D771" s="3" t="s">
        <v>1825</v>
      </c>
      <c r="E771" s="3" t="s">
        <v>51</v>
      </c>
      <c r="F771" s="3" t="s">
        <v>52</v>
      </c>
      <c r="G771" s="3" t="s">
        <v>51</v>
      </c>
      <c r="H771" s="3" t="s">
        <v>8</v>
      </c>
      <c r="I771" s="3" t="s">
        <v>1828</v>
      </c>
      <c r="J771" s="3" t="s">
        <v>1829</v>
      </c>
      <c r="K771" s="4">
        <v>0</v>
      </c>
      <c r="L771" s="4">
        <v>0</v>
      </c>
      <c r="M771" s="5">
        <v>0</v>
      </c>
      <c r="N771" s="4">
        <v>0</v>
      </c>
      <c r="O771" s="4">
        <v>0</v>
      </c>
      <c r="P771" s="5">
        <v>0</v>
      </c>
      <c r="Q771" s="6">
        <v>250</v>
      </c>
      <c r="R771" s="6">
        <v>0</v>
      </c>
      <c r="S771" s="6">
        <v>250</v>
      </c>
      <c r="T771" s="4">
        <v>250</v>
      </c>
      <c r="U771" s="4">
        <v>0</v>
      </c>
      <c r="V771" s="5">
        <v>250</v>
      </c>
    </row>
    <row r="772" spans="1:22" x14ac:dyDescent="0.25">
      <c r="A772" s="3" t="s">
        <v>47</v>
      </c>
      <c r="B772" s="3" t="s">
        <v>72</v>
      </c>
      <c r="C772" s="3" t="s">
        <v>146</v>
      </c>
      <c r="D772" s="3" t="s">
        <v>1825</v>
      </c>
      <c r="E772" s="3" t="s">
        <v>51</v>
      </c>
      <c r="F772" s="3" t="s">
        <v>52</v>
      </c>
      <c r="G772" s="3" t="s">
        <v>51</v>
      </c>
      <c r="H772" s="3" t="s">
        <v>8</v>
      </c>
      <c r="I772" s="3" t="s">
        <v>1830</v>
      </c>
      <c r="J772" s="3" t="s">
        <v>1831</v>
      </c>
      <c r="K772" s="4">
        <v>0</v>
      </c>
      <c r="L772" s="4">
        <v>0</v>
      </c>
      <c r="M772" s="5">
        <v>0</v>
      </c>
      <c r="N772" s="4">
        <v>0</v>
      </c>
      <c r="O772" s="4">
        <v>0</v>
      </c>
      <c r="P772" s="5">
        <v>0</v>
      </c>
      <c r="Q772" s="6">
        <v>23.64</v>
      </c>
      <c r="R772" s="6">
        <v>0</v>
      </c>
      <c r="S772" s="6">
        <v>23.64</v>
      </c>
      <c r="T772" s="4">
        <v>23.64</v>
      </c>
      <c r="U772" s="4">
        <v>0</v>
      </c>
      <c r="V772" s="5">
        <v>23.64</v>
      </c>
    </row>
    <row r="773" spans="1:22" x14ac:dyDescent="0.25">
      <c r="A773" s="3" t="s">
        <v>47</v>
      </c>
      <c r="B773" s="3" t="s">
        <v>75</v>
      </c>
      <c r="C773" s="3" t="s">
        <v>146</v>
      </c>
      <c r="D773" s="3" t="s">
        <v>1825</v>
      </c>
      <c r="E773" s="3" t="s">
        <v>51</v>
      </c>
      <c r="F773" s="3" t="s">
        <v>52</v>
      </c>
      <c r="G773" s="3" t="s">
        <v>51</v>
      </c>
      <c r="H773" s="3" t="s">
        <v>8</v>
      </c>
      <c r="I773" s="3" t="s">
        <v>1832</v>
      </c>
      <c r="J773" s="3" t="s">
        <v>1833</v>
      </c>
      <c r="K773" s="4">
        <v>0</v>
      </c>
      <c r="L773" s="4">
        <v>0</v>
      </c>
      <c r="M773" s="5">
        <v>0</v>
      </c>
      <c r="N773" s="4">
        <v>0</v>
      </c>
      <c r="O773" s="4">
        <v>0</v>
      </c>
      <c r="P773" s="5">
        <v>0</v>
      </c>
      <c r="Q773" s="6">
        <v>226.36</v>
      </c>
      <c r="R773" s="6">
        <v>0</v>
      </c>
      <c r="S773" s="6">
        <v>226.36</v>
      </c>
      <c r="T773" s="4">
        <v>226.36</v>
      </c>
      <c r="U773" s="4">
        <v>0</v>
      </c>
      <c r="V773" s="5">
        <v>226.36</v>
      </c>
    </row>
    <row r="774" spans="1:22" x14ac:dyDescent="0.25">
      <c r="A774" s="3" t="s">
        <v>47</v>
      </c>
      <c r="B774" s="3" t="s">
        <v>129</v>
      </c>
      <c r="C774" s="3" t="s">
        <v>130</v>
      </c>
      <c r="D774" s="3" t="s">
        <v>1834</v>
      </c>
      <c r="E774" s="3" t="s">
        <v>51</v>
      </c>
      <c r="F774" s="3" t="s">
        <v>52</v>
      </c>
      <c r="G774" s="3" t="s">
        <v>51</v>
      </c>
      <c r="H774" s="3" t="s">
        <v>8</v>
      </c>
      <c r="I774" s="3" t="s">
        <v>1835</v>
      </c>
      <c r="J774" s="3" t="s">
        <v>1836</v>
      </c>
      <c r="K774" s="4">
        <v>0</v>
      </c>
      <c r="L774" s="4">
        <v>0</v>
      </c>
      <c r="M774" s="5">
        <v>0</v>
      </c>
      <c r="N774" s="4">
        <v>0</v>
      </c>
      <c r="O774" s="4">
        <v>0</v>
      </c>
      <c r="P774" s="5">
        <v>0</v>
      </c>
      <c r="Q774" s="6">
        <v>0</v>
      </c>
      <c r="R774" s="6">
        <v>0</v>
      </c>
      <c r="S774" s="6">
        <v>0</v>
      </c>
      <c r="T774" s="4">
        <v>0</v>
      </c>
      <c r="U774" s="4">
        <v>0</v>
      </c>
      <c r="V774" s="5">
        <v>0</v>
      </c>
    </row>
    <row r="775" spans="1:22" x14ac:dyDescent="0.25">
      <c r="A775" s="3" t="s">
        <v>47</v>
      </c>
      <c r="B775" s="3" t="s">
        <v>129</v>
      </c>
      <c r="C775" s="3" t="s">
        <v>133</v>
      </c>
      <c r="D775" s="3" t="s">
        <v>1834</v>
      </c>
      <c r="E775" s="3" t="s">
        <v>51</v>
      </c>
      <c r="F775" s="3" t="s">
        <v>52</v>
      </c>
      <c r="G775" s="3" t="s">
        <v>51</v>
      </c>
      <c r="H775" s="3" t="s">
        <v>8</v>
      </c>
      <c r="I775" s="3" t="s">
        <v>1837</v>
      </c>
      <c r="J775" s="3" t="s">
        <v>1838</v>
      </c>
      <c r="K775" s="4">
        <v>0</v>
      </c>
      <c r="L775" s="4">
        <v>0</v>
      </c>
      <c r="M775" s="5">
        <v>0</v>
      </c>
      <c r="N775" s="4">
        <v>0</v>
      </c>
      <c r="O775" s="4">
        <v>0</v>
      </c>
      <c r="P775" s="5">
        <v>0</v>
      </c>
      <c r="Q775" s="6">
        <v>0</v>
      </c>
      <c r="R775" s="6">
        <v>0</v>
      </c>
      <c r="S775" s="6">
        <v>0</v>
      </c>
      <c r="T775" s="4">
        <v>0</v>
      </c>
      <c r="U775" s="4">
        <v>0</v>
      </c>
      <c r="V775" s="5">
        <v>0</v>
      </c>
    </row>
    <row r="776" spans="1:22" x14ac:dyDescent="0.25">
      <c r="A776" s="3" t="s">
        <v>47</v>
      </c>
      <c r="B776" s="3" t="s">
        <v>48</v>
      </c>
      <c r="C776" s="3" t="s">
        <v>49</v>
      </c>
      <c r="D776" s="3" t="s">
        <v>1834</v>
      </c>
      <c r="E776" s="3" t="s">
        <v>51</v>
      </c>
      <c r="F776" s="3" t="s">
        <v>52</v>
      </c>
      <c r="G776" s="3" t="s">
        <v>51</v>
      </c>
      <c r="H776" s="3" t="s">
        <v>8</v>
      </c>
      <c r="I776" s="3" t="s">
        <v>1839</v>
      </c>
      <c r="J776" s="3" t="s">
        <v>1840</v>
      </c>
      <c r="K776" s="4">
        <v>0</v>
      </c>
      <c r="L776" s="4">
        <v>0</v>
      </c>
      <c r="M776" s="5">
        <v>0</v>
      </c>
      <c r="N776" s="4">
        <v>0</v>
      </c>
      <c r="O776" s="4">
        <v>0</v>
      </c>
      <c r="P776" s="5">
        <v>0</v>
      </c>
      <c r="Q776" s="6">
        <v>0</v>
      </c>
      <c r="R776" s="6">
        <v>0</v>
      </c>
      <c r="S776" s="6">
        <v>0</v>
      </c>
      <c r="T776" s="4">
        <v>0</v>
      </c>
      <c r="U776" s="4">
        <v>0</v>
      </c>
      <c r="V776" s="5">
        <v>0</v>
      </c>
    </row>
    <row r="777" spans="1:22" x14ac:dyDescent="0.25">
      <c r="A777" s="3" t="s">
        <v>47</v>
      </c>
      <c r="B777" s="3" t="s">
        <v>72</v>
      </c>
      <c r="C777" s="3" t="s">
        <v>49</v>
      </c>
      <c r="D777" s="3" t="s">
        <v>1834</v>
      </c>
      <c r="E777" s="3" t="s">
        <v>51</v>
      </c>
      <c r="F777" s="3" t="s">
        <v>52</v>
      </c>
      <c r="G777" s="3" t="s">
        <v>51</v>
      </c>
      <c r="H777" s="3" t="s">
        <v>8</v>
      </c>
      <c r="I777" s="3" t="s">
        <v>1841</v>
      </c>
      <c r="J777" s="3" t="s">
        <v>1842</v>
      </c>
      <c r="K777" s="4">
        <v>0</v>
      </c>
      <c r="L777" s="4">
        <v>0</v>
      </c>
      <c r="M777" s="5">
        <v>0</v>
      </c>
      <c r="N777" s="4">
        <v>0</v>
      </c>
      <c r="O777" s="4">
        <v>3790.17</v>
      </c>
      <c r="P777" s="5">
        <v>-3790.17</v>
      </c>
      <c r="Q777" s="6">
        <v>0</v>
      </c>
      <c r="R777" s="6">
        <v>13685.53</v>
      </c>
      <c r="S777" s="6">
        <v>-13685.53</v>
      </c>
      <c r="T777" s="4">
        <v>0</v>
      </c>
      <c r="U777" s="4">
        <v>13685.53</v>
      </c>
      <c r="V777" s="5">
        <v>-13685.53</v>
      </c>
    </row>
    <row r="778" spans="1:22" x14ac:dyDescent="0.25">
      <c r="A778" s="3" t="s">
        <v>47</v>
      </c>
      <c r="B778" s="3" t="s">
        <v>72</v>
      </c>
      <c r="C778" s="3" t="s">
        <v>146</v>
      </c>
      <c r="D778" s="3" t="s">
        <v>1834</v>
      </c>
      <c r="E778" s="3" t="s">
        <v>51</v>
      </c>
      <c r="F778" s="3" t="s">
        <v>52</v>
      </c>
      <c r="G778" s="3" t="s">
        <v>51</v>
      </c>
      <c r="H778" s="3" t="s">
        <v>8</v>
      </c>
      <c r="I778" s="3" t="s">
        <v>1843</v>
      </c>
      <c r="J778" s="3" t="s">
        <v>1844</v>
      </c>
      <c r="K778" s="4">
        <v>0</v>
      </c>
      <c r="L778" s="4">
        <v>0</v>
      </c>
      <c r="M778" s="5">
        <v>0</v>
      </c>
      <c r="N778" s="4">
        <v>0</v>
      </c>
      <c r="O778" s="4">
        <v>0</v>
      </c>
      <c r="P778" s="5">
        <v>0</v>
      </c>
      <c r="Q778" s="6">
        <v>29.32</v>
      </c>
      <c r="R778" s="6">
        <v>33.39</v>
      </c>
      <c r="S778" s="6">
        <v>-4.07</v>
      </c>
      <c r="T778" s="4">
        <v>29.32</v>
      </c>
      <c r="U778" s="4">
        <v>33.39</v>
      </c>
      <c r="V778" s="5">
        <v>-4.07</v>
      </c>
    </row>
    <row r="779" spans="1:22" x14ac:dyDescent="0.25">
      <c r="A779" s="3" t="s">
        <v>47</v>
      </c>
      <c r="B779" s="3" t="s">
        <v>75</v>
      </c>
      <c r="C779" s="3" t="s">
        <v>49</v>
      </c>
      <c r="D779" s="3" t="s">
        <v>1834</v>
      </c>
      <c r="E779" s="3" t="s">
        <v>51</v>
      </c>
      <c r="F779" s="3" t="s">
        <v>52</v>
      </c>
      <c r="G779" s="3" t="s">
        <v>51</v>
      </c>
      <c r="H779" s="3" t="s">
        <v>8</v>
      </c>
      <c r="I779" s="3" t="s">
        <v>1845</v>
      </c>
      <c r="J779" s="3" t="s">
        <v>1846</v>
      </c>
      <c r="K779" s="4">
        <v>0</v>
      </c>
      <c r="L779" s="4">
        <v>0</v>
      </c>
      <c r="M779" s="5">
        <v>0</v>
      </c>
      <c r="N779" s="4">
        <v>0</v>
      </c>
      <c r="O779" s="4">
        <v>3373.65</v>
      </c>
      <c r="P779" s="5">
        <v>-3373.65</v>
      </c>
      <c r="Q779" s="6">
        <v>0</v>
      </c>
      <c r="R779" s="6">
        <v>20587.57</v>
      </c>
      <c r="S779" s="6">
        <v>-20587.57</v>
      </c>
      <c r="T779" s="4">
        <v>0</v>
      </c>
      <c r="U779" s="4">
        <v>20587.57</v>
      </c>
      <c r="V779" s="5">
        <v>-20587.57</v>
      </c>
    </row>
    <row r="780" spans="1:22" x14ac:dyDescent="0.25">
      <c r="A780" s="3" t="s">
        <v>47</v>
      </c>
      <c r="B780" s="3" t="s">
        <v>75</v>
      </c>
      <c r="C780" s="3" t="s">
        <v>146</v>
      </c>
      <c r="D780" s="3" t="s">
        <v>1834</v>
      </c>
      <c r="E780" s="3" t="s">
        <v>51</v>
      </c>
      <c r="F780" s="3" t="s">
        <v>52</v>
      </c>
      <c r="G780" s="3" t="s">
        <v>51</v>
      </c>
      <c r="H780" s="3" t="s">
        <v>8</v>
      </c>
      <c r="I780" s="3" t="s">
        <v>1847</v>
      </c>
      <c r="J780" s="3" t="s">
        <v>1848</v>
      </c>
      <c r="K780" s="4">
        <v>0</v>
      </c>
      <c r="L780" s="4">
        <v>0</v>
      </c>
      <c r="M780" s="5">
        <v>0</v>
      </c>
      <c r="N780" s="4">
        <v>0</v>
      </c>
      <c r="O780" s="4">
        <v>0</v>
      </c>
      <c r="P780" s="5">
        <v>0</v>
      </c>
      <c r="Q780" s="6">
        <v>280.12</v>
      </c>
      <c r="R780" s="6">
        <v>319.07</v>
      </c>
      <c r="S780" s="6">
        <v>-38.949999999999989</v>
      </c>
      <c r="T780" s="4">
        <v>280.12</v>
      </c>
      <c r="U780" s="4">
        <v>319.07</v>
      </c>
      <c r="V780" s="5">
        <v>-38.949999999999989</v>
      </c>
    </row>
    <row r="781" spans="1:22" x14ac:dyDescent="0.25">
      <c r="A781" s="3" t="s">
        <v>47</v>
      </c>
      <c r="B781" s="3" t="s">
        <v>314</v>
      </c>
      <c r="C781" s="3" t="s">
        <v>315</v>
      </c>
      <c r="D781" s="3" t="s">
        <v>1834</v>
      </c>
      <c r="E781" s="3" t="s">
        <v>51</v>
      </c>
      <c r="F781" s="3" t="s">
        <v>52</v>
      </c>
      <c r="G781" s="3" t="s">
        <v>51</v>
      </c>
      <c r="H781" s="3" t="s">
        <v>8</v>
      </c>
      <c r="I781" s="3" t="s">
        <v>1849</v>
      </c>
      <c r="J781" s="3" t="s">
        <v>1850</v>
      </c>
      <c r="K781" s="4">
        <v>0</v>
      </c>
      <c r="L781" s="4">
        <v>0</v>
      </c>
      <c r="M781" s="5">
        <v>0</v>
      </c>
      <c r="N781" s="4">
        <v>0</v>
      </c>
      <c r="O781" s="4">
        <v>0</v>
      </c>
      <c r="P781" s="5">
        <v>0</v>
      </c>
      <c r="Q781" s="6">
        <v>0</v>
      </c>
      <c r="R781" s="6">
        <v>0</v>
      </c>
      <c r="S781" s="6">
        <v>0</v>
      </c>
      <c r="T781" s="4">
        <v>0</v>
      </c>
      <c r="U781" s="4">
        <v>0</v>
      </c>
      <c r="V781" s="5">
        <v>0</v>
      </c>
    </row>
    <row r="782" spans="1:22" x14ac:dyDescent="0.25">
      <c r="A782" s="3" t="s">
        <v>47</v>
      </c>
      <c r="B782" s="3" t="s">
        <v>129</v>
      </c>
      <c r="C782" s="3" t="s">
        <v>130</v>
      </c>
      <c r="D782" s="3" t="s">
        <v>1851</v>
      </c>
      <c r="E782" s="3" t="s">
        <v>51</v>
      </c>
      <c r="F782" s="3" t="s">
        <v>52</v>
      </c>
      <c r="G782" s="3" t="s">
        <v>51</v>
      </c>
      <c r="H782" s="3" t="s">
        <v>8</v>
      </c>
      <c r="I782" s="3" t="s">
        <v>1852</v>
      </c>
      <c r="J782" s="3" t="s">
        <v>1853</v>
      </c>
      <c r="K782" s="4">
        <v>0</v>
      </c>
      <c r="L782" s="4">
        <v>0</v>
      </c>
      <c r="M782" s="5">
        <v>0</v>
      </c>
      <c r="N782" s="4">
        <v>0</v>
      </c>
      <c r="O782" s="4">
        <v>2095.48</v>
      </c>
      <c r="P782" s="5">
        <v>-2095.48</v>
      </c>
      <c r="Q782" s="6">
        <v>2322.61</v>
      </c>
      <c r="R782" s="6">
        <v>9907.73</v>
      </c>
      <c r="S782" s="6">
        <v>-7585.119999999999</v>
      </c>
      <c r="T782" s="4">
        <v>2322.61</v>
      </c>
      <c r="U782" s="4">
        <v>9907.73</v>
      </c>
      <c r="V782" s="5">
        <v>-7585.119999999999</v>
      </c>
    </row>
    <row r="783" spans="1:22" x14ac:dyDescent="0.25">
      <c r="A783" s="3" t="s">
        <v>47</v>
      </c>
      <c r="B783" s="3" t="s">
        <v>129</v>
      </c>
      <c r="C783" s="3" t="s">
        <v>133</v>
      </c>
      <c r="D783" s="3" t="s">
        <v>1851</v>
      </c>
      <c r="E783" s="3" t="s">
        <v>51</v>
      </c>
      <c r="F783" s="3" t="s">
        <v>52</v>
      </c>
      <c r="G783" s="3" t="s">
        <v>51</v>
      </c>
      <c r="H783" s="3" t="s">
        <v>8</v>
      </c>
      <c r="I783" s="3" t="s">
        <v>1854</v>
      </c>
      <c r="J783" s="3" t="s">
        <v>1855</v>
      </c>
      <c r="K783" s="4">
        <v>0</v>
      </c>
      <c r="L783" s="4">
        <v>0</v>
      </c>
      <c r="M783" s="5">
        <v>0</v>
      </c>
      <c r="N783" s="4">
        <v>2095.48</v>
      </c>
      <c r="O783" s="4">
        <v>0</v>
      </c>
      <c r="P783" s="5">
        <v>2095.48</v>
      </c>
      <c r="Q783" s="6">
        <v>7856.94</v>
      </c>
      <c r="R783" s="6">
        <v>271.82</v>
      </c>
      <c r="S783" s="6">
        <v>7585.12</v>
      </c>
      <c r="T783" s="4">
        <v>7856.94</v>
      </c>
      <c r="U783" s="4">
        <v>271.82</v>
      </c>
      <c r="V783" s="5">
        <v>7585.12</v>
      </c>
    </row>
    <row r="784" spans="1:22" x14ac:dyDescent="0.25">
      <c r="A784" s="3" t="s">
        <v>47</v>
      </c>
      <c r="B784" s="3" t="s">
        <v>72</v>
      </c>
      <c r="C784" s="3" t="s">
        <v>49</v>
      </c>
      <c r="D784" s="3" t="s">
        <v>1851</v>
      </c>
      <c r="E784" s="3" t="s">
        <v>51</v>
      </c>
      <c r="F784" s="3" t="s">
        <v>52</v>
      </c>
      <c r="G784" s="3" t="s">
        <v>51</v>
      </c>
      <c r="H784" s="3" t="s">
        <v>8</v>
      </c>
      <c r="I784" s="3" t="s">
        <v>1856</v>
      </c>
      <c r="J784" s="3" t="s">
        <v>1857</v>
      </c>
      <c r="K784" s="4">
        <v>0</v>
      </c>
      <c r="L784" s="4">
        <v>0</v>
      </c>
      <c r="M784" s="5">
        <v>0</v>
      </c>
      <c r="N784" s="4">
        <v>394.5</v>
      </c>
      <c r="O784" s="4">
        <v>0</v>
      </c>
      <c r="P784" s="5">
        <v>394.5</v>
      </c>
      <c r="Q784" s="6">
        <v>1475.63</v>
      </c>
      <c r="R784" s="6">
        <v>34.729999999999997</v>
      </c>
      <c r="S784" s="6">
        <v>1440.9</v>
      </c>
      <c r="T784" s="4">
        <v>1475.63</v>
      </c>
      <c r="U784" s="4">
        <v>34.729999999999997</v>
      </c>
      <c r="V784" s="5">
        <v>1440.9</v>
      </c>
    </row>
    <row r="785" spans="1:22" x14ac:dyDescent="0.25">
      <c r="A785" s="3" t="s">
        <v>47</v>
      </c>
      <c r="B785" s="3" t="s">
        <v>72</v>
      </c>
      <c r="C785" s="3" t="s">
        <v>146</v>
      </c>
      <c r="D785" s="3" t="s">
        <v>1851</v>
      </c>
      <c r="E785" s="3" t="s">
        <v>51</v>
      </c>
      <c r="F785" s="3" t="s">
        <v>52</v>
      </c>
      <c r="G785" s="3" t="s">
        <v>51</v>
      </c>
      <c r="H785" s="3" t="s">
        <v>8</v>
      </c>
      <c r="I785" s="3" t="s">
        <v>1858</v>
      </c>
      <c r="J785" s="3" t="s">
        <v>1859</v>
      </c>
      <c r="K785" s="4">
        <v>0</v>
      </c>
      <c r="L785" s="4">
        <v>0</v>
      </c>
      <c r="M785" s="5">
        <v>0</v>
      </c>
      <c r="N785" s="4">
        <v>291.82</v>
      </c>
      <c r="O785" s="4">
        <v>0</v>
      </c>
      <c r="P785" s="5">
        <v>291.82</v>
      </c>
      <c r="Q785" s="6">
        <v>1857.09</v>
      </c>
      <c r="R785" s="6">
        <v>543.45000000000005</v>
      </c>
      <c r="S785" s="6">
        <v>1313.6399999999999</v>
      </c>
      <c r="T785" s="4">
        <v>1857.09</v>
      </c>
      <c r="U785" s="4">
        <v>543.45000000000005</v>
      </c>
      <c r="V785" s="5">
        <v>1313.6399999999999</v>
      </c>
    </row>
    <row r="786" spans="1:22" x14ac:dyDescent="0.25">
      <c r="A786" s="3" t="s">
        <v>47</v>
      </c>
      <c r="B786" s="3" t="s">
        <v>75</v>
      </c>
      <c r="C786" s="3" t="s">
        <v>49</v>
      </c>
      <c r="D786" s="3" t="s">
        <v>1851</v>
      </c>
      <c r="E786" s="3" t="s">
        <v>51</v>
      </c>
      <c r="F786" s="3" t="s">
        <v>52</v>
      </c>
      <c r="G786" s="3" t="s">
        <v>51</v>
      </c>
      <c r="H786" s="3" t="s">
        <v>8</v>
      </c>
      <c r="I786" s="3" t="s">
        <v>1860</v>
      </c>
      <c r="J786" s="3" t="s">
        <v>1861</v>
      </c>
      <c r="K786" s="4">
        <v>0</v>
      </c>
      <c r="L786" s="4">
        <v>0</v>
      </c>
      <c r="M786" s="5">
        <v>0</v>
      </c>
      <c r="N786" s="4">
        <v>2212.02</v>
      </c>
      <c r="O786" s="4">
        <v>0</v>
      </c>
      <c r="P786" s="5">
        <v>2212.02</v>
      </c>
      <c r="Q786" s="6">
        <v>8743.59</v>
      </c>
      <c r="R786" s="6">
        <v>328.76</v>
      </c>
      <c r="S786" s="6">
        <v>8414.83</v>
      </c>
      <c r="T786" s="4">
        <v>8743.59</v>
      </c>
      <c r="U786" s="4">
        <v>328.76</v>
      </c>
      <c r="V786" s="5">
        <v>8414.83</v>
      </c>
    </row>
    <row r="787" spans="1:22" x14ac:dyDescent="0.25">
      <c r="A787" s="3" t="s">
        <v>47</v>
      </c>
      <c r="B787" s="3" t="s">
        <v>75</v>
      </c>
      <c r="C787" s="3" t="s">
        <v>146</v>
      </c>
      <c r="D787" s="3" t="s">
        <v>1851</v>
      </c>
      <c r="E787" s="3" t="s">
        <v>51</v>
      </c>
      <c r="F787" s="3" t="s">
        <v>52</v>
      </c>
      <c r="G787" s="3" t="s">
        <v>51</v>
      </c>
      <c r="H787" s="3" t="s">
        <v>8</v>
      </c>
      <c r="I787" s="3" t="s">
        <v>1862</v>
      </c>
      <c r="J787" s="3" t="s">
        <v>1863</v>
      </c>
      <c r="K787" s="4">
        <v>0</v>
      </c>
      <c r="L787" s="4">
        <v>0</v>
      </c>
      <c r="M787" s="5">
        <v>0</v>
      </c>
      <c r="N787" s="4">
        <v>2762.16</v>
      </c>
      <c r="O787" s="4">
        <v>0</v>
      </c>
      <c r="P787" s="5">
        <v>2762.16</v>
      </c>
      <c r="Q787" s="6">
        <v>17712.32</v>
      </c>
      <c r="R787" s="6">
        <v>5184.53</v>
      </c>
      <c r="S787" s="6">
        <v>12527.79</v>
      </c>
      <c r="T787" s="4">
        <v>17712.32</v>
      </c>
      <c r="U787" s="4">
        <v>5184.53</v>
      </c>
      <c r="V787" s="5">
        <v>12527.79</v>
      </c>
    </row>
    <row r="788" spans="1:22" x14ac:dyDescent="0.25">
      <c r="A788" s="3" t="s">
        <v>47</v>
      </c>
      <c r="B788" s="3" t="s">
        <v>129</v>
      </c>
      <c r="C788" s="3" t="s">
        <v>130</v>
      </c>
      <c r="D788" s="3" t="s">
        <v>1864</v>
      </c>
      <c r="E788" s="3" t="s">
        <v>51</v>
      </c>
      <c r="F788" s="3" t="s">
        <v>52</v>
      </c>
      <c r="G788" s="3" t="s">
        <v>51</v>
      </c>
      <c r="H788" s="3" t="s">
        <v>8</v>
      </c>
      <c r="I788" s="3" t="s">
        <v>1865</v>
      </c>
      <c r="J788" s="3" t="s">
        <v>1866</v>
      </c>
      <c r="K788" s="4">
        <v>0</v>
      </c>
      <c r="L788" s="4">
        <v>0</v>
      </c>
      <c r="M788" s="5">
        <v>0</v>
      </c>
      <c r="N788" s="4">
        <v>0</v>
      </c>
      <c r="O788" s="4">
        <v>2290.66</v>
      </c>
      <c r="P788" s="5">
        <v>-2290.66</v>
      </c>
      <c r="Q788" s="6">
        <v>3748.06</v>
      </c>
      <c r="R788" s="6">
        <v>12816.62</v>
      </c>
      <c r="S788" s="6">
        <v>-9068.5600000000013</v>
      </c>
      <c r="T788" s="4">
        <v>3748.06</v>
      </c>
      <c r="U788" s="4">
        <v>12816.62</v>
      </c>
      <c r="V788" s="5">
        <v>-9068.5600000000013</v>
      </c>
    </row>
    <row r="789" spans="1:22" x14ac:dyDescent="0.25">
      <c r="A789" s="3" t="s">
        <v>47</v>
      </c>
      <c r="B789" s="3" t="s">
        <v>129</v>
      </c>
      <c r="C789" s="3" t="s">
        <v>133</v>
      </c>
      <c r="D789" s="3" t="s">
        <v>1864</v>
      </c>
      <c r="E789" s="3" t="s">
        <v>51</v>
      </c>
      <c r="F789" s="3" t="s">
        <v>52</v>
      </c>
      <c r="G789" s="3" t="s">
        <v>51</v>
      </c>
      <c r="H789" s="3" t="s">
        <v>8</v>
      </c>
      <c r="I789" s="3" t="s">
        <v>1867</v>
      </c>
      <c r="J789" s="3" t="s">
        <v>1868</v>
      </c>
      <c r="K789" s="4">
        <v>0</v>
      </c>
      <c r="L789" s="4">
        <v>0</v>
      </c>
      <c r="M789" s="5">
        <v>0</v>
      </c>
      <c r="N789" s="4">
        <v>2290.66</v>
      </c>
      <c r="O789" s="4">
        <v>0</v>
      </c>
      <c r="P789" s="5">
        <v>2290.66</v>
      </c>
      <c r="Q789" s="6">
        <v>9371.23</v>
      </c>
      <c r="R789" s="6">
        <v>302.67</v>
      </c>
      <c r="S789" s="6">
        <v>9068.56</v>
      </c>
      <c r="T789" s="4">
        <v>9371.23</v>
      </c>
      <c r="U789" s="4">
        <v>302.67</v>
      </c>
      <c r="V789" s="5">
        <v>9068.56</v>
      </c>
    </row>
    <row r="790" spans="1:22" x14ac:dyDescent="0.25">
      <c r="A790" s="3" t="s">
        <v>47</v>
      </c>
      <c r="B790" s="3" t="s">
        <v>72</v>
      </c>
      <c r="C790" s="3" t="s">
        <v>146</v>
      </c>
      <c r="D790" s="3" t="s">
        <v>1864</v>
      </c>
      <c r="E790" s="3" t="s">
        <v>51</v>
      </c>
      <c r="F790" s="3" t="s">
        <v>52</v>
      </c>
      <c r="G790" s="3" t="s">
        <v>51</v>
      </c>
      <c r="H790" s="3" t="s">
        <v>8</v>
      </c>
      <c r="I790" s="3" t="s">
        <v>1869</v>
      </c>
      <c r="J790" s="3" t="s">
        <v>1870</v>
      </c>
      <c r="K790" s="4">
        <v>0</v>
      </c>
      <c r="L790" s="4">
        <v>0</v>
      </c>
      <c r="M790" s="5">
        <v>0</v>
      </c>
      <c r="N790" s="4">
        <v>275.48</v>
      </c>
      <c r="O790" s="4">
        <v>0</v>
      </c>
      <c r="P790" s="5">
        <v>275.48</v>
      </c>
      <c r="Q790" s="6">
        <v>2000.26</v>
      </c>
      <c r="R790" s="6">
        <v>651.99</v>
      </c>
      <c r="S790" s="6">
        <v>1348.27</v>
      </c>
      <c r="T790" s="4">
        <v>2000.26</v>
      </c>
      <c r="U790" s="4">
        <v>651.99</v>
      </c>
      <c r="V790" s="5">
        <v>1348.27</v>
      </c>
    </row>
    <row r="791" spans="1:22" x14ac:dyDescent="0.25">
      <c r="A791" s="3" t="s">
        <v>47</v>
      </c>
      <c r="B791" s="3" t="s">
        <v>75</v>
      </c>
      <c r="C791" s="3" t="s">
        <v>49</v>
      </c>
      <c r="D791" s="3" t="s">
        <v>1864</v>
      </c>
      <c r="E791" s="3" t="s">
        <v>51</v>
      </c>
      <c r="F791" s="3" t="s">
        <v>52</v>
      </c>
      <c r="G791" s="3" t="s">
        <v>51</v>
      </c>
      <c r="H791" s="3" t="s">
        <v>8</v>
      </c>
      <c r="I791" s="3" t="s">
        <v>1871</v>
      </c>
      <c r="J791" s="3" t="s">
        <v>1872</v>
      </c>
      <c r="K791" s="4">
        <v>0</v>
      </c>
      <c r="L791" s="4">
        <v>0</v>
      </c>
      <c r="M791" s="5">
        <v>0</v>
      </c>
      <c r="N791" s="4">
        <v>1742.99</v>
      </c>
      <c r="O791" s="4">
        <v>0</v>
      </c>
      <c r="P791" s="5">
        <v>1742.99</v>
      </c>
      <c r="Q791" s="6">
        <v>6032.95</v>
      </c>
      <c r="R791" s="6">
        <v>233.45</v>
      </c>
      <c r="S791" s="6">
        <v>5799.5</v>
      </c>
      <c r="T791" s="4">
        <v>6032.95</v>
      </c>
      <c r="U791" s="4">
        <v>233.45</v>
      </c>
      <c r="V791" s="5">
        <v>5799.5</v>
      </c>
    </row>
    <row r="792" spans="1:22" x14ac:dyDescent="0.25">
      <c r="A792" s="3" t="s">
        <v>47</v>
      </c>
      <c r="B792" s="3" t="s">
        <v>75</v>
      </c>
      <c r="C792" s="3" t="s">
        <v>146</v>
      </c>
      <c r="D792" s="3" t="s">
        <v>1864</v>
      </c>
      <c r="E792" s="3" t="s">
        <v>51</v>
      </c>
      <c r="F792" s="3" t="s">
        <v>52</v>
      </c>
      <c r="G792" s="3" t="s">
        <v>51</v>
      </c>
      <c r="H792" s="3" t="s">
        <v>8</v>
      </c>
      <c r="I792" s="3" t="s">
        <v>1873</v>
      </c>
      <c r="J792" s="3" t="s">
        <v>1874</v>
      </c>
      <c r="K792" s="4">
        <v>0</v>
      </c>
      <c r="L792" s="4">
        <v>0</v>
      </c>
      <c r="M792" s="5">
        <v>0</v>
      </c>
      <c r="N792" s="4">
        <v>2607.36</v>
      </c>
      <c r="O792" s="4">
        <v>0</v>
      </c>
      <c r="P792" s="5">
        <v>2607.36</v>
      </c>
      <c r="Q792" s="6">
        <v>19079.25</v>
      </c>
      <c r="R792" s="6">
        <v>6220.5</v>
      </c>
      <c r="S792" s="6">
        <v>12858.75</v>
      </c>
      <c r="T792" s="4">
        <v>19079.25</v>
      </c>
      <c r="U792" s="4">
        <v>6220.5</v>
      </c>
      <c r="V792" s="5">
        <v>12858.75</v>
      </c>
    </row>
    <row r="793" spans="1:22" x14ac:dyDescent="0.25">
      <c r="A793" s="3" t="s">
        <v>47</v>
      </c>
      <c r="B793" s="3" t="s">
        <v>129</v>
      </c>
      <c r="C793" s="3" t="s">
        <v>130</v>
      </c>
      <c r="D793" s="3" t="s">
        <v>1875</v>
      </c>
      <c r="E793" s="3" t="s">
        <v>51</v>
      </c>
      <c r="F793" s="3" t="s">
        <v>52</v>
      </c>
      <c r="G793" s="3" t="s">
        <v>51</v>
      </c>
      <c r="H793" s="3" t="s">
        <v>8</v>
      </c>
      <c r="I793" s="3" t="s">
        <v>1876</v>
      </c>
      <c r="J793" s="3" t="s">
        <v>1877</v>
      </c>
      <c r="K793" s="4">
        <v>0</v>
      </c>
      <c r="L793" s="4">
        <v>0</v>
      </c>
      <c r="M793" s="5">
        <v>0</v>
      </c>
      <c r="N793" s="4">
        <v>0</v>
      </c>
      <c r="O793" s="4">
        <v>6073.58</v>
      </c>
      <c r="P793" s="5">
        <v>-6073.58</v>
      </c>
      <c r="Q793" s="6">
        <v>8310.06</v>
      </c>
      <c r="R793" s="6">
        <v>32380.37</v>
      </c>
      <c r="S793" s="6">
        <v>-24070.309999999998</v>
      </c>
      <c r="T793" s="4">
        <v>8310.06</v>
      </c>
      <c r="U793" s="4">
        <v>32380.37</v>
      </c>
      <c r="V793" s="5">
        <v>-24070.309999999998</v>
      </c>
    </row>
    <row r="794" spans="1:22" x14ac:dyDescent="0.25">
      <c r="A794" s="3" t="s">
        <v>47</v>
      </c>
      <c r="B794" s="3" t="s">
        <v>129</v>
      </c>
      <c r="C794" s="3" t="s">
        <v>133</v>
      </c>
      <c r="D794" s="3" t="s">
        <v>1875</v>
      </c>
      <c r="E794" s="3" t="s">
        <v>51</v>
      </c>
      <c r="F794" s="3" t="s">
        <v>52</v>
      </c>
      <c r="G794" s="3" t="s">
        <v>51</v>
      </c>
      <c r="H794" s="3" t="s">
        <v>8</v>
      </c>
      <c r="I794" s="3" t="s">
        <v>1878</v>
      </c>
      <c r="J794" s="3" t="s">
        <v>1879</v>
      </c>
      <c r="K794" s="4">
        <v>0</v>
      </c>
      <c r="L794" s="4">
        <v>0</v>
      </c>
      <c r="M794" s="5">
        <v>0</v>
      </c>
      <c r="N794" s="4">
        <v>6073.58</v>
      </c>
      <c r="O794" s="4">
        <v>0</v>
      </c>
      <c r="P794" s="5">
        <v>6073.58</v>
      </c>
      <c r="Q794" s="6">
        <v>29989.279999999999</v>
      </c>
      <c r="R794" s="6">
        <v>5918.97</v>
      </c>
      <c r="S794" s="6">
        <v>24070.309999999998</v>
      </c>
      <c r="T794" s="4">
        <v>29989.279999999999</v>
      </c>
      <c r="U794" s="4">
        <v>5918.97</v>
      </c>
      <c r="V794" s="5">
        <v>24070.309999999998</v>
      </c>
    </row>
    <row r="795" spans="1:22" x14ac:dyDescent="0.25">
      <c r="A795" s="3" t="s">
        <v>47</v>
      </c>
      <c r="B795" s="3" t="s">
        <v>72</v>
      </c>
      <c r="C795" s="3" t="s">
        <v>146</v>
      </c>
      <c r="D795" s="3" t="s">
        <v>1875</v>
      </c>
      <c r="E795" s="3" t="s">
        <v>51</v>
      </c>
      <c r="F795" s="3" t="s">
        <v>52</v>
      </c>
      <c r="G795" s="3" t="s">
        <v>51</v>
      </c>
      <c r="H795" s="3" t="s">
        <v>8</v>
      </c>
      <c r="I795" s="3" t="s">
        <v>1880</v>
      </c>
      <c r="J795" s="3" t="s">
        <v>1881</v>
      </c>
      <c r="K795" s="4">
        <v>0</v>
      </c>
      <c r="L795" s="4">
        <v>0</v>
      </c>
      <c r="M795" s="5">
        <v>0</v>
      </c>
      <c r="N795" s="4">
        <v>664.56</v>
      </c>
      <c r="O795" s="4">
        <v>0</v>
      </c>
      <c r="P795" s="5">
        <v>664.56</v>
      </c>
      <c r="Q795" s="6">
        <v>3603.08</v>
      </c>
      <c r="R795" s="6">
        <v>980.06</v>
      </c>
      <c r="S795" s="6">
        <v>2623.02</v>
      </c>
      <c r="T795" s="4">
        <v>3603.08</v>
      </c>
      <c r="U795" s="4">
        <v>980.06</v>
      </c>
      <c r="V795" s="5">
        <v>2623.02</v>
      </c>
    </row>
    <row r="796" spans="1:22" x14ac:dyDescent="0.25">
      <c r="A796" s="3" t="s">
        <v>47</v>
      </c>
      <c r="B796" s="3" t="s">
        <v>75</v>
      </c>
      <c r="C796" s="3" t="s">
        <v>146</v>
      </c>
      <c r="D796" s="3" t="s">
        <v>1875</v>
      </c>
      <c r="E796" s="3" t="s">
        <v>51</v>
      </c>
      <c r="F796" s="3" t="s">
        <v>52</v>
      </c>
      <c r="G796" s="3" t="s">
        <v>51</v>
      </c>
      <c r="H796" s="3" t="s">
        <v>8</v>
      </c>
      <c r="I796" s="3" t="s">
        <v>1882</v>
      </c>
      <c r="J796" s="3" t="s">
        <v>1883</v>
      </c>
      <c r="K796" s="4">
        <v>0</v>
      </c>
      <c r="L796" s="4">
        <v>0</v>
      </c>
      <c r="M796" s="5">
        <v>0</v>
      </c>
      <c r="N796" s="4">
        <v>6286.27</v>
      </c>
      <c r="O796" s="4">
        <v>0</v>
      </c>
      <c r="P796" s="5">
        <v>6286.27</v>
      </c>
      <c r="Q796" s="6">
        <v>34346.410000000003</v>
      </c>
      <c r="R796" s="6">
        <v>9346.02</v>
      </c>
      <c r="S796" s="6">
        <v>25000.390000000003</v>
      </c>
      <c r="T796" s="4">
        <v>34346.410000000003</v>
      </c>
      <c r="U796" s="4">
        <v>9346.02</v>
      </c>
      <c r="V796" s="5">
        <v>25000.390000000003</v>
      </c>
    </row>
    <row r="797" spans="1:22" x14ac:dyDescent="0.25">
      <c r="A797" s="3" t="s">
        <v>47</v>
      </c>
      <c r="B797" s="3" t="s">
        <v>129</v>
      </c>
      <c r="C797" s="3" t="s">
        <v>130</v>
      </c>
      <c r="D797" s="3" t="s">
        <v>1884</v>
      </c>
      <c r="E797" s="3" t="s">
        <v>51</v>
      </c>
      <c r="F797" s="3" t="s">
        <v>52</v>
      </c>
      <c r="G797" s="3" t="s">
        <v>51</v>
      </c>
      <c r="H797" s="3" t="s">
        <v>8</v>
      </c>
      <c r="I797" s="3" t="s">
        <v>1885</v>
      </c>
      <c r="J797" s="3" t="s">
        <v>1886</v>
      </c>
      <c r="K797" s="4">
        <v>0</v>
      </c>
      <c r="L797" s="4">
        <v>0</v>
      </c>
      <c r="M797" s="5">
        <v>0</v>
      </c>
      <c r="N797" s="4">
        <v>0</v>
      </c>
      <c r="O797" s="4">
        <v>1453.14</v>
      </c>
      <c r="P797" s="5">
        <v>-1453.14</v>
      </c>
      <c r="Q797" s="6">
        <v>17976.419999999998</v>
      </c>
      <c r="R797" s="6">
        <v>15563.61</v>
      </c>
      <c r="S797" s="6">
        <v>2412.8099999999977</v>
      </c>
      <c r="T797" s="4">
        <v>17976.419999999998</v>
      </c>
      <c r="U797" s="4">
        <v>15563.61</v>
      </c>
      <c r="V797" s="5">
        <v>2412.8099999999977</v>
      </c>
    </row>
    <row r="798" spans="1:22" x14ac:dyDescent="0.25">
      <c r="A798" s="3" t="s">
        <v>47</v>
      </c>
      <c r="B798" s="3" t="s">
        <v>129</v>
      </c>
      <c r="C798" s="3" t="s">
        <v>133</v>
      </c>
      <c r="D798" s="3" t="s">
        <v>1884</v>
      </c>
      <c r="E798" s="3" t="s">
        <v>51</v>
      </c>
      <c r="F798" s="3" t="s">
        <v>52</v>
      </c>
      <c r="G798" s="3" t="s">
        <v>51</v>
      </c>
      <c r="H798" s="3" t="s">
        <v>8</v>
      </c>
      <c r="I798" s="3" t="s">
        <v>1887</v>
      </c>
      <c r="J798" s="3" t="s">
        <v>1888</v>
      </c>
      <c r="K798" s="4">
        <v>0</v>
      </c>
      <c r="L798" s="4">
        <v>0</v>
      </c>
      <c r="M798" s="5">
        <v>0</v>
      </c>
      <c r="N798" s="4">
        <v>1453.14</v>
      </c>
      <c r="O798" s="4">
        <v>0</v>
      </c>
      <c r="P798" s="5">
        <v>1453.14</v>
      </c>
      <c r="Q798" s="6">
        <v>7008.61</v>
      </c>
      <c r="R798" s="6">
        <v>9421.42</v>
      </c>
      <c r="S798" s="6">
        <v>-2412.8100000000004</v>
      </c>
      <c r="T798" s="4">
        <v>7008.61</v>
      </c>
      <c r="U798" s="4">
        <v>9421.42</v>
      </c>
      <c r="V798" s="5">
        <v>-2412.8100000000004</v>
      </c>
    </row>
    <row r="799" spans="1:22" x14ac:dyDescent="0.25">
      <c r="A799" s="3" t="s">
        <v>47</v>
      </c>
      <c r="B799" s="3" t="s">
        <v>72</v>
      </c>
      <c r="C799" s="3" t="s">
        <v>146</v>
      </c>
      <c r="D799" s="3" t="s">
        <v>1884</v>
      </c>
      <c r="E799" s="3" t="s">
        <v>51</v>
      </c>
      <c r="F799" s="3" t="s">
        <v>52</v>
      </c>
      <c r="G799" s="3" t="s">
        <v>51</v>
      </c>
      <c r="H799" s="3" t="s">
        <v>8</v>
      </c>
      <c r="I799" s="3" t="s">
        <v>1889</v>
      </c>
      <c r="J799" s="3" t="s">
        <v>1890</v>
      </c>
      <c r="K799" s="4">
        <v>0</v>
      </c>
      <c r="L799" s="4">
        <v>0</v>
      </c>
      <c r="M799" s="5">
        <v>0</v>
      </c>
      <c r="N799" s="4">
        <v>158.97</v>
      </c>
      <c r="O799" s="4">
        <v>0</v>
      </c>
      <c r="P799" s="5">
        <v>158.97</v>
      </c>
      <c r="Q799" s="6">
        <v>1598.33</v>
      </c>
      <c r="R799" s="6">
        <v>1741.19</v>
      </c>
      <c r="S799" s="6">
        <v>-142.86000000000013</v>
      </c>
      <c r="T799" s="4">
        <v>1598.33</v>
      </c>
      <c r="U799" s="4">
        <v>1741.19</v>
      </c>
      <c r="V799" s="5">
        <v>-142.86000000000013</v>
      </c>
    </row>
    <row r="800" spans="1:22" x14ac:dyDescent="0.25">
      <c r="A800" s="3" t="s">
        <v>47</v>
      </c>
      <c r="B800" s="3" t="s">
        <v>75</v>
      </c>
      <c r="C800" s="3" t="s">
        <v>146</v>
      </c>
      <c r="D800" s="3" t="s">
        <v>1884</v>
      </c>
      <c r="E800" s="3" t="s">
        <v>51</v>
      </c>
      <c r="F800" s="3" t="s">
        <v>52</v>
      </c>
      <c r="G800" s="3" t="s">
        <v>51</v>
      </c>
      <c r="H800" s="3" t="s">
        <v>8</v>
      </c>
      <c r="I800" s="3" t="s">
        <v>1891</v>
      </c>
      <c r="J800" s="3" t="s">
        <v>1892</v>
      </c>
      <c r="K800" s="4">
        <v>0</v>
      </c>
      <c r="L800" s="4">
        <v>0</v>
      </c>
      <c r="M800" s="5">
        <v>0</v>
      </c>
      <c r="N800" s="4">
        <v>1504.15</v>
      </c>
      <c r="O800" s="4">
        <v>0</v>
      </c>
      <c r="P800" s="5">
        <v>1504.15</v>
      </c>
      <c r="Q800" s="6">
        <v>15250.44</v>
      </c>
      <c r="R800" s="6">
        <v>16628.97</v>
      </c>
      <c r="S800" s="6">
        <v>-1378.5300000000007</v>
      </c>
      <c r="T800" s="4">
        <v>15250.44</v>
      </c>
      <c r="U800" s="4">
        <v>16628.97</v>
      </c>
      <c r="V800" s="5">
        <v>-1378.5300000000007</v>
      </c>
    </row>
    <row r="801" spans="1:22" x14ac:dyDescent="0.25">
      <c r="A801" s="3" t="s">
        <v>47</v>
      </c>
      <c r="B801" s="3" t="s">
        <v>129</v>
      </c>
      <c r="C801" s="3" t="s">
        <v>130</v>
      </c>
      <c r="D801" s="3" t="s">
        <v>1893</v>
      </c>
      <c r="E801" s="3" t="s">
        <v>51</v>
      </c>
      <c r="F801" s="3" t="s">
        <v>52</v>
      </c>
      <c r="G801" s="3" t="s">
        <v>51</v>
      </c>
      <c r="H801" s="3" t="s">
        <v>8</v>
      </c>
      <c r="I801" s="3" t="s">
        <v>1894</v>
      </c>
      <c r="J801" s="3" t="s">
        <v>1895</v>
      </c>
      <c r="K801" s="4">
        <v>0</v>
      </c>
      <c r="L801" s="4">
        <v>0</v>
      </c>
      <c r="M801" s="5">
        <v>0</v>
      </c>
      <c r="N801" s="4">
        <v>10695.13</v>
      </c>
      <c r="O801" s="4">
        <v>0</v>
      </c>
      <c r="P801" s="5">
        <v>10695.13</v>
      </c>
      <c r="Q801" s="6">
        <v>54885.57</v>
      </c>
      <c r="R801" s="6">
        <v>13402.79</v>
      </c>
      <c r="S801" s="6">
        <v>41482.78</v>
      </c>
      <c r="T801" s="4">
        <v>54885.57</v>
      </c>
      <c r="U801" s="4">
        <v>13402.79</v>
      </c>
      <c r="V801" s="5">
        <v>41482.78</v>
      </c>
    </row>
    <row r="802" spans="1:22" x14ac:dyDescent="0.25">
      <c r="A802" s="3" t="s">
        <v>47</v>
      </c>
      <c r="B802" s="3" t="s">
        <v>129</v>
      </c>
      <c r="C802" s="3" t="s">
        <v>133</v>
      </c>
      <c r="D802" s="3" t="s">
        <v>1893</v>
      </c>
      <c r="E802" s="3" t="s">
        <v>51</v>
      </c>
      <c r="F802" s="3" t="s">
        <v>52</v>
      </c>
      <c r="G802" s="3" t="s">
        <v>51</v>
      </c>
      <c r="H802" s="3" t="s">
        <v>8</v>
      </c>
      <c r="I802" s="3" t="s">
        <v>1896</v>
      </c>
      <c r="J802" s="3" t="s">
        <v>1897</v>
      </c>
      <c r="K802" s="4">
        <v>0</v>
      </c>
      <c r="L802" s="4">
        <v>0</v>
      </c>
      <c r="M802" s="5">
        <v>0</v>
      </c>
      <c r="N802" s="4">
        <v>0</v>
      </c>
      <c r="O802" s="4">
        <v>10695.13</v>
      </c>
      <c r="P802" s="5">
        <v>-10695.13</v>
      </c>
      <c r="Q802" s="6">
        <v>2001.96</v>
      </c>
      <c r="R802" s="6">
        <v>43484.74</v>
      </c>
      <c r="S802" s="6">
        <v>-41482.78</v>
      </c>
      <c r="T802" s="4">
        <v>2001.96</v>
      </c>
      <c r="U802" s="4">
        <v>43484.74</v>
      </c>
      <c r="V802" s="5">
        <v>-41482.78</v>
      </c>
    </row>
    <row r="803" spans="1:22" x14ac:dyDescent="0.25">
      <c r="A803" s="3" t="s">
        <v>47</v>
      </c>
      <c r="B803" s="3" t="s">
        <v>72</v>
      </c>
      <c r="C803" s="3" t="s">
        <v>146</v>
      </c>
      <c r="D803" s="3" t="s">
        <v>1893</v>
      </c>
      <c r="E803" s="3" t="s">
        <v>51</v>
      </c>
      <c r="F803" s="3" t="s">
        <v>52</v>
      </c>
      <c r="G803" s="3" t="s">
        <v>51</v>
      </c>
      <c r="H803" s="3" t="s">
        <v>8</v>
      </c>
      <c r="I803" s="3" t="s">
        <v>1898</v>
      </c>
      <c r="J803" s="3" t="s">
        <v>1899</v>
      </c>
      <c r="K803" s="4">
        <v>0</v>
      </c>
      <c r="L803" s="4">
        <v>0</v>
      </c>
      <c r="M803" s="5">
        <v>0</v>
      </c>
      <c r="N803" s="4">
        <v>0</v>
      </c>
      <c r="O803" s="4">
        <v>1169.67</v>
      </c>
      <c r="P803" s="5">
        <v>-1169.67</v>
      </c>
      <c r="Q803" s="6">
        <v>1577.98</v>
      </c>
      <c r="R803" s="6">
        <v>6087.84</v>
      </c>
      <c r="S803" s="6">
        <v>-4509.8600000000006</v>
      </c>
      <c r="T803" s="4">
        <v>1577.98</v>
      </c>
      <c r="U803" s="4">
        <v>6087.84</v>
      </c>
      <c r="V803" s="5">
        <v>-4509.8600000000006</v>
      </c>
    </row>
    <row r="804" spans="1:22" x14ac:dyDescent="0.25">
      <c r="A804" s="3" t="s">
        <v>47</v>
      </c>
      <c r="B804" s="3" t="s">
        <v>75</v>
      </c>
      <c r="C804" s="3" t="s">
        <v>146</v>
      </c>
      <c r="D804" s="3" t="s">
        <v>1893</v>
      </c>
      <c r="E804" s="3" t="s">
        <v>51</v>
      </c>
      <c r="F804" s="3" t="s">
        <v>52</v>
      </c>
      <c r="G804" s="3" t="s">
        <v>51</v>
      </c>
      <c r="H804" s="3" t="s">
        <v>8</v>
      </c>
      <c r="I804" s="3" t="s">
        <v>1900</v>
      </c>
      <c r="J804" s="3" t="s">
        <v>1901</v>
      </c>
      <c r="K804" s="4">
        <v>0</v>
      </c>
      <c r="L804" s="4">
        <v>0</v>
      </c>
      <c r="M804" s="5">
        <v>0</v>
      </c>
      <c r="N804" s="4">
        <v>0</v>
      </c>
      <c r="O804" s="4">
        <v>11070.53</v>
      </c>
      <c r="P804" s="5">
        <v>-11070.53</v>
      </c>
      <c r="Q804" s="6">
        <v>15057.94</v>
      </c>
      <c r="R804" s="6">
        <v>58055.96</v>
      </c>
      <c r="S804" s="6">
        <v>-42998.02</v>
      </c>
      <c r="T804" s="4">
        <v>15057.94</v>
      </c>
      <c r="U804" s="4">
        <v>58055.96</v>
      </c>
      <c r="V804" s="5">
        <v>-42998.02</v>
      </c>
    </row>
    <row r="805" spans="1:22" x14ac:dyDescent="0.25">
      <c r="A805" s="3" t="s">
        <v>47</v>
      </c>
      <c r="B805" s="3" t="s">
        <v>129</v>
      </c>
      <c r="C805" s="3" t="s">
        <v>130</v>
      </c>
      <c r="D805" s="3" t="s">
        <v>1902</v>
      </c>
      <c r="E805" s="3" t="s">
        <v>51</v>
      </c>
      <c r="F805" s="3" t="s">
        <v>52</v>
      </c>
      <c r="G805" s="3" t="s">
        <v>51</v>
      </c>
      <c r="H805" s="3" t="s">
        <v>8</v>
      </c>
      <c r="I805" s="3" t="s">
        <v>1903</v>
      </c>
      <c r="J805" s="3" t="s">
        <v>1904</v>
      </c>
      <c r="K805" s="4">
        <v>0</v>
      </c>
      <c r="L805" s="4">
        <v>0</v>
      </c>
      <c r="M805" s="5">
        <v>0</v>
      </c>
      <c r="N805" s="4">
        <v>0</v>
      </c>
      <c r="O805" s="4">
        <v>41884.47</v>
      </c>
      <c r="P805" s="5">
        <v>-41884.47</v>
      </c>
      <c r="Q805" s="6">
        <v>49074.92</v>
      </c>
      <c r="R805" s="6">
        <v>214627.21</v>
      </c>
      <c r="S805" s="6">
        <v>-165552.28999999998</v>
      </c>
      <c r="T805" s="4">
        <v>49074.92</v>
      </c>
      <c r="U805" s="4">
        <v>214627.21</v>
      </c>
      <c r="V805" s="5">
        <v>-165552.28999999998</v>
      </c>
    </row>
    <row r="806" spans="1:22" x14ac:dyDescent="0.25">
      <c r="A806" s="3" t="s">
        <v>47</v>
      </c>
      <c r="B806" s="3" t="s">
        <v>129</v>
      </c>
      <c r="C806" s="3" t="s">
        <v>133</v>
      </c>
      <c r="D806" s="3" t="s">
        <v>1902</v>
      </c>
      <c r="E806" s="3" t="s">
        <v>51</v>
      </c>
      <c r="F806" s="3" t="s">
        <v>52</v>
      </c>
      <c r="G806" s="3" t="s">
        <v>51</v>
      </c>
      <c r="H806" s="3" t="s">
        <v>8</v>
      </c>
      <c r="I806" s="3" t="s">
        <v>1905</v>
      </c>
      <c r="J806" s="3" t="s">
        <v>1906</v>
      </c>
      <c r="K806" s="4">
        <v>0</v>
      </c>
      <c r="L806" s="4">
        <v>0</v>
      </c>
      <c r="M806" s="5">
        <v>0</v>
      </c>
      <c r="N806" s="4">
        <v>41884.47</v>
      </c>
      <c r="O806" s="4">
        <v>0</v>
      </c>
      <c r="P806" s="5">
        <v>41884.47</v>
      </c>
      <c r="Q806" s="6">
        <v>177417.25</v>
      </c>
      <c r="R806" s="6">
        <v>11864.96</v>
      </c>
      <c r="S806" s="6">
        <v>165552.29</v>
      </c>
      <c r="T806" s="4">
        <v>177417.25</v>
      </c>
      <c r="U806" s="4">
        <v>11864.96</v>
      </c>
      <c r="V806" s="5">
        <v>165552.29</v>
      </c>
    </row>
    <row r="807" spans="1:22" x14ac:dyDescent="0.25">
      <c r="A807" s="3" t="s">
        <v>47</v>
      </c>
      <c r="B807" s="3" t="s">
        <v>72</v>
      </c>
      <c r="C807" s="3" t="s">
        <v>146</v>
      </c>
      <c r="D807" s="3" t="s">
        <v>1902</v>
      </c>
      <c r="E807" s="3" t="s">
        <v>51</v>
      </c>
      <c r="F807" s="3" t="s">
        <v>52</v>
      </c>
      <c r="G807" s="3" t="s">
        <v>51</v>
      </c>
      <c r="H807" s="3" t="s">
        <v>8</v>
      </c>
      <c r="I807" s="3" t="s">
        <v>1907</v>
      </c>
      <c r="J807" s="3" t="s">
        <v>1908</v>
      </c>
      <c r="K807" s="4">
        <v>0</v>
      </c>
      <c r="L807" s="4">
        <v>0</v>
      </c>
      <c r="M807" s="5">
        <v>0</v>
      </c>
      <c r="N807" s="4">
        <v>4583.54</v>
      </c>
      <c r="O807" s="4">
        <v>0</v>
      </c>
      <c r="P807" s="5">
        <v>4583.54</v>
      </c>
      <c r="Q807" s="6">
        <v>23725.33</v>
      </c>
      <c r="R807" s="6">
        <v>5723.92</v>
      </c>
      <c r="S807" s="6">
        <v>18001.410000000003</v>
      </c>
      <c r="T807" s="4">
        <v>23725.33</v>
      </c>
      <c r="U807" s="4">
        <v>5723.92</v>
      </c>
      <c r="V807" s="5">
        <v>18001.410000000003</v>
      </c>
    </row>
    <row r="808" spans="1:22" x14ac:dyDescent="0.25">
      <c r="A808" s="3" t="s">
        <v>47</v>
      </c>
      <c r="B808" s="3" t="s">
        <v>75</v>
      </c>
      <c r="C808" s="3" t="s">
        <v>146</v>
      </c>
      <c r="D808" s="3" t="s">
        <v>1902</v>
      </c>
      <c r="E808" s="3" t="s">
        <v>51</v>
      </c>
      <c r="F808" s="3" t="s">
        <v>52</v>
      </c>
      <c r="G808" s="3" t="s">
        <v>51</v>
      </c>
      <c r="H808" s="3" t="s">
        <v>8</v>
      </c>
      <c r="I808" s="3" t="s">
        <v>1909</v>
      </c>
      <c r="J808" s="3" t="s">
        <v>1910</v>
      </c>
      <c r="K808" s="4">
        <v>0</v>
      </c>
      <c r="L808" s="4">
        <v>0</v>
      </c>
      <c r="M808" s="5">
        <v>0</v>
      </c>
      <c r="N808" s="4">
        <v>43350.21</v>
      </c>
      <c r="O808" s="4">
        <v>0</v>
      </c>
      <c r="P808" s="5">
        <v>43350.21</v>
      </c>
      <c r="Q808" s="6">
        <v>226180.03</v>
      </c>
      <c r="R808" s="6">
        <v>54584.480000000003</v>
      </c>
      <c r="S808" s="6">
        <v>171595.55</v>
      </c>
      <c r="T808" s="4">
        <v>226180.03</v>
      </c>
      <c r="U808" s="4">
        <v>54584.480000000003</v>
      </c>
      <c r="V808" s="5">
        <v>171595.55</v>
      </c>
    </row>
    <row r="809" spans="1:22" x14ac:dyDescent="0.25">
      <c r="A809" s="3" t="s">
        <v>47</v>
      </c>
      <c r="B809" s="3" t="s">
        <v>72</v>
      </c>
      <c r="C809" s="3" t="s">
        <v>146</v>
      </c>
      <c r="D809" s="3" t="s">
        <v>1911</v>
      </c>
      <c r="E809" s="3" t="s">
        <v>51</v>
      </c>
      <c r="F809" s="3" t="s">
        <v>52</v>
      </c>
      <c r="G809" s="3" t="s">
        <v>51</v>
      </c>
      <c r="H809" s="3" t="s">
        <v>8</v>
      </c>
      <c r="I809" s="3" t="s">
        <v>1912</v>
      </c>
      <c r="J809" s="3" t="s">
        <v>1913</v>
      </c>
      <c r="K809" s="4">
        <v>0</v>
      </c>
      <c r="L809" s="4">
        <v>0</v>
      </c>
      <c r="M809" s="5">
        <v>0</v>
      </c>
      <c r="N809" s="4">
        <v>0</v>
      </c>
      <c r="O809" s="4">
        <v>0</v>
      </c>
      <c r="P809" s="5">
        <v>0</v>
      </c>
      <c r="Q809" s="6">
        <v>0</v>
      </c>
      <c r="R809" s="6">
        <v>0</v>
      </c>
      <c r="S809" s="6">
        <v>0</v>
      </c>
      <c r="T809" s="4">
        <v>0</v>
      </c>
      <c r="U809" s="4">
        <v>0</v>
      </c>
      <c r="V809" s="5">
        <v>0</v>
      </c>
    </row>
    <row r="810" spans="1:22" x14ac:dyDescent="0.25">
      <c r="A810" s="3" t="s">
        <v>47</v>
      </c>
      <c r="B810" s="3" t="s">
        <v>75</v>
      </c>
      <c r="C810" s="3" t="s">
        <v>146</v>
      </c>
      <c r="D810" s="3" t="s">
        <v>1911</v>
      </c>
      <c r="E810" s="3" t="s">
        <v>51</v>
      </c>
      <c r="F810" s="3" t="s">
        <v>52</v>
      </c>
      <c r="G810" s="3" t="s">
        <v>51</v>
      </c>
      <c r="H810" s="3" t="s">
        <v>8</v>
      </c>
      <c r="I810" s="3" t="s">
        <v>1914</v>
      </c>
      <c r="J810" s="3" t="s">
        <v>1915</v>
      </c>
      <c r="K810" s="4">
        <v>0</v>
      </c>
      <c r="L810" s="4">
        <v>0</v>
      </c>
      <c r="M810" s="5">
        <v>0</v>
      </c>
      <c r="N810" s="4">
        <v>0</v>
      </c>
      <c r="O810" s="4">
        <v>0</v>
      </c>
      <c r="P810" s="5">
        <v>0</v>
      </c>
      <c r="Q810" s="6">
        <v>0</v>
      </c>
      <c r="R810" s="6">
        <v>0</v>
      </c>
      <c r="S810" s="6">
        <v>0</v>
      </c>
      <c r="T810" s="4">
        <v>0</v>
      </c>
      <c r="U810" s="4">
        <v>0</v>
      </c>
      <c r="V810" s="5">
        <v>0</v>
      </c>
    </row>
    <row r="811" spans="1:22" x14ac:dyDescent="0.25">
      <c r="A811" s="3" t="s">
        <v>47</v>
      </c>
      <c r="B811" s="3" t="s">
        <v>129</v>
      </c>
      <c r="C811" s="3" t="s">
        <v>130</v>
      </c>
      <c r="D811" s="3" t="s">
        <v>1916</v>
      </c>
      <c r="E811" s="3" t="s">
        <v>51</v>
      </c>
      <c r="F811" s="3" t="s">
        <v>52</v>
      </c>
      <c r="G811" s="3" t="s">
        <v>51</v>
      </c>
      <c r="H811" s="3" t="s">
        <v>8</v>
      </c>
      <c r="I811" s="3" t="s">
        <v>1917</v>
      </c>
      <c r="J811" s="3" t="s">
        <v>1918</v>
      </c>
      <c r="K811" s="4">
        <v>0</v>
      </c>
      <c r="L811" s="4">
        <v>0</v>
      </c>
      <c r="M811" s="5">
        <v>0</v>
      </c>
      <c r="N811" s="4">
        <v>0</v>
      </c>
      <c r="O811" s="4">
        <v>2194.3200000000002</v>
      </c>
      <c r="P811" s="5">
        <v>-2194.3200000000002</v>
      </c>
      <c r="Q811" s="6">
        <v>2604.6799999999998</v>
      </c>
      <c r="R811" s="6">
        <v>10657.02</v>
      </c>
      <c r="S811" s="6">
        <v>-8052.34</v>
      </c>
      <c r="T811" s="4">
        <v>2604.6799999999998</v>
      </c>
      <c r="U811" s="4">
        <v>10657.02</v>
      </c>
      <c r="V811" s="5">
        <v>-8052.34</v>
      </c>
    </row>
    <row r="812" spans="1:22" x14ac:dyDescent="0.25">
      <c r="A812" s="3" t="s">
        <v>47</v>
      </c>
      <c r="B812" s="3" t="s">
        <v>129</v>
      </c>
      <c r="C812" s="3" t="s">
        <v>133</v>
      </c>
      <c r="D812" s="3" t="s">
        <v>1916</v>
      </c>
      <c r="E812" s="3" t="s">
        <v>51</v>
      </c>
      <c r="F812" s="3" t="s">
        <v>52</v>
      </c>
      <c r="G812" s="3" t="s">
        <v>51</v>
      </c>
      <c r="H812" s="3" t="s">
        <v>8</v>
      </c>
      <c r="I812" s="3" t="s">
        <v>1919</v>
      </c>
      <c r="J812" s="3" t="s">
        <v>1920</v>
      </c>
      <c r="K812" s="4">
        <v>0</v>
      </c>
      <c r="L812" s="4">
        <v>0</v>
      </c>
      <c r="M812" s="5">
        <v>0</v>
      </c>
      <c r="N812" s="4">
        <v>3657.57</v>
      </c>
      <c r="O812" s="4">
        <v>1463.25</v>
      </c>
      <c r="P812" s="5">
        <v>2194.3200000000002</v>
      </c>
      <c r="Q812" s="6">
        <v>14159.54</v>
      </c>
      <c r="R812" s="6">
        <v>6107.2</v>
      </c>
      <c r="S812" s="6">
        <v>8052.3400000000011</v>
      </c>
      <c r="T812" s="4">
        <v>14159.54</v>
      </c>
      <c r="U812" s="4">
        <v>6107.2</v>
      </c>
      <c r="V812" s="5">
        <v>8052.3400000000011</v>
      </c>
    </row>
    <row r="813" spans="1:22" x14ac:dyDescent="0.25">
      <c r="A813" s="3" t="s">
        <v>47</v>
      </c>
      <c r="B813" s="3" t="s">
        <v>72</v>
      </c>
      <c r="C813" s="3" t="s">
        <v>146</v>
      </c>
      <c r="D813" s="3" t="s">
        <v>1916</v>
      </c>
      <c r="E813" s="3" t="s">
        <v>51</v>
      </c>
      <c r="F813" s="3" t="s">
        <v>52</v>
      </c>
      <c r="G813" s="3" t="s">
        <v>51</v>
      </c>
      <c r="H813" s="3" t="s">
        <v>8</v>
      </c>
      <c r="I813" s="3" t="s">
        <v>1921</v>
      </c>
      <c r="J813" s="3" t="s">
        <v>1922</v>
      </c>
      <c r="K813" s="4">
        <v>0</v>
      </c>
      <c r="L813" s="4">
        <v>0</v>
      </c>
      <c r="M813" s="5">
        <v>0</v>
      </c>
      <c r="N813" s="4">
        <v>209.79</v>
      </c>
      <c r="O813" s="4">
        <v>0</v>
      </c>
      <c r="P813" s="5">
        <v>209.79</v>
      </c>
      <c r="Q813" s="6">
        <v>1158.1400000000001</v>
      </c>
      <c r="R813" s="6">
        <v>393.73</v>
      </c>
      <c r="S813" s="6">
        <v>764.41000000000008</v>
      </c>
      <c r="T813" s="4">
        <v>1158.1400000000001</v>
      </c>
      <c r="U813" s="4">
        <v>393.73</v>
      </c>
      <c r="V813" s="5">
        <v>764.41000000000008</v>
      </c>
    </row>
    <row r="814" spans="1:22" x14ac:dyDescent="0.25">
      <c r="A814" s="3" t="s">
        <v>47</v>
      </c>
      <c r="B814" s="3" t="s">
        <v>75</v>
      </c>
      <c r="C814" s="3" t="s">
        <v>146</v>
      </c>
      <c r="D814" s="3" t="s">
        <v>1916</v>
      </c>
      <c r="E814" s="3" t="s">
        <v>51</v>
      </c>
      <c r="F814" s="3" t="s">
        <v>52</v>
      </c>
      <c r="G814" s="3" t="s">
        <v>51</v>
      </c>
      <c r="H814" s="3" t="s">
        <v>8</v>
      </c>
      <c r="I814" s="3" t="s">
        <v>1923</v>
      </c>
      <c r="J814" s="3" t="s">
        <v>1924</v>
      </c>
      <c r="K814" s="4">
        <v>0</v>
      </c>
      <c r="L814" s="4">
        <v>0</v>
      </c>
      <c r="M814" s="5">
        <v>0</v>
      </c>
      <c r="N814" s="4">
        <v>1984.53</v>
      </c>
      <c r="O814" s="4">
        <v>0</v>
      </c>
      <c r="P814" s="5">
        <v>1984.53</v>
      </c>
      <c r="Q814" s="6">
        <v>11040.08</v>
      </c>
      <c r="R814" s="6">
        <v>3751.95</v>
      </c>
      <c r="S814" s="6">
        <v>7288.13</v>
      </c>
      <c r="T814" s="4">
        <v>11040.08</v>
      </c>
      <c r="U814" s="4">
        <v>3751.95</v>
      </c>
      <c r="V814" s="5">
        <v>7288.13</v>
      </c>
    </row>
    <row r="815" spans="1:22" x14ac:dyDescent="0.25">
      <c r="A815" s="3" t="s">
        <v>47</v>
      </c>
      <c r="B815" s="3" t="s">
        <v>129</v>
      </c>
      <c r="C815" s="3" t="s">
        <v>130</v>
      </c>
      <c r="D815" s="3" t="s">
        <v>1925</v>
      </c>
      <c r="E815" s="3" t="s">
        <v>51</v>
      </c>
      <c r="F815" s="3" t="s">
        <v>52</v>
      </c>
      <c r="G815" s="3" t="s">
        <v>51</v>
      </c>
      <c r="H815" s="3" t="s">
        <v>8</v>
      </c>
      <c r="I815" s="3" t="s">
        <v>1926</v>
      </c>
      <c r="J815" s="3" t="s">
        <v>1927</v>
      </c>
      <c r="K815" s="4">
        <v>0</v>
      </c>
      <c r="L815" s="4">
        <v>0</v>
      </c>
      <c r="M815" s="5">
        <v>0</v>
      </c>
      <c r="N815" s="4">
        <v>0</v>
      </c>
      <c r="O815" s="4">
        <v>3052.66</v>
      </c>
      <c r="P815" s="5">
        <v>-3052.66</v>
      </c>
      <c r="Q815" s="6">
        <v>3367</v>
      </c>
      <c r="R815" s="6">
        <v>16723.8</v>
      </c>
      <c r="S815" s="6">
        <v>-13356.8</v>
      </c>
      <c r="T815" s="4">
        <v>3367</v>
      </c>
      <c r="U815" s="4">
        <v>16723.8</v>
      </c>
      <c r="V815" s="5">
        <v>-13356.8</v>
      </c>
    </row>
    <row r="816" spans="1:22" x14ac:dyDescent="0.25">
      <c r="A816" s="3" t="s">
        <v>47</v>
      </c>
      <c r="B816" s="3" t="s">
        <v>129</v>
      </c>
      <c r="C816" s="3" t="s">
        <v>133</v>
      </c>
      <c r="D816" s="3" t="s">
        <v>1925</v>
      </c>
      <c r="E816" s="3" t="s">
        <v>51</v>
      </c>
      <c r="F816" s="3" t="s">
        <v>52</v>
      </c>
      <c r="G816" s="3" t="s">
        <v>51</v>
      </c>
      <c r="H816" s="3" t="s">
        <v>8</v>
      </c>
      <c r="I816" s="3" t="s">
        <v>1928</v>
      </c>
      <c r="J816" s="3" t="s">
        <v>1929</v>
      </c>
      <c r="K816" s="4">
        <v>0</v>
      </c>
      <c r="L816" s="4">
        <v>0</v>
      </c>
      <c r="M816" s="5">
        <v>0</v>
      </c>
      <c r="N816" s="4">
        <v>3052.66</v>
      </c>
      <c r="O816" s="4">
        <v>0</v>
      </c>
      <c r="P816" s="5">
        <v>3052.66</v>
      </c>
      <c r="Q816" s="6">
        <v>14238.25</v>
      </c>
      <c r="R816" s="6">
        <v>881.45</v>
      </c>
      <c r="S816" s="6">
        <v>13356.8</v>
      </c>
      <c r="T816" s="4">
        <v>14238.25</v>
      </c>
      <c r="U816" s="4">
        <v>881.45</v>
      </c>
      <c r="V816" s="5">
        <v>13356.8</v>
      </c>
    </row>
    <row r="817" spans="1:22" x14ac:dyDescent="0.25">
      <c r="A817" s="3" t="s">
        <v>47</v>
      </c>
      <c r="B817" s="3" t="s">
        <v>72</v>
      </c>
      <c r="C817" s="3" t="s">
        <v>146</v>
      </c>
      <c r="D817" s="3" t="s">
        <v>1925</v>
      </c>
      <c r="E817" s="3" t="s">
        <v>51</v>
      </c>
      <c r="F817" s="3" t="s">
        <v>52</v>
      </c>
      <c r="G817" s="3" t="s">
        <v>51</v>
      </c>
      <c r="H817" s="3" t="s">
        <v>8</v>
      </c>
      <c r="I817" s="3" t="s">
        <v>1930</v>
      </c>
      <c r="J817" s="3" t="s">
        <v>1931</v>
      </c>
      <c r="K817" s="4">
        <v>0</v>
      </c>
      <c r="L817" s="4">
        <v>0</v>
      </c>
      <c r="M817" s="5">
        <v>0</v>
      </c>
      <c r="N817" s="4">
        <v>333.9</v>
      </c>
      <c r="O817" s="4">
        <v>0</v>
      </c>
      <c r="P817" s="5">
        <v>333.9</v>
      </c>
      <c r="Q817" s="6">
        <v>1849.97</v>
      </c>
      <c r="R817" s="6">
        <v>398.05</v>
      </c>
      <c r="S817" s="6">
        <v>1451.92</v>
      </c>
      <c r="T817" s="4">
        <v>1849.97</v>
      </c>
      <c r="U817" s="4">
        <v>398.05</v>
      </c>
      <c r="V817" s="5">
        <v>1451.92</v>
      </c>
    </row>
    <row r="818" spans="1:22" x14ac:dyDescent="0.25">
      <c r="A818" s="3" t="s">
        <v>47</v>
      </c>
      <c r="B818" s="3" t="s">
        <v>75</v>
      </c>
      <c r="C818" s="3" t="s">
        <v>146</v>
      </c>
      <c r="D818" s="3" t="s">
        <v>1925</v>
      </c>
      <c r="E818" s="3" t="s">
        <v>51</v>
      </c>
      <c r="F818" s="3" t="s">
        <v>52</v>
      </c>
      <c r="G818" s="3" t="s">
        <v>51</v>
      </c>
      <c r="H818" s="3" t="s">
        <v>8</v>
      </c>
      <c r="I818" s="3" t="s">
        <v>1932</v>
      </c>
      <c r="J818" s="3" t="s">
        <v>1933</v>
      </c>
      <c r="K818" s="4">
        <v>0</v>
      </c>
      <c r="L818" s="4">
        <v>0</v>
      </c>
      <c r="M818" s="5">
        <v>0</v>
      </c>
      <c r="N818" s="4">
        <v>3159.67</v>
      </c>
      <c r="O818" s="4">
        <v>0</v>
      </c>
      <c r="P818" s="5">
        <v>3159.67</v>
      </c>
      <c r="Q818" s="6">
        <v>17640.89</v>
      </c>
      <c r="R818" s="6">
        <v>3795.58</v>
      </c>
      <c r="S818" s="6">
        <v>13845.31</v>
      </c>
      <c r="T818" s="4">
        <v>17640.89</v>
      </c>
      <c r="U818" s="4">
        <v>3795.58</v>
      </c>
      <c r="V818" s="5">
        <v>13845.31</v>
      </c>
    </row>
    <row r="819" spans="1:22" x14ac:dyDescent="0.25">
      <c r="A819" s="3" t="s">
        <v>47</v>
      </c>
      <c r="B819" s="3" t="s">
        <v>129</v>
      </c>
      <c r="C819" s="3" t="s">
        <v>130</v>
      </c>
      <c r="D819" s="3" t="s">
        <v>1934</v>
      </c>
      <c r="E819" s="3" t="s">
        <v>51</v>
      </c>
      <c r="F819" s="3" t="s">
        <v>52</v>
      </c>
      <c r="G819" s="3" t="s">
        <v>51</v>
      </c>
      <c r="H819" s="3" t="s">
        <v>8</v>
      </c>
      <c r="I819" s="3" t="s">
        <v>1935</v>
      </c>
      <c r="J819" s="3" t="s">
        <v>1936</v>
      </c>
      <c r="K819" s="4">
        <v>0</v>
      </c>
      <c r="L819" s="4">
        <v>0</v>
      </c>
      <c r="M819" s="5">
        <v>0</v>
      </c>
      <c r="N819" s="4">
        <v>645.15</v>
      </c>
      <c r="O819" s="4">
        <v>0</v>
      </c>
      <c r="P819" s="5">
        <v>645.15</v>
      </c>
      <c r="Q819" s="6">
        <v>3368.86</v>
      </c>
      <c r="R819" s="6">
        <v>817.69</v>
      </c>
      <c r="S819" s="6">
        <v>2551.17</v>
      </c>
      <c r="T819" s="4">
        <v>3368.86</v>
      </c>
      <c r="U819" s="4">
        <v>817.69</v>
      </c>
      <c r="V819" s="5">
        <v>2551.17</v>
      </c>
    </row>
    <row r="820" spans="1:22" x14ac:dyDescent="0.25">
      <c r="A820" s="3" t="s">
        <v>47</v>
      </c>
      <c r="B820" s="3" t="s">
        <v>129</v>
      </c>
      <c r="C820" s="3" t="s">
        <v>133</v>
      </c>
      <c r="D820" s="3" t="s">
        <v>1934</v>
      </c>
      <c r="E820" s="3" t="s">
        <v>51</v>
      </c>
      <c r="F820" s="3" t="s">
        <v>52</v>
      </c>
      <c r="G820" s="3" t="s">
        <v>51</v>
      </c>
      <c r="H820" s="3" t="s">
        <v>8</v>
      </c>
      <c r="I820" s="3" t="s">
        <v>1937</v>
      </c>
      <c r="J820" s="3" t="s">
        <v>1938</v>
      </c>
      <c r="K820" s="4">
        <v>0</v>
      </c>
      <c r="L820" s="4">
        <v>0</v>
      </c>
      <c r="M820" s="5">
        <v>0</v>
      </c>
      <c r="N820" s="4">
        <v>0</v>
      </c>
      <c r="O820" s="4">
        <v>645.15</v>
      </c>
      <c r="P820" s="5">
        <v>-645.15</v>
      </c>
      <c r="Q820" s="6">
        <v>49.12</v>
      </c>
      <c r="R820" s="6">
        <v>2600.29</v>
      </c>
      <c r="S820" s="6">
        <v>-2551.17</v>
      </c>
      <c r="T820" s="4">
        <v>49.12</v>
      </c>
      <c r="U820" s="4">
        <v>2600.29</v>
      </c>
      <c r="V820" s="5">
        <v>-2551.17</v>
      </c>
    </row>
    <row r="821" spans="1:22" x14ac:dyDescent="0.25">
      <c r="A821" s="3" t="s">
        <v>47</v>
      </c>
      <c r="B821" s="3" t="s">
        <v>72</v>
      </c>
      <c r="C821" s="3" t="s">
        <v>146</v>
      </c>
      <c r="D821" s="3" t="s">
        <v>1934</v>
      </c>
      <c r="E821" s="3" t="s">
        <v>51</v>
      </c>
      <c r="F821" s="3" t="s">
        <v>52</v>
      </c>
      <c r="G821" s="3" t="s">
        <v>51</v>
      </c>
      <c r="H821" s="3" t="s">
        <v>8</v>
      </c>
      <c r="I821" s="3" t="s">
        <v>1939</v>
      </c>
      <c r="J821" s="3" t="s">
        <v>1940</v>
      </c>
      <c r="K821" s="4">
        <v>0</v>
      </c>
      <c r="L821" s="4">
        <v>0</v>
      </c>
      <c r="M821" s="5">
        <v>0</v>
      </c>
      <c r="N821" s="4">
        <v>0</v>
      </c>
      <c r="O821" s="4">
        <v>70.55</v>
      </c>
      <c r="P821" s="5">
        <v>-70.55</v>
      </c>
      <c r="Q821" s="6">
        <v>96.22</v>
      </c>
      <c r="R821" s="6">
        <v>373.5</v>
      </c>
      <c r="S821" s="6">
        <v>-277.27999999999997</v>
      </c>
      <c r="T821" s="4">
        <v>96.22</v>
      </c>
      <c r="U821" s="4">
        <v>373.5</v>
      </c>
      <c r="V821" s="5">
        <v>-277.27999999999997</v>
      </c>
    </row>
    <row r="822" spans="1:22" x14ac:dyDescent="0.25">
      <c r="A822" s="3" t="s">
        <v>47</v>
      </c>
      <c r="B822" s="3" t="s">
        <v>75</v>
      </c>
      <c r="C822" s="3" t="s">
        <v>146</v>
      </c>
      <c r="D822" s="3" t="s">
        <v>1934</v>
      </c>
      <c r="E822" s="3" t="s">
        <v>51</v>
      </c>
      <c r="F822" s="3" t="s">
        <v>52</v>
      </c>
      <c r="G822" s="3" t="s">
        <v>51</v>
      </c>
      <c r="H822" s="3" t="s">
        <v>8</v>
      </c>
      <c r="I822" s="3" t="s">
        <v>1941</v>
      </c>
      <c r="J822" s="3" t="s">
        <v>1942</v>
      </c>
      <c r="K822" s="4">
        <v>0</v>
      </c>
      <c r="L822" s="4">
        <v>0</v>
      </c>
      <c r="M822" s="5">
        <v>0</v>
      </c>
      <c r="N822" s="4">
        <v>0</v>
      </c>
      <c r="O822" s="4">
        <v>667.85</v>
      </c>
      <c r="P822" s="5">
        <v>-667.85</v>
      </c>
      <c r="Q822" s="6">
        <v>918.17</v>
      </c>
      <c r="R822" s="6">
        <v>3562.68</v>
      </c>
      <c r="S822" s="6">
        <v>-2644.5099999999998</v>
      </c>
      <c r="T822" s="4">
        <v>918.17</v>
      </c>
      <c r="U822" s="4">
        <v>3562.68</v>
      </c>
      <c r="V822" s="5">
        <v>-2644.5099999999998</v>
      </c>
    </row>
    <row r="823" spans="1:22" x14ac:dyDescent="0.25">
      <c r="A823" s="3" t="s">
        <v>47</v>
      </c>
      <c r="B823" s="3" t="s">
        <v>129</v>
      </c>
      <c r="C823" s="3" t="s">
        <v>130</v>
      </c>
      <c r="D823" s="3" t="s">
        <v>1943</v>
      </c>
      <c r="E823" s="3" t="s">
        <v>51</v>
      </c>
      <c r="F823" s="3" t="s">
        <v>52</v>
      </c>
      <c r="G823" s="3" t="s">
        <v>51</v>
      </c>
      <c r="H823" s="3" t="s">
        <v>8</v>
      </c>
      <c r="I823" s="3" t="s">
        <v>1944</v>
      </c>
      <c r="J823" s="3" t="s">
        <v>1945</v>
      </c>
      <c r="K823" s="4">
        <v>0</v>
      </c>
      <c r="L823" s="4">
        <v>0</v>
      </c>
      <c r="M823" s="5">
        <v>0</v>
      </c>
      <c r="N823" s="4">
        <v>0</v>
      </c>
      <c r="O823" s="4">
        <v>0</v>
      </c>
      <c r="P823" s="5">
        <v>0</v>
      </c>
      <c r="Q823" s="6">
        <v>0</v>
      </c>
      <c r="R823" s="6">
        <v>0</v>
      </c>
      <c r="S823" s="6">
        <v>0</v>
      </c>
      <c r="T823" s="4">
        <v>0</v>
      </c>
      <c r="U823" s="4">
        <v>0</v>
      </c>
      <c r="V823" s="5">
        <v>0</v>
      </c>
    </row>
    <row r="824" spans="1:22" x14ac:dyDescent="0.25">
      <c r="A824" s="3" t="s">
        <v>47</v>
      </c>
      <c r="B824" s="3" t="s">
        <v>129</v>
      </c>
      <c r="C824" s="3" t="s">
        <v>133</v>
      </c>
      <c r="D824" s="3" t="s">
        <v>1943</v>
      </c>
      <c r="E824" s="3" t="s">
        <v>51</v>
      </c>
      <c r="F824" s="3" t="s">
        <v>52</v>
      </c>
      <c r="G824" s="3" t="s">
        <v>51</v>
      </c>
      <c r="H824" s="3" t="s">
        <v>8</v>
      </c>
      <c r="I824" s="3" t="s">
        <v>1946</v>
      </c>
      <c r="J824" s="3" t="s">
        <v>1947</v>
      </c>
      <c r="K824" s="4">
        <v>0</v>
      </c>
      <c r="L824" s="4">
        <v>0</v>
      </c>
      <c r="M824" s="5">
        <v>0</v>
      </c>
      <c r="N824" s="4">
        <v>0</v>
      </c>
      <c r="O824" s="4">
        <v>0</v>
      </c>
      <c r="P824" s="5">
        <v>0</v>
      </c>
      <c r="Q824" s="6">
        <v>0</v>
      </c>
      <c r="R824" s="6">
        <v>0</v>
      </c>
      <c r="S824" s="6">
        <v>0</v>
      </c>
      <c r="T824" s="4">
        <v>0</v>
      </c>
      <c r="U824" s="4">
        <v>0</v>
      </c>
      <c r="V824" s="5">
        <v>0</v>
      </c>
    </row>
    <row r="825" spans="1:22" x14ac:dyDescent="0.25">
      <c r="A825" s="3" t="s">
        <v>47</v>
      </c>
      <c r="B825" s="3" t="s">
        <v>72</v>
      </c>
      <c r="C825" s="3" t="s">
        <v>146</v>
      </c>
      <c r="D825" s="3" t="s">
        <v>1943</v>
      </c>
      <c r="E825" s="3" t="s">
        <v>51</v>
      </c>
      <c r="F825" s="3" t="s">
        <v>52</v>
      </c>
      <c r="G825" s="3" t="s">
        <v>51</v>
      </c>
      <c r="H825" s="3" t="s">
        <v>8</v>
      </c>
      <c r="I825" s="3" t="s">
        <v>1948</v>
      </c>
      <c r="J825" s="3" t="s">
        <v>1949</v>
      </c>
      <c r="K825" s="4">
        <v>0</v>
      </c>
      <c r="L825" s="4">
        <v>0</v>
      </c>
      <c r="M825" s="5">
        <v>0</v>
      </c>
      <c r="N825" s="4">
        <v>0</v>
      </c>
      <c r="O825" s="4">
        <v>0</v>
      </c>
      <c r="P825" s="5">
        <v>0</v>
      </c>
      <c r="Q825" s="6">
        <v>0</v>
      </c>
      <c r="R825" s="6">
        <v>0</v>
      </c>
      <c r="S825" s="6">
        <v>0</v>
      </c>
      <c r="T825" s="4">
        <v>0</v>
      </c>
      <c r="U825" s="4">
        <v>0</v>
      </c>
      <c r="V825" s="5">
        <v>0</v>
      </c>
    </row>
    <row r="826" spans="1:22" x14ac:dyDescent="0.25">
      <c r="A826" s="3" t="s">
        <v>47</v>
      </c>
      <c r="B826" s="3" t="s">
        <v>75</v>
      </c>
      <c r="C826" s="3" t="s">
        <v>146</v>
      </c>
      <c r="D826" s="3" t="s">
        <v>1943</v>
      </c>
      <c r="E826" s="3" t="s">
        <v>51</v>
      </c>
      <c r="F826" s="3" t="s">
        <v>52</v>
      </c>
      <c r="G826" s="3" t="s">
        <v>51</v>
      </c>
      <c r="H826" s="3" t="s">
        <v>8</v>
      </c>
      <c r="I826" s="3" t="s">
        <v>1950</v>
      </c>
      <c r="J826" s="3" t="s">
        <v>1951</v>
      </c>
      <c r="K826" s="4">
        <v>0</v>
      </c>
      <c r="L826" s="4">
        <v>0</v>
      </c>
      <c r="M826" s="5">
        <v>0</v>
      </c>
      <c r="N826" s="4">
        <v>0</v>
      </c>
      <c r="O826" s="4">
        <v>0</v>
      </c>
      <c r="P826" s="5">
        <v>0</v>
      </c>
      <c r="Q826" s="6">
        <v>0</v>
      </c>
      <c r="R826" s="6">
        <v>0</v>
      </c>
      <c r="S826" s="6">
        <v>0</v>
      </c>
      <c r="T826" s="4">
        <v>0</v>
      </c>
      <c r="U826" s="4">
        <v>0</v>
      </c>
      <c r="V826" s="5">
        <v>0</v>
      </c>
    </row>
    <row r="827" spans="1:22" x14ac:dyDescent="0.25">
      <c r="A827" s="3" t="s">
        <v>47</v>
      </c>
      <c r="B827" s="3" t="s">
        <v>72</v>
      </c>
      <c r="C827" s="3" t="s">
        <v>146</v>
      </c>
      <c r="D827" s="3" t="s">
        <v>1952</v>
      </c>
      <c r="E827" s="3" t="s">
        <v>51</v>
      </c>
      <c r="F827" s="3" t="s">
        <v>52</v>
      </c>
      <c r="G827" s="3" t="s">
        <v>51</v>
      </c>
      <c r="H827" s="3" t="s">
        <v>8</v>
      </c>
      <c r="I827" s="3" t="s">
        <v>1953</v>
      </c>
      <c r="J827" s="3" t="s">
        <v>1954</v>
      </c>
      <c r="K827" s="4">
        <v>0</v>
      </c>
      <c r="L827" s="4">
        <v>0</v>
      </c>
      <c r="M827" s="5">
        <v>0</v>
      </c>
      <c r="N827" s="4">
        <v>0</v>
      </c>
      <c r="O827" s="4">
        <v>0</v>
      </c>
      <c r="P827" s="5">
        <v>0</v>
      </c>
      <c r="Q827" s="6">
        <v>0</v>
      </c>
      <c r="R827" s="6">
        <v>0</v>
      </c>
      <c r="S827" s="6">
        <v>0</v>
      </c>
      <c r="T827" s="4">
        <v>0</v>
      </c>
      <c r="U827" s="4">
        <v>0</v>
      </c>
      <c r="V827" s="5">
        <v>0</v>
      </c>
    </row>
    <row r="828" spans="1:22" x14ac:dyDescent="0.25">
      <c r="A828" s="3" t="s">
        <v>47</v>
      </c>
      <c r="B828" s="3" t="s">
        <v>75</v>
      </c>
      <c r="C828" s="3" t="s">
        <v>146</v>
      </c>
      <c r="D828" s="3" t="s">
        <v>1952</v>
      </c>
      <c r="E828" s="3" t="s">
        <v>51</v>
      </c>
      <c r="F828" s="3" t="s">
        <v>52</v>
      </c>
      <c r="G828" s="3" t="s">
        <v>51</v>
      </c>
      <c r="H828" s="3" t="s">
        <v>8</v>
      </c>
      <c r="I828" s="3" t="s">
        <v>1955</v>
      </c>
      <c r="J828" s="3" t="s">
        <v>1956</v>
      </c>
      <c r="K828" s="4">
        <v>0</v>
      </c>
      <c r="L828" s="4">
        <v>0</v>
      </c>
      <c r="M828" s="5">
        <v>0</v>
      </c>
      <c r="N828" s="4">
        <v>0</v>
      </c>
      <c r="O828" s="4">
        <v>0</v>
      </c>
      <c r="P828" s="5">
        <v>0</v>
      </c>
      <c r="Q828" s="6">
        <v>0</v>
      </c>
      <c r="R828" s="6">
        <v>0</v>
      </c>
      <c r="S828" s="6">
        <v>0</v>
      </c>
      <c r="T828" s="4">
        <v>0</v>
      </c>
      <c r="U828" s="4">
        <v>0</v>
      </c>
      <c r="V828" s="5">
        <v>0</v>
      </c>
    </row>
    <row r="829" spans="1:22" x14ac:dyDescent="0.25">
      <c r="A829" s="3" t="s">
        <v>47</v>
      </c>
      <c r="B829" s="3" t="s">
        <v>129</v>
      </c>
      <c r="C829" s="3" t="s">
        <v>130</v>
      </c>
      <c r="D829" s="3" t="s">
        <v>1957</v>
      </c>
      <c r="E829" s="3" t="s">
        <v>51</v>
      </c>
      <c r="F829" s="3" t="s">
        <v>52</v>
      </c>
      <c r="G829" s="3" t="s">
        <v>51</v>
      </c>
      <c r="H829" s="3" t="s">
        <v>8</v>
      </c>
      <c r="I829" s="3" t="s">
        <v>1958</v>
      </c>
      <c r="J829" s="3" t="s">
        <v>1959</v>
      </c>
      <c r="K829" s="4">
        <v>0</v>
      </c>
      <c r="L829" s="4">
        <v>0</v>
      </c>
      <c r="M829" s="5">
        <v>0</v>
      </c>
      <c r="N829" s="4">
        <v>0</v>
      </c>
      <c r="O829" s="4">
        <v>426.91</v>
      </c>
      <c r="P829" s="5">
        <v>-426.91</v>
      </c>
      <c r="Q829" s="6">
        <v>334.52</v>
      </c>
      <c r="R829" s="6">
        <v>1617</v>
      </c>
      <c r="S829" s="6">
        <v>-1282.48</v>
      </c>
      <c r="T829" s="4">
        <v>334.52</v>
      </c>
      <c r="U829" s="4">
        <v>1617</v>
      </c>
      <c r="V829" s="5">
        <v>-1282.48</v>
      </c>
    </row>
    <row r="830" spans="1:22" x14ac:dyDescent="0.25">
      <c r="A830" s="3" t="s">
        <v>47</v>
      </c>
      <c r="B830" s="3" t="s">
        <v>129</v>
      </c>
      <c r="C830" s="3" t="s">
        <v>133</v>
      </c>
      <c r="D830" s="3" t="s">
        <v>1957</v>
      </c>
      <c r="E830" s="3" t="s">
        <v>51</v>
      </c>
      <c r="F830" s="3" t="s">
        <v>52</v>
      </c>
      <c r="G830" s="3" t="s">
        <v>51</v>
      </c>
      <c r="H830" s="3" t="s">
        <v>8</v>
      </c>
      <c r="I830" s="3" t="s">
        <v>1960</v>
      </c>
      <c r="J830" s="3" t="s">
        <v>1961</v>
      </c>
      <c r="K830" s="4">
        <v>0</v>
      </c>
      <c r="L830" s="4">
        <v>0</v>
      </c>
      <c r="M830" s="5">
        <v>0</v>
      </c>
      <c r="N830" s="4">
        <v>426.91</v>
      </c>
      <c r="O830" s="4">
        <v>0</v>
      </c>
      <c r="P830" s="5">
        <v>426.91</v>
      </c>
      <c r="Q830" s="6">
        <v>1401.1</v>
      </c>
      <c r="R830" s="6">
        <v>118.62</v>
      </c>
      <c r="S830" s="6">
        <v>1282.48</v>
      </c>
      <c r="T830" s="4">
        <v>1401.1</v>
      </c>
      <c r="U830" s="4">
        <v>118.62</v>
      </c>
      <c r="V830" s="5">
        <v>1282.48</v>
      </c>
    </row>
    <row r="831" spans="1:22" x14ac:dyDescent="0.25">
      <c r="A831" s="3" t="s">
        <v>47</v>
      </c>
      <c r="B831" s="3" t="s">
        <v>72</v>
      </c>
      <c r="C831" s="3" t="s">
        <v>49</v>
      </c>
      <c r="D831" s="3" t="s">
        <v>1957</v>
      </c>
      <c r="E831" s="3" t="s">
        <v>51</v>
      </c>
      <c r="F831" s="3" t="s">
        <v>52</v>
      </c>
      <c r="G831" s="3" t="s">
        <v>51</v>
      </c>
      <c r="H831" s="3" t="s">
        <v>8</v>
      </c>
      <c r="I831" s="3" t="s">
        <v>1962</v>
      </c>
      <c r="J831" s="3" t="s">
        <v>1963</v>
      </c>
      <c r="K831" s="4">
        <v>0</v>
      </c>
      <c r="L831" s="4">
        <v>0</v>
      </c>
      <c r="M831" s="5">
        <v>0</v>
      </c>
      <c r="N831" s="4">
        <v>0</v>
      </c>
      <c r="O831" s="4">
        <v>0</v>
      </c>
      <c r="P831" s="5">
        <v>0</v>
      </c>
      <c r="Q831" s="6">
        <v>0</v>
      </c>
      <c r="R831" s="6">
        <v>0</v>
      </c>
      <c r="S831" s="6">
        <v>0</v>
      </c>
      <c r="T831" s="4">
        <v>0</v>
      </c>
      <c r="U831" s="4">
        <v>0</v>
      </c>
      <c r="V831" s="5">
        <v>0</v>
      </c>
    </row>
    <row r="832" spans="1:22" x14ac:dyDescent="0.25">
      <c r="A832" s="3" t="s">
        <v>47</v>
      </c>
      <c r="B832" s="3" t="s">
        <v>72</v>
      </c>
      <c r="C832" s="3" t="s">
        <v>146</v>
      </c>
      <c r="D832" s="3" t="s">
        <v>1957</v>
      </c>
      <c r="E832" s="3" t="s">
        <v>51</v>
      </c>
      <c r="F832" s="3" t="s">
        <v>52</v>
      </c>
      <c r="G832" s="3" t="s">
        <v>51</v>
      </c>
      <c r="H832" s="3" t="s">
        <v>8</v>
      </c>
      <c r="I832" s="3" t="s">
        <v>1964</v>
      </c>
      <c r="J832" s="3" t="s">
        <v>1965</v>
      </c>
      <c r="K832" s="4">
        <v>0</v>
      </c>
      <c r="L832" s="4">
        <v>0</v>
      </c>
      <c r="M832" s="5">
        <v>0</v>
      </c>
      <c r="N832" s="4">
        <v>66.19</v>
      </c>
      <c r="O832" s="4">
        <v>0</v>
      </c>
      <c r="P832" s="5">
        <v>66.19</v>
      </c>
      <c r="Q832" s="6">
        <v>220.38</v>
      </c>
      <c r="R832" s="6">
        <v>61.39</v>
      </c>
      <c r="S832" s="6">
        <v>158.99</v>
      </c>
      <c r="T832" s="4">
        <v>220.38</v>
      </c>
      <c r="U832" s="4">
        <v>61.39</v>
      </c>
      <c r="V832" s="5">
        <v>158.99</v>
      </c>
    </row>
    <row r="833" spans="1:22" x14ac:dyDescent="0.25">
      <c r="A833" s="3" t="s">
        <v>47</v>
      </c>
      <c r="B833" s="3" t="s">
        <v>75</v>
      </c>
      <c r="C833" s="3" t="s">
        <v>49</v>
      </c>
      <c r="D833" s="3" t="s">
        <v>1957</v>
      </c>
      <c r="E833" s="3" t="s">
        <v>51</v>
      </c>
      <c r="F833" s="3" t="s">
        <v>52</v>
      </c>
      <c r="G833" s="3" t="s">
        <v>51</v>
      </c>
      <c r="H833" s="3" t="s">
        <v>8</v>
      </c>
      <c r="I833" s="3" t="s">
        <v>1966</v>
      </c>
      <c r="J833" s="3" t="s">
        <v>1967</v>
      </c>
      <c r="K833" s="4">
        <v>0</v>
      </c>
      <c r="L833" s="4">
        <v>0</v>
      </c>
      <c r="M833" s="5">
        <v>0</v>
      </c>
      <c r="N833" s="4">
        <v>0</v>
      </c>
      <c r="O833" s="4">
        <v>0</v>
      </c>
      <c r="P833" s="5">
        <v>0</v>
      </c>
      <c r="Q833" s="6">
        <v>0</v>
      </c>
      <c r="R833" s="6">
        <v>0</v>
      </c>
      <c r="S833" s="6">
        <v>0</v>
      </c>
      <c r="T833" s="4">
        <v>0</v>
      </c>
      <c r="U833" s="4">
        <v>0</v>
      </c>
      <c r="V833" s="5">
        <v>0</v>
      </c>
    </row>
    <row r="834" spans="1:22" x14ac:dyDescent="0.25">
      <c r="A834" s="3" t="s">
        <v>47</v>
      </c>
      <c r="B834" s="3" t="s">
        <v>75</v>
      </c>
      <c r="C834" s="3" t="s">
        <v>146</v>
      </c>
      <c r="D834" s="3" t="s">
        <v>1957</v>
      </c>
      <c r="E834" s="3" t="s">
        <v>51</v>
      </c>
      <c r="F834" s="3" t="s">
        <v>52</v>
      </c>
      <c r="G834" s="3" t="s">
        <v>51</v>
      </c>
      <c r="H834" s="3" t="s">
        <v>8</v>
      </c>
      <c r="I834" s="3" t="s">
        <v>1968</v>
      </c>
      <c r="J834" s="3" t="s">
        <v>1969</v>
      </c>
      <c r="K834" s="4">
        <v>0</v>
      </c>
      <c r="L834" s="4">
        <v>0</v>
      </c>
      <c r="M834" s="5">
        <v>0</v>
      </c>
      <c r="N834" s="4">
        <v>625.59</v>
      </c>
      <c r="O834" s="4">
        <v>0</v>
      </c>
      <c r="P834" s="5">
        <v>625.59</v>
      </c>
      <c r="Q834" s="6">
        <v>2099.0700000000002</v>
      </c>
      <c r="R834" s="6">
        <v>586.1</v>
      </c>
      <c r="S834" s="6">
        <v>1512.9700000000003</v>
      </c>
      <c r="T834" s="4">
        <v>2099.0700000000002</v>
      </c>
      <c r="U834" s="4">
        <v>586.1</v>
      </c>
      <c r="V834" s="5">
        <v>1512.9700000000003</v>
      </c>
    </row>
    <row r="835" spans="1:22" x14ac:dyDescent="0.25">
      <c r="A835" s="3" t="s">
        <v>47</v>
      </c>
      <c r="B835" s="3" t="s">
        <v>72</v>
      </c>
      <c r="C835" s="3" t="s">
        <v>146</v>
      </c>
      <c r="D835" s="3" t="s">
        <v>1970</v>
      </c>
      <c r="E835" s="3" t="s">
        <v>51</v>
      </c>
      <c r="F835" s="3" t="s">
        <v>52</v>
      </c>
      <c r="G835" s="3" t="s">
        <v>51</v>
      </c>
      <c r="H835" s="3" t="s">
        <v>8</v>
      </c>
      <c r="I835" s="3" t="s">
        <v>1971</v>
      </c>
      <c r="J835" s="3" t="s">
        <v>1972</v>
      </c>
      <c r="K835" s="4">
        <v>0</v>
      </c>
      <c r="L835" s="4">
        <v>0</v>
      </c>
      <c r="M835" s="5">
        <v>0</v>
      </c>
      <c r="N835" s="4">
        <v>0</v>
      </c>
      <c r="O835" s="4">
        <v>0</v>
      </c>
      <c r="P835" s="5">
        <v>0</v>
      </c>
      <c r="Q835" s="6">
        <v>0</v>
      </c>
      <c r="R835" s="6">
        <v>0</v>
      </c>
      <c r="S835" s="6">
        <v>0</v>
      </c>
      <c r="T835" s="4">
        <v>0</v>
      </c>
      <c r="U835" s="4">
        <v>0</v>
      </c>
      <c r="V835" s="5">
        <v>0</v>
      </c>
    </row>
    <row r="836" spans="1:22" x14ac:dyDescent="0.25">
      <c r="A836" s="3" t="s">
        <v>47</v>
      </c>
      <c r="B836" s="3" t="s">
        <v>75</v>
      </c>
      <c r="C836" s="3" t="s">
        <v>146</v>
      </c>
      <c r="D836" s="3" t="s">
        <v>1970</v>
      </c>
      <c r="E836" s="3" t="s">
        <v>51</v>
      </c>
      <c r="F836" s="3" t="s">
        <v>52</v>
      </c>
      <c r="G836" s="3" t="s">
        <v>51</v>
      </c>
      <c r="H836" s="3" t="s">
        <v>8</v>
      </c>
      <c r="I836" s="3" t="s">
        <v>1973</v>
      </c>
      <c r="J836" s="3" t="s">
        <v>1974</v>
      </c>
      <c r="K836" s="4">
        <v>0</v>
      </c>
      <c r="L836" s="4">
        <v>0</v>
      </c>
      <c r="M836" s="5">
        <v>0</v>
      </c>
      <c r="N836" s="4">
        <v>0</v>
      </c>
      <c r="O836" s="4">
        <v>0</v>
      </c>
      <c r="P836" s="5">
        <v>0</v>
      </c>
      <c r="Q836" s="6">
        <v>0</v>
      </c>
      <c r="R836" s="6">
        <v>0</v>
      </c>
      <c r="S836" s="6">
        <v>0</v>
      </c>
      <c r="T836" s="4">
        <v>0</v>
      </c>
      <c r="U836" s="4">
        <v>0</v>
      </c>
      <c r="V836" s="5">
        <v>0</v>
      </c>
    </row>
    <row r="837" spans="1:22" x14ac:dyDescent="0.25">
      <c r="A837" s="3" t="s">
        <v>47</v>
      </c>
      <c r="B837" s="3" t="s">
        <v>72</v>
      </c>
      <c r="C837" s="3" t="s">
        <v>146</v>
      </c>
      <c r="D837" s="3" t="s">
        <v>1975</v>
      </c>
      <c r="E837" s="3" t="s">
        <v>51</v>
      </c>
      <c r="F837" s="3" t="s">
        <v>52</v>
      </c>
      <c r="G837" s="3" t="s">
        <v>51</v>
      </c>
      <c r="H837" s="3" t="s">
        <v>8</v>
      </c>
      <c r="I837" s="3" t="s">
        <v>1976</v>
      </c>
      <c r="J837" s="3" t="s">
        <v>1977</v>
      </c>
      <c r="K837" s="4">
        <v>0</v>
      </c>
      <c r="L837" s="4">
        <v>0</v>
      </c>
      <c r="M837" s="5">
        <v>0</v>
      </c>
      <c r="N837" s="4">
        <v>0</v>
      </c>
      <c r="O837" s="4">
        <v>0</v>
      </c>
      <c r="P837" s="5">
        <v>0</v>
      </c>
      <c r="Q837" s="6">
        <v>126.16</v>
      </c>
      <c r="R837" s="6">
        <v>126.16</v>
      </c>
      <c r="S837" s="6">
        <v>0</v>
      </c>
      <c r="T837" s="4">
        <v>126.16</v>
      </c>
      <c r="U837" s="4">
        <v>126.16</v>
      </c>
      <c r="V837" s="5">
        <v>0</v>
      </c>
    </row>
    <row r="838" spans="1:22" x14ac:dyDescent="0.25">
      <c r="A838" s="3" t="s">
        <v>47</v>
      </c>
      <c r="B838" s="3" t="s">
        <v>75</v>
      </c>
      <c r="C838" s="3" t="s">
        <v>146</v>
      </c>
      <c r="D838" s="3" t="s">
        <v>1975</v>
      </c>
      <c r="E838" s="3" t="s">
        <v>51</v>
      </c>
      <c r="F838" s="3" t="s">
        <v>52</v>
      </c>
      <c r="G838" s="3" t="s">
        <v>51</v>
      </c>
      <c r="H838" s="3" t="s">
        <v>8</v>
      </c>
      <c r="I838" s="3" t="s">
        <v>1978</v>
      </c>
      <c r="J838" s="3" t="s">
        <v>1979</v>
      </c>
      <c r="K838" s="4">
        <v>0</v>
      </c>
      <c r="L838" s="4">
        <v>0</v>
      </c>
      <c r="M838" s="5">
        <v>0</v>
      </c>
      <c r="N838" s="4">
        <v>0</v>
      </c>
      <c r="O838" s="4">
        <v>0</v>
      </c>
      <c r="P838" s="5">
        <v>0</v>
      </c>
      <c r="Q838" s="6">
        <v>1205.3800000000001</v>
      </c>
      <c r="R838" s="6">
        <v>1205.3800000000001</v>
      </c>
      <c r="S838" s="6">
        <v>0</v>
      </c>
      <c r="T838" s="4">
        <v>1205.3800000000001</v>
      </c>
      <c r="U838" s="4">
        <v>1205.3800000000001</v>
      </c>
      <c r="V838" s="5">
        <v>0</v>
      </c>
    </row>
    <row r="839" spans="1:22" x14ac:dyDescent="0.25">
      <c r="A839" s="3" t="s">
        <v>47</v>
      </c>
      <c r="B839" s="3" t="s">
        <v>48</v>
      </c>
      <c r="C839" s="3" t="s">
        <v>49</v>
      </c>
      <c r="D839" s="3" t="s">
        <v>1980</v>
      </c>
      <c r="E839" s="3" t="s">
        <v>51</v>
      </c>
      <c r="F839" s="3" t="s">
        <v>52</v>
      </c>
      <c r="G839" s="3" t="s">
        <v>51</v>
      </c>
      <c r="H839" s="3" t="s">
        <v>8</v>
      </c>
      <c r="I839" s="3" t="s">
        <v>1981</v>
      </c>
      <c r="J839" s="3" t="s">
        <v>1982</v>
      </c>
      <c r="K839" s="4">
        <v>0</v>
      </c>
      <c r="L839" s="4">
        <v>0</v>
      </c>
      <c r="M839" s="5">
        <v>0</v>
      </c>
      <c r="N839" s="4">
        <v>35228.25</v>
      </c>
      <c r="O839" s="4">
        <v>9327</v>
      </c>
      <c r="P839" s="5">
        <v>25901.25</v>
      </c>
      <c r="Q839" s="6">
        <v>72762.75</v>
      </c>
      <c r="R839" s="6">
        <v>45301.5</v>
      </c>
      <c r="S839" s="6">
        <v>27461.25</v>
      </c>
      <c r="T839" s="4">
        <v>72762.75</v>
      </c>
      <c r="U839" s="4">
        <v>45301.5</v>
      </c>
      <c r="V839" s="5">
        <v>27461.25</v>
      </c>
    </row>
    <row r="840" spans="1:22" x14ac:dyDescent="0.25">
      <c r="A840" s="3" t="s">
        <v>47</v>
      </c>
      <c r="B840" s="3" t="s">
        <v>72</v>
      </c>
      <c r="C840" s="3" t="s">
        <v>146</v>
      </c>
      <c r="D840" s="3" t="s">
        <v>1980</v>
      </c>
      <c r="E840" s="3" t="s">
        <v>51</v>
      </c>
      <c r="F840" s="3" t="s">
        <v>52</v>
      </c>
      <c r="G840" s="3" t="s">
        <v>51</v>
      </c>
      <c r="H840" s="3" t="s">
        <v>8</v>
      </c>
      <c r="I840" s="3" t="s">
        <v>1983</v>
      </c>
      <c r="J840" s="3" t="s">
        <v>1984</v>
      </c>
      <c r="K840" s="4">
        <v>0</v>
      </c>
      <c r="L840" s="4">
        <v>0</v>
      </c>
      <c r="M840" s="5">
        <v>0</v>
      </c>
      <c r="N840" s="4">
        <v>0</v>
      </c>
      <c r="O840" s="4">
        <v>0</v>
      </c>
      <c r="P840" s="5">
        <v>0</v>
      </c>
      <c r="Q840" s="6">
        <v>0.7</v>
      </c>
      <c r="R840" s="6">
        <v>0.7</v>
      </c>
      <c r="S840" s="6">
        <v>0</v>
      </c>
      <c r="T840" s="4">
        <v>0.7</v>
      </c>
      <c r="U840" s="4">
        <v>0.7</v>
      </c>
      <c r="V840" s="5">
        <v>0</v>
      </c>
    </row>
    <row r="841" spans="1:22" x14ac:dyDescent="0.25">
      <c r="A841" s="3" t="s">
        <v>47</v>
      </c>
      <c r="B841" s="3" t="s">
        <v>75</v>
      </c>
      <c r="C841" s="3" t="s">
        <v>146</v>
      </c>
      <c r="D841" s="3" t="s">
        <v>1980</v>
      </c>
      <c r="E841" s="3" t="s">
        <v>51</v>
      </c>
      <c r="F841" s="3" t="s">
        <v>52</v>
      </c>
      <c r="G841" s="3" t="s">
        <v>51</v>
      </c>
      <c r="H841" s="3" t="s">
        <v>8</v>
      </c>
      <c r="I841" s="3" t="s">
        <v>1985</v>
      </c>
      <c r="J841" s="3" t="s">
        <v>1986</v>
      </c>
      <c r="K841" s="4">
        <v>0</v>
      </c>
      <c r="L841" s="4">
        <v>0</v>
      </c>
      <c r="M841" s="5">
        <v>0</v>
      </c>
      <c r="N841" s="4">
        <v>0</v>
      </c>
      <c r="O841" s="4">
        <v>0</v>
      </c>
      <c r="P841" s="5">
        <v>0</v>
      </c>
      <c r="Q841" s="6">
        <v>6.68</v>
      </c>
      <c r="R841" s="6">
        <v>6.68</v>
      </c>
      <c r="S841" s="6">
        <v>0</v>
      </c>
      <c r="T841" s="4">
        <v>6.68</v>
      </c>
      <c r="U841" s="4">
        <v>6.68</v>
      </c>
      <c r="V841" s="5">
        <v>0</v>
      </c>
    </row>
    <row r="842" spans="1:22" x14ac:dyDescent="0.25">
      <c r="A842" s="3" t="s">
        <v>47</v>
      </c>
      <c r="B842" s="3" t="s">
        <v>72</v>
      </c>
      <c r="C842" s="3" t="s">
        <v>146</v>
      </c>
      <c r="D842" s="3" t="s">
        <v>1987</v>
      </c>
      <c r="E842" s="3" t="s">
        <v>51</v>
      </c>
      <c r="F842" s="3" t="s">
        <v>52</v>
      </c>
      <c r="G842" s="3" t="s">
        <v>51</v>
      </c>
      <c r="H842" s="3" t="s">
        <v>8</v>
      </c>
      <c r="I842" s="3" t="s">
        <v>1988</v>
      </c>
      <c r="J842" s="3" t="s">
        <v>1989</v>
      </c>
      <c r="K842" s="4">
        <v>0</v>
      </c>
      <c r="L842" s="4">
        <v>0</v>
      </c>
      <c r="M842" s="5">
        <v>0</v>
      </c>
      <c r="N842" s="4">
        <v>0</v>
      </c>
      <c r="O842" s="4">
        <v>0</v>
      </c>
      <c r="P842" s="5">
        <v>0</v>
      </c>
      <c r="Q842" s="6">
        <v>12.84</v>
      </c>
      <c r="R842" s="6">
        <v>12.84</v>
      </c>
      <c r="S842" s="6">
        <v>0</v>
      </c>
      <c r="T842" s="4">
        <v>12.84</v>
      </c>
      <c r="U842" s="4">
        <v>12.84</v>
      </c>
      <c r="V842" s="5">
        <v>0</v>
      </c>
    </row>
    <row r="843" spans="1:22" x14ac:dyDescent="0.25">
      <c r="A843" s="3" t="s">
        <v>47</v>
      </c>
      <c r="B843" s="3" t="s">
        <v>75</v>
      </c>
      <c r="C843" s="3" t="s">
        <v>146</v>
      </c>
      <c r="D843" s="3" t="s">
        <v>1987</v>
      </c>
      <c r="E843" s="3" t="s">
        <v>51</v>
      </c>
      <c r="F843" s="3" t="s">
        <v>52</v>
      </c>
      <c r="G843" s="3" t="s">
        <v>51</v>
      </c>
      <c r="H843" s="3" t="s">
        <v>8</v>
      </c>
      <c r="I843" s="3" t="s">
        <v>1990</v>
      </c>
      <c r="J843" s="3" t="s">
        <v>1991</v>
      </c>
      <c r="K843" s="4">
        <v>0</v>
      </c>
      <c r="L843" s="4">
        <v>0</v>
      </c>
      <c r="M843" s="5">
        <v>0</v>
      </c>
      <c r="N843" s="4">
        <v>0</v>
      </c>
      <c r="O843" s="4">
        <v>0</v>
      </c>
      <c r="P843" s="5">
        <v>0</v>
      </c>
      <c r="Q843" s="6">
        <v>122.64</v>
      </c>
      <c r="R843" s="6">
        <v>122.64</v>
      </c>
      <c r="S843" s="6">
        <v>0</v>
      </c>
      <c r="T843" s="4">
        <v>122.64</v>
      </c>
      <c r="U843" s="4">
        <v>122.64</v>
      </c>
      <c r="V843" s="5">
        <v>0</v>
      </c>
    </row>
    <row r="844" spans="1:22" x14ac:dyDescent="0.25">
      <c r="A844" s="3" t="s">
        <v>47</v>
      </c>
      <c r="B844" s="3" t="s">
        <v>72</v>
      </c>
      <c r="C844" s="3" t="s">
        <v>146</v>
      </c>
      <c r="D844" s="3" t="s">
        <v>1992</v>
      </c>
      <c r="E844" s="3" t="s">
        <v>51</v>
      </c>
      <c r="F844" s="3" t="s">
        <v>52</v>
      </c>
      <c r="G844" s="3" t="s">
        <v>51</v>
      </c>
      <c r="H844" s="3" t="s">
        <v>8</v>
      </c>
      <c r="I844" s="3" t="s">
        <v>1993</v>
      </c>
      <c r="J844" s="3" t="s">
        <v>1994</v>
      </c>
      <c r="K844" s="4">
        <v>0</v>
      </c>
      <c r="L844" s="4">
        <v>0</v>
      </c>
      <c r="M844" s="5">
        <v>0</v>
      </c>
      <c r="N844" s="4">
        <v>0</v>
      </c>
      <c r="O844" s="4">
        <v>0</v>
      </c>
      <c r="P844" s="5">
        <v>0</v>
      </c>
      <c r="Q844" s="6">
        <v>41.32</v>
      </c>
      <c r="R844" s="6">
        <v>41.32</v>
      </c>
      <c r="S844" s="6">
        <v>0</v>
      </c>
      <c r="T844" s="4">
        <v>41.32</v>
      </c>
      <c r="U844" s="4">
        <v>41.32</v>
      </c>
      <c r="V844" s="5">
        <v>0</v>
      </c>
    </row>
    <row r="845" spans="1:22" x14ac:dyDescent="0.25">
      <c r="A845" s="3" t="s">
        <v>47</v>
      </c>
      <c r="B845" s="3" t="s">
        <v>75</v>
      </c>
      <c r="C845" s="3" t="s">
        <v>146</v>
      </c>
      <c r="D845" s="3" t="s">
        <v>1992</v>
      </c>
      <c r="E845" s="3" t="s">
        <v>51</v>
      </c>
      <c r="F845" s="3" t="s">
        <v>52</v>
      </c>
      <c r="G845" s="3" t="s">
        <v>51</v>
      </c>
      <c r="H845" s="3" t="s">
        <v>8</v>
      </c>
      <c r="I845" s="3" t="s">
        <v>1995</v>
      </c>
      <c r="J845" s="3" t="s">
        <v>1996</v>
      </c>
      <c r="K845" s="4">
        <v>0</v>
      </c>
      <c r="L845" s="4">
        <v>0</v>
      </c>
      <c r="M845" s="5">
        <v>0</v>
      </c>
      <c r="N845" s="4">
        <v>0</v>
      </c>
      <c r="O845" s="4">
        <v>0</v>
      </c>
      <c r="P845" s="5">
        <v>0</v>
      </c>
      <c r="Q845" s="6">
        <v>394.8</v>
      </c>
      <c r="R845" s="6">
        <v>394.8</v>
      </c>
      <c r="S845" s="6">
        <v>0</v>
      </c>
      <c r="T845" s="4">
        <v>394.8</v>
      </c>
      <c r="U845" s="4">
        <v>394.8</v>
      </c>
      <c r="V845" s="5">
        <v>0</v>
      </c>
    </row>
    <row r="846" spans="1:22" x14ac:dyDescent="0.25">
      <c r="A846" s="3" t="s">
        <v>47</v>
      </c>
      <c r="B846" s="3" t="s">
        <v>314</v>
      </c>
      <c r="C846" s="3" t="s">
        <v>315</v>
      </c>
      <c r="D846" s="3" t="s">
        <v>1997</v>
      </c>
      <c r="E846" s="3" t="s">
        <v>51</v>
      </c>
      <c r="F846" s="3" t="s">
        <v>52</v>
      </c>
      <c r="G846" s="3" t="s">
        <v>51</v>
      </c>
      <c r="H846" s="3" t="s">
        <v>8</v>
      </c>
      <c r="I846" s="3" t="s">
        <v>1998</v>
      </c>
      <c r="J846" s="3" t="s">
        <v>1999</v>
      </c>
      <c r="K846" s="4">
        <v>0</v>
      </c>
      <c r="L846" s="4">
        <v>0</v>
      </c>
      <c r="M846" s="5">
        <v>0</v>
      </c>
      <c r="N846" s="4">
        <v>0</v>
      </c>
      <c r="O846" s="4">
        <v>0</v>
      </c>
      <c r="P846" s="5">
        <v>0</v>
      </c>
      <c r="Q846" s="6">
        <v>0</v>
      </c>
      <c r="R846" s="6">
        <v>0</v>
      </c>
      <c r="S846" s="6">
        <v>0</v>
      </c>
      <c r="T846" s="4">
        <v>0</v>
      </c>
      <c r="U846" s="4">
        <v>0</v>
      </c>
      <c r="V846" s="5">
        <v>0</v>
      </c>
    </row>
    <row r="847" spans="1:22" x14ac:dyDescent="0.25">
      <c r="A847" s="3" t="s">
        <v>47</v>
      </c>
      <c r="B847" s="3" t="s">
        <v>72</v>
      </c>
      <c r="C847" s="3" t="s">
        <v>49</v>
      </c>
      <c r="D847" s="3" t="s">
        <v>2000</v>
      </c>
      <c r="E847" s="3" t="s">
        <v>51</v>
      </c>
      <c r="F847" s="3" t="s">
        <v>52</v>
      </c>
      <c r="G847" s="3" t="s">
        <v>51</v>
      </c>
      <c r="H847" s="3" t="s">
        <v>8</v>
      </c>
      <c r="I847" s="3" t="s">
        <v>2001</v>
      </c>
      <c r="J847" s="3" t="s">
        <v>2002</v>
      </c>
      <c r="K847" s="4">
        <v>0</v>
      </c>
      <c r="L847" s="4">
        <v>0</v>
      </c>
      <c r="M847" s="5">
        <v>0</v>
      </c>
      <c r="N847" s="4">
        <v>9</v>
      </c>
      <c r="O847" s="4">
        <v>0</v>
      </c>
      <c r="P847" s="5">
        <v>9</v>
      </c>
      <c r="Q847" s="6">
        <v>9</v>
      </c>
      <c r="R847" s="6">
        <v>0</v>
      </c>
      <c r="S847" s="6">
        <v>9</v>
      </c>
      <c r="T847" s="4">
        <v>9</v>
      </c>
      <c r="U847" s="4">
        <v>0</v>
      </c>
      <c r="V847" s="5">
        <v>9</v>
      </c>
    </row>
    <row r="848" spans="1:22" x14ac:dyDescent="0.25">
      <c r="A848" s="3" t="s">
        <v>47</v>
      </c>
      <c r="B848" s="3" t="s">
        <v>72</v>
      </c>
      <c r="C848" s="3" t="s">
        <v>146</v>
      </c>
      <c r="D848" s="3" t="s">
        <v>2000</v>
      </c>
      <c r="E848" s="3" t="s">
        <v>51</v>
      </c>
      <c r="F848" s="3" t="s">
        <v>52</v>
      </c>
      <c r="G848" s="3" t="s">
        <v>51</v>
      </c>
      <c r="H848" s="3" t="s">
        <v>8</v>
      </c>
      <c r="I848" s="3" t="s">
        <v>2003</v>
      </c>
      <c r="J848" s="3" t="s">
        <v>2004</v>
      </c>
      <c r="K848" s="4">
        <v>0</v>
      </c>
      <c r="L848" s="4">
        <v>0</v>
      </c>
      <c r="M848" s="5">
        <v>0</v>
      </c>
      <c r="N848" s="4">
        <v>0</v>
      </c>
      <c r="O848" s="4">
        <v>0</v>
      </c>
      <c r="P848" s="5">
        <v>0</v>
      </c>
      <c r="Q848" s="6">
        <v>69.38</v>
      </c>
      <c r="R848" s="6">
        <v>69.38</v>
      </c>
      <c r="S848" s="6">
        <v>0</v>
      </c>
      <c r="T848" s="4">
        <v>69.38</v>
      </c>
      <c r="U848" s="4">
        <v>69.38</v>
      </c>
      <c r="V848" s="5">
        <v>0</v>
      </c>
    </row>
    <row r="849" spans="1:22" x14ac:dyDescent="0.25">
      <c r="A849" s="3" t="s">
        <v>47</v>
      </c>
      <c r="B849" s="3" t="s">
        <v>75</v>
      </c>
      <c r="C849" s="3" t="s">
        <v>146</v>
      </c>
      <c r="D849" s="3" t="s">
        <v>2000</v>
      </c>
      <c r="E849" s="3" t="s">
        <v>51</v>
      </c>
      <c r="F849" s="3" t="s">
        <v>52</v>
      </c>
      <c r="G849" s="3" t="s">
        <v>51</v>
      </c>
      <c r="H849" s="3" t="s">
        <v>8</v>
      </c>
      <c r="I849" s="3" t="s">
        <v>2005</v>
      </c>
      <c r="J849" s="3" t="s">
        <v>2006</v>
      </c>
      <c r="K849" s="4">
        <v>0</v>
      </c>
      <c r="L849" s="4">
        <v>0</v>
      </c>
      <c r="M849" s="5">
        <v>0</v>
      </c>
      <c r="N849" s="4">
        <v>0</v>
      </c>
      <c r="O849" s="4">
        <v>0</v>
      </c>
      <c r="P849" s="5">
        <v>0</v>
      </c>
      <c r="Q849" s="6">
        <v>662.74</v>
      </c>
      <c r="R849" s="6">
        <v>662.74</v>
      </c>
      <c r="S849" s="6">
        <v>0</v>
      </c>
      <c r="T849" s="4">
        <v>662.74</v>
      </c>
      <c r="U849" s="4">
        <v>662.74</v>
      </c>
      <c r="V849" s="5">
        <v>0</v>
      </c>
    </row>
    <row r="850" spans="1:22" x14ac:dyDescent="0.25">
      <c r="A850" s="3" t="s">
        <v>47</v>
      </c>
      <c r="B850" s="3" t="s">
        <v>314</v>
      </c>
      <c r="C850" s="3" t="s">
        <v>315</v>
      </c>
      <c r="D850" s="3" t="s">
        <v>2000</v>
      </c>
      <c r="E850" s="3" t="s">
        <v>51</v>
      </c>
      <c r="F850" s="3" t="s">
        <v>52</v>
      </c>
      <c r="G850" s="3" t="s">
        <v>51</v>
      </c>
      <c r="H850" s="3" t="s">
        <v>8</v>
      </c>
      <c r="I850" s="3" t="s">
        <v>2007</v>
      </c>
      <c r="J850" s="3" t="s">
        <v>2008</v>
      </c>
      <c r="K850" s="4">
        <v>0</v>
      </c>
      <c r="L850" s="4">
        <v>0</v>
      </c>
      <c r="M850" s="5">
        <v>0</v>
      </c>
      <c r="N850" s="4">
        <v>0</v>
      </c>
      <c r="O850" s="4">
        <v>0</v>
      </c>
      <c r="P850" s="5">
        <v>0</v>
      </c>
      <c r="Q850" s="6">
        <v>0</v>
      </c>
      <c r="R850" s="6">
        <v>0</v>
      </c>
      <c r="S850" s="6">
        <v>0</v>
      </c>
      <c r="T850" s="4">
        <v>0</v>
      </c>
      <c r="U850" s="4">
        <v>0</v>
      </c>
      <c r="V850" s="5">
        <v>0</v>
      </c>
    </row>
    <row r="851" spans="1:22" x14ac:dyDescent="0.25">
      <c r="A851" s="3" t="s">
        <v>47</v>
      </c>
      <c r="B851" s="3" t="s">
        <v>72</v>
      </c>
      <c r="C851" s="3" t="s">
        <v>146</v>
      </c>
      <c r="D851" s="3" t="s">
        <v>2009</v>
      </c>
      <c r="E851" s="3" t="s">
        <v>51</v>
      </c>
      <c r="F851" s="3" t="s">
        <v>52</v>
      </c>
      <c r="G851" s="3" t="s">
        <v>51</v>
      </c>
      <c r="H851" s="3" t="s">
        <v>8</v>
      </c>
      <c r="I851" s="3" t="s">
        <v>2010</v>
      </c>
      <c r="J851" s="3" t="s">
        <v>2011</v>
      </c>
      <c r="K851" s="4">
        <v>0</v>
      </c>
      <c r="L851" s="4">
        <v>0</v>
      </c>
      <c r="M851" s="5">
        <v>0</v>
      </c>
      <c r="N851" s="4">
        <v>0</v>
      </c>
      <c r="O851" s="4">
        <v>0</v>
      </c>
      <c r="P851" s="5">
        <v>0</v>
      </c>
      <c r="Q851" s="6">
        <v>0</v>
      </c>
      <c r="R851" s="6">
        <v>0</v>
      </c>
      <c r="S851" s="6">
        <v>0</v>
      </c>
      <c r="T851" s="4">
        <v>0</v>
      </c>
      <c r="U851" s="4">
        <v>0</v>
      </c>
      <c r="V851" s="5">
        <v>0</v>
      </c>
    </row>
    <row r="852" spans="1:22" x14ac:dyDescent="0.25">
      <c r="A852" s="3" t="s">
        <v>47</v>
      </c>
      <c r="B852" s="3" t="s">
        <v>75</v>
      </c>
      <c r="C852" s="3" t="s">
        <v>146</v>
      </c>
      <c r="D852" s="3" t="s">
        <v>2009</v>
      </c>
      <c r="E852" s="3" t="s">
        <v>51</v>
      </c>
      <c r="F852" s="3" t="s">
        <v>52</v>
      </c>
      <c r="G852" s="3" t="s">
        <v>51</v>
      </c>
      <c r="H852" s="3" t="s">
        <v>8</v>
      </c>
      <c r="I852" s="3" t="s">
        <v>2012</v>
      </c>
      <c r="J852" s="3" t="s">
        <v>2013</v>
      </c>
      <c r="K852" s="4">
        <v>0</v>
      </c>
      <c r="L852" s="4">
        <v>0</v>
      </c>
      <c r="M852" s="5">
        <v>0</v>
      </c>
      <c r="N852" s="4">
        <v>0</v>
      </c>
      <c r="O852" s="4">
        <v>0</v>
      </c>
      <c r="P852" s="5">
        <v>0</v>
      </c>
      <c r="Q852" s="6">
        <v>0</v>
      </c>
      <c r="R852" s="6">
        <v>0</v>
      </c>
      <c r="S852" s="6">
        <v>0</v>
      </c>
      <c r="T852" s="4">
        <v>0</v>
      </c>
      <c r="U852" s="4">
        <v>0</v>
      </c>
      <c r="V852" s="5">
        <v>0</v>
      </c>
    </row>
    <row r="853" spans="1:22" x14ac:dyDescent="0.25">
      <c r="A853" s="3" t="s">
        <v>47</v>
      </c>
      <c r="B853" s="3" t="s">
        <v>72</v>
      </c>
      <c r="C853" s="3" t="s">
        <v>146</v>
      </c>
      <c r="D853" s="3" t="s">
        <v>2014</v>
      </c>
      <c r="E853" s="3" t="s">
        <v>51</v>
      </c>
      <c r="F853" s="3" t="s">
        <v>52</v>
      </c>
      <c r="G853" s="3" t="s">
        <v>51</v>
      </c>
      <c r="H853" s="3" t="s">
        <v>8</v>
      </c>
      <c r="I853" s="3" t="s">
        <v>2015</v>
      </c>
      <c r="J853" s="3" t="s">
        <v>2016</v>
      </c>
      <c r="K853" s="4">
        <v>0</v>
      </c>
      <c r="L853" s="4">
        <v>0</v>
      </c>
      <c r="M853" s="5">
        <v>0</v>
      </c>
      <c r="N853" s="4">
        <v>0</v>
      </c>
      <c r="O853" s="4">
        <v>0</v>
      </c>
      <c r="P853" s="5">
        <v>0</v>
      </c>
      <c r="Q853" s="6">
        <v>190.6</v>
      </c>
      <c r="R853" s="6">
        <v>190.6</v>
      </c>
      <c r="S853" s="6">
        <v>0</v>
      </c>
      <c r="T853" s="4">
        <v>190.6</v>
      </c>
      <c r="U853" s="4">
        <v>190.6</v>
      </c>
      <c r="V853" s="5">
        <v>0</v>
      </c>
    </row>
    <row r="854" spans="1:22" x14ac:dyDescent="0.25">
      <c r="A854" s="3" t="s">
        <v>47</v>
      </c>
      <c r="B854" s="3" t="s">
        <v>75</v>
      </c>
      <c r="C854" s="3" t="s">
        <v>146</v>
      </c>
      <c r="D854" s="3" t="s">
        <v>2014</v>
      </c>
      <c r="E854" s="3" t="s">
        <v>51</v>
      </c>
      <c r="F854" s="3" t="s">
        <v>52</v>
      </c>
      <c r="G854" s="3" t="s">
        <v>51</v>
      </c>
      <c r="H854" s="3" t="s">
        <v>8</v>
      </c>
      <c r="I854" s="3" t="s">
        <v>2017</v>
      </c>
      <c r="J854" s="3" t="s">
        <v>2018</v>
      </c>
      <c r="K854" s="4">
        <v>0</v>
      </c>
      <c r="L854" s="4">
        <v>0</v>
      </c>
      <c r="M854" s="5">
        <v>0</v>
      </c>
      <c r="N854" s="4">
        <v>0</v>
      </c>
      <c r="O854" s="4">
        <v>0</v>
      </c>
      <c r="P854" s="5">
        <v>0</v>
      </c>
      <c r="Q854" s="6">
        <v>1821</v>
      </c>
      <c r="R854" s="6">
        <v>1821</v>
      </c>
      <c r="S854" s="6">
        <v>0</v>
      </c>
      <c r="T854" s="4">
        <v>1821</v>
      </c>
      <c r="U854" s="4">
        <v>1821</v>
      </c>
      <c r="V854" s="5">
        <v>0</v>
      </c>
    </row>
    <row r="855" spans="1:22" x14ac:dyDescent="0.25">
      <c r="A855" s="3" t="s">
        <v>47</v>
      </c>
      <c r="B855" s="3" t="s">
        <v>72</v>
      </c>
      <c r="C855" s="3" t="s">
        <v>146</v>
      </c>
      <c r="D855" s="3" t="s">
        <v>2019</v>
      </c>
      <c r="E855" s="3" t="s">
        <v>51</v>
      </c>
      <c r="F855" s="3" t="s">
        <v>52</v>
      </c>
      <c r="G855" s="3" t="s">
        <v>51</v>
      </c>
      <c r="H855" s="3" t="s">
        <v>8</v>
      </c>
      <c r="I855" s="3" t="s">
        <v>2020</v>
      </c>
      <c r="J855" s="3" t="s">
        <v>2021</v>
      </c>
      <c r="K855" s="4">
        <v>0</v>
      </c>
      <c r="L855" s="4">
        <v>0</v>
      </c>
      <c r="M855" s="5">
        <v>0</v>
      </c>
      <c r="N855" s="4">
        <v>0</v>
      </c>
      <c r="O855" s="4">
        <v>0</v>
      </c>
      <c r="P855" s="5">
        <v>0</v>
      </c>
      <c r="Q855" s="6">
        <v>0</v>
      </c>
      <c r="R855" s="6">
        <v>0</v>
      </c>
      <c r="S855" s="6">
        <v>0</v>
      </c>
      <c r="T855" s="4">
        <v>0</v>
      </c>
      <c r="U855" s="4">
        <v>0</v>
      </c>
      <c r="V855" s="5">
        <v>0</v>
      </c>
    </row>
    <row r="856" spans="1:22" x14ac:dyDescent="0.25">
      <c r="A856" s="3" t="s">
        <v>47</v>
      </c>
      <c r="B856" s="3" t="s">
        <v>75</v>
      </c>
      <c r="C856" s="3" t="s">
        <v>146</v>
      </c>
      <c r="D856" s="3" t="s">
        <v>2019</v>
      </c>
      <c r="E856" s="3" t="s">
        <v>51</v>
      </c>
      <c r="F856" s="3" t="s">
        <v>52</v>
      </c>
      <c r="G856" s="3" t="s">
        <v>51</v>
      </c>
      <c r="H856" s="3" t="s">
        <v>8</v>
      </c>
      <c r="I856" s="3" t="s">
        <v>2022</v>
      </c>
      <c r="J856" s="3" t="s">
        <v>2023</v>
      </c>
      <c r="K856" s="4">
        <v>0</v>
      </c>
      <c r="L856" s="4">
        <v>0</v>
      </c>
      <c r="M856" s="5">
        <v>0</v>
      </c>
      <c r="N856" s="4">
        <v>0</v>
      </c>
      <c r="O856" s="4">
        <v>0</v>
      </c>
      <c r="P856" s="5">
        <v>0</v>
      </c>
      <c r="Q856" s="6">
        <v>0</v>
      </c>
      <c r="R856" s="6">
        <v>0</v>
      </c>
      <c r="S856" s="6">
        <v>0</v>
      </c>
      <c r="T856" s="4">
        <v>0</v>
      </c>
      <c r="U856" s="4">
        <v>0</v>
      </c>
      <c r="V856" s="5">
        <v>0</v>
      </c>
    </row>
    <row r="857" spans="1:22" x14ac:dyDescent="0.25">
      <c r="A857" s="3" t="s">
        <v>47</v>
      </c>
      <c r="B857" s="3" t="s">
        <v>129</v>
      </c>
      <c r="C857" s="3" t="s">
        <v>130</v>
      </c>
      <c r="D857" s="3" t="s">
        <v>2024</v>
      </c>
      <c r="E857" s="3" t="s">
        <v>51</v>
      </c>
      <c r="F857" s="3" t="s">
        <v>52</v>
      </c>
      <c r="G857" s="3" t="s">
        <v>51</v>
      </c>
      <c r="H857" s="3" t="s">
        <v>8</v>
      </c>
      <c r="I857" s="3" t="s">
        <v>2025</v>
      </c>
      <c r="J857" s="3" t="s">
        <v>2026</v>
      </c>
      <c r="K857" s="4">
        <v>0</v>
      </c>
      <c r="L857" s="4">
        <v>0</v>
      </c>
      <c r="M857" s="5">
        <v>0</v>
      </c>
      <c r="N857" s="4">
        <v>0</v>
      </c>
      <c r="O857" s="4">
        <v>107.73</v>
      </c>
      <c r="P857" s="5">
        <v>-107.73</v>
      </c>
      <c r="Q857" s="6">
        <v>0</v>
      </c>
      <c r="R857" s="6">
        <v>107.73</v>
      </c>
      <c r="S857" s="6">
        <v>-107.73</v>
      </c>
      <c r="T857" s="4">
        <v>0</v>
      </c>
      <c r="U857" s="4">
        <v>107.73</v>
      </c>
      <c r="V857" s="5">
        <v>-107.73</v>
      </c>
    </row>
    <row r="858" spans="1:22" x14ac:dyDescent="0.25">
      <c r="A858" s="3" t="s">
        <v>47</v>
      </c>
      <c r="B858" s="3" t="s">
        <v>129</v>
      </c>
      <c r="C858" s="3" t="s">
        <v>133</v>
      </c>
      <c r="D858" s="3" t="s">
        <v>2024</v>
      </c>
      <c r="E858" s="3" t="s">
        <v>51</v>
      </c>
      <c r="F858" s="3" t="s">
        <v>52</v>
      </c>
      <c r="G858" s="3" t="s">
        <v>51</v>
      </c>
      <c r="H858" s="3" t="s">
        <v>8</v>
      </c>
      <c r="I858" s="3" t="s">
        <v>2027</v>
      </c>
      <c r="J858" s="3" t="s">
        <v>2028</v>
      </c>
      <c r="K858" s="4">
        <v>0</v>
      </c>
      <c r="L858" s="4">
        <v>0</v>
      </c>
      <c r="M858" s="5">
        <v>0</v>
      </c>
      <c r="N858" s="4">
        <v>107.73</v>
      </c>
      <c r="O858" s="4">
        <v>0</v>
      </c>
      <c r="P858" s="5">
        <v>107.73</v>
      </c>
      <c r="Q858" s="6">
        <v>107.73</v>
      </c>
      <c r="R858" s="6">
        <v>0</v>
      </c>
      <c r="S858" s="6">
        <v>107.73</v>
      </c>
      <c r="T858" s="4">
        <v>107.73</v>
      </c>
      <c r="U858" s="4">
        <v>0</v>
      </c>
      <c r="V858" s="5">
        <v>107.73</v>
      </c>
    </row>
    <row r="859" spans="1:22" x14ac:dyDescent="0.25">
      <c r="A859" s="3" t="s">
        <v>47</v>
      </c>
      <c r="B859" s="3" t="s">
        <v>48</v>
      </c>
      <c r="C859" s="3" t="s">
        <v>49</v>
      </c>
      <c r="D859" s="3" t="s">
        <v>2024</v>
      </c>
      <c r="E859" s="3" t="s">
        <v>51</v>
      </c>
      <c r="F859" s="3" t="s">
        <v>52</v>
      </c>
      <c r="G859" s="3" t="s">
        <v>51</v>
      </c>
      <c r="H859" s="3" t="s">
        <v>8</v>
      </c>
      <c r="I859" s="3" t="s">
        <v>2029</v>
      </c>
      <c r="J859" s="3" t="s">
        <v>2030</v>
      </c>
      <c r="K859" s="4">
        <v>0</v>
      </c>
      <c r="L859" s="4">
        <v>0</v>
      </c>
      <c r="M859" s="5">
        <v>0</v>
      </c>
      <c r="N859" s="4">
        <v>0</v>
      </c>
      <c r="O859" s="4">
        <v>0</v>
      </c>
      <c r="P859" s="5">
        <v>0</v>
      </c>
      <c r="Q859" s="6">
        <v>0</v>
      </c>
      <c r="R859" s="6">
        <v>0</v>
      </c>
      <c r="S859" s="6">
        <v>0</v>
      </c>
      <c r="T859" s="4">
        <v>0</v>
      </c>
      <c r="U859" s="4">
        <v>0</v>
      </c>
      <c r="V859" s="5">
        <v>0</v>
      </c>
    </row>
    <row r="860" spans="1:22" x14ac:dyDescent="0.25">
      <c r="A860" s="3" t="s">
        <v>47</v>
      </c>
      <c r="B860" s="3" t="s">
        <v>72</v>
      </c>
      <c r="C860" s="3" t="s">
        <v>49</v>
      </c>
      <c r="D860" s="3" t="s">
        <v>2024</v>
      </c>
      <c r="E860" s="3" t="s">
        <v>51</v>
      </c>
      <c r="F860" s="3" t="s">
        <v>52</v>
      </c>
      <c r="G860" s="3" t="s">
        <v>51</v>
      </c>
      <c r="H860" s="3" t="s">
        <v>8</v>
      </c>
      <c r="I860" s="3" t="s">
        <v>2031</v>
      </c>
      <c r="J860" s="3" t="s">
        <v>2032</v>
      </c>
      <c r="K860" s="4">
        <v>0</v>
      </c>
      <c r="L860" s="4">
        <v>0</v>
      </c>
      <c r="M860" s="5">
        <v>0</v>
      </c>
      <c r="N860" s="4">
        <v>1892</v>
      </c>
      <c r="O860" s="4">
        <v>946</v>
      </c>
      <c r="P860" s="5">
        <v>946</v>
      </c>
      <c r="Q860" s="6">
        <v>5582</v>
      </c>
      <c r="R860" s="6">
        <v>946</v>
      </c>
      <c r="S860" s="6">
        <v>4636</v>
      </c>
      <c r="T860" s="4">
        <v>5582</v>
      </c>
      <c r="U860" s="4">
        <v>946</v>
      </c>
      <c r="V860" s="5">
        <v>4636</v>
      </c>
    </row>
    <row r="861" spans="1:22" x14ac:dyDescent="0.25">
      <c r="A861" s="3" t="s">
        <v>47</v>
      </c>
      <c r="B861" s="3" t="s">
        <v>72</v>
      </c>
      <c r="C861" s="3" t="s">
        <v>146</v>
      </c>
      <c r="D861" s="3" t="s">
        <v>2024</v>
      </c>
      <c r="E861" s="3" t="s">
        <v>51</v>
      </c>
      <c r="F861" s="3" t="s">
        <v>52</v>
      </c>
      <c r="G861" s="3" t="s">
        <v>51</v>
      </c>
      <c r="H861" s="3" t="s">
        <v>8</v>
      </c>
      <c r="I861" s="3" t="s">
        <v>2033</v>
      </c>
      <c r="J861" s="3" t="s">
        <v>2034</v>
      </c>
      <c r="K861" s="4">
        <v>0</v>
      </c>
      <c r="L861" s="4">
        <v>0</v>
      </c>
      <c r="M861" s="5">
        <v>0</v>
      </c>
      <c r="N861" s="4">
        <v>10.47</v>
      </c>
      <c r="O861" s="4">
        <v>0</v>
      </c>
      <c r="P861" s="5">
        <v>10.47</v>
      </c>
      <c r="Q861" s="6">
        <v>54.37</v>
      </c>
      <c r="R861" s="6">
        <v>43.9</v>
      </c>
      <c r="S861" s="6">
        <v>10.469999999999999</v>
      </c>
      <c r="T861" s="4">
        <v>54.37</v>
      </c>
      <c r="U861" s="4">
        <v>43.9</v>
      </c>
      <c r="V861" s="5">
        <v>10.469999999999999</v>
      </c>
    </row>
    <row r="862" spans="1:22" x14ac:dyDescent="0.25">
      <c r="A862" s="3" t="s">
        <v>47</v>
      </c>
      <c r="B862" s="3" t="s">
        <v>75</v>
      </c>
      <c r="C862" s="3" t="s">
        <v>49</v>
      </c>
      <c r="D862" s="3" t="s">
        <v>2024</v>
      </c>
      <c r="E862" s="3" t="s">
        <v>51</v>
      </c>
      <c r="F862" s="3" t="s">
        <v>52</v>
      </c>
      <c r="G862" s="3" t="s">
        <v>51</v>
      </c>
      <c r="H862" s="3" t="s">
        <v>8</v>
      </c>
      <c r="I862" s="3" t="s">
        <v>2035</v>
      </c>
      <c r="J862" s="3" t="s">
        <v>2036</v>
      </c>
      <c r="K862" s="4">
        <v>0</v>
      </c>
      <c r="L862" s="4">
        <v>0</v>
      </c>
      <c r="M862" s="5">
        <v>0</v>
      </c>
      <c r="N862" s="4">
        <v>0</v>
      </c>
      <c r="O862" s="4">
        <v>0</v>
      </c>
      <c r="P862" s="5">
        <v>0</v>
      </c>
      <c r="Q862" s="6">
        <v>0</v>
      </c>
      <c r="R862" s="6">
        <v>0</v>
      </c>
      <c r="S862" s="6">
        <v>0</v>
      </c>
      <c r="T862" s="4">
        <v>0</v>
      </c>
      <c r="U862" s="4">
        <v>0</v>
      </c>
      <c r="V862" s="5">
        <v>0</v>
      </c>
    </row>
    <row r="863" spans="1:22" x14ac:dyDescent="0.25">
      <c r="A863" s="3" t="s">
        <v>47</v>
      </c>
      <c r="B863" s="3" t="s">
        <v>75</v>
      </c>
      <c r="C863" s="3" t="s">
        <v>146</v>
      </c>
      <c r="D863" s="3" t="s">
        <v>2024</v>
      </c>
      <c r="E863" s="3" t="s">
        <v>51</v>
      </c>
      <c r="F863" s="3" t="s">
        <v>52</v>
      </c>
      <c r="G863" s="3" t="s">
        <v>51</v>
      </c>
      <c r="H863" s="3" t="s">
        <v>8</v>
      </c>
      <c r="I863" s="3" t="s">
        <v>2037</v>
      </c>
      <c r="J863" s="3" t="s">
        <v>2038</v>
      </c>
      <c r="K863" s="4">
        <v>0</v>
      </c>
      <c r="L863" s="4">
        <v>0</v>
      </c>
      <c r="M863" s="5">
        <v>0</v>
      </c>
      <c r="N863" s="4">
        <v>99.6</v>
      </c>
      <c r="O863" s="4">
        <v>0</v>
      </c>
      <c r="P863" s="5">
        <v>99.6</v>
      </c>
      <c r="Q863" s="6">
        <v>519.12</v>
      </c>
      <c r="R863" s="6">
        <v>419.52</v>
      </c>
      <c r="S863" s="6">
        <v>99.600000000000023</v>
      </c>
      <c r="T863" s="4">
        <v>519.12</v>
      </c>
      <c r="U863" s="4">
        <v>419.52</v>
      </c>
      <c r="V863" s="5">
        <v>99.600000000000023</v>
      </c>
    </row>
    <row r="864" spans="1:22" x14ac:dyDescent="0.25">
      <c r="A864" s="3" t="s">
        <v>47</v>
      </c>
      <c r="B864" s="3" t="s">
        <v>129</v>
      </c>
      <c r="C864" s="3" t="s">
        <v>130</v>
      </c>
      <c r="D864" s="3" t="s">
        <v>2039</v>
      </c>
      <c r="E864" s="3" t="s">
        <v>51</v>
      </c>
      <c r="F864" s="3" t="s">
        <v>52</v>
      </c>
      <c r="G864" s="3" t="s">
        <v>51</v>
      </c>
      <c r="H864" s="3" t="s">
        <v>8</v>
      </c>
      <c r="I864" s="3" t="s">
        <v>2040</v>
      </c>
      <c r="J864" s="3" t="s">
        <v>2041</v>
      </c>
      <c r="K864" s="4">
        <v>0</v>
      </c>
      <c r="L864" s="4">
        <v>0</v>
      </c>
      <c r="M864" s="5">
        <v>0</v>
      </c>
      <c r="N864" s="4">
        <v>0</v>
      </c>
      <c r="O864" s="4">
        <v>0</v>
      </c>
      <c r="P864" s="5">
        <v>0</v>
      </c>
      <c r="Q864" s="6">
        <v>0</v>
      </c>
      <c r="R864" s="6">
        <v>0</v>
      </c>
      <c r="S864" s="6">
        <v>0</v>
      </c>
      <c r="T864" s="4">
        <v>0</v>
      </c>
      <c r="U864" s="4">
        <v>0</v>
      </c>
      <c r="V864" s="5">
        <v>0</v>
      </c>
    </row>
    <row r="865" spans="1:22" x14ac:dyDescent="0.25">
      <c r="A865" s="3" t="s">
        <v>47</v>
      </c>
      <c r="B865" s="3" t="s">
        <v>129</v>
      </c>
      <c r="C865" s="3" t="s">
        <v>133</v>
      </c>
      <c r="D865" s="3" t="s">
        <v>2039</v>
      </c>
      <c r="E865" s="3" t="s">
        <v>51</v>
      </c>
      <c r="F865" s="3" t="s">
        <v>52</v>
      </c>
      <c r="G865" s="3" t="s">
        <v>51</v>
      </c>
      <c r="H865" s="3" t="s">
        <v>8</v>
      </c>
      <c r="I865" s="3" t="s">
        <v>2042</v>
      </c>
      <c r="J865" s="3" t="s">
        <v>2043</v>
      </c>
      <c r="K865" s="4">
        <v>0</v>
      </c>
      <c r="L865" s="4">
        <v>0</v>
      </c>
      <c r="M865" s="5">
        <v>0</v>
      </c>
      <c r="N865" s="4">
        <v>0</v>
      </c>
      <c r="O865" s="4">
        <v>0</v>
      </c>
      <c r="P865" s="5">
        <v>0</v>
      </c>
      <c r="Q865" s="6">
        <v>0</v>
      </c>
      <c r="R865" s="6">
        <v>0</v>
      </c>
      <c r="S865" s="6">
        <v>0</v>
      </c>
      <c r="T865" s="4">
        <v>0</v>
      </c>
      <c r="U865" s="4">
        <v>0</v>
      </c>
      <c r="V865" s="5">
        <v>0</v>
      </c>
    </row>
    <row r="866" spans="1:22" x14ac:dyDescent="0.25">
      <c r="A866" s="3" t="s">
        <v>47</v>
      </c>
      <c r="B866" s="3" t="s">
        <v>72</v>
      </c>
      <c r="C866" s="3" t="s">
        <v>146</v>
      </c>
      <c r="D866" s="3" t="s">
        <v>2039</v>
      </c>
      <c r="E866" s="3" t="s">
        <v>51</v>
      </c>
      <c r="F866" s="3" t="s">
        <v>52</v>
      </c>
      <c r="G866" s="3" t="s">
        <v>51</v>
      </c>
      <c r="H866" s="3" t="s">
        <v>8</v>
      </c>
      <c r="I866" s="3" t="s">
        <v>2044</v>
      </c>
      <c r="J866" s="3" t="s">
        <v>2045</v>
      </c>
      <c r="K866" s="4">
        <v>0</v>
      </c>
      <c r="L866" s="4">
        <v>0</v>
      </c>
      <c r="M866" s="5">
        <v>0</v>
      </c>
      <c r="N866" s="4">
        <v>0</v>
      </c>
      <c r="O866" s="4">
        <v>0</v>
      </c>
      <c r="P866" s="5">
        <v>0</v>
      </c>
      <c r="Q866" s="6">
        <v>809.56</v>
      </c>
      <c r="R866" s="6">
        <v>809.56</v>
      </c>
      <c r="S866" s="6">
        <v>0</v>
      </c>
      <c r="T866" s="4">
        <v>809.56</v>
      </c>
      <c r="U866" s="4">
        <v>809.56</v>
      </c>
      <c r="V866" s="5">
        <v>0</v>
      </c>
    </row>
    <row r="867" spans="1:22" x14ac:dyDescent="0.25">
      <c r="A867" s="3" t="s">
        <v>47</v>
      </c>
      <c r="B867" s="3" t="s">
        <v>75</v>
      </c>
      <c r="C867" s="3" t="s">
        <v>146</v>
      </c>
      <c r="D867" s="3" t="s">
        <v>2039</v>
      </c>
      <c r="E867" s="3" t="s">
        <v>51</v>
      </c>
      <c r="F867" s="3" t="s">
        <v>52</v>
      </c>
      <c r="G867" s="3" t="s">
        <v>51</v>
      </c>
      <c r="H867" s="3" t="s">
        <v>8</v>
      </c>
      <c r="I867" s="3" t="s">
        <v>2046</v>
      </c>
      <c r="J867" s="3" t="s">
        <v>2047</v>
      </c>
      <c r="K867" s="4">
        <v>0</v>
      </c>
      <c r="L867" s="4">
        <v>0</v>
      </c>
      <c r="M867" s="5">
        <v>0</v>
      </c>
      <c r="N867" s="4">
        <v>0</v>
      </c>
      <c r="O867" s="4">
        <v>0</v>
      </c>
      <c r="P867" s="5">
        <v>0</v>
      </c>
      <c r="Q867" s="6">
        <v>7734.4</v>
      </c>
      <c r="R867" s="6">
        <v>7734.4</v>
      </c>
      <c r="S867" s="6">
        <v>0</v>
      </c>
      <c r="T867" s="4">
        <v>7734.4</v>
      </c>
      <c r="U867" s="4">
        <v>7734.4</v>
      </c>
      <c r="V867" s="5">
        <v>0</v>
      </c>
    </row>
    <row r="868" spans="1:22" x14ac:dyDescent="0.25">
      <c r="A868" s="3" t="s">
        <v>47</v>
      </c>
      <c r="B868" s="3" t="s">
        <v>72</v>
      </c>
      <c r="C868" s="3" t="s">
        <v>146</v>
      </c>
      <c r="D868" s="3" t="s">
        <v>2048</v>
      </c>
      <c r="E868" s="3" t="s">
        <v>51</v>
      </c>
      <c r="F868" s="3" t="s">
        <v>52</v>
      </c>
      <c r="G868" s="3" t="s">
        <v>51</v>
      </c>
      <c r="H868" s="3" t="s">
        <v>8</v>
      </c>
      <c r="I868" s="3" t="s">
        <v>2049</v>
      </c>
      <c r="J868" s="3" t="s">
        <v>2050</v>
      </c>
      <c r="K868" s="4">
        <v>0</v>
      </c>
      <c r="L868" s="4">
        <v>0</v>
      </c>
      <c r="M868" s="5">
        <v>0</v>
      </c>
      <c r="N868" s="4">
        <v>0</v>
      </c>
      <c r="O868" s="4">
        <v>0</v>
      </c>
      <c r="P868" s="5">
        <v>0</v>
      </c>
      <c r="Q868" s="6">
        <v>3.12</v>
      </c>
      <c r="R868" s="6">
        <v>3.12</v>
      </c>
      <c r="S868" s="6">
        <v>0</v>
      </c>
      <c r="T868" s="4">
        <v>3.12</v>
      </c>
      <c r="U868" s="4">
        <v>3.12</v>
      </c>
      <c r="V868" s="5">
        <v>0</v>
      </c>
    </row>
    <row r="869" spans="1:22" x14ac:dyDescent="0.25">
      <c r="A869" s="3" t="s">
        <v>47</v>
      </c>
      <c r="B869" s="3" t="s">
        <v>75</v>
      </c>
      <c r="C869" s="3" t="s">
        <v>49</v>
      </c>
      <c r="D869" s="3" t="s">
        <v>2048</v>
      </c>
      <c r="E869" s="3" t="s">
        <v>51</v>
      </c>
      <c r="F869" s="3" t="s">
        <v>52</v>
      </c>
      <c r="G869" s="3" t="s">
        <v>51</v>
      </c>
      <c r="H869" s="3" t="s">
        <v>8</v>
      </c>
      <c r="I869" s="3" t="s">
        <v>2051</v>
      </c>
      <c r="J869" s="3" t="s">
        <v>2052</v>
      </c>
      <c r="K869" s="4">
        <v>0</v>
      </c>
      <c r="L869" s="4">
        <v>0</v>
      </c>
      <c r="M869" s="5">
        <v>0</v>
      </c>
      <c r="N869" s="4">
        <v>0</v>
      </c>
      <c r="O869" s="4">
        <v>0</v>
      </c>
      <c r="P869" s="5">
        <v>0</v>
      </c>
      <c r="Q869" s="6">
        <v>272.87</v>
      </c>
      <c r="R869" s="6">
        <v>0</v>
      </c>
      <c r="S869" s="6">
        <v>272.87</v>
      </c>
      <c r="T869" s="4">
        <v>272.87</v>
      </c>
      <c r="U869" s="4">
        <v>0</v>
      </c>
      <c r="V869" s="5">
        <v>272.87</v>
      </c>
    </row>
    <row r="870" spans="1:22" x14ac:dyDescent="0.25">
      <c r="A870" s="3" t="s">
        <v>47</v>
      </c>
      <c r="B870" s="3" t="s">
        <v>75</v>
      </c>
      <c r="C870" s="3" t="s">
        <v>146</v>
      </c>
      <c r="D870" s="3" t="s">
        <v>2048</v>
      </c>
      <c r="E870" s="3" t="s">
        <v>51</v>
      </c>
      <c r="F870" s="3" t="s">
        <v>52</v>
      </c>
      <c r="G870" s="3" t="s">
        <v>51</v>
      </c>
      <c r="H870" s="3" t="s">
        <v>8</v>
      </c>
      <c r="I870" s="3" t="s">
        <v>2053</v>
      </c>
      <c r="J870" s="3" t="s">
        <v>2054</v>
      </c>
      <c r="K870" s="4">
        <v>0</v>
      </c>
      <c r="L870" s="4">
        <v>0</v>
      </c>
      <c r="M870" s="5">
        <v>0</v>
      </c>
      <c r="N870" s="4">
        <v>0</v>
      </c>
      <c r="O870" s="4">
        <v>0</v>
      </c>
      <c r="P870" s="5">
        <v>0</v>
      </c>
      <c r="Q870" s="6">
        <v>29.72</v>
      </c>
      <c r="R870" s="6">
        <v>29.72</v>
      </c>
      <c r="S870" s="6">
        <v>0</v>
      </c>
      <c r="T870" s="4">
        <v>29.72</v>
      </c>
      <c r="U870" s="4">
        <v>29.72</v>
      </c>
      <c r="V870" s="5">
        <v>0</v>
      </c>
    </row>
    <row r="871" spans="1:22" x14ac:dyDescent="0.25">
      <c r="A871" s="3" t="s">
        <v>47</v>
      </c>
      <c r="B871" s="3" t="s">
        <v>72</v>
      </c>
      <c r="C871" s="3" t="s">
        <v>146</v>
      </c>
      <c r="D871" s="3" t="s">
        <v>2055</v>
      </c>
      <c r="E871" s="3" t="s">
        <v>51</v>
      </c>
      <c r="F871" s="3" t="s">
        <v>52</v>
      </c>
      <c r="G871" s="3" t="s">
        <v>51</v>
      </c>
      <c r="H871" s="3" t="s">
        <v>8</v>
      </c>
      <c r="I871" s="3" t="s">
        <v>2056</v>
      </c>
      <c r="J871" s="3" t="s">
        <v>2057</v>
      </c>
      <c r="K871" s="4">
        <v>0</v>
      </c>
      <c r="L871" s="4">
        <v>0</v>
      </c>
      <c r="M871" s="5">
        <v>0</v>
      </c>
      <c r="N871" s="4">
        <v>0</v>
      </c>
      <c r="O871" s="4">
        <v>0</v>
      </c>
      <c r="P871" s="5">
        <v>0</v>
      </c>
      <c r="Q871" s="6">
        <v>89.7</v>
      </c>
      <c r="R871" s="6">
        <v>89.7</v>
      </c>
      <c r="S871" s="6">
        <v>0</v>
      </c>
      <c r="T871" s="4">
        <v>89.7</v>
      </c>
      <c r="U871" s="4">
        <v>89.7</v>
      </c>
      <c r="V871" s="5">
        <v>0</v>
      </c>
    </row>
    <row r="872" spans="1:22" x14ac:dyDescent="0.25">
      <c r="A872" s="3" t="s">
        <v>47</v>
      </c>
      <c r="B872" s="3" t="s">
        <v>75</v>
      </c>
      <c r="C872" s="3" t="s">
        <v>146</v>
      </c>
      <c r="D872" s="3" t="s">
        <v>2055</v>
      </c>
      <c r="E872" s="3" t="s">
        <v>51</v>
      </c>
      <c r="F872" s="3" t="s">
        <v>52</v>
      </c>
      <c r="G872" s="3" t="s">
        <v>51</v>
      </c>
      <c r="H872" s="3" t="s">
        <v>8</v>
      </c>
      <c r="I872" s="3" t="s">
        <v>2058</v>
      </c>
      <c r="J872" s="3" t="s">
        <v>2059</v>
      </c>
      <c r="K872" s="4">
        <v>0</v>
      </c>
      <c r="L872" s="4">
        <v>0</v>
      </c>
      <c r="M872" s="5">
        <v>0</v>
      </c>
      <c r="N872" s="4">
        <v>0</v>
      </c>
      <c r="O872" s="4">
        <v>0</v>
      </c>
      <c r="P872" s="5">
        <v>0</v>
      </c>
      <c r="Q872" s="6">
        <v>857</v>
      </c>
      <c r="R872" s="6">
        <v>857</v>
      </c>
      <c r="S872" s="6">
        <v>0</v>
      </c>
      <c r="T872" s="4">
        <v>857</v>
      </c>
      <c r="U872" s="4">
        <v>857</v>
      </c>
      <c r="V872" s="5">
        <v>0</v>
      </c>
    </row>
    <row r="873" spans="1:22" x14ac:dyDescent="0.25">
      <c r="A873" s="3" t="s">
        <v>47</v>
      </c>
      <c r="B873" s="3" t="s">
        <v>72</v>
      </c>
      <c r="C873" s="3" t="s">
        <v>146</v>
      </c>
      <c r="D873" s="3" t="s">
        <v>2060</v>
      </c>
      <c r="E873" s="3" t="s">
        <v>51</v>
      </c>
      <c r="F873" s="3" t="s">
        <v>52</v>
      </c>
      <c r="G873" s="3" t="s">
        <v>51</v>
      </c>
      <c r="H873" s="3" t="s">
        <v>8</v>
      </c>
      <c r="I873" s="3" t="s">
        <v>2061</v>
      </c>
      <c r="J873" s="3" t="s">
        <v>2062</v>
      </c>
      <c r="K873" s="4">
        <v>0</v>
      </c>
      <c r="L873" s="4">
        <v>0</v>
      </c>
      <c r="M873" s="5">
        <v>0</v>
      </c>
      <c r="N873" s="4">
        <v>0</v>
      </c>
      <c r="O873" s="4">
        <v>0</v>
      </c>
      <c r="P873" s="5">
        <v>0</v>
      </c>
      <c r="Q873" s="6">
        <v>202.58</v>
      </c>
      <c r="R873" s="6">
        <v>202.58</v>
      </c>
      <c r="S873" s="6">
        <v>0</v>
      </c>
      <c r="T873" s="4">
        <v>202.58</v>
      </c>
      <c r="U873" s="4">
        <v>202.58</v>
      </c>
      <c r="V873" s="5">
        <v>0</v>
      </c>
    </row>
    <row r="874" spans="1:22" x14ac:dyDescent="0.25">
      <c r="A874" s="3" t="s">
        <v>47</v>
      </c>
      <c r="B874" s="3" t="s">
        <v>72</v>
      </c>
      <c r="C874" s="3" t="s">
        <v>146</v>
      </c>
      <c r="D874" s="3" t="s">
        <v>2060</v>
      </c>
      <c r="E874" s="3" t="s">
        <v>500</v>
      </c>
      <c r="F874" s="3" t="s">
        <v>52</v>
      </c>
      <c r="G874" s="3" t="s">
        <v>51</v>
      </c>
      <c r="H874" s="3" t="s">
        <v>8</v>
      </c>
      <c r="I874" s="3" t="s">
        <v>2063</v>
      </c>
      <c r="J874" s="3" t="s">
        <v>2064</v>
      </c>
      <c r="K874" s="4">
        <v>0</v>
      </c>
      <c r="L874" s="4">
        <v>0</v>
      </c>
      <c r="M874" s="5">
        <v>0</v>
      </c>
      <c r="N874" s="4">
        <v>0</v>
      </c>
      <c r="O874" s="4">
        <v>0</v>
      </c>
      <c r="P874" s="5">
        <v>0</v>
      </c>
      <c r="Q874" s="6">
        <v>15.8</v>
      </c>
      <c r="R874" s="6">
        <v>15.8</v>
      </c>
      <c r="S874" s="6">
        <v>0</v>
      </c>
      <c r="T874" s="4">
        <v>15.8</v>
      </c>
      <c r="U874" s="4">
        <v>15.8</v>
      </c>
      <c r="V874" s="5">
        <v>0</v>
      </c>
    </row>
    <row r="875" spans="1:22" x14ac:dyDescent="0.25">
      <c r="A875" s="3" t="s">
        <v>47</v>
      </c>
      <c r="B875" s="3" t="s">
        <v>75</v>
      </c>
      <c r="C875" s="3" t="s">
        <v>146</v>
      </c>
      <c r="D875" s="3" t="s">
        <v>2060</v>
      </c>
      <c r="E875" s="3" t="s">
        <v>51</v>
      </c>
      <c r="F875" s="3" t="s">
        <v>52</v>
      </c>
      <c r="G875" s="3" t="s">
        <v>51</v>
      </c>
      <c r="H875" s="3" t="s">
        <v>8</v>
      </c>
      <c r="I875" s="3" t="s">
        <v>2065</v>
      </c>
      <c r="J875" s="3" t="s">
        <v>2066</v>
      </c>
      <c r="K875" s="4">
        <v>0</v>
      </c>
      <c r="L875" s="4">
        <v>0</v>
      </c>
      <c r="M875" s="5">
        <v>0</v>
      </c>
      <c r="N875" s="4">
        <v>0</v>
      </c>
      <c r="O875" s="4">
        <v>0</v>
      </c>
      <c r="P875" s="5">
        <v>0</v>
      </c>
      <c r="Q875" s="6">
        <v>1935.38</v>
      </c>
      <c r="R875" s="6">
        <v>1935.38</v>
      </c>
      <c r="S875" s="6">
        <v>0</v>
      </c>
      <c r="T875" s="4">
        <v>1935.38</v>
      </c>
      <c r="U875" s="4">
        <v>1935.38</v>
      </c>
      <c r="V875" s="5">
        <v>0</v>
      </c>
    </row>
    <row r="876" spans="1:22" x14ac:dyDescent="0.25">
      <c r="A876" s="3" t="s">
        <v>47</v>
      </c>
      <c r="B876" s="3" t="s">
        <v>75</v>
      </c>
      <c r="C876" s="3" t="s">
        <v>146</v>
      </c>
      <c r="D876" s="3" t="s">
        <v>2060</v>
      </c>
      <c r="E876" s="3" t="s">
        <v>500</v>
      </c>
      <c r="F876" s="3" t="s">
        <v>52</v>
      </c>
      <c r="G876" s="3" t="s">
        <v>51</v>
      </c>
      <c r="H876" s="3" t="s">
        <v>8</v>
      </c>
      <c r="I876" s="3" t="s">
        <v>2067</v>
      </c>
      <c r="J876" s="3" t="s">
        <v>2068</v>
      </c>
      <c r="K876" s="4">
        <v>0</v>
      </c>
      <c r="L876" s="4">
        <v>0</v>
      </c>
      <c r="M876" s="5">
        <v>0</v>
      </c>
      <c r="N876" s="4">
        <v>0</v>
      </c>
      <c r="O876" s="4">
        <v>0</v>
      </c>
      <c r="P876" s="5">
        <v>0</v>
      </c>
      <c r="Q876" s="6">
        <v>150.9</v>
      </c>
      <c r="R876" s="6">
        <v>150.9</v>
      </c>
      <c r="S876" s="6">
        <v>0</v>
      </c>
      <c r="T876" s="4">
        <v>150.9</v>
      </c>
      <c r="U876" s="4">
        <v>150.9</v>
      </c>
      <c r="V876" s="5">
        <v>0</v>
      </c>
    </row>
    <row r="877" spans="1:22" x14ac:dyDescent="0.25">
      <c r="A877" s="3" t="s">
        <v>47</v>
      </c>
      <c r="B877" s="3" t="s">
        <v>72</v>
      </c>
      <c r="C877" s="3" t="s">
        <v>146</v>
      </c>
      <c r="D877" s="3" t="s">
        <v>2069</v>
      </c>
      <c r="E877" s="3" t="s">
        <v>51</v>
      </c>
      <c r="F877" s="3" t="s">
        <v>52</v>
      </c>
      <c r="G877" s="3" t="s">
        <v>51</v>
      </c>
      <c r="H877" s="3" t="s">
        <v>8</v>
      </c>
      <c r="I877" s="3" t="s">
        <v>2070</v>
      </c>
      <c r="J877" s="3" t="s">
        <v>2071</v>
      </c>
      <c r="K877" s="4">
        <v>0</v>
      </c>
      <c r="L877" s="4">
        <v>0</v>
      </c>
      <c r="M877" s="5">
        <v>0</v>
      </c>
      <c r="N877" s="4">
        <v>0</v>
      </c>
      <c r="O877" s="4">
        <v>0</v>
      </c>
      <c r="P877" s="5">
        <v>0</v>
      </c>
      <c r="Q877" s="6">
        <v>42.76</v>
      </c>
      <c r="R877" s="6">
        <v>42.76</v>
      </c>
      <c r="S877" s="6">
        <v>0</v>
      </c>
      <c r="T877" s="4">
        <v>42.76</v>
      </c>
      <c r="U877" s="4">
        <v>42.76</v>
      </c>
      <c r="V877" s="5">
        <v>0</v>
      </c>
    </row>
    <row r="878" spans="1:22" x14ac:dyDescent="0.25">
      <c r="A878" s="3" t="s">
        <v>47</v>
      </c>
      <c r="B878" s="3" t="s">
        <v>75</v>
      </c>
      <c r="C878" s="3" t="s">
        <v>146</v>
      </c>
      <c r="D878" s="3" t="s">
        <v>2069</v>
      </c>
      <c r="E878" s="3" t="s">
        <v>51</v>
      </c>
      <c r="F878" s="3" t="s">
        <v>52</v>
      </c>
      <c r="G878" s="3" t="s">
        <v>51</v>
      </c>
      <c r="H878" s="3" t="s">
        <v>8</v>
      </c>
      <c r="I878" s="3" t="s">
        <v>2072</v>
      </c>
      <c r="J878" s="3" t="s">
        <v>2073</v>
      </c>
      <c r="K878" s="4">
        <v>0</v>
      </c>
      <c r="L878" s="4">
        <v>0</v>
      </c>
      <c r="M878" s="5">
        <v>0</v>
      </c>
      <c r="N878" s="4">
        <v>0</v>
      </c>
      <c r="O878" s="4">
        <v>0</v>
      </c>
      <c r="P878" s="5">
        <v>0</v>
      </c>
      <c r="Q878" s="6">
        <v>408.48</v>
      </c>
      <c r="R878" s="6">
        <v>408.48</v>
      </c>
      <c r="S878" s="6">
        <v>0</v>
      </c>
      <c r="T878" s="4">
        <v>408.48</v>
      </c>
      <c r="U878" s="4">
        <v>408.48</v>
      </c>
      <c r="V878" s="5">
        <v>0</v>
      </c>
    </row>
    <row r="879" spans="1:22" x14ac:dyDescent="0.25">
      <c r="A879" s="3" t="s">
        <v>47</v>
      </c>
      <c r="B879" s="3" t="s">
        <v>129</v>
      </c>
      <c r="C879" s="3" t="s">
        <v>130</v>
      </c>
      <c r="D879" s="3" t="s">
        <v>2074</v>
      </c>
      <c r="E879" s="3" t="s">
        <v>51</v>
      </c>
      <c r="F879" s="3" t="s">
        <v>52</v>
      </c>
      <c r="G879" s="3" t="s">
        <v>51</v>
      </c>
      <c r="H879" s="3" t="s">
        <v>8</v>
      </c>
      <c r="I879" s="3" t="s">
        <v>2075</v>
      </c>
      <c r="J879" s="3" t="s">
        <v>2076</v>
      </c>
      <c r="K879" s="4">
        <v>0</v>
      </c>
      <c r="L879" s="4">
        <v>0</v>
      </c>
      <c r="M879" s="5">
        <v>0</v>
      </c>
      <c r="N879" s="4">
        <v>0</v>
      </c>
      <c r="O879" s="4">
        <v>1250</v>
      </c>
      <c r="P879" s="5">
        <v>-1250</v>
      </c>
      <c r="Q879" s="6">
        <v>0</v>
      </c>
      <c r="R879" s="6">
        <v>1250</v>
      </c>
      <c r="S879" s="6">
        <v>-1250</v>
      </c>
      <c r="T879" s="4">
        <v>0</v>
      </c>
      <c r="U879" s="4">
        <v>1250</v>
      </c>
      <c r="V879" s="5">
        <v>-1250</v>
      </c>
    </row>
    <row r="880" spans="1:22" x14ac:dyDescent="0.25">
      <c r="A880" s="3" t="s">
        <v>47</v>
      </c>
      <c r="B880" s="3" t="s">
        <v>129</v>
      </c>
      <c r="C880" s="3" t="s">
        <v>133</v>
      </c>
      <c r="D880" s="3" t="s">
        <v>2074</v>
      </c>
      <c r="E880" s="3" t="s">
        <v>51</v>
      </c>
      <c r="F880" s="3" t="s">
        <v>52</v>
      </c>
      <c r="G880" s="3" t="s">
        <v>51</v>
      </c>
      <c r="H880" s="3" t="s">
        <v>8</v>
      </c>
      <c r="I880" s="3" t="s">
        <v>2077</v>
      </c>
      <c r="J880" s="3" t="s">
        <v>2078</v>
      </c>
      <c r="K880" s="4">
        <v>0</v>
      </c>
      <c r="L880" s="4">
        <v>0</v>
      </c>
      <c r="M880" s="5">
        <v>0</v>
      </c>
      <c r="N880" s="4">
        <v>1250</v>
      </c>
      <c r="O880" s="4">
        <v>0</v>
      </c>
      <c r="P880" s="5">
        <v>1250</v>
      </c>
      <c r="Q880" s="6">
        <v>1250</v>
      </c>
      <c r="R880" s="6">
        <v>0</v>
      </c>
      <c r="S880" s="6">
        <v>1250</v>
      </c>
      <c r="T880" s="4">
        <v>1250</v>
      </c>
      <c r="U880" s="4">
        <v>0</v>
      </c>
      <c r="V880" s="5">
        <v>1250</v>
      </c>
    </row>
    <row r="881" spans="1:22" x14ac:dyDescent="0.25">
      <c r="A881" s="3" t="s">
        <v>47</v>
      </c>
      <c r="B881" s="3" t="s">
        <v>72</v>
      </c>
      <c r="C881" s="3" t="s">
        <v>146</v>
      </c>
      <c r="D881" s="3" t="s">
        <v>2074</v>
      </c>
      <c r="E881" s="3" t="s">
        <v>51</v>
      </c>
      <c r="F881" s="3" t="s">
        <v>52</v>
      </c>
      <c r="G881" s="3" t="s">
        <v>51</v>
      </c>
      <c r="H881" s="3" t="s">
        <v>8</v>
      </c>
      <c r="I881" s="3" t="s">
        <v>2079</v>
      </c>
      <c r="J881" s="3" t="s">
        <v>2080</v>
      </c>
      <c r="K881" s="4">
        <v>0</v>
      </c>
      <c r="L881" s="4">
        <v>0</v>
      </c>
      <c r="M881" s="5">
        <v>0</v>
      </c>
      <c r="N881" s="4">
        <v>119.63</v>
      </c>
      <c r="O881" s="4">
        <v>0</v>
      </c>
      <c r="P881" s="5">
        <v>119.63</v>
      </c>
      <c r="Q881" s="6">
        <v>120.73</v>
      </c>
      <c r="R881" s="6">
        <v>1.1000000000000001</v>
      </c>
      <c r="S881" s="6">
        <v>119.63000000000001</v>
      </c>
      <c r="T881" s="4">
        <v>120.73</v>
      </c>
      <c r="U881" s="4">
        <v>1.1000000000000001</v>
      </c>
      <c r="V881" s="5">
        <v>119.63000000000001</v>
      </c>
    </row>
    <row r="882" spans="1:22" x14ac:dyDescent="0.25">
      <c r="A882" s="3" t="s">
        <v>47</v>
      </c>
      <c r="B882" s="3" t="s">
        <v>75</v>
      </c>
      <c r="C882" s="3" t="s">
        <v>146</v>
      </c>
      <c r="D882" s="3" t="s">
        <v>2074</v>
      </c>
      <c r="E882" s="3" t="s">
        <v>51</v>
      </c>
      <c r="F882" s="3" t="s">
        <v>52</v>
      </c>
      <c r="G882" s="3" t="s">
        <v>51</v>
      </c>
      <c r="H882" s="3" t="s">
        <v>8</v>
      </c>
      <c r="I882" s="3" t="s">
        <v>2081</v>
      </c>
      <c r="J882" s="3" t="s">
        <v>2082</v>
      </c>
      <c r="K882" s="4">
        <v>0</v>
      </c>
      <c r="L882" s="4">
        <v>0</v>
      </c>
      <c r="M882" s="5">
        <v>0</v>
      </c>
      <c r="N882" s="4">
        <v>1130.3699999999999</v>
      </c>
      <c r="O882" s="4">
        <v>0</v>
      </c>
      <c r="P882" s="5">
        <v>1130.3699999999999</v>
      </c>
      <c r="Q882" s="6">
        <v>1140.81</v>
      </c>
      <c r="R882" s="6">
        <v>10.44</v>
      </c>
      <c r="S882" s="6">
        <v>1130.3699999999999</v>
      </c>
      <c r="T882" s="4">
        <v>1140.81</v>
      </c>
      <c r="U882" s="4">
        <v>10.44</v>
      </c>
      <c r="V882" s="5">
        <v>1130.3699999999999</v>
      </c>
    </row>
    <row r="883" spans="1:22" x14ac:dyDescent="0.25">
      <c r="A883" s="3" t="s">
        <v>47</v>
      </c>
      <c r="B883" s="3" t="s">
        <v>129</v>
      </c>
      <c r="C883" s="3" t="s">
        <v>130</v>
      </c>
      <c r="D883" s="3" t="s">
        <v>2083</v>
      </c>
      <c r="E883" s="3" t="s">
        <v>51</v>
      </c>
      <c r="F883" s="3" t="s">
        <v>52</v>
      </c>
      <c r="G883" s="3" t="s">
        <v>51</v>
      </c>
      <c r="H883" s="3" t="s">
        <v>8</v>
      </c>
      <c r="I883" s="3" t="s">
        <v>2084</v>
      </c>
      <c r="J883" s="3" t="s">
        <v>2085</v>
      </c>
      <c r="K883" s="4">
        <v>0</v>
      </c>
      <c r="L883" s="4">
        <v>0</v>
      </c>
      <c r="M883" s="5">
        <v>0</v>
      </c>
      <c r="N883" s="4">
        <v>0</v>
      </c>
      <c r="O883" s="4">
        <v>5590.77</v>
      </c>
      <c r="P883" s="5">
        <v>-5590.77</v>
      </c>
      <c r="Q883" s="6">
        <v>18729.25</v>
      </c>
      <c r="R883" s="6">
        <v>37292.19</v>
      </c>
      <c r="S883" s="6">
        <v>-18562.940000000002</v>
      </c>
      <c r="T883" s="4">
        <v>18729.25</v>
      </c>
      <c r="U883" s="4">
        <v>37292.19</v>
      </c>
      <c r="V883" s="5">
        <v>-18562.940000000002</v>
      </c>
    </row>
    <row r="884" spans="1:22" x14ac:dyDescent="0.25">
      <c r="A884" s="3" t="s">
        <v>47</v>
      </c>
      <c r="B884" s="3" t="s">
        <v>129</v>
      </c>
      <c r="C884" s="3" t="s">
        <v>133</v>
      </c>
      <c r="D884" s="3" t="s">
        <v>2083</v>
      </c>
      <c r="E884" s="3" t="s">
        <v>51</v>
      </c>
      <c r="F884" s="3" t="s">
        <v>52</v>
      </c>
      <c r="G884" s="3" t="s">
        <v>51</v>
      </c>
      <c r="H884" s="3" t="s">
        <v>8</v>
      </c>
      <c r="I884" s="3" t="s">
        <v>2086</v>
      </c>
      <c r="J884" s="3" t="s">
        <v>2087</v>
      </c>
      <c r="K884" s="4">
        <v>0</v>
      </c>
      <c r="L884" s="4">
        <v>0</v>
      </c>
      <c r="M884" s="5">
        <v>0</v>
      </c>
      <c r="N884" s="4">
        <v>9377.6</v>
      </c>
      <c r="O884" s="4">
        <v>3786.83</v>
      </c>
      <c r="P884" s="5">
        <v>5590.77</v>
      </c>
      <c r="Q884" s="6">
        <v>38468.519999999997</v>
      </c>
      <c r="R884" s="6">
        <v>19905.580000000002</v>
      </c>
      <c r="S884" s="6">
        <v>18562.939999999995</v>
      </c>
      <c r="T884" s="4">
        <v>38468.519999999997</v>
      </c>
      <c r="U884" s="4">
        <v>19905.580000000002</v>
      </c>
      <c r="V884" s="5">
        <v>18562.939999999995</v>
      </c>
    </row>
    <row r="885" spans="1:22" x14ac:dyDescent="0.25">
      <c r="A885" s="3" t="s">
        <v>47</v>
      </c>
      <c r="B885" s="3" t="s">
        <v>72</v>
      </c>
      <c r="C885" s="3" t="s">
        <v>146</v>
      </c>
      <c r="D885" s="3" t="s">
        <v>2083</v>
      </c>
      <c r="E885" s="3" t="s">
        <v>51</v>
      </c>
      <c r="F885" s="3" t="s">
        <v>52</v>
      </c>
      <c r="G885" s="3" t="s">
        <v>51</v>
      </c>
      <c r="H885" s="3" t="s">
        <v>8</v>
      </c>
      <c r="I885" s="3" t="s">
        <v>2088</v>
      </c>
      <c r="J885" s="3" t="s">
        <v>2089</v>
      </c>
      <c r="K885" s="4">
        <v>0</v>
      </c>
      <c r="L885" s="4">
        <v>0</v>
      </c>
      <c r="M885" s="5">
        <v>0</v>
      </c>
      <c r="N885" s="4">
        <v>534.45000000000005</v>
      </c>
      <c r="O885" s="4">
        <v>0</v>
      </c>
      <c r="P885" s="5">
        <v>534.45000000000005</v>
      </c>
      <c r="Q885" s="6">
        <v>3600.1</v>
      </c>
      <c r="R885" s="6">
        <v>1841.06</v>
      </c>
      <c r="S885" s="6">
        <v>1759.04</v>
      </c>
      <c r="T885" s="4">
        <v>3600.1</v>
      </c>
      <c r="U885" s="4">
        <v>1841.06</v>
      </c>
      <c r="V885" s="5">
        <v>1759.04</v>
      </c>
    </row>
    <row r="886" spans="1:22" x14ac:dyDescent="0.25">
      <c r="A886" s="3" t="s">
        <v>47</v>
      </c>
      <c r="B886" s="3" t="s">
        <v>75</v>
      </c>
      <c r="C886" s="3" t="s">
        <v>146</v>
      </c>
      <c r="D886" s="3" t="s">
        <v>2083</v>
      </c>
      <c r="E886" s="3" t="s">
        <v>51</v>
      </c>
      <c r="F886" s="3" t="s">
        <v>52</v>
      </c>
      <c r="G886" s="3" t="s">
        <v>51</v>
      </c>
      <c r="H886" s="3" t="s">
        <v>8</v>
      </c>
      <c r="I886" s="3" t="s">
        <v>2090</v>
      </c>
      <c r="J886" s="3" t="s">
        <v>2091</v>
      </c>
      <c r="K886" s="4">
        <v>0</v>
      </c>
      <c r="L886" s="4">
        <v>0</v>
      </c>
      <c r="M886" s="5">
        <v>0</v>
      </c>
      <c r="N886" s="4">
        <v>5056.32</v>
      </c>
      <c r="O886" s="4">
        <v>0</v>
      </c>
      <c r="P886" s="5">
        <v>5056.32</v>
      </c>
      <c r="Q886" s="6">
        <v>34332.01</v>
      </c>
      <c r="R886" s="6">
        <v>17528.11</v>
      </c>
      <c r="S886" s="6">
        <v>16803.900000000001</v>
      </c>
      <c r="T886" s="4">
        <v>34332.01</v>
      </c>
      <c r="U886" s="4">
        <v>17528.11</v>
      </c>
      <c r="V886" s="5">
        <v>16803.900000000001</v>
      </c>
    </row>
    <row r="887" spans="1:22" x14ac:dyDescent="0.25">
      <c r="A887" s="3" t="s">
        <v>47</v>
      </c>
      <c r="B887" s="3" t="s">
        <v>129</v>
      </c>
      <c r="C887" s="3" t="s">
        <v>130</v>
      </c>
      <c r="D887" s="3" t="s">
        <v>2092</v>
      </c>
      <c r="E887" s="3" t="s">
        <v>51</v>
      </c>
      <c r="F887" s="3" t="s">
        <v>52</v>
      </c>
      <c r="G887" s="3" t="s">
        <v>51</v>
      </c>
      <c r="H887" s="3" t="s">
        <v>8</v>
      </c>
      <c r="I887" s="3" t="s">
        <v>2093</v>
      </c>
      <c r="J887" s="3" t="s">
        <v>2094</v>
      </c>
      <c r="K887" s="4">
        <v>0</v>
      </c>
      <c r="L887" s="4">
        <v>0</v>
      </c>
      <c r="M887" s="5">
        <v>0</v>
      </c>
      <c r="N887" s="4">
        <v>0</v>
      </c>
      <c r="O887" s="4">
        <v>8217.76</v>
      </c>
      <c r="P887" s="5">
        <v>-8217.76</v>
      </c>
      <c r="Q887" s="6">
        <v>6335.74</v>
      </c>
      <c r="R887" s="6">
        <v>28929.09</v>
      </c>
      <c r="S887" s="6">
        <v>-22593.35</v>
      </c>
      <c r="T887" s="4">
        <v>6335.74</v>
      </c>
      <c r="U887" s="4">
        <v>28929.09</v>
      </c>
      <c r="V887" s="5">
        <v>-22593.35</v>
      </c>
    </row>
    <row r="888" spans="1:22" x14ac:dyDescent="0.25">
      <c r="A888" s="3" t="s">
        <v>47</v>
      </c>
      <c r="B888" s="3" t="s">
        <v>129</v>
      </c>
      <c r="C888" s="3" t="s">
        <v>133</v>
      </c>
      <c r="D888" s="3" t="s">
        <v>2092</v>
      </c>
      <c r="E888" s="3" t="s">
        <v>51</v>
      </c>
      <c r="F888" s="3" t="s">
        <v>52</v>
      </c>
      <c r="G888" s="3" t="s">
        <v>51</v>
      </c>
      <c r="H888" s="3" t="s">
        <v>8</v>
      </c>
      <c r="I888" s="3" t="s">
        <v>2095</v>
      </c>
      <c r="J888" s="3" t="s">
        <v>2096</v>
      </c>
      <c r="K888" s="4">
        <v>0</v>
      </c>
      <c r="L888" s="4">
        <v>0</v>
      </c>
      <c r="M888" s="5">
        <v>0</v>
      </c>
      <c r="N888" s="4">
        <v>13690.22</v>
      </c>
      <c r="O888" s="4">
        <v>5472.46</v>
      </c>
      <c r="P888" s="5">
        <v>8217.7599999999984</v>
      </c>
      <c r="Q888" s="6">
        <v>35913.379999999997</v>
      </c>
      <c r="R888" s="6">
        <v>13320.03</v>
      </c>
      <c r="S888" s="6">
        <v>22593.35</v>
      </c>
      <c r="T888" s="4">
        <v>35913.379999999997</v>
      </c>
      <c r="U888" s="4">
        <v>13320.03</v>
      </c>
      <c r="V888" s="5">
        <v>22593.35</v>
      </c>
    </row>
    <row r="889" spans="1:22" x14ac:dyDescent="0.25">
      <c r="A889" s="3" t="s">
        <v>47</v>
      </c>
      <c r="B889" s="3" t="s">
        <v>72</v>
      </c>
      <c r="C889" s="3" t="s">
        <v>146</v>
      </c>
      <c r="D889" s="3" t="s">
        <v>2092</v>
      </c>
      <c r="E889" s="3" t="s">
        <v>51</v>
      </c>
      <c r="F889" s="3" t="s">
        <v>52</v>
      </c>
      <c r="G889" s="3" t="s">
        <v>51</v>
      </c>
      <c r="H889" s="3" t="s">
        <v>8</v>
      </c>
      <c r="I889" s="3" t="s">
        <v>2097</v>
      </c>
      <c r="J889" s="3" t="s">
        <v>2098</v>
      </c>
      <c r="K889" s="4">
        <v>0</v>
      </c>
      <c r="L889" s="4">
        <v>0</v>
      </c>
      <c r="M889" s="5">
        <v>0</v>
      </c>
      <c r="N889" s="4">
        <v>785.63</v>
      </c>
      <c r="O889" s="4">
        <v>0</v>
      </c>
      <c r="P889" s="5">
        <v>785.63</v>
      </c>
      <c r="Q889" s="6">
        <v>2753.25</v>
      </c>
      <c r="R889" s="6">
        <v>603.57000000000005</v>
      </c>
      <c r="S889" s="6">
        <v>2149.6799999999998</v>
      </c>
      <c r="T889" s="4">
        <v>2753.25</v>
      </c>
      <c r="U889" s="4">
        <v>603.57000000000005</v>
      </c>
      <c r="V889" s="5">
        <v>2149.6799999999998</v>
      </c>
    </row>
    <row r="890" spans="1:22" x14ac:dyDescent="0.25">
      <c r="A890" s="3" t="s">
        <v>47</v>
      </c>
      <c r="B890" s="3" t="s">
        <v>75</v>
      </c>
      <c r="C890" s="3" t="s">
        <v>146</v>
      </c>
      <c r="D890" s="3" t="s">
        <v>2092</v>
      </c>
      <c r="E890" s="3" t="s">
        <v>51</v>
      </c>
      <c r="F890" s="3" t="s">
        <v>52</v>
      </c>
      <c r="G890" s="3" t="s">
        <v>51</v>
      </c>
      <c r="H890" s="3" t="s">
        <v>8</v>
      </c>
      <c r="I890" s="3" t="s">
        <v>2099</v>
      </c>
      <c r="J890" s="3" t="s">
        <v>2100</v>
      </c>
      <c r="K890" s="4">
        <v>0</v>
      </c>
      <c r="L890" s="4">
        <v>0</v>
      </c>
      <c r="M890" s="5">
        <v>0</v>
      </c>
      <c r="N890" s="4">
        <v>7432.13</v>
      </c>
      <c r="O890" s="4">
        <v>0</v>
      </c>
      <c r="P890" s="5">
        <v>7432.13</v>
      </c>
      <c r="Q890" s="6">
        <v>26175.84</v>
      </c>
      <c r="R890" s="6">
        <v>5732.17</v>
      </c>
      <c r="S890" s="6">
        <v>20443.669999999998</v>
      </c>
      <c r="T890" s="4">
        <v>26175.84</v>
      </c>
      <c r="U890" s="4">
        <v>5732.17</v>
      </c>
      <c r="V890" s="5">
        <v>20443.669999999998</v>
      </c>
    </row>
    <row r="891" spans="1:22" x14ac:dyDescent="0.25">
      <c r="A891" s="3" t="s">
        <v>47</v>
      </c>
      <c r="B891" s="3" t="s">
        <v>129</v>
      </c>
      <c r="C891" s="3" t="s">
        <v>130</v>
      </c>
      <c r="D891" s="3" t="s">
        <v>2101</v>
      </c>
      <c r="E891" s="3" t="s">
        <v>51</v>
      </c>
      <c r="F891" s="3" t="s">
        <v>52</v>
      </c>
      <c r="G891" s="3" t="s">
        <v>51</v>
      </c>
      <c r="H891" s="3" t="s">
        <v>8</v>
      </c>
      <c r="I891" s="3" t="s">
        <v>2102</v>
      </c>
      <c r="J891" s="3" t="s">
        <v>2103</v>
      </c>
      <c r="K891" s="4">
        <v>0</v>
      </c>
      <c r="L891" s="4">
        <v>0</v>
      </c>
      <c r="M891" s="5">
        <v>0</v>
      </c>
      <c r="N891" s="4">
        <v>0</v>
      </c>
      <c r="O891" s="4">
        <v>4861.28</v>
      </c>
      <c r="P891" s="5">
        <v>-4861.28</v>
      </c>
      <c r="Q891" s="6">
        <v>6263.49</v>
      </c>
      <c r="R891" s="6">
        <v>24303.599999999999</v>
      </c>
      <c r="S891" s="6">
        <v>-18040.11</v>
      </c>
      <c r="T891" s="4">
        <v>6263.49</v>
      </c>
      <c r="U891" s="4">
        <v>24303.599999999999</v>
      </c>
      <c r="V891" s="5">
        <v>-18040.11</v>
      </c>
    </row>
    <row r="892" spans="1:22" x14ac:dyDescent="0.25">
      <c r="A892" s="3" t="s">
        <v>47</v>
      </c>
      <c r="B892" s="3" t="s">
        <v>129</v>
      </c>
      <c r="C892" s="3" t="s">
        <v>133</v>
      </c>
      <c r="D892" s="3" t="s">
        <v>2101</v>
      </c>
      <c r="E892" s="3" t="s">
        <v>51</v>
      </c>
      <c r="F892" s="3" t="s">
        <v>52</v>
      </c>
      <c r="G892" s="3" t="s">
        <v>51</v>
      </c>
      <c r="H892" s="3" t="s">
        <v>8</v>
      </c>
      <c r="I892" s="3" t="s">
        <v>2104</v>
      </c>
      <c r="J892" s="3" t="s">
        <v>2105</v>
      </c>
      <c r="K892" s="4">
        <v>0</v>
      </c>
      <c r="L892" s="4">
        <v>0</v>
      </c>
      <c r="M892" s="5">
        <v>0</v>
      </c>
      <c r="N892" s="4">
        <v>8102.14</v>
      </c>
      <c r="O892" s="4">
        <v>3240.86</v>
      </c>
      <c r="P892" s="5">
        <v>4861.2800000000007</v>
      </c>
      <c r="Q892" s="6">
        <v>30726.25</v>
      </c>
      <c r="R892" s="6">
        <v>12686.14</v>
      </c>
      <c r="S892" s="6">
        <v>18040.11</v>
      </c>
      <c r="T892" s="4">
        <v>30726.25</v>
      </c>
      <c r="U892" s="4">
        <v>12686.14</v>
      </c>
      <c r="V892" s="5">
        <v>18040.11</v>
      </c>
    </row>
    <row r="893" spans="1:22" x14ac:dyDescent="0.25">
      <c r="A893" s="3" t="s">
        <v>47</v>
      </c>
      <c r="B893" s="3" t="s">
        <v>72</v>
      </c>
      <c r="C893" s="3" t="s">
        <v>146</v>
      </c>
      <c r="D893" s="3" t="s">
        <v>2101</v>
      </c>
      <c r="E893" s="3" t="s">
        <v>51</v>
      </c>
      <c r="F893" s="3" t="s">
        <v>52</v>
      </c>
      <c r="G893" s="3" t="s">
        <v>51</v>
      </c>
      <c r="H893" s="3" t="s">
        <v>8</v>
      </c>
      <c r="I893" s="3" t="s">
        <v>2106</v>
      </c>
      <c r="J893" s="3" t="s">
        <v>2107</v>
      </c>
      <c r="K893" s="4">
        <v>0</v>
      </c>
      <c r="L893" s="4">
        <v>0</v>
      </c>
      <c r="M893" s="5">
        <v>0</v>
      </c>
      <c r="N893" s="4">
        <v>464.75</v>
      </c>
      <c r="O893" s="4">
        <v>0</v>
      </c>
      <c r="P893" s="5">
        <v>464.75</v>
      </c>
      <c r="Q893" s="6">
        <v>2308.15</v>
      </c>
      <c r="R893" s="6">
        <v>595</v>
      </c>
      <c r="S893" s="6">
        <v>1713.15</v>
      </c>
      <c r="T893" s="4">
        <v>2308.15</v>
      </c>
      <c r="U893" s="4">
        <v>595</v>
      </c>
      <c r="V893" s="5">
        <v>1713.15</v>
      </c>
    </row>
    <row r="894" spans="1:22" x14ac:dyDescent="0.25">
      <c r="A894" s="3" t="s">
        <v>47</v>
      </c>
      <c r="B894" s="3" t="s">
        <v>75</v>
      </c>
      <c r="C894" s="3" t="s">
        <v>146</v>
      </c>
      <c r="D894" s="3" t="s">
        <v>2101</v>
      </c>
      <c r="E894" s="3" t="s">
        <v>51</v>
      </c>
      <c r="F894" s="3" t="s">
        <v>52</v>
      </c>
      <c r="G894" s="3" t="s">
        <v>51</v>
      </c>
      <c r="H894" s="3" t="s">
        <v>8</v>
      </c>
      <c r="I894" s="3" t="s">
        <v>2108</v>
      </c>
      <c r="J894" s="3" t="s">
        <v>2109</v>
      </c>
      <c r="K894" s="4">
        <v>0</v>
      </c>
      <c r="L894" s="4">
        <v>0</v>
      </c>
      <c r="M894" s="5">
        <v>0</v>
      </c>
      <c r="N894" s="4">
        <v>4396.53</v>
      </c>
      <c r="O894" s="4">
        <v>0</v>
      </c>
      <c r="P894" s="5">
        <v>4396.53</v>
      </c>
      <c r="Q894" s="6">
        <v>22000.49</v>
      </c>
      <c r="R894" s="6">
        <v>5673.53</v>
      </c>
      <c r="S894" s="6">
        <v>16326.960000000003</v>
      </c>
      <c r="T894" s="4">
        <v>22000.49</v>
      </c>
      <c r="U894" s="4">
        <v>5673.53</v>
      </c>
      <c r="V894" s="5">
        <v>16326.960000000003</v>
      </c>
    </row>
    <row r="895" spans="1:22" x14ac:dyDescent="0.25">
      <c r="A895" s="3" t="s">
        <v>47</v>
      </c>
      <c r="B895" s="3" t="s">
        <v>129</v>
      </c>
      <c r="C895" s="3" t="s">
        <v>130</v>
      </c>
      <c r="D895" s="3" t="s">
        <v>2110</v>
      </c>
      <c r="E895" s="3" t="s">
        <v>51</v>
      </c>
      <c r="F895" s="3" t="s">
        <v>52</v>
      </c>
      <c r="G895" s="3" t="s">
        <v>51</v>
      </c>
      <c r="H895" s="3" t="s">
        <v>8</v>
      </c>
      <c r="I895" s="3" t="s">
        <v>2111</v>
      </c>
      <c r="J895" s="3" t="s">
        <v>2112</v>
      </c>
      <c r="K895" s="4">
        <v>0</v>
      </c>
      <c r="L895" s="4">
        <v>0</v>
      </c>
      <c r="M895" s="5">
        <v>0</v>
      </c>
      <c r="N895" s="4">
        <v>0</v>
      </c>
      <c r="O895" s="4">
        <v>0</v>
      </c>
      <c r="P895" s="5">
        <v>0</v>
      </c>
      <c r="Q895" s="6">
        <v>1392.98</v>
      </c>
      <c r="R895" s="6">
        <v>3230.02</v>
      </c>
      <c r="S895" s="6">
        <v>-1837.04</v>
      </c>
      <c r="T895" s="4">
        <v>1392.98</v>
      </c>
      <c r="U895" s="4">
        <v>3230.02</v>
      </c>
      <c r="V895" s="5">
        <v>-1837.04</v>
      </c>
    </row>
    <row r="896" spans="1:22" x14ac:dyDescent="0.25">
      <c r="A896" s="3" t="s">
        <v>47</v>
      </c>
      <c r="B896" s="3" t="s">
        <v>129</v>
      </c>
      <c r="C896" s="3" t="s">
        <v>133</v>
      </c>
      <c r="D896" s="3" t="s">
        <v>2110</v>
      </c>
      <c r="E896" s="3" t="s">
        <v>51</v>
      </c>
      <c r="F896" s="3" t="s">
        <v>52</v>
      </c>
      <c r="G896" s="3" t="s">
        <v>51</v>
      </c>
      <c r="H896" s="3" t="s">
        <v>8</v>
      </c>
      <c r="I896" s="3" t="s">
        <v>2113</v>
      </c>
      <c r="J896" s="3" t="s">
        <v>2114</v>
      </c>
      <c r="K896" s="4">
        <v>0</v>
      </c>
      <c r="L896" s="4">
        <v>0</v>
      </c>
      <c r="M896" s="5">
        <v>0</v>
      </c>
      <c r="N896" s="4">
        <v>0</v>
      </c>
      <c r="O896" s="4">
        <v>0</v>
      </c>
      <c r="P896" s="5">
        <v>0</v>
      </c>
      <c r="Q896" s="6">
        <v>2359.6999999999998</v>
      </c>
      <c r="R896" s="6">
        <v>522.66</v>
      </c>
      <c r="S896" s="6">
        <v>1837.04</v>
      </c>
      <c r="T896" s="4">
        <v>2359.6999999999998</v>
      </c>
      <c r="U896" s="4">
        <v>522.66</v>
      </c>
      <c r="V896" s="5">
        <v>1837.04</v>
      </c>
    </row>
    <row r="897" spans="1:22" x14ac:dyDescent="0.25">
      <c r="A897" s="3" t="s">
        <v>47</v>
      </c>
      <c r="B897" s="3" t="s">
        <v>72</v>
      </c>
      <c r="C897" s="3" t="s">
        <v>146</v>
      </c>
      <c r="D897" s="3" t="s">
        <v>2110</v>
      </c>
      <c r="E897" s="3" t="s">
        <v>51</v>
      </c>
      <c r="F897" s="3" t="s">
        <v>52</v>
      </c>
      <c r="G897" s="3" t="s">
        <v>51</v>
      </c>
      <c r="H897" s="3" t="s">
        <v>8</v>
      </c>
      <c r="I897" s="3" t="s">
        <v>2115</v>
      </c>
      <c r="J897" s="3" t="s">
        <v>2116</v>
      </c>
      <c r="K897" s="4">
        <v>0</v>
      </c>
      <c r="L897" s="4">
        <v>0</v>
      </c>
      <c r="M897" s="5">
        <v>0</v>
      </c>
      <c r="N897" s="4">
        <v>0</v>
      </c>
      <c r="O897" s="4">
        <v>0</v>
      </c>
      <c r="P897" s="5">
        <v>0</v>
      </c>
      <c r="Q897" s="6">
        <v>307.02999999999997</v>
      </c>
      <c r="R897" s="6">
        <v>132.6</v>
      </c>
      <c r="S897" s="6">
        <v>174.42999999999998</v>
      </c>
      <c r="T897" s="4">
        <v>307.02999999999997</v>
      </c>
      <c r="U897" s="4">
        <v>132.6</v>
      </c>
      <c r="V897" s="5">
        <v>174.42999999999998</v>
      </c>
    </row>
    <row r="898" spans="1:22" x14ac:dyDescent="0.25">
      <c r="A898" s="3" t="s">
        <v>47</v>
      </c>
      <c r="B898" s="3" t="s">
        <v>75</v>
      </c>
      <c r="C898" s="3" t="s">
        <v>146</v>
      </c>
      <c r="D898" s="3" t="s">
        <v>2110</v>
      </c>
      <c r="E898" s="3" t="s">
        <v>51</v>
      </c>
      <c r="F898" s="3" t="s">
        <v>52</v>
      </c>
      <c r="G898" s="3" t="s">
        <v>51</v>
      </c>
      <c r="H898" s="3" t="s">
        <v>8</v>
      </c>
      <c r="I898" s="3" t="s">
        <v>2117</v>
      </c>
      <c r="J898" s="3" t="s">
        <v>2118</v>
      </c>
      <c r="K898" s="4">
        <v>0</v>
      </c>
      <c r="L898" s="4">
        <v>0</v>
      </c>
      <c r="M898" s="5">
        <v>0</v>
      </c>
      <c r="N898" s="4">
        <v>0</v>
      </c>
      <c r="O898" s="4">
        <v>0</v>
      </c>
      <c r="P898" s="5">
        <v>0</v>
      </c>
      <c r="Q898" s="6">
        <v>2922.99</v>
      </c>
      <c r="R898" s="6">
        <v>1260.3800000000001</v>
      </c>
      <c r="S898" s="6">
        <v>1662.6099999999997</v>
      </c>
      <c r="T898" s="4">
        <v>2922.99</v>
      </c>
      <c r="U898" s="4">
        <v>1260.3800000000001</v>
      </c>
      <c r="V898" s="5">
        <v>1662.6099999999997</v>
      </c>
    </row>
    <row r="899" spans="1:22" x14ac:dyDescent="0.25">
      <c r="A899" s="3" t="s">
        <v>47</v>
      </c>
      <c r="B899" s="3" t="s">
        <v>129</v>
      </c>
      <c r="C899" s="3" t="s">
        <v>130</v>
      </c>
      <c r="D899" s="3" t="s">
        <v>2119</v>
      </c>
      <c r="E899" s="3" t="s">
        <v>51</v>
      </c>
      <c r="F899" s="3" t="s">
        <v>52</v>
      </c>
      <c r="G899" s="3" t="s">
        <v>51</v>
      </c>
      <c r="H899" s="3" t="s">
        <v>8</v>
      </c>
      <c r="I899" s="3" t="s">
        <v>2120</v>
      </c>
      <c r="J899" s="3" t="s">
        <v>2121</v>
      </c>
      <c r="K899" s="4">
        <v>0</v>
      </c>
      <c r="L899" s="4">
        <v>0</v>
      </c>
      <c r="M899" s="5">
        <v>0</v>
      </c>
      <c r="N899" s="4">
        <v>0</v>
      </c>
      <c r="O899" s="4">
        <v>1880.53</v>
      </c>
      <c r="P899" s="5">
        <v>-1880.53</v>
      </c>
      <c r="Q899" s="6">
        <v>1862.9</v>
      </c>
      <c r="R899" s="6">
        <v>8610.73</v>
      </c>
      <c r="S899" s="6">
        <v>-6747.83</v>
      </c>
      <c r="T899" s="4">
        <v>1862.9</v>
      </c>
      <c r="U899" s="4">
        <v>8610.73</v>
      </c>
      <c r="V899" s="5">
        <v>-6747.83</v>
      </c>
    </row>
    <row r="900" spans="1:22" x14ac:dyDescent="0.25">
      <c r="A900" s="3" t="s">
        <v>47</v>
      </c>
      <c r="B900" s="3" t="s">
        <v>129</v>
      </c>
      <c r="C900" s="3" t="s">
        <v>133</v>
      </c>
      <c r="D900" s="3" t="s">
        <v>2119</v>
      </c>
      <c r="E900" s="3" t="s">
        <v>51</v>
      </c>
      <c r="F900" s="3" t="s">
        <v>52</v>
      </c>
      <c r="G900" s="3" t="s">
        <v>51</v>
      </c>
      <c r="H900" s="3" t="s">
        <v>8</v>
      </c>
      <c r="I900" s="3" t="s">
        <v>2122</v>
      </c>
      <c r="J900" s="3" t="s">
        <v>2123</v>
      </c>
      <c r="K900" s="4">
        <v>0</v>
      </c>
      <c r="L900" s="4">
        <v>0</v>
      </c>
      <c r="M900" s="5">
        <v>0</v>
      </c>
      <c r="N900" s="4">
        <v>2905.85</v>
      </c>
      <c r="O900" s="4">
        <v>1025.32</v>
      </c>
      <c r="P900" s="5">
        <v>1880.53</v>
      </c>
      <c r="Q900" s="6">
        <v>10081.17</v>
      </c>
      <c r="R900" s="6">
        <v>3333.34</v>
      </c>
      <c r="S900" s="6">
        <v>6747.83</v>
      </c>
      <c r="T900" s="4">
        <v>10081.17</v>
      </c>
      <c r="U900" s="4">
        <v>3333.34</v>
      </c>
      <c r="V900" s="5">
        <v>6747.83</v>
      </c>
    </row>
    <row r="901" spans="1:22" x14ac:dyDescent="0.25">
      <c r="A901" s="3" t="s">
        <v>47</v>
      </c>
      <c r="B901" s="3" t="s">
        <v>48</v>
      </c>
      <c r="C901" s="3" t="s">
        <v>49</v>
      </c>
      <c r="D901" s="3" t="s">
        <v>2119</v>
      </c>
      <c r="E901" s="3" t="s">
        <v>51</v>
      </c>
      <c r="F901" s="3" t="s">
        <v>52</v>
      </c>
      <c r="G901" s="3" t="s">
        <v>51</v>
      </c>
      <c r="H901" s="3" t="s">
        <v>8</v>
      </c>
      <c r="I901" s="3" t="s">
        <v>2124</v>
      </c>
      <c r="J901" s="3" t="s">
        <v>2125</v>
      </c>
      <c r="K901" s="4">
        <v>0</v>
      </c>
      <c r="L901" s="4">
        <v>0</v>
      </c>
      <c r="M901" s="5">
        <v>0</v>
      </c>
      <c r="N901" s="4">
        <v>101.8</v>
      </c>
      <c r="O901" s="4">
        <v>0</v>
      </c>
      <c r="P901" s="5">
        <v>101.8</v>
      </c>
      <c r="Q901" s="6">
        <v>305.39999999999998</v>
      </c>
      <c r="R901" s="6">
        <v>0</v>
      </c>
      <c r="S901" s="6">
        <v>305.39999999999998</v>
      </c>
      <c r="T901" s="4">
        <v>305.39999999999998</v>
      </c>
      <c r="U901" s="4">
        <v>0</v>
      </c>
      <c r="V901" s="5">
        <v>305.39999999999998</v>
      </c>
    </row>
    <row r="902" spans="1:22" x14ac:dyDescent="0.25">
      <c r="A902" s="3" t="s">
        <v>47</v>
      </c>
      <c r="B902" s="3" t="s">
        <v>72</v>
      </c>
      <c r="C902" s="3" t="s">
        <v>146</v>
      </c>
      <c r="D902" s="3" t="s">
        <v>2119</v>
      </c>
      <c r="E902" s="3" t="s">
        <v>51</v>
      </c>
      <c r="F902" s="3" t="s">
        <v>52</v>
      </c>
      <c r="G902" s="3" t="s">
        <v>51</v>
      </c>
      <c r="H902" s="3" t="s">
        <v>8</v>
      </c>
      <c r="I902" s="3" t="s">
        <v>2126</v>
      </c>
      <c r="J902" s="3" t="s">
        <v>2127</v>
      </c>
      <c r="K902" s="4">
        <v>0</v>
      </c>
      <c r="L902" s="4">
        <v>0</v>
      </c>
      <c r="M902" s="5">
        <v>0</v>
      </c>
      <c r="N902" s="4">
        <v>179.79</v>
      </c>
      <c r="O902" s="4">
        <v>0</v>
      </c>
      <c r="P902" s="5">
        <v>179.79</v>
      </c>
      <c r="Q902" s="6">
        <v>818.61</v>
      </c>
      <c r="R902" s="6">
        <v>177.32</v>
      </c>
      <c r="S902" s="6">
        <v>641.29</v>
      </c>
      <c r="T902" s="4">
        <v>818.61</v>
      </c>
      <c r="U902" s="4">
        <v>177.32</v>
      </c>
      <c r="V902" s="5">
        <v>641.29</v>
      </c>
    </row>
    <row r="903" spans="1:22" x14ac:dyDescent="0.25">
      <c r="A903" s="3" t="s">
        <v>47</v>
      </c>
      <c r="B903" s="3" t="s">
        <v>75</v>
      </c>
      <c r="C903" s="3" t="s">
        <v>146</v>
      </c>
      <c r="D903" s="3" t="s">
        <v>2119</v>
      </c>
      <c r="E903" s="3" t="s">
        <v>51</v>
      </c>
      <c r="F903" s="3" t="s">
        <v>52</v>
      </c>
      <c r="G903" s="3" t="s">
        <v>51</v>
      </c>
      <c r="H903" s="3" t="s">
        <v>8</v>
      </c>
      <c r="I903" s="3" t="s">
        <v>2128</v>
      </c>
      <c r="J903" s="3" t="s">
        <v>2129</v>
      </c>
      <c r="K903" s="4">
        <v>0</v>
      </c>
      <c r="L903" s="4">
        <v>0</v>
      </c>
      <c r="M903" s="5">
        <v>0</v>
      </c>
      <c r="N903" s="4">
        <v>1700.74</v>
      </c>
      <c r="O903" s="4">
        <v>0</v>
      </c>
      <c r="P903" s="5">
        <v>1700.74</v>
      </c>
      <c r="Q903" s="6">
        <v>7792.12</v>
      </c>
      <c r="R903" s="6">
        <v>1685.58</v>
      </c>
      <c r="S903" s="6">
        <v>6106.54</v>
      </c>
      <c r="T903" s="4">
        <v>7792.12</v>
      </c>
      <c r="U903" s="4">
        <v>1685.58</v>
      </c>
      <c r="V903" s="5">
        <v>6106.54</v>
      </c>
    </row>
    <row r="904" spans="1:22" x14ac:dyDescent="0.25">
      <c r="A904" s="3" t="s">
        <v>47</v>
      </c>
      <c r="B904" s="3" t="s">
        <v>55</v>
      </c>
      <c r="C904" s="3" t="s">
        <v>56</v>
      </c>
      <c r="D904" s="3" t="s">
        <v>2119</v>
      </c>
      <c r="E904" s="3" t="s">
        <v>51</v>
      </c>
      <c r="F904" s="3" t="s">
        <v>52</v>
      </c>
      <c r="G904" s="3" t="s">
        <v>51</v>
      </c>
      <c r="H904" s="3" t="s">
        <v>8</v>
      </c>
      <c r="I904" s="3" t="s">
        <v>2130</v>
      </c>
      <c r="J904" s="3" t="s">
        <v>2131</v>
      </c>
      <c r="K904" s="4">
        <v>0</v>
      </c>
      <c r="L904" s="4">
        <v>0</v>
      </c>
      <c r="M904" s="5">
        <v>0</v>
      </c>
      <c r="N904" s="4">
        <v>2861.35</v>
      </c>
      <c r="O904" s="4">
        <v>0</v>
      </c>
      <c r="P904" s="5">
        <v>2861.35</v>
      </c>
      <c r="Q904" s="6">
        <v>2861.35</v>
      </c>
      <c r="R904" s="6">
        <v>0</v>
      </c>
      <c r="S904" s="6">
        <v>2861.35</v>
      </c>
      <c r="T904" s="4">
        <v>2861.35</v>
      </c>
      <c r="U904" s="4">
        <v>0</v>
      </c>
      <c r="V904" s="5">
        <v>2861.35</v>
      </c>
    </row>
    <row r="905" spans="1:22" x14ac:dyDescent="0.25">
      <c r="A905" s="3" t="s">
        <v>47</v>
      </c>
      <c r="B905" s="3" t="s">
        <v>72</v>
      </c>
      <c r="C905" s="3" t="s">
        <v>146</v>
      </c>
      <c r="D905" s="3" t="s">
        <v>2132</v>
      </c>
      <c r="E905" s="3" t="s">
        <v>51</v>
      </c>
      <c r="F905" s="3" t="s">
        <v>52</v>
      </c>
      <c r="G905" s="3" t="s">
        <v>51</v>
      </c>
      <c r="H905" s="3" t="s">
        <v>8</v>
      </c>
      <c r="I905" s="3" t="s">
        <v>2133</v>
      </c>
      <c r="J905" s="3" t="s">
        <v>2134</v>
      </c>
      <c r="K905" s="4">
        <v>0</v>
      </c>
      <c r="L905" s="4">
        <v>0</v>
      </c>
      <c r="M905" s="5">
        <v>0</v>
      </c>
      <c r="N905" s="4">
        <v>0</v>
      </c>
      <c r="O905" s="4">
        <v>0</v>
      </c>
      <c r="P905" s="5">
        <v>0</v>
      </c>
      <c r="Q905" s="6">
        <v>226.72</v>
      </c>
      <c r="R905" s="6">
        <v>226.72</v>
      </c>
      <c r="S905" s="6">
        <v>0</v>
      </c>
      <c r="T905" s="4">
        <v>226.72</v>
      </c>
      <c r="U905" s="4">
        <v>226.72</v>
      </c>
      <c r="V905" s="5">
        <v>0</v>
      </c>
    </row>
    <row r="906" spans="1:22" x14ac:dyDescent="0.25">
      <c r="A906" s="3" t="s">
        <v>47</v>
      </c>
      <c r="B906" s="3" t="s">
        <v>75</v>
      </c>
      <c r="C906" s="3" t="s">
        <v>49</v>
      </c>
      <c r="D906" s="3" t="s">
        <v>2132</v>
      </c>
      <c r="E906" s="3" t="s">
        <v>51</v>
      </c>
      <c r="F906" s="3" t="s">
        <v>52</v>
      </c>
      <c r="G906" s="3" t="s">
        <v>51</v>
      </c>
      <c r="H906" s="3" t="s">
        <v>8</v>
      </c>
      <c r="I906" s="3" t="s">
        <v>2135</v>
      </c>
      <c r="J906" s="3" t="s">
        <v>2136</v>
      </c>
      <c r="K906" s="4">
        <v>0</v>
      </c>
      <c r="L906" s="4">
        <v>0</v>
      </c>
      <c r="M906" s="5">
        <v>0</v>
      </c>
      <c r="N906" s="4">
        <v>1591.35</v>
      </c>
      <c r="O906" s="4">
        <v>0</v>
      </c>
      <c r="P906" s="5">
        <v>1591.35</v>
      </c>
      <c r="Q906" s="6">
        <v>16183.98</v>
      </c>
      <c r="R906" s="6">
        <v>530.45000000000005</v>
      </c>
      <c r="S906" s="6">
        <v>15653.529999999999</v>
      </c>
      <c r="T906" s="4">
        <v>16183.98</v>
      </c>
      <c r="U906" s="4">
        <v>530.45000000000005</v>
      </c>
      <c r="V906" s="5">
        <v>15653.529999999999</v>
      </c>
    </row>
    <row r="907" spans="1:22" x14ac:dyDescent="0.25">
      <c r="A907" s="3" t="s">
        <v>47</v>
      </c>
      <c r="B907" s="3" t="s">
        <v>75</v>
      </c>
      <c r="C907" s="3" t="s">
        <v>146</v>
      </c>
      <c r="D907" s="3" t="s">
        <v>2132</v>
      </c>
      <c r="E907" s="3" t="s">
        <v>51</v>
      </c>
      <c r="F907" s="3" t="s">
        <v>52</v>
      </c>
      <c r="G907" s="3" t="s">
        <v>51</v>
      </c>
      <c r="H907" s="3" t="s">
        <v>8</v>
      </c>
      <c r="I907" s="3" t="s">
        <v>2137</v>
      </c>
      <c r="J907" s="3" t="s">
        <v>2138</v>
      </c>
      <c r="K907" s="4">
        <v>0</v>
      </c>
      <c r="L907" s="4">
        <v>0</v>
      </c>
      <c r="M907" s="5">
        <v>0</v>
      </c>
      <c r="N907" s="4">
        <v>0</v>
      </c>
      <c r="O907" s="4">
        <v>0</v>
      </c>
      <c r="P907" s="5">
        <v>0</v>
      </c>
      <c r="Q907" s="6">
        <v>2166.06</v>
      </c>
      <c r="R907" s="6">
        <v>2166.06</v>
      </c>
      <c r="S907" s="6">
        <v>0</v>
      </c>
      <c r="T907" s="4">
        <v>2166.06</v>
      </c>
      <c r="U907" s="4">
        <v>2166.06</v>
      </c>
      <c r="V907" s="5">
        <v>0</v>
      </c>
    </row>
    <row r="908" spans="1:22" x14ac:dyDescent="0.25">
      <c r="A908" s="3" t="s">
        <v>47</v>
      </c>
      <c r="B908" s="3" t="s">
        <v>129</v>
      </c>
      <c r="C908" s="3" t="s">
        <v>130</v>
      </c>
      <c r="D908" s="3" t="s">
        <v>2139</v>
      </c>
      <c r="E908" s="3" t="s">
        <v>51</v>
      </c>
      <c r="F908" s="3" t="s">
        <v>52</v>
      </c>
      <c r="G908" s="3" t="s">
        <v>51</v>
      </c>
      <c r="H908" s="3" t="s">
        <v>8</v>
      </c>
      <c r="I908" s="3" t="s">
        <v>2140</v>
      </c>
      <c r="J908" s="3" t="s">
        <v>2141</v>
      </c>
      <c r="K908" s="4">
        <v>0</v>
      </c>
      <c r="L908" s="4">
        <v>0</v>
      </c>
      <c r="M908" s="5">
        <v>0</v>
      </c>
      <c r="N908" s="4">
        <v>0</v>
      </c>
      <c r="O908" s="4">
        <v>0</v>
      </c>
      <c r="P908" s="5">
        <v>0</v>
      </c>
      <c r="Q908" s="6">
        <v>392.19</v>
      </c>
      <c r="R908" s="6">
        <v>784.38</v>
      </c>
      <c r="S908" s="6">
        <v>-392.19</v>
      </c>
      <c r="T908" s="4">
        <v>392.19</v>
      </c>
      <c r="U908" s="4">
        <v>784.38</v>
      </c>
      <c r="V908" s="5">
        <v>-392.19</v>
      </c>
    </row>
    <row r="909" spans="1:22" x14ac:dyDescent="0.25">
      <c r="A909" s="3" t="s">
        <v>47</v>
      </c>
      <c r="B909" s="3" t="s">
        <v>129</v>
      </c>
      <c r="C909" s="3" t="s">
        <v>133</v>
      </c>
      <c r="D909" s="3" t="s">
        <v>2139</v>
      </c>
      <c r="E909" s="3" t="s">
        <v>51</v>
      </c>
      <c r="F909" s="3" t="s">
        <v>52</v>
      </c>
      <c r="G909" s="3" t="s">
        <v>51</v>
      </c>
      <c r="H909" s="3" t="s">
        <v>8</v>
      </c>
      <c r="I909" s="3" t="s">
        <v>2142</v>
      </c>
      <c r="J909" s="3" t="s">
        <v>2143</v>
      </c>
      <c r="K909" s="4">
        <v>0</v>
      </c>
      <c r="L909" s="4">
        <v>0</v>
      </c>
      <c r="M909" s="5">
        <v>0</v>
      </c>
      <c r="N909" s="4">
        <v>0</v>
      </c>
      <c r="O909" s="4">
        <v>0</v>
      </c>
      <c r="P909" s="5">
        <v>0</v>
      </c>
      <c r="Q909" s="6">
        <v>392.19</v>
      </c>
      <c r="R909" s="6">
        <v>0</v>
      </c>
      <c r="S909" s="6">
        <v>392.19</v>
      </c>
      <c r="T909" s="4">
        <v>392.19</v>
      </c>
      <c r="U909" s="4">
        <v>0</v>
      </c>
      <c r="V909" s="5">
        <v>392.19</v>
      </c>
    </row>
    <row r="910" spans="1:22" x14ac:dyDescent="0.25">
      <c r="A910" s="3" t="s">
        <v>47</v>
      </c>
      <c r="B910" s="3" t="s">
        <v>48</v>
      </c>
      <c r="C910" s="3" t="s">
        <v>49</v>
      </c>
      <c r="D910" s="3" t="s">
        <v>2139</v>
      </c>
      <c r="E910" s="3" t="s">
        <v>51</v>
      </c>
      <c r="F910" s="3" t="s">
        <v>52</v>
      </c>
      <c r="G910" s="3" t="s">
        <v>51</v>
      </c>
      <c r="H910" s="3" t="s">
        <v>8</v>
      </c>
      <c r="I910" s="3" t="s">
        <v>2144</v>
      </c>
      <c r="J910" s="3" t="s">
        <v>2145</v>
      </c>
      <c r="K910" s="4">
        <v>0</v>
      </c>
      <c r="L910" s="4">
        <v>0</v>
      </c>
      <c r="M910" s="5">
        <v>0</v>
      </c>
      <c r="N910" s="4">
        <v>0</v>
      </c>
      <c r="O910" s="4">
        <v>0</v>
      </c>
      <c r="P910" s="5">
        <v>0</v>
      </c>
      <c r="Q910" s="6">
        <v>0</v>
      </c>
      <c r="R910" s="6">
        <v>0</v>
      </c>
      <c r="S910" s="6">
        <v>0</v>
      </c>
      <c r="T910" s="4">
        <v>0</v>
      </c>
      <c r="U910" s="4">
        <v>0</v>
      </c>
      <c r="V910" s="5">
        <v>0</v>
      </c>
    </row>
    <row r="911" spans="1:22" x14ac:dyDescent="0.25">
      <c r="A911" s="3" t="s">
        <v>47</v>
      </c>
      <c r="B911" s="3" t="s">
        <v>72</v>
      </c>
      <c r="C911" s="3" t="s">
        <v>49</v>
      </c>
      <c r="D911" s="3" t="s">
        <v>2139</v>
      </c>
      <c r="E911" s="3" t="s">
        <v>51</v>
      </c>
      <c r="F911" s="3" t="s">
        <v>52</v>
      </c>
      <c r="G911" s="3" t="s">
        <v>51</v>
      </c>
      <c r="H911" s="3" t="s">
        <v>8</v>
      </c>
      <c r="I911" s="3" t="s">
        <v>2146</v>
      </c>
      <c r="J911" s="3" t="s">
        <v>2147</v>
      </c>
      <c r="K911" s="4">
        <v>0</v>
      </c>
      <c r="L911" s="4">
        <v>0</v>
      </c>
      <c r="M911" s="5">
        <v>0</v>
      </c>
      <c r="N911" s="4">
        <v>18.55</v>
      </c>
      <c r="O911" s="4">
        <v>0</v>
      </c>
      <c r="P911" s="5">
        <v>18.55</v>
      </c>
      <c r="Q911" s="6">
        <v>238</v>
      </c>
      <c r="R911" s="6">
        <v>0</v>
      </c>
      <c r="S911" s="6">
        <v>238</v>
      </c>
      <c r="T911" s="4">
        <v>238</v>
      </c>
      <c r="U911" s="4">
        <v>0</v>
      </c>
      <c r="V911" s="5">
        <v>238</v>
      </c>
    </row>
    <row r="912" spans="1:22" x14ac:dyDescent="0.25">
      <c r="A912" s="3" t="s">
        <v>47</v>
      </c>
      <c r="B912" s="3" t="s">
        <v>72</v>
      </c>
      <c r="C912" s="3" t="s">
        <v>146</v>
      </c>
      <c r="D912" s="3" t="s">
        <v>2139</v>
      </c>
      <c r="E912" s="3" t="s">
        <v>51</v>
      </c>
      <c r="F912" s="3" t="s">
        <v>52</v>
      </c>
      <c r="G912" s="3" t="s">
        <v>51</v>
      </c>
      <c r="H912" s="3" t="s">
        <v>8</v>
      </c>
      <c r="I912" s="3" t="s">
        <v>2148</v>
      </c>
      <c r="J912" s="3" t="s">
        <v>2149</v>
      </c>
      <c r="K912" s="4">
        <v>0</v>
      </c>
      <c r="L912" s="4">
        <v>0</v>
      </c>
      <c r="M912" s="5">
        <v>0</v>
      </c>
      <c r="N912" s="4">
        <v>1</v>
      </c>
      <c r="O912" s="4">
        <v>0</v>
      </c>
      <c r="P912" s="5">
        <v>1</v>
      </c>
      <c r="Q912" s="6">
        <v>81.349999999999994</v>
      </c>
      <c r="R912" s="6">
        <v>40.770000000000003</v>
      </c>
      <c r="S912" s="6">
        <v>40.579999999999991</v>
      </c>
      <c r="T912" s="4">
        <v>81.349999999999994</v>
      </c>
      <c r="U912" s="4">
        <v>40.770000000000003</v>
      </c>
      <c r="V912" s="5">
        <v>40.579999999999991</v>
      </c>
    </row>
    <row r="913" spans="1:22" x14ac:dyDescent="0.25">
      <c r="A913" s="3" t="s">
        <v>47</v>
      </c>
      <c r="B913" s="3" t="s">
        <v>75</v>
      </c>
      <c r="C913" s="3" t="s">
        <v>49</v>
      </c>
      <c r="D913" s="3" t="s">
        <v>2139</v>
      </c>
      <c r="E913" s="3" t="s">
        <v>51</v>
      </c>
      <c r="F913" s="3" t="s">
        <v>52</v>
      </c>
      <c r="G913" s="3" t="s">
        <v>51</v>
      </c>
      <c r="H913" s="3" t="s">
        <v>8</v>
      </c>
      <c r="I913" s="3" t="s">
        <v>2150</v>
      </c>
      <c r="J913" s="3" t="s">
        <v>2151</v>
      </c>
      <c r="K913" s="4">
        <v>0</v>
      </c>
      <c r="L913" s="4">
        <v>0</v>
      </c>
      <c r="M913" s="5">
        <v>0</v>
      </c>
      <c r="N913" s="4">
        <v>2.92</v>
      </c>
      <c r="O913" s="4">
        <v>0</v>
      </c>
      <c r="P913" s="5">
        <v>2.92</v>
      </c>
      <c r="Q913" s="6">
        <v>1152.51</v>
      </c>
      <c r="R913" s="6">
        <v>0</v>
      </c>
      <c r="S913" s="6">
        <v>1152.51</v>
      </c>
      <c r="T913" s="4">
        <v>1152.51</v>
      </c>
      <c r="U913" s="4">
        <v>0</v>
      </c>
      <c r="V913" s="5">
        <v>1152.51</v>
      </c>
    </row>
    <row r="914" spans="1:22" x14ac:dyDescent="0.25">
      <c r="A914" s="3" t="s">
        <v>47</v>
      </c>
      <c r="B914" s="3" t="s">
        <v>75</v>
      </c>
      <c r="C914" s="3" t="s">
        <v>146</v>
      </c>
      <c r="D914" s="3" t="s">
        <v>2139</v>
      </c>
      <c r="E914" s="3" t="s">
        <v>51</v>
      </c>
      <c r="F914" s="3" t="s">
        <v>52</v>
      </c>
      <c r="G914" s="3" t="s">
        <v>51</v>
      </c>
      <c r="H914" s="3" t="s">
        <v>8</v>
      </c>
      <c r="I914" s="3" t="s">
        <v>2152</v>
      </c>
      <c r="J914" s="3" t="s">
        <v>2153</v>
      </c>
      <c r="K914" s="4">
        <v>0</v>
      </c>
      <c r="L914" s="4">
        <v>0</v>
      </c>
      <c r="M914" s="5">
        <v>0</v>
      </c>
      <c r="N914" s="4">
        <v>9.44</v>
      </c>
      <c r="O914" s="4">
        <v>0</v>
      </c>
      <c r="P914" s="5">
        <v>9.44</v>
      </c>
      <c r="Q914" s="6">
        <v>771.63</v>
      </c>
      <c r="R914" s="6">
        <v>386.7</v>
      </c>
      <c r="S914" s="6">
        <v>384.93</v>
      </c>
      <c r="T914" s="4">
        <v>771.63</v>
      </c>
      <c r="U914" s="4">
        <v>386.7</v>
      </c>
      <c r="V914" s="5">
        <v>384.93</v>
      </c>
    </row>
    <row r="915" spans="1:22" x14ac:dyDescent="0.25">
      <c r="A915" s="3" t="s">
        <v>47</v>
      </c>
      <c r="B915" s="3" t="s">
        <v>129</v>
      </c>
      <c r="C915" s="3" t="s">
        <v>130</v>
      </c>
      <c r="D915" s="3" t="s">
        <v>2154</v>
      </c>
      <c r="E915" s="3" t="s">
        <v>51</v>
      </c>
      <c r="F915" s="3" t="s">
        <v>52</v>
      </c>
      <c r="G915" s="3" t="s">
        <v>51</v>
      </c>
      <c r="H915" s="3" t="s">
        <v>8</v>
      </c>
      <c r="I915" s="3" t="s">
        <v>2155</v>
      </c>
      <c r="J915" s="3" t="s">
        <v>2156</v>
      </c>
      <c r="K915" s="4">
        <v>0</v>
      </c>
      <c r="L915" s="4">
        <v>0</v>
      </c>
      <c r="M915" s="5">
        <v>0</v>
      </c>
      <c r="N915" s="4">
        <v>0</v>
      </c>
      <c r="O915" s="4">
        <v>0</v>
      </c>
      <c r="P915" s="5">
        <v>0</v>
      </c>
      <c r="Q915" s="6">
        <v>87.08</v>
      </c>
      <c r="R915" s="6">
        <v>130.62</v>
      </c>
      <c r="S915" s="6">
        <v>-43.540000000000006</v>
      </c>
      <c r="T915" s="4">
        <v>87.08</v>
      </c>
      <c r="U915" s="4">
        <v>130.62</v>
      </c>
      <c r="V915" s="5">
        <v>-43.540000000000006</v>
      </c>
    </row>
    <row r="916" spans="1:22" x14ac:dyDescent="0.25">
      <c r="A916" s="3" t="s">
        <v>47</v>
      </c>
      <c r="B916" s="3" t="s">
        <v>129</v>
      </c>
      <c r="C916" s="3" t="s">
        <v>133</v>
      </c>
      <c r="D916" s="3" t="s">
        <v>2154</v>
      </c>
      <c r="E916" s="3" t="s">
        <v>51</v>
      </c>
      <c r="F916" s="3" t="s">
        <v>52</v>
      </c>
      <c r="G916" s="3" t="s">
        <v>51</v>
      </c>
      <c r="H916" s="3" t="s">
        <v>8</v>
      </c>
      <c r="I916" s="3" t="s">
        <v>2157</v>
      </c>
      <c r="J916" s="3" t="s">
        <v>2158</v>
      </c>
      <c r="K916" s="4">
        <v>0</v>
      </c>
      <c r="L916" s="4">
        <v>0</v>
      </c>
      <c r="M916" s="5">
        <v>0</v>
      </c>
      <c r="N916" s="4">
        <v>0</v>
      </c>
      <c r="O916" s="4">
        <v>0</v>
      </c>
      <c r="P916" s="5">
        <v>0</v>
      </c>
      <c r="Q916" s="6">
        <v>43.54</v>
      </c>
      <c r="R916" s="6">
        <v>0</v>
      </c>
      <c r="S916" s="6">
        <v>43.54</v>
      </c>
      <c r="T916" s="4">
        <v>43.54</v>
      </c>
      <c r="U916" s="4">
        <v>0</v>
      </c>
      <c r="V916" s="5">
        <v>43.54</v>
      </c>
    </row>
    <row r="917" spans="1:22" x14ac:dyDescent="0.25">
      <c r="A917" s="3" t="s">
        <v>47</v>
      </c>
      <c r="B917" s="3" t="s">
        <v>72</v>
      </c>
      <c r="C917" s="3" t="s">
        <v>49</v>
      </c>
      <c r="D917" s="3" t="s">
        <v>2154</v>
      </c>
      <c r="E917" s="3" t="s">
        <v>51</v>
      </c>
      <c r="F917" s="3" t="s">
        <v>52</v>
      </c>
      <c r="G917" s="3" t="s">
        <v>51</v>
      </c>
      <c r="H917" s="3" t="s">
        <v>8</v>
      </c>
      <c r="I917" s="3" t="s">
        <v>2159</v>
      </c>
      <c r="J917" s="3" t="s">
        <v>2160</v>
      </c>
      <c r="K917" s="4">
        <v>0</v>
      </c>
      <c r="L917" s="4">
        <v>0</v>
      </c>
      <c r="M917" s="5">
        <v>0</v>
      </c>
      <c r="N917" s="4">
        <v>0</v>
      </c>
      <c r="O917" s="4">
        <v>0</v>
      </c>
      <c r="P917" s="5">
        <v>0</v>
      </c>
      <c r="Q917" s="6">
        <v>0</v>
      </c>
      <c r="R917" s="6">
        <v>0</v>
      </c>
      <c r="S917" s="6">
        <v>0</v>
      </c>
      <c r="T917" s="4">
        <v>0</v>
      </c>
      <c r="U917" s="4">
        <v>0</v>
      </c>
      <c r="V917" s="5">
        <v>0</v>
      </c>
    </row>
    <row r="918" spans="1:22" x14ac:dyDescent="0.25">
      <c r="A918" s="3" t="s">
        <v>47</v>
      </c>
      <c r="B918" s="3" t="s">
        <v>72</v>
      </c>
      <c r="C918" s="3" t="s">
        <v>146</v>
      </c>
      <c r="D918" s="3" t="s">
        <v>2154</v>
      </c>
      <c r="E918" s="3" t="s">
        <v>51</v>
      </c>
      <c r="F918" s="3" t="s">
        <v>52</v>
      </c>
      <c r="G918" s="3" t="s">
        <v>51</v>
      </c>
      <c r="H918" s="3" t="s">
        <v>8</v>
      </c>
      <c r="I918" s="3" t="s">
        <v>2161</v>
      </c>
      <c r="J918" s="3" t="s">
        <v>2162</v>
      </c>
      <c r="K918" s="4">
        <v>0</v>
      </c>
      <c r="L918" s="4">
        <v>0</v>
      </c>
      <c r="M918" s="5">
        <v>0</v>
      </c>
      <c r="N918" s="4">
        <v>0</v>
      </c>
      <c r="O918" s="4">
        <v>0</v>
      </c>
      <c r="P918" s="5">
        <v>0</v>
      </c>
      <c r="Q918" s="6">
        <v>12.39</v>
      </c>
      <c r="R918" s="6">
        <v>8.26</v>
      </c>
      <c r="S918" s="6">
        <v>4.1300000000000008</v>
      </c>
      <c r="T918" s="4">
        <v>12.39</v>
      </c>
      <c r="U918" s="4">
        <v>8.26</v>
      </c>
      <c r="V918" s="5">
        <v>4.1300000000000008</v>
      </c>
    </row>
    <row r="919" spans="1:22" x14ac:dyDescent="0.25">
      <c r="A919" s="3" t="s">
        <v>47</v>
      </c>
      <c r="B919" s="3" t="s">
        <v>75</v>
      </c>
      <c r="C919" s="3" t="s">
        <v>49</v>
      </c>
      <c r="D919" s="3" t="s">
        <v>2154</v>
      </c>
      <c r="E919" s="3" t="s">
        <v>51</v>
      </c>
      <c r="F919" s="3" t="s">
        <v>52</v>
      </c>
      <c r="G919" s="3" t="s">
        <v>51</v>
      </c>
      <c r="H919" s="3" t="s">
        <v>8</v>
      </c>
      <c r="I919" s="3" t="s">
        <v>2163</v>
      </c>
      <c r="J919" s="3" t="s">
        <v>2164</v>
      </c>
      <c r="K919" s="4">
        <v>0</v>
      </c>
      <c r="L919" s="4">
        <v>0</v>
      </c>
      <c r="M919" s="5">
        <v>0</v>
      </c>
      <c r="N919" s="4">
        <v>178.85</v>
      </c>
      <c r="O919" s="4">
        <v>0</v>
      </c>
      <c r="P919" s="5">
        <v>178.85</v>
      </c>
      <c r="Q919" s="6">
        <v>675.84</v>
      </c>
      <c r="R919" s="6">
        <v>0</v>
      </c>
      <c r="S919" s="6">
        <v>675.84</v>
      </c>
      <c r="T919" s="4">
        <v>675.84</v>
      </c>
      <c r="U919" s="4">
        <v>0</v>
      </c>
      <c r="V919" s="5">
        <v>675.84</v>
      </c>
    </row>
    <row r="920" spans="1:22" x14ac:dyDescent="0.25">
      <c r="A920" s="3" t="s">
        <v>47</v>
      </c>
      <c r="B920" s="3" t="s">
        <v>75</v>
      </c>
      <c r="C920" s="3" t="s">
        <v>146</v>
      </c>
      <c r="D920" s="3" t="s">
        <v>2154</v>
      </c>
      <c r="E920" s="3" t="s">
        <v>51</v>
      </c>
      <c r="F920" s="3" t="s">
        <v>52</v>
      </c>
      <c r="G920" s="3" t="s">
        <v>51</v>
      </c>
      <c r="H920" s="3" t="s">
        <v>8</v>
      </c>
      <c r="I920" s="3" t="s">
        <v>2165</v>
      </c>
      <c r="J920" s="3" t="s">
        <v>2166</v>
      </c>
      <c r="K920" s="4">
        <v>0</v>
      </c>
      <c r="L920" s="4">
        <v>0</v>
      </c>
      <c r="M920" s="5">
        <v>0</v>
      </c>
      <c r="N920" s="4">
        <v>0</v>
      </c>
      <c r="O920" s="4">
        <v>0</v>
      </c>
      <c r="P920" s="5">
        <v>0</v>
      </c>
      <c r="Q920" s="6">
        <v>118.23</v>
      </c>
      <c r="R920" s="6">
        <v>78.819999999999993</v>
      </c>
      <c r="S920" s="6">
        <v>39.410000000000011</v>
      </c>
      <c r="T920" s="4">
        <v>118.23</v>
      </c>
      <c r="U920" s="4">
        <v>78.819999999999993</v>
      </c>
      <c r="V920" s="5">
        <v>39.410000000000011</v>
      </c>
    </row>
    <row r="921" spans="1:22" x14ac:dyDescent="0.25">
      <c r="A921" s="3" t="s">
        <v>47</v>
      </c>
      <c r="B921" s="3" t="s">
        <v>72</v>
      </c>
      <c r="C921" s="3" t="s">
        <v>49</v>
      </c>
      <c r="D921" s="3" t="s">
        <v>2167</v>
      </c>
      <c r="E921" s="3" t="s">
        <v>51</v>
      </c>
      <c r="F921" s="3" t="s">
        <v>52</v>
      </c>
      <c r="G921" s="3" t="s">
        <v>51</v>
      </c>
      <c r="H921" s="3" t="s">
        <v>8</v>
      </c>
      <c r="I921" s="3" t="s">
        <v>2168</v>
      </c>
      <c r="J921" s="3" t="s">
        <v>2169</v>
      </c>
      <c r="K921" s="4">
        <v>0</v>
      </c>
      <c r="L921" s="4">
        <v>0</v>
      </c>
      <c r="M921" s="5">
        <v>0</v>
      </c>
      <c r="N921" s="4">
        <v>0</v>
      </c>
      <c r="O921" s="4">
        <v>0</v>
      </c>
      <c r="P921" s="5">
        <v>0</v>
      </c>
      <c r="Q921" s="6">
        <v>0</v>
      </c>
      <c r="R921" s="6">
        <v>0</v>
      </c>
      <c r="S921" s="6">
        <v>0</v>
      </c>
      <c r="T921" s="4">
        <v>0</v>
      </c>
      <c r="U921" s="4">
        <v>0</v>
      </c>
      <c r="V921" s="5">
        <v>0</v>
      </c>
    </row>
    <row r="922" spans="1:22" x14ac:dyDescent="0.25">
      <c r="A922" s="3" t="s">
        <v>47</v>
      </c>
      <c r="B922" s="3" t="s">
        <v>72</v>
      </c>
      <c r="C922" s="3" t="s">
        <v>146</v>
      </c>
      <c r="D922" s="3" t="s">
        <v>2167</v>
      </c>
      <c r="E922" s="3" t="s">
        <v>51</v>
      </c>
      <c r="F922" s="3" t="s">
        <v>52</v>
      </c>
      <c r="G922" s="3" t="s">
        <v>51</v>
      </c>
      <c r="H922" s="3" t="s">
        <v>8</v>
      </c>
      <c r="I922" s="3" t="s">
        <v>2170</v>
      </c>
      <c r="J922" s="3" t="s">
        <v>2171</v>
      </c>
      <c r="K922" s="4">
        <v>0</v>
      </c>
      <c r="L922" s="4">
        <v>0</v>
      </c>
      <c r="M922" s="5">
        <v>0</v>
      </c>
      <c r="N922" s="4">
        <v>0</v>
      </c>
      <c r="O922" s="4">
        <v>0</v>
      </c>
      <c r="P922" s="5">
        <v>0</v>
      </c>
      <c r="Q922" s="6">
        <v>0</v>
      </c>
      <c r="R922" s="6">
        <v>0</v>
      </c>
      <c r="S922" s="6">
        <v>0</v>
      </c>
      <c r="T922" s="4">
        <v>0</v>
      </c>
      <c r="U922" s="4">
        <v>0</v>
      </c>
      <c r="V922" s="5">
        <v>0</v>
      </c>
    </row>
    <row r="923" spans="1:22" x14ac:dyDescent="0.25">
      <c r="A923" s="3" t="s">
        <v>47</v>
      </c>
      <c r="B923" s="3" t="s">
        <v>75</v>
      </c>
      <c r="C923" s="3" t="s">
        <v>49</v>
      </c>
      <c r="D923" s="3" t="s">
        <v>2167</v>
      </c>
      <c r="E923" s="3" t="s">
        <v>51</v>
      </c>
      <c r="F923" s="3" t="s">
        <v>52</v>
      </c>
      <c r="G923" s="3" t="s">
        <v>51</v>
      </c>
      <c r="H923" s="3" t="s">
        <v>8</v>
      </c>
      <c r="I923" s="3" t="s">
        <v>2172</v>
      </c>
      <c r="J923" s="3" t="s">
        <v>2173</v>
      </c>
      <c r="K923" s="4">
        <v>0</v>
      </c>
      <c r="L923" s="4">
        <v>0</v>
      </c>
      <c r="M923" s="5">
        <v>0</v>
      </c>
      <c r="N923" s="4">
        <v>0</v>
      </c>
      <c r="O923" s="4">
        <v>0</v>
      </c>
      <c r="P923" s="5">
        <v>0</v>
      </c>
      <c r="Q923" s="6">
        <v>119.63</v>
      </c>
      <c r="R923" s="6">
        <v>0</v>
      </c>
      <c r="S923" s="6">
        <v>119.63</v>
      </c>
      <c r="T923" s="4">
        <v>119.63</v>
      </c>
      <c r="U923" s="4">
        <v>0</v>
      </c>
      <c r="V923" s="5">
        <v>119.63</v>
      </c>
    </row>
    <row r="924" spans="1:22" x14ac:dyDescent="0.25">
      <c r="A924" s="3" t="s">
        <v>47</v>
      </c>
      <c r="B924" s="3" t="s">
        <v>75</v>
      </c>
      <c r="C924" s="3" t="s">
        <v>146</v>
      </c>
      <c r="D924" s="3" t="s">
        <v>2167</v>
      </c>
      <c r="E924" s="3" t="s">
        <v>51</v>
      </c>
      <c r="F924" s="3" t="s">
        <v>52</v>
      </c>
      <c r="G924" s="3" t="s">
        <v>51</v>
      </c>
      <c r="H924" s="3" t="s">
        <v>8</v>
      </c>
      <c r="I924" s="3" t="s">
        <v>2174</v>
      </c>
      <c r="J924" s="3" t="s">
        <v>2175</v>
      </c>
      <c r="K924" s="4">
        <v>0</v>
      </c>
      <c r="L924" s="4">
        <v>0</v>
      </c>
      <c r="M924" s="5">
        <v>0</v>
      </c>
      <c r="N924" s="4">
        <v>0</v>
      </c>
      <c r="O924" s="4">
        <v>0</v>
      </c>
      <c r="P924" s="5">
        <v>0</v>
      </c>
      <c r="Q924" s="6">
        <v>0</v>
      </c>
      <c r="R924" s="6">
        <v>0</v>
      </c>
      <c r="S924" s="6">
        <v>0</v>
      </c>
      <c r="T924" s="4">
        <v>0</v>
      </c>
      <c r="U924" s="4">
        <v>0</v>
      </c>
      <c r="V924" s="5">
        <v>0</v>
      </c>
    </row>
    <row r="925" spans="1:22" x14ac:dyDescent="0.25">
      <c r="A925" s="3" t="s">
        <v>47</v>
      </c>
      <c r="B925" s="3" t="s">
        <v>314</v>
      </c>
      <c r="C925" s="3" t="s">
        <v>315</v>
      </c>
      <c r="D925" s="3" t="s">
        <v>2167</v>
      </c>
      <c r="E925" s="3" t="s">
        <v>51</v>
      </c>
      <c r="F925" s="3" t="s">
        <v>52</v>
      </c>
      <c r="G925" s="3" t="s">
        <v>51</v>
      </c>
      <c r="H925" s="3" t="s">
        <v>8</v>
      </c>
      <c r="I925" s="3" t="s">
        <v>2176</v>
      </c>
      <c r="J925" s="3" t="s">
        <v>2177</v>
      </c>
      <c r="K925" s="4">
        <v>0</v>
      </c>
      <c r="L925" s="4">
        <v>0</v>
      </c>
      <c r="M925" s="5">
        <v>0</v>
      </c>
      <c r="N925" s="4">
        <v>0</v>
      </c>
      <c r="O925" s="4">
        <v>0</v>
      </c>
      <c r="P925" s="5">
        <v>0</v>
      </c>
      <c r="Q925" s="6">
        <v>0</v>
      </c>
      <c r="R925" s="6">
        <v>0</v>
      </c>
      <c r="S925" s="6">
        <v>0</v>
      </c>
      <c r="T925" s="4">
        <v>0</v>
      </c>
      <c r="U925" s="4">
        <v>0</v>
      </c>
      <c r="V925" s="5">
        <v>0</v>
      </c>
    </row>
    <row r="926" spans="1:22" x14ac:dyDescent="0.25">
      <c r="A926" s="3" t="s">
        <v>47</v>
      </c>
      <c r="B926" s="3" t="s">
        <v>1066</v>
      </c>
      <c r="C926" s="3" t="s">
        <v>315</v>
      </c>
      <c r="D926" s="3" t="s">
        <v>2167</v>
      </c>
      <c r="E926" s="3" t="s">
        <v>51</v>
      </c>
      <c r="F926" s="3" t="s">
        <v>52</v>
      </c>
      <c r="G926" s="3" t="s">
        <v>51</v>
      </c>
      <c r="H926" s="3" t="s">
        <v>8</v>
      </c>
      <c r="I926" s="3" t="s">
        <v>2178</v>
      </c>
      <c r="J926" s="3" t="s">
        <v>2179</v>
      </c>
      <c r="K926" s="4">
        <v>0</v>
      </c>
      <c r="L926" s="4">
        <v>0</v>
      </c>
      <c r="M926" s="5">
        <v>0</v>
      </c>
      <c r="N926" s="4">
        <v>0</v>
      </c>
      <c r="O926" s="4">
        <v>0</v>
      </c>
      <c r="P926" s="5">
        <v>0</v>
      </c>
      <c r="Q926" s="6">
        <v>0</v>
      </c>
      <c r="R926" s="6">
        <v>0</v>
      </c>
      <c r="S926" s="6">
        <v>0</v>
      </c>
      <c r="T926" s="4">
        <v>0</v>
      </c>
      <c r="U926" s="4">
        <v>0</v>
      </c>
      <c r="V926" s="5">
        <v>0</v>
      </c>
    </row>
    <row r="927" spans="1:22" x14ac:dyDescent="0.25">
      <c r="A927" s="3" t="s">
        <v>47</v>
      </c>
      <c r="B927" s="3" t="s">
        <v>129</v>
      </c>
      <c r="C927" s="3" t="s">
        <v>130</v>
      </c>
      <c r="D927" s="3" t="s">
        <v>2180</v>
      </c>
      <c r="E927" s="3" t="s">
        <v>51</v>
      </c>
      <c r="F927" s="3" t="s">
        <v>52</v>
      </c>
      <c r="G927" s="3" t="s">
        <v>51</v>
      </c>
      <c r="H927" s="3" t="s">
        <v>8</v>
      </c>
      <c r="I927" s="3" t="s">
        <v>2181</v>
      </c>
      <c r="J927" s="3" t="s">
        <v>2182</v>
      </c>
      <c r="K927" s="4">
        <v>0</v>
      </c>
      <c r="L927" s="4">
        <v>0</v>
      </c>
      <c r="M927" s="5">
        <v>0</v>
      </c>
      <c r="N927" s="4">
        <v>0</v>
      </c>
      <c r="O927" s="4">
        <v>0</v>
      </c>
      <c r="P927" s="5">
        <v>0</v>
      </c>
      <c r="Q927" s="6">
        <v>0</v>
      </c>
      <c r="R927" s="6">
        <v>1647.69</v>
      </c>
      <c r="S927" s="6">
        <v>-1647.69</v>
      </c>
      <c r="T927" s="4">
        <v>0</v>
      </c>
      <c r="U927" s="4">
        <v>1647.69</v>
      </c>
      <c r="V927" s="5">
        <v>-1647.69</v>
      </c>
    </row>
    <row r="928" spans="1:22" x14ac:dyDescent="0.25">
      <c r="A928" s="3" t="s">
        <v>47</v>
      </c>
      <c r="B928" s="3" t="s">
        <v>129</v>
      </c>
      <c r="C928" s="3" t="s">
        <v>133</v>
      </c>
      <c r="D928" s="3" t="s">
        <v>2180</v>
      </c>
      <c r="E928" s="3" t="s">
        <v>51</v>
      </c>
      <c r="F928" s="3" t="s">
        <v>52</v>
      </c>
      <c r="G928" s="3" t="s">
        <v>51</v>
      </c>
      <c r="H928" s="3" t="s">
        <v>8</v>
      </c>
      <c r="I928" s="3" t="s">
        <v>2183</v>
      </c>
      <c r="J928" s="3" t="s">
        <v>2184</v>
      </c>
      <c r="K928" s="4">
        <v>0</v>
      </c>
      <c r="L928" s="4">
        <v>0</v>
      </c>
      <c r="M928" s="5">
        <v>0</v>
      </c>
      <c r="N928" s="4">
        <v>0</v>
      </c>
      <c r="O928" s="4">
        <v>0</v>
      </c>
      <c r="P928" s="5">
        <v>0</v>
      </c>
      <c r="Q928" s="6">
        <v>1647.69</v>
      </c>
      <c r="R928" s="6">
        <v>0</v>
      </c>
      <c r="S928" s="6">
        <v>1647.69</v>
      </c>
      <c r="T928" s="4">
        <v>1647.69</v>
      </c>
      <c r="U928" s="4">
        <v>0</v>
      </c>
      <c r="V928" s="5">
        <v>1647.69</v>
      </c>
    </row>
    <row r="929" spans="1:22" x14ac:dyDescent="0.25">
      <c r="A929" s="3" t="s">
        <v>47</v>
      </c>
      <c r="B929" s="3" t="s">
        <v>72</v>
      </c>
      <c r="C929" s="3" t="s">
        <v>146</v>
      </c>
      <c r="D929" s="3" t="s">
        <v>2180</v>
      </c>
      <c r="E929" s="3" t="s">
        <v>51</v>
      </c>
      <c r="F929" s="3" t="s">
        <v>52</v>
      </c>
      <c r="G929" s="3" t="s">
        <v>51</v>
      </c>
      <c r="H929" s="3" t="s">
        <v>8</v>
      </c>
      <c r="I929" s="3" t="s">
        <v>2185</v>
      </c>
      <c r="J929" s="3" t="s">
        <v>2186</v>
      </c>
      <c r="K929" s="4">
        <v>0</v>
      </c>
      <c r="L929" s="4">
        <v>0</v>
      </c>
      <c r="M929" s="5">
        <v>0</v>
      </c>
      <c r="N929" s="4">
        <v>0</v>
      </c>
      <c r="O929" s="4">
        <v>0</v>
      </c>
      <c r="P929" s="5">
        <v>0</v>
      </c>
      <c r="Q929" s="6">
        <v>316.12</v>
      </c>
      <c r="R929" s="6">
        <v>159.58000000000001</v>
      </c>
      <c r="S929" s="6">
        <v>156.54</v>
      </c>
      <c r="T929" s="4">
        <v>316.12</v>
      </c>
      <c r="U929" s="4">
        <v>159.58000000000001</v>
      </c>
      <c r="V929" s="5">
        <v>156.54</v>
      </c>
    </row>
    <row r="930" spans="1:22" x14ac:dyDescent="0.25">
      <c r="A930" s="3" t="s">
        <v>47</v>
      </c>
      <c r="B930" s="3" t="s">
        <v>75</v>
      </c>
      <c r="C930" s="3" t="s">
        <v>49</v>
      </c>
      <c r="D930" s="3" t="s">
        <v>2180</v>
      </c>
      <c r="E930" s="3" t="s">
        <v>51</v>
      </c>
      <c r="F930" s="3" t="s">
        <v>52</v>
      </c>
      <c r="G930" s="3" t="s">
        <v>51</v>
      </c>
      <c r="H930" s="3" t="s">
        <v>8</v>
      </c>
      <c r="I930" s="3" t="s">
        <v>2187</v>
      </c>
      <c r="J930" s="3" t="s">
        <v>2188</v>
      </c>
      <c r="K930" s="4">
        <v>0</v>
      </c>
      <c r="L930" s="4">
        <v>0</v>
      </c>
      <c r="M930" s="5">
        <v>0</v>
      </c>
      <c r="N930" s="4">
        <v>286.19</v>
      </c>
      <c r="O930" s="4">
        <v>0</v>
      </c>
      <c r="P930" s="5">
        <v>286.19</v>
      </c>
      <c r="Q930" s="6">
        <v>508.74</v>
      </c>
      <c r="R930" s="6">
        <v>0</v>
      </c>
      <c r="S930" s="6">
        <v>508.74</v>
      </c>
      <c r="T930" s="4">
        <v>508.74</v>
      </c>
      <c r="U930" s="4">
        <v>0</v>
      </c>
      <c r="V930" s="5">
        <v>508.74</v>
      </c>
    </row>
    <row r="931" spans="1:22" x14ac:dyDescent="0.25">
      <c r="A931" s="3" t="s">
        <v>47</v>
      </c>
      <c r="B931" s="3" t="s">
        <v>75</v>
      </c>
      <c r="C931" s="3" t="s">
        <v>146</v>
      </c>
      <c r="D931" s="3" t="s">
        <v>2180</v>
      </c>
      <c r="E931" s="3" t="s">
        <v>51</v>
      </c>
      <c r="F931" s="3" t="s">
        <v>52</v>
      </c>
      <c r="G931" s="3" t="s">
        <v>51</v>
      </c>
      <c r="H931" s="3" t="s">
        <v>8</v>
      </c>
      <c r="I931" s="3" t="s">
        <v>2189</v>
      </c>
      <c r="J931" s="3" t="s">
        <v>2190</v>
      </c>
      <c r="K931" s="4">
        <v>0</v>
      </c>
      <c r="L931" s="4">
        <v>0</v>
      </c>
      <c r="M931" s="5">
        <v>0</v>
      </c>
      <c r="N931" s="4">
        <v>0</v>
      </c>
      <c r="O931" s="4">
        <v>0</v>
      </c>
      <c r="P931" s="5">
        <v>0</v>
      </c>
      <c r="Q931" s="6">
        <v>3018.31</v>
      </c>
      <c r="R931" s="6">
        <v>1516.57</v>
      </c>
      <c r="S931" s="6">
        <v>1501.74</v>
      </c>
      <c r="T931" s="4">
        <v>3018.31</v>
      </c>
      <c r="U931" s="4">
        <v>1516.57</v>
      </c>
      <c r="V931" s="5">
        <v>1501.74</v>
      </c>
    </row>
    <row r="932" spans="1:22" x14ac:dyDescent="0.25">
      <c r="A932" s="3" t="s">
        <v>47</v>
      </c>
      <c r="B932" s="3" t="s">
        <v>48</v>
      </c>
      <c r="C932" s="3" t="s">
        <v>49</v>
      </c>
      <c r="D932" s="3" t="s">
        <v>2191</v>
      </c>
      <c r="E932" s="3" t="s">
        <v>51</v>
      </c>
      <c r="F932" s="3" t="s">
        <v>52</v>
      </c>
      <c r="G932" s="3" t="s">
        <v>51</v>
      </c>
      <c r="H932" s="3" t="s">
        <v>8</v>
      </c>
      <c r="I932" s="3" t="s">
        <v>2192</v>
      </c>
      <c r="J932" s="3" t="s">
        <v>2193</v>
      </c>
      <c r="K932" s="4">
        <v>0</v>
      </c>
      <c r="L932" s="4">
        <v>0</v>
      </c>
      <c r="M932" s="5">
        <v>0</v>
      </c>
      <c r="N932" s="4">
        <v>0</v>
      </c>
      <c r="O932" s="4">
        <v>0</v>
      </c>
      <c r="P932" s="5">
        <v>0</v>
      </c>
      <c r="Q932" s="6">
        <v>130.69999999999999</v>
      </c>
      <c r="R932" s="6">
        <v>0</v>
      </c>
      <c r="S932" s="6">
        <v>130.69999999999999</v>
      </c>
      <c r="T932" s="4">
        <v>130.69999999999999</v>
      </c>
      <c r="U932" s="4">
        <v>0</v>
      </c>
      <c r="V932" s="5">
        <v>130.69999999999999</v>
      </c>
    </row>
    <row r="933" spans="1:22" x14ac:dyDescent="0.25">
      <c r="A933" s="3" t="s">
        <v>47</v>
      </c>
      <c r="B933" s="3" t="s">
        <v>72</v>
      </c>
      <c r="C933" s="3" t="s">
        <v>49</v>
      </c>
      <c r="D933" s="3" t="s">
        <v>2191</v>
      </c>
      <c r="E933" s="3" t="s">
        <v>51</v>
      </c>
      <c r="F933" s="3" t="s">
        <v>52</v>
      </c>
      <c r="G933" s="3" t="s">
        <v>51</v>
      </c>
      <c r="H933" s="3" t="s">
        <v>8</v>
      </c>
      <c r="I933" s="3" t="s">
        <v>2194</v>
      </c>
      <c r="J933" s="3" t="s">
        <v>2195</v>
      </c>
      <c r="K933" s="4">
        <v>0</v>
      </c>
      <c r="L933" s="4">
        <v>0</v>
      </c>
      <c r="M933" s="5">
        <v>0</v>
      </c>
      <c r="N933" s="4">
        <v>0</v>
      </c>
      <c r="O933" s="4">
        <v>0</v>
      </c>
      <c r="P933" s="5">
        <v>0</v>
      </c>
      <c r="Q933" s="6">
        <v>0</v>
      </c>
      <c r="R933" s="6">
        <v>0</v>
      </c>
      <c r="S933" s="6">
        <v>0</v>
      </c>
      <c r="T933" s="4">
        <v>0</v>
      </c>
      <c r="U933" s="4">
        <v>0</v>
      </c>
      <c r="V933" s="5">
        <v>0</v>
      </c>
    </row>
    <row r="934" spans="1:22" x14ac:dyDescent="0.25">
      <c r="A934" s="3" t="s">
        <v>47</v>
      </c>
      <c r="B934" s="3" t="s">
        <v>72</v>
      </c>
      <c r="C934" s="3" t="s">
        <v>146</v>
      </c>
      <c r="D934" s="3" t="s">
        <v>2191</v>
      </c>
      <c r="E934" s="3" t="s">
        <v>51</v>
      </c>
      <c r="F934" s="3" t="s">
        <v>52</v>
      </c>
      <c r="G934" s="3" t="s">
        <v>51</v>
      </c>
      <c r="H934" s="3" t="s">
        <v>8</v>
      </c>
      <c r="I934" s="3" t="s">
        <v>2196</v>
      </c>
      <c r="J934" s="3" t="s">
        <v>2197</v>
      </c>
      <c r="K934" s="4">
        <v>0</v>
      </c>
      <c r="L934" s="4">
        <v>0</v>
      </c>
      <c r="M934" s="5">
        <v>0</v>
      </c>
      <c r="N934" s="4">
        <v>0</v>
      </c>
      <c r="O934" s="4">
        <v>0</v>
      </c>
      <c r="P934" s="5">
        <v>0</v>
      </c>
      <c r="Q934" s="6">
        <v>0</v>
      </c>
      <c r="R934" s="6">
        <v>0</v>
      </c>
      <c r="S934" s="6">
        <v>0</v>
      </c>
      <c r="T934" s="4">
        <v>0</v>
      </c>
      <c r="U934" s="4">
        <v>0</v>
      </c>
      <c r="V934" s="5">
        <v>0</v>
      </c>
    </row>
    <row r="935" spans="1:22" x14ac:dyDescent="0.25">
      <c r="A935" s="3" t="s">
        <v>47</v>
      </c>
      <c r="B935" s="3" t="s">
        <v>75</v>
      </c>
      <c r="C935" s="3" t="s">
        <v>49</v>
      </c>
      <c r="D935" s="3" t="s">
        <v>2191</v>
      </c>
      <c r="E935" s="3" t="s">
        <v>51</v>
      </c>
      <c r="F935" s="3" t="s">
        <v>52</v>
      </c>
      <c r="G935" s="3" t="s">
        <v>51</v>
      </c>
      <c r="H935" s="3" t="s">
        <v>8</v>
      </c>
      <c r="I935" s="3" t="s">
        <v>2198</v>
      </c>
      <c r="J935" s="3" t="s">
        <v>2199</v>
      </c>
      <c r="K935" s="4">
        <v>0</v>
      </c>
      <c r="L935" s="4">
        <v>0</v>
      </c>
      <c r="M935" s="5">
        <v>0</v>
      </c>
      <c r="N935" s="4">
        <v>80.56</v>
      </c>
      <c r="O935" s="4">
        <v>0</v>
      </c>
      <c r="P935" s="5">
        <v>80.56</v>
      </c>
      <c r="Q935" s="6">
        <v>80.56</v>
      </c>
      <c r="R935" s="6">
        <v>0</v>
      </c>
      <c r="S935" s="6">
        <v>80.56</v>
      </c>
      <c r="T935" s="4">
        <v>80.56</v>
      </c>
      <c r="U935" s="4">
        <v>0</v>
      </c>
      <c r="V935" s="5">
        <v>80.56</v>
      </c>
    </row>
    <row r="936" spans="1:22" x14ac:dyDescent="0.25">
      <c r="A936" s="3" t="s">
        <v>47</v>
      </c>
      <c r="B936" s="3" t="s">
        <v>75</v>
      </c>
      <c r="C936" s="3" t="s">
        <v>146</v>
      </c>
      <c r="D936" s="3" t="s">
        <v>2191</v>
      </c>
      <c r="E936" s="3" t="s">
        <v>51</v>
      </c>
      <c r="F936" s="3" t="s">
        <v>52</v>
      </c>
      <c r="G936" s="3" t="s">
        <v>51</v>
      </c>
      <c r="H936" s="3" t="s">
        <v>8</v>
      </c>
      <c r="I936" s="3" t="s">
        <v>2200</v>
      </c>
      <c r="J936" s="3" t="s">
        <v>2201</v>
      </c>
      <c r="K936" s="4">
        <v>0</v>
      </c>
      <c r="L936" s="4">
        <v>0</v>
      </c>
      <c r="M936" s="5">
        <v>0</v>
      </c>
      <c r="N936" s="4">
        <v>0</v>
      </c>
      <c r="O936" s="4">
        <v>0</v>
      </c>
      <c r="P936" s="5">
        <v>0</v>
      </c>
      <c r="Q936" s="6">
        <v>0</v>
      </c>
      <c r="R936" s="6">
        <v>0</v>
      </c>
      <c r="S936" s="6">
        <v>0</v>
      </c>
      <c r="T936" s="4">
        <v>0</v>
      </c>
      <c r="U936" s="4">
        <v>0</v>
      </c>
      <c r="V936" s="5">
        <v>0</v>
      </c>
    </row>
    <row r="937" spans="1:22" x14ac:dyDescent="0.25">
      <c r="A937" s="3" t="s">
        <v>47</v>
      </c>
      <c r="B937" s="3" t="s">
        <v>72</v>
      </c>
      <c r="C937" s="3" t="s">
        <v>49</v>
      </c>
      <c r="D937" s="3" t="s">
        <v>2202</v>
      </c>
      <c r="E937" s="3" t="s">
        <v>51</v>
      </c>
      <c r="F937" s="3" t="s">
        <v>52</v>
      </c>
      <c r="G937" s="3" t="s">
        <v>51</v>
      </c>
      <c r="H937" s="3" t="s">
        <v>8</v>
      </c>
      <c r="I937" s="3" t="s">
        <v>2203</v>
      </c>
      <c r="J937" s="3" t="s">
        <v>2204</v>
      </c>
      <c r="K937" s="4">
        <v>0</v>
      </c>
      <c r="L937" s="4">
        <v>0</v>
      </c>
      <c r="M937" s="5">
        <v>0</v>
      </c>
      <c r="N937" s="4">
        <v>0</v>
      </c>
      <c r="O937" s="4">
        <v>0</v>
      </c>
      <c r="P937" s="5">
        <v>0</v>
      </c>
      <c r="Q937" s="6">
        <v>0</v>
      </c>
      <c r="R937" s="6">
        <v>0</v>
      </c>
      <c r="S937" s="6">
        <v>0</v>
      </c>
      <c r="T937" s="4">
        <v>0</v>
      </c>
      <c r="U937" s="4">
        <v>0</v>
      </c>
      <c r="V937" s="5">
        <v>0</v>
      </c>
    </row>
    <row r="938" spans="1:22" x14ac:dyDescent="0.25">
      <c r="A938" s="3" t="s">
        <v>47</v>
      </c>
      <c r="B938" s="3" t="s">
        <v>72</v>
      </c>
      <c r="C938" s="3" t="s">
        <v>146</v>
      </c>
      <c r="D938" s="3" t="s">
        <v>2202</v>
      </c>
      <c r="E938" s="3" t="s">
        <v>51</v>
      </c>
      <c r="F938" s="3" t="s">
        <v>52</v>
      </c>
      <c r="G938" s="3" t="s">
        <v>51</v>
      </c>
      <c r="H938" s="3" t="s">
        <v>8</v>
      </c>
      <c r="I938" s="3" t="s">
        <v>2205</v>
      </c>
      <c r="J938" s="3" t="s">
        <v>2206</v>
      </c>
      <c r="K938" s="4">
        <v>0</v>
      </c>
      <c r="L938" s="4">
        <v>0</v>
      </c>
      <c r="M938" s="5">
        <v>0</v>
      </c>
      <c r="N938" s="4">
        <v>0</v>
      </c>
      <c r="O938" s="4">
        <v>0</v>
      </c>
      <c r="P938" s="5">
        <v>0</v>
      </c>
      <c r="Q938" s="6">
        <v>0</v>
      </c>
      <c r="R938" s="6">
        <v>0</v>
      </c>
      <c r="S938" s="6">
        <v>0</v>
      </c>
      <c r="T938" s="4">
        <v>0</v>
      </c>
      <c r="U938" s="4">
        <v>0</v>
      </c>
      <c r="V938" s="5">
        <v>0</v>
      </c>
    </row>
    <row r="939" spans="1:22" x14ac:dyDescent="0.25">
      <c r="A939" s="3" t="s">
        <v>47</v>
      </c>
      <c r="B939" s="3" t="s">
        <v>75</v>
      </c>
      <c r="C939" s="3" t="s">
        <v>146</v>
      </c>
      <c r="D939" s="3" t="s">
        <v>2202</v>
      </c>
      <c r="E939" s="3" t="s">
        <v>51</v>
      </c>
      <c r="F939" s="3" t="s">
        <v>52</v>
      </c>
      <c r="G939" s="3" t="s">
        <v>51</v>
      </c>
      <c r="H939" s="3" t="s">
        <v>8</v>
      </c>
      <c r="I939" s="3" t="s">
        <v>2207</v>
      </c>
      <c r="J939" s="3" t="s">
        <v>2208</v>
      </c>
      <c r="K939" s="4">
        <v>0</v>
      </c>
      <c r="L939" s="4">
        <v>0</v>
      </c>
      <c r="M939" s="5">
        <v>0</v>
      </c>
      <c r="N939" s="4">
        <v>0</v>
      </c>
      <c r="O939" s="4">
        <v>0</v>
      </c>
      <c r="P939" s="5">
        <v>0</v>
      </c>
      <c r="Q939" s="6">
        <v>0</v>
      </c>
      <c r="R939" s="6">
        <v>0</v>
      </c>
      <c r="S939" s="6">
        <v>0</v>
      </c>
      <c r="T939" s="4">
        <v>0</v>
      </c>
      <c r="U939" s="4">
        <v>0</v>
      </c>
      <c r="V939" s="5">
        <v>0</v>
      </c>
    </row>
    <row r="940" spans="1:22" x14ac:dyDescent="0.25">
      <c r="A940" s="3" t="s">
        <v>47</v>
      </c>
      <c r="B940" s="3" t="s">
        <v>129</v>
      </c>
      <c r="C940" s="3" t="s">
        <v>130</v>
      </c>
      <c r="D940" s="3" t="s">
        <v>2209</v>
      </c>
      <c r="E940" s="3" t="s">
        <v>51</v>
      </c>
      <c r="F940" s="3" t="s">
        <v>52</v>
      </c>
      <c r="G940" s="3" t="s">
        <v>51</v>
      </c>
      <c r="H940" s="3" t="s">
        <v>8</v>
      </c>
      <c r="I940" s="3" t="s">
        <v>2210</v>
      </c>
      <c r="J940" s="3" t="s">
        <v>2211</v>
      </c>
      <c r="K940" s="4">
        <v>0</v>
      </c>
      <c r="L940" s="4">
        <v>0</v>
      </c>
      <c r="M940" s="5">
        <v>0</v>
      </c>
      <c r="N940" s="4">
        <v>0</v>
      </c>
      <c r="O940" s="4">
        <v>0</v>
      </c>
      <c r="P940" s="5">
        <v>0</v>
      </c>
      <c r="Q940" s="6">
        <v>0</v>
      </c>
      <c r="R940" s="6">
        <v>25.4</v>
      </c>
      <c r="S940" s="6">
        <v>-25.4</v>
      </c>
      <c r="T940" s="4">
        <v>0</v>
      </c>
      <c r="U940" s="4">
        <v>25.4</v>
      </c>
      <c r="V940" s="5">
        <v>-25.4</v>
      </c>
    </row>
    <row r="941" spans="1:22" x14ac:dyDescent="0.25">
      <c r="A941" s="3" t="s">
        <v>47</v>
      </c>
      <c r="B941" s="3" t="s">
        <v>129</v>
      </c>
      <c r="C941" s="3" t="s">
        <v>133</v>
      </c>
      <c r="D941" s="3" t="s">
        <v>2209</v>
      </c>
      <c r="E941" s="3" t="s">
        <v>51</v>
      </c>
      <c r="F941" s="3" t="s">
        <v>52</v>
      </c>
      <c r="G941" s="3" t="s">
        <v>51</v>
      </c>
      <c r="H941" s="3" t="s">
        <v>8</v>
      </c>
      <c r="I941" s="3" t="s">
        <v>2212</v>
      </c>
      <c r="J941" s="3" t="s">
        <v>2213</v>
      </c>
      <c r="K941" s="4">
        <v>0</v>
      </c>
      <c r="L941" s="4">
        <v>0</v>
      </c>
      <c r="M941" s="5">
        <v>0</v>
      </c>
      <c r="N941" s="4">
        <v>0</v>
      </c>
      <c r="O941" s="4">
        <v>0</v>
      </c>
      <c r="P941" s="5">
        <v>0</v>
      </c>
      <c r="Q941" s="6">
        <v>25.4</v>
      </c>
      <c r="R941" s="6">
        <v>0</v>
      </c>
      <c r="S941" s="6">
        <v>25.4</v>
      </c>
      <c r="T941" s="4">
        <v>25.4</v>
      </c>
      <c r="U941" s="4">
        <v>0</v>
      </c>
      <c r="V941" s="5">
        <v>25.4</v>
      </c>
    </row>
    <row r="942" spans="1:22" x14ac:dyDescent="0.25">
      <c r="A942" s="3" t="s">
        <v>47</v>
      </c>
      <c r="B942" s="3" t="s">
        <v>48</v>
      </c>
      <c r="C942" s="3" t="s">
        <v>49</v>
      </c>
      <c r="D942" s="3" t="s">
        <v>2209</v>
      </c>
      <c r="E942" s="3" t="s">
        <v>51</v>
      </c>
      <c r="F942" s="3" t="s">
        <v>52</v>
      </c>
      <c r="G942" s="3" t="s">
        <v>51</v>
      </c>
      <c r="H942" s="3" t="s">
        <v>8</v>
      </c>
      <c r="I942" s="3" t="s">
        <v>2214</v>
      </c>
      <c r="J942" s="3" t="s">
        <v>2215</v>
      </c>
      <c r="K942" s="4">
        <v>0</v>
      </c>
      <c r="L942" s="4">
        <v>0</v>
      </c>
      <c r="M942" s="5">
        <v>0</v>
      </c>
      <c r="N942" s="4">
        <v>93.64</v>
      </c>
      <c r="O942" s="4">
        <v>0</v>
      </c>
      <c r="P942" s="5">
        <v>93.64</v>
      </c>
      <c r="Q942" s="6">
        <v>148.22999999999999</v>
      </c>
      <c r="R942" s="6">
        <v>0</v>
      </c>
      <c r="S942" s="6">
        <v>148.22999999999999</v>
      </c>
      <c r="T942" s="4">
        <v>148.22999999999999</v>
      </c>
      <c r="U942" s="4">
        <v>0</v>
      </c>
      <c r="V942" s="5">
        <v>148.22999999999999</v>
      </c>
    </row>
    <row r="943" spans="1:22" x14ac:dyDescent="0.25">
      <c r="A943" s="3" t="s">
        <v>47</v>
      </c>
      <c r="B943" s="3" t="s">
        <v>72</v>
      </c>
      <c r="C943" s="3" t="s">
        <v>49</v>
      </c>
      <c r="D943" s="3" t="s">
        <v>2209</v>
      </c>
      <c r="E943" s="3" t="s">
        <v>51</v>
      </c>
      <c r="F943" s="3" t="s">
        <v>52</v>
      </c>
      <c r="G943" s="3" t="s">
        <v>51</v>
      </c>
      <c r="H943" s="3" t="s">
        <v>8</v>
      </c>
      <c r="I943" s="3" t="s">
        <v>2216</v>
      </c>
      <c r="J943" s="3" t="s">
        <v>2217</v>
      </c>
      <c r="K943" s="4">
        <v>0</v>
      </c>
      <c r="L943" s="4">
        <v>0</v>
      </c>
      <c r="M943" s="5">
        <v>0</v>
      </c>
      <c r="N943" s="4">
        <v>0</v>
      </c>
      <c r="O943" s="4">
        <v>0</v>
      </c>
      <c r="P943" s="5">
        <v>0</v>
      </c>
      <c r="Q943" s="6">
        <v>178.5</v>
      </c>
      <c r="R943" s="6">
        <v>0</v>
      </c>
      <c r="S943" s="6">
        <v>178.5</v>
      </c>
      <c r="T943" s="4">
        <v>178.5</v>
      </c>
      <c r="U943" s="4">
        <v>0</v>
      </c>
      <c r="V943" s="5">
        <v>178.5</v>
      </c>
    </row>
    <row r="944" spans="1:22" x14ac:dyDescent="0.25">
      <c r="A944" s="3" t="s">
        <v>47</v>
      </c>
      <c r="B944" s="3" t="s">
        <v>72</v>
      </c>
      <c r="C944" s="3" t="s">
        <v>146</v>
      </c>
      <c r="D944" s="3" t="s">
        <v>2209</v>
      </c>
      <c r="E944" s="3" t="s">
        <v>51</v>
      </c>
      <c r="F944" s="3" t="s">
        <v>52</v>
      </c>
      <c r="G944" s="3" t="s">
        <v>51</v>
      </c>
      <c r="H944" s="3" t="s">
        <v>8</v>
      </c>
      <c r="I944" s="3" t="s">
        <v>2218</v>
      </c>
      <c r="J944" s="3" t="s">
        <v>2219</v>
      </c>
      <c r="K944" s="4">
        <v>0</v>
      </c>
      <c r="L944" s="4">
        <v>0</v>
      </c>
      <c r="M944" s="5">
        <v>0</v>
      </c>
      <c r="N944" s="4">
        <v>0.87</v>
      </c>
      <c r="O944" s="4">
        <v>0</v>
      </c>
      <c r="P944" s="5">
        <v>0.87</v>
      </c>
      <c r="Q944" s="6">
        <v>41.13</v>
      </c>
      <c r="R944" s="6">
        <v>36.159999999999997</v>
      </c>
      <c r="S944" s="6">
        <v>4.970000000000006</v>
      </c>
      <c r="T944" s="4">
        <v>41.13</v>
      </c>
      <c r="U944" s="4">
        <v>36.159999999999997</v>
      </c>
      <c r="V944" s="5">
        <v>4.970000000000006</v>
      </c>
    </row>
    <row r="945" spans="1:22" x14ac:dyDescent="0.25">
      <c r="A945" s="3" t="s">
        <v>47</v>
      </c>
      <c r="B945" s="3" t="s">
        <v>75</v>
      </c>
      <c r="C945" s="3" t="s">
        <v>49</v>
      </c>
      <c r="D945" s="3" t="s">
        <v>2209</v>
      </c>
      <c r="E945" s="3" t="s">
        <v>51</v>
      </c>
      <c r="F945" s="3" t="s">
        <v>52</v>
      </c>
      <c r="G945" s="3" t="s">
        <v>51</v>
      </c>
      <c r="H945" s="3" t="s">
        <v>8</v>
      </c>
      <c r="I945" s="3" t="s">
        <v>2220</v>
      </c>
      <c r="J945" s="3" t="s">
        <v>2221</v>
      </c>
      <c r="K945" s="4">
        <v>0</v>
      </c>
      <c r="L945" s="4">
        <v>0</v>
      </c>
      <c r="M945" s="5">
        <v>0</v>
      </c>
      <c r="N945" s="4">
        <v>42.52</v>
      </c>
      <c r="O945" s="4">
        <v>0</v>
      </c>
      <c r="P945" s="5">
        <v>42.52</v>
      </c>
      <c r="Q945" s="6">
        <v>423.05</v>
      </c>
      <c r="R945" s="6">
        <v>19.59</v>
      </c>
      <c r="S945" s="6">
        <v>403.46000000000004</v>
      </c>
      <c r="T945" s="4">
        <v>423.05</v>
      </c>
      <c r="U945" s="4">
        <v>19.59</v>
      </c>
      <c r="V945" s="5">
        <v>403.46000000000004</v>
      </c>
    </row>
    <row r="946" spans="1:22" x14ac:dyDescent="0.25">
      <c r="A946" s="3" t="s">
        <v>47</v>
      </c>
      <c r="B946" s="3" t="s">
        <v>75</v>
      </c>
      <c r="C946" s="3" t="s">
        <v>146</v>
      </c>
      <c r="D946" s="3" t="s">
        <v>2209</v>
      </c>
      <c r="E946" s="3" t="s">
        <v>51</v>
      </c>
      <c r="F946" s="3" t="s">
        <v>52</v>
      </c>
      <c r="G946" s="3" t="s">
        <v>51</v>
      </c>
      <c r="H946" s="3" t="s">
        <v>8</v>
      </c>
      <c r="I946" s="3" t="s">
        <v>2222</v>
      </c>
      <c r="J946" s="3" t="s">
        <v>2223</v>
      </c>
      <c r="K946" s="4">
        <v>0</v>
      </c>
      <c r="L946" s="4">
        <v>0</v>
      </c>
      <c r="M946" s="5">
        <v>0</v>
      </c>
      <c r="N946" s="4">
        <v>8.24</v>
      </c>
      <c r="O946" s="4">
        <v>0</v>
      </c>
      <c r="P946" s="5">
        <v>8.24</v>
      </c>
      <c r="Q946" s="6">
        <v>393</v>
      </c>
      <c r="R946" s="6">
        <v>345.48</v>
      </c>
      <c r="S946" s="6">
        <v>47.519999999999982</v>
      </c>
      <c r="T946" s="4">
        <v>393</v>
      </c>
      <c r="U946" s="4">
        <v>345.48</v>
      </c>
      <c r="V946" s="5">
        <v>47.519999999999982</v>
      </c>
    </row>
    <row r="947" spans="1:22" x14ac:dyDescent="0.25">
      <c r="A947" s="3" t="s">
        <v>47</v>
      </c>
      <c r="B947" s="3" t="s">
        <v>314</v>
      </c>
      <c r="C947" s="3" t="s">
        <v>315</v>
      </c>
      <c r="D947" s="3" t="s">
        <v>2209</v>
      </c>
      <c r="E947" s="3" t="s">
        <v>51</v>
      </c>
      <c r="F947" s="3" t="s">
        <v>52</v>
      </c>
      <c r="G947" s="3" t="s">
        <v>51</v>
      </c>
      <c r="H947" s="3" t="s">
        <v>8</v>
      </c>
      <c r="I947" s="3" t="s">
        <v>2224</v>
      </c>
      <c r="J947" s="3" t="s">
        <v>2225</v>
      </c>
      <c r="K947" s="4">
        <v>0</v>
      </c>
      <c r="L947" s="4">
        <v>0</v>
      </c>
      <c r="M947" s="5">
        <v>0</v>
      </c>
      <c r="N947" s="4">
        <v>86.48</v>
      </c>
      <c r="O947" s="4">
        <v>0</v>
      </c>
      <c r="P947" s="5">
        <v>86.48</v>
      </c>
      <c r="Q947" s="6">
        <v>251.8</v>
      </c>
      <c r="R947" s="6">
        <v>0</v>
      </c>
      <c r="S947" s="6">
        <v>251.8</v>
      </c>
      <c r="T947" s="4">
        <v>251.8</v>
      </c>
      <c r="U947" s="4">
        <v>0</v>
      </c>
      <c r="V947" s="5">
        <v>251.8</v>
      </c>
    </row>
    <row r="948" spans="1:22" x14ac:dyDescent="0.25">
      <c r="A948" s="3" t="s">
        <v>47</v>
      </c>
      <c r="B948" s="3" t="s">
        <v>1066</v>
      </c>
      <c r="C948" s="3" t="s">
        <v>315</v>
      </c>
      <c r="D948" s="3" t="s">
        <v>2209</v>
      </c>
      <c r="E948" s="3" t="s">
        <v>51</v>
      </c>
      <c r="F948" s="3" t="s">
        <v>52</v>
      </c>
      <c r="G948" s="3" t="s">
        <v>51</v>
      </c>
      <c r="H948" s="3" t="s">
        <v>8</v>
      </c>
      <c r="I948" s="3" t="s">
        <v>2226</v>
      </c>
      <c r="J948" s="3" t="s">
        <v>2227</v>
      </c>
      <c r="K948" s="4">
        <v>0</v>
      </c>
      <c r="L948" s="4">
        <v>0</v>
      </c>
      <c r="M948" s="5">
        <v>0</v>
      </c>
      <c r="N948" s="4">
        <v>0</v>
      </c>
      <c r="O948" s="4">
        <v>0</v>
      </c>
      <c r="P948" s="5">
        <v>0</v>
      </c>
      <c r="Q948" s="6">
        <v>97.99</v>
      </c>
      <c r="R948" s="6">
        <v>0</v>
      </c>
      <c r="S948" s="6">
        <v>97.99</v>
      </c>
      <c r="T948" s="4">
        <v>97.99</v>
      </c>
      <c r="U948" s="4">
        <v>0</v>
      </c>
      <c r="V948" s="5">
        <v>97.99</v>
      </c>
    </row>
    <row r="949" spans="1:22" x14ac:dyDescent="0.25">
      <c r="A949" s="3" t="s">
        <v>47</v>
      </c>
      <c r="B949" s="3" t="s">
        <v>72</v>
      </c>
      <c r="C949" s="3" t="s">
        <v>49</v>
      </c>
      <c r="D949" s="3" t="s">
        <v>2228</v>
      </c>
      <c r="E949" s="3" t="s">
        <v>51</v>
      </c>
      <c r="F949" s="3" t="s">
        <v>52</v>
      </c>
      <c r="G949" s="3" t="s">
        <v>51</v>
      </c>
      <c r="H949" s="3" t="s">
        <v>8</v>
      </c>
      <c r="I949" s="3" t="s">
        <v>2229</v>
      </c>
      <c r="J949" s="3" t="s">
        <v>2230</v>
      </c>
      <c r="K949" s="4">
        <v>0</v>
      </c>
      <c r="L949" s="4">
        <v>0</v>
      </c>
      <c r="M949" s="5">
        <v>0</v>
      </c>
      <c r="N949" s="4">
        <v>388.8</v>
      </c>
      <c r="O949" s="4">
        <v>181.65</v>
      </c>
      <c r="P949" s="5">
        <v>207.15</v>
      </c>
      <c r="Q949" s="6">
        <v>1809.86</v>
      </c>
      <c r="R949" s="6">
        <v>410.82</v>
      </c>
      <c r="S949" s="6">
        <v>1399.04</v>
      </c>
      <c r="T949" s="4">
        <v>1809.86</v>
      </c>
      <c r="U949" s="4">
        <v>410.82</v>
      </c>
      <c r="V949" s="5">
        <v>1399.04</v>
      </c>
    </row>
    <row r="950" spans="1:22" x14ac:dyDescent="0.25">
      <c r="A950" s="3" t="s">
        <v>47</v>
      </c>
      <c r="B950" s="3" t="s">
        <v>72</v>
      </c>
      <c r="C950" s="3" t="s">
        <v>146</v>
      </c>
      <c r="D950" s="3" t="s">
        <v>2228</v>
      </c>
      <c r="E950" s="3" t="s">
        <v>51</v>
      </c>
      <c r="F950" s="3" t="s">
        <v>52</v>
      </c>
      <c r="G950" s="3" t="s">
        <v>51</v>
      </c>
      <c r="H950" s="3" t="s">
        <v>8</v>
      </c>
      <c r="I950" s="3" t="s">
        <v>2231</v>
      </c>
      <c r="J950" s="3" t="s">
        <v>2232</v>
      </c>
      <c r="K950" s="4">
        <v>0</v>
      </c>
      <c r="L950" s="4">
        <v>0</v>
      </c>
      <c r="M950" s="5">
        <v>0</v>
      </c>
      <c r="N950" s="4">
        <v>0</v>
      </c>
      <c r="O950" s="4">
        <v>0</v>
      </c>
      <c r="P950" s="5">
        <v>0</v>
      </c>
      <c r="Q950" s="6">
        <v>1.94</v>
      </c>
      <c r="R950" s="6">
        <v>1.94</v>
      </c>
      <c r="S950" s="6">
        <v>0</v>
      </c>
      <c r="T950" s="4">
        <v>1.94</v>
      </c>
      <c r="U950" s="4">
        <v>1.94</v>
      </c>
      <c r="V950" s="5">
        <v>0</v>
      </c>
    </row>
    <row r="951" spans="1:22" x14ac:dyDescent="0.25">
      <c r="A951" s="3" t="s">
        <v>47</v>
      </c>
      <c r="B951" s="3" t="s">
        <v>75</v>
      </c>
      <c r="C951" s="3" t="s">
        <v>146</v>
      </c>
      <c r="D951" s="3" t="s">
        <v>2228</v>
      </c>
      <c r="E951" s="3" t="s">
        <v>51</v>
      </c>
      <c r="F951" s="3" t="s">
        <v>52</v>
      </c>
      <c r="G951" s="3" t="s">
        <v>51</v>
      </c>
      <c r="H951" s="3" t="s">
        <v>8</v>
      </c>
      <c r="I951" s="3" t="s">
        <v>2233</v>
      </c>
      <c r="J951" s="3" t="s">
        <v>2234</v>
      </c>
      <c r="K951" s="4">
        <v>0</v>
      </c>
      <c r="L951" s="4">
        <v>0</v>
      </c>
      <c r="M951" s="5">
        <v>0</v>
      </c>
      <c r="N951" s="4">
        <v>0</v>
      </c>
      <c r="O951" s="4">
        <v>0</v>
      </c>
      <c r="P951" s="5">
        <v>0</v>
      </c>
      <c r="Q951" s="6">
        <v>18.600000000000001</v>
      </c>
      <c r="R951" s="6">
        <v>18.600000000000001</v>
      </c>
      <c r="S951" s="6">
        <v>0</v>
      </c>
      <c r="T951" s="4">
        <v>18.600000000000001</v>
      </c>
      <c r="U951" s="4">
        <v>18.600000000000001</v>
      </c>
      <c r="V951" s="5">
        <v>0</v>
      </c>
    </row>
    <row r="952" spans="1:22" x14ac:dyDescent="0.25">
      <c r="A952" s="3" t="s">
        <v>47</v>
      </c>
      <c r="B952" s="3" t="s">
        <v>48</v>
      </c>
      <c r="C952" s="3" t="s">
        <v>49</v>
      </c>
      <c r="D952" s="3" t="s">
        <v>2235</v>
      </c>
      <c r="E952" s="3" t="s">
        <v>51</v>
      </c>
      <c r="F952" s="3" t="s">
        <v>52</v>
      </c>
      <c r="G952" s="3" t="s">
        <v>51</v>
      </c>
      <c r="H952" s="3" t="s">
        <v>8</v>
      </c>
      <c r="I952" s="3" t="s">
        <v>2236</v>
      </c>
      <c r="J952" s="3" t="s">
        <v>2237</v>
      </c>
      <c r="K952" s="4">
        <v>0</v>
      </c>
      <c r="L952" s="4">
        <v>0</v>
      </c>
      <c r="M952" s="5">
        <v>0</v>
      </c>
      <c r="N952" s="4">
        <v>164.49</v>
      </c>
      <c r="O952" s="4">
        <v>0</v>
      </c>
      <c r="P952" s="5">
        <v>164.49</v>
      </c>
      <c r="Q952" s="6">
        <v>164.49</v>
      </c>
      <c r="R952" s="6">
        <v>0</v>
      </c>
      <c r="S952" s="6">
        <v>164.49</v>
      </c>
      <c r="T952" s="4">
        <v>164.49</v>
      </c>
      <c r="U952" s="4">
        <v>0</v>
      </c>
      <c r="V952" s="5">
        <v>164.49</v>
      </c>
    </row>
    <row r="953" spans="1:22" x14ac:dyDescent="0.25">
      <c r="A953" s="3" t="s">
        <v>47</v>
      </c>
      <c r="B953" s="3" t="s">
        <v>72</v>
      </c>
      <c r="C953" s="3" t="s">
        <v>146</v>
      </c>
      <c r="D953" s="3" t="s">
        <v>2235</v>
      </c>
      <c r="E953" s="3" t="s">
        <v>51</v>
      </c>
      <c r="F953" s="3" t="s">
        <v>52</v>
      </c>
      <c r="G953" s="3" t="s">
        <v>51</v>
      </c>
      <c r="H953" s="3" t="s">
        <v>8</v>
      </c>
      <c r="I953" s="3" t="s">
        <v>2238</v>
      </c>
      <c r="J953" s="3" t="s">
        <v>2239</v>
      </c>
      <c r="K953" s="4">
        <v>0</v>
      </c>
      <c r="L953" s="4">
        <v>0</v>
      </c>
      <c r="M953" s="5">
        <v>0</v>
      </c>
      <c r="N953" s="4">
        <v>0</v>
      </c>
      <c r="O953" s="4">
        <v>0</v>
      </c>
      <c r="P953" s="5">
        <v>0</v>
      </c>
      <c r="Q953" s="6">
        <v>2.4</v>
      </c>
      <c r="R953" s="6">
        <v>2.4</v>
      </c>
      <c r="S953" s="6">
        <v>0</v>
      </c>
      <c r="T953" s="4">
        <v>2.4</v>
      </c>
      <c r="U953" s="4">
        <v>2.4</v>
      </c>
      <c r="V953" s="5">
        <v>0</v>
      </c>
    </row>
    <row r="954" spans="1:22" x14ac:dyDescent="0.25">
      <c r="A954" s="3" t="s">
        <v>47</v>
      </c>
      <c r="B954" s="3" t="s">
        <v>75</v>
      </c>
      <c r="C954" s="3" t="s">
        <v>49</v>
      </c>
      <c r="D954" s="3" t="s">
        <v>2235</v>
      </c>
      <c r="E954" s="3" t="s">
        <v>51</v>
      </c>
      <c r="F954" s="3" t="s">
        <v>52</v>
      </c>
      <c r="G954" s="3" t="s">
        <v>51</v>
      </c>
      <c r="H954" s="3" t="s">
        <v>8</v>
      </c>
      <c r="I954" s="3" t="s">
        <v>2240</v>
      </c>
      <c r="J954" s="3" t="s">
        <v>2241</v>
      </c>
      <c r="K954" s="4">
        <v>0</v>
      </c>
      <c r="L954" s="4">
        <v>0</v>
      </c>
      <c r="M954" s="5">
        <v>0</v>
      </c>
      <c r="N954" s="4">
        <v>0</v>
      </c>
      <c r="O954" s="4">
        <v>0</v>
      </c>
      <c r="P954" s="5">
        <v>0</v>
      </c>
      <c r="Q954" s="6">
        <v>35.49</v>
      </c>
      <c r="R954" s="6">
        <v>0</v>
      </c>
      <c r="S954" s="6">
        <v>35.49</v>
      </c>
      <c r="T954" s="4">
        <v>35.49</v>
      </c>
      <c r="U954" s="4">
        <v>0</v>
      </c>
      <c r="V954" s="5">
        <v>35.49</v>
      </c>
    </row>
    <row r="955" spans="1:22" x14ac:dyDescent="0.25">
      <c r="A955" s="3" t="s">
        <v>47</v>
      </c>
      <c r="B955" s="3" t="s">
        <v>75</v>
      </c>
      <c r="C955" s="3" t="s">
        <v>146</v>
      </c>
      <c r="D955" s="3" t="s">
        <v>2235</v>
      </c>
      <c r="E955" s="3" t="s">
        <v>51</v>
      </c>
      <c r="F955" s="3" t="s">
        <v>52</v>
      </c>
      <c r="G955" s="3" t="s">
        <v>51</v>
      </c>
      <c r="H955" s="3" t="s">
        <v>8</v>
      </c>
      <c r="I955" s="3" t="s">
        <v>2242</v>
      </c>
      <c r="J955" s="3" t="s">
        <v>2243</v>
      </c>
      <c r="K955" s="4">
        <v>0</v>
      </c>
      <c r="L955" s="4">
        <v>0</v>
      </c>
      <c r="M955" s="5">
        <v>0</v>
      </c>
      <c r="N955" s="4">
        <v>0</v>
      </c>
      <c r="O955" s="4">
        <v>0</v>
      </c>
      <c r="P955" s="5">
        <v>0</v>
      </c>
      <c r="Q955" s="6">
        <v>23</v>
      </c>
      <c r="R955" s="6">
        <v>23</v>
      </c>
      <c r="S955" s="6">
        <v>0</v>
      </c>
      <c r="T955" s="4">
        <v>23</v>
      </c>
      <c r="U955" s="4">
        <v>23</v>
      </c>
      <c r="V955" s="5">
        <v>0</v>
      </c>
    </row>
    <row r="956" spans="1:22" x14ac:dyDescent="0.25">
      <c r="A956" s="3" t="s">
        <v>47</v>
      </c>
      <c r="B956" s="3" t="s">
        <v>314</v>
      </c>
      <c r="C956" s="3" t="s">
        <v>315</v>
      </c>
      <c r="D956" s="3" t="s">
        <v>2235</v>
      </c>
      <c r="E956" s="3" t="s">
        <v>51</v>
      </c>
      <c r="F956" s="3" t="s">
        <v>52</v>
      </c>
      <c r="G956" s="3" t="s">
        <v>51</v>
      </c>
      <c r="H956" s="3" t="s">
        <v>8</v>
      </c>
      <c r="I956" s="3" t="s">
        <v>2244</v>
      </c>
      <c r="J956" s="3" t="s">
        <v>2245</v>
      </c>
      <c r="K956" s="4">
        <v>0</v>
      </c>
      <c r="L956" s="4">
        <v>0</v>
      </c>
      <c r="M956" s="5">
        <v>0</v>
      </c>
      <c r="N956" s="4">
        <v>164.79</v>
      </c>
      <c r="O956" s="4">
        <v>0</v>
      </c>
      <c r="P956" s="5">
        <v>164.79</v>
      </c>
      <c r="Q956" s="6">
        <v>810.2</v>
      </c>
      <c r="R956" s="6">
        <v>0</v>
      </c>
      <c r="S956" s="6">
        <v>810.2</v>
      </c>
      <c r="T956" s="4">
        <v>810.2</v>
      </c>
      <c r="U956" s="4">
        <v>0</v>
      </c>
      <c r="V956" s="5">
        <v>810.2</v>
      </c>
    </row>
    <row r="957" spans="1:22" x14ac:dyDescent="0.25">
      <c r="A957" s="3" t="s">
        <v>47</v>
      </c>
      <c r="B957" s="3" t="s">
        <v>72</v>
      </c>
      <c r="C957" s="3" t="s">
        <v>49</v>
      </c>
      <c r="D957" s="3" t="s">
        <v>2246</v>
      </c>
      <c r="E957" s="3" t="s">
        <v>51</v>
      </c>
      <c r="F957" s="3" t="s">
        <v>52</v>
      </c>
      <c r="G957" s="3" t="s">
        <v>51</v>
      </c>
      <c r="H957" s="3" t="s">
        <v>8</v>
      </c>
      <c r="I957" s="3" t="s">
        <v>2247</v>
      </c>
      <c r="J957" s="3" t="s">
        <v>2248</v>
      </c>
      <c r="K957" s="4">
        <v>0</v>
      </c>
      <c r="L957" s="4">
        <v>0</v>
      </c>
      <c r="M957" s="5">
        <v>0</v>
      </c>
      <c r="N957" s="4">
        <v>0</v>
      </c>
      <c r="O957" s="4">
        <v>0</v>
      </c>
      <c r="P957" s="5">
        <v>0</v>
      </c>
      <c r="Q957" s="6">
        <v>461.2</v>
      </c>
      <c r="R957" s="6">
        <v>0</v>
      </c>
      <c r="S957" s="6">
        <v>461.2</v>
      </c>
      <c r="T957" s="4">
        <v>461.2</v>
      </c>
      <c r="U957" s="4">
        <v>0</v>
      </c>
      <c r="V957" s="5">
        <v>461.2</v>
      </c>
    </row>
    <row r="958" spans="1:22" x14ac:dyDescent="0.25">
      <c r="A958" s="3" t="s">
        <v>47</v>
      </c>
      <c r="B958" s="3" t="s">
        <v>72</v>
      </c>
      <c r="C958" s="3" t="s">
        <v>146</v>
      </c>
      <c r="D958" s="3" t="s">
        <v>2246</v>
      </c>
      <c r="E958" s="3" t="s">
        <v>51</v>
      </c>
      <c r="F958" s="3" t="s">
        <v>52</v>
      </c>
      <c r="G958" s="3" t="s">
        <v>51</v>
      </c>
      <c r="H958" s="3" t="s">
        <v>8</v>
      </c>
      <c r="I958" s="3" t="s">
        <v>2249</v>
      </c>
      <c r="J958" s="3" t="s">
        <v>2250</v>
      </c>
      <c r="K958" s="4">
        <v>0</v>
      </c>
      <c r="L958" s="4">
        <v>0</v>
      </c>
      <c r="M958" s="5">
        <v>0</v>
      </c>
      <c r="N958" s="4">
        <v>0</v>
      </c>
      <c r="O958" s="4">
        <v>0</v>
      </c>
      <c r="P958" s="5">
        <v>0</v>
      </c>
      <c r="Q958" s="6">
        <v>0</v>
      </c>
      <c r="R958" s="6">
        <v>0</v>
      </c>
      <c r="S958" s="6">
        <v>0</v>
      </c>
      <c r="T958" s="4">
        <v>0</v>
      </c>
      <c r="U958" s="4">
        <v>0</v>
      </c>
      <c r="V958" s="5">
        <v>0</v>
      </c>
    </row>
    <row r="959" spans="1:22" x14ac:dyDescent="0.25">
      <c r="A959" s="3" t="s">
        <v>47</v>
      </c>
      <c r="B959" s="3" t="s">
        <v>75</v>
      </c>
      <c r="C959" s="3" t="s">
        <v>49</v>
      </c>
      <c r="D959" s="3" t="s">
        <v>2246</v>
      </c>
      <c r="E959" s="3" t="s">
        <v>51</v>
      </c>
      <c r="F959" s="3" t="s">
        <v>52</v>
      </c>
      <c r="G959" s="3" t="s">
        <v>51</v>
      </c>
      <c r="H959" s="3" t="s">
        <v>8</v>
      </c>
      <c r="I959" s="3" t="s">
        <v>2251</v>
      </c>
      <c r="J959" s="3" t="s">
        <v>2252</v>
      </c>
      <c r="K959" s="4">
        <v>0</v>
      </c>
      <c r="L959" s="4">
        <v>0</v>
      </c>
      <c r="M959" s="5">
        <v>0</v>
      </c>
      <c r="N959" s="4">
        <v>0</v>
      </c>
      <c r="O959" s="4">
        <v>0</v>
      </c>
      <c r="P959" s="5">
        <v>0</v>
      </c>
      <c r="Q959" s="6">
        <v>20.079999999999998</v>
      </c>
      <c r="R959" s="6">
        <v>0</v>
      </c>
      <c r="S959" s="6">
        <v>20.079999999999998</v>
      </c>
      <c r="T959" s="4">
        <v>20.079999999999998</v>
      </c>
      <c r="U959" s="4">
        <v>0</v>
      </c>
      <c r="V959" s="5">
        <v>20.079999999999998</v>
      </c>
    </row>
    <row r="960" spans="1:22" x14ac:dyDescent="0.25">
      <c r="A960" s="3" t="s">
        <v>47</v>
      </c>
      <c r="B960" s="3" t="s">
        <v>75</v>
      </c>
      <c r="C960" s="3" t="s">
        <v>146</v>
      </c>
      <c r="D960" s="3" t="s">
        <v>2246</v>
      </c>
      <c r="E960" s="3" t="s">
        <v>51</v>
      </c>
      <c r="F960" s="3" t="s">
        <v>52</v>
      </c>
      <c r="G960" s="3" t="s">
        <v>51</v>
      </c>
      <c r="H960" s="3" t="s">
        <v>8</v>
      </c>
      <c r="I960" s="3" t="s">
        <v>2253</v>
      </c>
      <c r="J960" s="3" t="s">
        <v>2254</v>
      </c>
      <c r="K960" s="4">
        <v>0</v>
      </c>
      <c r="L960" s="4">
        <v>0</v>
      </c>
      <c r="M960" s="5">
        <v>0</v>
      </c>
      <c r="N960" s="4">
        <v>0</v>
      </c>
      <c r="O960" s="4">
        <v>0</v>
      </c>
      <c r="P960" s="5">
        <v>0</v>
      </c>
      <c r="Q960" s="6">
        <v>0</v>
      </c>
      <c r="R960" s="6">
        <v>0</v>
      </c>
      <c r="S960" s="6">
        <v>0</v>
      </c>
      <c r="T960" s="4">
        <v>0</v>
      </c>
      <c r="U960" s="4">
        <v>0</v>
      </c>
      <c r="V960" s="5">
        <v>0</v>
      </c>
    </row>
    <row r="961" spans="1:22" x14ac:dyDescent="0.25">
      <c r="A961" s="3" t="s">
        <v>47</v>
      </c>
      <c r="B961" s="3" t="s">
        <v>314</v>
      </c>
      <c r="C961" s="3" t="s">
        <v>315</v>
      </c>
      <c r="D961" s="3" t="s">
        <v>2246</v>
      </c>
      <c r="E961" s="3" t="s">
        <v>51</v>
      </c>
      <c r="F961" s="3" t="s">
        <v>52</v>
      </c>
      <c r="G961" s="3" t="s">
        <v>51</v>
      </c>
      <c r="H961" s="3" t="s">
        <v>8</v>
      </c>
      <c r="I961" s="3" t="s">
        <v>2255</v>
      </c>
      <c r="J961" s="3" t="s">
        <v>2256</v>
      </c>
      <c r="K961" s="4">
        <v>0</v>
      </c>
      <c r="L961" s="4">
        <v>0</v>
      </c>
      <c r="M961" s="5">
        <v>0</v>
      </c>
      <c r="N961" s="4">
        <v>95.22</v>
      </c>
      <c r="O961" s="4">
        <v>0</v>
      </c>
      <c r="P961" s="5">
        <v>95.22</v>
      </c>
      <c r="Q961" s="6">
        <v>351.27</v>
      </c>
      <c r="R961" s="6">
        <v>0</v>
      </c>
      <c r="S961" s="6">
        <v>351.27</v>
      </c>
      <c r="T961" s="4">
        <v>351.27</v>
      </c>
      <c r="U961" s="4">
        <v>0</v>
      </c>
      <c r="V961" s="5">
        <v>351.27</v>
      </c>
    </row>
    <row r="962" spans="1:22" x14ac:dyDescent="0.25">
      <c r="A962" s="3" t="s">
        <v>47</v>
      </c>
      <c r="B962" s="3" t="s">
        <v>72</v>
      </c>
      <c r="C962" s="3" t="s">
        <v>49</v>
      </c>
      <c r="D962" s="3" t="s">
        <v>2257</v>
      </c>
      <c r="E962" s="3" t="s">
        <v>51</v>
      </c>
      <c r="F962" s="3" t="s">
        <v>52</v>
      </c>
      <c r="G962" s="3" t="s">
        <v>51</v>
      </c>
      <c r="H962" s="3" t="s">
        <v>8</v>
      </c>
      <c r="I962" s="3" t="s">
        <v>2258</v>
      </c>
      <c r="J962" s="3" t="s">
        <v>2259</v>
      </c>
      <c r="K962" s="4">
        <v>0</v>
      </c>
      <c r="L962" s="4">
        <v>0</v>
      </c>
      <c r="M962" s="5">
        <v>0</v>
      </c>
      <c r="N962" s="4">
        <v>0</v>
      </c>
      <c r="O962" s="4">
        <v>0</v>
      </c>
      <c r="P962" s="5">
        <v>0</v>
      </c>
      <c r="Q962" s="6">
        <v>0</v>
      </c>
      <c r="R962" s="6">
        <v>0</v>
      </c>
      <c r="S962" s="6">
        <v>0</v>
      </c>
      <c r="T962" s="4">
        <v>0</v>
      </c>
      <c r="U962" s="4">
        <v>0</v>
      </c>
      <c r="V962" s="5">
        <v>0</v>
      </c>
    </row>
    <row r="963" spans="1:22" x14ac:dyDescent="0.25">
      <c r="A963" s="3" t="s">
        <v>47</v>
      </c>
      <c r="B963" s="3" t="s">
        <v>72</v>
      </c>
      <c r="C963" s="3" t="s">
        <v>146</v>
      </c>
      <c r="D963" s="3" t="s">
        <v>2257</v>
      </c>
      <c r="E963" s="3" t="s">
        <v>51</v>
      </c>
      <c r="F963" s="3" t="s">
        <v>52</v>
      </c>
      <c r="G963" s="3" t="s">
        <v>51</v>
      </c>
      <c r="H963" s="3" t="s">
        <v>8</v>
      </c>
      <c r="I963" s="3" t="s">
        <v>2260</v>
      </c>
      <c r="J963" s="3" t="s">
        <v>2261</v>
      </c>
      <c r="K963" s="4">
        <v>0</v>
      </c>
      <c r="L963" s="4">
        <v>0</v>
      </c>
      <c r="M963" s="5">
        <v>0</v>
      </c>
      <c r="N963" s="4">
        <v>0</v>
      </c>
      <c r="O963" s="4">
        <v>0</v>
      </c>
      <c r="P963" s="5">
        <v>0</v>
      </c>
      <c r="Q963" s="6">
        <v>0.18</v>
      </c>
      <c r="R963" s="6">
        <v>0.18</v>
      </c>
      <c r="S963" s="6">
        <v>0</v>
      </c>
      <c r="T963" s="4">
        <v>0.18</v>
      </c>
      <c r="U963" s="4">
        <v>0.18</v>
      </c>
      <c r="V963" s="5">
        <v>0</v>
      </c>
    </row>
    <row r="964" spans="1:22" x14ac:dyDescent="0.25">
      <c r="A964" s="3" t="s">
        <v>47</v>
      </c>
      <c r="B964" s="3" t="s">
        <v>75</v>
      </c>
      <c r="C964" s="3" t="s">
        <v>146</v>
      </c>
      <c r="D964" s="3" t="s">
        <v>2257</v>
      </c>
      <c r="E964" s="3" t="s">
        <v>51</v>
      </c>
      <c r="F964" s="3" t="s">
        <v>52</v>
      </c>
      <c r="G964" s="3" t="s">
        <v>51</v>
      </c>
      <c r="H964" s="3" t="s">
        <v>8</v>
      </c>
      <c r="I964" s="3" t="s">
        <v>2262</v>
      </c>
      <c r="J964" s="3" t="s">
        <v>2263</v>
      </c>
      <c r="K964" s="4">
        <v>0</v>
      </c>
      <c r="L964" s="4">
        <v>0</v>
      </c>
      <c r="M964" s="5">
        <v>0</v>
      </c>
      <c r="N964" s="4">
        <v>0</v>
      </c>
      <c r="O964" s="4">
        <v>0</v>
      </c>
      <c r="P964" s="5">
        <v>0</v>
      </c>
      <c r="Q964" s="6">
        <v>1.68</v>
      </c>
      <c r="R964" s="6">
        <v>1.68</v>
      </c>
      <c r="S964" s="6">
        <v>0</v>
      </c>
      <c r="T964" s="4">
        <v>1.68</v>
      </c>
      <c r="U964" s="4">
        <v>1.68</v>
      </c>
      <c r="V964" s="5">
        <v>0</v>
      </c>
    </row>
    <row r="965" spans="1:22" x14ac:dyDescent="0.25">
      <c r="A965" s="3" t="s">
        <v>47</v>
      </c>
      <c r="B965" s="3" t="s">
        <v>72</v>
      </c>
      <c r="C965" s="3" t="s">
        <v>49</v>
      </c>
      <c r="D965" s="3" t="s">
        <v>2264</v>
      </c>
      <c r="E965" s="3" t="s">
        <v>51</v>
      </c>
      <c r="F965" s="3" t="s">
        <v>52</v>
      </c>
      <c r="G965" s="3" t="s">
        <v>51</v>
      </c>
      <c r="H965" s="3" t="s">
        <v>8</v>
      </c>
      <c r="I965" s="3" t="s">
        <v>2265</v>
      </c>
      <c r="J965" s="3" t="s">
        <v>2266</v>
      </c>
      <c r="K965" s="4">
        <v>0</v>
      </c>
      <c r="L965" s="4">
        <v>0</v>
      </c>
      <c r="M965" s="5">
        <v>0</v>
      </c>
      <c r="N965" s="4">
        <v>48</v>
      </c>
      <c r="O965" s="4">
        <v>0</v>
      </c>
      <c r="P965" s="5">
        <v>48</v>
      </c>
      <c r="Q965" s="6">
        <v>192</v>
      </c>
      <c r="R965" s="6">
        <v>0</v>
      </c>
      <c r="S965" s="6">
        <v>192</v>
      </c>
      <c r="T965" s="4">
        <v>192</v>
      </c>
      <c r="U965" s="4">
        <v>0</v>
      </c>
      <c r="V965" s="5">
        <v>192</v>
      </c>
    </row>
    <row r="966" spans="1:22" x14ac:dyDescent="0.25">
      <c r="A966" s="3" t="s">
        <v>47</v>
      </c>
      <c r="B966" s="3" t="s">
        <v>72</v>
      </c>
      <c r="C966" s="3" t="s">
        <v>146</v>
      </c>
      <c r="D966" s="3" t="s">
        <v>2264</v>
      </c>
      <c r="E966" s="3" t="s">
        <v>51</v>
      </c>
      <c r="F966" s="3" t="s">
        <v>52</v>
      </c>
      <c r="G966" s="3" t="s">
        <v>51</v>
      </c>
      <c r="H966" s="3" t="s">
        <v>8</v>
      </c>
      <c r="I966" s="3" t="s">
        <v>2267</v>
      </c>
      <c r="J966" s="3" t="s">
        <v>2268</v>
      </c>
      <c r="K966" s="4">
        <v>0</v>
      </c>
      <c r="L966" s="4">
        <v>0</v>
      </c>
      <c r="M966" s="5">
        <v>0</v>
      </c>
      <c r="N966" s="4">
        <v>0</v>
      </c>
      <c r="O966" s="4">
        <v>0</v>
      </c>
      <c r="P966" s="5">
        <v>0</v>
      </c>
      <c r="Q966" s="6">
        <v>0</v>
      </c>
      <c r="R966" s="6">
        <v>0</v>
      </c>
      <c r="S966" s="6">
        <v>0</v>
      </c>
      <c r="T966" s="4">
        <v>0</v>
      </c>
      <c r="U966" s="4">
        <v>0</v>
      </c>
      <c r="V966" s="5">
        <v>0</v>
      </c>
    </row>
    <row r="967" spans="1:22" x14ac:dyDescent="0.25">
      <c r="A967" s="3" t="s">
        <v>47</v>
      </c>
      <c r="B967" s="3" t="s">
        <v>75</v>
      </c>
      <c r="C967" s="3" t="s">
        <v>146</v>
      </c>
      <c r="D967" s="3" t="s">
        <v>2264</v>
      </c>
      <c r="E967" s="3" t="s">
        <v>51</v>
      </c>
      <c r="F967" s="3" t="s">
        <v>52</v>
      </c>
      <c r="G967" s="3" t="s">
        <v>51</v>
      </c>
      <c r="H967" s="3" t="s">
        <v>8</v>
      </c>
      <c r="I967" s="3" t="s">
        <v>2269</v>
      </c>
      <c r="J967" s="3" t="s">
        <v>2270</v>
      </c>
      <c r="K967" s="4">
        <v>0</v>
      </c>
      <c r="L967" s="4">
        <v>0</v>
      </c>
      <c r="M967" s="5">
        <v>0</v>
      </c>
      <c r="N967" s="4">
        <v>0</v>
      </c>
      <c r="O967" s="4">
        <v>0</v>
      </c>
      <c r="P967" s="5">
        <v>0</v>
      </c>
      <c r="Q967" s="6">
        <v>0</v>
      </c>
      <c r="R967" s="6">
        <v>0</v>
      </c>
      <c r="S967" s="6">
        <v>0</v>
      </c>
      <c r="T967" s="4">
        <v>0</v>
      </c>
      <c r="U967" s="4">
        <v>0</v>
      </c>
      <c r="V967" s="5">
        <v>0</v>
      </c>
    </row>
    <row r="968" spans="1:22" x14ac:dyDescent="0.25">
      <c r="A968" s="3" t="s">
        <v>47</v>
      </c>
      <c r="B968" s="3" t="s">
        <v>129</v>
      </c>
      <c r="C968" s="3" t="s">
        <v>130</v>
      </c>
      <c r="D968" s="3" t="s">
        <v>2271</v>
      </c>
      <c r="E968" s="3" t="s">
        <v>51</v>
      </c>
      <c r="F968" s="3" t="s">
        <v>52</v>
      </c>
      <c r="G968" s="3" t="s">
        <v>51</v>
      </c>
      <c r="H968" s="3" t="s">
        <v>8</v>
      </c>
      <c r="I968" s="3" t="s">
        <v>2272</v>
      </c>
      <c r="J968" s="3" t="s">
        <v>2273</v>
      </c>
      <c r="K968" s="4">
        <v>0</v>
      </c>
      <c r="L968" s="4">
        <v>0</v>
      </c>
      <c r="M968" s="5">
        <v>0</v>
      </c>
      <c r="N968" s="4">
        <v>0</v>
      </c>
      <c r="O968" s="4">
        <v>0</v>
      </c>
      <c r="P968" s="5">
        <v>0</v>
      </c>
      <c r="Q968" s="6">
        <v>0</v>
      </c>
      <c r="R968" s="6">
        <v>0</v>
      </c>
      <c r="S968" s="6">
        <v>0</v>
      </c>
      <c r="T968" s="4">
        <v>0</v>
      </c>
      <c r="U968" s="4">
        <v>0</v>
      </c>
      <c r="V968" s="5">
        <v>0</v>
      </c>
    </row>
    <row r="969" spans="1:22" x14ac:dyDescent="0.25">
      <c r="A969" s="3" t="s">
        <v>47</v>
      </c>
      <c r="B969" s="3" t="s">
        <v>129</v>
      </c>
      <c r="C969" s="3" t="s">
        <v>133</v>
      </c>
      <c r="D969" s="3" t="s">
        <v>2271</v>
      </c>
      <c r="E969" s="3" t="s">
        <v>51</v>
      </c>
      <c r="F969" s="3" t="s">
        <v>52</v>
      </c>
      <c r="G969" s="3" t="s">
        <v>51</v>
      </c>
      <c r="H969" s="3" t="s">
        <v>8</v>
      </c>
      <c r="I969" s="3" t="s">
        <v>2274</v>
      </c>
      <c r="J969" s="3" t="s">
        <v>2275</v>
      </c>
      <c r="K969" s="4">
        <v>0</v>
      </c>
      <c r="L969" s="4">
        <v>0</v>
      </c>
      <c r="M969" s="5">
        <v>0</v>
      </c>
      <c r="N969" s="4">
        <v>0</v>
      </c>
      <c r="O969" s="4">
        <v>0</v>
      </c>
      <c r="P969" s="5">
        <v>0</v>
      </c>
      <c r="Q969" s="6">
        <v>0</v>
      </c>
      <c r="R969" s="6">
        <v>0</v>
      </c>
      <c r="S969" s="6">
        <v>0</v>
      </c>
      <c r="T969" s="4">
        <v>0</v>
      </c>
      <c r="U969" s="4">
        <v>0</v>
      </c>
      <c r="V969" s="5">
        <v>0</v>
      </c>
    </row>
    <row r="970" spans="1:22" x14ac:dyDescent="0.25">
      <c r="A970" s="3" t="s">
        <v>47</v>
      </c>
      <c r="B970" s="3" t="s">
        <v>72</v>
      </c>
      <c r="C970" s="3" t="s">
        <v>49</v>
      </c>
      <c r="D970" s="3" t="s">
        <v>2271</v>
      </c>
      <c r="E970" s="3" t="s">
        <v>51</v>
      </c>
      <c r="F970" s="3" t="s">
        <v>52</v>
      </c>
      <c r="G970" s="3" t="s">
        <v>51</v>
      </c>
      <c r="H970" s="3" t="s">
        <v>8</v>
      </c>
      <c r="I970" s="3" t="s">
        <v>2276</v>
      </c>
      <c r="J970" s="3" t="s">
        <v>2277</v>
      </c>
      <c r="K970" s="4">
        <v>0</v>
      </c>
      <c r="L970" s="4">
        <v>0</v>
      </c>
      <c r="M970" s="5">
        <v>0</v>
      </c>
      <c r="N970" s="4">
        <v>0</v>
      </c>
      <c r="O970" s="4">
        <v>0</v>
      </c>
      <c r="P970" s="5">
        <v>0</v>
      </c>
      <c r="Q970" s="6">
        <v>115.24</v>
      </c>
      <c r="R970" s="6">
        <v>0</v>
      </c>
      <c r="S970" s="6">
        <v>115.24</v>
      </c>
      <c r="T970" s="4">
        <v>115.24</v>
      </c>
      <c r="U970" s="4">
        <v>0</v>
      </c>
      <c r="V970" s="5">
        <v>115.24</v>
      </c>
    </row>
    <row r="971" spans="1:22" x14ac:dyDescent="0.25">
      <c r="A971" s="3" t="s">
        <v>47</v>
      </c>
      <c r="B971" s="3" t="s">
        <v>72</v>
      </c>
      <c r="C971" s="3" t="s">
        <v>146</v>
      </c>
      <c r="D971" s="3" t="s">
        <v>2271</v>
      </c>
      <c r="E971" s="3" t="s">
        <v>51</v>
      </c>
      <c r="F971" s="3" t="s">
        <v>52</v>
      </c>
      <c r="G971" s="3" t="s">
        <v>51</v>
      </c>
      <c r="H971" s="3" t="s">
        <v>8</v>
      </c>
      <c r="I971" s="3" t="s">
        <v>2278</v>
      </c>
      <c r="J971" s="3" t="s">
        <v>2279</v>
      </c>
      <c r="K971" s="4">
        <v>0</v>
      </c>
      <c r="L971" s="4">
        <v>0</v>
      </c>
      <c r="M971" s="5">
        <v>0</v>
      </c>
      <c r="N971" s="4">
        <v>0</v>
      </c>
      <c r="O971" s="4">
        <v>0</v>
      </c>
      <c r="P971" s="5">
        <v>0</v>
      </c>
      <c r="Q971" s="6">
        <v>0</v>
      </c>
      <c r="R971" s="6">
        <v>0</v>
      </c>
      <c r="S971" s="6">
        <v>0</v>
      </c>
      <c r="T971" s="4">
        <v>0</v>
      </c>
      <c r="U971" s="4">
        <v>0</v>
      </c>
      <c r="V971" s="5">
        <v>0</v>
      </c>
    </row>
    <row r="972" spans="1:22" x14ac:dyDescent="0.25">
      <c r="A972" s="3" t="s">
        <v>47</v>
      </c>
      <c r="B972" s="3" t="s">
        <v>75</v>
      </c>
      <c r="C972" s="3" t="s">
        <v>49</v>
      </c>
      <c r="D972" s="3" t="s">
        <v>2271</v>
      </c>
      <c r="E972" s="3" t="s">
        <v>51</v>
      </c>
      <c r="F972" s="3" t="s">
        <v>52</v>
      </c>
      <c r="G972" s="3" t="s">
        <v>51</v>
      </c>
      <c r="H972" s="3" t="s">
        <v>8</v>
      </c>
      <c r="I972" s="3" t="s">
        <v>2280</v>
      </c>
      <c r="J972" s="3" t="s">
        <v>2281</v>
      </c>
      <c r="K972" s="4">
        <v>0</v>
      </c>
      <c r="L972" s="4">
        <v>0</v>
      </c>
      <c r="M972" s="5">
        <v>0</v>
      </c>
      <c r="N972" s="4">
        <v>0</v>
      </c>
      <c r="O972" s="4">
        <v>0</v>
      </c>
      <c r="P972" s="5">
        <v>0</v>
      </c>
      <c r="Q972" s="6">
        <v>0</v>
      </c>
      <c r="R972" s="6">
        <v>0</v>
      </c>
      <c r="S972" s="6">
        <v>0</v>
      </c>
      <c r="T972" s="4">
        <v>0</v>
      </c>
      <c r="U972" s="4">
        <v>0</v>
      </c>
      <c r="V972" s="5">
        <v>0</v>
      </c>
    </row>
    <row r="973" spans="1:22" x14ac:dyDescent="0.25">
      <c r="A973" s="3" t="s">
        <v>47</v>
      </c>
      <c r="B973" s="3" t="s">
        <v>75</v>
      </c>
      <c r="C973" s="3" t="s">
        <v>146</v>
      </c>
      <c r="D973" s="3" t="s">
        <v>2271</v>
      </c>
      <c r="E973" s="3" t="s">
        <v>51</v>
      </c>
      <c r="F973" s="3" t="s">
        <v>52</v>
      </c>
      <c r="G973" s="3" t="s">
        <v>51</v>
      </c>
      <c r="H973" s="3" t="s">
        <v>8</v>
      </c>
      <c r="I973" s="3" t="s">
        <v>2282</v>
      </c>
      <c r="J973" s="3" t="s">
        <v>2283</v>
      </c>
      <c r="K973" s="4">
        <v>0</v>
      </c>
      <c r="L973" s="4">
        <v>0</v>
      </c>
      <c r="M973" s="5">
        <v>0</v>
      </c>
      <c r="N973" s="4">
        <v>0</v>
      </c>
      <c r="O973" s="4">
        <v>0</v>
      </c>
      <c r="P973" s="5">
        <v>0</v>
      </c>
      <c r="Q973" s="6">
        <v>0</v>
      </c>
      <c r="R973" s="6">
        <v>0</v>
      </c>
      <c r="S973" s="6">
        <v>0</v>
      </c>
      <c r="T973" s="4">
        <v>0</v>
      </c>
      <c r="U973" s="4">
        <v>0</v>
      </c>
      <c r="V973" s="5">
        <v>0</v>
      </c>
    </row>
    <row r="974" spans="1:22" x14ac:dyDescent="0.25">
      <c r="A974" s="3" t="s">
        <v>47</v>
      </c>
      <c r="B974" s="3" t="s">
        <v>314</v>
      </c>
      <c r="C974" s="3" t="s">
        <v>315</v>
      </c>
      <c r="D974" s="3" t="s">
        <v>2271</v>
      </c>
      <c r="E974" s="3" t="s">
        <v>51</v>
      </c>
      <c r="F974" s="3" t="s">
        <v>52</v>
      </c>
      <c r="G974" s="3" t="s">
        <v>51</v>
      </c>
      <c r="H974" s="3" t="s">
        <v>8</v>
      </c>
      <c r="I974" s="3" t="s">
        <v>2284</v>
      </c>
      <c r="J974" s="3" t="s">
        <v>2285</v>
      </c>
      <c r="K974" s="4">
        <v>0</v>
      </c>
      <c r="L974" s="4">
        <v>0</v>
      </c>
      <c r="M974" s="5">
        <v>0</v>
      </c>
      <c r="N974" s="4">
        <v>0</v>
      </c>
      <c r="O974" s="4">
        <v>0</v>
      </c>
      <c r="P974" s="5">
        <v>0</v>
      </c>
      <c r="Q974" s="6">
        <v>1800</v>
      </c>
      <c r="R974" s="6">
        <v>0</v>
      </c>
      <c r="S974" s="6">
        <v>1800</v>
      </c>
      <c r="T974" s="4">
        <v>1800</v>
      </c>
      <c r="U974" s="4">
        <v>0</v>
      </c>
      <c r="V974" s="5">
        <v>1800</v>
      </c>
    </row>
    <row r="975" spans="1:22" x14ac:dyDescent="0.25">
      <c r="A975" s="3" t="s">
        <v>47</v>
      </c>
      <c r="B975" s="3" t="s">
        <v>75</v>
      </c>
      <c r="C975" s="3" t="s">
        <v>49</v>
      </c>
      <c r="D975" s="3" t="s">
        <v>2286</v>
      </c>
      <c r="E975" s="3" t="s">
        <v>51</v>
      </c>
      <c r="F975" s="3" t="s">
        <v>52</v>
      </c>
      <c r="G975" s="3" t="s">
        <v>51</v>
      </c>
      <c r="H975" s="3" t="s">
        <v>8</v>
      </c>
      <c r="I975" s="3" t="s">
        <v>2287</v>
      </c>
      <c r="J975" s="3" t="s">
        <v>2288</v>
      </c>
      <c r="K975" s="4">
        <v>0</v>
      </c>
      <c r="L975" s="4">
        <v>0</v>
      </c>
      <c r="M975" s="5">
        <v>0</v>
      </c>
      <c r="N975" s="4">
        <v>0</v>
      </c>
      <c r="O975" s="4">
        <v>0</v>
      </c>
      <c r="P975" s="5">
        <v>0</v>
      </c>
      <c r="Q975" s="6">
        <v>8.4700000000000006</v>
      </c>
      <c r="R975" s="6">
        <v>0</v>
      </c>
      <c r="S975" s="6">
        <v>8.4700000000000006</v>
      </c>
      <c r="T975" s="4">
        <v>8.4700000000000006</v>
      </c>
      <c r="U975" s="4">
        <v>0</v>
      </c>
      <c r="V975" s="5">
        <v>8.4700000000000006</v>
      </c>
    </row>
    <row r="976" spans="1:22" x14ac:dyDescent="0.25">
      <c r="A976" s="3" t="s">
        <v>47</v>
      </c>
      <c r="B976" s="3" t="s">
        <v>72</v>
      </c>
      <c r="C976" s="3" t="s">
        <v>49</v>
      </c>
      <c r="D976" s="3" t="s">
        <v>2289</v>
      </c>
      <c r="E976" s="3" t="s">
        <v>51</v>
      </c>
      <c r="F976" s="3" t="s">
        <v>52</v>
      </c>
      <c r="G976" s="3" t="s">
        <v>51</v>
      </c>
      <c r="H976" s="3" t="s">
        <v>8</v>
      </c>
      <c r="I976" s="3" t="s">
        <v>2290</v>
      </c>
      <c r="J976" s="3" t="s">
        <v>2291</v>
      </c>
      <c r="K976" s="4">
        <v>0</v>
      </c>
      <c r="L976" s="4">
        <v>0</v>
      </c>
      <c r="M976" s="5">
        <v>0</v>
      </c>
      <c r="N976" s="4">
        <v>236.08</v>
      </c>
      <c r="O976" s="4">
        <v>59.02</v>
      </c>
      <c r="P976" s="5">
        <v>177.06</v>
      </c>
      <c r="Q976" s="6">
        <v>961.24</v>
      </c>
      <c r="R976" s="6">
        <v>257.86</v>
      </c>
      <c r="S976" s="6">
        <v>703.38</v>
      </c>
      <c r="T976" s="4">
        <v>961.24</v>
      </c>
      <c r="U976" s="4">
        <v>257.86</v>
      </c>
      <c r="V976" s="5">
        <v>703.38</v>
      </c>
    </row>
    <row r="977" spans="1:22" x14ac:dyDescent="0.25">
      <c r="A977" s="3" t="s">
        <v>47</v>
      </c>
      <c r="B977" s="3" t="s">
        <v>72</v>
      </c>
      <c r="C977" s="3" t="s">
        <v>146</v>
      </c>
      <c r="D977" s="3" t="s">
        <v>2289</v>
      </c>
      <c r="E977" s="3" t="s">
        <v>51</v>
      </c>
      <c r="F977" s="3" t="s">
        <v>52</v>
      </c>
      <c r="G977" s="3" t="s">
        <v>51</v>
      </c>
      <c r="H977" s="3" t="s">
        <v>8</v>
      </c>
      <c r="I977" s="3" t="s">
        <v>2292</v>
      </c>
      <c r="J977" s="3" t="s">
        <v>2293</v>
      </c>
      <c r="K977" s="4">
        <v>0</v>
      </c>
      <c r="L977" s="4">
        <v>0</v>
      </c>
      <c r="M977" s="5">
        <v>0</v>
      </c>
      <c r="N977" s="4">
        <v>0</v>
      </c>
      <c r="O977" s="4">
        <v>0</v>
      </c>
      <c r="P977" s="5">
        <v>0</v>
      </c>
      <c r="Q977" s="6">
        <v>0</v>
      </c>
      <c r="R977" s="6">
        <v>0</v>
      </c>
      <c r="S977" s="6">
        <v>0</v>
      </c>
      <c r="T977" s="4">
        <v>0</v>
      </c>
      <c r="U977" s="4">
        <v>0</v>
      </c>
      <c r="V977" s="5">
        <v>0</v>
      </c>
    </row>
    <row r="978" spans="1:22" x14ac:dyDescent="0.25">
      <c r="A978" s="3" t="s">
        <v>47</v>
      </c>
      <c r="B978" s="3" t="s">
        <v>75</v>
      </c>
      <c r="C978" s="3" t="s">
        <v>49</v>
      </c>
      <c r="D978" s="3" t="s">
        <v>2289</v>
      </c>
      <c r="E978" s="3" t="s">
        <v>51</v>
      </c>
      <c r="F978" s="3" t="s">
        <v>52</v>
      </c>
      <c r="G978" s="3" t="s">
        <v>51</v>
      </c>
      <c r="H978" s="3" t="s">
        <v>8</v>
      </c>
      <c r="I978" s="3" t="s">
        <v>2294</v>
      </c>
      <c r="J978" s="3" t="s">
        <v>2295</v>
      </c>
      <c r="K978" s="4">
        <v>0</v>
      </c>
      <c r="L978" s="4">
        <v>0</v>
      </c>
      <c r="M978" s="5">
        <v>0</v>
      </c>
      <c r="N978" s="4">
        <v>0</v>
      </c>
      <c r="O978" s="4">
        <v>0</v>
      </c>
      <c r="P978" s="5">
        <v>0</v>
      </c>
      <c r="Q978" s="6">
        <v>443.6</v>
      </c>
      <c r="R978" s="6">
        <v>155.4</v>
      </c>
      <c r="S978" s="6">
        <v>288.20000000000005</v>
      </c>
      <c r="T978" s="4">
        <v>443.6</v>
      </c>
      <c r="U978" s="4">
        <v>155.4</v>
      </c>
      <c r="V978" s="5">
        <v>288.20000000000005</v>
      </c>
    </row>
    <row r="979" spans="1:22" x14ac:dyDescent="0.25">
      <c r="A979" s="3" t="s">
        <v>47</v>
      </c>
      <c r="B979" s="3" t="s">
        <v>75</v>
      </c>
      <c r="C979" s="3" t="s">
        <v>146</v>
      </c>
      <c r="D979" s="3" t="s">
        <v>2289</v>
      </c>
      <c r="E979" s="3" t="s">
        <v>51</v>
      </c>
      <c r="F979" s="3" t="s">
        <v>52</v>
      </c>
      <c r="G979" s="3" t="s">
        <v>51</v>
      </c>
      <c r="H979" s="3" t="s">
        <v>8</v>
      </c>
      <c r="I979" s="3" t="s">
        <v>2296</v>
      </c>
      <c r="J979" s="3" t="s">
        <v>2297</v>
      </c>
      <c r="K979" s="4">
        <v>0</v>
      </c>
      <c r="L979" s="4">
        <v>0</v>
      </c>
      <c r="M979" s="5">
        <v>0</v>
      </c>
      <c r="N979" s="4">
        <v>0</v>
      </c>
      <c r="O979" s="4">
        <v>0</v>
      </c>
      <c r="P979" s="5">
        <v>0</v>
      </c>
      <c r="Q979" s="6">
        <v>0</v>
      </c>
      <c r="R979" s="6">
        <v>0</v>
      </c>
      <c r="S979" s="6">
        <v>0</v>
      </c>
      <c r="T979" s="4">
        <v>0</v>
      </c>
      <c r="U979" s="4">
        <v>0</v>
      </c>
      <c r="V979" s="5">
        <v>0</v>
      </c>
    </row>
    <row r="980" spans="1:22" x14ac:dyDescent="0.25">
      <c r="A980" s="3" t="s">
        <v>47</v>
      </c>
      <c r="B980" s="3" t="s">
        <v>314</v>
      </c>
      <c r="C980" s="3" t="s">
        <v>315</v>
      </c>
      <c r="D980" s="3" t="s">
        <v>2289</v>
      </c>
      <c r="E980" s="3" t="s">
        <v>51</v>
      </c>
      <c r="F980" s="3" t="s">
        <v>52</v>
      </c>
      <c r="G980" s="3" t="s">
        <v>51</v>
      </c>
      <c r="H980" s="3" t="s">
        <v>8</v>
      </c>
      <c r="I980" s="3" t="s">
        <v>2298</v>
      </c>
      <c r="J980" s="3" t="s">
        <v>2299</v>
      </c>
      <c r="K980" s="4">
        <v>0</v>
      </c>
      <c r="L980" s="4">
        <v>0</v>
      </c>
      <c r="M980" s="5">
        <v>0</v>
      </c>
      <c r="N980" s="4">
        <v>0</v>
      </c>
      <c r="O980" s="4">
        <v>0</v>
      </c>
      <c r="P980" s="5">
        <v>0</v>
      </c>
      <c r="Q980" s="6">
        <v>0</v>
      </c>
      <c r="R980" s="6">
        <v>0</v>
      </c>
      <c r="S980" s="6">
        <v>0</v>
      </c>
      <c r="T980" s="4">
        <v>0</v>
      </c>
      <c r="U980" s="4">
        <v>0</v>
      </c>
      <c r="V980" s="5">
        <v>0</v>
      </c>
    </row>
    <row r="981" spans="1:22" x14ac:dyDescent="0.25">
      <c r="A981" s="3" t="s">
        <v>47</v>
      </c>
      <c r="B981" s="3" t="s">
        <v>72</v>
      </c>
      <c r="C981" s="3" t="s">
        <v>49</v>
      </c>
      <c r="D981" s="3" t="s">
        <v>2300</v>
      </c>
      <c r="E981" s="3" t="s">
        <v>51</v>
      </c>
      <c r="F981" s="3" t="s">
        <v>52</v>
      </c>
      <c r="G981" s="3" t="s">
        <v>51</v>
      </c>
      <c r="H981" s="3" t="s">
        <v>8</v>
      </c>
      <c r="I981" s="3" t="s">
        <v>2301</v>
      </c>
      <c r="J981" s="3" t="s">
        <v>2302</v>
      </c>
      <c r="K981" s="4">
        <v>0</v>
      </c>
      <c r="L981" s="4">
        <v>0</v>
      </c>
      <c r="M981" s="5">
        <v>0</v>
      </c>
      <c r="N981" s="4">
        <v>0</v>
      </c>
      <c r="O981" s="4">
        <v>0</v>
      </c>
      <c r="P981" s="5">
        <v>0</v>
      </c>
      <c r="Q981" s="6">
        <v>0</v>
      </c>
      <c r="R981" s="6">
        <v>0</v>
      </c>
      <c r="S981" s="6">
        <v>0</v>
      </c>
      <c r="T981" s="4">
        <v>0</v>
      </c>
      <c r="U981" s="4">
        <v>0</v>
      </c>
      <c r="V981" s="5">
        <v>0</v>
      </c>
    </row>
    <row r="982" spans="1:22" x14ac:dyDescent="0.25">
      <c r="A982" s="3" t="s">
        <v>47</v>
      </c>
      <c r="B982" s="3" t="s">
        <v>72</v>
      </c>
      <c r="C982" s="3" t="s">
        <v>146</v>
      </c>
      <c r="D982" s="3" t="s">
        <v>2300</v>
      </c>
      <c r="E982" s="3" t="s">
        <v>51</v>
      </c>
      <c r="F982" s="3" t="s">
        <v>52</v>
      </c>
      <c r="G982" s="3" t="s">
        <v>51</v>
      </c>
      <c r="H982" s="3" t="s">
        <v>8</v>
      </c>
      <c r="I982" s="3" t="s">
        <v>2303</v>
      </c>
      <c r="J982" s="3" t="s">
        <v>2304</v>
      </c>
      <c r="K982" s="4">
        <v>0</v>
      </c>
      <c r="L982" s="4">
        <v>0</v>
      </c>
      <c r="M982" s="5">
        <v>0</v>
      </c>
      <c r="N982" s="4">
        <v>0</v>
      </c>
      <c r="O982" s="4">
        <v>0</v>
      </c>
      <c r="P982" s="5">
        <v>0</v>
      </c>
      <c r="Q982" s="6">
        <v>0</v>
      </c>
      <c r="R982" s="6">
        <v>0</v>
      </c>
      <c r="S982" s="6">
        <v>0</v>
      </c>
      <c r="T982" s="4">
        <v>0</v>
      </c>
      <c r="U982" s="4">
        <v>0</v>
      </c>
      <c r="V982" s="5">
        <v>0</v>
      </c>
    </row>
    <row r="983" spans="1:22" x14ac:dyDescent="0.25">
      <c r="A983" s="3" t="s">
        <v>47</v>
      </c>
      <c r="B983" s="3" t="s">
        <v>75</v>
      </c>
      <c r="C983" s="3" t="s">
        <v>49</v>
      </c>
      <c r="D983" s="3" t="s">
        <v>2300</v>
      </c>
      <c r="E983" s="3" t="s">
        <v>51</v>
      </c>
      <c r="F983" s="3" t="s">
        <v>52</v>
      </c>
      <c r="G983" s="3" t="s">
        <v>51</v>
      </c>
      <c r="H983" s="3" t="s">
        <v>8</v>
      </c>
      <c r="I983" s="3" t="s">
        <v>2305</v>
      </c>
      <c r="J983" s="3" t="s">
        <v>2306</v>
      </c>
      <c r="K983" s="4">
        <v>0</v>
      </c>
      <c r="L983" s="4">
        <v>0</v>
      </c>
      <c r="M983" s="5">
        <v>0</v>
      </c>
      <c r="N983" s="4">
        <v>0</v>
      </c>
      <c r="O983" s="4">
        <v>0</v>
      </c>
      <c r="P983" s="5">
        <v>0</v>
      </c>
      <c r="Q983" s="6">
        <v>0</v>
      </c>
      <c r="R983" s="6">
        <v>0</v>
      </c>
      <c r="S983" s="6">
        <v>0</v>
      </c>
      <c r="T983" s="4">
        <v>0</v>
      </c>
      <c r="U983" s="4">
        <v>0</v>
      </c>
      <c r="V983" s="5">
        <v>0</v>
      </c>
    </row>
    <row r="984" spans="1:22" x14ac:dyDescent="0.25">
      <c r="A984" s="3" t="s">
        <v>47</v>
      </c>
      <c r="B984" s="3" t="s">
        <v>75</v>
      </c>
      <c r="C984" s="3" t="s">
        <v>146</v>
      </c>
      <c r="D984" s="3" t="s">
        <v>2300</v>
      </c>
      <c r="E984" s="3" t="s">
        <v>51</v>
      </c>
      <c r="F984" s="3" t="s">
        <v>52</v>
      </c>
      <c r="G984" s="3" t="s">
        <v>51</v>
      </c>
      <c r="H984" s="3" t="s">
        <v>8</v>
      </c>
      <c r="I984" s="3" t="s">
        <v>2307</v>
      </c>
      <c r="J984" s="3" t="s">
        <v>2308</v>
      </c>
      <c r="K984" s="4">
        <v>0</v>
      </c>
      <c r="L984" s="4">
        <v>0</v>
      </c>
      <c r="M984" s="5">
        <v>0</v>
      </c>
      <c r="N984" s="4">
        <v>0</v>
      </c>
      <c r="O984" s="4">
        <v>0</v>
      </c>
      <c r="P984" s="5">
        <v>0</v>
      </c>
      <c r="Q984" s="6">
        <v>0</v>
      </c>
      <c r="R984" s="6">
        <v>0</v>
      </c>
      <c r="S984" s="6">
        <v>0</v>
      </c>
      <c r="T984" s="4">
        <v>0</v>
      </c>
      <c r="U984" s="4">
        <v>0</v>
      </c>
      <c r="V984" s="5">
        <v>0</v>
      </c>
    </row>
    <row r="985" spans="1:22" x14ac:dyDescent="0.25">
      <c r="A985" s="3" t="s">
        <v>47</v>
      </c>
      <c r="B985" s="3" t="s">
        <v>129</v>
      </c>
      <c r="C985" s="3" t="s">
        <v>130</v>
      </c>
      <c r="D985" s="3" t="s">
        <v>2309</v>
      </c>
      <c r="E985" s="3" t="s">
        <v>51</v>
      </c>
      <c r="F985" s="3" t="s">
        <v>52</v>
      </c>
      <c r="G985" s="3" t="s">
        <v>51</v>
      </c>
      <c r="H985" s="3" t="s">
        <v>8</v>
      </c>
      <c r="I985" s="3" t="s">
        <v>2310</v>
      </c>
      <c r="J985" s="3" t="s">
        <v>2311</v>
      </c>
      <c r="K985" s="4">
        <v>0</v>
      </c>
      <c r="L985" s="4">
        <v>0</v>
      </c>
      <c r="M985" s="5">
        <v>0</v>
      </c>
      <c r="N985" s="4">
        <v>0</v>
      </c>
      <c r="O985" s="4">
        <v>0</v>
      </c>
      <c r="P985" s="5">
        <v>0</v>
      </c>
      <c r="Q985" s="6">
        <v>0</v>
      </c>
      <c r="R985" s="6">
        <v>0</v>
      </c>
      <c r="S985" s="6">
        <v>0</v>
      </c>
      <c r="T985" s="4">
        <v>0</v>
      </c>
      <c r="U985" s="4">
        <v>0</v>
      </c>
      <c r="V985" s="5">
        <v>0</v>
      </c>
    </row>
    <row r="986" spans="1:22" x14ac:dyDescent="0.25">
      <c r="A986" s="3" t="s">
        <v>47</v>
      </c>
      <c r="B986" s="3" t="s">
        <v>129</v>
      </c>
      <c r="C986" s="3" t="s">
        <v>133</v>
      </c>
      <c r="D986" s="3" t="s">
        <v>2309</v>
      </c>
      <c r="E986" s="3" t="s">
        <v>51</v>
      </c>
      <c r="F986" s="3" t="s">
        <v>52</v>
      </c>
      <c r="G986" s="3" t="s">
        <v>51</v>
      </c>
      <c r="H986" s="3" t="s">
        <v>8</v>
      </c>
      <c r="I986" s="3" t="s">
        <v>2312</v>
      </c>
      <c r="J986" s="3" t="s">
        <v>2313</v>
      </c>
      <c r="K986" s="4">
        <v>0</v>
      </c>
      <c r="L986" s="4">
        <v>0</v>
      </c>
      <c r="M986" s="5">
        <v>0</v>
      </c>
      <c r="N986" s="4">
        <v>0</v>
      </c>
      <c r="O986" s="4">
        <v>0</v>
      </c>
      <c r="P986" s="5">
        <v>0</v>
      </c>
      <c r="Q986" s="6">
        <v>0</v>
      </c>
      <c r="R986" s="6">
        <v>0</v>
      </c>
      <c r="S986" s="6">
        <v>0</v>
      </c>
      <c r="T986" s="4">
        <v>0</v>
      </c>
      <c r="U986" s="4">
        <v>0</v>
      </c>
      <c r="V986" s="5">
        <v>0</v>
      </c>
    </row>
    <row r="987" spans="1:22" x14ac:dyDescent="0.25">
      <c r="A987" s="3" t="s">
        <v>47</v>
      </c>
      <c r="B987" s="3" t="s">
        <v>72</v>
      </c>
      <c r="C987" s="3" t="s">
        <v>49</v>
      </c>
      <c r="D987" s="3" t="s">
        <v>2309</v>
      </c>
      <c r="E987" s="3" t="s">
        <v>51</v>
      </c>
      <c r="F987" s="3" t="s">
        <v>52</v>
      </c>
      <c r="G987" s="3" t="s">
        <v>51</v>
      </c>
      <c r="H987" s="3" t="s">
        <v>8</v>
      </c>
      <c r="I987" s="3" t="s">
        <v>2314</v>
      </c>
      <c r="J987" s="3" t="s">
        <v>2315</v>
      </c>
      <c r="K987" s="4">
        <v>0</v>
      </c>
      <c r="L987" s="4">
        <v>0</v>
      </c>
      <c r="M987" s="5">
        <v>0</v>
      </c>
      <c r="N987" s="4">
        <v>64.59</v>
      </c>
      <c r="O987" s="4">
        <v>0</v>
      </c>
      <c r="P987" s="5">
        <v>64.59</v>
      </c>
      <c r="Q987" s="6">
        <v>1403.69</v>
      </c>
      <c r="R987" s="6">
        <v>0</v>
      </c>
      <c r="S987" s="6">
        <v>1403.69</v>
      </c>
      <c r="T987" s="4">
        <v>1403.69</v>
      </c>
      <c r="U987" s="4">
        <v>0</v>
      </c>
      <c r="V987" s="5">
        <v>1403.69</v>
      </c>
    </row>
    <row r="988" spans="1:22" x14ac:dyDescent="0.25">
      <c r="A988" s="3" t="s">
        <v>47</v>
      </c>
      <c r="B988" s="3" t="s">
        <v>72</v>
      </c>
      <c r="C988" s="3" t="s">
        <v>146</v>
      </c>
      <c r="D988" s="3" t="s">
        <v>2309</v>
      </c>
      <c r="E988" s="3" t="s">
        <v>51</v>
      </c>
      <c r="F988" s="3" t="s">
        <v>52</v>
      </c>
      <c r="G988" s="3" t="s">
        <v>51</v>
      </c>
      <c r="H988" s="3" t="s">
        <v>8</v>
      </c>
      <c r="I988" s="3" t="s">
        <v>2316</v>
      </c>
      <c r="J988" s="3" t="s">
        <v>2317</v>
      </c>
      <c r="K988" s="4">
        <v>0</v>
      </c>
      <c r="L988" s="4">
        <v>0</v>
      </c>
      <c r="M988" s="5">
        <v>0</v>
      </c>
      <c r="N988" s="4">
        <v>0</v>
      </c>
      <c r="O988" s="4">
        <v>0</v>
      </c>
      <c r="P988" s="5">
        <v>0</v>
      </c>
      <c r="Q988" s="6">
        <v>98.62</v>
      </c>
      <c r="R988" s="6">
        <v>98.62</v>
      </c>
      <c r="S988" s="6">
        <v>0</v>
      </c>
      <c r="T988" s="4">
        <v>98.62</v>
      </c>
      <c r="U988" s="4">
        <v>98.62</v>
      </c>
      <c r="V988" s="5">
        <v>0</v>
      </c>
    </row>
    <row r="989" spans="1:22" x14ac:dyDescent="0.25">
      <c r="A989" s="3" t="s">
        <v>47</v>
      </c>
      <c r="B989" s="3" t="s">
        <v>75</v>
      </c>
      <c r="C989" s="3" t="s">
        <v>49</v>
      </c>
      <c r="D989" s="3" t="s">
        <v>2309</v>
      </c>
      <c r="E989" s="3" t="s">
        <v>51</v>
      </c>
      <c r="F989" s="3" t="s">
        <v>52</v>
      </c>
      <c r="G989" s="3" t="s">
        <v>51</v>
      </c>
      <c r="H989" s="3" t="s">
        <v>8</v>
      </c>
      <c r="I989" s="3" t="s">
        <v>2318</v>
      </c>
      <c r="J989" s="3" t="s">
        <v>2319</v>
      </c>
      <c r="K989" s="4">
        <v>0</v>
      </c>
      <c r="L989" s="4">
        <v>0</v>
      </c>
      <c r="M989" s="5">
        <v>0</v>
      </c>
      <c r="N989" s="4">
        <v>0</v>
      </c>
      <c r="O989" s="4">
        <v>0</v>
      </c>
      <c r="P989" s="5">
        <v>0</v>
      </c>
      <c r="Q989" s="6">
        <v>0</v>
      </c>
      <c r="R989" s="6">
        <v>0</v>
      </c>
      <c r="S989" s="6">
        <v>0</v>
      </c>
      <c r="T989" s="4">
        <v>0</v>
      </c>
      <c r="U989" s="4">
        <v>0</v>
      </c>
      <c r="V989" s="5">
        <v>0</v>
      </c>
    </row>
    <row r="990" spans="1:22" x14ac:dyDescent="0.25">
      <c r="A990" s="3" t="s">
        <v>47</v>
      </c>
      <c r="B990" s="3" t="s">
        <v>75</v>
      </c>
      <c r="C990" s="3" t="s">
        <v>146</v>
      </c>
      <c r="D990" s="3" t="s">
        <v>2309</v>
      </c>
      <c r="E990" s="3" t="s">
        <v>51</v>
      </c>
      <c r="F990" s="3" t="s">
        <v>52</v>
      </c>
      <c r="G990" s="3" t="s">
        <v>51</v>
      </c>
      <c r="H990" s="3" t="s">
        <v>8</v>
      </c>
      <c r="I990" s="3" t="s">
        <v>2320</v>
      </c>
      <c r="J990" s="3" t="s">
        <v>2321</v>
      </c>
      <c r="K990" s="4">
        <v>0</v>
      </c>
      <c r="L990" s="4">
        <v>0</v>
      </c>
      <c r="M990" s="5">
        <v>0</v>
      </c>
      <c r="N990" s="4">
        <v>0</v>
      </c>
      <c r="O990" s="4">
        <v>0</v>
      </c>
      <c r="P990" s="5">
        <v>0</v>
      </c>
      <c r="Q990" s="6">
        <v>942.28</v>
      </c>
      <c r="R990" s="6">
        <v>942.28</v>
      </c>
      <c r="S990" s="6">
        <v>0</v>
      </c>
      <c r="T990" s="4">
        <v>942.28</v>
      </c>
      <c r="U990" s="4">
        <v>942.28</v>
      </c>
      <c r="V990" s="5">
        <v>0</v>
      </c>
    </row>
    <row r="991" spans="1:22" x14ac:dyDescent="0.25">
      <c r="A991" s="3" t="s">
        <v>47</v>
      </c>
      <c r="B991" s="3" t="s">
        <v>314</v>
      </c>
      <c r="C991" s="3" t="s">
        <v>315</v>
      </c>
      <c r="D991" s="3" t="s">
        <v>2309</v>
      </c>
      <c r="E991" s="3" t="s">
        <v>51</v>
      </c>
      <c r="F991" s="3" t="s">
        <v>52</v>
      </c>
      <c r="G991" s="3" t="s">
        <v>51</v>
      </c>
      <c r="H991" s="3" t="s">
        <v>8</v>
      </c>
      <c r="I991" s="3" t="s">
        <v>2322</v>
      </c>
      <c r="J991" s="3" t="s">
        <v>2323</v>
      </c>
      <c r="K991" s="4">
        <v>0</v>
      </c>
      <c r="L991" s="4">
        <v>0</v>
      </c>
      <c r="M991" s="5">
        <v>0</v>
      </c>
      <c r="N991" s="4">
        <v>0</v>
      </c>
      <c r="O991" s="4">
        <v>0</v>
      </c>
      <c r="P991" s="5">
        <v>0</v>
      </c>
      <c r="Q991" s="6">
        <v>0</v>
      </c>
      <c r="R991" s="6">
        <v>0</v>
      </c>
      <c r="S991" s="6">
        <v>0</v>
      </c>
      <c r="T991" s="4">
        <v>0</v>
      </c>
      <c r="U991" s="4">
        <v>0</v>
      </c>
      <c r="V991" s="5">
        <v>0</v>
      </c>
    </row>
    <row r="992" spans="1:22" x14ac:dyDescent="0.25">
      <c r="A992" s="3" t="s">
        <v>47</v>
      </c>
      <c r="B992" s="3" t="s">
        <v>129</v>
      </c>
      <c r="C992" s="3" t="s">
        <v>130</v>
      </c>
      <c r="D992" s="3" t="s">
        <v>2324</v>
      </c>
      <c r="E992" s="3" t="s">
        <v>51</v>
      </c>
      <c r="F992" s="3" t="s">
        <v>52</v>
      </c>
      <c r="G992" s="3" t="s">
        <v>51</v>
      </c>
      <c r="H992" s="3" t="s">
        <v>8</v>
      </c>
      <c r="I992" s="3" t="s">
        <v>2325</v>
      </c>
      <c r="J992" s="3" t="s">
        <v>2326</v>
      </c>
      <c r="K992" s="4">
        <v>0</v>
      </c>
      <c r="L992" s="4">
        <v>0</v>
      </c>
      <c r="M992" s="5">
        <v>0</v>
      </c>
      <c r="N992" s="4">
        <v>0</v>
      </c>
      <c r="O992" s="4">
        <v>0</v>
      </c>
      <c r="P992" s="5">
        <v>0</v>
      </c>
      <c r="Q992" s="6">
        <v>0</v>
      </c>
      <c r="R992" s="6">
        <v>1</v>
      </c>
      <c r="S992" s="6">
        <v>-1</v>
      </c>
      <c r="T992" s="4">
        <v>0</v>
      </c>
      <c r="U992" s="4">
        <v>1</v>
      </c>
      <c r="V992" s="5">
        <v>-1</v>
      </c>
    </row>
    <row r="993" spans="1:22" x14ac:dyDescent="0.25">
      <c r="A993" s="3" t="s">
        <v>47</v>
      </c>
      <c r="B993" s="3" t="s">
        <v>129</v>
      </c>
      <c r="C993" s="3" t="s">
        <v>133</v>
      </c>
      <c r="D993" s="3" t="s">
        <v>2324</v>
      </c>
      <c r="E993" s="3" t="s">
        <v>51</v>
      </c>
      <c r="F993" s="3" t="s">
        <v>52</v>
      </c>
      <c r="G993" s="3" t="s">
        <v>51</v>
      </c>
      <c r="H993" s="3" t="s">
        <v>8</v>
      </c>
      <c r="I993" s="3" t="s">
        <v>2327</v>
      </c>
      <c r="J993" s="3" t="s">
        <v>2328</v>
      </c>
      <c r="K993" s="4">
        <v>0</v>
      </c>
      <c r="L993" s="4">
        <v>0</v>
      </c>
      <c r="M993" s="5">
        <v>0</v>
      </c>
      <c r="N993" s="4">
        <v>0</v>
      </c>
      <c r="O993" s="4">
        <v>0</v>
      </c>
      <c r="P993" s="5">
        <v>0</v>
      </c>
      <c r="Q993" s="6">
        <v>1</v>
      </c>
      <c r="R993" s="6">
        <v>0</v>
      </c>
      <c r="S993" s="6">
        <v>1</v>
      </c>
      <c r="T993" s="4">
        <v>1</v>
      </c>
      <c r="U993" s="4">
        <v>0</v>
      </c>
      <c r="V993" s="5">
        <v>1</v>
      </c>
    </row>
    <row r="994" spans="1:22" x14ac:dyDescent="0.25">
      <c r="A994" s="3" t="s">
        <v>47</v>
      </c>
      <c r="B994" s="3" t="s">
        <v>72</v>
      </c>
      <c r="C994" s="3" t="s">
        <v>146</v>
      </c>
      <c r="D994" s="3" t="s">
        <v>2324</v>
      </c>
      <c r="E994" s="3" t="s">
        <v>51</v>
      </c>
      <c r="F994" s="3" t="s">
        <v>52</v>
      </c>
      <c r="G994" s="3" t="s">
        <v>51</v>
      </c>
      <c r="H994" s="3" t="s">
        <v>8</v>
      </c>
      <c r="I994" s="3" t="s">
        <v>2329</v>
      </c>
      <c r="J994" s="3" t="s">
        <v>2330</v>
      </c>
      <c r="K994" s="4">
        <v>0</v>
      </c>
      <c r="L994" s="4">
        <v>0</v>
      </c>
      <c r="M994" s="5">
        <v>0</v>
      </c>
      <c r="N994" s="4">
        <v>4.59</v>
      </c>
      <c r="O994" s="4">
        <v>0</v>
      </c>
      <c r="P994" s="5">
        <v>4.59</v>
      </c>
      <c r="Q994" s="6">
        <v>248.26</v>
      </c>
      <c r="R994" s="6">
        <v>235.93</v>
      </c>
      <c r="S994" s="6">
        <v>12.329999999999984</v>
      </c>
      <c r="T994" s="4">
        <v>248.26</v>
      </c>
      <c r="U994" s="4">
        <v>235.93</v>
      </c>
      <c r="V994" s="5">
        <v>12.329999999999984</v>
      </c>
    </row>
    <row r="995" spans="1:22" x14ac:dyDescent="0.25">
      <c r="A995" s="3" t="s">
        <v>47</v>
      </c>
      <c r="B995" s="3" t="s">
        <v>75</v>
      </c>
      <c r="C995" s="3" t="s">
        <v>146</v>
      </c>
      <c r="D995" s="3" t="s">
        <v>2324</v>
      </c>
      <c r="E995" s="3" t="s">
        <v>51</v>
      </c>
      <c r="F995" s="3" t="s">
        <v>52</v>
      </c>
      <c r="G995" s="3" t="s">
        <v>51</v>
      </c>
      <c r="H995" s="3" t="s">
        <v>8</v>
      </c>
      <c r="I995" s="3" t="s">
        <v>2331</v>
      </c>
      <c r="J995" s="3" t="s">
        <v>2332</v>
      </c>
      <c r="K995" s="4">
        <v>0</v>
      </c>
      <c r="L995" s="4">
        <v>0</v>
      </c>
      <c r="M995" s="5">
        <v>0</v>
      </c>
      <c r="N995" s="4">
        <v>43.45</v>
      </c>
      <c r="O995" s="4">
        <v>0</v>
      </c>
      <c r="P995" s="5">
        <v>43.45</v>
      </c>
      <c r="Q995" s="6">
        <v>2371.5300000000002</v>
      </c>
      <c r="R995" s="6">
        <v>2254</v>
      </c>
      <c r="S995" s="6">
        <v>117.5300000000002</v>
      </c>
      <c r="T995" s="4">
        <v>2371.5300000000002</v>
      </c>
      <c r="U995" s="4">
        <v>2254</v>
      </c>
      <c r="V995" s="5">
        <v>117.5300000000002</v>
      </c>
    </row>
    <row r="996" spans="1:22" x14ac:dyDescent="0.25">
      <c r="A996" s="3" t="s">
        <v>47</v>
      </c>
      <c r="B996" s="3" t="s">
        <v>129</v>
      </c>
      <c r="C996" s="3" t="s">
        <v>130</v>
      </c>
      <c r="D996" s="3" t="s">
        <v>2333</v>
      </c>
      <c r="E996" s="3" t="s">
        <v>51</v>
      </c>
      <c r="F996" s="3" t="s">
        <v>52</v>
      </c>
      <c r="G996" s="3" t="s">
        <v>51</v>
      </c>
      <c r="H996" s="3" t="s">
        <v>8</v>
      </c>
      <c r="I996" s="3" t="s">
        <v>2334</v>
      </c>
      <c r="J996" s="3" t="s">
        <v>2335</v>
      </c>
      <c r="K996" s="4">
        <v>0</v>
      </c>
      <c r="L996" s="4">
        <v>0</v>
      </c>
      <c r="M996" s="5">
        <v>0</v>
      </c>
      <c r="N996" s="4">
        <v>0</v>
      </c>
      <c r="O996" s="4">
        <v>4322.34</v>
      </c>
      <c r="P996" s="5">
        <v>-4322.34</v>
      </c>
      <c r="Q996" s="6">
        <v>0</v>
      </c>
      <c r="R996" s="6">
        <v>4322.34</v>
      </c>
      <c r="S996" s="6">
        <v>-4322.34</v>
      </c>
      <c r="T996" s="4">
        <v>0</v>
      </c>
      <c r="U996" s="4">
        <v>4322.34</v>
      </c>
      <c r="V996" s="5">
        <v>-4322.34</v>
      </c>
    </row>
    <row r="997" spans="1:22" x14ac:dyDescent="0.25">
      <c r="A997" s="3" t="s">
        <v>47</v>
      </c>
      <c r="B997" s="3" t="s">
        <v>129</v>
      </c>
      <c r="C997" s="3" t="s">
        <v>133</v>
      </c>
      <c r="D997" s="3" t="s">
        <v>2333</v>
      </c>
      <c r="E997" s="3" t="s">
        <v>51</v>
      </c>
      <c r="F997" s="3" t="s">
        <v>52</v>
      </c>
      <c r="G997" s="3" t="s">
        <v>51</v>
      </c>
      <c r="H997" s="3" t="s">
        <v>8</v>
      </c>
      <c r="I997" s="3" t="s">
        <v>2336</v>
      </c>
      <c r="J997" s="3" t="s">
        <v>2337</v>
      </c>
      <c r="K997" s="4">
        <v>0</v>
      </c>
      <c r="L997" s="4">
        <v>0</v>
      </c>
      <c r="M997" s="5">
        <v>0</v>
      </c>
      <c r="N997" s="4">
        <v>4322.34</v>
      </c>
      <c r="O997" s="4">
        <v>0</v>
      </c>
      <c r="P997" s="5">
        <v>4322.34</v>
      </c>
      <c r="Q997" s="6">
        <v>4322.34</v>
      </c>
      <c r="R997" s="6">
        <v>0</v>
      </c>
      <c r="S997" s="6">
        <v>4322.34</v>
      </c>
      <c r="T997" s="4">
        <v>4322.34</v>
      </c>
      <c r="U997" s="4">
        <v>0</v>
      </c>
      <c r="V997" s="5">
        <v>4322.34</v>
      </c>
    </row>
    <row r="998" spans="1:22" x14ac:dyDescent="0.25">
      <c r="A998" s="3" t="s">
        <v>47</v>
      </c>
      <c r="B998" s="3" t="s">
        <v>72</v>
      </c>
      <c r="C998" s="3" t="s">
        <v>146</v>
      </c>
      <c r="D998" s="3" t="s">
        <v>2333</v>
      </c>
      <c r="E998" s="3" t="s">
        <v>51</v>
      </c>
      <c r="F998" s="3" t="s">
        <v>52</v>
      </c>
      <c r="G998" s="3" t="s">
        <v>51</v>
      </c>
      <c r="H998" s="3" t="s">
        <v>8</v>
      </c>
      <c r="I998" s="3" t="s">
        <v>2338</v>
      </c>
      <c r="J998" s="3" t="s">
        <v>2339</v>
      </c>
      <c r="K998" s="4">
        <v>0</v>
      </c>
      <c r="L998" s="4">
        <v>0</v>
      </c>
      <c r="M998" s="5">
        <v>0</v>
      </c>
      <c r="N998" s="4">
        <v>611.27</v>
      </c>
      <c r="O998" s="4">
        <v>0</v>
      </c>
      <c r="P998" s="5">
        <v>611.27</v>
      </c>
      <c r="Q998" s="6">
        <v>635.45000000000005</v>
      </c>
      <c r="R998" s="6">
        <v>0</v>
      </c>
      <c r="S998" s="6">
        <v>635.45000000000005</v>
      </c>
      <c r="T998" s="4">
        <v>635.45000000000005</v>
      </c>
      <c r="U998" s="4">
        <v>0</v>
      </c>
      <c r="V998" s="5">
        <v>635.45000000000005</v>
      </c>
    </row>
    <row r="999" spans="1:22" x14ac:dyDescent="0.25">
      <c r="A999" s="3" t="s">
        <v>47</v>
      </c>
      <c r="B999" s="3" t="s">
        <v>75</v>
      </c>
      <c r="C999" s="3" t="s">
        <v>146</v>
      </c>
      <c r="D999" s="3" t="s">
        <v>2333</v>
      </c>
      <c r="E999" s="3" t="s">
        <v>51</v>
      </c>
      <c r="F999" s="3" t="s">
        <v>52</v>
      </c>
      <c r="G999" s="3" t="s">
        <v>51</v>
      </c>
      <c r="H999" s="3" t="s">
        <v>8</v>
      </c>
      <c r="I999" s="3" t="s">
        <v>2340</v>
      </c>
      <c r="J999" s="3" t="s">
        <v>2341</v>
      </c>
      <c r="K999" s="4">
        <v>0</v>
      </c>
      <c r="L999" s="4">
        <v>0</v>
      </c>
      <c r="M999" s="5">
        <v>0</v>
      </c>
      <c r="N999" s="4">
        <v>5772.53</v>
      </c>
      <c r="O999" s="4">
        <v>0</v>
      </c>
      <c r="P999" s="5">
        <v>5772.53</v>
      </c>
      <c r="Q999" s="6">
        <v>6004.39</v>
      </c>
      <c r="R999" s="6">
        <v>0</v>
      </c>
      <c r="S999" s="6">
        <v>6004.39</v>
      </c>
      <c r="T999" s="4">
        <v>6004.39</v>
      </c>
      <c r="U999" s="4">
        <v>0</v>
      </c>
      <c r="V999" s="5">
        <v>6004.39</v>
      </c>
    </row>
    <row r="1000" spans="1:22" x14ac:dyDescent="0.25">
      <c r="A1000" s="3" t="s">
        <v>47</v>
      </c>
      <c r="B1000" s="3" t="s">
        <v>129</v>
      </c>
      <c r="C1000" s="3" t="s">
        <v>130</v>
      </c>
      <c r="D1000" s="3" t="s">
        <v>2342</v>
      </c>
      <c r="E1000" s="3" t="s">
        <v>51</v>
      </c>
      <c r="F1000" s="3" t="s">
        <v>52</v>
      </c>
      <c r="G1000" s="3" t="s">
        <v>51</v>
      </c>
      <c r="H1000" s="3" t="s">
        <v>8</v>
      </c>
      <c r="I1000" s="3" t="s">
        <v>2343</v>
      </c>
      <c r="J1000" s="3" t="s">
        <v>2344</v>
      </c>
      <c r="K1000" s="4">
        <v>0</v>
      </c>
      <c r="L1000" s="4">
        <v>0</v>
      </c>
      <c r="M1000" s="5">
        <v>0</v>
      </c>
      <c r="N1000" s="4">
        <v>0</v>
      </c>
      <c r="O1000" s="4">
        <v>0</v>
      </c>
      <c r="P1000" s="5">
        <v>0</v>
      </c>
      <c r="Q1000" s="6">
        <v>0</v>
      </c>
      <c r="R1000" s="6">
        <v>0</v>
      </c>
      <c r="S1000" s="6">
        <v>0</v>
      </c>
      <c r="T1000" s="4">
        <v>0</v>
      </c>
      <c r="U1000" s="4">
        <v>0</v>
      </c>
      <c r="V1000" s="5">
        <v>0</v>
      </c>
    </row>
    <row r="1001" spans="1:22" x14ac:dyDescent="0.25">
      <c r="A1001" s="3" t="s">
        <v>47</v>
      </c>
      <c r="B1001" s="3" t="s">
        <v>129</v>
      </c>
      <c r="C1001" s="3" t="s">
        <v>133</v>
      </c>
      <c r="D1001" s="3" t="s">
        <v>2342</v>
      </c>
      <c r="E1001" s="3" t="s">
        <v>51</v>
      </c>
      <c r="F1001" s="3" t="s">
        <v>52</v>
      </c>
      <c r="G1001" s="3" t="s">
        <v>51</v>
      </c>
      <c r="H1001" s="3" t="s">
        <v>8</v>
      </c>
      <c r="I1001" s="3" t="s">
        <v>2345</v>
      </c>
      <c r="J1001" s="3" t="s">
        <v>2346</v>
      </c>
      <c r="K1001" s="4">
        <v>0</v>
      </c>
      <c r="L1001" s="4">
        <v>0</v>
      </c>
      <c r="M1001" s="5">
        <v>0</v>
      </c>
      <c r="N1001" s="4">
        <v>0</v>
      </c>
      <c r="O1001" s="4">
        <v>0</v>
      </c>
      <c r="P1001" s="5">
        <v>0</v>
      </c>
      <c r="Q1001" s="6">
        <v>0</v>
      </c>
      <c r="R1001" s="6">
        <v>0</v>
      </c>
      <c r="S1001" s="6">
        <v>0</v>
      </c>
      <c r="T1001" s="4">
        <v>0</v>
      </c>
      <c r="U1001" s="4">
        <v>0</v>
      </c>
      <c r="V1001" s="5">
        <v>0</v>
      </c>
    </row>
    <row r="1002" spans="1:22" x14ac:dyDescent="0.25">
      <c r="A1002" s="3" t="s">
        <v>47</v>
      </c>
      <c r="B1002" s="3" t="s">
        <v>72</v>
      </c>
      <c r="C1002" s="3" t="s">
        <v>49</v>
      </c>
      <c r="D1002" s="3" t="s">
        <v>2342</v>
      </c>
      <c r="E1002" s="3" t="s">
        <v>51</v>
      </c>
      <c r="F1002" s="3" t="s">
        <v>52</v>
      </c>
      <c r="G1002" s="3" t="s">
        <v>51</v>
      </c>
      <c r="H1002" s="3" t="s">
        <v>8</v>
      </c>
      <c r="I1002" s="3" t="s">
        <v>2347</v>
      </c>
      <c r="J1002" s="3" t="s">
        <v>2348</v>
      </c>
      <c r="K1002" s="4">
        <v>0</v>
      </c>
      <c r="L1002" s="4">
        <v>0</v>
      </c>
      <c r="M1002" s="5">
        <v>0</v>
      </c>
      <c r="N1002" s="4">
        <v>0</v>
      </c>
      <c r="O1002" s="4">
        <v>0</v>
      </c>
      <c r="P1002" s="5">
        <v>0</v>
      </c>
      <c r="Q1002" s="6">
        <v>0</v>
      </c>
      <c r="R1002" s="6">
        <v>0</v>
      </c>
      <c r="S1002" s="6">
        <v>0</v>
      </c>
      <c r="T1002" s="4">
        <v>0</v>
      </c>
      <c r="U1002" s="4">
        <v>0</v>
      </c>
      <c r="V1002" s="5">
        <v>0</v>
      </c>
    </row>
    <row r="1003" spans="1:22" x14ac:dyDescent="0.25">
      <c r="A1003" s="3" t="s">
        <v>47</v>
      </c>
      <c r="B1003" s="3" t="s">
        <v>72</v>
      </c>
      <c r="C1003" s="3" t="s">
        <v>146</v>
      </c>
      <c r="D1003" s="3" t="s">
        <v>2342</v>
      </c>
      <c r="E1003" s="3" t="s">
        <v>51</v>
      </c>
      <c r="F1003" s="3" t="s">
        <v>52</v>
      </c>
      <c r="G1003" s="3" t="s">
        <v>51</v>
      </c>
      <c r="H1003" s="3" t="s">
        <v>8</v>
      </c>
      <c r="I1003" s="3" t="s">
        <v>2349</v>
      </c>
      <c r="J1003" s="3" t="s">
        <v>2350</v>
      </c>
      <c r="K1003" s="4">
        <v>0</v>
      </c>
      <c r="L1003" s="4">
        <v>0</v>
      </c>
      <c r="M1003" s="5">
        <v>0</v>
      </c>
      <c r="N1003" s="4">
        <v>0</v>
      </c>
      <c r="O1003" s="4">
        <v>0</v>
      </c>
      <c r="P1003" s="5">
        <v>0</v>
      </c>
      <c r="Q1003" s="6">
        <v>0</v>
      </c>
      <c r="R1003" s="6">
        <v>0</v>
      </c>
      <c r="S1003" s="6">
        <v>0</v>
      </c>
      <c r="T1003" s="4">
        <v>0</v>
      </c>
      <c r="U1003" s="4">
        <v>0</v>
      </c>
      <c r="V1003" s="5">
        <v>0</v>
      </c>
    </row>
    <row r="1004" spans="1:22" x14ac:dyDescent="0.25">
      <c r="A1004" s="3" t="s">
        <v>47</v>
      </c>
      <c r="B1004" s="3" t="s">
        <v>75</v>
      </c>
      <c r="C1004" s="3" t="s">
        <v>49</v>
      </c>
      <c r="D1004" s="3" t="s">
        <v>2342</v>
      </c>
      <c r="E1004" s="3" t="s">
        <v>51</v>
      </c>
      <c r="F1004" s="3" t="s">
        <v>52</v>
      </c>
      <c r="G1004" s="3" t="s">
        <v>51</v>
      </c>
      <c r="H1004" s="3" t="s">
        <v>8</v>
      </c>
      <c r="I1004" s="3" t="s">
        <v>2351</v>
      </c>
      <c r="J1004" s="3" t="s">
        <v>2352</v>
      </c>
      <c r="K1004" s="4">
        <v>0</v>
      </c>
      <c r="L1004" s="4">
        <v>0</v>
      </c>
      <c r="M1004" s="5">
        <v>0</v>
      </c>
      <c r="N1004" s="4">
        <v>1650</v>
      </c>
      <c r="O1004" s="4">
        <v>0</v>
      </c>
      <c r="P1004" s="5">
        <v>1650</v>
      </c>
      <c r="Q1004" s="6">
        <v>1650</v>
      </c>
      <c r="R1004" s="6">
        <v>0</v>
      </c>
      <c r="S1004" s="6">
        <v>1650</v>
      </c>
      <c r="T1004" s="4">
        <v>1650</v>
      </c>
      <c r="U1004" s="4">
        <v>0</v>
      </c>
      <c r="V1004" s="5">
        <v>1650</v>
      </c>
    </row>
    <row r="1005" spans="1:22" x14ac:dyDescent="0.25">
      <c r="A1005" s="3" t="s">
        <v>47</v>
      </c>
      <c r="B1005" s="3" t="s">
        <v>75</v>
      </c>
      <c r="C1005" s="3" t="s">
        <v>146</v>
      </c>
      <c r="D1005" s="3" t="s">
        <v>2342</v>
      </c>
      <c r="E1005" s="3" t="s">
        <v>51</v>
      </c>
      <c r="F1005" s="3" t="s">
        <v>52</v>
      </c>
      <c r="G1005" s="3" t="s">
        <v>51</v>
      </c>
      <c r="H1005" s="3" t="s">
        <v>8</v>
      </c>
      <c r="I1005" s="3" t="s">
        <v>2353</v>
      </c>
      <c r="J1005" s="3" t="s">
        <v>2354</v>
      </c>
      <c r="K1005" s="4">
        <v>0</v>
      </c>
      <c r="L1005" s="4">
        <v>0</v>
      </c>
      <c r="M1005" s="5">
        <v>0</v>
      </c>
      <c r="N1005" s="4">
        <v>0</v>
      </c>
      <c r="O1005" s="4">
        <v>0</v>
      </c>
      <c r="P1005" s="5">
        <v>0</v>
      </c>
      <c r="Q1005" s="6">
        <v>0</v>
      </c>
      <c r="R1005" s="6">
        <v>0</v>
      </c>
      <c r="S1005" s="6">
        <v>0</v>
      </c>
      <c r="T1005" s="4">
        <v>0</v>
      </c>
      <c r="U1005" s="4">
        <v>0</v>
      </c>
      <c r="V1005" s="5">
        <v>0</v>
      </c>
    </row>
    <row r="1006" spans="1:22" x14ac:dyDescent="0.25">
      <c r="A1006" s="3" t="s">
        <v>47</v>
      </c>
      <c r="B1006" s="3" t="s">
        <v>129</v>
      </c>
      <c r="C1006" s="3" t="s">
        <v>130</v>
      </c>
      <c r="D1006" s="3" t="s">
        <v>2355</v>
      </c>
      <c r="E1006" s="3" t="s">
        <v>51</v>
      </c>
      <c r="F1006" s="3" t="s">
        <v>52</v>
      </c>
      <c r="G1006" s="3" t="s">
        <v>51</v>
      </c>
      <c r="H1006" s="3" t="s">
        <v>8</v>
      </c>
      <c r="I1006" s="3" t="s">
        <v>2356</v>
      </c>
      <c r="J1006" s="3" t="s">
        <v>2357</v>
      </c>
      <c r="K1006" s="4">
        <v>0</v>
      </c>
      <c r="L1006" s="4">
        <v>0</v>
      </c>
      <c r="M1006" s="5">
        <v>0</v>
      </c>
      <c r="N1006" s="4">
        <v>0</v>
      </c>
      <c r="O1006" s="4">
        <v>249.21</v>
      </c>
      <c r="P1006" s="5">
        <v>-249.21</v>
      </c>
      <c r="Q1006" s="6">
        <v>280.39999999999998</v>
      </c>
      <c r="R1006" s="6">
        <v>1144.3800000000001</v>
      </c>
      <c r="S1006" s="6">
        <v>-863.98000000000013</v>
      </c>
      <c r="T1006" s="4">
        <v>280.39999999999998</v>
      </c>
      <c r="U1006" s="4">
        <v>1144.3800000000001</v>
      </c>
      <c r="V1006" s="5">
        <v>-863.98000000000013</v>
      </c>
    </row>
    <row r="1007" spans="1:22" x14ac:dyDescent="0.25">
      <c r="A1007" s="3" t="s">
        <v>47</v>
      </c>
      <c r="B1007" s="3" t="s">
        <v>129</v>
      </c>
      <c r="C1007" s="3" t="s">
        <v>133</v>
      </c>
      <c r="D1007" s="3" t="s">
        <v>2355</v>
      </c>
      <c r="E1007" s="3" t="s">
        <v>51</v>
      </c>
      <c r="F1007" s="3" t="s">
        <v>52</v>
      </c>
      <c r="G1007" s="3" t="s">
        <v>51</v>
      </c>
      <c r="H1007" s="3" t="s">
        <v>8</v>
      </c>
      <c r="I1007" s="3" t="s">
        <v>2358</v>
      </c>
      <c r="J1007" s="3" t="s">
        <v>2359</v>
      </c>
      <c r="K1007" s="4">
        <v>0</v>
      </c>
      <c r="L1007" s="4">
        <v>0</v>
      </c>
      <c r="M1007" s="5">
        <v>0</v>
      </c>
      <c r="N1007" s="4">
        <v>249.21</v>
      </c>
      <c r="O1007" s="4">
        <v>0</v>
      </c>
      <c r="P1007" s="5">
        <v>249.21</v>
      </c>
      <c r="Q1007" s="6">
        <v>863.98</v>
      </c>
      <c r="R1007" s="6">
        <v>0</v>
      </c>
      <c r="S1007" s="6">
        <v>863.98</v>
      </c>
      <c r="T1007" s="4">
        <v>863.98</v>
      </c>
      <c r="U1007" s="4">
        <v>0</v>
      </c>
      <c r="V1007" s="5">
        <v>863.98</v>
      </c>
    </row>
    <row r="1008" spans="1:22" x14ac:dyDescent="0.25">
      <c r="A1008" s="3" t="s">
        <v>47</v>
      </c>
      <c r="B1008" s="3" t="s">
        <v>72</v>
      </c>
      <c r="C1008" s="3" t="s">
        <v>146</v>
      </c>
      <c r="D1008" s="3" t="s">
        <v>2355</v>
      </c>
      <c r="E1008" s="3" t="s">
        <v>51</v>
      </c>
      <c r="F1008" s="3" t="s">
        <v>52</v>
      </c>
      <c r="G1008" s="3" t="s">
        <v>51</v>
      </c>
      <c r="H1008" s="3" t="s">
        <v>8</v>
      </c>
      <c r="I1008" s="3" t="s">
        <v>2360</v>
      </c>
      <c r="J1008" s="3" t="s">
        <v>2361</v>
      </c>
      <c r="K1008" s="4">
        <v>0</v>
      </c>
      <c r="L1008" s="4">
        <v>0</v>
      </c>
      <c r="M1008" s="5">
        <v>0</v>
      </c>
      <c r="N1008" s="4">
        <v>23.83</v>
      </c>
      <c r="O1008" s="4">
        <v>0</v>
      </c>
      <c r="P1008" s="5">
        <v>23.83</v>
      </c>
      <c r="Q1008" s="6">
        <v>108.78</v>
      </c>
      <c r="R1008" s="6">
        <v>26.67</v>
      </c>
      <c r="S1008" s="6">
        <v>82.11</v>
      </c>
      <c r="T1008" s="4">
        <v>108.78</v>
      </c>
      <c r="U1008" s="4">
        <v>26.67</v>
      </c>
      <c r="V1008" s="5">
        <v>82.11</v>
      </c>
    </row>
    <row r="1009" spans="1:22" x14ac:dyDescent="0.25">
      <c r="A1009" s="3" t="s">
        <v>47</v>
      </c>
      <c r="B1009" s="3" t="s">
        <v>75</v>
      </c>
      <c r="C1009" s="3" t="s">
        <v>146</v>
      </c>
      <c r="D1009" s="3" t="s">
        <v>2355</v>
      </c>
      <c r="E1009" s="3" t="s">
        <v>51</v>
      </c>
      <c r="F1009" s="3" t="s">
        <v>52</v>
      </c>
      <c r="G1009" s="3" t="s">
        <v>51</v>
      </c>
      <c r="H1009" s="3" t="s">
        <v>8</v>
      </c>
      <c r="I1009" s="3" t="s">
        <v>2362</v>
      </c>
      <c r="J1009" s="3" t="s">
        <v>2363</v>
      </c>
      <c r="K1009" s="4">
        <v>0</v>
      </c>
      <c r="L1009" s="4">
        <v>0</v>
      </c>
      <c r="M1009" s="5">
        <v>0</v>
      </c>
      <c r="N1009" s="4">
        <v>225.38</v>
      </c>
      <c r="O1009" s="4">
        <v>0</v>
      </c>
      <c r="P1009" s="5">
        <v>225.38</v>
      </c>
      <c r="Q1009" s="6">
        <v>1035.5999999999999</v>
      </c>
      <c r="R1009" s="6">
        <v>253.73</v>
      </c>
      <c r="S1009" s="6">
        <v>781.86999999999989</v>
      </c>
      <c r="T1009" s="4">
        <v>1035.5999999999999</v>
      </c>
      <c r="U1009" s="4">
        <v>253.73</v>
      </c>
      <c r="V1009" s="5">
        <v>781.86999999999989</v>
      </c>
    </row>
    <row r="1010" spans="1:22" x14ac:dyDescent="0.25">
      <c r="A1010" s="3" t="s">
        <v>47</v>
      </c>
      <c r="B1010" s="3" t="s">
        <v>314</v>
      </c>
      <c r="C1010" s="3" t="s">
        <v>315</v>
      </c>
      <c r="D1010" s="3" t="s">
        <v>2355</v>
      </c>
      <c r="E1010" s="3" t="s">
        <v>51</v>
      </c>
      <c r="F1010" s="3" t="s">
        <v>52</v>
      </c>
      <c r="G1010" s="3" t="s">
        <v>51</v>
      </c>
      <c r="H1010" s="3" t="s">
        <v>8</v>
      </c>
      <c r="I1010" s="3" t="s">
        <v>2364</v>
      </c>
      <c r="J1010" s="3" t="s">
        <v>2365</v>
      </c>
      <c r="K1010" s="4">
        <v>0</v>
      </c>
      <c r="L1010" s="4">
        <v>0</v>
      </c>
      <c r="M1010" s="5">
        <v>0</v>
      </c>
      <c r="N1010" s="4">
        <v>0</v>
      </c>
      <c r="O1010" s="4">
        <v>0</v>
      </c>
      <c r="P1010" s="5">
        <v>0</v>
      </c>
      <c r="Q1010" s="6">
        <v>0</v>
      </c>
      <c r="R1010" s="6">
        <v>0</v>
      </c>
      <c r="S1010" s="6">
        <v>0</v>
      </c>
      <c r="T1010" s="4">
        <v>0</v>
      </c>
      <c r="U1010" s="4">
        <v>0</v>
      </c>
      <c r="V1010" s="5">
        <v>0</v>
      </c>
    </row>
    <row r="1011" spans="1:22" x14ac:dyDescent="0.25">
      <c r="A1011" s="3" t="s">
        <v>47</v>
      </c>
      <c r="B1011" s="3" t="s">
        <v>129</v>
      </c>
      <c r="C1011" s="3" t="s">
        <v>130</v>
      </c>
      <c r="D1011" s="3" t="s">
        <v>2366</v>
      </c>
      <c r="E1011" s="3" t="s">
        <v>51</v>
      </c>
      <c r="F1011" s="3" t="s">
        <v>52</v>
      </c>
      <c r="G1011" s="3" t="s">
        <v>51</v>
      </c>
      <c r="H1011" s="3" t="s">
        <v>8</v>
      </c>
      <c r="I1011" s="3" t="s">
        <v>2367</v>
      </c>
      <c r="J1011" s="3" t="s">
        <v>2368</v>
      </c>
      <c r="K1011" s="4">
        <v>0</v>
      </c>
      <c r="L1011" s="4">
        <v>0</v>
      </c>
      <c r="M1011" s="5">
        <v>0</v>
      </c>
      <c r="N1011" s="4">
        <v>0</v>
      </c>
      <c r="O1011" s="4">
        <v>0</v>
      </c>
      <c r="P1011" s="5">
        <v>0</v>
      </c>
      <c r="Q1011" s="6">
        <v>0</v>
      </c>
      <c r="R1011" s="6">
        <v>0</v>
      </c>
      <c r="S1011" s="6">
        <v>0</v>
      </c>
      <c r="T1011" s="4">
        <v>0</v>
      </c>
      <c r="U1011" s="4">
        <v>0</v>
      </c>
      <c r="V1011" s="5">
        <v>0</v>
      </c>
    </row>
    <row r="1012" spans="1:22" x14ac:dyDescent="0.25">
      <c r="A1012" s="3" t="s">
        <v>47</v>
      </c>
      <c r="B1012" s="3" t="s">
        <v>129</v>
      </c>
      <c r="C1012" s="3" t="s">
        <v>133</v>
      </c>
      <c r="D1012" s="3" t="s">
        <v>2366</v>
      </c>
      <c r="E1012" s="3" t="s">
        <v>51</v>
      </c>
      <c r="F1012" s="3" t="s">
        <v>52</v>
      </c>
      <c r="G1012" s="3" t="s">
        <v>51</v>
      </c>
      <c r="H1012" s="3" t="s">
        <v>8</v>
      </c>
      <c r="I1012" s="3" t="s">
        <v>2369</v>
      </c>
      <c r="J1012" s="3" t="s">
        <v>2370</v>
      </c>
      <c r="K1012" s="4">
        <v>0</v>
      </c>
      <c r="L1012" s="4">
        <v>0</v>
      </c>
      <c r="M1012" s="5">
        <v>0</v>
      </c>
      <c r="N1012" s="4">
        <v>0</v>
      </c>
      <c r="O1012" s="4">
        <v>0</v>
      </c>
      <c r="P1012" s="5">
        <v>0</v>
      </c>
      <c r="Q1012" s="6">
        <v>0</v>
      </c>
      <c r="R1012" s="6">
        <v>0</v>
      </c>
      <c r="S1012" s="6">
        <v>0</v>
      </c>
      <c r="T1012" s="4">
        <v>0</v>
      </c>
      <c r="U1012" s="4">
        <v>0</v>
      </c>
      <c r="V1012" s="5">
        <v>0</v>
      </c>
    </row>
    <row r="1013" spans="1:22" x14ac:dyDescent="0.25">
      <c r="A1013" s="3" t="s">
        <v>47</v>
      </c>
      <c r="B1013" s="3" t="s">
        <v>48</v>
      </c>
      <c r="C1013" s="3" t="s">
        <v>49</v>
      </c>
      <c r="D1013" s="3" t="s">
        <v>2366</v>
      </c>
      <c r="E1013" s="3" t="s">
        <v>51</v>
      </c>
      <c r="F1013" s="3" t="s">
        <v>52</v>
      </c>
      <c r="G1013" s="3" t="s">
        <v>51</v>
      </c>
      <c r="H1013" s="3" t="s">
        <v>8</v>
      </c>
      <c r="I1013" s="3" t="s">
        <v>2371</v>
      </c>
      <c r="J1013" s="3" t="s">
        <v>2372</v>
      </c>
      <c r="K1013" s="4">
        <v>0</v>
      </c>
      <c r="L1013" s="4">
        <v>0</v>
      </c>
      <c r="M1013" s="5">
        <v>0</v>
      </c>
      <c r="N1013" s="4">
        <v>0</v>
      </c>
      <c r="O1013" s="4">
        <v>0</v>
      </c>
      <c r="P1013" s="5">
        <v>0</v>
      </c>
      <c r="Q1013" s="6">
        <v>0</v>
      </c>
      <c r="R1013" s="6">
        <v>0</v>
      </c>
      <c r="S1013" s="6">
        <v>0</v>
      </c>
      <c r="T1013" s="4">
        <v>0</v>
      </c>
      <c r="U1013" s="4">
        <v>0</v>
      </c>
      <c r="V1013" s="5">
        <v>0</v>
      </c>
    </row>
    <row r="1014" spans="1:22" x14ac:dyDescent="0.25">
      <c r="A1014" s="3" t="s">
        <v>47</v>
      </c>
      <c r="B1014" s="3" t="s">
        <v>72</v>
      </c>
      <c r="C1014" s="3" t="s">
        <v>49</v>
      </c>
      <c r="D1014" s="3" t="s">
        <v>2366</v>
      </c>
      <c r="E1014" s="3" t="s">
        <v>51</v>
      </c>
      <c r="F1014" s="3" t="s">
        <v>52</v>
      </c>
      <c r="G1014" s="3" t="s">
        <v>51</v>
      </c>
      <c r="H1014" s="3" t="s">
        <v>8</v>
      </c>
      <c r="I1014" s="3" t="s">
        <v>2373</v>
      </c>
      <c r="J1014" s="3" t="s">
        <v>2374</v>
      </c>
      <c r="K1014" s="4">
        <v>0</v>
      </c>
      <c r="L1014" s="4">
        <v>0</v>
      </c>
      <c r="M1014" s="5">
        <v>0</v>
      </c>
      <c r="N1014" s="4">
        <v>0</v>
      </c>
      <c r="O1014" s="4">
        <v>0</v>
      </c>
      <c r="P1014" s="5">
        <v>0</v>
      </c>
      <c r="Q1014" s="6">
        <v>472.71</v>
      </c>
      <c r="R1014" s="6">
        <v>338.8</v>
      </c>
      <c r="S1014" s="6">
        <v>133.90999999999997</v>
      </c>
      <c r="T1014" s="4">
        <v>472.71</v>
      </c>
      <c r="U1014" s="4">
        <v>338.8</v>
      </c>
      <c r="V1014" s="5">
        <v>133.90999999999997</v>
      </c>
    </row>
    <row r="1015" spans="1:22" x14ac:dyDescent="0.25">
      <c r="A1015" s="3" t="s">
        <v>47</v>
      </c>
      <c r="B1015" s="3" t="s">
        <v>72</v>
      </c>
      <c r="C1015" s="3" t="s">
        <v>146</v>
      </c>
      <c r="D1015" s="3" t="s">
        <v>2366</v>
      </c>
      <c r="E1015" s="3" t="s">
        <v>51</v>
      </c>
      <c r="F1015" s="3" t="s">
        <v>52</v>
      </c>
      <c r="G1015" s="3" t="s">
        <v>51</v>
      </c>
      <c r="H1015" s="3" t="s">
        <v>8</v>
      </c>
      <c r="I1015" s="3" t="s">
        <v>2375</v>
      </c>
      <c r="J1015" s="3" t="s">
        <v>2376</v>
      </c>
      <c r="K1015" s="4">
        <v>0</v>
      </c>
      <c r="L1015" s="4">
        <v>0</v>
      </c>
      <c r="M1015" s="5">
        <v>0</v>
      </c>
      <c r="N1015" s="4">
        <v>0</v>
      </c>
      <c r="O1015" s="4">
        <v>0</v>
      </c>
      <c r="P1015" s="5">
        <v>0</v>
      </c>
      <c r="Q1015" s="6">
        <v>18.79</v>
      </c>
      <c r="R1015" s="6">
        <v>13.6</v>
      </c>
      <c r="S1015" s="6">
        <v>5.1899999999999995</v>
      </c>
      <c r="T1015" s="4">
        <v>18.79</v>
      </c>
      <c r="U1015" s="4">
        <v>13.6</v>
      </c>
      <c r="V1015" s="5">
        <v>5.1899999999999995</v>
      </c>
    </row>
    <row r="1016" spans="1:22" x14ac:dyDescent="0.25">
      <c r="A1016" s="3" t="s">
        <v>47</v>
      </c>
      <c r="B1016" s="3" t="s">
        <v>75</v>
      </c>
      <c r="C1016" s="3" t="s">
        <v>49</v>
      </c>
      <c r="D1016" s="3" t="s">
        <v>2366</v>
      </c>
      <c r="E1016" s="3" t="s">
        <v>51</v>
      </c>
      <c r="F1016" s="3" t="s">
        <v>52</v>
      </c>
      <c r="G1016" s="3" t="s">
        <v>51</v>
      </c>
      <c r="H1016" s="3" t="s">
        <v>8</v>
      </c>
      <c r="I1016" s="3" t="s">
        <v>2377</v>
      </c>
      <c r="J1016" s="3" t="s">
        <v>2378</v>
      </c>
      <c r="K1016" s="4">
        <v>0</v>
      </c>
      <c r="L1016" s="4">
        <v>0</v>
      </c>
      <c r="M1016" s="5">
        <v>0</v>
      </c>
      <c r="N1016" s="4">
        <v>28.61</v>
      </c>
      <c r="O1016" s="4">
        <v>0</v>
      </c>
      <c r="P1016" s="5">
        <v>28.61</v>
      </c>
      <c r="Q1016" s="6">
        <v>303.01</v>
      </c>
      <c r="R1016" s="6">
        <v>0</v>
      </c>
      <c r="S1016" s="6">
        <v>303.01</v>
      </c>
      <c r="T1016" s="4">
        <v>303.01</v>
      </c>
      <c r="U1016" s="4">
        <v>0</v>
      </c>
      <c r="V1016" s="5">
        <v>303.01</v>
      </c>
    </row>
    <row r="1017" spans="1:22" x14ac:dyDescent="0.25">
      <c r="A1017" s="3" t="s">
        <v>47</v>
      </c>
      <c r="B1017" s="3" t="s">
        <v>75</v>
      </c>
      <c r="C1017" s="3" t="s">
        <v>146</v>
      </c>
      <c r="D1017" s="3" t="s">
        <v>2366</v>
      </c>
      <c r="E1017" s="3" t="s">
        <v>51</v>
      </c>
      <c r="F1017" s="3" t="s">
        <v>52</v>
      </c>
      <c r="G1017" s="3" t="s">
        <v>51</v>
      </c>
      <c r="H1017" s="3" t="s">
        <v>8</v>
      </c>
      <c r="I1017" s="3" t="s">
        <v>2379</v>
      </c>
      <c r="J1017" s="3" t="s">
        <v>2380</v>
      </c>
      <c r="K1017" s="4">
        <v>0</v>
      </c>
      <c r="L1017" s="4">
        <v>0</v>
      </c>
      <c r="M1017" s="5">
        <v>0</v>
      </c>
      <c r="N1017" s="4">
        <v>0</v>
      </c>
      <c r="O1017" s="4">
        <v>0</v>
      </c>
      <c r="P1017" s="5">
        <v>0</v>
      </c>
      <c r="Q1017" s="6">
        <v>179.86</v>
      </c>
      <c r="R1017" s="6">
        <v>130.02000000000001</v>
      </c>
      <c r="S1017" s="6">
        <v>49.84</v>
      </c>
      <c r="T1017" s="4">
        <v>179.86</v>
      </c>
      <c r="U1017" s="4">
        <v>130.02000000000001</v>
      </c>
      <c r="V1017" s="5">
        <v>49.84</v>
      </c>
    </row>
    <row r="1018" spans="1:22" x14ac:dyDescent="0.25">
      <c r="A1018" s="3" t="s">
        <v>47</v>
      </c>
      <c r="B1018" s="3" t="s">
        <v>129</v>
      </c>
      <c r="C1018" s="3" t="s">
        <v>130</v>
      </c>
      <c r="D1018" s="3" t="s">
        <v>2381</v>
      </c>
      <c r="E1018" s="3" t="s">
        <v>51</v>
      </c>
      <c r="F1018" s="3" t="s">
        <v>52</v>
      </c>
      <c r="G1018" s="3" t="s">
        <v>51</v>
      </c>
      <c r="H1018" s="3" t="s">
        <v>8</v>
      </c>
      <c r="I1018" s="3" t="s">
        <v>2382</v>
      </c>
      <c r="J1018" s="3" t="s">
        <v>2383</v>
      </c>
      <c r="K1018" s="4">
        <v>0</v>
      </c>
      <c r="L1018" s="4">
        <v>0</v>
      </c>
      <c r="M1018" s="5">
        <v>0</v>
      </c>
      <c r="N1018" s="4">
        <v>0</v>
      </c>
      <c r="O1018" s="4">
        <v>0</v>
      </c>
      <c r="P1018" s="5">
        <v>0</v>
      </c>
      <c r="Q1018" s="6">
        <v>217.84</v>
      </c>
      <c r="R1018" s="6">
        <v>435.68</v>
      </c>
      <c r="S1018" s="6">
        <v>-217.84</v>
      </c>
      <c r="T1018" s="4">
        <v>217.84</v>
      </c>
      <c r="U1018" s="4">
        <v>435.68</v>
      </c>
      <c r="V1018" s="5">
        <v>-217.84</v>
      </c>
    </row>
    <row r="1019" spans="1:22" x14ac:dyDescent="0.25">
      <c r="A1019" s="3" t="s">
        <v>47</v>
      </c>
      <c r="B1019" s="3" t="s">
        <v>129</v>
      </c>
      <c r="C1019" s="3" t="s">
        <v>133</v>
      </c>
      <c r="D1019" s="3" t="s">
        <v>2381</v>
      </c>
      <c r="E1019" s="3" t="s">
        <v>51</v>
      </c>
      <c r="F1019" s="3" t="s">
        <v>52</v>
      </c>
      <c r="G1019" s="3" t="s">
        <v>51</v>
      </c>
      <c r="H1019" s="3" t="s">
        <v>8</v>
      </c>
      <c r="I1019" s="3" t="s">
        <v>2384</v>
      </c>
      <c r="J1019" s="3" t="s">
        <v>2385</v>
      </c>
      <c r="K1019" s="4">
        <v>0</v>
      </c>
      <c r="L1019" s="4">
        <v>0</v>
      </c>
      <c r="M1019" s="5">
        <v>0</v>
      </c>
      <c r="N1019" s="4">
        <v>0</v>
      </c>
      <c r="O1019" s="4">
        <v>0</v>
      </c>
      <c r="P1019" s="5">
        <v>0</v>
      </c>
      <c r="Q1019" s="6">
        <v>217.84</v>
      </c>
      <c r="R1019" s="6">
        <v>0</v>
      </c>
      <c r="S1019" s="6">
        <v>217.84</v>
      </c>
      <c r="T1019" s="4">
        <v>217.84</v>
      </c>
      <c r="U1019" s="4">
        <v>0</v>
      </c>
      <c r="V1019" s="5">
        <v>217.84</v>
      </c>
    </row>
    <row r="1020" spans="1:22" x14ac:dyDescent="0.25">
      <c r="A1020" s="3" t="s">
        <v>47</v>
      </c>
      <c r="B1020" s="3" t="s">
        <v>48</v>
      </c>
      <c r="C1020" s="3" t="s">
        <v>49</v>
      </c>
      <c r="D1020" s="3" t="s">
        <v>2381</v>
      </c>
      <c r="E1020" s="3" t="s">
        <v>51</v>
      </c>
      <c r="F1020" s="3" t="s">
        <v>52</v>
      </c>
      <c r="G1020" s="3" t="s">
        <v>51</v>
      </c>
      <c r="H1020" s="3" t="s">
        <v>8</v>
      </c>
      <c r="I1020" s="3" t="s">
        <v>2386</v>
      </c>
      <c r="J1020" s="3" t="s">
        <v>2387</v>
      </c>
      <c r="K1020" s="4">
        <v>0</v>
      </c>
      <c r="L1020" s="4">
        <v>0</v>
      </c>
      <c r="M1020" s="5">
        <v>0</v>
      </c>
      <c r="N1020" s="4">
        <v>583</v>
      </c>
      <c r="O1020" s="4">
        <v>0</v>
      </c>
      <c r="P1020" s="5">
        <v>583</v>
      </c>
      <c r="Q1020" s="6">
        <v>583</v>
      </c>
      <c r="R1020" s="6">
        <v>0</v>
      </c>
      <c r="S1020" s="6">
        <v>583</v>
      </c>
      <c r="T1020" s="4">
        <v>583</v>
      </c>
      <c r="U1020" s="4">
        <v>0</v>
      </c>
      <c r="V1020" s="5">
        <v>583</v>
      </c>
    </row>
    <row r="1021" spans="1:22" x14ac:dyDescent="0.25">
      <c r="A1021" s="3" t="s">
        <v>47</v>
      </c>
      <c r="B1021" s="3" t="s">
        <v>72</v>
      </c>
      <c r="C1021" s="3" t="s">
        <v>49</v>
      </c>
      <c r="D1021" s="3" t="s">
        <v>2381</v>
      </c>
      <c r="E1021" s="3" t="s">
        <v>51</v>
      </c>
      <c r="F1021" s="3" t="s">
        <v>52</v>
      </c>
      <c r="G1021" s="3" t="s">
        <v>51</v>
      </c>
      <c r="H1021" s="3" t="s">
        <v>8</v>
      </c>
      <c r="I1021" s="3" t="s">
        <v>2388</v>
      </c>
      <c r="J1021" s="3" t="s">
        <v>2389</v>
      </c>
      <c r="K1021" s="4">
        <v>0</v>
      </c>
      <c r="L1021" s="4">
        <v>0</v>
      </c>
      <c r="M1021" s="5">
        <v>0</v>
      </c>
      <c r="N1021" s="4">
        <v>0</v>
      </c>
      <c r="O1021" s="4">
        <v>0</v>
      </c>
      <c r="P1021" s="5">
        <v>0</v>
      </c>
      <c r="Q1021" s="6">
        <v>486.54</v>
      </c>
      <c r="R1021" s="6">
        <v>266.22000000000003</v>
      </c>
      <c r="S1021" s="6">
        <v>220.32</v>
      </c>
      <c r="T1021" s="4">
        <v>486.54</v>
      </c>
      <c r="U1021" s="4">
        <v>266.22000000000003</v>
      </c>
      <c r="V1021" s="5">
        <v>220.32</v>
      </c>
    </row>
    <row r="1022" spans="1:22" x14ac:dyDescent="0.25">
      <c r="A1022" s="3" t="s">
        <v>47</v>
      </c>
      <c r="B1022" s="3" t="s">
        <v>72</v>
      </c>
      <c r="C1022" s="3" t="s">
        <v>146</v>
      </c>
      <c r="D1022" s="3" t="s">
        <v>2381</v>
      </c>
      <c r="E1022" s="3" t="s">
        <v>51</v>
      </c>
      <c r="F1022" s="3" t="s">
        <v>52</v>
      </c>
      <c r="G1022" s="3" t="s">
        <v>51</v>
      </c>
      <c r="H1022" s="3" t="s">
        <v>8</v>
      </c>
      <c r="I1022" s="3" t="s">
        <v>2390</v>
      </c>
      <c r="J1022" s="3" t="s">
        <v>2391</v>
      </c>
      <c r="K1022" s="4">
        <v>0</v>
      </c>
      <c r="L1022" s="4">
        <v>0</v>
      </c>
      <c r="M1022" s="5">
        <v>0</v>
      </c>
      <c r="N1022" s="4">
        <v>21.64</v>
      </c>
      <c r="O1022" s="4">
        <v>0</v>
      </c>
      <c r="P1022" s="5">
        <v>21.64</v>
      </c>
      <c r="Q1022" s="6">
        <v>62.92</v>
      </c>
      <c r="R1022" s="6">
        <v>20.64</v>
      </c>
      <c r="S1022" s="6">
        <v>42.28</v>
      </c>
      <c r="T1022" s="4">
        <v>62.92</v>
      </c>
      <c r="U1022" s="4">
        <v>20.64</v>
      </c>
      <c r="V1022" s="5">
        <v>42.28</v>
      </c>
    </row>
    <row r="1023" spans="1:22" x14ac:dyDescent="0.25">
      <c r="A1023" s="3" t="s">
        <v>47</v>
      </c>
      <c r="B1023" s="3" t="s">
        <v>75</v>
      </c>
      <c r="C1023" s="3" t="s">
        <v>49</v>
      </c>
      <c r="D1023" s="3" t="s">
        <v>2381</v>
      </c>
      <c r="E1023" s="3" t="s">
        <v>51</v>
      </c>
      <c r="F1023" s="3" t="s">
        <v>52</v>
      </c>
      <c r="G1023" s="3" t="s">
        <v>51</v>
      </c>
      <c r="H1023" s="3" t="s">
        <v>8</v>
      </c>
      <c r="I1023" s="3" t="s">
        <v>2392</v>
      </c>
      <c r="J1023" s="3" t="s">
        <v>2393</v>
      </c>
      <c r="K1023" s="4">
        <v>0</v>
      </c>
      <c r="L1023" s="4">
        <v>0</v>
      </c>
      <c r="M1023" s="5">
        <v>0</v>
      </c>
      <c r="N1023" s="4">
        <v>0</v>
      </c>
      <c r="O1023" s="4">
        <v>0</v>
      </c>
      <c r="P1023" s="5">
        <v>0</v>
      </c>
      <c r="Q1023" s="6">
        <v>0</v>
      </c>
      <c r="R1023" s="6">
        <v>0</v>
      </c>
      <c r="S1023" s="6">
        <v>0</v>
      </c>
      <c r="T1023" s="4">
        <v>0</v>
      </c>
      <c r="U1023" s="4">
        <v>0</v>
      </c>
      <c r="V1023" s="5">
        <v>0</v>
      </c>
    </row>
    <row r="1024" spans="1:22" x14ac:dyDescent="0.25">
      <c r="A1024" s="3" t="s">
        <v>47</v>
      </c>
      <c r="B1024" s="3" t="s">
        <v>75</v>
      </c>
      <c r="C1024" s="3" t="s">
        <v>146</v>
      </c>
      <c r="D1024" s="3" t="s">
        <v>2381</v>
      </c>
      <c r="E1024" s="3" t="s">
        <v>51</v>
      </c>
      <c r="F1024" s="3" t="s">
        <v>52</v>
      </c>
      <c r="G1024" s="3" t="s">
        <v>51</v>
      </c>
      <c r="H1024" s="3" t="s">
        <v>8</v>
      </c>
      <c r="I1024" s="3" t="s">
        <v>2394</v>
      </c>
      <c r="J1024" s="3" t="s">
        <v>2395</v>
      </c>
      <c r="K1024" s="4">
        <v>0</v>
      </c>
      <c r="L1024" s="4">
        <v>0</v>
      </c>
      <c r="M1024" s="5">
        <v>0</v>
      </c>
      <c r="N1024" s="4">
        <v>205.46</v>
      </c>
      <c r="O1024" s="4">
        <v>0</v>
      </c>
      <c r="P1024" s="5">
        <v>205.46</v>
      </c>
      <c r="Q1024" s="6">
        <v>599.86</v>
      </c>
      <c r="R1024" s="6">
        <v>197.2</v>
      </c>
      <c r="S1024" s="6">
        <v>402.66</v>
      </c>
      <c r="T1024" s="4">
        <v>599.86</v>
      </c>
      <c r="U1024" s="4">
        <v>197.2</v>
      </c>
      <c r="V1024" s="5">
        <v>402.66</v>
      </c>
    </row>
    <row r="1025" spans="1:22" x14ac:dyDescent="0.25">
      <c r="A1025" s="3" t="s">
        <v>47</v>
      </c>
      <c r="B1025" s="3" t="s">
        <v>72</v>
      </c>
      <c r="C1025" s="3" t="s">
        <v>146</v>
      </c>
      <c r="D1025" s="3" t="s">
        <v>2396</v>
      </c>
      <c r="E1025" s="3" t="s">
        <v>51</v>
      </c>
      <c r="F1025" s="3" t="s">
        <v>52</v>
      </c>
      <c r="G1025" s="3" t="s">
        <v>51</v>
      </c>
      <c r="H1025" s="3" t="s">
        <v>8</v>
      </c>
      <c r="I1025" s="3" t="s">
        <v>2397</v>
      </c>
      <c r="J1025" s="3" t="s">
        <v>2398</v>
      </c>
      <c r="K1025" s="4">
        <v>0</v>
      </c>
      <c r="L1025" s="4">
        <v>0</v>
      </c>
      <c r="M1025" s="5">
        <v>0</v>
      </c>
      <c r="N1025" s="4">
        <v>5.66</v>
      </c>
      <c r="O1025" s="4">
        <v>0</v>
      </c>
      <c r="P1025" s="5">
        <v>5.66</v>
      </c>
      <c r="Q1025" s="6">
        <v>7.35</v>
      </c>
      <c r="R1025" s="6">
        <v>0</v>
      </c>
      <c r="S1025" s="6">
        <v>7.35</v>
      </c>
      <c r="T1025" s="4">
        <v>7.35</v>
      </c>
      <c r="U1025" s="4">
        <v>0</v>
      </c>
      <c r="V1025" s="5">
        <v>7.35</v>
      </c>
    </row>
    <row r="1026" spans="1:22" x14ac:dyDescent="0.25">
      <c r="A1026" s="3" t="s">
        <v>47</v>
      </c>
      <c r="B1026" s="3" t="s">
        <v>75</v>
      </c>
      <c r="C1026" s="3" t="s">
        <v>146</v>
      </c>
      <c r="D1026" s="3" t="s">
        <v>2396</v>
      </c>
      <c r="E1026" s="3" t="s">
        <v>51</v>
      </c>
      <c r="F1026" s="3" t="s">
        <v>52</v>
      </c>
      <c r="G1026" s="3" t="s">
        <v>51</v>
      </c>
      <c r="H1026" s="3" t="s">
        <v>8</v>
      </c>
      <c r="I1026" s="3" t="s">
        <v>2399</v>
      </c>
      <c r="J1026" s="3" t="s">
        <v>2400</v>
      </c>
      <c r="K1026" s="4">
        <v>0</v>
      </c>
      <c r="L1026" s="4">
        <v>0</v>
      </c>
      <c r="M1026" s="5">
        <v>0</v>
      </c>
      <c r="N1026" s="4">
        <v>53.79</v>
      </c>
      <c r="O1026" s="4">
        <v>0</v>
      </c>
      <c r="P1026" s="5">
        <v>53.79</v>
      </c>
      <c r="Q1026" s="6">
        <v>69.91</v>
      </c>
      <c r="R1026" s="6">
        <v>0</v>
      </c>
      <c r="S1026" s="6">
        <v>69.91</v>
      </c>
      <c r="T1026" s="4">
        <v>69.91</v>
      </c>
      <c r="U1026" s="4">
        <v>0</v>
      </c>
      <c r="V1026" s="5">
        <v>69.91</v>
      </c>
    </row>
    <row r="1027" spans="1:22" x14ac:dyDescent="0.25">
      <c r="A1027" s="3" t="s">
        <v>47</v>
      </c>
      <c r="B1027" s="3" t="s">
        <v>129</v>
      </c>
      <c r="C1027" s="3" t="s">
        <v>130</v>
      </c>
      <c r="D1027" s="3" t="s">
        <v>2401</v>
      </c>
      <c r="E1027" s="3" t="s">
        <v>51</v>
      </c>
      <c r="F1027" s="3" t="s">
        <v>52</v>
      </c>
      <c r="G1027" s="3" t="s">
        <v>51</v>
      </c>
      <c r="H1027" s="3" t="s">
        <v>8</v>
      </c>
      <c r="I1027" s="3" t="s">
        <v>2402</v>
      </c>
      <c r="J1027" s="3" t="s">
        <v>2403</v>
      </c>
      <c r="K1027" s="4">
        <v>0</v>
      </c>
      <c r="L1027" s="4">
        <v>0</v>
      </c>
      <c r="M1027" s="5">
        <v>0</v>
      </c>
      <c r="N1027" s="4">
        <v>0</v>
      </c>
      <c r="O1027" s="4">
        <v>0</v>
      </c>
      <c r="P1027" s="5">
        <v>0</v>
      </c>
      <c r="Q1027" s="6">
        <v>216.43</v>
      </c>
      <c r="R1027" s="6">
        <v>432.86</v>
      </c>
      <c r="S1027" s="6">
        <v>-216.43</v>
      </c>
      <c r="T1027" s="4">
        <v>216.43</v>
      </c>
      <c r="U1027" s="4">
        <v>432.86</v>
      </c>
      <c r="V1027" s="5">
        <v>-216.43</v>
      </c>
    </row>
    <row r="1028" spans="1:22" x14ac:dyDescent="0.25">
      <c r="A1028" s="3" t="s">
        <v>47</v>
      </c>
      <c r="B1028" s="3" t="s">
        <v>129</v>
      </c>
      <c r="C1028" s="3" t="s">
        <v>133</v>
      </c>
      <c r="D1028" s="3" t="s">
        <v>2401</v>
      </c>
      <c r="E1028" s="3" t="s">
        <v>51</v>
      </c>
      <c r="F1028" s="3" t="s">
        <v>52</v>
      </c>
      <c r="G1028" s="3" t="s">
        <v>51</v>
      </c>
      <c r="H1028" s="3" t="s">
        <v>8</v>
      </c>
      <c r="I1028" s="3" t="s">
        <v>2404</v>
      </c>
      <c r="J1028" s="3" t="s">
        <v>2405</v>
      </c>
      <c r="K1028" s="4">
        <v>0</v>
      </c>
      <c r="L1028" s="4">
        <v>0</v>
      </c>
      <c r="M1028" s="5">
        <v>0</v>
      </c>
      <c r="N1028" s="4">
        <v>0</v>
      </c>
      <c r="O1028" s="4">
        <v>0</v>
      </c>
      <c r="P1028" s="5">
        <v>0</v>
      </c>
      <c r="Q1028" s="6">
        <v>216.43</v>
      </c>
      <c r="R1028" s="6">
        <v>0</v>
      </c>
      <c r="S1028" s="6">
        <v>216.43</v>
      </c>
      <c r="T1028" s="4">
        <v>216.43</v>
      </c>
      <c r="U1028" s="4">
        <v>0</v>
      </c>
      <c r="V1028" s="5">
        <v>216.43</v>
      </c>
    </row>
    <row r="1029" spans="1:22" x14ac:dyDescent="0.25">
      <c r="A1029" s="3" t="s">
        <v>47</v>
      </c>
      <c r="B1029" s="3" t="s">
        <v>48</v>
      </c>
      <c r="C1029" s="3" t="s">
        <v>49</v>
      </c>
      <c r="D1029" s="3" t="s">
        <v>2401</v>
      </c>
      <c r="E1029" s="3" t="s">
        <v>51</v>
      </c>
      <c r="F1029" s="3" t="s">
        <v>52</v>
      </c>
      <c r="G1029" s="3" t="s">
        <v>51</v>
      </c>
      <c r="H1029" s="3" t="s">
        <v>8</v>
      </c>
      <c r="I1029" s="3" t="s">
        <v>2406</v>
      </c>
      <c r="J1029" s="3" t="s">
        <v>2407</v>
      </c>
      <c r="K1029" s="4">
        <v>0</v>
      </c>
      <c r="L1029" s="4">
        <v>0</v>
      </c>
      <c r="M1029" s="5">
        <v>0</v>
      </c>
      <c r="N1029" s="4">
        <v>407.94</v>
      </c>
      <c r="O1029" s="4">
        <v>0</v>
      </c>
      <c r="P1029" s="5">
        <v>407.94</v>
      </c>
      <c r="Q1029" s="6">
        <v>407.94</v>
      </c>
      <c r="R1029" s="6">
        <v>0</v>
      </c>
      <c r="S1029" s="6">
        <v>407.94</v>
      </c>
      <c r="T1029" s="4">
        <v>407.94</v>
      </c>
      <c r="U1029" s="4">
        <v>0</v>
      </c>
      <c r="V1029" s="5">
        <v>407.94</v>
      </c>
    </row>
    <row r="1030" spans="1:22" x14ac:dyDescent="0.25">
      <c r="A1030" s="3" t="s">
        <v>47</v>
      </c>
      <c r="B1030" s="3" t="s">
        <v>72</v>
      </c>
      <c r="C1030" s="3" t="s">
        <v>146</v>
      </c>
      <c r="D1030" s="3" t="s">
        <v>2401</v>
      </c>
      <c r="E1030" s="3" t="s">
        <v>51</v>
      </c>
      <c r="F1030" s="3" t="s">
        <v>52</v>
      </c>
      <c r="G1030" s="3" t="s">
        <v>51</v>
      </c>
      <c r="H1030" s="3" t="s">
        <v>8</v>
      </c>
      <c r="I1030" s="3" t="s">
        <v>2408</v>
      </c>
      <c r="J1030" s="3" t="s">
        <v>2409</v>
      </c>
      <c r="K1030" s="4">
        <v>0</v>
      </c>
      <c r="L1030" s="4">
        <v>0</v>
      </c>
      <c r="M1030" s="5">
        <v>0</v>
      </c>
      <c r="N1030" s="4">
        <v>14.39</v>
      </c>
      <c r="O1030" s="4">
        <v>0</v>
      </c>
      <c r="P1030" s="5">
        <v>14.39</v>
      </c>
      <c r="Q1030" s="6">
        <v>95.54</v>
      </c>
      <c r="R1030" s="6">
        <v>40.15</v>
      </c>
      <c r="S1030" s="6">
        <v>55.390000000000008</v>
      </c>
      <c r="T1030" s="4">
        <v>95.54</v>
      </c>
      <c r="U1030" s="4">
        <v>40.15</v>
      </c>
      <c r="V1030" s="5">
        <v>55.390000000000008</v>
      </c>
    </row>
    <row r="1031" spans="1:22" x14ac:dyDescent="0.25">
      <c r="A1031" s="3" t="s">
        <v>47</v>
      </c>
      <c r="B1031" s="3" t="s">
        <v>75</v>
      </c>
      <c r="C1031" s="3" t="s">
        <v>49</v>
      </c>
      <c r="D1031" s="3" t="s">
        <v>2401</v>
      </c>
      <c r="E1031" s="3" t="s">
        <v>51</v>
      </c>
      <c r="F1031" s="3" t="s">
        <v>52</v>
      </c>
      <c r="G1031" s="3" t="s">
        <v>51</v>
      </c>
      <c r="H1031" s="3" t="s">
        <v>8</v>
      </c>
      <c r="I1031" s="3" t="s">
        <v>2410</v>
      </c>
      <c r="J1031" s="3" t="s">
        <v>2411</v>
      </c>
      <c r="K1031" s="4">
        <v>0</v>
      </c>
      <c r="L1031" s="4">
        <v>0</v>
      </c>
      <c r="M1031" s="5">
        <v>0</v>
      </c>
      <c r="N1031" s="4">
        <v>0</v>
      </c>
      <c r="O1031" s="4">
        <v>0</v>
      </c>
      <c r="P1031" s="5">
        <v>0</v>
      </c>
      <c r="Q1031" s="6">
        <v>0</v>
      </c>
      <c r="R1031" s="6">
        <v>0</v>
      </c>
      <c r="S1031" s="6">
        <v>0</v>
      </c>
      <c r="T1031" s="4">
        <v>0</v>
      </c>
      <c r="U1031" s="4">
        <v>0</v>
      </c>
      <c r="V1031" s="5">
        <v>0</v>
      </c>
    </row>
    <row r="1032" spans="1:22" x14ac:dyDescent="0.25">
      <c r="A1032" s="3" t="s">
        <v>47</v>
      </c>
      <c r="B1032" s="3" t="s">
        <v>75</v>
      </c>
      <c r="C1032" s="3" t="s">
        <v>146</v>
      </c>
      <c r="D1032" s="3" t="s">
        <v>2401</v>
      </c>
      <c r="E1032" s="3" t="s">
        <v>51</v>
      </c>
      <c r="F1032" s="3" t="s">
        <v>52</v>
      </c>
      <c r="G1032" s="3" t="s">
        <v>51</v>
      </c>
      <c r="H1032" s="3" t="s">
        <v>8</v>
      </c>
      <c r="I1032" s="3" t="s">
        <v>2412</v>
      </c>
      <c r="J1032" s="3" t="s">
        <v>2413</v>
      </c>
      <c r="K1032" s="4">
        <v>0</v>
      </c>
      <c r="L1032" s="4">
        <v>0</v>
      </c>
      <c r="M1032" s="5">
        <v>0</v>
      </c>
      <c r="N1032" s="4">
        <v>136.51</v>
      </c>
      <c r="O1032" s="4">
        <v>0</v>
      </c>
      <c r="P1032" s="5">
        <v>136.51</v>
      </c>
      <c r="Q1032" s="6">
        <v>911.69</v>
      </c>
      <c r="R1032" s="6">
        <v>383.56</v>
      </c>
      <c r="S1032" s="6">
        <v>528.13000000000011</v>
      </c>
      <c r="T1032" s="4">
        <v>911.69</v>
      </c>
      <c r="U1032" s="4">
        <v>383.56</v>
      </c>
      <c r="V1032" s="5">
        <v>528.13000000000011</v>
      </c>
    </row>
    <row r="1033" spans="1:22" x14ac:dyDescent="0.25">
      <c r="A1033" s="3" t="s">
        <v>47</v>
      </c>
      <c r="B1033" s="3" t="s">
        <v>129</v>
      </c>
      <c r="C1033" s="3" t="s">
        <v>130</v>
      </c>
      <c r="D1033" s="3" t="s">
        <v>2414</v>
      </c>
      <c r="E1033" s="3" t="s">
        <v>51</v>
      </c>
      <c r="F1033" s="3" t="s">
        <v>52</v>
      </c>
      <c r="G1033" s="3" t="s">
        <v>51</v>
      </c>
      <c r="H1033" s="3" t="s">
        <v>8</v>
      </c>
      <c r="I1033" s="3" t="s">
        <v>2415</v>
      </c>
      <c r="J1033" s="3" t="s">
        <v>2416</v>
      </c>
      <c r="K1033" s="4">
        <v>0</v>
      </c>
      <c r="L1033" s="4">
        <v>0</v>
      </c>
      <c r="M1033" s="5">
        <v>0</v>
      </c>
      <c r="N1033" s="4">
        <v>0</v>
      </c>
      <c r="O1033" s="4">
        <v>0</v>
      </c>
      <c r="P1033" s="5">
        <v>0</v>
      </c>
      <c r="Q1033" s="6">
        <v>0</v>
      </c>
      <c r="R1033" s="6">
        <v>0</v>
      </c>
      <c r="S1033" s="6">
        <v>0</v>
      </c>
      <c r="T1033" s="4">
        <v>0</v>
      </c>
      <c r="U1033" s="4">
        <v>0</v>
      </c>
      <c r="V1033" s="5">
        <v>0</v>
      </c>
    </row>
    <row r="1034" spans="1:22" x14ac:dyDescent="0.25">
      <c r="A1034" s="3" t="s">
        <v>47</v>
      </c>
      <c r="B1034" s="3" t="s">
        <v>129</v>
      </c>
      <c r="C1034" s="3" t="s">
        <v>133</v>
      </c>
      <c r="D1034" s="3" t="s">
        <v>2414</v>
      </c>
      <c r="E1034" s="3" t="s">
        <v>51</v>
      </c>
      <c r="F1034" s="3" t="s">
        <v>52</v>
      </c>
      <c r="G1034" s="3" t="s">
        <v>51</v>
      </c>
      <c r="H1034" s="3" t="s">
        <v>8</v>
      </c>
      <c r="I1034" s="3" t="s">
        <v>2417</v>
      </c>
      <c r="J1034" s="3" t="s">
        <v>2418</v>
      </c>
      <c r="K1034" s="4">
        <v>0</v>
      </c>
      <c r="L1034" s="4">
        <v>0</v>
      </c>
      <c r="M1034" s="5">
        <v>0</v>
      </c>
      <c r="N1034" s="4">
        <v>0</v>
      </c>
      <c r="O1034" s="4">
        <v>0</v>
      </c>
      <c r="P1034" s="5">
        <v>0</v>
      </c>
      <c r="Q1034" s="6">
        <v>0</v>
      </c>
      <c r="R1034" s="6">
        <v>0</v>
      </c>
      <c r="S1034" s="6">
        <v>0</v>
      </c>
      <c r="T1034" s="4">
        <v>0</v>
      </c>
      <c r="U1034" s="4">
        <v>0</v>
      </c>
      <c r="V1034" s="5">
        <v>0</v>
      </c>
    </row>
    <row r="1035" spans="1:22" x14ac:dyDescent="0.25">
      <c r="A1035" s="3" t="s">
        <v>47</v>
      </c>
      <c r="B1035" s="3" t="s">
        <v>48</v>
      </c>
      <c r="C1035" s="3" t="s">
        <v>49</v>
      </c>
      <c r="D1035" s="3" t="s">
        <v>2414</v>
      </c>
      <c r="E1035" s="3" t="s">
        <v>51</v>
      </c>
      <c r="F1035" s="3" t="s">
        <v>52</v>
      </c>
      <c r="G1035" s="3" t="s">
        <v>51</v>
      </c>
      <c r="H1035" s="3" t="s">
        <v>8</v>
      </c>
      <c r="I1035" s="3" t="s">
        <v>2419</v>
      </c>
      <c r="J1035" s="3" t="s">
        <v>2420</v>
      </c>
      <c r="K1035" s="4">
        <v>0</v>
      </c>
      <c r="L1035" s="4">
        <v>0</v>
      </c>
      <c r="M1035" s="5">
        <v>0</v>
      </c>
      <c r="N1035" s="4">
        <v>0</v>
      </c>
      <c r="O1035" s="4">
        <v>0</v>
      </c>
      <c r="P1035" s="5">
        <v>0</v>
      </c>
      <c r="Q1035" s="6">
        <v>0</v>
      </c>
      <c r="R1035" s="6">
        <v>0</v>
      </c>
      <c r="S1035" s="6">
        <v>0</v>
      </c>
      <c r="T1035" s="4">
        <v>0</v>
      </c>
      <c r="U1035" s="4">
        <v>0</v>
      </c>
      <c r="V1035" s="5">
        <v>0</v>
      </c>
    </row>
    <row r="1036" spans="1:22" x14ac:dyDescent="0.25">
      <c r="A1036" s="3" t="s">
        <v>47</v>
      </c>
      <c r="B1036" s="3" t="s">
        <v>72</v>
      </c>
      <c r="C1036" s="3" t="s">
        <v>49</v>
      </c>
      <c r="D1036" s="3" t="s">
        <v>2414</v>
      </c>
      <c r="E1036" s="3" t="s">
        <v>51</v>
      </c>
      <c r="F1036" s="3" t="s">
        <v>52</v>
      </c>
      <c r="G1036" s="3" t="s">
        <v>51</v>
      </c>
      <c r="H1036" s="3" t="s">
        <v>8</v>
      </c>
      <c r="I1036" s="3" t="s">
        <v>2421</v>
      </c>
      <c r="J1036" s="3" t="s">
        <v>2422</v>
      </c>
      <c r="K1036" s="4">
        <v>0</v>
      </c>
      <c r="L1036" s="4">
        <v>0</v>
      </c>
      <c r="M1036" s="5">
        <v>0</v>
      </c>
      <c r="N1036" s="4">
        <v>19.68</v>
      </c>
      <c r="O1036" s="4">
        <v>39.36</v>
      </c>
      <c r="P1036" s="5">
        <v>-19.68</v>
      </c>
      <c r="Q1036" s="6">
        <v>39.36</v>
      </c>
      <c r="R1036" s="6">
        <v>39.36</v>
      </c>
      <c r="S1036" s="6">
        <v>0</v>
      </c>
      <c r="T1036" s="4">
        <v>39.36</v>
      </c>
      <c r="U1036" s="4">
        <v>39.36</v>
      </c>
      <c r="V1036" s="5">
        <v>0</v>
      </c>
    </row>
    <row r="1037" spans="1:22" x14ac:dyDescent="0.25">
      <c r="A1037" s="3" t="s">
        <v>47</v>
      </c>
      <c r="B1037" s="3" t="s">
        <v>72</v>
      </c>
      <c r="C1037" s="3" t="s">
        <v>146</v>
      </c>
      <c r="D1037" s="3" t="s">
        <v>2414</v>
      </c>
      <c r="E1037" s="3" t="s">
        <v>51</v>
      </c>
      <c r="F1037" s="3" t="s">
        <v>52</v>
      </c>
      <c r="G1037" s="3" t="s">
        <v>51</v>
      </c>
      <c r="H1037" s="3" t="s">
        <v>8</v>
      </c>
      <c r="I1037" s="3" t="s">
        <v>2423</v>
      </c>
      <c r="J1037" s="3" t="s">
        <v>2424</v>
      </c>
      <c r="K1037" s="4">
        <v>0</v>
      </c>
      <c r="L1037" s="4">
        <v>0</v>
      </c>
      <c r="M1037" s="5">
        <v>0</v>
      </c>
      <c r="N1037" s="4">
        <v>0</v>
      </c>
      <c r="O1037" s="4">
        <v>0.11</v>
      </c>
      <c r="P1037" s="5">
        <v>-0.11</v>
      </c>
      <c r="Q1037" s="6">
        <v>0.33</v>
      </c>
      <c r="R1037" s="6">
        <v>0.33</v>
      </c>
      <c r="S1037" s="6">
        <v>0</v>
      </c>
      <c r="T1037" s="4">
        <v>0.33</v>
      </c>
      <c r="U1037" s="4">
        <v>0.33</v>
      </c>
      <c r="V1037" s="5">
        <v>0</v>
      </c>
    </row>
    <row r="1038" spans="1:22" x14ac:dyDescent="0.25">
      <c r="A1038" s="3" t="s">
        <v>47</v>
      </c>
      <c r="B1038" s="3" t="s">
        <v>75</v>
      </c>
      <c r="C1038" s="3" t="s">
        <v>49</v>
      </c>
      <c r="D1038" s="3" t="s">
        <v>2414</v>
      </c>
      <c r="E1038" s="3" t="s">
        <v>51</v>
      </c>
      <c r="F1038" s="3" t="s">
        <v>52</v>
      </c>
      <c r="G1038" s="3" t="s">
        <v>51</v>
      </c>
      <c r="H1038" s="3" t="s">
        <v>8</v>
      </c>
      <c r="I1038" s="3" t="s">
        <v>2425</v>
      </c>
      <c r="J1038" s="3" t="s">
        <v>2426</v>
      </c>
      <c r="K1038" s="4">
        <v>0</v>
      </c>
      <c r="L1038" s="4">
        <v>0</v>
      </c>
      <c r="M1038" s="5">
        <v>0</v>
      </c>
      <c r="N1038" s="4">
        <v>0</v>
      </c>
      <c r="O1038" s="4">
        <v>0</v>
      </c>
      <c r="P1038" s="5">
        <v>0</v>
      </c>
      <c r="Q1038" s="6">
        <v>0</v>
      </c>
      <c r="R1038" s="6">
        <v>0</v>
      </c>
      <c r="S1038" s="6">
        <v>0</v>
      </c>
      <c r="T1038" s="4">
        <v>0</v>
      </c>
      <c r="U1038" s="4">
        <v>0</v>
      </c>
      <c r="V1038" s="5">
        <v>0</v>
      </c>
    </row>
    <row r="1039" spans="1:22" x14ac:dyDescent="0.25">
      <c r="A1039" s="3" t="s">
        <v>47</v>
      </c>
      <c r="B1039" s="3" t="s">
        <v>75</v>
      </c>
      <c r="C1039" s="3" t="s">
        <v>146</v>
      </c>
      <c r="D1039" s="3" t="s">
        <v>2414</v>
      </c>
      <c r="E1039" s="3" t="s">
        <v>51</v>
      </c>
      <c r="F1039" s="3" t="s">
        <v>52</v>
      </c>
      <c r="G1039" s="3" t="s">
        <v>51</v>
      </c>
      <c r="H1039" s="3" t="s">
        <v>8</v>
      </c>
      <c r="I1039" s="3" t="s">
        <v>2427</v>
      </c>
      <c r="J1039" s="3" t="s">
        <v>2428</v>
      </c>
      <c r="K1039" s="4">
        <v>0</v>
      </c>
      <c r="L1039" s="4">
        <v>0</v>
      </c>
      <c r="M1039" s="5">
        <v>0</v>
      </c>
      <c r="N1039" s="4">
        <v>0</v>
      </c>
      <c r="O1039" s="4">
        <v>1.04</v>
      </c>
      <c r="P1039" s="5">
        <v>-1.04</v>
      </c>
      <c r="Q1039" s="6">
        <v>3.12</v>
      </c>
      <c r="R1039" s="6">
        <v>3.12</v>
      </c>
      <c r="S1039" s="6">
        <v>0</v>
      </c>
      <c r="T1039" s="4">
        <v>3.12</v>
      </c>
      <c r="U1039" s="4">
        <v>3.12</v>
      </c>
      <c r="V1039" s="5">
        <v>0</v>
      </c>
    </row>
    <row r="1040" spans="1:22" x14ac:dyDescent="0.25">
      <c r="A1040" s="3" t="s">
        <v>47</v>
      </c>
      <c r="B1040" s="3" t="s">
        <v>48</v>
      </c>
      <c r="C1040" s="3" t="s">
        <v>49</v>
      </c>
      <c r="D1040" s="3" t="s">
        <v>2429</v>
      </c>
      <c r="E1040" s="3" t="s">
        <v>51</v>
      </c>
      <c r="F1040" s="3" t="s">
        <v>52</v>
      </c>
      <c r="G1040" s="3" t="s">
        <v>51</v>
      </c>
      <c r="H1040" s="3" t="s">
        <v>8</v>
      </c>
      <c r="I1040" s="3" t="s">
        <v>2419</v>
      </c>
      <c r="J1040" s="3" t="s">
        <v>2430</v>
      </c>
      <c r="K1040" s="4">
        <v>0</v>
      </c>
      <c r="L1040" s="4">
        <v>0</v>
      </c>
      <c r="M1040" s="5">
        <v>0</v>
      </c>
      <c r="N1040" s="4">
        <v>146.63999999999999</v>
      </c>
      <c r="O1040" s="4">
        <v>0</v>
      </c>
      <c r="P1040" s="5">
        <v>146.63999999999999</v>
      </c>
      <c r="Q1040" s="6">
        <v>146.63999999999999</v>
      </c>
      <c r="R1040" s="6">
        <v>0</v>
      </c>
      <c r="S1040" s="6">
        <v>146.63999999999999</v>
      </c>
      <c r="T1040" s="4">
        <v>146.63999999999999</v>
      </c>
      <c r="U1040" s="4">
        <v>0</v>
      </c>
      <c r="V1040" s="5">
        <v>146.63999999999999</v>
      </c>
    </row>
    <row r="1041" spans="1:22" x14ac:dyDescent="0.25">
      <c r="A1041" s="3" t="s">
        <v>47</v>
      </c>
      <c r="B1041" s="3" t="s">
        <v>72</v>
      </c>
      <c r="C1041" s="3" t="s">
        <v>49</v>
      </c>
      <c r="D1041" s="3" t="s">
        <v>2429</v>
      </c>
      <c r="E1041" s="3" t="s">
        <v>51</v>
      </c>
      <c r="F1041" s="3" t="s">
        <v>52</v>
      </c>
      <c r="G1041" s="3" t="s">
        <v>51</v>
      </c>
      <c r="H1041" s="3" t="s">
        <v>8</v>
      </c>
      <c r="I1041" s="3" t="s">
        <v>2421</v>
      </c>
      <c r="J1041" s="3" t="s">
        <v>2431</v>
      </c>
      <c r="K1041" s="4">
        <v>0</v>
      </c>
      <c r="L1041" s="4">
        <v>0</v>
      </c>
      <c r="M1041" s="5">
        <v>0</v>
      </c>
      <c r="N1041" s="4">
        <v>125.36</v>
      </c>
      <c r="O1041" s="4">
        <v>19.68</v>
      </c>
      <c r="P1041" s="5">
        <v>105.68</v>
      </c>
      <c r="Q1041" s="6">
        <v>500.82</v>
      </c>
      <c r="R1041" s="6">
        <v>19.68</v>
      </c>
      <c r="S1041" s="6">
        <v>481.14</v>
      </c>
      <c r="T1041" s="4">
        <v>500.82</v>
      </c>
      <c r="U1041" s="4">
        <v>19.68</v>
      </c>
      <c r="V1041" s="5">
        <v>481.14</v>
      </c>
    </row>
    <row r="1042" spans="1:22" x14ac:dyDescent="0.25">
      <c r="A1042" s="3" t="s">
        <v>47</v>
      </c>
      <c r="B1042" s="3" t="s">
        <v>72</v>
      </c>
      <c r="C1042" s="3" t="s">
        <v>146</v>
      </c>
      <c r="D1042" s="3" t="s">
        <v>2429</v>
      </c>
      <c r="E1042" s="3" t="s">
        <v>51</v>
      </c>
      <c r="F1042" s="3" t="s">
        <v>52</v>
      </c>
      <c r="G1042" s="3" t="s">
        <v>51</v>
      </c>
      <c r="H1042" s="3" t="s">
        <v>8</v>
      </c>
      <c r="I1042" s="3" t="s">
        <v>2423</v>
      </c>
      <c r="J1042" s="3" t="s">
        <v>2432</v>
      </c>
      <c r="K1042" s="4">
        <v>0</v>
      </c>
      <c r="L1042" s="4">
        <v>0</v>
      </c>
      <c r="M1042" s="5">
        <v>0</v>
      </c>
      <c r="N1042" s="4">
        <v>4.75</v>
      </c>
      <c r="O1042" s="4">
        <v>0</v>
      </c>
      <c r="P1042" s="5">
        <v>4.75</v>
      </c>
      <c r="Q1042" s="6">
        <v>12.6</v>
      </c>
      <c r="R1042" s="6">
        <v>1.65</v>
      </c>
      <c r="S1042" s="6">
        <v>10.95</v>
      </c>
      <c r="T1042" s="4">
        <v>12.6</v>
      </c>
      <c r="U1042" s="4">
        <v>1.65</v>
      </c>
      <c r="V1042" s="5">
        <v>10.95</v>
      </c>
    </row>
    <row r="1043" spans="1:22" x14ac:dyDescent="0.25">
      <c r="A1043" s="3" t="s">
        <v>47</v>
      </c>
      <c r="B1043" s="3" t="s">
        <v>75</v>
      </c>
      <c r="C1043" s="3" t="s">
        <v>49</v>
      </c>
      <c r="D1043" s="3" t="s">
        <v>2429</v>
      </c>
      <c r="E1043" s="3" t="s">
        <v>51</v>
      </c>
      <c r="F1043" s="3" t="s">
        <v>52</v>
      </c>
      <c r="G1043" s="3" t="s">
        <v>51</v>
      </c>
      <c r="H1043" s="3" t="s">
        <v>8</v>
      </c>
      <c r="I1043" s="3" t="s">
        <v>2425</v>
      </c>
      <c r="J1043" s="3" t="s">
        <v>2433</v>
      </c>
      <c r="K1043" s="4">
        <v>0</v>
      </c>
      <c r="L1043" s="4">
        <v>0</v>
      </c>
      <c r="M1043" s="5">
        <v>0</v>
      </c>
      <c r="N1043" s="4">
        <v>66.64</v>
      </c>
      <c r="O1043" s="4">
        <v>0</v>
      </c>
      <c r="P1043" s="5">
        <v>66.64</v>
      </c>
      <c r="Q1043" s="6">
        <v>66.64</v>
      </c>
      <c r="R1043" s="6">
        <v>0</v>
      </c>
      <c r="S1043" s="6">
        <v>66.64</v>
      </c>
      <c r="T1043" s="4">
        <v>66.64</v>
      </c>
      <c r="U1043" s="4">
        <v>0</v>
      </c>
      <c r="V1043" s="5">
        <v>66.64</v>
      </c>
    </row>
    <row r="1044" spans="1:22" x14ac:dyDescent="0.25">
      <c r="A1044" s="3" t="s">
        <v>47</v>
      </c>
      <c r="B1044" s="3" t="s">
        <v>75</v>
      </c>
      <c r="C1044" s="3" t="s">
        <v>146</v>
      </c>
      <c r="D1044" s="3" t="s">
        <v>2429</v>
      </c>
      <c r="E1044" s="3" t="s">
        <v>51</v>
      </c>
      <c r="F1044" s="3" t="s">
        <v>52</v>
      </c>
      <c r="G1044" s="3" t="s">
        <v>51</v>
      </c>
      <c r="H1044" s="3" t="s">
        <v>8</v>
      </c>
      <c r="I1044" s="3" t="s">
        <v>2427</v>
      </c>
      <c r="J1044" s="3" t="s">
        <v>2434</v>
      </c>
      <c r="K1044" s="4">
        <v>0</v>
      </c>
      <c r="L1044" s="4">
        <v>0</v>
      </c>
      <c r="M1044" s="5">
        <v>0</v>
      </c>
      <c r="N1044" s="4">
        <v>44.97</v>
      </c>
      <c r="O1044" s="4">
        <v>0</v>
      </c>
      <c r="P1044" s="5">
        <v>44.97</v>
      </c>
      <c r="Q1044" s="6">
        <v>120.03</v>
      </c>
      <c r="R1044" s="6">
        <v>15.75</v>
      </c>
      <c r="S1044" s="6">
        <v>104.28</v>
      </c>
      <c r="T1044" s="4">
        <v>120.03</v>
      </c>
      <c r="U1044" s="4">
        <v>15.75</v>
      </c>
      <c r="V1044" s="5">
        <v>104.28</v>
      </c>
    </row>
    <row r="1045" spans="1:22" x14ac:dyDescent="0.25">
      <c r="A1045" s="3" t="s">
        <v>47</v>
      </c>
      <c r="B1045" s="3" t="s">
        <v>129</v>
      </c>
      <c r="C1045" s="3" t="s">
        <v>130</v>
      </c>
      <c r="D1045" s="3" t="s">
        <v>2435</v>
      </c>
      <c r="E1045" s="3" t="s">
        <v>51</v>
      </c>
      <c r="F1045" s="3" t="s">
        <v>52</v>
      </c>
      <c r="G1045" s="3" t="s">
        <v>51</v>
      </c>
      <c r="H1045" s="3" t="s">
        <v>8</v>
      </c>
      <c r="I1045" s="3" t="s">
        <v>2436</v>
      </c>
      <c r="J1045" s="3" t="s">
        <v>2437</v>
      </c>
      <c r="K1045" s="4">
        <v>0</v>
      </c>
      <c r="L1045" s="4">
        <v>0</v>
      </c>
      <c r="M1045" s="5">
        <v>0</v>
      </c>
      <c r="N1045" s="4">
        <v>0</v>
      </c>
      <c r="O1045" s="4">
        <v>0</v>
      </c>
      <c r="P1045" s="5">
        <v>0</v>
      </c>
      <c r="Q1045" s="6">
        <v>0</v>
      </c>
      <c r="R1045" s="6">
        <v>58.31</v>
      </c>
      <c r="S1045" s="6">
        <v>-58.31</v>
      </c>
      <c r="T1045" s="4">
        <v>0</v>
      </c>
      <c r="U1045" s="4">
        <v>58.31</v>
      </c>
      <c r="V1045" s="5">
        <v>-58.31</v>
      </c>
    </row>
    <row r="1046" spans="1:22" x14ac:dyDescent="0.25">
      <c r="A1046" s="3" t="s">
        <v>47</v>
      </c>
      <c r="B1046" s="3" t="s">
        <v>129</v>
      </c>
      <c r="C1046" s="3" t="s">
        <v>133</v>
      </c>
      <c r="D1046" s="3" t="s">
        <v>2435</v>
      </c>
      <c r="E1046" s="3" t="s">
        <v>51</v>
      </c>
      <c r="F1046" s="3" t="s">
        <v>52</v>
      </c>
      <c r="G1046" s="3" t="s">
        <v>51</v>
      </c>
      <c r="H1046" s="3" t="s">
        <v>8</v>
      </c>
      <c r="I1046" s="3" t="s">
        <v>2438</v>
      </c>
      <c r="J1046" s="3" t="s">
        <v>2439</v>
      </c>
      <c r="K1046" s="4">
        <v>0</v>
      </c>
      <c r="L1046" s="4">
        <v>0</v>
      </c>
      <c r="M1046" s="5">
        <v>0</v>
      </c>
      <c r="N1046" s="4">
        <v>0</v>
      </c>
      <c r="O1046" s="4">
        <v>0</v>
      </c>
      <c r="P1046" s="5">
        <v>0</v>
      </c>
      <c r="Q1046" s="6">
        <v>58.31</v>
      </c>
      <c r="R1046" s="6">
        <v>0</v>
      </c>
      <c r="S1046" s="6">
        <v>58.31</v>
      </c>
      <c r="T1046" s="4">
        <v>58.31</v>
      </c>
      <c r="U1046" s="4">
        <v>0</v>
      </c>
      <c r="V1046" s="5">
        <v>58.31</v>
      </c>
    </row>
    <row r="1047" spans="1:22" x14ac:dyDescent="0.25">
      <c r="A1047" s="3" t="s">
        <v>47</v>
      </c>
      <c r="B1047" s="3" t="s">
        <v>48</v>
      </c>
      <c r="C1047" s="3" t="s">
        <v>49</v>
      </c>
      <c r="D1047" s="3" t="s">
        <v>2435</v>
      </c>
      <c r="E1047" s="3" t="s">
        <v>51</v>
      </c>
      <c r="F1047" s="3" t="s">
        <v>52</v>
      </c>
      <c r="G1047" s="3" t="s">
        <v>51</v>
      </c>
      <c r="H1047" s="3" t="s">
        <v>8</v>
      </c>
      <c r="I1047" s="3" t="s">
        <v>2440</v>
      </c>
      <c r="J1047" s="3" t="s">
        <v>2441</v>
      </c>
      <c r="K1047" s="4">
        <v>0</v>
      </c>
      <c r="L1047" s="4">
        <v>0</v>
      </c>
      <c r="M1047" s="5">
        <v>0</v>
      </c>
      <c r="N1047" s="4">
        <v>45</v>
      </c>
      <c r="O1047" s="4">
        <v>0</v>
      </c>
      <c r="P1047" s="5">
        <v>45</v>
      </c>
      <c r="Q1047" s="6">
        <v>45</v>
      </c>
      <c r="R1047" s="6">
        <v>0</v>
      </c>
      <c r="S1047" s="6">
        <v>45</v>
      </c>
      <c r="T1047" s="4">
        <v>45</v>
      </c>
      <c r="U1047" s="4">
        <v>0</v>
      </c>
      <c r="V1047" s="5">
        <v>45</v>
      </c>
    </row>
    <row r="1048" spans="1:22" x14ac:dyDescent="0.25">
      <c r="A1048" s="3" t="s">
        <v>47</v>
      </c>
      <c r="B1048" s="3" t="s">
        <v>72</v>
      </c>
      <c r="C1048" s="3" t="s">
        <v>146</v>
      </c>
      <c r="D1048" s="3" t="s">
        <v>2435</v>
      </c>
      <c r="E1048" s="3" t="s">
        <v>51</v>
      </c>
      <c r="F1048" s="3" t="s">
        <v>52</v>
      </c>
      <c r="G1048" s="3" t="s">
        <v>51</v>
      </c>
      <c r="H1048" s="3" t="s">
        <v>8</v>
      </c>
      <c r="I1048" s="3" t="s">
        <v>2442</v>
      </c>
      <c r="J1048" s="3" t="s">
        <v>2443</v>
      </c>
      <c r="K1048" s="4">
        <v>0</v>
      </c>
      <c r="L1048" s="4">
        <v>0</v>
      </c>
      <c r="M1048" s="5">
        <v>0</v>
      </c>
      <c r="N1048" s="4">
        <v>0.15</v>
      </c>
      <c r="O1048" s="4">
        <v>0</v>
      </c>
      <c r="P1048" s="5">
        <v>0.15</v>
      </c>
      <c r="Q1048" s="6">
        <v>13.29</v>
      </c>
      <c r="R1048" s="6">
        <v>7.07</v>
      </c>
      <c r="S1048" s="6">
        <v>6.2199999999999989</v>
      </c>
      <c r="T1048" s="4">
        <v>13.29</v>
      </c>
      <c r="U1048" s="4">
        <v>7.07</v>
      </c>
      <c r="V1048" s="5">
        <v>6.2199999999999989</v>
      </c>
    </row>
    <row r="1049" spans="1:22" x14ac:dyDescent="0.25">
      <c r="A1049" s="3" t="s">
        <v>47</v>
      </c>
      <c r="B1049" s="3" t="s">
        <v>75</v>
      </c>
      <c r="C1049" s="3" t="s">
        <v>49</v>
      </c>
      <c r="D1049" s="3" t="s">
        <v>2435</v>
      </c>
      <c r="E1049" s="3" t="s">
        <v>51</v>
      </c>
      <c r="F1049" s="3" t="s">
        <v>52</v>
      </c>
      <c r="G1049" s="3" t="s">
        <v>51</v>
      </c>
      <c r="H1049" s="3" t="s">
        <v>8</v>
      </c>
      <c r="I1049" s="3" t="s">
        <v>2444</v>
      </c>
      <c r="J1049" s="3" t="s">
        <v>2445</v>
      </c>
      <c r="K1049" s="4">
        <v>0</v>
      </c>
      <c r="L1049" s="4">
        <v>0</v>
      </c>
      <c r="M1049" s="5">
        <v>0</v>
      </c>
      <c r="N1049" s="4">
        <v>254.28</v>
      </c>
      <c r="O1049" s="4">
        <v>0</v>
      </c>
      <c r="P1049" s="5">
        <v>254.28</v>
      </c>
      <c r="Q1049" s="6">
        <v>605.39</v>
      </c>
      <c r="R1049" s="6">
        <v>0</v>
      </c>
      <c r="S1049" s="6">
        <v>605.39</v>
      </c>
      <c r="T1049" s="4">
        <v>605.39</v>
      </c>
      <c r="U1049" s="4">
        <v>0</v>
      </c>
      <c r="V1049" s="5">
        <v>605.39</v>
      </c>
    </row>
    <row r="1050" spans="1:22" x14ac:dyDescent="0.25">
      <c r="A1050" s="3" t="s">
        <v>47</v>
      </c>
      <c r="B1050" s="3" t="s">
        <v>75</v>
      </c>
      <c r="C1050" s="3" t="s">
        <v>146</v>
      </c>
      <c r="D1050" s="3" t="s">
        <v>2435</v>
      </c>
      <c r="E1050" s="3" t="s">
        <v>51</v>
      </c>
      <c r="F1050" s="3" t="s">
        <v>52</v>
      </c>
      <c r="G1050" s="3" t="s">
        <v>51</v>
      </c>
      <c r="H1050" s="3" t="s">
        <v>8</v>
      </c>
      <c r="I1050" s="3" t="s">
        <v>2446</v>
      </c>
      <c r="J1050" s="3" t="s">
        <v>2447</v>
      </c>
      <c r="K1050" s="4">
        <v>0</v>
      </c>
      <c r="L1050" s="4">
        <v>0</v>
      </c>
      <c r="M1050" s="5">
        <v>0</v>
      </c>
      <c r="N1050" s="4">
        <v>1.45</v>
      </c>
      <c r="O1050" s="4">
        <v>0</v>
      </c>
      <c r="P1050" s="5">
        <v>1.45</v>
      </c>
      <c r="Q1050" s="6">
        <v>127.09</v>
      </c>
      <c r="R1050" s="6">
        <v>67.52</v>
      </c>
      <c r="S1050" s="6">
        <v>59.570000000000007</v>
      </c>
      <c r="T1050" s="4">
        <v>127.09</v>
      </c>
      <c r="U1050" s="4">
        <v>67.52</v>
      </c>
      <c r="V1050" s="5">
        <v>59.570000000000007</v>
      </c>
    </row>
    <row r="1051" spans="1:22" x14ac:dyDescent="0.25">
      <c r="A1051" s="3" t="s">
        <v>47</v>
      </c>
      <c r="B1051" s="3" t="s">
        <v>129</v>
      </c>
      <c r="C1051" s="3" t="s">
        <v>130</v>
      </c>
      <c r="D1051" s="3" t="s">
        <v>2448</v>
      </c>
      <c r="E1051" s="3" t="s">
        <v>51</v>
      </c>
      <c r="F1051" s="3" t="s">
        <v>52</v>
      </c>
      <c r="G1051" s="3" t="s">
        <v>51</v>
      </c>
      <c r="H1051" s="3" t="s">
        <v>8</v>
      </c>
      <c r="I1051" s="3" t="s">
        <v>2449</v>
      </c>
      <c r="J1051" s="3" t="s">
        <v>2450</v>
      </c>
      <c r="K1051" s="4">
        <v>0</v>
      </c>
      <c r="L1051" s="4">
        <v>0</v>
      </c>
      <c r="M1051" s="5">
        <v>0</v>
      </c>
      <c r="N1051" s="4">
        <v>0</v>
      </c>
      <c r="O1051" s="4">
        <v>0</v>
      </c>
      <c r="P1051" s="5">
        <v>0</v>
      </c>
      <c r="Q1051" s="6">
        <v>0</v>
      </c>
      <c r="R1051" s="6">
        <v>0</v>
      </c>
      <c r="S1051" s="6">
        <v>0</v>
      </c>
      <c r="T1051" s="4">
        <v>0</v>
      </c>
      <c r="U1051" s="4">
        <v>0</v>
      </c>
      <c r="V1051" s="5">
        <v>0</v>
      </c>
    </row>
    <row r="1052" spans="1:22" x14ac:dyDescent="0.25">
      <c r="A1052" s="3" t="s">
        <v>47</v>
      </c>
      <c r="B1052" s="3" t="s">
        <v>129</v>
      </c>
      <c r="C1052" s="3" t="s">
        <v>133</v>
      </c>
      <c r="D1052" s="3" t="s">
        <v>2448</v>
      </c>
      <c r="E1052" s="3" t="s">
        <v>51</v>
      </c>
      <c r="F1052" s="3" t="s">
        <v>52</v>
      </c>
      <c r="G1052" s="3" t="s">
        <v>51</v>
      </c>
      <c r="H1052" s="3" t="s">
        <v>8</v>
      </c>
      <c r="I1052" s="3" t="s">
        <v>2451</v>
      </c>
      <c r="J1052" s="3" t="s">
        <v>2452</v>
      </c>
      <c r="K1052" s="4">
        <v>0</v>
      </c>
      <c r="L1052" s="4">
        <v>0</v>
      </c>
      <c r="M1052" s="5">
        <v>0</v>
      </c>
      <c r="N1052" s="4">
        <v>0</v>
      </c>
      <c r="O1052" s="4">
        <v>0</v>
      </c>
      <c r="P1052" s="5">
        <v>0</v>
      </c>
      <c r="Q1052" s="6">
        <v>0</v>
      </c>
      <c r="R1052" s="6">
        <v>0</v>
      </c>
      <c r="S1052" s="6">
        <v>0</v>
      </c>
      <c r="T1052" s="4">
        <v>0</v>
      </c>
      <c r="U1052" s="4">
        <v>0</v>
      </c>
      <c r="V1052" s="5">
        <v>0</v>
      </c>
    </row>
    <row r="1053" spans="1:22" x14ac:dyDescent="0.25">
      <c r="A1053" s="3" t="s">
        <v>47</v>
      </c>
      <c r="B1053" s="3" t="s">
        <v>72</v>
      </c>
      <c r="C1053" s="3" t="s">
        <v>146</v>
      </c>
      <c r="D1053" s="3" t="s">
        <v>2448</v>
      </c>
      <c r="E1053" s="3" t="s">
        <v>51</v>
      </c>
      <c r="F1053" s="3" t="s">
        <v>52</v>
      </c>
      <c r="G1053" s="3" t="s">
        <v>51</v>
      </c>
      <c r="H1053" s="3" t="s">
        <v>8</v>
      </c>
      <c r="I1053" s="3" t="s">
        <v>2453</v>
      </c>
      <c r="J1053" s="3" t="s">
        <v>2454</v>
      </c>
      <c r="K1053" s="4">
        <v>0</v>
      </c>
      <c r="L1053" s="4">
        <v>0</v>
      </c>
      <c r="M1053" s="5">
        <v>0</v>
      </c>
      <c r="N1053" s="4">
        <v>0</v>
      </c>
      <c r="O1053" s="4">
        <v>0</v>
      </c>
      <c r="P1053" s="5">
        <v>0</v>
      </c>
      <c r="Q1053" s="6">
        <v>0</v>
      </c>
      <c r="R1053" s="6">
        <v>0</v>
      </c>
      <c r="S1053" s="6">
        <v>0</v>
      </c>
      <c r="T1053" s="4">
        <v>0</v>
      </c>
      <c r="U1053" s="4">
        <v>0</v>
      </c>
      <c r="V1053" s="5">
        <v>0</v>
      </c>
    </row>
    <row r="1054" spans="1:22" x14ac:dyDescent="0.25">
      <c r="A1054" s="3" t="s">
        <v>47</v>
      </c>
      <c r="B1054" s="3" t="s">
        <v>75</v>
      </c>
      <c r="C1054" s="3" t="s">
        <v>146</v>
      </c>
      <c r="D1054" s="3" t="s">
        <v>2448</v>
      </c>
      <c r="E1054" s="3" t="s">
        <v>51</v>
      </c>
      <c r="F1054" s="3" t="s">
        <v>52</v>
      </c>
      <c r="G1054" s="3" t="s">
        <v>51</v>
      </c>
      <c r="H1054" s="3" t="s">
        <v>8</v>
      </c>
      <c r="I1054" s="3" t="s">
        <v>2455</v>
      </c>
      <c r="J1054" s="3" t="s">
        <v>2456</v>
      </c>
      <c r="K1054" s="4">
        <v>0</v>
      </c>
      <c r="L1054" s="4">
        <v>0</v>
      </c>
      <c r="M1054" s="5">
        <v>0</v>
      </c>
      <c r="N1054" s="4">
        <v>0</v>
      </c>
      <c r="O1054" s="4">
        <v>0</v>
      </c>
      <c r="P1054" s="5">
        <v>0</v>
      </c>
      <c r="Q1054" s="6">
        <v>0</v>
      </c>
      <c r="R1054" s="6">
        <v>0</v>
      </c>
      <c r="S1054" s="6">
        <v>0</v>
      </c>
      <c r="T1054" s="4">
        <v>0</v>
      </c>
      <c r="U1054" s="4">
        <v>0</v>
      </c>
      <c r="V1054" s="5">
        <v>0</v>
      </c>
    </row>
    <row r="1055" spans="1:22" x14ac:dyDescent="0.25">
      <c r="A1055" s="3" t="s">
        <v>47</v>
      </c>
      <c r="B1055" s="3" t="s">
        <v>129</v>
      </c>
      <c r="C1055" s="3" t="s">
        <v>130</v>
      </c>
      <c r="D1055" s="3" t="s">
        <v>2457</v>
      </c>
      <c r="E1055" s="3" t="s">
        <v>51</v>
      </c>
      <c r="F1055" s="3" t="s">
        <v>52</v>
      </c>
      <c r="G1055" s="3" t="s">
        <v>51</v>
      </c>
      <c r="H1055" s="3" t="s">
        <v>8</v>
      </c>
      <c r="I1055" s="3" t="s">
        <v>2458</v>
      </c>
      <c r="J1055" s="3" t="s">
        <v>2459</v>
      </c>
      <c r="K1055" s="4">
        <v>0</v>
      </c>
      <c r="L1055" s="4">
        <v>0</v>
      </c>
      <c r="M1055" s="5">
        <v>0</v>
      </c>
      <c r="N1055" s="4">
        <v>0</v>
      </c>
      <c r="O1055" s="4">
        <v>5546.68</v>
      </c>
      <c r="P1055" s="5">
        <v>-5546.68</v>
      </c>
      <c r="Q1055" s="6">
        <v>6982.48</v>
      </c>
      <c r="R1055" s="6">
        <v>28495.360000000001</v>
      </c>
      <c r="S1055" s="6">
        <v>-21512.880000000001</v>
      </c>
      <c r="T1055" s="4">
        <v>6982.48</v>
      </c>
      <c r="U1055" s="4">
        <v>28495.360000000001</v>
      </c>
      <c r="V1055" s="5">
        <v>-21512.880000000001</v>
      </c>
    </row>
    <row r="1056" spans="1:22" x14ac:dyDescent="0.25">
      <c r="A1056" s="3" t="s">
        <v>47</v>
      </c>
      <c r="B1056" s="3" t="s">
        <v>129</v>
      </c>
      <c r="C1056" s="3" t="s">
        <v>133</v>
      </c>
      <c r="D1056" s="3" t="s">
        <v>2457</v>
      </c>
      <c r="E1056" s="3" t="s">
        <v>51</v>
      </c>
      <c r="F1056" s="3" t="s">
        <v>52</v>
      </c>
      <c r="G1056" s="3" t="s">
        <v>51</v>
      </c>
      <c r="H1056" s="3" t="s">
        <v>8</v>
      </c>
      <c r="I1056" s="3" t="s">
        <v>2460</v>
      </c>
      <c r="J1056" s="3" t="s">
        <v>2461</v>
      </c>
      <c r="K1056" s="4">
        <v>0</v>
      </c>
      <c r="L1056" s="4">
        <v>0</v>
      </c>
      <c r="M1056" s="5">
        <v>0</v>
      </c>
      <c r="N1056" s="4">
        <v>5546.68</v>
      </c>
      <c r="O1056" s="4">
        <v>0</v>
      </c>
      <c r="P1056" s="5">
        <v>5546.68</v>
      </c>
      <c r="Q1056" s="6">
        <v>23094.83</v>
      </c>
      <c r="R1056" s="6">
        <v>1581.95</v>
      </c>
      <c r="S1056" s="6">
        <v>21512.880000000001</v>
      </c>
      <c r="T1056" s="4">
        <v>23094.83</v>
      </c>
      <c r="U1056" s="4">
        <v>1581.95</v>
      </c>
      <c r="V1056" s="5">
        <v>21512.880000000001</v>
      </c>
    </row>
    <row r="1057" spans="1:22" x14ac:dyDescent="0.25">
      <c r="A1057" s="3" t="s">
        <v>47</v>
      </c>
      <c r="B1057" s="3" t="s">
        <v>72</v>
      </c>
      <c r="C1057" s="3" t="s">
        <v>49</v>
      </c>
      <c r="D1057" s="3" t="s">
        <v>2457</v>
      </c>
      <c r="E1057" s="3" t="s">
        <v>51</v>
      </c>
      <c r="F1057" s="3" t="s">
        <v>52</v>
      </c>
      <c r="G1057" s="3" t="s">
        <v>51</v>
      </c>
      <c r="H1057" s="3" t="s">
        <v>8</v>
      </c>
      <c r="I1057" s="3" t="s">
        <v>2462</v>
      </c>
      <c r="J1057" s="3" t="s">
        <v>2463</v>
      </c>
      <c r="K1057" s="4">
        <v>0</v>
      </c>
      <c r="L1057" s="4">
        <v>0</v>
      </c>
      <c r="M1057" s="5">
        <v>0</v>
      </c>
      <c r="N1057" s="4">
        <v>0</v>
      </c>
      <c r="O1057" s="4">
        <v>0</v>
      </c>
      <c r="P1057" s="5">
        <v>0</v>
      </c>
      <c r="Q1057" s="6">
        <v>0</v>
      </c>
      <c r="R1057" s="6">
        <v>0</v>
      </c>
      <c r="S1057" s="6">
        <v>0</v>
      </c>
      <c r="T1057" s="4">
        <v>0</v>
      </c>
      <c r="U1057" s="4">
        <v>0</v>
      </c>
      <c r="V1057" s="5">
        <v>0</v>
      </c>
    </row>
    <row r="1058" spans="1:22" x14ac:dyDescent="0.25">
      <c r="A1058" s="3" t="s">
        <v>47</v>
      </c>
      <c r="B1058" s="3" t="s">
        <v>72</v>
      </c>
      <c r="C1058" s="3" t="s">
        <v>146</v>
      </c>
      <c r="D1058" s="3" t="s">
        <v>2457</v>
      </c>
      <c r="E1058" s="3" t="s">
        <v>51</v>
      </c>
      <c r="F1058" s="3" t="s">
        <v>52</v>
      </c>
      <c r="G1058" s="3" t="s">
        <v>51</v>
      </c>
      <c r="H1058" s="3" t="s">
        <v>8</v>
      </c>
      <c r="I1058" s="3" t="s">
        <v>2464</v>
      </c>
      <c r="J1058" s="3" t="s">
        <v>2465</v>
      </c>
      <c r="K1058" s="4">
        <v>0</v>
      </c>
      <c r="L1058" s="4">
        <v>0</v>
      </c>
      <c r="M1058" s="5">
        <v>0</v>
      </c>
      <c r="N1058" s="4">
        <v>541.53</v>
      </c>
      <c r="O1058" s="4">
        <v>39.26</v>
      </c>
      <c r="P1058" s="5">
        <v>502.27</v>
      </c>
      <c r="Q1058" s="6">
        <v>2734.72</v>
      </c>
      <c r="R1058" s="6">
        <v>705.41</v>
      </c>
      <c r="S1058" s="6">
        <v>2029.31</v>
      </c>
      <c r="T1058" s="4">
        <v>2734.72</v>
      </c>
      <c r="U1058" s="4">
        <v>705.41</v>
      </c>
      <c r="V1058" s="5">
        <v>2029.31</v>
      </c>
    </row>
    <row r="1059" spans="1:22" x14ac:dyDescent="0.25">
      <c r="A1059" s="3" t="s">
        <v>47</v>
      </c>
      <c r="B1059" s="3" t="s">
        <v>75</v>
      </c>
      <c r="C1059" s="3" t="s">
        <v>146</v>
      </c>
      <c r="D1059" s="3" t="s">
        <v>2457</v>
      </c>
      <c r="E1059" s="3" t="s">
        <v>51</v>
      </c>
      <c r="F1059" s="3" t="s">
        <v>52</v>
      </c>
      <c r="G1059" s="3" t="s">
        <v>51</v>
      </c>
      <c r="H1059" s="3" t="s">
        <v>8</v>
      </c>
      <c r="I1059" s="3" t="s">
        <v>2466</v>
      </c>
      <c r="J1059" s="3" t="s">
        <v>2467</v>
      </c>
      <c r="K1059" s="4">
        <v>0</v>
      </c>
      <c r="L1059" s="4">
        <v>0</v>
      </c>
      <c r="M1059" s="5">
        <v>0</v>
      </c>
      <c r="N1059" s="4">
        <v>5124.6099999999997</v>
      </c>
      <c r="O1059" s="4">
        <v>373.17</v>
      </c>
      <c r="P1059" s="5">
        <v>4751.4399999999996</v>
      </c>
      <c r="Q1059" s="6">
        <v>26070.52</v>
      </c>
      <c r="R1059" s="6">
        <v>6724.35</v>
      </c>
      <c r="S1059" s="6">
        <v>19346.169999999998</v>
      </c>
      <c r="T1059" s="4">
        <v>26070.52</v>
      </c>
      <c r="U1059" s="4">
        <v>6724.35</v>
      </c>
      <c r="V1059" s="5">
        <v>19346.169999999998</v>
      </c>
    </row>
    <row r="1060" spans="1:22" x14ac:dyDescent="0.25">
      <c r="A1060" s="3" t="s">
        <v>47</v>
      </c>
      <c r="B1060" s="3" t="s">
        <v>129</v>
      </c>
      <c r="C1060" s="3" t="s">
        <v>130</v>
      </c>
      <c r="D1060" s="3" t="s">
        <v>2468</v>
      </c>
      <c r="E1060" s="3" t="s">
        <v>51</v>
      </c>
      <c r="F1060" s="3" t="s">
        <v>52</v>
      </c>
      <c r="G1060" s="3" t="s">
        <v>51</v>
      </c>
      <c r="H1060" s="3" t="s">
        <v>8</v>
      </c>
      <c r="I1060" s="3" t="s">
        <v>2469</v>
      </c>
      <c r="J1060" s="3" t="s">
        <v>2470</v>
      </c>
      <c r="K1060" s="4">
        <v>0</v>
      </c>
      <c r="L1060" s="4">
        <v>0</v>
      </c>
      <c r="M1060" s="5">
        <v>0</v>
      </c>
      <c r="N1060" s="4">
        <v>0</v>
      </c>
      <c r="O1060" s="4">
        <v>262.05</v>
      </c>
      <c r="P1060" s="5">
        <v>-262.05</v>
      </c>
      <c r="Q1060" s="6">
        <v>5167.82</v>
      </c>
      <c r="R1060" s="6">
        <v>17356.419999999998</v>
      </c>
      <c r="S1060" s="6">
        <v>-12188.599999999999</v>
      </c>
      <c r="T1060" s="4">
        <v>5167.82</v>
      </c>
      <c r="U1060" s="4">
        <v>17356.419999999998</v>
      </c>
      <c r="V1060" s="5">
        <v>-12188.599999999999</v>
      </c>
    </row>
    <row r="1061" spans="1:22" x14ac:dyDescent="0.25">
      <c r="A1061" s="3" t="s">
        <v>47</v>
      </c>
      <c r="B1061" s="3" t="s">
        <v>129</v>
      </c>
      <c r="C1061" s="3" t="s">
        <v>133</v>
      </c>
      <c r="D1061" s="3" t="s">
        <v>2468</v>
      </c>
      <c r="E1061" s="3" t="s">
        <v>51</v>
      </c>
      <c r="F1061" s="3" t="s">
        <v>52</v>
      </c>
      <c r="G1061" s="3" t="s">
        <v>51</v>
      </c>
      <c r="H1061" s="3" t="s">
        <v>8</v>
      </c>
      <c r="I1061" s="3" t="s">
        <v>2471</v>
      </c>
      <c r="J1061" s="3" t="s">
        <v>2472</v>
      </c>
      <c r="K1061" s="4">
        <v>0</v>
      </c>
      <c r="L1061" s="4">
        <v>0</v>
      </c>
      <c r="M1061" s="5">
        <v>0</v>
      </c>
      <c r="N1061" s="4">
        <v>308.69</v>
      </c>
      <c r="O1061" s="4">
        <v>46.64</v>
      </c>
      <c r="P1061" s="5">
        <v>262.05</v>
      </c>
      <c r="Q1061" s="6">
        <v>14254.52</v>
      </c>
      <c r="R1061" s="6">
        <v>2065.92</v>
      </c>
      <c r="S1061" s="6">
        <v>12188.6</v>
      </c>
      <c r="T1061" s="4">
        <v>14254.52</v>
      </c>
      <c r="U1061" s="4">
        <v>2065.92</v>
      </c>
      <c r="V1061" s="5">
        <v>12188.6</v>
      </c>
    </row>
    <row r="1062" spans="1:22" x14ac:dyDescent="0.25">
      <c r="A1062" s="3" t="s">
        <v>47</v>
      </c>
      <c r="B1062" s="3" t="s">
        <v>72</v>
      </c>
      <c r="C1062" s="3" t="s">
        <v>49</v>
      </c>
      <c r="D1062" s="3" t="s">
        <v>2468</v>
      </c>
      <c r="E1062" s="3" t="s">
        <v>51</v>
      </c>
      <c r="F1062" s="3" t="s">
        <v>52</v>
      </c>
      <c r="G1062" s="3" t="s">
        <v>51</v>
      </c>
      <c r="H1062" s="3" t="s">
        <v>8</v>
      </c>
      <c r="I1062" s="3" t="s">
        <v>2473</v>
      </c>
      <c r="J1062" s="3" t="s">
        <v>2474</v>
      </c>
      <c r="K1062" s="4">
        <v>0</v>
      </c>
      <c r="L1062" s="4">
        <v>0</v>
      </c>
      <c r="M1062" s="5">
        <v>0</v>
      </c>
      <c r="N1062" s="4">
        <v>0</v>
      </c>
      <c r="O1062" s="4">
        <v>0</v>
      </c>
      <c r="P1062" s="5">
        <v>0</v>
      </c>
      <c r="Q1062" s="6">
        <v>0</v>
      </c>
      <c r="R1062" s="6">
        <v>0</v>
      </c>
      <c r="S1062" s="6">
        <v>0</v>
      </c>
      <c r="T1062" s="4">
        <v>0</v>
      </c>
      <c r="U1062" s="4">
        <v>0</v>
      </c>
      <c r="V1062" s="5">
        <v>0</v>
      </c>
    </row>
    <row r="1063" spans="1:22" x14ac:dyDescent="0.25">
      <c r="A1063" s="3" t="s">
        <v>47</v>
      </c>
      <c r="B1063" s="3" t="s">
        <v>72</v>
      </c>
      <c r="C1063" s="3" t="s">
        <v>146</v>
      </c>
      <c r="D1063" s="3" t="s">
        <v>2468</v>
      </c>
      <c r="E1063" s="3" t="s">
        <v>51</v>
      </c>
      <c r="F1063" s="3" t="s">
        <v>52</v>
      </c>
      <c r="G1063" s="3" t="s">
        <v>51</v>
      </c>
      <c r="H1063" s="3" t="s">
        <v>8</v>
      </c>
      <c r="I1063" s="3" t="s">
        <v>2475</v>
      </c>
      <c r="J1063" s="3" t="s">
        <v>2476</v>
      </c>
      <c r="K1063" s="4">
        <v>0</v>
      </c>
      <c r="L1063" s="4">
        <v>0</v>
      </c>
      <c r="M1063" s="5">
        <v>0</v>
      </c>
      <c r="N1063" s="4">
        <v>37.630000000000003</v>
      </c>
      <c r="O1063" s="4">
        <v>0</v>
      </c>
      <c r="P1063" s="5">
        <v>37.630000000000003</v>
      </c>
      <c r="Q1063" s="6">
        <v>1688.95</v>
      </c>
      <c r="R1063" s="6">
        <v>499.85</v>
      </c>
      <c r="S1063" s="6">
        <v>1189.0999999999999</v>
      </c>
      <c r="T1063" s="4">
        <v>1688.95</v>
      </c>
      <c r="U1063" s="4">
        <v>499.85</v>
      </c>
      <c r="V1063" s="5">
        <v>1189.0999999999999</v>
      </c>
    </row>
    <row r="1064" spans="1:22" x14ac:dyDescent="0.25">
      <c r="A1064" s="3" t="s">
        <v>47</v>
      </c>
      <c r="B1064" s="3" t="s">
        <v>75</v>
      </c>
      <c r="C1064" s="3" t="s">
        <v>49</v>
      </c>
      <c r="D1064" s="3" t="s">
        <v>2468</v>
      </c>
      <c r="E1064" s="3" t="s">
        <v>51</v>
      </c>
      <c r="F1064" s="3" t="s">
        <v>52</v>
      </c>
      <c r="G1064" s="3" t="s">
        <v>51</v>
      </c>
      <c r="H1064" s="3" t="s">
        <v>8</v>
      </c>
      <c r="I1064" s="3" t="s">
        <v>2477</v>
      </c>
      <c r="J1064" s="3" t="s">
        <v>2478</v>
      </c>
      <c r="K1064" s="4">
        <v>0</v>
      </c>
      <c r="L1064" s="4">
        <v>0</v>
      </c>
      <c r="M1064" s="5">
        <v>0</v>
      </c>
      <c r="N1064" s="4">
        <v>105.46</v>
      </c>
      <c r="O1064" s="4">
        <v>0</v>
      </c>
      <c r="P1064" s="5">
        <v>105.46</v>
      </c>
      <c r="Q1064" s="6">
        <v>1110.4000000000001</v>
      </c>
      <c r="R1064" s="6">
        <v>19.079999999999998</v>
      </c>
      <c r="S1064" s="6">
        <v>1091.3200000000002</v>
      </c>
      <c r="T1064" s="4">
        <v>1110.4000000000001</v>
      </c>
      <c r="U1064" s="4">
        <v>19.079999999999998</v>
      </c>
      <c r="V1064" s="5">
        <v>1091.3200000000002</v>
      </c>
    </row>
    <row r="1065" spans="1:22" x14ac:dyDescent="0.25">
      <c r="A1065" s="3" t="s">
        <v>47</v>
      </c>
      <c r="B1065" s="3" t="s">
        <v>75</v>
      </c>
      <c r="C1065" s="3" t="s">
        <v>146</v>
      </c>
      <c r="D1065" s="3" t="s">
        <v>2468</v>
      </c>
      <c r="E1065" s="3" t="s">
        <v>51</v>
      </c>
      <c r="F1065" s="3" t="s">
        <v>52</v>
      </c>
      <c r="G1065" s="3" t="s">
        <v>51</v>
      </c>
      <c r="H1065" s="3" t="s">
        <v>8</v>
      </c>
      <c r="I1065" s="3" t="s">
        <v>2479</v>
      </c>
      <c r="J1065" s="3" t="s">
        <v>2480</v>
      </c>
      <c r="K1065" s="4">
        <v>0</v>
      </c>
      <c r="L1065" s="4">
        <v>0</v>
      </c>
      <c r="M1065" s="5">
        <v>0</v>
      </c>
      <c r="N1065" s="4">
        <v>355.81</v>
      </c>
      <c r="O1065" s="4">
        <v>0</v>
      </c>
      <c r="P1065" s="5">
        <v>355.81</v>
      </c>
      <c r="Q1065" s="6">
        <v>16104.08</v>
      </c>
      <c r="R1065" s="6">
        <v>4756.42</v>
      </c>
      <c r="S1065" s="6">
        <v>11347.66</v>
      </c>
      <c r="T1065" s="4">
        <v>16104.08</v>
      </c>
      <c r="U1065" s="4">
        <v>4756.42</v>
      </c>
      <c r="V1065" s="5">
        <v>11347.66</v>
      </c>
    </row>
    <row r="1066" spans="1:22" x14ac:dyDescent="0.25">
      <c r="A1066" s="3" t="s">
        <v>47</v>
      </c>
      <c r="B1066" s="3" t="s">
        <v>314</v>
      </c>
      <c r="C1066" s="3" t="s">
        <v>315</v>
      </c>
      <c r="D1066" s="3" t="s">
        <v>2468</v>
      </c>
      <c r="E1066" s="3" t="s">
        <v>51</v>
      </c>
      <c r="F1066" s="3" t="s">
        <v>52</v>
      </c>
      <c r="G1066" s="3" t="s">
        <v>51</v>
      </c>
      <c r="H1066" s="3" t="s">
        <v>8</v>
      </c>
      <c r="I1066" s="3" t="s">
        <v>2481</v>
      </c>
      <c r="J1066" s="3" t="s">
        <v>2482</v>
      </c>
      <c r="K1066" s="4">
        <v>0</v>
      </c>
      <c r="L1066" s="4">
        <v>0</v>
      </c>
      <c r="M1066" s="5">
        <v>0</v>
      </c>
      <c r="N1066" s="4">
        <v>0</v>
      </c>
      <c r="O1066" s="4">
        <v>0</v>
      </c>
      <c r="P1066" s="5">
        <v>0</v>
      </c>
      <c r="Q1066" s="6">
        <v>0</v>
      </c>
      <c r="R1066" s="6">
        <v>0</v>
      </c>
      <c r="S1066" s="6">
        <v>0</v>
      </c>
      <c r="T1066" s="4">
        <v>0</v>
      </c>
      <c r="U1066" s="4">
        <v>0</v>
      </c>
      <c r="V1066" s="5">
        <v>0</v>
      </c>
    </row>
    <row r="1067" spans="1:22" x14ac:dyDescent="0.25">
      <c r="A1067" s="3" t="s">
        <v>47</v>
      </c>
      <c r="B1067" s="3" t="s">
        <v>129</v>
      </c>
      <c r="C1067" s="3" t="s">
        <v>130</v>
      </c>
      <c r="D1067" s="3" t="s">
        <v>2483</v>
      </c>
      <c r="E1067" s="3" t="s">
        <v>51</v>
      </c>
      <c r="F1067" s="3" t="s">
        <v>52</v>
      </c>
      <c r="G1067" s="3" t="s">
        <v>51</v>
      </c>
      <c r="H1067" s="3" t="s">
        <v>8</v>
      </c>
      <c r="I1067" s="3" t="s">
        <v>2484</v>
      </c>
      <c r="J1067" s="3" t="s">
        <v>2485</v>
      </c>
      <c r="K1067" s="4">
        <v>0</v>
      </c>
      <c r="L1067" s="4">
        <v>0</v>
      </c>
      <c r="M1067" s="5">
        <v>0</v>
      </c>
      <c r="N1067" s="4">
        <v>0</v>
      </c>
      <c r="O1067" s="4">
        <v>0</v>
      </c>
      <c r="P1067" s="5">
        <v>0</v>
      </c>
      <c r="Q1067" s="6">
        <v>0</v>
      </c>
      <c r="R1067" s="6">
        <v>0</v>
      </c>
      <c r="S1067" s="6">
        <v>0</v>
      </c>
      <c r="T1067" s="4">
        <v>0</v>
      </c>
      <c r="U1067" s="4">
        <v>0</v>
      </c>
      <c r="V1067" s="5">
        <v>0</v>
      </c>
    </row>
    <row r="1068" spans="1:22" x14ac:dyDescent="0.25">
      <c r="A1068" s="3" t="s">
        <v>47</v>
      </c>
      <c r="B1068" s="3" t="s">
        <v>129</v>
      </c>
      <c r="C1068" s="3" t="s">
        <v>133</v>
      </c>
      <c r="D1068" s="3" t="s">
        <v>2483</v>
      </c>
      <c r="E1068" s="3" t="s">
        <v>51</v>
      </c>
      <c r="F1068" s="3" t="s">
        <v>52</v>
      </c>
      <c r="G1068" s="3" t="s">
        <v>51</v>
      </c>
      <c r="H1068" s="3" t="s">
        <v>8</v>
      </c>
      <c r="I1068" s="3" t="s">
        <v>2486</v>
      </c>
      <c r="J1068" s="3" t="s">
        <v>2487</v>
      </c>
      <c r="K1068" s="4">
        <v>0</v>
      </c>
      <c r="L1068" s="4">
        <v>0</v>
      </c>
      <c r="M1068" s="5">
        <v>0</v>
      </c>
      <c r="N1068" s="4">
        <v>0</v>
      </c>
      <c r="O1068" s="4">
        <v>0</v>
      </c>
      <c r="P1068" s="5">
        <v>0</v>
      </c>
      <c r="Q1068" s="6">
        <v>1214.8699999999999</v>
      </c>
      <c r="R1068" s="6">
        <v>1214.8699999999999</v>
      </c>
      <c r="S1068" s="6">
        <v>0</v>
      </c>
      <c r="T1068" s="4">
        <v>1214.8699999999999</v>
      </c>
      <c r="U1068" s="4">
        <v>1214.8699999999999</v>
      </c>
      <c r="V1068" s="5">
        <v>0</v>
      </c>
    </row>
    <row r="1069" spans="1:22" x14ac:dyDescent="0.25">
      <c r="A1069" s="3" t="s">
        <v>47</v>
      </c>
      <c r="B1069" s="3" t="s">
        <v>72</v>
      </c>
      <c r="C1069" s="3" t="s">
        <v>49</v>
      </c>
      <c r="D1069" s="3" t="s">
        <v>2483</v>
      </c>
      <c r="E1069" s="3" t="s">
        <v>51</v>
      </c>
      <c r="F1069" s="3" t="s">
        <v>52</v>
      </c>
      <c r="G1069" s="3" t="s">
        <v>51</v>
      </c>
      <c r="H1069" s="3" t="s">
        <v>8</v>
      </c>
      <c r="I1069" s="3" t="s">
        <v>2488</v>
      </c>
      <c r="J1069" s="3" t="s">
        <v>2489</v>
      </c>
      <c r="K1069" s="4">
        <v>0</v>
      </c>
      <c r="L1069" s="4">
        <v>0</v>
      </c>
      <c r="M1069" s="5">
        <v>0</v>
      </c>
      <c r="N1069" s="4">
        <v>270.83999999999997</v>
      </c>
      <c r="O1069" s="4">
        <v>0</v>
      </c>
      <c r="P1069" s="5">
        <v>270.83999999999997</v>
      </c>
      <c r="Q1069" s="6">
        <v>576.16999999999996</v>
      </c>
      <c r="R1069" s="6">
        <v>237.61</v>
      </c>
      <c r="S1069" s="6">
        <v>338.55999999999995</v>
      </c>
      <c r="T1069" s="4">
        <v>576.16999999999996</v>
      </c>
      <c r="U1069" s="4">
        <v>237.61</v>
      </c>
      <c r="V1069" s="5">
        <v>338.55999999999995</v>
      </c>
    </row>
    <row r="1070" spans="1:22" x14ac:dyDescent="0.25">
      <c r="A1070" s="3" t="s">
        <v>47</v>
      </c>
      <c r="B1070" s="3" t="s">
        <v>72</v>
      </c>
      <c r="C1070" s="3" t="s">
        <v>146</v>
      </c>
      <c r="D1070" s="3" t="s">
        <v>2483</v>
      </c>
      <c r="E1070" s="3" t="s">
        <v>51</v>
      </c>
      <c r="F1070" s="3" t="s">
        <v>52</v>
      </c>
      <c r="G1070" s="3" t="s">
        <v>51</v>
      </c>
      <c r="H1070" s="3" t="s">
        <v>8</v>
      </c>
      <c r="I1070" s="3" t="s">
        <v>2490</v>
      </c>
      <c r="J1070" s="3" t="s">
        <v>2491</v>
      </c>
      <c r="K1070" s="4">
        <v>0</v>
      </c>
      <c r="L1070" s="4">
        <v>0</v>
      </c>
      <c r="M1070" s="5">
        <v>0</v>
      </c>
      <c r="N1070" s="4">
        <v>0</v>
      </c>
      <c r="O1070" s="4">
        <v>0</v>
      </c>
      <c r="P1070" s="5">
        <v>0</v>
      </c>
      <c r="Q1070" s="6">
        <v>0</v>
      </c>
      <c r="R1070" s="6">
        <v>0</v>
      </c>
      <c r="S1070" s="6">
        <v>0</v>
      </c>
      <c r="T1070" s="4">
        <v>0</v>
      </c>
      <c r="U1070" s="4">
        <v>0</v>
      </c>
      <c r="V1070" s="5">
        <v>0</v>
      </c>
    </row>
    <row r="1071" spans="1:22" x14ac:dyDescent="0.25">
      <c r="A1071" s="3" t="s">
        <v>47</v>
      </c>
      <c r="B1071" s="3" t="s">
        <v>75</v>
      </c>
      <c r="C1071" s="3" t="s">
        <v>49</v>
      </c>
      <c r="D1071" s="3" t="s">
        <v>2483</v>
      </c>
      <c r="E1071" s="3" t="s">
        <v>51</v>
      </c>
      <c r="F1071" s="3" t="s">
        <v>52</v>
      </c>
      <c r="G1071" s="3" t="s">
        <v>51</v>
      </c>
      <c r="H1071" s="3" t="s">
        <v>8</v>
      </c>
      <c r="I1071" s="3" t="s">
        <v>2492</v>
      </c>
      <c r="J1071" s="3" t="s">
        <v>2493</v>
      </c>
      <c r="K1071" s="4">
        <v>0</v>
      </c>
      <c r="L1071" s="4">
        <v>0</v>
      </c>
      <c r="M1071" s="5">
        <v>0</v>
      </c>
      <c r="N1071" s="4">
        <v>1693.53</v>
      </c>
      <c r="O1071" s="4">
        <v>0</v>
      </c>
      <c r="P1071" s="5">
        <v>1693.53</v>
      </c>
      <c r="Q1071" s="6">
        <v>3065.09</v>
      </c>
      <c r="R1071" s="6">
        <v>0</v>
      </c>
      <c r="S1071" s="6">
        <v>3065.09</v>
      </c>
      <c r="T1071" s="4">
        <v>3065.09</v>
      </c>
      <c r="U1071" s="4">
        <v>0</v>
      </c>
      <c r="V1071" s="5">
        <v>3065.09</v>
      </c>
    </row>
    <row r="1072" spans="1:22" x14ac:dyDescent="0.25">
      <c r="A1072" s="3" t="s">
        <v>47</v>
      </c>
      <c r="B1072" s="3" t="s">
        <v>75</v>
      </c>
      <c r="C1072" s="3" t="s">
        <v>146</v>
      </c>
      <c r="D1072" s="3" t="s">
        <v>2483</v>
      </c>
      <c r="E1072" s="3" t="s">
        <v>51</v>
      </c>
      <c r="F1072" s="3" t="s">
        <v>52</v>
      </c>
      <c r="G1072" s="3" t="s">
        <v>51</v>
      </c>
      <c r="H1072" s="3" t="s">
        <v>8</v>
      </c>
      <c r="I1072" s="3" t="s">
        <v>2494</v>
      </c>
      <c r="J1072" s="3" t="s">
        <v>2495</v>
      </c>
      <c r="K1072" s="4">
        <v>0</v>
      </c>
      <c r="L1072" s="4">
        <v>0</v>
      </c>
      <c r="M1072" s="5">
        <v>0</v>
      </c>
      <c r="N1072" s="4">
        <v>0</v>
      </c>
      <c r="O1072" s="4">
        <v>0</v>
      </c>
      <c r="P1072" s="5">
        <v>0</v>
      </c>
      <c r="Q1072" s="6">
        <v>0</v>
      </c>
      <c r="R1072" s="6">
        <v>0</v>
      </c>
      <c r="S1072" s="6">
        <v>0</v>
      </c>
      <c r="T1072" s="4">
        <v>0</v>
      </c>
      <c r="U1072" s="4">
        <v>0</v>
      </c>
      <c r="V1072" s="5">
        <v>0</v>
      </c>
    </row>
    <row r="1073" spans="1:22" x14ac:dyDescent="0.25">
      <c r="A1073" s="3" t="s">
        <v>47</v>
      </c>
      <c r="B1073" s="3" t="s">
        <v>129</v>
      </c>
      <c r="C1073" s="3" t="s">
        <v>130</v>
      </c>
      <c r="D1073" s="3" t="s">
        <v>2496</v>
      </c>
      <c r="E1073" s="3" t="s">
        <v>51</v>
      </c>
      <c r="F1073" s="3" t="s">
        <v>52</v>
      </c>
      <c r="G1073" s="3" t="s">
        <v>51</v>
      </c>
      <c r="H1073" s="3" t="s">
        <v>8</v>
      </c>
      <c r="I1073" s="3" t="s">
        <v>2497</v>
      </c>
      <c r="J1073" s="3" t="s">
        <v>2498</v>
      </c>
      <c r="K1073" s="4">
        <v>0</v>
      </c>
      <c r="L1073" s="4">
        <v>0</v>
      </c>
      <c r="M1073" s="5">
        <v>0</v>
      </c>
      <c r="N1073" s="4">
        <v>0</v>
      </c>
      <c r="O1073" s="4">
        <v>1601.25</v>
      </c>
      <c r="P1073" s="5">
        <v>-1601.25</v>
      </c>
      <c r="Q1073" s="6">
        <v>967.5</v>
      </c>
      <c r="R1073" s="6">
        <v>6486.27</v>
      </c>
      <c r="S1073" s="6">
        <v>-5518.77</v>
      </c>
      <c r="T1073" s="4">
        <v>967.5</v>
      </c>
      <c r="U1073" s="4">
        <v>6486.27</v>
      </c>
      <c r="V1073" s="5">
        <v>-5518.77</v>
      </c>
    </row>
    <row r="1074" spans="1:22" x14ac:dyDescent="0.25">
      <c r="A1074" s="3" t="s">
        <v>47</v>
      </c>
      <c r="B1074" s="3" t="s">
        <v>129</v>
      </c>
      <c r="C1074" s="3" t="s">
        <v>133</v>
      </c>
      <c r="D1074" s="3" t="s">
        <v>2496</v>
      </c>
      <c r="E1074" s="3" t="s">
        <v>51</v>
      </c>
      <c r="F1074" s="3" t="s">
        <v>52</v>
      </c>
      <c r="G1074" s="3" t="s">
        <v>51</v>
      </c>
      <c r="H1074" s="3" t="s">
        <v>8</v>
      </c>
      <c r="I1074" s="3" t="s">
        <v>2499</v>
      </c>
      <c r="J1074" s="3" t="s">
        <v>2500</v>
      </c>
      <c r="K1074" s="4">
        <v>0</v>
      </c>
      <c r="L1074" s="4">
        <v>0</v>
      </c>
      <c r="M1074" s="5">
        <v>0</v>
      </c>
      <c r="N1074" s="4">
        <v>1601.25</v>
      </c>
      <c r="O1074" s="4">
        <v>0</v>
      </c>
      <c r="P1074" s="5">
        <v>1601.25</v>
      </c>
      <c r="Q1074" s="6">
        <v>5518.77</v>
      </c>
      <c r="R1074" s="6">
        <v>0</v>
      </c>
      <c r="S1074" s="6">
        <v>5518.77</v>
      </c>
      <c r="T1074" s="4">
        <v>5518.77</v>
      </c>
      <c r="U1074" s="4">
        <v>0</v>
      </c>
      <c r="V1074" s="5">
        <v>5518.77</v>
      </c>
    </row>
    <row r="1075" spans="1:22" x14ac:dyDescent="0.25">
      <c r="A1075" s="3" t="s">
        <v>47</v>
      </c>
      <c r="B1075" s="3" t="s">
        <v>72</v>
      </c>
      <c r="C1075" s="3" t="s">
        <v>146</v>
      </c>
      <c r="D1075" s="3" t="s">
        <v>2496</v>
      </c>
      <c r="E1075" s="3" t="s">
        <v>51</v>
      </c>
      <c r="F1075" s="3" t="s">
        <v>52</v>
      </c>
      <c r="G1075" s="3" t="s">
        <v>51</v>
      </c>
      <c r="H1075" s="3" t="s">
        <v>8</v>
      </c>
      <c r="I1075" s="3" t="s">
        <v>2501</v>
      </c>
      <c r="J1075" s="3" t="s">
        <v>2502</v>
      </c>
      <c r="K1075" s="4">
        <v>0</v>
      </c>
      <c r="L1075" s="4">
        <v>0</v>
      </c>
      <c r="M1075" s="5">
        <v>0</v>
      </c>
      <c r="N1075" s="4">
        <v>156.01</v>
      </c>
      <c r="O1075" s="4">
        <v>0</v>
      </c>
      <c r="P1075" s="5">
        <v>156.01</v>
      </c>
      <c r="Q1075" s="6">
        <v>628.32000000000005</v>
      </c>
      <c r="R1075" s="6">
        <v>94.04</v>
      </c>
      <c r="S1075" s="6">
        <v>534.28000000000009</v>
      </c>
      <c r="T1075" s="4">
        <v>628.32000000000005</v>
      </c>
      <c r="U1075" s="4">
        <v>94.04</v>
      </c>
      <c r="V1075" s="5">
        <v>534.28000000000009</v>
      </c>
    </row>
    <row r="1076" spans="1:22" x14ac:dyDescent="0.25">
      <c r="A1076" s="3" t="s">
        <v>47</v>
      </c>
      <c r="B1076" s="3" t="s">
        <v>75</v>
      </c>
      <c r="C1076" s="3" t="s">
        <v>49</v>
      </c>
      <c r="D1076" s="3" t="s">
        <v>2496</v>
      </c>
      <c r="E1076" s="3" t="s">
        <v>51</v>
      </c>
      <c r="F1076" s="3" t="s">
        <v>52</v>
      </c>
      <c r="G1076" s="3" t="s">
        <v>51</v>
      </c>
      <c r="H1076" s="3" t="s">
        <v>8</v>
      </c>
      <c r="I1076" s="3" t="s">
        <v>2503</v>
      </c>
      <c r="J1076" s="3" t="s">
        <v>2504</v>
      </c>
      <c r="K1076" s="4">
        <v>0</v>
      </c>
      <c r="L1076" s="4">
        <v>0</v>
      </c>
      <c r="M1076" s="5">
        <v>0</v>
      </c>
      <c r="N1076" s="4">
        <v>79.42</v>
      </c>
      <c r="O1076" s="4">
        <v>0</v>
      </c>
      <c r="P1076" s="5">
        <v>79.42</v>
      </c>
      <c r="Q1076" s="6">
        <v>117.55</v>
      </c>
      <c r="R1076" s="6">
        <v>0</v>
      </c>
      <c r="S1076" s="6">
        <v>117.55</v>
      </c>
      <c r="T1076" s="4">
        <v>117.55</v>
      </c>
      <c r="U1076" s="4">
        <v>0</v>
      </c>
      <c r="V1076" s="5">
        <v>117.55</v>
      </c>
    </row>
    <row r="1077" spans="1:22" x14ac:dyDescent="0.25">
      <c r="A1077" s="3" t="s">
        <v>47</v>
      </c>
      <c r="B1077" s="3" t="s">
        <v>75</v>
      </c>
      <c r="C1077" s="3" t="s">
        <v>146</v>
      </c>
      <c r="D1077" s="3" t="s">
        <v>2496</v>
      </c>
      <c r="E1077" s="3" t="s">
        <v>51</v>
      </c>
      <c r="F1077" s="3" t="s">
        <v>52</v>
      </c>
      <c r="G1077" s="3" t="s">
        <v>51</v>
      </c>
      <c r="H1077" s="3" t="s">
        <v>8</v>
      </c>
      <c r="I1077" s="3" t="s">
        <v>2505</v>
      </c>
      <c r="J1077" s="3" t="s">
        <v>2506</v>
      </c>
      <c r="K1077" s="4">
        <v>0</v>
      </c>
      <c r="L1077" s="4">
        <v>0</v>
      </c>
      <c r="M1077" s="5">
        <v>0</v>
      </c>
      <c r="N1077" s="4">
        <v>1476.52</v>
      </c>
      <c r="O1077" s="4">
        <v>0</v>
      </c>
      <c r="P1077" s="5">
        <v>1476.52</v>
      </c>
      <c r="Q1077" s="6">
        <v>5978.43</v>
      </c>
      <c r="R1077" s="6">
        <v>891.29</v>
      </c>
      <c r="S1077" s="6">
        <v>5087.1400000000003</v>
      </c>
      <c r="T1077" s="4">
        <v>5978.43</v>
      </c>
      <c r="U1077" s="4">
        <v>891.29</v>
      </c>
      <c r="V1077" s="5">
        <v>5087.1400000000003</v>
      </c>
    </row>
    <row r="1078" spans="1:22" x14ac:dyDescent="0.25">
      <c r="A1078" s="3" t="s">
        <v>47</v>
      </c>
      <c r="B1078" s="3" t="s">
        <v>129</v>
      </c>
      <c r="C1078" s="3" t="s">
        <v>130</v>
      </c>
      <c r="D1078" s="3" t="s">
        <v>2507</v>
      </c>
      <c r="E1078" s="3" t="s">
        <v>51</v>
      </c>
      <c r="F1078" s="3" t="s">
        <v>52</v>
      </c>
      <c r="G1078" s="3" t="s">
        <v>51</v>
      </c>
      <c r="H1078" s="3" t="s">
        <v>8</v>
      </c>
      <c r="I1078" s="3" t="s">
        <v>2508</v>
      </c>
      <c r="J1078" s="3" t="s">
        <v>2509</v>
      </c>
      <c r="K1078" s="4">
        <v>0</v>
      </c>
      <c r="L1078" s="4">
        <v>0</v>
      </c>
      <c r="M1078" s="5">
        <v>0</v>
      </c>
      <c r="N1078" s="4">
        <v>0</v>
      </c>
      <c r="O1078" s="4">
        <v>0</v>
      </c>
      <c r="P1078" s="5">
        <v>0</v>
      </c>
      <c r="Q1078" s="6">
        <v>0</v>
      </c>
      <c r="R1078" s="6">
        <v>0</v>
      </c>
      <c r="S1078" s="6">
        <v>0</v>
      </c>
      <c r="T1078" s="4">
        <v>0</v>
      </c>
      <c r="U1078" s="4">
        <v>0</v>
      </c>
      <c r="V1078" s="5">
        <v>0</v>
      </c>
    </row>
    <row r="1079" spans="1:22" x14ac:dyDescent="0.25">
      <c r="A1079" s="3" t="s">
        <v>47</v>
      </c>
      <c r="B1079" s="3" t="s">
        <v>129</v>
      </c>
      <c r="C1079" s="3" t="s">
        <v>133</v>
      </c>
      <c r="D1079" s="3" t="s">
        <v>2507</v>
      </c>
      <c r="E1079" s="3" t="s">
        <v>51</v>
      </c>
      <c r="F1079" s="3" t="s">
        <v>52</v>
      </c>
      <c r="G1079" s="3" t="s">
        <v>51</v>
      </c>
      <c r="H1079" s="3" t="s">
        <v>8</v>
      </c>
      <c r="I1079" s="3" t="s">
        <v>2510</v>
      </c>
      <c r="J1079" s="3" t="s">
        <v>2511</v>
      </c>
      <c r="K1079" s="4">
        <v>0</v>
      </c>
      <c r="L1079" s="4">
        <v>0</v>
      </c>
      <c r="M1079" s="5">
        <v>0</v>
      </c>
      <c r="N1079" s="4">
        <v>0</v>
      </c>
      <c r="O1079" s="4">
        <v>0</v>
      </c>
      <c r="P1079" s="5">
        <v>0</v>
      </c>
      <c r="Q1079" s="6">
        <v>0</v>
      </c>
      <c r="R1079" s="6">
        <v>0</v>
      </c>
      <c r="S1079" s="6">
        <v>0</v>
      </c>
      <c r="T1079" s="4">
        <v>0</v>
      </c>
      <c r="U1079" s="4">
        <v>0</v>
      </c>
      <c r="V1079" s="5">
        <v>0</v>
      </c>
    </row>
    <row r="1080" spans="1:22" x14ac:dyDescent="0.25">
      <c r="A1080" s="3" t="s">
        <v>47</v>
      </c>
      <c r="B1080" s="3" t="s">
        <v>48</v>
      </c>
      <c r="C1080" s="3" t="s">
        <v>49</v>
      </c>
      <c r="D1080" s="3" t="s">
        <v>2507</v>
      </c>
      <c r="E1080" s="3" t="s">
        <v>51</v>
      </c>
      <c r="F1080" s="3" t="s">
        <v>52</v>
      </c>
      <c r="G1080" s="3" t="s">
        <v>51</v>
      </c>
      <c r="H1080" s="3" t="s">
        <v>8</v>
      </c>
      <c r="I1080" s="3" t="s">
        <v>2512</v>
      </c>
      <c r="J1080" s="3" t="s">
        <v>2513</v>
      </c>
      <c r="K1080" s="4">
        <v>0</v>
      </c>
      <c r="L1080" s="4">
        <v>0</v>
      </c>
      <c r="M1080" s="5">
        <v>0</v>
      </c>
      <c r="N1080" s="4">
        <v>12829.41</v>
      </c>
      <c r="O1080" s="4">
        <v>0</v>
      </c>
      <c r="P1080" s="5">
        <v>12829.41</v>
      </c>
      <c r="Q1080" s="6">
        <v>153962.25</v>
      </c>
      <c r="R1080" s="6">
        <v>98368.14</v>
      </c>
      <c r="S1080" s="6">
        <v>55594.11</v>
      </c>
      <c r="T1080" s="4">
        <v>153962.25</v>
      </c>
      <c r="U1080" s="4">
        <v>98368.14</v>
      </c>
      <c r="V1080" s="5">
        <v>55594.11</v>
      </c>
    </row>
    <row r="1081" spans="1:22" x14ac:dyDescent="0.25">
      <c r="A1081" s="3" t="s">
        <v>47</v>
      </c>
      <c r="B1081" s="3" t="s">
        <v>72</v>
      </c>
      <c r="C1081" s="3" t="s">
        <v>146</v>
      </c>
      <c r="D1081" s="3" t="s">
        <v>2507</v>
      </c>
      <c r="E1081" s="3" t="s">
        <v>51</v>
      </c>
      <c r="F1081" s="3" t="s">
        <v>52</v>
      </c>
      <c r="G1081" s="3" t="s">
        <v>51</v>
      </c>
      <c r="H1081" s="3" t="s">
        <v>8</v>
      </c>
      <c r="I1081" s="3" t="s">
        <v>2514</v>
      </c>
      <c r="J1081" s="3" t="s">
        <v>2515</v>
      </c>
      <c r="K1081" s="4">
        <v>0</v>
      </c>
      <c r="L1081" s="4">
        <v>0</v>
      </c>
      <c r="M1081" s="5">
        <v>0</v>
      </c>
      <c r="N1081" s="4">
        <v>0</v>
      </c>
      <c r="O1081" s="4">
        <v>0</v>
      </c>
      <c r="P1081" s="5">
        <v>0</v>
      </c>
      <c r="Q1081" s="6">
        <v>0</v>
      </c>
      <c r="R1081" s="6">
        <v>0</v>
      </c>
      <c r="S1081" s="6">
        <v>0</v>
      </c>
      <c r="T1081" s="4">
        <v>0</v>
      </c>
      <c r="U1081" s="4">
        <v>0</v>
      </c>
      <c r="V1081" s="5">
        <v>0</v>
      </c>
    </row>
    <row r="1082" spans="1:22" x14ac:dyDescent="0.25">
      <c r="A1082" s="3" t="s">
        <v>47</v>
      </c>
      <c r="B1082" s="3" t="s">
        <v>75</v>
      </c>
      <c r="C1082" s="3" t="s">
        <v>49</v>
      </c>
      <c r="D1082" s="3" t="s">
        <v>2507</v>
      </c>
      <c r="E1082" s="3" t="s">
        <v>51</v>
      </c>
      <c r="F1082" s="3" t="s">
        <v>52</v>
      </c>
      <c r="G1082" s="3" t="s">
        <v>51</v>
      </c>
      <c r="H1082" s="3" t="s">
        <v>8</v>
      </c>
      <c r="I1082" s="3" t="s">
        <v>2516</v>
      </c>
      <c r="J1082" s="3" t="s">
        <v>2517</v>
      </c>
      <c r="K1082" s="4">
        <v>0</v>
      </c>
      <c r="L1082" s="4">
        <v>0</v>
      </c>
      <c r="M1082" s="5">
        <v>0</v>
      </c>
      <c r="N1082" s="4">
        <v>0</v>
      </c>
      <c r="O1082" s="4">
        <v>0</v>
      </c>
      <c r="P1082" s="5">
        <v>0</v>
      </c>
      <c r="Q1082" s="6">
        <v>0</v>
      </c>
      <c r="R1082" s="6">
        <v>0</v>
      </c>
      <c r="S1082" s="6">
        <v>0</v>
      </c>
      <c r="T1082" s="4">
        <v>0</v>
      </c>
      <c r="U1082" s="4">
        <v>0</v>
      </c>
      <c r="V1082" s="5">
        <v>0</v>
      </c>
    </row>
    <row r="1083" spans="1:22" x14ac:dyDescent="0.25">
      <c r="A1083" s="3" t="s">
        <v>47</v>
      </c>
      <c r="B1083" s="3" t="s">
        <v>75</v>
      </c>
      <c r="C1083" s="3" t="s">
        <v>146</v>
      </c>
      <c r="D1083" s="3" t="s">
        <v>2507</v>
      </c>
      <c r="E1083" s="3" t="s">
        <v>51</v>
      </c>
      <c r="F1083" s="3" t="s">
        <v>52</v>
      </c>
      <c r="G1083" s="3" t="s">
        <v>51</v>
      </c>
      <c r="H1083" s="3" t="s">
        <v>8</v>
      </c>
      <c r="I1083" s="3" t="s">
        <v>2518</v>
      </c>
      <c r="J1083" s="3" t="s">
        <v>2519</v>
      </c>
      <c r="K1083" s="4">
        <v>0</v>
      </c>
      <c r="L1083" s="4">
        <v>0</v>
      </c>
      <c r="M1083" s="5">
        <v>0</v>
      </c>
      <c r="N1083" s="4">
        <v>0</v>
      </c>
      <c r="O1083" s="4">
        <v>0</v>
      </c>
      <c r="P1083" s="5">
        <v>0</v>
      </c>
      <c r="Q1083" s="6">
        <v>0</v>
      </c>
      <c r="R1083" s="6">
        <v>0</v>
      </c>
      <c r="S1083" s="6">
        <v>0</v>
      </c>
      <c r="T1083" s="4">
        <v>0</v>
      </c>
      <c r="U1083" s="4">
        <v>0</v>
      </c>
      <c r="V1083" s="5">
        <v>0</v>
      </c>
    </row>
    <row r="1084" spans="1:22" x14ac:dyDescent="0.25">
      <c r="A1084" s="3" t="s">
        <v>47</v>
      </c>
      <c r="B1084" s="3" t="s">
        <v>129</v>
      </c>
      <c r="C1084" s="3" t="s">
        <v>130</v>
      </c>
      <c r="D1084" s="3" t="s">
        <v>2520</v>
      </c>
      <c r="E1084" s="3" t="s">
        <v>51</v>
      </c>
      <c r="F1084" s="3" t="s">
        <v>52</v>
      </c>
      <c r="G1084" s="3" t="s">
        <v>51</v>
      </c>
      <c r="H1084" s="3" t="s">
        <v>8</v>
      </c>
      <c r="I1084" s="3" t="s">
        <v>2521</v>
      </c>
      <c r="J1084" s="3" t="s">
        <v>2522</v>
      </c>
      <c r="K1084" s="4">
        <v>0</v>
      </c>
      <c r="L1084" s="4">
        <v>0</v>
      </c>
      <c r="M1084" s="5">
        <v>0</v>
      </c>
      <c r="N1084" s="4">
        <v>0</v>
      </c>
      <c r="O1084" s="4">
        <v>0</v>
      </c>
      <c r="P1084" s="5">
        <v>0</v>
      </c>
      <c r="Q1084" s="6">
        <v>0</v>
      </c>
      <c r="R1084" s="6">
        <v>0</v>
      </c>
      <c r="S1084" s="6">
        <v>0</v>
      </c>
      <c r="T1084" s="4">
        <v>0</v>
      </c>
      <c r="U1084" s="4">
        <v>0</v>
      </c>
      <c r="V1084" s="5">
        <v>0</v>
      </c>
    </row>
    <row r="1085" spans="1:22" x14ac:dyDescent="0.25">
      <c r="A1085" s="3" t="s">
        <v>47</v>
      </c>
      <c r="B1085" s="3" t="s">
        <v>129</v>
      </c>
      <c r="C1085" s="3" t="s">
        <v>133</v>
      </c>
      <c r="D1085" s="3" t="s">
        <v>2520</v>
      </c>
      <c r="E1085" s="3" t="s">
        <v>51</v>
      </c>
      <c r="F1085" s="3" t="s">
        <v>52</v>
      </c>
      <c r="G1085" s="3" t="s">
        <v>51</v>
      </c>
      <c r="H1085" s="3" t="s">
        <v>8</v>
      </c>
      <c r="I1085" s="3" t="s">
        <v>2523</v>
      </c>
      <c r="J1085" s="3" t="s">
        <v>2524</v>
      </c>
      <c r="K1085" s="4">
        <v>0</v>
      </c>
      <c r="L1085" s="4">
        <v>0</v>
      </c>
      <c r="M1085" s="5">
        <v>0</v>
      </c>
      <c r="N1085" s="4">
        <v>0</v>
      </c>
      <c r="O1085" s="4">
        <v>0</v>
      </c>
      <c r="P1085" s="5">
        <v>0</v>
      </c>
      <c r="Q1085" s="6">
        <v>0</v>
      </c>
      <c r="R1085" s="6">
        <v>0</v>
      </c>
      <c r="S1085" s="6">
        <v>0</v>
      </c>
      <c r="T1085" s="4">
        <v>0</v>
      </c>
      <c r="U1085" s="4">
        <v>0</v>
      </c>
      <c r="V1085" s="5">
        <v>0</v>
      </c>
    </row>
    <row r="1086" spans="1:22" x14ac:dyDescent="0.25">
      <c r="A1086" s="3" t="s">
        <v>47</v>
      </c>
      <c r="B1086" s="3" t="s">
        <v>48</v>
      </c>
      <c r="C1086" s="3" t="s">
        <v>49</v>
      </c>
      <c r="D1086" s="3" t="s">
        <v>2520</v>
      </c>
      <c r="E1086" s="3" t="s">
        <v>51</v>
      </c>
      <c r="F1086" s="3" t="s">
        <v>52</v>
      </c>
      <c r="G1086" s="3" t="s">
        <v>51</v>
      </c>
      <c r="H1086" s="3" t="s">
        <v>8</v>
      </c>
      <c r="I1086" s="3" t="s">
        <v>2525</v>
      </c>
      <c r="J1086" s="3" t="s">
        <v>2526</v>
      </c>
      <c r="K1086" s="4">
        <v>0</v>
      </c>
      <c r="L1086" s="4">
        <v>0</v>
      </c>
      <c r="M1086" s="5">
        <v>0</v>
      </c>
      <c r="N1086" s="4">
        <v>0</v>
      </c>
      <c r="O1086" s="4">
        <v>0</v>
      </c>
      <c r="P1086" s="5">
        <v>0</v>
      </c>
      <c r="Q1086" s="6">
        <v>0</v>
      </c>
      <c r="R1086" s="6">
        <v>0</v>
      </c>
      <c r="S1086" s="6">
        <v>0</v>
      </c>
      <c r="T1086" s="4">
        <v>0</v>
      </c>
      <c r="U1086" s="4">
        <v>0</v>
      </c>
      <c r="V1086" s="5">
        <v>0</v>
      </c>
    </row>
    <row r="1087" spans="1:22" x14ac:dyDescent="0.25">
      <c r="A1087" s="3" t="s">
        <v>47</v>
      </c>
      <c r="B1087" s="3" t="s">
        <v>72</v>
      </c>
      <c r="C1087" s="3" t="s">
        <v>146</v>
      </c>
      <c r="D1087" s="3" t="s">
        <v>2520</v>
      </c>
      <c r="E1087" s="3" t="s">
        <v>51</v>
      </c>
      <c r="F1087" s="3" t="s">
        <v>52</v>
      </c>
      <c r="G1087" s="3" t="s">
        <v>51</v>
      </c>
      <c r="H1087" s="3" t="s">
        <v>8</v>
      </c>
      <c r="I1087" s="3" t="s">
        <v>2527</v>
      </c>
      <c r="J1087" s="3" t="s">
        <v>2528</v>
      </c>
      <c r="K1087" s="4">
        <v>0</v>
      </c>
      <c r="L1087" s="4">
        <v>0</v>
      </c>
      <c r="M1087" s="5">
        <v>0</v>
      </c>
      <c r="N1087" s="4">
        <v>0</v>
      </c>
      <c r="O1087" s="4">
        <v>0</v>
      </c>
      <c r="P1087" s="5">
        <v>0</v>
      </c>
      <c r="Q1087" s="6">
        <v>0</v>
      </c>
      <c r="R1087" s="6">
        <v>0</v>
      </c>
      <c r="S1087" s="6">
        <v>0</v>
      </c>
      <c r="T1087" s="4">
        <v>0</v>
      </c>
      <c r="U1087" s="4">
        <v>0</v>
      </c>
      <c r="V1087" s="5">
        <v>0</v>
      </c>
    </row>
    <row r="1088" spans="1:22" x14ac:dyDescent="0.25">
      <c r="A1088" s="3" t="s">
        <v>47</v>
      </c>
      <c r="B1088" s="3" t="s">
        <v>75</v>
      </c>
      <c r="C1088" s="3" t="s">
        <v>146</v>
      </c>
      <c r="D1088" s="3" t="s">
        <v>2520</v>
      </c>
      <c r="E1088" s="3" t="s">
        <v>51</v>
      </c>
      <c r="F1088" s="3" t="s">
        <v>52</v>
      </c>
      <c r="G1088" s="3" t="s">
        <v>51</v>
      </c>
      <c r="H1088" s="3" t="s">
        <v>8</v>
      </c>
      <c r="I1088" s="3" t="s">
        <v>2529</v>
      </c>
      <c r="J1088" s="3" t="s">
        <v>2530</v>
      </c>
      <c r="K1088" s="4">
        <v>0</v>
      </c>
      <c r="L1088" s="4">
        <v>0</v>
      </c>
      <c r="M1088" s="5">
        <v>0</v>
      </c>
      <c r="N1088" s="4">
        <v>0</v>
      </c>
      <c r="O1088" s="4">
        <v>0</v>
      </c>
      <c r="P1088" s="5">
        <v>0</v>
      </c>
      <c r="Q1088" s="6">
        <v>0</v>
      </c>
      <c r="R1088" s="6">
        <v>0</v>
      </c>
      <c r="S1088" s="6">
        <v>0</v>
      </c>
      <c r="T1088" s="4">
        <v>0</v>
      </c>
      <c r="U1088" s="4">
        <v>0</v>
      </c>
      <c r="V1088" s="5">
        <v>0</v>
      </c>
    </row>
    <row r="1089" spans="1:22" x14ac:dyDescent="0.25">
      <c r="A1089" s="3" t="s">
        <v>47</v>
      </c>
      <c r="B1089" s="3" t="s">
        <v>72</v>
      </c>
      <c r="C1089" s="3" t="s">
        <v>49</v>
      </c>
      <c r="D1089" s="3" t="s">
        <v>2531</v>
      </c>
      <c r="E1089" s="3" t="s">
        <v>51</v>
      </c>
      <c r="F1089" s="3" t="s">
        <v>52</v>
      </c>
      <c r="G1089" s="3" t="s">
        <v>51</v>
      </c>
      <c r="H1089" s="3" t="s">
        <v>8</v>
      </c>
      <c r="I1089" s="3" t="s">
        <v>2532</v>
      </c>
      <c r="J1089" s="3" t="s">
        <v>2533</v>
      </c>
      <c r="K1089" s="4">
        <v>0</v>
      </c>
      <c r="L1089" s="4">
        <v>0</v>
      </c>
      <c r="M1089" s="5">
        <v>0</v>
      </c>
      <c r="N1089" s="4">
        <v>10</v>
      </c>
      <c r="O1089" s="4">
        <v>0</v>
      </c>
      <c r="P1089" s="5">
        <v>10</v>
      </c>
      <c r="Q1089" s="6">
        <v>20</v>
      </c>
      <c r="R1089" s="6">
        <v>0</v>
      </c>
      <c r="S1089" s="6">
        <v>20</v>
      </c>
      <c r="T1089" s="4">
        <v>20</v>
      </c>
      <c r="U1089" s="4">
        <v>0</v>
      </c>
      <c r="V1089" s="5">
        <v>20</v>
      </c>
    </row>
    <row r="1090" spans="1:22" x14ac:dyDescent="0.25">
      <c r="A1090" s="3" t="s">
        <v>47</v>
      </c>
      <c r="B1090" s="3" t="s">
        <v>72</v>
      </c>
      <c r="C1090" s="3" t="s">
        <v>146</v>
      </c>
      <c r="D1090" s="3" t="s">
        <v>2531</v>
      </c>
      <c r="E1090" s="3" t="s">
        <v>51</v>
      </c>
      <c r="F1090" s="3" t="s">
        <v>52</v>
      </c>
      <c r="G1090" s="3" t="s">
        <v>51</v>
      </c>
      <c r="H1090" s="3" t="s">
        <v>8</v>
      </c>
      <c r="I1090" s="3" t="s">
        <v>2534</v>
      </c>
      <c r="J1090" s="3" t="s">
        <v>2535</v>
      </c>
      <c r="K1090" s="4">
        <v>0</v>
      </c>
      <c r="L1090" s="4">
        <v>0</v>
      </c>
      <c r="M1090" s="5">
        <v>0</v>
      </c>
      <c r="N1090" s="4">
        <v>0</v>
      </c>
      <c r="O1090" s="4">
        <v>0</v>
      </c>
      <c r="P1090" s="5">
        <v>0</v>
      </c>
      <c r="Q1090" s="6">
        <v>0.12</v>
      </c>
      <c r="R1090" s="6">
        <v>0.12</v>
      </c>
      <c r="S1090" s="6">
        <v>0</v>
      </c>
      <c r="T1090" s="4">
        <v>0.12</v>
      </c>
      <c r="U1090" s="4">
        <v>0.12</v>
      </c>
      <c r="V1090" s="5">
        <v>0</v>
      </c>
    </row>
    <row r="1091" spans="1:22" x14ac:dyDescent="0.25">
      <c r="A1091" s="3" t="s">
        <v>47</v>
      </c>
      <c r="B1091" s="3" t="s">
        <v>75</v>
      </c>
      <c r="C1091" s="3" t="s">
        <v>49</v>
      </c>
      <c r="D1091" s="3" t="s">
        <v>2531</v>
      </c>
      <c r="E1091" s="3" t="s">
        <v>51</v>
      </c>
      <c r="F1091" s="3" t="s">
        <v>52</v>
      </c>
      <c r="G1091" s="3" t="s">
        <v>51</v>
      </c>
      <c r="H1091" s="3" t="s">
        <v>8</v>
      </c>
      <c r="I1091" s="3" t="s">
        <v>2536</v>
      </c>
      <c r="J1091" s="3" t="s">
        <v>2537</v>
      </c>
      <c r="K1091" s="4">
        <v>0</v>
      </c>
      <c r="L1091" s="4">
        <v>0</v>
      </c>
      <c r="M1091" s="5">
        <v>0</v>
      </c>
      <c r="N1091" s="4">
        <v>0</v>
      </c>
      <c r="O1091" s="4">
        <v>0</v>
      </c>
      <c r="P1091" s="5">
        <v>0</v>
      </c>
      <c r="Q1091" s="6">
        <v>0</v>
      </c>
      <c r="R1091" s="6">
        <v>0</v>
      </c>
      <c r="S1091" s="6">
        <v>0</v>
      </c>
      <c r="T1091" s="4">
        <v>0</v>
      </c>
      <c r="U1091" s="4">
        <v>0</v>
      </c>
      <c r="V1091" s="5">
        <v>0</v>
      </c>
    </row>
    <row r="1092" spans="1:22" x14ac:dyDescent="0.25">
      <c r="A1092" s="3" t="s">
        <v>47</v>
      </c>
      <c r="B1092" s="3" t="s">
        <v>75</v>
      </c>
      <c r="C1092" s="3" t="s">
        <v>146</v>
      </c>
      <c r="D1092" s="3" t="s">
        <v>2531</v>
      </c>
      <c r="E1092" s="3" t="s">
        <v>51</v>
      </c>
      <c r="F1092" s="3" t="s">
        <v>52</v>
      </c>
      <c r="G1092" s="3" t="s">
        <v>51</v>
      </c>
      <c r="H1092" s="3" t="s">
        <v>8</v>
      </c>
      <c r="I1092" s="3" t="s">
        <v>2538</v>
      </c>
      <c r="J1092" s="3" t="s">
        <v>2539</v>
      </c>
      <c r="K1092" s="4">
        <v>0</v>
      </c>
      <c r="L1092" s="4">
        <v>0</v>
      </c>
      <c r="M1092" s="5">
        <v>0</v>
      </c>
      <c r="N1092" s="4">
        <v>0</v>
      </c>
      <c r="O1092" s="4">
        <v>0</v>
      </c>
      <c r="P1092" s="5">
        <v>0</v>
      </c>
      <c r="Q1092" s="6">
        <v>1.18</v>
      </c>
      <c r="R1092" s="6">
        <v>1.18</v>
      </c>
      <c r="S1092" s="6">
        <v>0</v>
      </c>
      <c r="T1092" s="4">
        <v>1.18</v>
      </c>
      <c r="U1092" s="4">
        <v>1.18</v>
      </c>
      <c r="V1092" s="5">
        <v>0</v>
      </c>
    </row>
    <row r="1093" spans="1:22" x14ac:dyDescent="0.25">
      <c r="A1093" s="3" t="s">
        <v>47</v>
      </c>
      <c r="B1093" s="3" t="s">
        <v>48</v>
      </c>
      <c r="C1093" s="3" t="s">
        <v>49</v>
      </c>
      <c r="D1093" s="3" t="s">
        <v>2540</v>
      </c>
      <c r="E1093" s="3" t="s">
        <v>51</v>
      </c>
      <c r="F1093" s="3" t="s">
        <v>52</v>
      </c>
      <c r="G1093" s="3" t="s">
        <v>51</v>
      </c>
      <c r="H1093" s="3" t="s">
        <v>8</v>
      </c>
      <c r="I1093" s="3" t="s">
        <v>2541</v>
      </c>
      <c r="J1093" s="3" t="s">
        <v>2542</v>
      </c>
      <c r="K1093" s="4">
        <v>0</v>
      </c>
      <c r="L1093" s="4">
        <v>0</v>
      </c>
      <c r="M1093" s="5">
        <v>0</v>
      </c>
      <c r="N1093" s="4">
        <v>0</v>
      </c>
      <c r="O1093" s="4">
        <v>0</v>
      </c>
      <c r="P1093" s="5">
        <v>0</v>
      </c>
      <c r="Q1093" s="6">
        <v>0</v>
      </c>
      <c r="R1093" s="6">
        <v>0</v>
      </c>
      <c r="S1093" s="6">
        <v>0</v>
      </c>
      <c r="T1093" s="4">
        <v>0</v>
      </c>
      <c r="U1093" s="4">
        <v>0</v>
      </c>
      <c r="V1093" s="5">
        <v>0</v>
      </c>
    </row>
    <row r="1094" spans="1:22" x14ac:dyDescent="0.25">
      <c r="A1094" s="3" t="s">
        <v>47</v>
      </c>
      <c r="B1094" s="3" t="s">
        <v>72</v>
      </c>
      <c r="C1094" s="3" t="s">
        <v>49</v>
      </c>
      <c r="D1094" s="3" t="s">
        <v>2540</v>
      </c>
      <c r="E1094" s="3" t="s">
        <v>51</v>
      </c>
      <c r="F1094" s="3" t="s">
        <v>52</v>
      </c>
      <c r="G1094" s="3" t="s">
        <v>51</v>
      </c>
      <c r="H1094" s="3" t="s">
        <v>8</v>
      </c>
      <c r="I1094" s="3" t="s">
        <v>2543</v>
      </c>
      <c r="J1094" s="3" t="s">
        <v>2544</v>
      </c>
      <c r="K1094" s="4">
        <v>0</v>
      </c>
      <c r="L1094" s="4">
        <v>0</v>
      </c>
      <c r="M1094" s="5">
        <v>0</v>
      </c>
      <c r="N1094" s="4">
        <v>0</v>
      </c>
      <c r="O1094" s="4">
        <v>0</v>
      </c>
      <c r="P1094" s="5">
        <v>0</v>
      </c>
      <c r="Q1094" s="6">
        <v>69.75</v>
      </c>
      <c r="R1094" s="6">
        <v>0</v>
      </c>
      <c r="S1094" s="6">
        <v>69.75</v>
      </c>
      <c r="T1094" s="4">
        <v>69.75</v>
      </c>
      <c r="U1094" s="4">
        <v>0</v>
      </c>
      <c r="V1094" s="5">
        <v>69.75</v>
      </c>
    </row>
    <row r="1095" spans="1:22" x14ac:dyDescent="0.25">
      <c r="A1095" s="3" t="s">
        <v>47</v>
      </c>
      <c r="B1095" s="3" t="s">
        <v>72</v>
      </c>
      <c r="C1095" s="3" t="s">
        <v>146</v>
      </c>
      <c r="D1095" s="3" t="s">
        <v>2540</v>
      </c>
      <c r="E1095" s="3" t="s">
        <v>51</v>
      </c>
      <c r="F1095" s="3" t="s">
        <v>52</v>
      </c>
      <c r="G1095" s="3" t="s">
        <v>51</v>
      </c>
      <c r="H1095" s="3" t="s">
        <v>8</v>
      </c>
      <c r="I1095" s="3" t="s">
        <v>2545</v>
      </c>
      <c r="J1095" s="3" t="s">
        <v>2546</v>
      </c>
      <c r="K1095" s="4">
        <v>0</v>
      </c>
      <c r="L1095" s="4">
        <v>0</v>
      </c>
      <c r="M1095" s="5">
        <v>0</v>
      </c>
      <c r="N1095" s="4">
        <v>0</v>
      </c>
      <c r="O1095" s="4">
        <v>0</v>
      </c>
      <c r="P1095" s="5">
        <v>0</v>
      </c>
      <c r="Q1095" s="6">
        <v>94.36</v>
      </c>
      <c r="R1095" s="6">
        <v>94.36</v>
      </c>
      <c r="S1095" s="6">
        <v>0</v>
      </c>
      <c r="T1095" s="4">
        <v>94.36</v>
      </c>
      <c r="U1095" s="4">
        <v>94.36</v>
      </c>
      <c r="V1095" s="5">
        <v>0</v>
      </c>
    </row>
    <row r="1096" spans="1:22" x14ac:dyDescent="0.25">
      <c r="A1096" s="3" t="s">
        <v>47</v>
      </c>
      <c r="B1096" s="3" t="s">
        <v>75</v>
      </c>
      <c r="C1096" s="3" t="s">
        <v>146</v>
      </c>
      <c r="D1096" s="3" t="s">
        <v>2540</v>
      </c>
      <c r="E1096" s="3" t="s">
        <v>51</v>
      </c>
      <c r="F1096" s="3" t="s">
        <v>52</v>
      </c>
      <c r="G1096" s="3" t="s">
        <v>51</v>
      </c>
      <c r="H1096" s="3" t="s">
        <v>8</v>
      </c>
      <c r="I1096" s="3" t="s">
        <v>2547</v>
      </c>
      <c r="J1096" s="3" t="s">
        <v>2548</v>
      </c>
      <c r="K1096" s="4">
        <v>0</v>
      </c>
      <c r="L1096" s="4">
        <v>0</v>
      </c>
      <c r="M1096" s="5">
        <v>0</v>
      </c>
      <c r="N1096" s="4">
        <v>0</v>
      </c>
      <c r="O1096" s="4">
        <v>0</v>
      </c>
      <c r="P1096" s="5">
        <v>0</v>
      </c>
      <c r="Q1096" s="6">
        <v>901.54</v>
      </c>
      <c r="R1096" s="6">
        <v>901.54</v>
      </c>
      <c r="S1096" s="6">
        <v>0</v>
      </c>
      <c r="T1096" s="4">
        <v>901.54</v>
      </c>
      <c r="U1096" s="4">
        <v>901.54</v>
      </c>
      <c r="V1096" s="5">
        <v>0</v>
      </c>
    </row>
    <row r="1097" spans="1:22" x14ac:dyDescent="0.25">
      <c r="A1097" s="3" t="s">
        <v>47</v>
      </c>
      <c r="B1097" s="3" t="s">
        <v>48</v>
      </c>
      <c r="C1097" s="3" t="s">
        <v>49</v>
      </c>
      <c r="D1097" s="3" t="s">
        <v>2549</v>
      </c>
      <c r="E1097" s="3" t="s">
        <v>51</v>
      </c>
      <c r="F1097" s="3" t="s">
        <v>52</v>
      </c>
      <c r="G1097" s="3" t="s">
        <v>51</v>
      </c>
      <c r="H1097" s="3" t="s">
        <v>8</v>
      </c>
      <c r="I1097" s="3" t="s">
        <v>2550</v>
      </c>
      <c r="J1097" s="3" t="s">
        <v>2551</v>
      </c>
      <c r="K1097" s="4">
        <v>0</v>
      </c>
      <c r="L1097" s="4">
        <v>0</v>
      </c>
      <c r="M1097" s="5">
        <v>0</v>
      </c>
      <c r="N1097" s="4">
        <v>0</v>
      </c>
      <c r="O1097" s="4">
        <v>0</v>
      </c>
      <c r="P1097" s="5">
        <v>0</v>
      </c>
      <c r="Q1097" s="6">
        <v>0</v>
      </c>
      <c r="R1097" s="6">
        <v>0</v>
      </c>
      <c r="S1097" s="6">
        <v>0</v>
      </c>
      <c r="T1097" s="4">
        <v>0</v>
      </c>
      <c r="U1097" s="4">
        <v>0</v>
      </c>
      <c r="V1097" s="5">
        <v>0</v>
      </c>
    </row>
    <row r="1098" spans="1:22" x14ac:dyDescent="0.25">
      <c r="A1098" s="3" t="s">
        <v>47</v>
      </c>
      <c r="B1098" s="3" t="s">
        <v>72</v>
      </c>
      <c r="C1098" s="3" t="s">
        <v>146</v>
      </c>
      <c r="D1098" s="3" t="s">
        <v>2549</v>
      </c>
      <c r="E1098" s="3" t="s">
        <v>51</v>
      </c>
      <c r="F1098" s="3" t="s">
        <v>52</v>
      </c>
      <c r="G1098" s="3" t="s">
        <v>51</v>
      </c>
      <c r="H1098" s="3" t="s">
        <v>8</v>
      </c>
      <c r="I1098" s="3" t="s">
        <v>2552</v>
      </c>
      <c r="J1098" s="3" t="s">
        <v>2553</v>
      </c>
      <c r="K1098" s="4">
        <v>0</v>
      </c>
      <c r="L1098" s="4">
        <v>0</v>
      </c>
      <c r="M1098" s="5">
        <v>0</v>
      </c>
      <c r="N1098" s="4">
        <v>0</v>
      </c>
      <c r="O1098" s="4">
        <v>0</v>
      </c>
      <c r="P1098" s="5">
        <v>0</v>
      </c>
      <c r="Q1098" s="6">
        <v>0</v>
      </c>
      <c r="R1098" s="6">
        <v>0</v>
      </c>
      <c r="S1098" s="6">
        <v>0</v>
      </c>
      <c r="T1098" s="4">
        <v>0</v>
      </c>
      <c r="U1098" s="4">
        <v>0</v>
      </c>
      <c r="V1098" s="5">
        <v>0</v>
      </c>
    </row>
    <row r="1099" spans="1:22" x14ac:dyDescent="0.25">
      <c r="A1099" s="3" t="s">
        <v>47</v>
      </c>
      <c r="B1099" s="3" t="s">
        <v>75</v>
      </c>
      <c r="C1099" s="3" t="s">
        <v>146</v>
      </c>
      <c r="D1099" s="3" t="s">
        <v>2549</v>
      </c>
      <c r="E1099" s="3" t="s">
        <v>51</v>
      </c>
      <c r="F1099" s="3" t="s">
        <v>52</v>
      </c>
      <c r="G1099" s="3" t="s">
        <v>51</v>
      </c>
      <c r="H1099" s="3" t="s">
        <v>8</v>
      </c>
      <c r="I1099" s="3" t="s">
        <v>2554</v>
      </c>
      <c r="J1099" s="3" t="s">
        <v>2555</v>
      </c>
      <c r="K1099" s="4">
        <v>0</v>
      </c>
      <c r="L1099" s="4">
        <v>0</v>
      </c>
      <c r="M1099" s="5">
        <v>0</v>
      </c>
      <c r="N1099" s="4">
        <v>0</v>
      </c>
      <c r="O1099" s="4">
        <v>0</v>
      </c>
      <c r="P1099" s="5">
        <v>0</v>
      </c>
      <c r="Q1099" s="6">
        <v>0</v>
      </c>
      <c r="R1099" s="6">
        <v>0</v>
      </c>
      <c r="S1099" s="6">
        <v>0</v>
      </c>
      <c r="T1099" s="4">
        <v>0</v>
      </c>
      <c r="U1099" s="4">
        <v>0</v>
      </c>
      <c r="V1099" s="5">
        <v>0</v>
      </c>
    </row>
    <row r="1100" spans="1:22" x14ac:dyDescent="0.25">
      <c r="A1100" s="3" t="s">
        <v>47</v>
      </c>
      <c r="B1100" s="3" t="s">
        <v>129</v>
      </c>
      <c r="C1100" s="3" t="s">
        <v>130</v>
      </c>
      <c r="D1100" s="3" t="s">
        <v>2556</v>
      </c>
      <c r="E1100" s="3" t="s">
        <v>51</v>
      </c>
      <c r="F1100" s="3" t="s">
        <v>52</v>
      </c>
      <c r="G1100" s="3" t="s">
        <v>51</v>
      </c>
      <c r="H1100" s="3" t="s">
        <v>8</v>
      </c>
      <c r="I1100" s="3" t="s">
        <v>2557</v>
      </c>
      <c r="J1100" s="3" t="s">
        <v>2558</v>
      </c>
      <c r="K1100" s="4">
        <v>0</v>
      </c>
      <c r="L1100" s="4">
        <v>0</v>
      </c>
      <c r="M1100" s="5">
        <v>0</v>
      </c>
      <c r="N1100" s="4">
        <v>0</v>
      </c>
      <c r="O1100" s="4">
        <v>0</v>
      </c>
      <c r="P1100" s="5">
        <v>0</v>
      </c>
      <c r="Q1100" s="6">
        <v>0</v>
      </c>
      <c r="R1100" s="6">
        <v>0</v>
      </c>
      <c r="S1100" s="6">
        <v>0</v>
      </c>
      <c r="T1100" s="4">
        <v>0</v>
      </c>
      <c r="U1100" s="4">
        <v>0</v>
      </c>
      <c r="V1100" s="5">
        <v>0</v>
      </c>
    </row>
    <row r="1101" spans="1:22" x14ac:dyDescent="0.25">
      <c r="A1101" s="3" t="s">
        <v>47</v>
      </c>
      <c r="B1101" s="3" t="s">
        <v>129</v>
      </c>
      <c r="C1101" s="3" t="s">
        <v>133</v>
      </c>
      <c r="D1101" s="3" t="s">
        <v>2556</v>
      </c>
      <c r="E1101" s="3" t="s">
        <v>51</v>
      </c>
      <c r="F1101" s="3" t="s">
        <v>52</v>
      </c>
      <c r="G1101" s="3" t="s">
        <v>51</v>
      </c>
      <c r="H1101" s="3" t="s">
        <v>8</v>
      </c>
      <c r="I1101" s="3" t="s">
        <v>2559</v>
      </c>
      <c r="J1101" s="3" t="s">
        <v>2560</v>
      </c>
      <c r="K1101" s="4">
        <v>0</v>
      </c>
      <c r="L1101" s="4">
        <v>0</v>
      </c>
      <c r="M1101" s="5">
        <v>0</v>
      </c>
      <c r="N1101" s="4">
        <v>0</v>
      </c>
      <c r="O1101" s="4">
        <v>0</v>
      </c>
      <c r="P1101" s="5">
        <v>0</v>
      </c>
      <c r="Q1101" s="6">
        <v>0</v>
      </c>
      <c r="R1101" s="6">
        <v>0</v>
      </c>
      <c r="S1101" s="6">
        <v>0</v>
      </c>
      <c r="T1101" s="4">
        <v>0</v>
      </c>
      <c r="U1101" s="4">
        <v>0</v>
      </c>
      <c r="V1101" s="5">
        <v>0</v>
      </c>
    </row>
    <row r="1102" spans="1:22" x14ac:dyDescent="0.25">
      <c r="A1102" s="3" t="s">
        <v>47</v>
      </c>
      <c r="B1102" s="3" t="s">
        <v>72</v>
      </c>
      <c r="C1102" s="3" t="s">
        <v>49</v>
      </c>
      <c r="D1102" s="3" t="s">
        <v>2556</v>
      </c>
      <c r="E1102" s="3" t="s">
        <v>51</v>
      </c>
      <c r="F1102" s="3" t="s">
        <v>52</v>
      </c>
      <c r="G1102" s="3" t="s">
        <v>51</v>
      </c>
      <c r="H1102" s="3" t="s">
        <v>8</v>
      </c>
      <c r="I1102" s="3" t="s">
        <v>2561</v>
      </c>
      <c r="J1102" s="3" t="s">
        <v>2562</v>
      </c>
      <c r="K1102" s="4">
        <v>0</v>
      </c>
      <c r="L1102" s="4">
        <v>0</v>
      </c>
      <c r="M1102" s="5">
        <v>0</v>
      </c>
      <c r="N1102" s="4">
        <v>0</v>
      </c>
      <c r="O1102" s="4">
        <v>0</v>
      </c>
      <c r="P1102" s="5">
        <v>0</v>
      </c>
      <c r="Q1102" s="6">
        <v>60</v>
      </c>
      <c r="R1102" s="6">
        <v>0</v>
      </c>
      <c r="S1102" s="6">
        <v>60</v>
      </c>
      <c r="T1102" s="4">
        <v>60</v>
      </c>
      <c r="U1102" s="4">
        <v>0</v>
      </c>
      <c r="V1102" s="5">
        <v>60</v>
      </c>
    </row>
    <row r="1103" spans="1:22" x14ac:dyDescent="0.25">
      <c r="A1103" s="3" t="s">
        <v>47</v>
      </c>
      <c r="B1103" s="3" t="s">
        <v>72</v>
      </c>
      <c r="C1103" s="3" t="s">
        <v>146</v>
      </c>
      <c r="D1103" s="3" t="s">
        <v>2556</v>
      </c>
      <c r="E1103" s="3" t="s">
        <v>51</v>
      </c>
      <c r="F1103" s="3" t="s">
        <v>52</v>
      </c>
      <c r="G1103" s="3" t="s">
        <v>51</v>
      </c>
      <c r="H1103" s="3" t="s">
        <v>8</v>
      </c>
      <c r="I1103" s="3" t="s">
        <v>2563</v>
      </c>
      <c r="J1103" s="3" t="s">
        <v>2564</v>
      </c>
      <c r="K1103" s="4">
        <v>0</v>
      </c>
      <c r="L1103" s="4">
        <v>0</v>
      </c>
      <c r="M1103" s="5">
        <v>0</v>
      </c>
      <c r="N1103" s="4">
        <v>0</v>
      </c>
      <c r="O1103" s="4">
        <v>0</v>
      </c>
      <c r="P1103" s="5">
        <v>0</v>
      </c>
      <c r="Q1103" s="6">
        <v>0</v>
      </c>
      <c r="R1103" s="6">
        <v>0</v>
      </c>
      <c r="S1103" s="6">
        <v>0</v>
      </c>
      <c r="T1103" s="4">
        <v>0</v>
      </c>
      <c r="U1103" s="4">
        <v>0</v>
      </c>
      <c r="V1103" s="5">
        <v>0</v>
      </c>
    </row>
    <row r="1104" spans="1:22" x14ac:dyDescent="0.25">
      <c r="A1104" s="3" t="s">
        <v>47</v>
      </c>
      <c r="B1104" s="3" t="s">
        <v>75</v>
      </c>
      <c r="C1104" s="3" t="s">
        <v>49</v>
      </c>
      <c r="D1104" s="3" t="s">
        <v>2556</v>
      </c>
      <c r="E1104" s="3" t="s">
        <v>51</v>
      </c>
      <c r="F1104" s="3" t="s">
        <v>52</v>
      </c>
      <c r="G1104" s="3" t="s">
        <v>51</v>
      </c>
      <c r="H1104" s="3" t="s">
        <v>8</v>
      </c>
      <c r="I1104" s="3" t="s">
        <v>2565</v>
      </c>
      <c r="J1104" s="3" t="s">
        <v>2566</v>
      </c>
      <c r="K1104" s="4">
        <v>0</v>
      </c>
      <c r="L1104" s="4">
        <v>0</v>
      </c>
      <c r="M1104" s="5">
        <v>0</v>
      </c>
      <c r="N1104" s="4">
        <v>0</v>
      </c>
      <c r="O1104" s="4">
        <v>0</v>
      </c>
      <c r="P1104" s="5">
        <v>0</v>
      </c>
      <c r="Q1104" s="6">
        <v>927</v>
      </c>
      <c r="R1104" s="6">
        <v>0</v>
      </c>
      <c r="S1104" s="6">
        <v>927</v>
      </c>
      <c r="T1104" s="4">
        <v>927</v>
      </c>
      <c r="U1104" s="4">
        <v>0</v>
      </c>
      <c r="V1104" s="5">
        <v>927</v>
      </c>
    </row>
    <row r="1105" spans="1:22" x14ac:dyDescent="0.25">
      <c r="A1105" s="3" t="s">
        <v>47</v>
      </c>
      <c r="B1105" s="3" t="s">
        <v>75</v>
      </c>
      <c r="C1105" s="3" t="s">
        <v>146</v>
      </c>
      <c r="D1105" s="3" t="s">
        <v>2556</v>
      </c>
      <c r="E1105" s="3" t="s">
        <v>51</v>
      </c>
      <c r="F1105" s="3" t="s">
        <v>52</v>
      </c>
      <c r="G1105" s="3" t="s">
        <v>51</v>
      </c>
      <c r="H1105" s="3" t="s">
        <v>8</v>
      </c>
      <c r="I1105" s="3" t="s">
        <v>2567</v>
      </c>
      <c r="J1105" s="3" t="s">
        <v>2568</v>
      </c>
      <c r="K1105" s="4">
        <v>0</v>
      </c>
      <c r="L1105" s="4">
        <v>0</v>
      </c>
      <c r="M1105" s="5">
        <v>0</v>
      </c>
      <c r="N1105" s="4">
        <v>0</v>
      </c>
      <c r="O1105" s="4">
        <v>0</v>
      </c>
      <c r="P1105" s="5">
        <v>0</v>
      </c>
      <c r="Q1105" s="6">
        <v>0</v>
      </c>
      <c r="R1105" s="6">
        <v>0</v>
      </c>
      <c r="S1105" s="6">
        <v>0</v>
      </c>
      <c r="T1105" s="4">
        <v>0</v>
      </c>
      <c r="U1105" s="4">
        <v>0</v>
      </c>
      <c r="V1105" s="5">
        <v>0</v>
      </c>
    </row>
    <row r="1106" spans="1:22" x14ac:dyDescent="0.25">
      <c r="A1106" s="3" t="s">
        <v>47</v>
      </c>
      <c r="B1106" s="3" t="s">
        <v>129</v>
      </c>
      <c r="C1106" s="3" t="s">
        <v>130</v>
      </c>
      <c r="D1106" s="3" t="s">
        <v>2569</v>
      </c>
      <c r="E1106" s="3" t="s">
        <v>51</v>
      </c>
      <c r="F1106" s="3" t="s">
        <v>52</v>
      </c>
      <c r="G1106" s="3" t="s">
        <v>51</v>
      </c>
      <c r="H1106" s="3" t="s">
        <v>8</v>
      </c>
      <c r="I1106" s="3" t="s">
        <v>2570</v>
      </c>
      <c r="J1106" s="3" t="s">
        <v>2571</v>
      </c>
      <c r="K1106" s="4">
        <v>0</v>
      </c>
      <c r="L1106" s="4">
        <v>0</v>
      </c>
      <c r="M1106" s="5">
        <v>0</v>
      </c>
      <c r="N1106" s="4">
        <v>0</v>
      </c>
      <c r="O1106" s="4">
        <v>0</v>
      </c>
      <c r="P1106" s="5">
        <v>0</v>
      </c>
      <c r="Q1106" s="6">
        <v>0</v>
      </c>
      <c r="R1106" s="6">
        <v>0</v>
      </c>
      <c r="S1106" s="6">
        <v>0</v>
      </c>
      <c r="T1106" s="4">
        <v>0</v>
      </c>
      <c r="U1106" s="4">
        <v>0</v>
      </c>
      <c r="V1106" s="5">
        <v>0</v>
      </c>
    </row>
    <row r="1107" spans="1:22" x14ac:dyDescent="0.25">
      <c r="A1107" s="3" t="s">
        <v>47</v>
      </c>
      <c r="B1107" s="3" t="s">
        <v>129</v>
      </c>
      <c r="C1107" s="3" t="s">
        <v>133</v>
      </c>
      <c r="D1107" s="3" t="s">
        <v>2569</v>
      </c>
      <c r="E1107" s="3" t="s">
        <v>51</v>
      </c>
      <c r="F1107" s="3" t="s">
        <v>52</v>
      </c>
      <c r="G1107" s="3" t="s">
        <v>51</v>
      </c>
      <c r="H1107" s="3" t="s">
        <v>8</v>
      </c>
      <c r="I1107" s="3" t="s">
        <v>2572</v>
      </c>
      <c r="J1107" s="3" t="s">
        <v>2573</v>
      </c>
      <c r="K1107" s="4">
        <v>0</v>
      </c>
      <c r="L1107" s="4">
        <v>0</v>
      </c>
      <c r="M1107" s="5">
        <v>0</v>
      </c>
      <c r="N1107" s="4">
        <v>0</v>
      </c>
      <c r="O1107" s="4">
        <v>0</v>
      </c>
      <c r="P1107" s="5">
        <v>0</v>
      </c>
      <c r="Q1107" s="6">
        <v>0</v>
      </c>
      <c r="R1107" s="6">
        <v>0</v>
      </c>
      <c r="S1107" s="6">
        <v>0</v>
      </c>
      <c r="T1107" s="4">
        <v>0</v>
      </c>
      <c r="U1107" s="4">
        <v>0</v>
      </c>
      <c r="V1107" s="5">
        <v>0</v>
      </c>
    </row>
    <row r="1108" spans="1:22" x14ac:dyDescent="0.25">
      <c r="A1108" s="3" t="s">
        <v>47</v>
      </c>
      <c r="B1108" s="3" t="s">
        <v>48</v>
      </c>
      <c r="C1108" s="3" t="s">
        <v>49</v>
      </c>
      <c r="D1108" s="3" t="s">
        <v>2569</v>
      </c>
      <c r="E1108" s="3" t="s">
        <v>51</v>
      </c>
      <c r="F1108" s="3" t="s">
        <v>52</v>
      </c>
      <c r="G1108" s="3" t="s">
        <v>51</v>
      </c>
      <c r="H1108" s="3" t="s">
        <v>8</v>
      </c>
      <c r="I1108" s="3" t="s">
        <v>2574</v>
      </c>
      <c r="J1108" s="3" t="s">
        <v>2575</v>
      </c>
      <c r="K1108" s="4">
        <v>0</v>
      </c>
      <c r="L1108" s="4">
        <v>0</v>
      </c>
      <c r="M1108" s="5">
        <v>0</v>
      </c>
      <c r="N1108" s="4">
        <v>795</v>
      </c>
      <c r="O1108" s="4">
        <v>0</v>
      </c>
      <c r="P1108" s="5">
        <v>795</v>
      </c>
      <c r="Q1108" s="6">
        <v>795</v>
      </c>
      <c r="R1108" s="6">
        <v>0</v>
      </c>
      <c r="S1108" s="6">
        <v>795</v>
      </c>
      <c r="T1108" s="4">
        <v>795</v>
      </c>
      <c r="U1108" s="4">
        <v>0</v>
      </c>
      <c r="V1108" s="5">
        <v>795</v>
      </c>
    </row>
    <row r="1109" spans="1:22" x14ac:dyDescent="0.25">
      <c r="A1109" s="3" t="s">
        <v>47</v>
      </c>
      <c r="B1109" s="3" t="s">
        <v>72</v>
      </c>
      <c r="C1109" s="3" t="s">
        <v>49</v>
      </c>
      <c r="D1109" s="3" t="s">
        <v>2569</v>
      </c>
      <c r="E1109" s="3" t="s">
        <v>51</v>
      </c>
      <c r="F1109" s="3" t="s">
        <v>52</v>
      </c>
      <c r="G1109" s="3" t="s">
        <v>51</v>
      </c>
      <c r="H1109" s="3" t="s">
        <v>8</v>
      </c>
      <c r="I1109" s="3" t="s">
        <v>2576</v>
      </c>
      <c r="J1109" s="3" t="s">
        <v>2577</v>
      </c>
      <c r="K1109" s="4">
        <v>0</v>
      </c>
      <c r="L1109" s="4">
        <v>0</v>
      </c>
      <c r="M1109" s="5">
        <v>0</v>
      </c>
      <c r="N1109" s="4">
        <v>0</v>
      </c>
      <c r="O1109" s="4">
        <v>0</v>
      </c>
      <c r="P1109" s="5">
        <v>0</v>
      </c>
      <c r="Q1109" s="6">
        <v>0</v>
      </c>
      <c r="R1109" s="6">
        <v>0</v>
      </c>
      <c r="S1109" s="6">
        <v>0</v>
      </c>
      <c r="T1109" s="4">
        <v>0</v>
      </c>
      <c r="U1109" s="4">
        <v>0</v>
      </c>
      <c r="V1109" s="5">
        <v>0</v>
      </c>
    </row>
    <row r="1110" spans="1:22" x14ac:dyDescent="0.25">
      <c r="A1110" s="3" t="s">
        <v>47</v>
      </c>
      <c r="B1110" s="3" t="s">
        <v>72</v>
      </c>
      <c r="C1110" s="3" t="s">
        <v>146</v>
      </c>
      <c r="D1110" s="3" t="s">
        <v>2569</v>
      </c>
      <c r="E1110" s="3" t="s">
        <v>51</v>
      </c>
      <c r="F1110" s="3" t="s">
        <v>52</v>
      </c>
      <c r="G1110" s="3" t="s">
        <v>51</v>
      </c>
      <c r="H1110" s="3" t="s">
        <v>8</v>
      </c>
      <c r="I1110" s="3" t="s">
        <v>2578</v>
      </c>
      <c r="J1110" s="3" t="s">
        <v>2579</v>
      </c>
      <c r="K1110" s="4">
        <v>0</v>
      </c>
      <c r="L1110" s="4">
        <v>0</v>
      </c>
      <c r="M1110" s="5">
        <v>0</v>
      </c>
      <c r="N1110" s="4">
        <v>2.29</v>
      </c>
      <c r="O1110" s="4">
        <v>0</v>
      </c>
      <c r="P1110" s="5">
        <v>2.29</v>
      </c>
      <c r="Q1110" s="6">
        <v>19</v>
      </c>
      <c r="R1110" s="6">
        <v>5.08</v>
      </c>
      <c r="S1110" s="6">
        <v>13.92</v>
      </c>
      <c r="T1110" s="4">
        <v>19</v>
      </c>
      <c r="U1110" s="4">
        <v>5.08</v>
      </c>
      <c r="V1110" s="5">
        <v>13.92</v>
      </c>
    </row>
    <row r="1111" spans="1:22" x14ac:dyDescent="0.25">
      <c r="A1111" s="3" t="s">
        <v>47</v>
      </c>
      <c r="B1111" s="3" t="s">
        <v>75</v>
      </c>
      <c r="C1111" s="3" t="s">
        <v>49</v>
      </c>
      <c r="D1111" s="3" t="s">
        <v>2569</v>
      </c>
      <c r="E1111" s="3" t="s">
        <v>51</v>
      </c>
      <c r="F1111" s="3" t="s">
        <v>52</v>
      </c>
      <c r="G1111" s="3" t="s">
        <v>51</v>
      </c>
      <c r="H1111" s="3" t="s">
        <v>8</v>
      </c>
      <c r="I1111" s="3" t="s">
        <v>2580</v>
      </c>
      <c r="J1111" s="3" t="s">
        <v>2581</v>
      </c>
      <c r="K1111" s="4">
        <v>0</v>
      </c>
      <c r="L1111" s="4">
        <v>0</v>
      </c>
      <c r="M1111" s="5">
        <v>0</v>
      </c>
      <c r="N1111" s="4">
        <v>0</v>
      </c>
      <c r="O1111" s="4">
        <v>0</v>
      </c>
      <c r="P1111" s="5">
        <v>0</v>
      </c>
      <c r="Q1111" s="6">
        <v>508.8</v>
      </c>
      <c r="R1111" s="6">
        <v>0</v>
      </c>
      <c r="S1111" s="6">
        <v>508.8</v>
      </c>
      <c r="T1111" s="4">
        <v>508.8</v>
      </c>
      <c r="U1111" s="4">
        <v>0</v>
      </c>
      <c r="V1111" s="5">
        <v>508.8</v>
      </c>
    </row>
    <row r="1112" spans="1:22" x14ac:dyDescent="0.25">
      <c r="A1112" s="3" t="s">
        <v>47</v>
      </c>
      <c r="B1112" s="3" t="s">
        <v>75</v>
      </c>
      <c r="C1112" s="3" t="s">
        <v>146</v>
      </c>
      <c r="D1112" s="3" t="s">
        <v>2569</v>
      </c>
      <c r="E1112" s="3" t="s">
        <v>51</v>
      </c>
      <c r="F1112" s="3" t="s">
        <v>52</v>
      </c>
      <c r="G1112" s="3" t="s">
        <v>51</v>
      </c>
      <c r="H1112" s="3" t="s">
        <v>8</v>
      </c>
      <c r="I1112" s="3" t="s">
        <v>2582</v>
      </c>
      <c r="J1112" s="3" t="s">
        <v>2583</v>
      </c>
      <c r="K1112" s="4">
        <v>0</v>
      </c>
      <c r="L1112" s="4">
        <v>0</v>
      </c>
      <c r="M1112" s="5">
        <v>0</v>
      </c>
      <c r="N1112" s="4">
        <v>21.59</v>
      </c>
      <c r="O1112" s="4">
        <v>0</v>
      </c>
      <c r="P1112" s="5">
        <v>21.59</v>
      </c>
      <c r="Q1112" s="6">
        <v>181.19</v>
      </c>
      <c r="R1112" s="6">
        <v>48.45</v>
      </c>
      <c r="S1112" s="6">
        <v>132.74</v>
      </c>
      <c r="T1112" s="4">
        <v>181.19</v>
      </c>
      <c r="U1112" s="4">
        <v>48.45</v>
      </c>
      <c r="V1112" s="5">
        <v>132.74</v>
      </c>
    </row>
    <row r="1113" spans="1:22" x14ac:dyDescent="0.25">
      <c r="A1113" s="3" t="s">
        <v>47</v>
      </c>
      <c r="B1113" s="3" t="s">
        <v>72</v>
      </c>
      <c r="C1113" s="3" t="s">
        <v>49</v>
      </c>
      <c r="D1113" s="3" t="s">
        <v>2584</v>
      </c>
      <c r="E1113" s="3" t="s">
        <v>51</v>
      </c>
      <c r="F1113" s="3" t="s">
        <v>52</v>
      </c>
      <c r="G1113" s="3" t="s">
        <v>51</v>
      </c>
      <c r="H1113" s="3" t="s">
        <v>8</v>
      </c>
      <c r="I1113" s="3" t="s">
        <v>2585</v>
      </c>
      <c r="J1113" s="3" t="s">
        <v>2586</v>
      </c>
      <c r="K1113" s="4">
        <v>0</v>
      </c>
      <c r="L1113" s="4">
        <v>0</v>
      </c>
      <c r="M1113" s="5">
        <v>0</v>
      </c>
      <c r="N1113" s="4">
        <v>0</v>
      </c>
      <c r="O1113" s="4">
        <v>84.13</v>
      </c>
      <c r="P1113" s="5">
        <v>-84.13</v>
      </c>
      <c r="Q1113" s="6">
        <v>55.92</v>
      </c>
      <c r="R1113" s="6">
        <v>285.01</v>
      </c>
      <c r="S1113" s="6">
        <v>-229.08999999999997</v>
      </c>
      <c r="T1113" s="4">
        <v>55.92</v>
      </c>
      <c r="U1113" s="4">
        <v>285.01</v>
      </c>
      <c r="V1113" s="5">
        <v>-229.08999999999997</v>
      </c>
    </row>
    <row r="1114" spans="1:22" x14ac:dyDescent="0.25">
      <c r="A1114" s="3" t="s">
        <v>47</v>
      </c>
      <c r="B1114" s="3" t="s">
        <v>75</v>
      </c>
      <c r="C1114" s="3" t="s">
        <v>49</v>
      </c>
      <c r="D1114" s="3" t="s">
        <v>2584</v>
      </c>
      <c r="E1114" s="3" t="s">
        <v>51</v>
      </c>
      <c r="F1114" s="3" t="s">
        <v>52</v>
      </c>
      <c r="G1114" s="3" t="s">
        <v>51</v>
      </c>
      <c r="H1114" s="3" t="s">
        <v>8</v>
      </c>
      <c r="I1114" s="3" t="s">
        <v>2587</v>
      </c>
      <c r="J1114" s="3" t="s">
        <v>2588</v>
      </c>
      <c r="K1114" s="4">
        <v>0</v>
      </c>
      <c r="L1114" s="4">
        <v>0</v>
      </c>
      <c r="M1114" s="5">
        <v>0</v>
      </c>
      <c r="N1114" s="4">
        <v>2022.93</v>
      </c>
      <c r="O1114" s="4">
        <v>2461.2600000000002</v>
      </c>
      <c r="P1114" s="5">
        <v>-438.33000000000015</v>
      </c>
      <c r="Q1114" s="6">
        <v>2864.62</v>
      </c>
      <c r="R1114" s="6">
        <v>7376.51</v>
      </c>
      <c r="S1114" s="6">
        <v>-4511.8900000000003</v>
      </c>
      <c r="T1114" s="4">
        <v>2864.62</v>
      </c>
      <c r="U1114" s="4">
        <v>7376.51</v>
      </c>
      <c r="V1114" s="5">
        <v>-4511.8900000000003</v>
      </c>
    </row>
    <row r="1115" spans="1:22" x14ac:dyDescent="0.25">
      <c r="A1115" s="3" t="s">
        <v>47</v>
      </c>
      <c r="B1115" s="3" t="s">
        <v>314</v>
      </c>
      <c r="C1115" s="3" t="s">
        <v>315</v>
      </c>
      <c r="D1115" s="3" t="s">
        <v>2584</v>
      </c>
      <c r="E1115" s="3" t="s">
        <v>51</v>
      </c>
      <c r="F1115" s="3" t="s">
        <v>52</v>
      </c>
      <c r="G1115" s="3" t="s">
        <v>51</v>
      </c>
      <c r="H1115" s="3" t="s">
        <v>8</v>
      </c>
      <c r="I1115" s="3" t="s">
        <v>2589</v>
      </c>
      <c r="J1115" s="3" t="s">
        <v>2590</v>
      </c>
      <c r="K1115" s="4">
        <v>0</v>
      </c>
      <c r="L1115" s="4">
        <v>0</v>
      </c>
      <c r="M1115" s="5">
        <v>0</v>
      </c>
      <c r="N1115" s="4">
        <v>78.84</v>
      </c>
      <c r="O1115" s="4">
        <v>78.84</v>
      </c>
      <c r="P1115" s="5">
        <v>0</v>
      </c>
      <c r="Q1115" s="6">
        <v>148.68</v>
      </c>
      <c r="R1115" s="6">
        <v>148.68</v>
      </c>
      <c r="S1115" s="6">
        <v>0</v>
      </c>
      <c r="T1115" s="4">
        <v>148.68</v>
      </c>
      <c r="U1115" s="4">
        <v>148.68</v>
      </c>
      <c r="V1115" s="5">
        <v>0</v>
      </c>
    </row>
    <row r="1116" spans="1:22" x14ac:dyDescent="0.25">
      <c r="A1116" s="3" t="s">
        <v>47</v>
      </c>
      <c r="B1116" s="3" t="s">
        <v>1066</v>
      </c>
      <c r="C1116" s="3" t="s">
        <v>315</v>
      </c>
      <c r="D1116" s="3" t="s">
        <v>2584</v>
      </c>
      <c r="E1116" s="3" t="s">
        <v>51</v>
      </c>
      <c r="F1116" s="3" t="s">
        <v>52</v>
      </c>
      <c r="G1116" s="3" t="s">
        <v>51</v>
      </c>
      <c r="H1116" s="3" t="s">
        <v>8</v>
      </c>
      <c r="I1116" s="3" t="s">
        <v>2591</v>
      </c>
      <c r="J1116" s="3" t="s">
        <v>2592</v>
      </c>
      <c r="K1116" s="4">
        <v>0</v>
      </c>
      <c r="L1116" s="4">
        <v>0</v>
      </c>
      <c r="M1116" s="5">
        <v>0</v>
      </c>
      <c r="N1116" s="4">
        <v>1045.6199999999999</v>
      </c>
      <c r="O1116" s="4">
        <v>1045.6199999999999</v>
      </c>
      <c r="P1116" s="5">
        <v>0</v>
      </c>
      <c r="Q1116" s="6">
        <v>3176.34</v>
      </c>
      <c r="R1116" s="6">
        <v>3176.34</v>
      </c>
      <c r="S1116" s="6">
        <v>0</v>
      </c>
      <c r="T1116" s="4">
        <v>3176.34</v>
      </c>
      <c r="U1116" s="4">
        <v>3176.34</v>
      </c>
      <c r="V1116" s="5">
        <v>0</v>
      </c>
    </row>
    <row r="1117" spans="1:22" x14ac:dyDescent="0.25">
      <c r="A1117" s="3" t="s">
        <v>47</v>
      </c>
      <c r="B1117" s="3" t="s">
        <v>72</v>
      </c>
      <c r="C1117" s="3" t="s">
        <v>146</v>
      </c>
      <c r="D1117" s="3" t="s">
        <v>2593</v>
      </c>
      <c r="E1117" s="3" t="s">
        <v>51</v>
      </c>
      <c r="F1117" s="3" t="s">
        <v>52</v>
      </c>
      <c r="G1117" s="3" t="s">
        <v>51</v>
      </c>
      <c r="H1117" s="3" t="s">
        <v>8</v>
      </c>
      <c r="I1117" s="3" t="s">
        <v>2594</v>
      </c>
      <c r="J1117" s="3" t="s">
        <v>2595</v>
      </c>
      <c r="K1117" s="4">
        <v>0</v>
      </c>
      <c r="L1117" s="4">
        <v>0</v>
      </c>
      <c r="M1117" s="5">
        <v>0</v>
      </c>
      <c r="N1117" s="4">
        <v>0</v>
      </c>
      <c r="O1117" s="4">
        <v>0</v>
      </c>
      <c r="P1117" s="5">
        <v>0</v>
      </c>
      <c r="Q1117" s="6">
        <v>0.84</v>
      </c>
      <c r="R1117" s="6">
        <v>0.84</v>
      </c>
      <c r="S1117" s="6">
        <v>0</v>
      </c>
      <c r="T1117" s="4">
        <v>0.84</v>
      </c>
      <c r="U1117" s="4">
        <v>0.84</v>
      </c>
      <c r="V1117" s="5">
        <v>0</v>
      </c>
    </row>
    <row r="1118" spans="1:22" x14ac:dyDescent="0.25">
      <c r="A1118" s="3" t="s">
        <v>47</v>
      </c>
      <c r="B1118" s="3" t="s">
        <v>75</v>
      </c>
      <c r="C1118" s="3" t="s">
        <v>146</v>
      </c>
      <c r="D1118" s="3" t="s">
        <v>2593</v>
      </c>
      <c r="E1118" s="3" t="s">
        <v>51</v>
      </c>
      <c r="F1118" s="3" t="s">
        <v>52</v>
      </c>
      <c r="G1118" s="3" t="s">
        <v>51</v>
      </c>
      <c r="H1118" s="3" t="s">
        <v>8</v>
      </c>
      <c r="I1118" s="3" t="s">
        <v>2596</v>
      </c>
      <c r="J1118" s="3" t="s">
        <v>2597</v>
      </c>
      <c r="K1118" s="4">
        <v>0</v>
      </c>
      <c r="L1118" s="4">
        <v>0</v>
      </c>
      <c r="M1118" s="5">
        <v>0</v>
      </c>
      <c r="N1118" s="4">
        <v>0</v>
      </c>
      <c r="O1118" s="4">
        <v>0</v>
      </c>
      <c r="P1118" s="5">
        <v>0</v>
      </c>
      <c r="Q1118" s="6">
        <v>8</v>
      </c>
      <c r="R1118" s="6">
        <v>8</v>
      </c>
      <c r="S1118" s="6">
        <v>0</v>
      </c>
      <c r="T1118" s="4">
        <v>8</v>
      </c>
      <c r="U1118" s="4">
        <v>8</v>
      </c>
      <c r="V1118" s="5">
        <v>0</v>
      </c>
    </row>
    <row r="1119" spans="1:22" x14ac:dyDescent="0.25">
      <c r="A1119" s="3" t="s">
        <v>47</v>
      </c>
      <c r="B1119" s="3" t="s">
        <v>48</v>
      </c>
      <c r="C1119" s="3" t="s">
        <v>49</v>
      </c>
      <c r="D1119" s="3" t="s">
        <v>2598</v>
      </c>
      <c r="E1119" s="3" t="s">
        <v>51</v>
      </c>
      <c r="F1119" s="3" t="s">
        <v>52</v>
      </c>
      <c r="G1119" s="3" t="s">
        <v>51</v>
      </c>
      <c r="H1119" s="3" t="s">
        <v>8</v>
      </c>
      <c r="I1119" s="3" t="s">
        <v>2599</v>
      </c>
      <c r="J1119" s="3" t="s">
        <v>2600</v>
      </c>
      <c r="K1119" s="4">
        <v>0</v>
      </c>
      <c r="L1119" s="4">
        <v>0</v>
      </c>
      <c r="M1119" s="5">
        <v>0</v>
      </c>
      <c r="N1119" s="4">
        <v>16926.98</v>
      </c>
      <c r="O1119" s="4">
        <v>17267.37</v>
      </c>
      <c r="P1119" s="5">
        <v>-340.38999999999942</v>
      </c>
      <c r="Q1119" s="6">
        <v>288200.69</v>
      </c>
      <c r="R1119" s="6">
        <v>80561.039999999994</v>
      </c>
      <c r="S1119" s="6">
        <v>207639.65000000002</v>
      </c>
      <c r="T1119" s="4">
        <v>288200.69</v>
      </c>
      <c r="U1119" s="4">
        <v>80561.039999999994</v>
      </c>
      <c r="V1119" s="5">
        <v>207639.65000000002</v>
      </c>
    </row>
    <row r="1120" spans="1:22" x14ac:dyDescent="0.25">
      <c r="A1120" s="3" t="s">
        <v>47</v>
      </c>
      <c r="B1120" s="3" t="s">
        <v>72</v>
      </c>
      <c r="C1120" s="3" t="s">
        <v>146</v>
      </c>
      <c r="D1120" s="3" t="s">
        <v>2601</v>
      </c>
      <c r="E1120" s="3" t="s">
        <v>51</v>
      </c>
      <c r="F1120" s="3" t="s">
        <v>52</v>
      </c>
      <c r="G1120" s="3" t="s">
        <v>51</v>
      </c>
      <c r="H1120" s="3" t="s">
        <v>8</v>
      </c>
      <c r="I1120" s="3" t="s">
        <v>2602</v>
      </c>
      <c r="J1120" s="3" t="s">
        <v>2603</v>
      </c>
      <c r="K1120" s="4">
        <v>0</v>
      </c>
      <c r="L1120" s="4">
        <v>0</v>
      </c>
      <c r="M1120" s="5">
        <v>0</v>
      </c>
      <c r="N1120" s="4">
        <v>0</v>
      </c>
      <c r="O1120" s="4">
        <v>0</v>
      </c>
      <c r="P1120" s="5">
        <v>0</v>
      </c>
      <c r="Q1120" s="6">
        <v>0</v>
      </c>
      <c r="R1120" s="6">
        <v>0</v>
      </c>
      <c r="S1120" s="6">
        <v>0</v>
      </c>
      <c r="T1120" s="4">
        <v>0</v>
      </c>
      <c r="U1120" s="4">
        <v>0</v>
      </c>
      <c r="V1120" s="5">
        <v>0</v>
      </c>
    </row>
    <row r="1121" spans="1:22" x14ac:dyDescent="0.25">
      <c r="A1121" s="3" t="s">
        <v>47</v>
      </c>
      <c r="B1121" s="3" t="s">
        <v>75</v>
      </c>
      <c r="C1121" s="3" t="s">
        <v>146</v>
      </c>
      <c r="D1121" s="3" t="s">
        <v>2601</v>
      </c>
      <c r="E1121" s="3" t="s">
        <v>51</v>
      </c>
      <c r="F1121" s="3" t="s">
        <v>52</v>
      </c>
      <c r="G1121" s="3" t="s">
        <v>51</v>
      </c>
      <c r="H1121" s="3" t="s">
        <v>8</v>
      </c>
      <c r="I1121" s="3" t="s">
        <v>2604</v>
      </c>
      <c r="J1121" s="3" t="s">
        <v>2605</v>
      </c>
      <c r="K1121" s="4">
        <v>0</v>
      </c>
      <c r="L1121" s="4">
        <v>0</v>
      </c>
      <c r="M1121" s="5">
        <v>0</v>
      </c>
      <c r="N1121" s="4">
        <v>0</v>
      </c>
      <c r="O1121" s="4">
        <v>0</v>
      </c>
      <c r="P1121" s="5">
        <v>0</v>
      </c>
      <c r="Q1121" s="6">
        <v>0</v>
      </c>
      <c r="R1121" s="6">
        <v>0</v>
      </c>
      <c r="S1121" s="6">
        <v>0</v>
      </c>
      <c r="T1121" s="4">
        <v>0</v>
      </c>
      <c r="U1121" s="4">
        <v>0</v>
      </c>
      <c r="V1121" s="5">
        <v>0</v>
      </c>
    </row>
    <row r="1122" spans="1:22" x14ac:dyDescent="0.25">
      <c r="A1122" s="3" t="s">
        <v>47</v>
      </c>
      <c r="B1122" s="3" t="s">
        <v>72</v>
      </c>
      <c r="C1122" s="3" t="s">
        <v>146</v>
      </c>
      <c r="D1122" s="3" t="s">
        <v>2606</v>
      </c>
      <c r="E1122" s="3" t="s">
        <v>51</v>
      </c>
      <c r="F1122" s="3" t="s">
        <v>52</v>
      </c>
      <c r="G1122" s="3" t="s">
        <v>51</v>
      </c>
      <c r="H1122" s="3" t="s">
        <v>8</v>
      </c>
      <c r="I1122" s="3" t="s">
        <v>2607</v>
      </c>
      <c r="J1122" s="3" t="s">
        <v>2608</v>
      </c>
      <c r="K1122" s="4">
        <v>0</v>
      </c>
      <c r="L1122" s="4">
        <v>0</v>
      </c>
      <c r="M1122" s="5">
        <v>0</v>
      </c>
      <c r="N1122" s="4">
        <v>0</v>
      </c>
      <c r="O1122" s="4">
        <v>0</v>
      </c>
      <c r="P1122" s="5">
        <v>0</v>
      </c>
      <c r="Q1122" s="6">
        <v>0</v>
      </c>
      <c r="R1122" s="6">
        <v>0</v>
      </c>
      <c r="S1122" s="6">
        <v>0</v>
      </c>
      <c r="T1122" s="4">
        <v>0</v>
      </c>
      <c r="U1122" s="4">
        <v>0</v>
      </c>
      <c r="V1122" s="5">
        <v>0</v>
      </c>
    </row>
    <row r="1123" spans="1:22" x14ac:dyDescent="0.25">
      <c r="A1123" s="3" t="s">
        <v>47</v>
      </c>
      <c r="B1123" s="3" t="s">
        <v>75</v>
      </c>
      <c r="C1123" s="3" t="s">
        <v>146</v>
      </c>
      <c r="D1123" s="3" t="s">
        <v>2606</v>
      </c>
      <c r="E1123" s="3" t="s">
        <v>51</v>
      </c>
      <c r="F1123" s="3" t="s">
        <v>52</v>
      </c>
      <c r="G1123" s="3" t="s">
        <v>51</v>
      </c>
      <c r="H1123" s="3" t="s">
        <v>8</v>
      </c>
      <c r="I1123" s="3" t="s">
        <v>2609</v>
      </c>
      <c r="J1123" s="3" t="s">
        <v>2610</v>
      </c>
      <c r="K1123" s="4">
        <v>0</v>
      </c>
      <c r="L1123" s="4">
        <v>0</v>
      </c>
      <c r="M1123" s="5">
        <v>0</v>
      </c>
      <c r="N1123" s="4">
        <v>0</v>
      </c>
      <c r="O1123" s="4">
        <v>0</v>
      </c>
      <c r="P1123" s="5">
        <v>0</v>
      </c>
      <c r="Q1123" s="6">
        <v>0</v>
      </c>
      <c r="R1123" s="6">
        <v>0</v>
      </c>
      <c r="S1123" s="6">
        <v>0</v>
      </c>
      <c r="T1123" s="4">
        <v>0</v>
      </c>
      <c r="U1123" s="4">
        <v>0</v>
      </c>
      <c r="V1123" s="5">
        <v>0</v>
      </c>
    </row>
    <row r="1124" spans="1:22" x14ac:dyDescent="0.25">
      <c r="A1124" s="3" t="s">
        <v>47</v>
      </c>
      <c r="B1124" s="3" t="s">
        <v>72</v>
      </c>
      <c r="C1124" s="3" t="s">
        <v>146</v>
      </c>
      <c r="D1124" s="3" t="s">
        <v>2611</v>
      </c>
      <c r="E1124" s="3" t="s">
        <v>51</v>
      </c>
      <c r="F1124" s="3" t="s">
        <v>52</v>
      </c>
      <c r="G1124" s="3" t="s">
        <v>51</v>
      </c>
      <c r="H1124" s="3" t="s">
        <v>8</v>
      </c>
      <c r="I1124" s="3" t="s">
        <v>2612</v>
      </c>
      <c r="J1124" s="3" t="s">
        <v>2613</v>
      </c>
      <c r="K1124" s="4">
        <v>0</v>
      </c>
      <c r="L1124" s="4">
        <v>0</v>
      </c>
      <c r="M1124" s="5">
        <v>0</v>
      </c>
      <c r="N1124" s="4">
        <v>0</v>
      </c>
      <c r="O1124" s="4">
        <v>0</v>
      </c>
      <c r="P1124" s="5">
        <v>0</v>
      </c>
      <c r="Q1124" s="6">
        <v>396.1</v>
      </c>
      <c r="R1124" s="6">
        <v>396.1</v>
      </c>
      <c r="S1124" s="6">
        <v>0</v>
      </c>
      <c r="T1124" s="4">
        <v>396.1</v>
      </c>
      <c r="U1124" s="4">
        <v>396.1</v>
      </c>
      <c r="V1124" s="5">
        <v>0</v>
      </c>
    </row>
    <row r="1125" spans="1:22" x14ac:dyDescent="0.25">
      <c r="A1125" s="3" t="s">
        <v>47</v>
      </c>
      <c r="B1125" s="3" t="s">
        <v>75</v>
      </c>
      <c r="C1125" s="3" t="s">
        <v>146</v>
      </c>
      <c r="D1125" s="3" t="s">
        <v>2611</v>
      </c>
      <c r="E1125" s="3" t="s">
        <v>51</v>
      </c>
      <c r="F1125" s="3" t="s">
        <v>52</v>
      </c>
      <c r="G1125" s="3" t="s">
        <v>51</v>
      </c>
      <c r="H1125" s="3" t="s">
        <v>8</v>
      </c>
      <c r="I1125" s="3" t="s">
        <v>2614</v>
      </c>
      <c r="J1125" s="3" t="s">
        <v>2615</v>
      </c>
      <c r="K1125" s="4">
        <v>0</v>
      </c>
      <c r="L1125" s="4">
        <v>0</v>
      </c>
      <c r="M1125" s="5">
        <v>0</v>
      </c>
      <c r="N1125" s="4">
        <v>0</v>
      </c>
      <c r="O1125" s="4">
        <v>0</v>
      </c>
      <c r="P1125" s="5">
        <v>0</v>
      </c>
      <c r="Q1125" s="6">
        <v>3784.22</v>
      </c>
      <c r="R1125" s="6">
        <v>3784.22</v>
      </c>
      <c r="S1125" s="6">
        <v>0</v>
      </c>
      <c r="T1125" s="4">
        <v>3784.22</v>
      </c>
      <c r="U1125" s="4">
        <v>3784.22</v>
      </c>
      <c r="V1125" s="5">
        <v>0</v>
      </c>
    </row>
    <row r="1126" spans="1:22" x14ac:dyDescent="0.25">
      <c r="A1126" s="3" t="s">
        <v>47</v>
      </c>
      <c r="B1126" s="3" t="s">
        <v>129</v>
      </c>
      <c r="C1126" s="3" t="s">
        <v>130</v>
      </c>
      <c r="D1126" s="3" t="s">
        <v>2616</v>
      </c>
      <c r="E1126" s="3" t="s">
        <v>51</v>
      </c>
      <c r="F1126" s="3" t="s">
        <v>52</v>
      </c>
      <c r="G1126" s="3" t="s">
        <v>51</v>
      </c>
      <c r="H1126" s="3" t="s">
        <v>8</v>
      </c>
      <c r="I1126" s="3" t="s">
        <v>2617</v>
      </c>
      <c r="J1126" s="3" t="s">
        <v>2618</v>
      </c>
      <c r="K1126" s="4">
        <v>0</v>
      </c>
      <c r="L1126" s="4">
        <v>0</v>
      </c>
      <c r="M1126" s="5">
        <v>0</v>
      </c>
      <c r="N1126" s="4">
        <v>0</v>
      </c>
      <c r="O1126" s="4">
        <v>8476.66</v>
      </c>
      <c r="P1126" s="5">
        <v>-8476.66</v>
      </c>
      <c r="Q1126" s="6">
        <v>16239.11</v>
      </c>
      <c r="R1126" s="6">
        <v>54340.88</v>
      </c>
      <c r="S1126" s="6">
        <v>-38101.769999999997</v>
      </c>
      <c r="T1126" s="4">
        <v>16239.11</v>
      </c>
      <c r="U1126" s="4">
        <v>54340.88</v>
      </c>
      <c r="V1126" s="5">
        <v>-38101.769999999997</v>
      </c>
    </row>
    <row r="1127" spans="1:22" x14ac:dyDescent="0.25">
      <c r="A1127" s="3" t="s">
        <v>47</v>
      </c>
      <c r="B1127" s="3" t="s">
        <v>129</v>
      </c>
      <c r="C1127" s="3" t="s">
        <v>133</v>
      </c>
      <c r="D1127" s="3" t="s">
        <v>2616</v>
      </c>
      <c r="E1127" s="3" t="s">
        <v>51</v>
      </c>
      <c r="F1127" s="3" t="s">
        <v>52</v>
      </c>
      <c r="G1127" s="3" t="s">
        <v>51</v>
      </c>
      <c r="H1127" s="3" t="s">
        <v>8</v>
      </c>
      <c r="I1127" s="3" t="s">
        <v>2619</v>
      </c>
      <c r="J1127" s="3" t="s">
        <v>2620</v>
      </c>
      <c r="K1127" s="4">
        <v>0</v>
      </c>
      <c r="L1127" s="4">
        <v>0</v>
      </c>
      <c r="M1127" s="5">
        <v>0</v>
      </c>
      <c r="N1127" s="4">
        <v>26635.96</v>
      </c>
      <c r="O1127" s="4">
        <v>18159.3</v>
      </c>
      <c r="P1127" s="5">
        <v>8476.66</v>
      </c>
      <c r="Q1127" s="6">
        <v>99486.55</v>
      </c>
      <c r="R1127" s="6">
        <v>61384.78</v>
      </c>
      <c r="S1127" s="6">
        <v>38101.770000000004</v>
      </c>
      <c r="T1127" s="4">
        <v>99486.55</v>
      </c>
      <c r="U1127" s="4">
        <v>61384.78</v>
      </c>
      <c r="V1127" s="5">
        <v>38101.770000000004</v>
      </c>
    </row>
    <row r="1128" spans="1:22" x14ac:dyDescent="0.25">
      <c r="A1128" s="3" t="s">
        <v>47</v>
      </c>
      <c r="B1128" s="3" t="s">
        <v>48</v>
      </c>
      <c r="C1128" s="3" t="s">
        <v>49</v>
      </c>
      <c r="D1128" s="3" t="s">
        <v>2616</v>
      </c>
      <c r="E1128" s="3" t="s">
        <v>51</v>
      </c>
      <c r="F1128" s="3" t="s">
        <v>52</v>
      </c>
      <c r="G1128" s="3" t="s">
        <v>51</v>
      </c>
      <c r="H1128" s="3" t="s">
        <v>8</v>
      </c>
      <c r="I1128" s="3" t="s">
        <v>2621</v>
      </c>
      <c r="J1128" s="3" t="s">
        <v>2622</v>
      </c>
      <c r="K1128" s="4">
        <v>0</v>
      </c>
      <c r="L1128" s="4">
        <v>0</v>
      </c>
      <c r="M1128" s="5">
        <v>0</v>
      </c>
      <c r="N1128" s="4">
        <v>0</v>
      </c>
      <c r="O1128" s="4">
        <v>0</v>
      </c>
      <c r="P1128" s="5">
        <v>0</v>
      </c>
      <c r="Q1128" s="6">
        <v>0</v>
      </c>
      <c r="R1128" s="6">
        <v>0</v>
      </c>
      <c r="S1128" s="6">
        <v>0</v>
      </c>
      <c r="T1128" s="4">
        <v>0</v>
      </c>
      <c r="U1128" s="4">
        <v>0</v>
      </c>
      <c r="V1128" s="5">
        <v>0</v>
      </c>
    </row>
    <row r="1129" spans="1:22" x14ac:dyDescent="0.25">
      <c r="A1129" s="3" t="s">
        <v>47</v>
      </c>
      <c r="B1129" s="3" t="s">
        <v>72</v>
      </c>
      <c r="C1129" s="3" t="s">
        <v>49</v>
      </c>
      <c r="D1129" s="3" t="s">
        <v>2616</v>
      </c>
      <c r="E1129" s="3" t="s">
        <v>51</v>
      </c>
      <c r="F1129" s="3" t="s">
        <v>52</v>
      </c>
      <c r="G1129" s="3" t="s">
        <v>51</v>
      </c>
      <c r="H1129" s="3" t="s">
        <v>8</v>
      </c>
      <c r="I1129" s="3" t="s">
        <v>2623</v>
      </c>
      <c r="J1129" s="3" t="s">
        <v>2624</v>
      </c>
      <c r="K1129" s="4">
        <v>0</v>
      </c>
      <c r="L1129" s="4">
        <v>0</v>
      </c>
      <c r="M1129" s="5">
        <v>0</v>
      </c>
      <c r="N1129" s="4">
        <v>0</v>
      </c>
      <c r="O1129" s="4">
        <v>0</v>
      </c>
      <c r="P1129" s="5">
        <v>0</v>
      </c>
      <c r="Q1129" s="6">
        <v>4.41</v>
      </c>
      <c r="R1129" s="6">
        <v>0</v>
      </c>
      <c r="S1129" s="6">
        <v>4.41</v>
      </c>
      <c r="T1129" s="4">
        <v>4.41</v>
      </c>
      <c r="U1129" s="4">
        <v>0</v>
      </c>
      <c r="V1129" s="5">
        <v>4.41</v>
      </c>
    </row>
    <row r="1130" spans="1:22" x14ac:dyDescent="0.25">
      <c r="A1130" s="3" t="s">
        <v>47</v>
      </c>
      <c r="B1130" s="3" t="s">
        <v>72</v>
      </c>
      <c r="C1130" s="3" t="s">
        <v>146</v>
      </c>
      <c r="D1130" s="3" t="s">
        <v>2616</v>
      </c>
      <c r="E1130" s="3" t="s">
        <v>51</v>
      </c>
      <c r="F1130" s="3" t="s">
        <v>52</v>
      </c>
      <c r="G1130" s="3" t="s">
        <v>51</v>
      </c>
      <c r="H1130" s="3" t="s">
        <v>8</v>
      </c>
      <c r="I1130" s="3" t="s">
        <v>2625</v>
      </c>
      <c r="J1130" s="3" t="s">
        <v>2626</v>
      </c>
      <c r="K1130" s="4">
        <v>0</v>
      </c>
      <c r="L1130" s="4">
        <v>0</v>
      </c>
      <c r="M1130" s="5">
        <v>0</v>
      </c>
      <c r="N1130" s="4">
        <v>811.66</v>
      </c>
      <c r="O1130" s="4">
        <v>0</v>
      </c>
      <c r="P1130" s="5">
        <v>811.66</v>
      </c>
      <c r="Q1130" s="6">
        <v>5805.05</v>
      </c>
      <c r="R1130" s="6">
        <v>2181</v>
      </c>
      <c r="S1130" s="6">
        <v>3624.05</v>
      </c>
      <c r="T1130" s="4">
        <v>5805.05</v>
      </c>
      <c r="U1130" s="4">
        <v>2181</v>
      </c>
      <c r="V1130" s="5">
        <v>3624.05</v>
      </c>
    </row>
    <row r="1131" spans="1:22" x14ac:dyDescent="0.25">
      <c r="A1131" s="3" t="s">
        <v>47</v>
      </c>
      <c r="B1131" s="3" t="s">
        <v>75</v>
      </c>
      <c r="C1131" s="3" t="s">
        <v>49</v>
      </c>
      <c r="D1131" s="3" t="s">
        <v>2616</v>
      </c>
      <c r="E1131" s="3" t="s">
        <v>51</v>
      </c>
      <c r="F1131" s="3" t="s">
        <v>52</v>
      </c>
      <c r="G1131" s="3" t="s">
        <v>51</v>
      </c>
      <c r="H1131" s="3" t="s">
        <v>8</v>
      </c>
      <c r="I1131" s="3" t="s">
        <v>2627</v>
      </c>
      <c r="J1131" s="3" t="s">
        <v>2628</v>
      </c>
      <c r="K1131" s="4">
        <v>0</v>
      </c>
      <c r="L1131" s="4">
        <v>0</v>
      </c>
      <c r="M1131" s="5">
        <v>0</v>
      </c>
      <c r="N1131" s="4">
        <v>1330.32</v>
      </c>
      <c r="O1131" s="4">
        <v>0</v>
      </c>
      <c r="P1131" s="5">
        <v>1330.32</v>
      </c>
      <c r="Q1131" s="6">
        <v>1769.32</v>
      </c>
      <c r="R1131" s="6">
        <v>219.5</v>
      </c>
      <c r="S1131" s="6">
        <v>1549.82</v>
      </c>
      <c r="T1131" s="4">
        <v>1769.32</v>
      </c>
      <c r="U1131" s="4">
        <v>219.5</v>
      </c>
      <c r="V1131" s="5">
        <v>1549.82</v>
      </c>
    </row>
    <row r="1132" spans="1:22" x14ac:dyDescent="0.25">
      <c r="A1132" s="3" t="s">
        <v>47</v>
      </c>
      <c r="B1132" s="3" t="s">
        <v>75</v>
      </c>
      <c r="C1132" s="3" t="s">
        <v>146</v>
      </c>
      <c r="D1132" s="3" t="s">
        <v>2616</v>
      </c>
      <c r="E1132" s="3" t="s">
        <v>51</v>
      </c>
      <c r="F1132" s="3" t="s">
        <v>52</v>
      </c>
      <c r="G1132" s="3" t="s">
        <v>51</v>
      </c>
      <c r="H1132" s="3" t="s">
        <v>8</v>
      </c>
      <c r="I1132" s="3" t="s">
        <v>2629</v>
      </c>
      <c r="J1132" s="3" t="s">
        <v>2630</v>
      </c>
      <c r="K1132" s="4">
        <v>0</v>
      </c>
      <c r="L1132" s="4">
        <v>0</v>
      </c>
      <c r="M1132" s="5">
        <v>0</v>
      </c>
      <c r="N1132" s="4">
        <v>7665</v>
      </c>
      <c r="O1132" s="4">
        <v>0</v>
      </c>
      <c r="P1132" s="5">
        <v>7665</v>
      </c>
      <c r="Q1132" s="6">
        <v>55228.65</v>
      </c>
      <c r="R1132" s="6">
        <v>20750.93</v>
      </c>
      <c r="S1132" s="6">
        <v>34477.72</v>
      </c>
      <c r="T1132" s="4">
        <v>55228.65</v>
      </c>
      <c r="U1132" s="4">
        <v>20750.93</v>
      </c>
      <c r="V1132" s="5">
        <v>34477.72</v>
      </c>
    </row>
    <row r="1133" spans="1:22" x14ac:dyDescent="0.25">
      <c r="A1133" s="3" t="s">
        <v>47</v>
      </c>
      <c r="B1133" s="3" t="s">
        <v>314</v>
      </c>
      <c r="C1133" s="3" t="s">
        <v>315</v>
      </c>
      <c r="D1133" s="3" t="s">
        <v>2616</v>
      </c>
      <c r="E1133" s="3" t="s">
        <v>51</v>
      </c>
      <c r="F1133" s="3" t="s">
        <v>52</v>
      </c>
      <c r="G1133" s="3" t="s">
        <v>51</v>
      </c>
      <c r="H1133" s="3" t="s">
        <v>8</v>
      </c>
      <c r="I1133" s="3" t="s">
        <v>2631</v>
      </c>
      <c r="J1133" s="3" t="s">
        <v>2632</v>
      </c>
      <c r="K1133" s="4">
        <v>0</v>
      </c>
      <c r="L1133" s="4">
        <v>0</v>
      </c>
      <c r="M1133" s="5">
        <v>0</v>
      </c>
      <c r="N1133" s="4">
        <v>0</v>
      </c>
      <c r="O1133" s="4">
        <v>0</v>
      </c>
      <c r="P1133" s="5">
        <v>0</v>
      </c>
      <c r="Q1133" s="6">
        <v>0</v>
      </c>
      <c r="R1133" s="6">
        <v>0</v>
      </c>
      <c r="S1133" s="6">
        <v>0</v>
      </c>
      <c r="T1133" s="4">
        <v>0</v>
      </c>
      <c r="U1133" s="4">
        <v>0</v>
      </c>
      <c r="V1133" s="5">
        <v>0</v>
      </c>
    </row>
    <row r="1134" spans="1:22" x14ac:dyDescent="0.25">
      <c r="A1134" s="3" t="s">
        <v>47</v>
      </c>
      <c r="B1134" s="3" t="s">
        <v>129</v>
      </c>
      <c r="C1134" s="3" t="s">
        <v>130</v>
      </c>
      <c r="D1134" s="3" t="s">
        <v>2633</v>
      </c>
      <c r="E1134" s="3" t="s">
        <v>51</v>
      </c>
      <c r="F1134" s="3" t="s">
        <v>52</v>
      </c>
      <c r="G1134" s="3" t="s">
        <v>51</v>
      </c>
      <c r="H1134" s="3" t="s">
        <v>8</v>
      </c>
      <c r="I1134" s="3" t="s">
        <v>2634</v>
      </c>
      <c r="J1134" s="3" t="s">
        <v>2635</v>
      </c>
      <c r="K1134" s="4">
        <v>0</v>
      </c>
      <c r="L1134" s="4">
        <v>0</v>
      </c>
      <c r="M1134" s="5">
        <v>0</v>
      </c>
      <c r="N1134" s="4">
        <v>0</v>
      </c>
      <c r="O1134" s="4">
        <v>0</v>
      </c>
      <c r="P1134" s="5">
        <v>0</v>
      </c>
      <c r="Q1134" s="6">
        <v>4673.1099999999997</v>
      </c>
      <c r="R1134" s="6">
        <v>9346.2199999999993</v>
      </c>
      <c r="S1134" s="6">
        <v>-4673.1099999999997</v>
      </c>
      <c r="T1134" s="4">
        <v>4673.1099999999997</v>
      </c>
      <c r="U1134" s="4">
        <v>9346.2199999999993</v>
      </c>
      <c r="V1134" s="5">
        <v>-4673.1099999999997</v>
      </c>
    </row>
    <row r="1135" spans="1:22" x14ac:dyDescent="0.25">
      <c r="A1135" s="3" t="s">
        <v>47</v>
      </c>
      <c r="B1135" s="3" t="s">
        <v>129</v>
      </c>
      <c r="C1135" s="3" t="s">
        <v>133</v>
      </c>
      <c r="D1135" s="3" t="s">
        <v>2633</v>
      </c>
      <c r="E1135" s="3" t="s">
        <v>51</v>
      </c>
      <c r="F1135" s="3" t="s">
        <v>52</v>
      </c>
      <c r="G1135" s="3" t="s">
        <v>51</v>
      </c>
      <c r="H1135" s="3" t="s">
        <v>8</v>
      </c>
      <c r="I1135" s="3" t="s">
        <v>2636</v>
      </c>
      <c r="J1135" s="3" t="s">
        <v>2637</v>
      </c>
      <c r="K1135" s="4">
        <v>0</v>
      </c>
      <c r="L1135" s="4">
        <v>0</v>
      </c>
      <c r="M1135" s="5">
        <v>0</v>
      </c>
      <c r="N1135" s="4">
        <v>0</v>
      </c>
      <c r="O1135" s="4">
        <v>0</v>
      </c>
      <c r="P1135" s="5">
        <v>0</v>
      </c>
      <c r="Q1135" s="6">
        <v>4673.1099999999997</v>
      </c>
      <c r="R1135" s="6">
        <v>0</v>
      </c>
      <c r="S1135" s="6">
        <v>4673.1099999999997</v>
      </c>
      <c r="T1135" s="4">
        <v>4673.1099999999997</v>
      </c>
      <c r="U1135" s="4">
        <v>0</v>
      </c>
      <c r="V1135" s="5">
        <v>4673.1099999999997</v>
      </c>
    </row>
    <row r="1136" spans="1:22" x14ac:dyDescent="0.25">
      <c r="A1136" s="3" t="s">
        <v>47</v>
      </c>
      <c r="B1136" s="3" t="s">
        <v>48</v>
      </c>
      <c r="C1136" s="3" t="s">
        <v>49</v>
      </c>
      <c r="D1136" s="3" t="s">
        <v>2633</v>
      </c>
      <c r="E1136" s="3" t="s">
        <v>51</v>
      </c>
      <c r="F1136" s="3" t="s">
        <v>52</v>
      </c>
      <c r="G1136" s="3" t="s">
        <v>51</v>
      </c>
      <c r="H1136" s="3" t="s">
        <v>8</v>
      </c>
      <c r="I1136" s="3" t="s">
        <v>2638</v>
      </c>
      <c r="J1136" s="3" t="s">
        <v>2639</v>
      </c>
      <c r="K1136" s="4">
        <v>0</v>
      </c>
      <c r="L1136" s="4">
        <v>0</v>
      </c>
      <c r="M1136" s="5">
        <v>0</v>
      </c>
      <c r="N1136" s="4">
        <v>20</v>
      </c>
      <c r="O1136" s="4">
        <v>0</v>
      </c>
      <c r="P1136" s="5">
        <v>20</v>
      </c>
      <c r="Q1136" s="6">
        <v>20</v>
      </c>
      <c r="R1136" s="6">
        <v>0</v>
      </c>
      <c r="S1136" s="6">
        <v>20</v>
      </c>
      <c r="T1136" s="4">
        <v>20</v>
      </c>
      <c r="U1136" s="4">
        <v>0</v>
      </c>
      <c r="V1136" s="5">
        <v>20</v>
      </c>
    </row>
    <row r="1137" spans="1:22" x14ac:dyDescent="0.25">
      <c r="A1137" s="3" t="s">
        <v>47</v>
      </c>
      <c r="B1137" s="3" t="s">
        <v>72</v>
      </c>
      <c r="C1137" s="3" t="s">
        <v>49</v>
      </c>
      <c r="D1137" s="3" t="s">
        <v>2633</v>
      </c>
      <c r="E1137" s="3" t="s">
        <v>51</v>
      </c>
      <c r="F1137" s="3" t="s">
        <v>52</v>
      </c>
      <c r="G1137" s="3" t="s">
        <v>51</v>
      </c>
      <c r="H1137" s="3" t="s">
        <v>8</v>
      </c>
      <c r="I1137" s="3" t="s">
        <v>2640</v>
      </c>
      <c r="J1137" s="3" t="s">
        <v>2641</v>
      </c>
      <c r="K1137" s="4">
        <v>0</v>
      </c>
      <c r="L1137" s="4">
        <v>0</v>
      </c>
      <c r="M1137" s="5">
        <v>0</v>
      </c>
      <c r="N1137" s="4">
        <v>0</v>
      </c>
      <c r="O1137" s="4">
        <v>0</v>
      </c>
      <c r="P1137" s="5">
        <v>0</v>
      </c>
      <c r="Q1137" s="6">
        <v>0</v>
      </c>
      <c r="R1137" s="6">
        <v>0</v>
      </c>
      <c r="S1137" s="6">
        <v>0</v>
      </c>
      <c r="T1137" s="4">
        <v>0</v>
      </c>
      <c r="U1137" s="4">
        <v>0</v>
      </c>
      <c r="V1137" s="5">
        <v>0</v>
      </c>
    </row>
    <row r="1138" spans="1:22" x14ac:dyDescent="0.25">
      <c r="A1138" s="3" t="s">
        <v>47</v>
      </c>
      <c r="B1138" s="3" t="s">
        <v>72</v>
      </c>
      <c r="C1138" s="3" t="s">
        <v>146</v>
      </c>
      <c r="D1138" s="3" t="s">
        <v>2633</v>
      </c>
      <c r="E1138" s="3" t="s">
        <v>51</v>
      </c>
      <c r="F1138" s="3" t="s">
        <v>52</v>
      </c>
      <c r="G1138" s="3" t="s">
        <v>51</v>
      </c>
      <c r="H1138" s="3" t="s">
        <v>8</v>
      </c>
      <c r="I1138" s="3" t="s">
        <v>2642</v>
      </c>
      <c r="J1138" s="3" t="s">
        <v>2643</v>
      </c>
      <c r="K1138" s="4">
        <v>0</v>
      </c>
      <c r="L1138" s="4">
        <v>0</v>
      </c>
      <c r="M1138" s="5">
        <v>0</v>
      </c>
      <c r="N1138" s="4">
        <v>0</v>
      </c>
      <c r="O1138" s="4">
        <v>0</v>
      </c>
      <c r="P1138" s="5">
        <v>0</v>
      </c>
      <c r="Q1138" s="6">
        <v>912.07</v>
      </c>
      <c r="R1138" s="6">
        <v>449.27</v>
      </c>
      <c r="S1138" s="6">
        <v>462.80000000000007</v>
      </c>
      <c r="T1138" s="4">
        <v>912.07</v>
      </c>
      <c r="U1138" s="4">
        <v>449.27</v>
      </c>
      <c r="V1138" s="5">
        <v>462.80000000000007</v>
      </c>
    </row>
    <row r="1139" spans="1:22" x14ac:dyDescent="0.25">
      <c r="A1139" s="3" t="s">
        <v>47</v>
      </c>
      <c r="B1139" s="3" t="s">
        <v>75</v>
      </c>
      <c r="C1139" s="3" t="s">
        <v>49</v>
      </c>
      <c r="D1139" s="3" t="s">
        <v>2633</v>
      </c>
      <c r="E1139" s="3" t="s">
        <v>51</v>
      </c>
      <c r="F1139" s="3" t="s">
        <v>52</v>
      </c>
      <c r="G1139" s="3" t="s">
        <v>51</v>
      </c>
      <c r="H1139" s="3" t="s">
        <v>8</v>
      </c>
      <c r="I1139" s="3" t="s">
        <v>2644</v>
      </c>
      <c r="J1139" s="3" t="s">
        <v>2645</v>
      </c>
      <c r="K1139" s="4">
        <v>0</v>
      </c>
      <c r="L1139" s="4">
        <v>0</v>
      </c>
      <c r="M1139" s="5">
        <v>0</v>
      </c>
      <c r="N1139" s="4">
        <v>0</v>
      </c>
      <c r="O1139" s="4">
        <v>0</v>
      </c>
      <c r="P1139" s="5">
        <v>0</v>
      </c>
      <c r="Q1139" s="6">
        <v>550</v>
      </c>
      <c r="R1139" s="6">
        <v>0</v>
      </c>
      <c r="S1139" s="6">
        <v>550</v>
      </c>
      <c r="T1139" s="4">
        <v>550</v>
      </c>
      <c r="U1139" s="4">
        <v>0</v>
      </c>
      <c r="V1139" s="5">
        <v>550</v>
      </c>
    </row>
    <row r="1140" spans="1:22" x14ac:dyDescent="0.25">
      <c r="A1140" s="3" t="s">
        <v>47</v>
      </c>
      <c r="B1140" s="3" t="s">
        <v>75</v>
      </c>
      <c r="C1140" s="3" t="s">
        <v>146</v>
      </c>
      <c r="D1140" s="3" t="s">
        <v>2633</v>
      </c>
      <c r="E1140" s="3" t="s">
        <v>51</v>
      </c>
      <c r="F1140" s="3" t="s">
        <v>52</v>
      </c>
      <c r="G1140" s="3" t="s">
        <v>51</v>
      </c>
      <c r="H1140" s="3" t="s">
        <v>8</v>
      </c>
      <c r="I1140" s="3" t="s">
        <v>2646</v>
      </c>
      <c r="J1140" s="3" t="s">
        <v>2647</v>
      </c>
      <c r="K1140" s="4">
        <v>0</v>
      </c>
      <c r="L1140" s="4">
        <v>0</v>
      </c>
      <c r="M1140" s="5">
        <v>0</v>
      </c>
      <c r="N1140" s="4">
        <v>0</v>
      </c>
      <c r="O1140" s="4">
        <v>0</v>
      </c>
      <c r="P1140" s="5">
        <v>0</v>
      </c>
      <c r="Q1140" s="6">
        <v>8647.34</v>
      </c>
      <c r="R1140" s="6">
        <v>4258.5600000000004</v>
      </c>
      <c r="S1140" s="6">
        <v>4388.78</v>
      </c>
      <c r="T1140" s="4">
        <v>8647.34</v>
      </c>
      <c r="U1140" s="4">
        <v>4258.5600000000004</v>
      </c>
      <c r="V1140" s="5">
        <v>4388.78</v>
      </c>
    </row>
    <row r="1141" spans="1:22" x14ac:dyDescent="0.25">
      <c r="A1141" s="3" t="s">
        <v>47</v>
      </c>
      <c r="B1141" s="3" t="s">
        <v>129</v>
      </c>
      <c r="C1141" s="3" t="s">
        <v>130</v>
      </c>
      <c r="D1141" s="3" t="s">
        <v>2648</v>
      </c>
      <c r="E1141" s="3" t="s">
        <v>51</v>
      </c>
      <c r="F1141" s="3" t="s">
        <v>52</v>
      </c>
      <c r="G1141" s="3" t="s">
        <v>51</v>
      </c>
      <c r="H1141" s="3" t="s">
        <v>8</v>
      </c>
      <c r="I1141" s="3" t="s">
        <v>2649</v>
      </c>
      <c r="J1141" s="3" t="s">
        <v>2650</v>
      </c>
      <c r="K1141" s="4">
        <v>0</v>
      </c>
      <c r="L1141" s="4">
        <v>0</v>
      </c>
      <c r="M1141" s="5">
        <v>0</v>
      </c>
      <c r="N1141" s="4">
        <v>1363.24</v>
      </c>
      <c r="O1141" s="4">
        <v>1944.33</v>
      </c>
      <c r="P1141" s="5">
        <v>-581.08999999999992</v>
      </c>
      <c r="Q1141" s="6">
        <v>20364.509999999998</v>
      </c>
      <c r="R1141" s="6">
        <v>22292.59</v>
      </c>
      <c r="S1141" s="6">
        <v>-1928.0800000000017</v>
      </c>
      <c r="T1141" s="4">
        <v>20364.509999999998</v>
      </c>
      <c r="U1141" s="4">
        <v>22292.59</v>
      </c>
      <c r="V1141" s="5">
        <v>-1928.0800000000017</v>
      </c>
    </row>
    <row r="1142" spans="1:22" x14ac:dyDescent="0.25">
      <c r="A1142" s="3" t="s">
        <v>47</v>
      </c>
      <c r="B1142" s="3" t="s">
        <v>129</v>
      </c>
      <c r="C1142" s="3" t="s">
        <v>133</v>
      </c>
      <c r="D1142" s="3" t="s">
        <v>2648</v>
      </c>
      <c r="E1142" s="3" t="s">
        <v>51</v>
      </c>
      <c r="F1142" s="3" t="s">
        <v>52</v>
      </c>
      <c r="G1142" s="3" t="s">
        <v>51</v>
      </c>
      <c r="H1142" s="3" t="s">
        <v>8</v>
      </c>
      <c r="I1142" s="3" t="s">
        <v>2651</v>
      </c>
      <c r="J1142" s="3" t="s">
        <v>2652</v>
      </c>
      <c r="K1142" s="4">
        <v>0</v>
      </c>
      <c r="L1142" s="4">
        <v>0</v>
      </c>
      <c r="M1142" s="5">
        <v>0</v>
      </c>
      <c r="N1142" s="4">
        <v>6119.74</v>
      </c>
      <c r="O1142" s="4">
        <v>5538.65</v>
      </c>
      <c r="P1142" s="5">
        <v>581.09000000000015</v>
      </c>
      <c r="Q1142" s="6">
        <v>28835.919999999998</v>
      </c>
      <c r="R1142" s="6">
        <v>26907.84</v>
      </c>
      <c r="S1142" s="6">
        <v>1928.0799999999981</v>
      </c>
      <c r="T1142" s="4">
        <v>28835.919999999998</v>
      </c>
      <c r="U1142" s="4">
        <v>26907.84</v>
      </c>
      <c r="V1142" s="5">
        <v>1928.0799999999981</v>
      </c>
    </row>
    <row r="1143" spans="1:22" x14ac:dyDescent="0.25">
      <c r="A1143" s="3" t="s">
        <v>47</v>
      </c>
      <c r="B1143" s="3" t="s">
        <v>72</v>
      </c>
      <c r="C1143" s="3" t="s">
        <v>49</v>
      </c>
      <c r="D1143" s="3" t="s">
        <v>2648</v>
      </c>
      <c r="E1143" s="3" t="s">
        <v>51</v>
      </c>
      <c r="F1143" s="3" t="s">
        <v>52</v>
      </c>
      <c r="G1143" s="3" t="s">
        <v>51</v>
      </c>
      <c r="H1143" s="3" t="s">
        <v>8</v>
      </c>
      <c r="I1143" s="3" t="s">
        <v>2653</v>
      </c>
      <c r="J1143" s="3" t="s">
        <v>2654</v>
      </c>
      <c r="K1143" s="4">
        <v>0</v>
      </c>
      <c r="L1143" s="4">
        <v>0</v>
      </c>
      <c r="M1143" s="5">
        <v>0</v>
      </c>
      <c r="N1143" s="4">
        <v>0</v>
      </c>
      <c r="O1143" s="4">
        <v>0</v>
      </c>
      <c r="P1143" s="5">
        <v>0</v>
      </c>
      <c r="Q1143" s="6">
        <v>106</v>
      </c>
      <c r="R1143" s="6">
        <v>106</v>
      </c>
      <c r="S1143" s="6">
        <v>0</v>
      </c>
      <c r="T1143" s="4">
        <v>106</v>
      </c>
      <c r="U1143" s="4">
        <v>106</v>
      </c>
      <c r="V1143" s="5">
        <v>0</v>
      </c>
    </row>
    <row r="1144" spans="1:22" x14ac:dyDescent="0.25">
      <c r="A1144" s="3" t="s">
        <v>47</v>
      </c>
      <c r="B1144" s="3" t="s">
        <v>72</v>
      </c>
      <c r="C1144" s="3" t="s">
        <v>146</v>
      </c>
      <c r="D1144" s="3" t="s">
        <v>2648</v>
      </c>
      <c r="E1144" s="3" t="s">
        <v>51</v>
      </c>
      <c r="F1144" s="3" t="s">
        <v>52</v>
      </c>
      <c r="G1144" s="3" t="s">
        <v>51</v>
      </c>
      <c r="H1144" s="3" t="s">
        <v>8</v>
      </c>
      <c r="I1144" s="3" t="s">
        <v>2655</v>
      </c>
      <c r="J1144" s="3" t="s">
        <v>2656</v>
      </c>
      <c r="K1144" s="4">
        <v>0</v>
      </c>
      <c r="L1144" s="4">
        <v>0</v>
      </c>
      <c r="M1144" s="5">
        <v>0</v>
      </c>
      <c r="N1144" s="4">
        <v>191.97</v>
      </c>
      <c r="O1144" s="4">
        <v>144.21</v>
      </c>
      <c r="P1144" s="5">
        <v>47.759999999999991</v>
      </c>
      <c r="Q1144" s="6">
        <v>2371.8200000000002</v>
      </c>
      <c r="R1144" s="6">
        <v>2185.17</v>
      </c>
      <c r="S1144" s="6">
        <v>186.65000000000009</v>
      </c>
      <c r="T1144" s="4">
        <v>2371.8200000000002</v>
      </c>
      <c r="U1144" s="4">
        <v>2185.17</v>
      </c>
      <c r="V1144" s="5">
        <v>186.65000000000009</v>
      </c>
    </row>
    <row r="1145" spans="1:22" x14ac:dyDescent="0.25">
      <c r="A1145" s="3" t="s">
        <v>47</v>
      </c>
      <c r="B1145" s="3" t="s">
        <v>75</v>
      </c>
      <c r="C1145" s="3" t="s">
        <v>49</v>
      </c>
      <c r="D1145" s="3" t="s">
        <v>2648</v>
      </c>
      <c r="E1145" s="3" t="s">
        <v>51</v>
      </c>
      <c r="F1145" s="3" t="s">
        <v>52</v>
      </c>
      <c r="G1145" s="3" t="s">
        <v>51</v>
      </c>
      <c r="H1145" s="3" t="s">
        <v>8</v>
      </c>
      <c r="I1145" s="3" t="s">
        <v>2657</v>
      </c>
      <c r="J1145" s="3" t="s">
        <v>2658</v>
      </c>
      <c r="K1145" s="4">
        <v>0</v>
      </c>
      <c r="L1145" s="4">
        <v>0</v>
      </c>
      <c r="M1145" s="5">
        <v>0</v>
      </c>
      <c r="N1145" s="4">
        <v>0</v>
      </c>
      <c r="O1145" s="4">
        <v>0</v>
      </c>
      <c r="P1145" s="5">
        <v>0</v>
      </c>
      <c r="Q1145" s="6">
        <v>1764.98</v>
      </c>
      <c r="R1145" s="6">
        <v>1764.98</v>
      </c>
      <c r="S1145" s="6">
        <v>0</v>
      </c>
      <c r="T1145" s="4">
        <v>1764.98</v>
      </c>
      <c r="U1145" s="4">
        <v>1764.98</v>
      </c>
      <c r="V1145" s="5">
        <v>0</v>
      </c>
    </row>
    <row r="1146" spans="1:22" x14ac:dyDescent="0.25">
      <c r="A1146" s="3" t="s">
        <v>47</v>
      </c>
      <c r="B1146" s="3" t="s">
        <v>75</v>
      </c>
      <c r="C1146" s="3" t="s">
        <v>146</v>
      </c>
      <c r="D1146" s="3" t="s">
        <v>2648</v>
      </c>
      <c r="E1146" s="3" t="s">
        <v>51</v>
      </c>
      <c r="F1146" s="3" t="s">
        <v>52</v>
      </c>
      <c r="G1146" s="3" t="s">
        <v>51</v>
      </c>
      <c r="H1146" s="3" t="s">
        <v>8</v>
      </c>
      <c r="I1146" s="3" t="s">
        <v>2659</v>
      </c>
      <c r="J1146" s="3" t="s">
        <v>2660</v>
      </c>
      <c r="K1146" s="4">
        <v>0</v>
      </c>
      <c r="L1146" s="4">
        <v>0</v>
      </c>
      <c r="M1146" s="5">
        <v>0</v>
      </c>
      <c r="N1146" s="4">
        <v>1820.15</v>
      </c>
      <c r="O1146" s="4">
        <v>1362.43</v>
      </c>
      <c r="P1146" s="5">
        <v>457.72</v>
      </c>
      <c r="Q1146" s="6">
        <v>22641.71</v>
      </c>
      <c r="R1146" s="6">
        <v>20883.11</v>
      </c>
      <c r="S1146" s="6">
        <v>1758.5999999999985</v>
      </c>
      <c r="T1146" s="4">
        <v>22641.71</v>
      </c>
      <c r="U1146" s="4">
        <v>20883.11</v>
      </c>
      <c r="V1146" s="5">
        <v>1758.5999999999985</v>
      </c>
    </row>
    <row r="1147" spans="1:22" x14ac:dyDescent="0.25">
      <c r="A1147" s="3" t="s">
        <v>47</v>
      </c>
      <c r="B1147" s="3" t="s">
        <v>314</v>
      </c>
      <c r="C1147" s="3" t="s">
        <v>315</v>
      </c>
      <c r="D1147" s="3" t="s">
        <v>2648</v>
      </c>
      <c r="E1147" s="3" t="s">
        <v>51</v>
      </c>
      <c r="F1147" s="3" t="s">
        <v>52</v>
      </c>
      <c r="G1147" s="3" t="s">
        <v>51</v>
      </c>
      <c r="H1147" s="3" t="s">
        <v>8</v>
      </c>
      <c r="I1147" s="3" t="s">
        <v>2661</v>
      </c>
      <c r="J1147" s="3" t="s">
        <v>2662</v>
      </c>
      <c r="K1147" s="4">
        <v>0</v>
      </c>
      <c r="L1147" s="4">
        <v>0</v>
      </c>
      <c r="M1147" s="5">
        <v>0</v>
      </c>
      <c r="N1147" s="4">
        <v>0</v>
      </c>
      <c r="O1147" s="4">
        <v>0</v>
      </c>
      <c r="P1147" s="5">
        <v>0</v>
      </c>
      <c r="Q1147" s="6">
        <v>552</v>
      </c>
      <c r="R1147" s="6">
        <v>552</v>
      </c>
      <c r="S1147" s="6">
        <v>0</v>
      </c>
      <c r="T1147" s="4">
        <v>552</v>
      </c>
      <c r="U1147" s="4">
        <v>552</v>
      </c>
      <c r="V1147" s="5">
        <v>0</v>
      </c>
    </row>
    <row r="1148" spans="1:22" x14ac:dyDescent="0.25">
      <c r="A1148" s="3" t="s">
        <v>47</v>
      </c>
      <c r="B1148" s="3" t="s">
        <v>129</v>
      </c>
      <c r="C1148" s="3" t="s">
        <v>130</v>
      </c>
      <c r="D1148" s="3" t="s">
        <v>2663</v>
      </c>
      <c r="E1148" s="3" t="s">
        <v>51</v>
      </c>
      <c r="F1148" s="3" t="s">
        <v>52</v>
      </c>
      <c r="G1148" s="3" t="s">
        <v>51</v>
      </c>
      <c r="H1148" s="3" t="s">
        <v>8</v>
      </c>
      <c r="I1148" s="3" t="s">
        <v>2664</v>
      </c>
      <c r="J1148" s="3" t="s">
        <v>2665</v>
      </c>
      <c r="K1148" s="4">
        <v>0</v>
      </c>
      <c r="L1148" s="4">
        <v>0</v>
      </c>
      <c r="M1148" s="5">
        <v>0</v>
      </c>
      <c r="N1148" s="4">
        <v>0</v>
      </c>
      <c r="O1148" s="4">
        <v>0</v>
      </c>
      <c r="P1148" s="5">
        <v>0</v>
      </c>
      <c r="Q1148" s="6">
        <v>8409.51</v>
      </c>
      <c r="R1148" s="6">
        <v>5606.34</v>
      </c>
      <c r="S1148" s="6">
        <v>2803.17</v>
      </c>
      <c r="T1148" s="4">
        <v>8409.51</v>
      </c>
      <c r="U1148" s="4">
        <v>5606.34</v>
      </c>
      <c r="V1148" s="5">
        <v>2803.17</v>
      </c>
    </row>
    <row r="1149" spans="1:22" x14ac:dyDescent="0.25">
      <c r="A1149" s="3" t="s">
        <v>47</v>
      </c>
      <c r="B1149" s="3" t="s">
        <v>129</v>
      </c>
      <c r="C1149" s="3" t="s">
        <v>133</v>
      </c>
      <c r="D1149" s="3" t="s">
        <v>2663</v>
      </c>
      <c r="E1149" s="3" t="s">
        <v>51</v>
      </c>
      <c r="F1149" s="3" t="s">
        <v>52</v>
      </c>
      <c r="G1149" s="3" t="s">
        <v>51</v>
      </c>
      <c r="H1149" s="3" t="s">
        <v>8</v>
      </c>
      <c r="I1149" s="3" t="s">
        <v>2666</v>
      </c>
      <c r="J1149" s="3" t="s">
        <v>2667</v>
      </c>
      <c r="K1149" s="4">
        <v>0</v>
      </c>
      <c r="L1149" s="4">
        <v>0</v>
      </c>
      <c r="M1149" s="5">
        <v>0</v>
      </c>
      <c r="N1149" s="4">
        <v>0</v>
      </c>
      <c r="O1149" s="4">
        <v>0</v>
      </c>
      <c r="P1149" s="5">
        <v>0</v>
      </c>
      <c r="Q1149" s="6">
        <v>0</v>
      </c>
      <c r="R1149" s="6">
        <v>2803.17</v>
      </c>
      <c r="S1149" s="6">
        <v>-2803.17</v>
      </c>
      <c r="T1149" s="4">
        <v>0</v>
      </c>
      <c r="U1149" s="4">
        <v>2803.17</v>
      </c>
      <c r="V1149" s="5">
        <v>-2803.17</v>
      </c>
    </row>
    <row r="1150" spans="1:22" x14ac:dyDescent="0.25">
      <c r="A1150" s="3" t="s">
        <v>47</v>
      </c>
      <c r="B1150" s="3" t="s">
        <v>72</v>
      </c>
      <c r="C1150" s="3" t="s">
        <v>146</v>
      </c>
      <c r="D1150" s="3" t="s">
        <v>2663</v>
      </c>
      <c r="E1150" s="3" t="s">
        <v>51</v>
      </c>
      <c r="F1150" s="3" t="s">
        <v>52</v>
      </c>
      <c r="G1150" s="3" t="s">
        <v>51</v>
      </c>
      <c r="H1150" s="3" t="s">
        <v>8</v>
      </c>
      <c r="I1150" s="3" t="s">
        <v>2668</v>
      </c>
      <c r="J1150" s="3" t="s">
        <v>2669</v>
      </c>
      <c r="K1150" s="4">
        <v>0</v>
      </c>
      <c r="L1150" s="4">
        <v>0</v>
      </c>
      <c r="M1150" s="5">
        <v>0</v>
      </c>
      <c r="N1150" s="4">
        <v>0</v>
      </c>
      <c r="O1150" s="4">
        <v>0</v>
      </c>
      <c r="P1150" s="5">
        <v>0</v>
      </c>
      <c r="Q1150" s="6">
        <v>539.08000000000004</v>
      </c>
      <c r="R1150" s="6">
        <v>804.69</v>
      </c>
      <c r="S1150" s="6">
        <v>-265.61</v>
      </c>
      <c r="T1150" s="4">
        <v>539.08000000000004</v>
      </c>
      <c r="U1150" s="4">
        <v>804.69</v>
      </c>
      <c r="V1150" s="5">
        <v>-265.61</v>
      </c>
    </row>
    <row r="1151" spans="1:22" x14ac:dyDescent="0.25">
      <c r="A1151" s="3" t="s">
        <v>47</v>
      </c>
      <c r="B1151" s="3" t="s">
        <v>75</v>
      </c>
      <c r="C1151" s="3" t="s">
        <v>146</v>
      </c>
      <c r="D1151" s="3" t="s">
        <v>2663</v>
      </c>
      <c r="E1151" s="3" t="s">
        <v>51</v>
      </c>
      <c r="F1151" s="3" t="s">
        <v>52</v>
      </c>
      <c r="G1151" s="3" t="s">
        <v>51</v>
      </c>
      <c r="H1151" s="3" t="s">
        <v>8</v>
      </c>
      <c r="I1151" s="3" t="s">
        <v>2670</v>
      </c>
      <c r="J1151" s="3" t="s">
        <v>2671</v>
      </c>
      <c r="K1151" s="4">
        <v>0</v>
      </c>
      <c r="L1151" s="4">
        <v>0</v>
      </c>
      <c r="M1151" s="5">
        <v>0</v>
      </c>
      <c r="N1151" s="4">
        <v>0</v>
      </c>
      <c r="O1151" s="4">
        <v>0</v>
      </c>
      <c r="P1151" s="5">
        <v>0</v>
      </c>
      <c r="Q1151" s="6">
        <v>5150.2</v>
      </c>
      <c r="R1151" s="6">
        <v>7687.76</v>
      </c>
      <c r="S1151" s="6">
        <v>-2537.5600000000004</v>
      </c>
      <c r="T1151" s="4">
        <v>5150.2</v>
      </c>
      <c r="U1151" s="4">
        <v>7687.76</v>
      </c>
      <c r="V1151" s="5">
        <v>-2537.5600000000004</v>
      </c>
    </row>
    <row r="1152" spans="1:22" x14ac:dyDescent="0.25">
      <c r="A1152" s="3" t="s">
        <v>47</v>
      </c>
      <c r="B1152" s="3" t="s">
        <v>129</v>
      </c>
      <c r="C1152" s="3" t="s">
        <v>130</v>
      </c>
      <c r="D1152" s="3" t="s">
        <v>2672</v>
      </c>
      <c r="E1152" s="3" t="s">
        <v>51</v>
      </c>
      <c r="F1152" s="3" t="s">
        <v>52</v>
      </c>
      <c r="G1152" s="3" t="s">
        <v>51</v>
      </c>
      <c r="H1152" s="3" t="s">
        <v>8</v>
      </c>
      <c r="I1152" s="3" t="s">
        <v>2673</v>
      </c>
      <c r="J1152" s="3" t="s">
        <v>2674</v>
      </c>
      <c r="K1152" s="4">
        <v>0</v>
      </c>
      <c r="L1152" s="4">
        <v>0</v>
      </c>
      <c r="M1152" s="5">
        <v>0</v>
      </c>
      <c r="N1152" s="4">
        <v>0</v>
      </c>
      <c r="O1152" s="4">
        <v>0</v>
      </c>
      <c r="P1152" s="5">
        <v>0</v>
      </c>
      <c r="Q1152" s="6">
        <v>1151.3800000000001</v>
      </c>
      <c r="R1152" s="6">
        <v>1259.49</v>
      </c>
      <c r="S1152" s="6">
        <v>-108.1099999999999</v>
      </c>
      <c r="T1152" s="4">
        <v>1151.3800000000001</v>
      </c>
      <c r="U1152" s="4">
        <v>1259.49</v>
      </c>
      <c r="V1152" s="5">
        <v>-108.1099999999999</v>
      </c>
    </row>
    <row r="1153" spans="1:22" x14ac:dyDescent="0.25">
      <c r="A1153" s="3" t="s">
        <v>47</v>
      </c>
      <c r="B1153" s="3" t="s">
        <v>129</v>
      </c>
      <c r="C1153" s="3" t="s">
        <v>133</v>
      </c>
      <c r="D1153" s="3" t="s">
        <v>2672</v>
      </c>
      <c r="E1153" s="3" t="s">
        <v>51</v>
      </c>
      <c r="F1153" s="3" t="s">
        <v>52</v>
      </c>
      <c r="G1153" s="3" t="s">
        <v>51</v>
      </c>
      <c r="H1153" s="3" t="s">
        <v>8</v>
      </c>
      <c r="I1153" s="3" t="s">
        <v>2675</v>
      </c>
      <c r="J1153" s="3" t="s">
        <v>2676</v>
      </c>
      <c r="K1153" s="4">
        <v>0</v>
      </c>
      <c r="L1153" s="4">
        <v>0</v>
      </c>
      <c r="M1153" s="5">
        <v>0</v>
      </c>
      <c r="N1153" s="4">
        <v>0</v>
      </c>
      <c r="O1153" s="4">
        <v>0</v>
      </c>
      <c r="P1153" s="5">
        <v>0</v>
      </c>
      <c r="Q1153" s="6">
        <v>543.85</v>
      </c>
      <c r="R1153" s="6">
        <v>435.74</v>
      </c>
      <c r="S1153" s="6">
        <v>108.11000000000001</v>
      </c>
      <c r="T1153" s="4">
        <v>543.85</v>
      </c>
      <c r="U1153" s="4">
        <v>435.74</v>
      </c>
      <c r="V1153" s="5">
        <v>108.11000000000001</v>
      </c>
    </row>
    <row r="1154" spans="1:22" x14ac:dyDescent="0.25">
      <c r="A1154" s="3" t="s">
        <v>47</v>
      </c>
      <c r="B1154" s="3" t="s">
        <v>48</v>
      </c>
      <c r="C1154" s="3" t="s">
        <v>49</v>
      </c>
      <c r="D1154" s="3" t="s">
        <v>2672</v>
      </c>
      <c r="E1154" s="3" t="s">
        <v>51</v>
      </c>
      <c r="F1154" s="3" t="s">
        <v>52</v>
      </c>
      <c r="G1154" s="3" t="s">
        <v>51</v>
      </c>
      <c r="H1154" s="3" t="s">
        <v>8</v>
      </c>
      <c r="I1154" s="3" t="s">
        <v>2677</v>
      </c>
      <c r="J1154" s="3" t="s">
        <v>2678</v>
      </c>
      <c r="K1154" s="4">
        <v>0</v>
      </c>
      <c r="L1154" s="4">
        <v>0</v>
      </c>
      <c r="M1154" s="5">
        <v>0</v>
      </c>
      <c r="N1154" s="4">
        <v>622.26</v>
      </c>
      <c r="O1154" s="4">
        <v>0</v>
      </c>
      <c r="P1154" s="5">
        <v>622.26</v>
      </c>
      <c r="Q1154" s="6">
        <v>622.26</v>
      </c>
      <c r="R1154" s="6">
        <v>81</v>
      </c>
      <c r="S1154" s="6">
        <v>541.26</v>
      </c>
      <c r="T1154" s="4">
        <v>622.26</v>
      </c>
      <c r="U1154" s="4">
        <v>81</v>
      </c>
      <c r="V1154" s="5">
        <v>541.26</v>
      </c>
    </row>
    <row r="1155" spans="1:22" x14ac:dyDescent="0.25">
      <c r="A1155" s="3" t="s">
        <v>47</v>
      </c>
      <c r="B1155" s="3" t="s">
        <v>72</v>
      </c>
      <c r="C1155" s="3" t="s">
        <v>49</v>
      </c>
      <c r="D1155" s="3" t="s">
        <v>2672</v>
      </c>
      <c r="E1155" s="3" t="s">
        <v>51</v>
      </c>
      <c r="F1155" s="3" t="s">
        <v>52</v>
      </c>
      <c r="G1155" s="3" t="s">
        <v>51</v>
      </c>
      <c r="H1155" s="3" t="s">
        <v>8</v>
      </c>
      <c r="I1155" s="3" t="s">
        <v>2679</v>
      </c>
      <c r="J1155" s="3" t="s">
        <v>2680</v>
      </c>
      <c r="K1155" s="4">
        <v>0</v>
      </c>
      <c r="L1155" s="4">
        <v>0</v>
      </c>
      <c r="M1155" s="5">
        <v>0</v>
      </c>
      <c r="N1155" s="4">
        <v>0</v>
      </c>
      <c r="O1155" s="4">
        <v>0</v>
      </c>
      <c r="P1155" s="5">
        <v>0</v>
      </c>
      <c r="Q1155" s="6">
        <v>434.4</v>
      </c>
      <c r="R1155" s="6">
        <v>0.56000000000000005</v>
      </c>
      <c r="S1155" s="6">
        <v>433.84</v>
      </c>
      <c r="T1155" s="4">
        <v>434.4</v>
      </c>
      <c r="U1155" s="4">
        <v>0.56000000000000005</v>
      </c>
      <c r="V1155" s="5">
        <v>433.84</v>
      </c>
    </row>
    <row r="1156" spans="1:22" x14ac:dyDescent="0.25">
      <c r="A1156" s="3" t="s">
        <v>47</v>
      </c>
      <c r="B1156" s="3" t="s">
        <v>72</v>
      </c>
      <c r="C1156" s="3" t="s">
        <v>146</v>
      </c>
      <c r="D1156" s="3" t="s">
        <v>2672</v>
      </c>
      <c r="E1156" s="3" t="s">
        <v>51</v>
      </c>
      <c r="F1156" s="3" t="s">
        <v>52</v>
      </c>
      <c r="G1156" s="3" t="s">
        <v>51</v>
      </c>
      <c r="H1156" s="3" t="s">
        <v>8</v>
      </c>
      <c r="I1156" s="3" t="s">
        <v>2681</v>
      </c>
      <c r="J1156" s="3" t="s">
        <v>2682</v>
      </c>
      <c r="K1156" s="4">
        <v>0</v>
      </c>
      <c r="L1156" s="4">
        <v>0</v>
      </c>
      <c r="M1156" s="5">
        <v>0</v>
      </c>
      <c r="N1156" s="4">
        <v>8.89</v>
      </c>
      <c r="O1156" s="4">
        <v>0</v>
      </c>
      <c r="P1156" s="5">
        <v>8.89</v>
      </c>
      <c r="Q1156" s="6">
        <v>172.83</v>
      </c>
      <c r="R1156" s="6">
        <v>148.03</v>
      </c>
      <c r="S1156" s="6">
        <v>24.800000000000011</v>
      </c>
      <c r="T1156" s="4">
        <v>172.83</v>
      </c>
      <c r="U1156" s="4">
        <v>148.03</v>
      </c>
      <c r="V1156" s="5">
        <v>24.800000000000011</v>
      </c>
    </row>
    <row r="1157" spans="1:22" x14ac:dyDescent="0.25">
      <c r="A1157" s="3" t="s">
        <v>47</v>
      </c>
      <c r="B1157" s="3" t="s">
        <v>75</v>
      </c>
      <c r="C1157" s="3" t="s">
        <v>49</v>
      </c>
      <c r="D1157" s="3" t="s">
        <v>2672</v>
      </c>
      <c r="E1157" s="3" t="s">
        <v>51</v>
      </c>
      <c r="F1157" s="3" t="s">
        <v>52</v>
      </c>
      <c r="G1157" s="3" t="s">
        <v>51</v>
      </c>
      <c r="H1157" s="3" t="s">
        <v>8</v>
      </c>
      <c r="I1157" s="3" t="s">
        <v>2683</v>
      </c>
      <c r="J1157" s="3" t="s">
        <v>2684</v>
      </c>
      <c r="K1157" s="4">
        <v>0</v>
      </c>
      <c r="L1157" s="4">
        <v>0</v>
      </c>
      <c r="M1157" s="5">
        <v>0</v>
      </c>
      <c r="N1157" s="4">
        <v>229.59</v>
      </c>
      <c r="O1157" s="4">
        <v>0</v>
      </c>
      <c r="P1157" s="5">
        <v>229.59</v>
      </c>
      <c r="Q1157" s="6">
        <v>1028.8599999999999</v>
      </c>
      <c r="R1157" s="6">
        <v>0.99</v>
      </c>
      <c r="S1157" s="6">
        <v>1027.8699999999999</v>
      </c>
      <c r="T1157" s="4">
        <v>1028.8599999999999</v>
      </c>
      <c r="U1157" s="4">
        <v>0.99</v>
      </c>
      <c r="V1157" s="5">
        <v>1027.8699999999999</v>
      </c>
    </row>
    <row r="1158" spans="1:22" x14ac:dyDescent="0.25">
      <c r="A1158" s="3" t="s">
        <v>47</v>
      </c>
      <c r="B1158" s="3" t="s">
        <v>75</v>
      </c>
      <c r="C1158" s="3" t="s">
        <v>146</v>
      </c>
      <c r="D1158" s="3" t="s">
        <v>2672</v>
      </c>
      <c r="E1158" s="3" t="s">
        <v>51</v>
      </c>
      <c r="F1158" s="3" t="s">
        <v>52</v>
      </c>
      <c r="G1158" s="3" t="s">
        <v>51</v>
      </c>
      <c r="H1158" s="3" t="s">
        <v>8</v>
      </c>
      <c r="I1158" s="3" t="s">
        <v>2685</v>
      </c>
      <c r="J1158" s="3" t="s">
        <v>2686</v>
      </c>
      <c r="K1158" s="4">
        <v>0</v>
      </c>
      <c r="L1158" s="4">
        <v>0</v>
      </c>
      <c r="M1158" s="5">
        <v>0</v>
      </c>
      <c r="N1158" s="4">
        <v>84.28</v>
      </c>
      <c r="O1158" s="4">
        <v>0</v>
      </c>
      <c r="P1158" s="5">
        <v>84.28</v>
      </c>
      <c r="Q1158" s="6">
        <v>1650.57</v>
      </c>
      <c r="R1158" s="6">
        <v>1414.65</v>
      </c>
      <c r="S1158" s="6">
        <v>235.91999999999985</v>
      </c>
      <c r="T1158" s="4">
        <v>1650.57</v>
      </c>
      <c r="U1158" s="4">
        <v>1414.65</v>
      </c>
      <c r="V1158" s="5">
        <v>235.91999999999985</v>
      </c>
    </row>
    <row r="1159" spans="1:22" x14ac:dyDescent="0.25">
      <c r="A1159" s="3" t="s">
        <v>47</v>
      </c>
      <c r="B1159" s="3" t="s">
        <v>314</v>
      </c>
      <c r="C1159" s="3" t="s">
        <v>315</v>
      </c>
      <c r="D1159" s="3" t="s">
        <v>2672</v>
      </c>
      <c r="E1159" s="3" t="s">
        <v>51</v>
      </c>
      <c r="F1159" s="3" t="s">
        <v>52</v>
      </c>
      <c r="G1159" s="3" t="s">
        <v>51</v>
      </c>
      <c r="H1159" s="3" t="s">
        <v>8</v>
      </c>
      <c r="I1159" s="3" t="s">
        <v>2687</v>
      </c>
      <c r="J1159" s="3" t="s">
        <v>2688</v>
      </c>
      <c r="K1159" s="4">
        <v>0</v>
      </c>
      <c r="L1159" s="4">
        <v>0</v>
      </c>
      <c r="M1159" s="5">
        <v>0</v>
      </c>
      <c r="N1159" s="4">
        <v>1200</v>
      </c>
      <c r="O1159" s="4">
        <v>0</v>
      </c>
      <c r="P1159" s="5">
        <v>1200</v>
      </c>
      <c r="Q1159" s="6">
        <v>1800</v>
      </c>
      <c r="R1159" s="6">
        <v>0</v>
      </c>
      <c r="S1159" s="6">
        <v>1800</v>
      </c>
      <c r="T1159" s="4">
        <v>1800</v>
      </c>
      <c r="U1159" s="4">
        <v>0</v>
      </c>
      <c r="V1159" s="5">
        <v>1800</v>
      </c>
    </row>
    <row r="1160" spans="1:22" x14ac:dyDescent="0.25">
      <c r="A1160" s="3" t="s">
        <v>47</v>
      </c>
      <c r="B1160" s="3" t="s">
        <v>55</v>
      </c>
      <c r="C1160" s="3" t="s">
        <v>56</v>
      </c>
      <c r="D1160" s="3" t="s">
        <v>2672</v>
      </c>
      <c r="E1160" s="3" t="s">
        <v>51</v>
      </c>
      <c r="F1160" s="3" t="s">
        <v>52</v>
      </c>
      <c r="G1160" s="3" t="s">
        <v>51</v>
      </c>
      <c r="H1160" s="3" t="s">
        <v>8</v>
      </c>
      <c r="I1160" s="3" t="s">
        <v>2689</v>
      </c>
      <c r="J1160" s="3" t="s">
        <v>2690</v>
      </c>
      <c r="K1160" s="4">
        <v>0</v>
      </c>
      <c r="L1160" s="4">
        <v>0</v>
      </c>
      <c r="M1160" s="5">
        <v>0</v>
      </c>
      <c r="N1160" s="4">
        <v>235.42</v>
      </c>
      <c r="O1160" s="4">
        <v>0.94</v>
      </c>
      <c r="P1160" s="5">
        <v>234.48</v>
      </c>
      <c r="Q1160" s="6">
        <v>235.42</v>
      </c>
      <c r="R1160" s="6">
        <v>0.94</v>
      </c>
      <c r="S1160" s="6">
        <v>234.48</v>
      </c>
      <c r="T1160" s="4">
        <v>235.42</v>
      </c>
      <c r="U1160" s="4">
        <v>0.94</v>
      </c>
      <c r="V1160" s="5">
        <v>234.48</v>
      </c>
    </row>
    <row r="1161" spans="1:22" x14ac:dyDescent="0.25">
      <c r="A1161" s="3" t="s">
        <v>47</v>
      </c>
      <c r="B1161" s="3" t="s">
        <v>129</v>
      </c>
      <c r="C1161" s="3" t="s">
        <v>130</v>
      </c>
      <c r="D1161" s="3" t="s">
        <v>2691</v>
      </c>
      <c r="E1161" s="3" t="s">
        <v>51</v>
      </c>
      <c r="F1161" s="3" t="s">
        <v>52</v>
      </c>
      <c r="G1161" s="3" t="s">
        <v>51</v>
      </c>
      <c r="H1161" s="3" t="s">
        <v>8</v>
      </c>
      <c r="I1161" s="3" t="s">
        <v>2692</v>
      </c>
      <c r="J1161" s="3" t="s">
        <v>2693</v>
      </c>
      <c r="K1161" s="4">
        <v>0</v>
      </c>
      <c r="L1161" s="4">
        <v>0</v>
      </c>
      <c r="M1161" s="5">
        <v>0</v>
      </c>
      <c r="N1161" s="4">
        <v>0</v>
      </c>
      <c r="O1161" s="4">
        <v>4819.1099999999997</v>
      </c>
      <c r="P1161" s="5">
        <v>-4819.1099999999997</v>
      </c>
      <c r="Q1161" s="6">
        <v>6930.03</v>
      </c>
      <c r="R1161" s="6">
        <v>25679.66</v>
      </c>
      <c r="S1161" s="6">
        <v>-18749.63</v>
      </c>
      <c r="T1161" s="4">
        <v>6930.03</v>
      </c>
      <c r="U1161" s="4">
        <v>25679.66</v>
      </c>
      <c r="V1161" s="5">
        <v>-18749.63</v>
      </c>
    </row>
    <row r="1162" spans="1:22" x14ac:dyDescent="0.25">
      <c r="A1162" s="3" t="s">
        <v>47</v>
      </c>
      <c r="B1162" s="3" t="s">
        <v>129</v>
      </c>
      <c r="C1162" s="3" t="s">
        <v>133</v>
      </c>
      <c r="D1162" s="3" t="s">
        <v>2691</v>
      </c>
      <c r="E1162" s="3" t="s">
        <v>51</v>
      </c>
      <c r="F1162" s="3" t="s">
        <v>52</v>
      </c>
      <c r="G1162" s="3" t="s">
        <v>51</v>
      </c>
      <c r="H1162" s="3" t="s">
        <v>8</v>
      </c>
      <c r="I1162" s="3" t="s">
        <v>2694</v>
      </c>
      <c r="J1162" s="3" t="s">
        <v>2695</v>
      </c>
      <c r="K1162" s="4">
        <v>0</v>
      </c>
      <c r="L1162" s="4">
        <v>0</v>
      </c>
      <c r="M1162" s="5">
        <v>0</v>
      </c>
      <c r="N1162" s="4">
        <v>5413.68</v>
      </c>
      <c r="O1162" s="4">
        <v>594.57000000000005</v>
      </c>
      <c r="P1162" s="5">
        <v>4819.1100000000006</v>
      </c>
      <c r="Q1162" s="6">
        <v>25250.58</v>
      </c>
      <c r="R1162" s="6">
        <v>6500.95</v>
      </c>
      <c r="S1162" s="6">
        <v>18749.63</v>
      </c>
      <c r="T1162" s="4">
        <v>25250.58</v>
      </c>
      <c r="U1162" s="4">
        <v>6500.95</v>
      </c>
      <c r="V1162" s="5">
        <v>18749.63</v>
      </c>
    </row>
    <row r="1163" spans="1:22" x14ac:dyDescent="0.25">
      <c r="A1163" s="3" t="s">
        <v>47</v>
      </c>
      <c r="B1163" s="3" t="s">
        <v>72</v>
      </c>
      <c r="C1163" s="3" t="s">
        <v>49</v>
      </c>
      <c r="D1163" s="3" t="s">
        <v>2691</v>
      </c>
      <c r="E1163" s="3" t="s">
        <v>51</v>
      </c>
      <c r="F1163" s="3" t="s">
        <v>52</v>
      </c>
      <c r="G1163" s="3" t="s">
        <v>51</v>
      </c>
      <c r="H1163" s="3" t="s">
        <v>8</v>
      </c>
      <c r="I1163" s="3" t="s">
        <v>2696</v>
      </c>
      <c r="J1163" s="3" t="s">
        <v>2697</v>
      </c>
      <c r="K1163" s="4">
        <v>0</v>
      </c>
      <c r="L1163" s="4">
        <v>0</v>
      </c>
      <c r="M1163" s="5">
        <v>0</v>
      </c>
      <c r="N1163" s="4">
        <v>1060.43</v>
      </c>
      <c r="O1163" s="4">
        <v>139.84</v>
      </c>
      <c r="P1163" s="5">
        <v>920.59</v>
      </c>
      <c r="Q1163" s="6">
        <v>3992.35</v>
      </c>
      <c r="R1163" s="6">
        <v>388.06</v>
      </c>
      <c r="S1163" s="6">
        <v>3604.29</v>
      </c>
      <c r="T1163" s="4">
        <v>3992.35</v>
      </c>
      <c r="U1163" s="4">
        <v>388.06</v>
      </c>
      <c r="V1163" s="5">
        <v>3604.29</v>
      </c>
    </row>
    <row r="1164" spans="1:22" x14ac:dyDescent="0.25">
      <c r="A1164" s="3" t="s">
        <v>47</v>
      </c>
      <c r="B1164" s="3" t="s">
        <v>72</v>
      </c>
      <c r="C1164" s="3" t="s">
        <v>146</v>
      </c>
      <c r="D1164" s="3" t="s">
        <v>2691</v>
      </c>
      <c r="E1164" s="3" t="s">
        <v>51</v>
      </c>
      <c r="F1164" s="3" t="s">
        <v>52</v>
      </c>
      <c r="G1164" s="3" t="s">
        <v>51</v>
      </c>
      <c r="H1164" s="3" t="s">
        <v>8</v>
      </c>
      <c r="I1164" s="3" t="s">
        <v>2698</v>
      </c>
      <c r="J1164" s="3" t="s">
        <v>2699</v>
      </c>
      <c r="K1164" s="4">
        <v>0</v>
      </c>
      <c r="L1164" s="4">
        <v>0</v>
      </c>
      <c r="M1164" s="5">
        <v>0</v>
      </c>
      <c r="N1164" s="4">
        <v>635.54999999999995</v>
      </c>
      <c r="O1164" s="4">
        <v>0</v>
      </c>
      <c r="P1164" s="5">
        <v>635.54999999999995</v>
      </c>
      <c r="Q1164" s="6">
        <v>4285.84</v>
      </c>
      <c r="R1164" s="6">
        <v>1395.68</v>
      </c>
      <c r="S1164" s="6">
        <v>2890.16</v>
      </c>
      <c r="T1164" s="4">
        <v>4285.84</v>
      </c>
      <c r="U1164" s="4">
        <v>1395.68</v>
      </c>
      <c r="V1164" s="5">
        <v>2890.16</v>
      </c>
    </row>
    <row r="1165" spans="1:22" x14ac:dyDescent="0.25">
      <c r="A1165" s="3" t="s">
        <v>47</v>
      </c>
      <c r="B1165" s="3" t="s">
        <v>75</v>
      </c>
      <c r="C1165" s="3" t="s">
        <v>49</v>
      </c>
      <c r="D1165" s="3" t="s">
        <v>2691</v>
      </c>
      <c r="E1165" s="3" t="s">
        <v>51</v>
      </c>
      <c r="F1165" s="3" t="s">
        <v>52</v>
      </c>
      <c r="G1165" s="3" t="s">
        <v>51</v>
      </c>
      <c r="H1165" s="3" t="s">
        <v>8</v>
      </c>
      <c r="I1165" s="3" t="s">
        <v>2700</v>
      </c>
      <c r="J1165" s="3" t="s">
        <v>2701</v>
      </c>
      <c r="K1165" s="4">
        <v>0</v>
      </c>
      <c r="L1165" s="4">
        <v>0</v>
      </c>
      <c r="M1165" s="5">
        <v>0</v>
      </c>
      <c r="N1165" s="4">
        <v>5637.85</v>
      </c>
      <c r="O1165" s="4">
        <v>840.26</v>
      </c>
      <c r="P1165" s="5">
        <v>4797.59</v>
      </c>
      <c r="Q1165" s="6">
        <v>22691.48</v>
      </c>
      <c r="R1165" s="6">
        <v>2778.91</v>
      </c>
      <c r="S1165" s="6">
        <v>19912.57</v>
      </c>
      <c r="T1165" s="4">
        <v>22691.48</v>
      </c>
      <c r="U1165" s="4">
        <v>2778.91</v>
      </c>
      <c r="V1165" s="5">
        <v>19912.57</v>
      </c>
    </row>
    <row r="1166" spans="1:22" x14ac:dyDescent="0.25">
      <c r="A1166" s="3" t="s">
        <v>47</v>
      </c>
      <c r="B1166" s="3" t="s">
        <v>75</v>
      </c>
      <c r="C1166" s="3" t="s">
        <v>146</v>
      </c>
      <c r="D1166" s="3" t="s">
        <v>2691</v>
      </c>
      <c r="E1166" s="3" t="s">
        <v>51</v>
      </c>
      <c r="F1166" s="3" t="s">
        <v>52</v>
      </c>
      <c r="G1166" s="3" t="s">
        <v>51</v>
      </c>
      <c r="H1166" s="3" t="s">
        <v>8</v>
      </c>
      <c r="I1166" s="3" t="s">
        <v>2702</v>
      </c>
      <c r="J1166" s="3" t="s">
        <v>2703</v>
      </c>
      <c r="K1166" s="4">
        <v>0</v>
      </c>
      <c r="L1166" s="4">
        <v>0</v>
      </c>
      <c r="M1166" s="5">
        <v>0</v>
      </c>
      <c r="N1166" s="4">
        <v>6012.98</v>
      </c>
      <c r="O1166" s="4">
        <v>0</v>
      </c>
      <c r="P1166" s="5">
        <v>6012.98</v>
      </c>
      <c r="Q1166" s="6">
        <v>40871.93</v>
      </c>
      <c r="R1166" s="6">
        <v>13312.51</v>
      </c>
      <c r="S1166" s="6">
        <v>27559.42</v>
      </c>
      <c r="T1166" s="4">
        <v>40871.93</v>
      </c>
      <c r="U1166" s="4">
        <v>13312.51</v>
      </c>
      <c r="V1166" s="5">
        <v>27559.42</v>
      </c>
    </row>
    <row r="1167" spans="1:22" x14ac:dyDescent="0.25">
      <c r="A1167" s="3" t="s">
        <v>47</v>
      </c>
      <c r="B1167" s="3" t="s">
        <v>129</v>
      </c>
      <c r="C1167" s="3" t="s">
        <v>130</v>
      </c>
      <c r="D1167" s="3" t="s">
        <v>2704</v>
      </c>
      <c r="E1167" s="3" t="s">
        <v>51</v>
      </c>
      <c r="F1167" s="3" t="s">
        <v>52</v>
      </c>
      <c r="G1167" s="3" t="s">
        <v>51</v>
      </c>
      <c r="H1167" s="3" t="s">
        <v>8</v>
      </c>
      <c r="I1167" s="3" t="s">
        <v>2705</v>
      </c>
      <c r="J1167" s="3" t="s">
        <v>2706</v>
      </c>
      <c r="K1167" s="4">
        <v>0</v>
      </c>
      <c r="L1167" s="4">
        <v>0</v>
      </c>
      <c r="M1167" s="5">
        <v>0</v>
      </c>
      <c r="N1167" s="4">
        <v>0</v>
      </c>
      <c r="O1167" s="4">
        <v>0</v>
      </c>
      <c r="P1167" s="5">
        <v>0</v>
      </c>
      <c r="Q1167" s="6">
        <v>273.16000000000003</v>
      </c>
      <c r="R1167" s="6">
        <v>547.47</v>
      </c>
      <c r="S1167" s="6">
        <v>-274.31</v>
      </c>
      <c r="T1167" s="4">
        <v>273.16000000000003</v>
      </c>
      <c r="U1167" s="4">
        <v>547.47</v>
      </c>
      <c r="V1167" s="5">
        <v>-274.31</v>
      </c>
    </row>
    <row r="1168" spans="1:22" x14ac:dyDescent="0.25">
      <c r="A1168" s="3" t="s">
        <v>47</v>
      </c>
      <c r="B1168" s="3" t="s">
        <v>129</v>
      </c>
      <c r="C1168" s="3" t="s">
        <v>133</v>
      </c>
      <c r="D1168" s="3" t="s">
        <v>2704</v>
      </c>
      <c r="E1168" s="3" t="s">
        <v>51</v>
      </c>
      <c r="F1168" s="3" t="s">
        <v>52</v>
      </c>
      <c r="G1168" s="3" t="s">
        <v>51</v>
      </c>
      <c r="H1168" s="3" t="s">
        <v>8</v>
      </c>
      <c r="I1168" s="3" t="s">
        <v>2707</v>
      </c>
      <c r="J1168" s="3" t="s">
        <v>2708</v>
      </c>
      <c r="K1168" s="4">
        <v>0</v>
      </c>
      <c r="L1168" s="4">
        <v>0</v>
      </c>
      <c r="M1168" s="5">
        <v>0</v>
      </c>
      <c r="N1168" s="4">
        <v>0</v>
      </c>
      <c r="O1168" s="4">
        <v>0</v>
      </c>
      <c r="P1168" s="5">
        <v>0</v>
      </c>
      <c r="Q1168" s="6">
        <v>278.42</v>
      </c>
      <c r="R1168" s="6">
        <v>4.1100000000000003</v>
      </c>
      <c r="S1168" s="6">
        <v>274.31</v>
      </c>
      <c r="T1168" s="4">
        <v>278.42</v>
      </c>
      <c r="U1168" s="4">
        <v>4.1100000000000003</v>
      </c>
      <c r="V1168" s="5">
        <v>274.31</v>
      </c>
    </row>
    <row r="1169" spans="1:22" x14ac:dyDescent="0.25">
      <c r="A1169" s="3" t="s">
        <v>47</v>
      </c>
      <c r="B1169" s="3" t="s">
        <v>72</v>
      </c>
      <c r="C1169" s="3" t="s">
        <v>49</v>
      </c>
      <c r="D1169" s="3" t="s">
        <v>2704</v>
      </c>
      <c r="E1169" s="3" t="s">
        <v>51</v>
      </c>
      <c r="F1169" s="3" t="s">
        <v>52</v>
      </c>
      <c r="G1169" s="3" t="s">
        <v>51</v>
      </c>
      <c r="H1169" s="3" t="s">
        <v>8</v>
      </c>
      <c r="I1169" s="3" t="s">
        <v>2709</v>
      </c>
      <c r="J1169" s="3" t="s">
        <v>2710</v>
      </c>
      <c r="K1169" s="4">
        <v>0</v>
      </c>
      <c r="L1169" s="4">
        <v>0</v>
      </c>
      <c r="M1169" s="5">
        <v>0</v>
      </c>
      <c r="N1169" s="4">
        <v>0</v>
      </c>
      <c r="O1169" s="4">
        <v>0</v>
      </c>
      <c r="P1169" s="5">
        <v>0</v>
      </c>
      <c r="Q1169" s="6">
        <v>42</v>
      </c>
      <c r="R1169" s="6">
        <v>0</v>
      </c>
      <c r="S1169" s="6">
        <v>42</v>
      </c>
      <c r="T1169" s="4">
        <v>42</v>
      </c>
      <c r="U1169" s="4">
        <v>0</v>
      </c>
      <c r="V1169" s="5">
        <v>42</v>
      </c>
    </row>
    <row r="1170" spans="1:22" x14ac:dyDescent="0.25">
      <c r="A1170" s="3" t="s">
        <v>47</v>
      </c>
      <c r="B1170" s="3" t="s">
        <v>72</v>
      </c>
      <c r="C1170" s="3" t="s">
        <v>146</v>
      </c>
      <c r="D1170" s="3" t="s">
        <v>2704</v>
      </c>
      <c r="E1170" s="3" t="s">
        <v>51</v>
      </c>
      <c r="F1170" s="3" t="s">
        <v>52</v>
      </c>
      <c r="G1170" s="3" t="s">
        <v>51</v>
      </c>
      <c r="H1170" s="3" t="s">
        <v>8</v>
      </c>
      <c r="I1170" s="3" t="s">
        <v>2711</v>
      </c>
      <c r="J1170" s="3" t="s">
        <v>2712</v>
      </c>
      <c r="K1170" s="4">
        <v>0</v>
      </c>
      <c r="L1170" s="4">
        <v>0</v>
      </c>
      <c r="M1170" s="5">
        <v>0</v>
      </c>
      <c r="N1170" s="4">
        <v>0.87</v>
      </c>
      <c r="O1170" s="4">
        <v>0</v>
      </c>
      <c r="P1170" s="5">
        <v>0.87</v>
      </c>
      <c r="Q1170" s="6">
        <v>83.58</v>
      </c>
      <c r="R1170" s="6">
        <v>49.92</v>
      </c>
      <c r="S1170" s="6">
        <v>33.659999999999997</v>
      </c>
      <c r="T1170" s="4">
        <v>83.58</v>
      </c>
      <c r="U1170" s="4">
        <v>49.92</v>
      </c>
      <c r="V1170" s="5">
        <v>33.659999999999997</v>
      </c>
    </row>
    <row r="1171" spans="1:22" x14ac:dyDescent="0.25">
      <c r="A1171" s="3" t="s">
        <v>47</v>
      </c>
      <c r="B1171" s="3" t="s">
        <v>75</v>
      </c>
      <c r="C1171" s="3" t="s">
        <v>49</v>
      </c>
      <c r="D1171" s="3" t="s">
        <v>2704</v>
      </c>
      <c r="E1171" s="3" t="s">
        <v>51</v>
      </c>
      <c r="F1171" s="3" t="s">
        <v>52</v>
      </c>
      <c r="G1171" s="3" t="s">
        <v>51</v>
      </c>
      <c r="H1171" s="3" t="s">
        <v>8</v>
      </c>
      <c r="I1171" s="3" t="s">
        <v>2713</v>
      </c>
      <c r="J1171" s="3" t="s">
        <v>2714</v>
      </c>
      <c r="K1171" s="4">
        <v>0</v>
      </c>
      <c r="L1171" s="4">
        <v>0</v>
      </c>
      <c r="M1171" s="5">
        <v>0</v>
      </c>
      <c r="N1171" s="4">
        <v>0</v>
      </c>
      <c r="O1171" s="4">
        <v>0</v>
      </c>
      <c r="P1171" s="5">
        <v>0</v>
      </c>
      <c r="Q1171" s="6">
        <v>210</v>
      </c>
      <c r="R1171" s="6">
        <v>0</v>
      </c>
      <c r="S1171" s="6">
        <v>210</v>
      </c>
      <c r="T1171" s="4">
        <v>210</v>
      </c>
      <c r="U1171" s="4">
        <v>0</v>
      </c>
      <c r="V1171" s="5">
        <v>210</v>
      </c>
    </row>
    <row r="1172" spans="1:22" x14ac:dyDescent="0.25">
      <c r="A1172" s="3" t="s">
        <v>47</v>
      </c>
      <c r="B1172" s="3" t="s">
        <v>75</v>
      </c>
      <c r="C1172" s="3" t="s">
        <v>146</v>
      </c>
      <c r="D1172" s="3" t="s">
        <v>2704</v>
      </c>
      <c r="E1172" s="3" t="s">
        <v>51</v>
      </c>
      <c r="F1172" s="3" t="s">
        <v>52</v>
      </c>
      <c r="G1172" s="3" t="s">
        <v>51</v>
      </c>
      <c r="H1172" s="3" t="s">
        <v>8</v>
      </c>
      <c r="I1172" s="3" t="s">
        <v>2715</v>
      </c>
      <c r="J1172" s="3" t="s">
        <v>2716</v>
      </c>
      <c r="K1172" s="4">
        <v>0</v>
      </c>
      <c r="L1172" s="4">
        <v>0</v>
      </c>
      <c r="M1172" s="5">
        <v>0</v>
      </c>
      <c r="N1172" s="4">
        <v>8.26</v>
      </c>
      <c r="O1172" s="4">
        <v>0</v>
      </c>
      <c r="P1172" s="5">
        <v>8.26</v>
      </c>
      <c r="Q1172" s="6">
        <v>798.02</v>
      </c>
      <c r="R1172" s="6">
        <v>476.6</v>
      </c>
      <c r="S1172" s="6">
        <v>321.41999999999996</v>
      </c>
      <c r="T1172" s="4">
        <v>798.02</v>
      </c>
      <c r="U1172" s="4">
        <v>476.6</v>
      </c>
      <c r="V1172" s="5">
        <v>321.41999999999996</v>
      </c>
    </row>
    <row r="1173" spans="1:22" x14ac:dyDescent="0.25">
      <c r="A1173" s="3" t="s">
        <v>47</v>
      </c>
      <c r="B1173" s="3" t="s">
        <v>129</v>
      </c>
      <c r="C1173" s="3" t="s">
        <v>130</v>
      </c>
      <c r="D1173" s="3" t="s">
        <v>2717</v>
      </c>
      <c r="E1173" s="3" t="s">
        <v>51</v>
      </c>
      <c r="F1173" s="3" t="s">
        <v>52</v>
      </c>
      <c r="G1173" s="3" t="s">
        <v>51</v>
      </c>
      <c r="H1173" s="3" t="s">
        <v>8</v>
      </c>
      <c r="I1173" s="3" t="s">
        <v>2718</v>
      </c>
      <c r="J1173" s="3" t="s">
        <v>2719</v>
      </c>
      <c r="K1173" s="4">
        <v>0</v>
      </c>
      <c r="L1173" s="4">
        <v>0</v>
      </c>
      <c r="M1173" s="5">
        <v>0</v>
      </c>
      <c r="N1173" s="4">
        <v>0</v>
      </c>
      <c r="O1173" s="4">
        <v>0</v>
      </c>
      <c r="P1173" s="5">
        <v>0</v>
      </c>
      <c r="Q1173" s="6">
        <v>303.98</v>
      </c>
      <c r="R1173" s="6">
        <v>646.67999999999995</v>
      </c>
      <c r="S1173" s="6">
        <v>-342.69999999999993</v>
      </c>
      <c r="T1173" s="4">
        <v>303.98</v>
      </c>
      <c r="U1173" s="4">
        <v>646.67999999999995</v>
      </c>
      <c r="V1173" s="5">
        <v>-342.69999999999993</v>
      </c>
    </row>
    <row r="1174" spans="1:22" x14ac:dyDescent="0.25">
      <c r="A1174" s="3" t="s">
        <v>47</v>
      </c>
      <c r="B1174" s="3" t="s">
        <v>129</v>
      </c>
      <c r="C1174" s="3" t="s">
        <v>133</v>
      </c>
      <c r="D1174" s="3" t="s">
        <v>2717</v>
      </c>
      <c r="E1174" s="3" t="s">
        <v>51</v>
      </c>
      <c r="F1174" s="3" t="s">
        <v>52</v>
      </c>
      <c r="G1174" s="3" t="s">
        <v>51</v>
      </c>
      <c r="H1174" s="3" t="s">
        <v>8</v>
      </c>
      <c r="I1174" s="3" t="s">
        <v>2720</v>
      </c>
      <c r="J1174" s="3" t="s">
        <v>2721</v>
      </c>
      <c r="K1174" s="4">
        <v>0</v>
      </c>
      <c r="L1174" s="4">
        <v>0</v>
      </c>
      <c r="M1174" s="5">
        <v>0</v>
      </c>
      <c r="N1174" s="4">
        <v>0</v>
      </c>
      <c r="O1174" s="4">
        <v>0</v>
      </c>
      <c r="P1174" s="5">
        <v>0</v>
      </c>
      <c r="Q1174" s="6">
        <v>353.76</v>
      </c>
      <c r="R1174" s="6">
        <v>11.06</v>
      </c>
      <c r="S1174" s="6">
        <v>342.7</v>
      </c>
      <c r="T1174" s="4">
        <v>353.76</v>
      </c>
      <c r="U1174" s="4">
        <v>11.06</v>
      </c>
      <c r="V1174" s="5">
        <v>342.7</v>
      </c>
    </row>
    <row r="1175" spans="1:22" x14ac:dyDescent="0.25">
      <c r="A1175" s="3" t="s">
        <v>47</v>
      </c>
      <c r="B1175" s="3" t="s">
        <v>72</v>
      </c>
      <c r="C1175" s="3" t="s">
        <v>49</v>
      </c>
      <c r="D1175" s="3" t="s">
        <v>2717</v>
      </c>
      <c r="E1175" s="3" t="s">
        <v>51</v>
      </c>
      <c r="F1175" s="3" t="s">
        <v>52</v>
      </c>
      <c r="G1175" s="3" t="s">
        <v>51</v>
      </c>
      <c r="H1175" s="3" t="s">
        <v>8</v>
      </c>
      <c r="I1175" s="3" t="s">
        <v>2722</v>
      </c>
      <c r="J1175" s="3" t="s">
        <v>2723</v>
      </c>
      <c r="K1175" s="4">
        <v>0</v>
      </c>
      <c r="L1175" s="4">
        <v>0</v>
      </c>
      <c r="M1175" s="5">
        <v>0</v>
      </c>
      <c r="N1175" s="4">
        <v>0</v>
      </c>
      <c r="O1175" s="4">
        <v>0</v>
      </c>
      <c r="P1175" s="5">
        <v>0</v>
      </c>
      <c r="Q1175" s="6">
        <v>55.5</v>
      </c>
      <c r="R1175" s="6">
        <v>1.5</v>
      </c>
      <c r="S1175" s="6">
        <v>54</v>
      </c>
      <c r="T1175" s="4">
        <v>55.5</v>
      </c>
      <c r="U1175" s="4">
        <v>1.5</v>
      </c>
      <c r="V1175" s="5">
        <v>54</v>
      </c>
    </row>
    <row r="1176" spans="1:22" x14ac:dyDescent="0.25">
      <c r="A1176" s="3" t="s">
        <v>47</v>
      </c>
      <c r="B1176" s="3" t="s">
        <v>72</v>
      </c>
      <c r="C1176" s="3" t="s">
        <v>146</v>
      </c>
      <c r="D1176" s="3" t="s">
        <v>2717</v>
      </c>
      <c r="E1176" s="3" t="s">
        <v>51</v>
      </c>
      <c r="F1176" s="3" t="s">
        <v>52</v>
      </c>
      <c r="G1176" s="3" t="s">
        <v>51</v>
      </c>
      <c r="H1176" s="3" t="s">
        <v>8</v>
      </c>
      <c r="I1176" s="3" t="s">
        <v>2724</v>
      </c>
      <c r="J1176" s="3" t="s">
        <v>2725</v>
      </c>
      <c r="K1176" s="4">
        <v>0</v>
      </c>
      <c r="L1176" s="4">
        <v>0</v>
      </c>
      <c r="M1176" s="5">
        <v>0</v>
      </c>
      <c r="N1176" s="4">
        <v>7.49</v>
      </c>
      <c r="O1176" s="4">
        <v>0</v>
      </c>
      <c r="P1176" s="5">
        <v>7.49</v>
      </c>
      <c r="Q1176" s="6">
        <v>251.66</v>
      </c>
      <c r="R1176" s="6">
        <v>147.02000000000001</v>
      </c>
      <c r="S1176" s="6">
        <v>104.63999999999999</v>
      </c>
      <c r="T1176" s="4">
        <v>251.66</v>
      </c>
      <c r="U1176" s="4">
        <v>147.02000000000001</v>
      </c>
      <c r="V1176" s="5">
        <v>104.63999999999999</v>
      </c>
    </row>
    <row r="1177" spans="1:22" x14ac:dyDescent="0.25">
      <c r="A1177" s="3" t="s">
        <v>47</v>
      </c>
      <c r="B1177" s="3" t="s">
        <v>75</v>
      </c>
      <c r="C1177" s="3" t="s">
        <v>49</v>
      </c>
      <c r="D1177" s="3" t="s">
        <v>2717</v>
      </c>
      <c r="E1177" s="3" t="s">
        <v>51</v>
      </c>
      <c r="F1177" s="3" t="s">
        <v>52</v>
      </c>
      <c r="G1177" s="3" t="s">
        <v>51</v>
      </c>
      <c r="H1177" s="3" t="s">
        <v>8</v>
      </c>
      <c r="I1177" s="3" t="s">
        <v>2726</v>
      </c>
      <c r="J1177" s="3" t="s">
        <v>2727</v>
      </c>
      <c r="K1177" s="4">
        <v>0</v>
      </c>
      <c r="L1177" s="4">
        <v>0</v>
      </c>
      <c r="M1177" s="5">
        <v>0</v>
      </c>
      <c r="N1177" s="4">
        <v>0</v>
      </c>
      <c r="O1177" s="4">
        <v>0</v>
      </c>
      <c r="P1177" s="5">
        <v>0</v>
      </c>
      <c r="Q1177" s="6">
        <v>277.57</v>
      </c>
      <c r="R1177" s="6">
        <v>7.57</v>
      </c>
      <c r="S1177" s="6">
        <v>270</v>
      </c>
      <c r="T1177" s="4">
        <v>277.57</v>
      </c>
      <c r="U1177" s="4">
        <v>7.57</v>
      </c>
      <c r="V1177" s="5">
        <v>270</v>
      </c>
    </row>
    <row r="1178" spans="1:22" x14ac:dyDescent="0.25">
      <c r="A1178" s="3" t="s">
        <v>47</v>
      </c>
      <c r="B1178" s="3" t="s">
        <v>75</v>
      </c>
      <c r="C1178" s="3" t="s">
        <v>146</v>
      </c>
      <c r="D1178" s="3" t="s">
        <v>2717</v>
      </c>
      <c r="E1178" s="3" t="s">
        <v>51</v>
      </c>
      <c r="F1178" s="3" t="s">
        <v>52</v>
      </c>
      <c r="G1178" s="3" t="s">
        <v>51</v>
      </c>
      <c r="H1178" s="3" t="s">
        <v>8</v>
      </c>
      <c r="I1178" s="3" t="s">
        <v>2728</v>
      </c>
      <c r="J1178" s="3" t="s">
        <v>2729</v>
      </c>
      <c r="K1178" s="4">
        <v>0</v>
      </c>
      <c r="L1178" s="4">
        <v>0</v>
      </c>
      <c r="M1178" s="5">
        <v>0</v>
      </c>
      <c r="N1178" s="4">
        <v>70.7</v>
      </c>
      <c r="O1178" s="4">
        <v>0</v>
      </c>
      <c r="P1178" s="5">
        <v>70.7</v>
      </c>
      <c r="Q1178" s="6">
        <v>2402.9499999999998</v>
      </c>
      <c r="R1178" s="6">
        <v>1404.22</v>
      </c>
      <c r="S1178" s="6">
        <v>998.72999999999979</v>
      </c>
      <c r="T1178" s="4">
        <v>2402.9499999999998</v>
      </c>
      <c r="U1178" s="4">
        <v>1404.22</v>
      </c>
      <c r="V1178" s="5">
        <v>998.72999999999979</v>
      </c>
    </row>
    <row r="1179" spans="1:22" x14ac:dyDescent="0.25">
      <c r="A1179" s="3" t="s">
        <v>47</v>
      </c>
      <c r="B1179" s="3" t="s">
        <v>48</v>
      </c>
      <c r="C1179" s="3" t="s">
        <v>49</v>
      </c>
      <c r="D1179" s="3" t="s">
        <v>2730</v>
      </c>
      <c r="E1179" s="3" t="s">
        <v>51</v>
      </c>
      <c r="F1179" s="3" t="s">
        <v>52</v>
      </c>
      <c r="G1179" s="3" t="s">
        <v>51</v>
      </c>
      <c r="H1179" s="3" t="s">
        <v>8</v>
      </c>
      <c r="I1179" s="3" t="s">
        <v>2731</v>
      </c>
      <c r="J1179" s="3" t="s">
        <v>2732</v>
      </c>
      <c r="K1179" s="4">
        <v>0</v>
      </c>
      <c r="L1179" s="4">
        <v>0</v>
      </c>
      <c r="M1179" s="5">
        <v>0</v>
      </c>
      <c r="N1179" s="4">
        <v>0</v>
      </c>
      <c r="O1179" s="4">
        <v>0</v>
      </c>
      <c r="P1179" s="5">
        <v>0</v>
      </c>
      <c r="Q1179" s="6">
        <v>0</v>
      </c>
      <c r="R1179" s="6">
        <v>0</v>
      </c>
      <c r="S1179" s="6">
        <v>0</v>
      </c>
      <c r="T1179" s="4">
        <v>0</v>
      </c>
      <c r="U1179" s="4">
        <v>0</v>
      </c>
      <c r="V1179" s="5">
        <v>0</v>
      </c>
    </row>
    <row r="1180" spans="1:22" x14ac:dyDescent="0.25">
      <c r="A1180" s="3" t="s">
        <v>47</v>
      </c>
      <c r="B1180" s="3" t="s">
        <v>72</v>
      </c>
      <c r="C1180" s="3" t="s">
        <v>146</v>
      </c>
      <c r="D1180" s="3" t="s">
        <v>2730</v>
      </c>
      <c r="E1180" s="3" t="s">
        <v>51</v>
      </c>
      <c r="F1180" s="3" t="s">
        <v>52</v>
      </c>
      <c r="G1180" s="3" t="s">
        <v>51</v>
      </c>
      <c r="H1180" s="3" t="s">
        <v>8</v>
      </c>
      <c r="I1180" s="3" t="s">
        <v>2733</v>
      </c>
      <c r="J1180" s="3" t="s">
        <v>2734</v>
      </c>
      <c r="K1180" s="4">
        <v>0</v>
      </c>
      <c r="L1180" s="4">
        <v>0</v>
      </c>
      <c r="M1180" s="5">
        <v>0</v>
      </c>
      <c r="N1180" s="4">
        <v>0</v>
      </c>
      <c r="O1180" s="4">
        <v>0</v>
      </c>
      <c r="P1180" s="5">
        <v>0</v>
      </c>
      <c r="Q1180" s="6">
        <v>0</v>
      </c>
      <c r="R1180" s="6">
        <v>0</v>
      </c>
      <c r="S1180" s="6">
        <v>0</v>
      </c>
      <c r="T1180" s="4">
        <v>0</v>
      </c>
      <c r="U1180" s="4">
        <v>0</v>
      </c>
      <c r="V1180" s="5">
        <v>0</v>
      </c>
    </row>
    <row r="1181" spans="1:22" x14ac:dyDescent="0.25">
      <c r="A1181" s="3" t="s">
        <v>47</v>
      </c>
      <c r="B1181" s="3" t="s">
        <v>75</v>
      </c>
      <c r="C1181" s="3" t="s">
        <v>146</v>
      </c>
      <c r="D1181" s="3" t="s">
        <v>2730</v>
      </c>
      <c r="E1181" s="3" t="s">
        <v>51</v>
      </c>
      <c r="F1181" s="3" t="s">
        <v>52</v>
      </c>
      <c r="G1181" s="3" t="s">
        <v>51</v>
      </c>
      <c r="H1181" s="3" t="s">
        <v>8</v>
      </c>
      <c r="I1181" s="3" t="s">
        <v>2735</v>
      </c>
      <c r="J1181" s="3" t="s">
        <v>2736</v>
      </c>
      <c r="K1181" s="4">
        <v>0</v>
      </c>
      <c r="L1181" s="4">
        <v>0</v>
      </c>
      <c r="M1181" s="5">
        <v>0</v>
      </c>
      <c r="N1181" s="4">
        <v>0</v>
      </c>
      <c r="O1181" s="4">
        <v>0</v>
      </c>
      <c r="P1181" s="5">
        <v>0</v>
      </c>
      <c r="Q1181" s="6">
        <v>0</v>
      </c>
      <c r="R1181" s="6">
        <v>0</v>
      </c>
      <c r="S1181" s="6">
        <v>0</v>
      </c>
      <c r="T1181" s="4">
        <v>0</v>
      </c>
      <c r="U1181" s="4">
        <v>0</v>
      </c>
      <c r="V1181" s="5">
        <v>0</v>
      </c>
    </row>
    <row r="1182" spans="1:22" x14ac:dyDescent="0.25">
      <c r="A1182" s="3" t="s">
        <v>47</v>
      </c>
      <c r="B1182" s="3" t="s">
        <v>48</v>
      </c>
      <c r="C1182" s="3" t="s">
        <v>49</v>
      </c>
      <c r="D1182" s="3" t="s">
        <v>2737</v>
      </c>
      <c r="E1182" s="3" t="s">
        <v>51</v>
      </c>
      <c r="F1182" s="3" t="s">
        <v>52</v>
      </c>
      <c r="G1182" s="3" t="s">
        <v>51</v>
      </c>
      <c r="H1182" s="3" t="s">
        <v>8</v>
      </c>
      <c r="I1182" s="3" t="s">
        <v>2738</v>
      </c>
      <c r="J1182" s="3" t="s">
        <v>2739</v>
      </c>
      <c r="K1182" s="4">
        <v>0</v>
      </c>
      <c r="L1182" s="4">
        <v>0</v>
      </c>
      <c r="M1182" s="5">
        <v>0</v>
      </c>
      <c r="N1182" s="4">
        <v>0</v>
      </c>
      <c r="O1182" s="4">
        <v>0</v>
      </c>
      <c r="P1182" s="5">
        <v>0</v>
      </c>
      <c r="Q1182" s="6">
        <v>0</v>
      </c>
      <c r="R1182" s="6">
        <v>0</v>
      </c>
      <c r="S1182" s="6">
        <v>0</v>
      </c>
      <c r="T1182" s="4">
        <v>0</v>
      </c>
      <c r="U1182" s="4">
        <v>0</v>
      </c>
      <c r="V1182" s="5">
        <v>0</v>
      </c>
    </row>
    <row r="1183" spans="1:22" x14ac:dyDescent="0.25">
      <c r="A1183" s="3" t="s">
        <v>47</v>
      </c>
      <c r="B1183" s="3" t="s">
        <v>72</v>
      </c>
      <c r="C1183" s="3" t="s">
        <v>49</v>
      </c>
      <c r="D1183" s="3" t="s">
        <v>2737</v>
      </c>
      <c r="E1183" s="3" t="s">
        <v>51</v>
      </c>
      <c r="F1183" s="3" t="s">
        <v>52</v>
      </c>
      <c r="G1183" s="3" t="s">
        <v>51</v>
      </c>
      <c r="H1183" s="3" t="s">
        <v>8</v>
      </c>
      <c r="I1183" s="3" t="s">
        <v>2740</v>
      </c>
      <c r="J1183" s="3" t="s">
        <v>2741</v>
      </c>
      <c r="K1183" s="4">
        <v>0</v>
      </c>
      <c r="L1183" s="4">
        <v>0</v>
      </c>
      <c r="M1183" s="5">
        <v>0</v>
      </c>
      <c r="N1183" s="4">
        <v>0</v>
      </c>
      <c r="O1183" s="4">
        <v>0</v>
      </c>
      <c r="P1183" s="5">
        <v>0</v>
      </c>
      <c r="Q1183" s="6">
        <v>0</v>
      </c>
      <c r="R1183" s="6">
        <v>0</v>
      </c>
      <c r="S1183" s="6">
        <v>0</v>
      </c>
      <c r="T1183" s="4">
        <v>0</v>
      </c>
      <c r="U1183" s="4">
        <v>0</v>
      </c>
      <c r="V1183" s="5">
        <v>0</v>
      </c>
    </row>
    <row r="1184" spans="1:22" x14ac:dyDescent="0.25">
      <c r="A1184" s="3" t="s">
        <v>47</v>
      </c>
      <c r="B1184" s="3" t="s">
        <v>72</v>
      </c>
      <c r="C1184" s="3" t="s">
        <v>146</v>
      </c>
      <c r="D1184" s="3" t="s">
        <v>2737</v>
      </c>
      <c r="E1184" s="3" t="s">
        <v>51</v>
      </c>
      <c r="F1184" s="3" t="s">
        <v>52</v>
      </c>
      <c r="G1184" s="3" t="s">
        <v>51</v>
      </c>
      <c r="H1184" s="3" t="s">
        <v>8</v>
      </c>
      <c r="I1184" s="3" t="s">
        <v>2742</v>
      </c>
      <c r="J1184" s="3" t="s">
        <v>2743</v>
      </c>
      <c r="K1184" s="4">
        <v>0</v>
      </c>
      <c r="L1184" s="4">
        <v>0</v>
      </c>
      <c r="M1184" s="5">
        <v>0</v>
      </c>
      <c r="N1184" s="4">
        <v>0</v>
      </c>
      <c r="O1184" s="4">
        <v>0</v>
      </c>
      <c r="P1184" s="5">
        <v>0</v>
      </c>
      <c r="Q1184" s="6">
        <v>0</v>
      </c>
      <c r="R1184" s="6">
        <v>0</v>
      </c>
      <c r="S1184" s="6">
        <v>0</v>
      </c>
      <c r="T1184" s="4">
        <v>0</v>
      </c>
      <c r="U1184" s="4">
        <v>0</v>
      </c>
      <c r="V1184" s="5">
        <v>0</v>
      </c>
    </row>
    <row r="1185" spans="1:22" x14ac:dyDescent="0.25">
      <c r="A1185" s="3" t="s">
        <v>47</v>
      </c>
      <c r="B1185" s="3" t="s">
        <v>75</v>
      </c>
      <c r="C1185" s="3" t="s">
        <v>49</v>
      </c>
      <c r="D1185" s="3" t="s">
        <v>2737</v>
      </c>
      <c r="E1185" s="3" t="s">
        <v>51</v>
      </c>
      <c r="F1185" s="3" t="s">
        <v>52</v>
      </c>
      <c r="G1185" s="3" t="s">
        <v>51</v>
      </c>
      <c r="H1185" s="3" t="s">
        <v>8</v>
      </c>
      <c r="I1185" s="3" t="s">
        <v>2744</v>
      </c>
      <c r="J1185" s="3" t="s">
        <v>2745</v>
      </c>
      <c r="K1185" s="4">
        <v>0</v>
      </c>
      <c r="L1185" s="4">
        <v>0</v>
      </c>
      <c r="M1185" s="5">
        <v>0</v>
      </c>
      <c r="N1185" s="4">
        <v>0</v>
      </c>
      <c r="O1185" s="4">
        <v>0</v>
      </c>
      <c r="P1185" s="5">
        <v>0</v>
      </c>
      <c r="Q1185" s="6">
        <v>0</v>
      </c>
      <c r="R1185" s="6">
        <v>0</v>
      </c>
      <c r="S1185" s="6">
        <v>0</v>
      </c>
      <c r="T1185" s="4">
        <v>0</v>
      </c>
      <c r="U1185" s="4">
        <v>0</v>
      </c>
      <c r="V1185" s="5">
        <v>0</v>
      </c>
    </row>
    <row r="1186" spans="1:22" x14ac:dyDescent="0.25">
      <c r="A1186" s="3" t="s">
        <v>47</v>
      </c>
      <c r="B1186" s="3" t="s">
        <v>75</v>
      </c>
      <c r="C1186" s="3" t="s">
        <v>146</v>
      </c>
      <c r="D1186" s="3" t="s">
        <v>2737</v>
      </c>
      <c r="E1186" s="3" t="s">
        <v>51</v>
      </c>
      <c r="F1186" s="3" t="s">
        <v>52</v>
      </c>
      <c r="G1186" s="3" t="s">
        <v>51</v>
      </c>
      <c r="H1186" s="3" t="s">
        <v>8</v>
      </c>
      <c r="I1186" s="3" t="s">
        <v>2746</v>
      </c>
      <c r="J1186" s="3" t="s">
        <v>2747</v>
      </c>
      <c r="K1186" s="4">
        <v>0</v>
      </c>
      <c r="L1186" s="4">
        <v>0</v>
      </c>
      <c r="M1186" s="5">
        <v>0</v>
      </c>
      <c r="N1186" s="4">
        <v>0</v>
      </c>
      <c r="O1186" s="4">
        <v>0</v>
      </c>
      <c r="P1186" s="5">
        <v>0</v>
      </c>
      <c r="Q1186" s="6">
        <v>0</v>
      </c>
      <c r="R1186" s="6">
        <v>0</v>
      </c>
      <c r="S1186" s="6">
        <v>0</v>
      </c>
      <c r="T1186" s="4">
        <v>0</v>
      </c>
      <c r="U1186" s="4">
        <v>0</v>
      </c>
      <c r="V1186" s="5">
        <v>0</v>
      </c>
    </row>
    <row r="1187" spans="1:22" x14ac:dyDescent="0.25">
      <c r="A1187" s="3" t="s">
        <v>47</v>
      </c>
      <c r="B1187" s="3" t="s">
        <v>314</v>
      </c>
      <c r="C1187" s="3" t="s">
        <v>315</v>
      </c>
      <c r="D1187" s="3" t="s">
        <v>2737</v>
      </c>
      <c r="E1187" s="3" t="s">
        <v>51</v>
      </c>
      <c r="F1187" s="3" t="s">
        <v>52</v>
      </c>
      <c r="G1187" s="3" t="s">
        <v>51</v>
      </c>
      <c r="H1187" s="3" t="s">
        <v>8</v>
      </c>
      <c r="I1187" s="3" t="s">
        <v>2748</v>
      </c>
      <c r="J1187" s="3" t="s">
        <v>2749</v>
      </c>
      <c r="K1187" s="4">
        <v>0</v>
      </c>
      <c r="L1187" s="4">
        <v>0</v>
      </c>
      <c r="M1187" s="5">
        <v>0</v>
      </c>
      <c r="N1187" s="4">
        <v>0</v>
      </c>
      <c r="O1187" s="4">
        <v>0</v>
      </c>
      <c r="P1187" s="5">
        <v>0</v>
      </c>
      <c r="Q1187" s="6">
        <v>14222.05</v>
      </c>
      <c r="R1187" s="6">
        <v>0</v>
      </c>
      <c r="S1187" s="6">
        <v>14222.05</v>
      </c>
      <c r="T1187" s="4">
        <v>14222.05</v>
      </c>
      <c r="U1187" s="4">
        <v>0</v>
      </c>
      <c r="V1187" s="5">
        <v>14222.05</v>
      </c>
    </row>
    <row r="1188" spans="1:22" x14ac:dyDescent="0.25">
      <c r="A1188" s="3" t="s">
        <v>47</v>
      </c>
      <c r="B1188" s="3" t="s">
        <v>55</v>
      </c>
      <c r="C1188" s="3" t="s">
        <v>56</v>
      </c>
      <c r="D1188" s="3" t="s">
        <v>2737</v>
      </c>
      <c r="E1188" s="3" t="s">
        <v>51</v>
      </c>
      <c r="F1188" s="3" t="s">
        <v>52</v>
      </c>
      <c r="G1188" s="3" t="s">
        <v>51</v>
      </c>
      <c r="H1188" s="3" t="s">
        <v>8</v>
      </c>
      <c r="I1188" s="3" t="s">
        <v>2750</v>
      </c>
      <c r="J1188" s="3" t="s">
        <v>2751</v>
      </c>
      <c r="K1188" s="4">
        <v>0</v>
      </c>
      <c r="L1188" s="4">
        <v>0</v>
      </c>
      <c r="M1188" s="5">
        <v>0</v>
      </c>
      <c r="N1188" s="4">
        <v>0</v>
      </c>
      <c r="O1188" s="4">
        <v>1067</v>
      </c>
      <c r="P1188" s="5">
        <v>-1067</v>
      </c>
      <c r="Q1188" s="6">
        <v>0</v>
      </c>
      <c r="R1188" s="6">
        <v>1067</v>
      </c>
      <c r="S1188" s="6">
        <v>-1067</v>
      </c>
      <c r="T1188" s="4">
        <v>0</v>
      </c>
      <c r="U1188" s="4">
        <v>1067</v>
      </c>
      <c r="V1188" s="5">
        <v>-1067</v>
      </c>
    </row>
    <row r="1189" spans="1:22" x14ac:dyDescent="0.25">
      <c r="A1189" s="3" t="s">
        <v>47</v>
      </c>
      <c r="B1189" s="3" t="s">
        <v>48</v>
      </c>
      <c r="C1189" s="3" t="s">
        <v>49</v>
      </c>
      <c r="D1189" s="3" t="s">
        <v>2752</v>
      </c>
      <c r="E1189" s="3" t="s">
        <v>51</v>
      </c>
      <c r="F1189" s="3" t="s">
        <v>52</v>
      </c>
      <c r="G1189" s="3" t="s">
        <v>51</v>
      </c>
      <c r="H1189" s="3" t="s">
        <v>8</v>
      </c>
      <c r="I1189" s="3" t="s">
        <v>2753</v>
      </c>
      <c r="J1189" s="3" t="s">
        <v>2754</v>
      </c>
      <c r="K1189" s="4">
        <v>0</v>
      </c>
      <c r="L1189" s="4">
        <v>0</v>
      </c>
      <c r="M1189" s="5">
        <v>0</v>
      </c>
      <c r="N1189" s="4">
        <v>0</v>
      </c>
      <c r="O1189" s="4">
        <v>0</v>
      </c>
      <c r="P1189" s="5">
        <v>0</v>
      </c>
      <c r="Q1189" s="6">
        <v>27189.32</v>
      </c>
      <c r="R1189" s="6">
        <v>0</v>
      </c>
      <c r="S1189" s="6">
        <v>27189.32</v>
      </c>
      <c r="T1189" s="4">
        <v>27189.32</v>
      </c>
      <c r="U1189" s="4">
        <v>0</v>
      </c>
      <c r="V1189" s="5">
        <v>27189.32</v>
      </c>
    </row>
    <row r="1190" spans="1:22" x14ac:dyDescent="0.25">
      <c r="A1190" s="3" t="s">
        <v>47</v>
      </c>
      <c r="B1190" s="3" t="s">
        <v>72</v>
      </c>
      <c r="C1190" s="3" t="s">
        <v>49</v>
      </c>
      <c r="D1190" s="3" t="s">
        <v>2752</v>
      </c>
      <c r="E1190" s="3" t="s">
        <v>51</v>
      </c>
      <c r="F1190" s="3" t="s">
        <v>52</v>
      </c>
      <c r="G1190" s="3" t="s">
        <v>51</v>
      </c>
      <c r="H1190" s="3" t="s">
        <v>8</v>
      </c>
      <c r="I1190" s="3" t="s">
        <v>2755</v>
      </c>
      <c r="J1190" s="3" t="s">
        <v>2756</v>
      </c>
      <c r="K1190" s="4">
        <v>0</v>
      </c>
      <c r="L1190" s="4">
        <v>0</v>
      </c>
      <c r="M1190" s="5">
        <v>0</v>
      </c>
      <c r="N1190" s="4">
        <v>311.5</v>
      </c>
      <c r="O1190" s="4">
        <v>0</v>
      </c>
      <c r="P1190" s="5">
        <v>311.5</v>
      </c>
      <c r="Q1190" s="6">
        <v>311.5</v>
      </c>
      <c r="R1190" s="6">
        <v>0</v>
      </c>
      <c r="S1190" s="6">
        <v>311.5</v>
      </c>
      <c r="T1190" s="4">
        <v>311.5</v>
      </c>
      <c r="U1190" s="4">
        <v>0</v>
      </c>
      <c r="V1190" s="5">
        <v>311.5</v>
      </c>
    </row>
    <row r="1191" spans="1:22" x14ac:dyDescent="0.25">
      <c r="A1191" s="3" t="s">
        <v>47</v>
      </c>
      <c r="B1191" s="3" t="s">
        <v>72</v>
      </c>
      <c r="C1191" s="3" t="s">
        <v>146</v>
      </c>
      <c r="D1191" s="3" t="s">
        <v>2752</v>
      </c>
      <c r="E1191" s="3" t="s">
        <v>51</v>
      </c>
      <c r="F1191" s="3" t="s">
        <v>52</v>
      </c>
      <c r="G1191" s="3" t="s">
        <v>51</v>
      </c>
      <c r="H1191" s="3" t="s">
        <v>8</v>
      </c>
      <c r="I1191" s="3" t="s">
        <v>2757</v>
      </c>
      <c r="J1191" s="3" t="s">
        <v>2758</v>
      </c>
      <c r="K1191" s="4">
        <v>0</v>
      </c>
      <c r="L1191" s="4">
        <v>0</v>
      </c>
      <c r="M1191" s="5">
        <v>0</v>
      </c>
      <c r="N1191" s="4">
        <v>0</v>
      </c>
      <c r="O1191" s="4">
        <v>0</v>
      </c>
      <c r="P1191" s="5">
        <v>0</v>
      </c>
      <c r="Q1191" s="6">
        <v>0</v>
      </c>
      <c r="R1191" s="6">
        <v>0</v>
      </c>
      <c r="S1191" s="6">
        <v>0</v>
      </c>
      <c r="T1191" s="4">
        <v>0</v>
      </c>
      <c r="U1191" s="4">
        <v>0</v>
      </c>
      <c r="V1191" s="5">
        <v>0</v>
      </c>
    </row>
    <row r="1192" spans="1:22" x14ac:dyDescent="0.25">
      <c r="A1192" s="3" t="s">
        <v>47</v>
      </c>
      <c r="B1192" s="3" t="s">
        <v>75</v>
      </c>
      <c r="C1192" s="3" t="s">
        <v>49</v>
      </c>
      <c r="D1192" s="3" t="s">
        <v>2752</v>
      </c>
      <c r="E1192" s="3" t="s">
        <v>51</v>
      </c>
      <c r="F1192" s="3" t="s">
        <v>52</v>
      </c>
      <c r="G1192" s="3" t="s">
        <v>51</v>
      </c>
      <c r="H1192" s="3" t="s">
        <v>8</v>
      </c>
      <c r="I1192" s="3" t="s">
        <v>2759</v>
      </c>
      <c r="J1192" s="3" t="s">
        <v>2760</v>
      </c>
      <c r="K1192" s="4">
        <v>0</v>
      </c>
      <c r="L1192" s="4">
        <v>0</v>
      </c>
      <c r="M1192" s="5">
        <v>0</v>
      </c>
      <c r="N1192" s="4">
        <v>0</v>
      </c>
      <c r="O1192" s="4">
        <v>0</v>
      </c>
      <c r="P1192" s="5">
        <v>0</v>
      </c>
      <c r="Q1192" s="6">
        <v>72867.05</v>
      </c>
      <c r="R1192" s="6">
        <v>0</v>
      </c>
      <c r="S1192" s="6">
        <v>72867.05</v>
      </c>
      <c r="T1192" s="4">
        <v>72867.05</v>
      </c>
      <c r="U1192" s="4">
        <v>0</v>
      </c>
      <c r="V1192" s="5">
        <v>72867.05</v>
      </c>
    </row>
    <row r="1193" spans="1:22" x14ac:dyDescent="0.25">
      <c r="A1193" s="3" t="s">
        <v>47</v>
      </c>
      <c r="B1193" s="3" t="s">
        <v>75</v>
      </c>
      <c r="C1193" s="3" t="s">
        <v>146</v>
      </c>
      <c r="D1193" s="3" t="s">
        <v>2752</v>
      </c>
      <c r="E1193" s="3" t="s">
        <v>51</v>
      </c>
      <c r="F1193" s="3" t="s">
        <v>52</v>
      </c>
      <c r="G1193" s="3" t="s">
        <v>51</v>
      </c>
      <c r="H1193" s="3" t="s">
        <v>8</v>
      </c>
      <c r="I1193" s="3" t="s">
        <v>2761</v>
      </c>
      <c r="J1193" s="3" t="s">
        <v>2762</v>
      </c>
      <c r="K1193" s="4">
        <v>0</v>
      </c>
      <c r="L1193" s="4">
        <v>0</v>
      </c>
      <c r="M1193" s="5">
        <v>0</v>
      </c>
      <c r="N1193" s="4">
        <v>0</v>
      </c>
      <c r="O1193" s="4">
        <v>0</v>
      </c>
      <c r="P1193" s="5">
        <v>0</v>
      </c>
      <c r="Q1193" s="6">
        <v>0</v>
      </c>
      <c r="R1193" s="6">
        <v>0</v>
      </c>
      <c r="S1193" s="6">
        <v>0</v>
      </c>
      <c r="T1193" s="4">
        <v>0</v>
      </c>
      <c r="U1193" s="4">
        <v>0</v>
      </c>
      <c r="V1193" s="5">
        <v>0</v>
      </c>
    </row>
    <row r="1194" spans="1:22" x14ac:dyDescent="0.25">
      <c r="A1194" s="3" t="s">
        <v>47</v>
      </c>
      <c r="B1194" s="3" t="s">
        <v>55</v>
      </c>
      <c r="C1194" s="3" t="s">
        <v>56</v>
      </c>
      <c r="D1194" s="3" t="s">
        <v>2752</v>
      </c>
      <c r="E1194" s="3" t="s">
        <v>51</v>
      </c>
      <c r="F1194" s="3" t="s">
        <v>52</v>
      </c>
      <c r="G1194" s="3" t="s">
        <v>51</v>
      </c>
      <c r="H1194" s="3" t="s">
        <v>8</v>
      </c>
      <c r="I1194" s="3" t="s">
        <v>2763</v>
      </c>
      <c r="J1194" s="3" t="s">
        <v>2764</v>
      </c>
      <c r="K1194" s="4">
        <v>0</v>
      </c>
      <c r="L1194" s="4">
        <v>0</v>
      </c>
      <c r="M1194" s="5">
        <v>0</v>
      </c>
      <c r="N1194" s="4">
        <v>0</v>
      </c>
      <c r="O1194" s="4">
        <v>0</v>
      </c>
      <c r="P1194" s="5">
        <v>0</v>
      </c>
      <c r="Q1194" s="6">
        <v>0</v>
      </c>
      <c r="R1194" s="6">
        <v>0</v>
      </c>
      <c r="S1194" s="6">
        <v>0</v>
      </c>
      <c r="T1194" s="4">
        <v>0</v>
      </c>
      <c r="U1194" s="4">
        <v>0</v>
      </c>
      <c r="V1194" s="5">
        <v>0</v>
      </c>
    </row>
    <row r="1195" spans="1:22" x14ac:dyDescent="0.25">
      <c r="A1195" s="3" t="s">
        <v>47</v>
      </c>
      <c r="B1195" s="3" t="s">
        <v>75</v>
      </c>
      <c r="C1195" s="3" t="s">
        <v>146</v>
      </c>
      <c r="D1195" s="3" t="s">
        <v>2765</v>
      </c>
      <c r="E1195" s="3" t="s">
        <v>51</v>
      </c>
      <c r="F1195" s="3" t="s">
        <v>52</v>
      </c>
      <c r="G1195" s="3" t="s">
        <v>51</v>
      </c>
      <c r="H1195" s="3" t="s">
        <v>8</v>
      </c>
      <c r="I1195" s="3" t="s">
        <v>2766</v>
      </c>
      <c r="J1195" s="3" t="s">
        <v>2767</v>
      </c>
      <c r="K1195" s="4">
        <v>0</v>
      </c>
      <c r="L1195" s="4">
        <v>0</v>
      </c>
      <c r="M1195" s="5">
        <v>0</v>
      </c>
      <c r="N1195" s="4">
        <v>0</v>
      </c>
      <c r="O1195" s="4">
        <v>0</v>
      </c>
      <c r="P1195" s="5">
        <v>0</v>
      </c>
      <c r="Q1195" s="6">
        <v>0</v>
      </c>
      <c r="R1195" s="6">
        <v>0</v>
      </c>
      <c r="S1195" s="6">
        <v>0</v>
      </c>
      <c r="T1195" s="4">
        <v>0</v>
      </c>
      <c r="U1195" s="4">
        <v>0</v>
      </c>
      <c r="V1195" s="5">
        <v>0</v>
      </c>
    </row>
    <row r="1196" spans="1:22" x14ac:dyDescent="0.25">
      <c r="A1196" s="3" t="s">
        <v>47</v>
      </c>
      <c r="B1196" s="3" t="s">
        <v>48</v>
      </c>
      <c r="C1196" s="3" t="s">
        <v>49</v>
      </c>
      <c r="D1196" s="3" t="s">
        <v>2768</v>
      </c>
      <c r="E1196" s="3" t="s">
        <v>51</v>
      </c>
      <c r="F1196" s="3" t="s">
        <v>52</v>
      </c>
      <c r="G1196" s="3" t="s">
        <v>51</v>
      </c>
      <c r="H1196" s="3" t="s">
        <v>8</v>
      </c>
      <c r="I1196" s="3" t="s">
        <v>2769</v>
      </c>
      <c r="J1196" s="3" t="s">
        <v>2770</v>
      </c>
      <c r="K1196" s="4">
        <v>0</v>
      </c>
      <c r="L1196" s="4">
        <v>0</v>
      </c>
      <c r="M1196" s="5">
        <v>0</v>
      </c>
      <c r="N1196" s="4">
        <v>0</v>
      </c>
      <c r="O1196" s="4">
        <v>0</v>
      </c>
      <c r="P1196" s="5">
        <v>0</v>
      </c>
      <c r="Q1196" s="6">
        <v>0</v>
      </c>
      <c r="R1196" s="6">
        <v>0</v>
      </c>
      <c r="S1196" s="6">
        <v>0</v>
      </c>
      <c r="T1196" s="4">
        <v>0</v>
      </c>
      <c r="U1196" s="4">
        <v>0</v>
      </c>
      <c r="V1196" s="5">
        <v>0</v>
      </c>
    </row>
    <row r="1197" spans="1:22" x14ac:dyDescent="0.25">
      <c r="A1197" s="3" t="s">
        <v>47</v>
      </c>
      <c r="B1197" s="3" t="s">
        <v>75</v>
      </c>
      <c r="C1197" s="3" t="s">
        <v>49</v>
      </c>
      <c r="D1197" s="3" t="s">
        <v>2768</v>
      </c>
      <c r="E1197" s="3" t="s">
        <v>51</v>
      </c>
      <c r="F1197" s="3" t="s">
        <v>52</v>
      </c>
      <c r="G1197" s="3" t="s">
        <v>51</v>
      </c>
      <c r="H1197" s="3" t="s">
        <v>8</v>
      </c>
      <c r="I1197" s="3" t="s">
        <v>2771</v>
      </c>
      <c r="J1197" s="3" t="s">
        <v>2772</v>
      </c>
      <c r="K1197" s="4">
        <v>0</v>
      </c>
      <c r="L1197" s="4">
        <v>0</v>
      </c>
      <c r="M1197" s="5">
        <v>0</v>
      </c>
      <c r="N1197" s="4">
        <v>0</v>
      </c>
      <c r="O1197" s="4">
        <v>0</v>
      </c>
      <c r="P1197" s="5">
        <v>0</v>
      </c>
      <c r="Q1197" s="6">
        <v>5613.26</v>
      </c>
      <c r="R1197" s="6">
        <v>0</v>
      </c>
      <c r="S1197" s="6">
        <v>5613.26</v>
      </c>
      <c r="T1197" s="4">
        <v>5613.26</v>
      </c>
      <c r="U1197" s="4">
        <v>0</v>
      </c>
      <c r="V1197" s="5">
        <v>5613.26</v>
      </c>
    </row>
    <row r="1198" spans="1:22" x14ac:dyDescent="0.25">
      <c r="A1198" s="3" t="s">
        <v>47</v>
      </c>
      <c r="B1198" s="3" t="s">
        <v>55</v>
      </c>
      <c r="C1198" s="3" t="s">
        <v>56</v>
      </c>
      <c r="D1198" s="3" t="s">
        <v>2768</v>
      </c>
      <c r="E1198" s="3" t="s">
        <v>51</v>
      </c>
      <c r="F1198" s="3" t="s">
        <v>52</v>
      </c>
      <c r="G1198" s="3" t="s">
        <v>51</v>
      </c>
      <c r="H1198" s="3" t="s">
        <v>8</v>
      </c>
      <c r="I1198" s="3" t="s">
        <v>2773</v>
      </c>
      <c r="J1198" s="3" t="s">
        <v>2774</v>
      </c>
      <c r="K1198" s="4">
        <v>0</v>
      </c>
      <c r="L1198" s="4">
        <v>0</v>
      </c>
      <c r="M1198" s="5">
        <v>0</v>
      </c>
      <c r="N1198" s="4">
        <v>114.6</v>
      </c>
      <c r="O1198" s="4">
        <v>0</v>
      </c>
      <c r="P1198" s="5">
        <v>114.6</v>
      </c>
      <c r="Q1198" s="6">
        <v>114.6</v>
      </c>
      <c r="R1198" s="6">
        <v>0</v>
      </c>
      <c r="S1198" s="6">
        <v>114.6</v>
      </c>
      <c r="T1198" s="4">
        <v>114.6</v>
      </c>
      <c r="U1198" s="4">
        <v>0</v>
      </c>
      <c r="V1198" s="5">
        <v>114.6</v>
      </c>
    </row>
    <row r="1199" spans="1:22" x14ac:dyDescent="0.25">
      <c r="A1199" s="3" t="s">
        <v>47</v>
      </c>
      <c r="B1199" s="3" t="s">
        <v>48</v>
      </c>
      <c r="C1199" s="3" t="s">
        <v>49</v>
      </c>
      <c r="D1199" s="3" t="s">
        <v>2775</v>
      </c>
      <c r="E1199" s="3" t="s">
        <v>51</v>
      </c>
      <c r="F1199" s="3" t="s">
        <v>52</v>
      </c>
      <c r="G1199" s="3" t="s">
        <v>51</v>
      </c>
      <c r="H1199" s="3" t="s">
        <v>8</v>
      </c>
      <c r="I1199" s="3" t="s">
        <v>2776</v>
      </c>
      <c r="J1199" s="3" t="s">
        <v>2777</v>
      </c>
      <c r="K1199" s="4">
        <v>0</v>
      </c>
      <c r="L1199" s="4">
        <v>0</v>
      </c>
      <c r="M1199" s="5">
        <v>0</v>
      </c>
      <c r="N1199" s="4">
        <v>81567.960000000006</v>
      </c>
      <c r="O1199" s="4">
        <v>54378.64</v>
      </c>
      <c r="P1199" s="5">
        <v>27189.320000000007</v>
      </c>
      <c r="Q1199" s="6">
        <v>244703.88</v>
      </c>
      <c r="R1199" s="6">
        <v>244703.88</v>
      </c>
      <c r="S1199" s="6">
        <v>0</v>
      </c>
      <c r="T1199" s="4">
        <v>244703.88</v>
      </c>
      <c r="U1199" s="4">
        <v>244703.88</v>
      </c>
      <c r="V1199" s="5">
        <v>0</v>
      </c>
    </row>
    <row r="1200" spans="1:22" x14ac:dyDescent="0.25">
      <c r="A1200" s="3" t="s">
        <v>47</v>
      </c>
      <c r="B1200" s="3" t="s">
        <v>72</v>
      </c>
      <c r="C1200" s="3" t="s">
        <v>49</v>
      </c>
      <c r="D1200" s="3" t="s">
        <v>2775</v>
      </c>
      <c r="E1200" s="3" t="s">
        <v>51</v>
      </c>
      <c r="F1200" s="3" t="s">
        <v>52</v>
      </c>
      <c r="G1200" s="3" t="s">
        <v>51</v>
      </c>
      <c r="H1200" s="3" t="s">
        <v>8</v>
      </c>
      <c r="I1200" s="3" t="s">
        <v>2778</v>
      </c>
      <c r="J1200" s="3" t="s">
        <v>2779</v>
      </c>
      <c r="K1200" s="4">
        <v>0</v>
      </c>
      <c r="L1200" s="4">
        <v>0</v>
      </c>
      <c r="M1200" s="5">
        <v>0</v>
      </c>
      <c r="N1200" s="4">
        <v>559.54999999999995</v>
      </c>
      <c r="O1200" s="4">
        <v>559.54999999999995</v>
      </c>
      <c r="P1200" s="5">
        <v>0</v>
      </c>
      <c r="Q1200" s="6">
        <v>559.54999999999995</v>
      </c>
      <c r="R1200" s="6">
        <v>559.54999999999995</v>
      </c>
      <c r="S1200" s="6">
        <v>0</v>
      </c>
      <c r="T1200" s="4">
        <v>559.54999999999995</v>
      </c>
      <c r="U1200" s="4">
        <v>559.54999999999995</v>
      </c>
      <c r="V1200" s="5">
        <v>0</v>
      </c>
    </row>
    <row r="1201" spans="1:22" x14ac:dyDescent="0.25">
      <c r="A1201" s="3" t="s">
        <v>47</v>
      </c>
      <c r="B1201" s="3" t="s">
        <v>72</v>
      </c>
      <c r="C1201" s="3" t="s">
        <v>146</v>
      </c>
      <c r="D1201" s="3" t="s">
        <v>2775</v>
      </c>
      <c r="E1201" s="3" t="s">
        <v>51</v>
      </c>
      <c r="F1201" s="3" t="s">
        <v>52</v>
      </c>
      <c r="G1201" s="3" t="s">
        <v>51</v>
      </c>
      <c r="H1201" s="3" t="s">
        <v>8</v>
      </c>
      <c r="I1201" s="3" t="s">
        <v>2780</v>
      </c>
      <c r="J1201" s="3" t="s">
        <v>2781</v>
      </c>
      <c r="K1201" s="4">
        <v>0</v>
      </c>
      <c r="L1201" s="4">
        <v>0</v>
      </c>
      <c r="M1201" s="5">
        <v>0</v>
      </c>
      <c r="N1201" s="4">
        <v>0</v>
      </c>
      <c r="O1201" s="4">
        <v>0</v>
      </c>
      <c r="P1201" s="5">
        <v>0</v>
      </c>
      <c r="Q1201" s="6">
        <v>0</v>
      </c>
      <c r="R1201" s="6">
        <v>0</v>
      </c>
      <c r="S1201" s="6">
        <v>0</v>
      </c>
      <c r="T1201" s="4">
        <v>0</v>
      </c>
      <c r="U1201" s="4">
        <v>0</v>
      </c>
      <c r="V1201" s="5">
        <v>0</v>
      </c>
    </row>
    <row r="1202" spans="1:22" x14ac:dyDescent="0.25">
      <c r="A1202" s="3" t="s">
        <v>47</v>
      </c>
      <c r="B1202" s="3" t="s">
        <v>75</v>
      </c>
      <c r="C1202" s="3" t="s">
        <v>49</v>
      </c>
      <c r="D1202" s="3" t="s">
        <v>2775</v>
      </c>
      <c r="E1202" s="3" t="s">
        <v>51</v>
      </c>
      <c r="F1202" s="3" t="s">
        <v>52</v>
      </c>
      <c r="G1202" s="3" t="s">
        <v>51</v>
      </c>
      <c r="H1202" s="3" t="s">
        <v>8</v>
      </c>
      <c r="I1202" s="3" t="s">
        <v>2782</v>
      </c>
      <c r="J1202" s="3" t="s">
        <v>2783</v>
      </c>
      <c r="K1202" s="4">
        <v>0</v>
      </c>
      <c r="L1202" s="4">
        <v>0</v>
      </c>
      <c r="M1202" s="5">
        <v>0</v>
      </c>
      <c r="N1202" s="4">
        <v>235440.93</v>
      </c>
      <c r="O1202" s="4">
        <v>156960.62</v>
      </c>
      <c r="P1202" s="5">
        <v>78480.31</v>
      </c>
      <c r="Q1202" s="6">
        <v>392401.55</v>
      </c>
      <c r="R1202" s="6">
        <v>392401.55</v>
      </c>
      <c r="S1202" s="6">
        <v>0</v>
      </c>
      <c r="T1202" s="4">
        <v>392401.55</v>
      </c>
      <c r="U1202" s="4">
        <v>392401.55</v>
      </c>
      <c r="V1202" s="5">
        <v>0</v>
      </c>
    </row>
    <row r="1203" spans="1:22" x14ac:dyDescent="0.25">
      <c r="A1203" s="3" t="s">
        <v>47</v>
      </c>
      <c r="B1203" s="3" t="s">
        <v>75</v>
      </c>
      <c r="C1203" s="3" t="s">
        <v>146</v>
      </c>
      <c r="D1203" s="3" t="s">
        <v>2775</v>
      </c>
      <c r="E1203" s="3" t="s">
        <v>51</v>
      </c>
      <c r="F1203" s="3" t="s">
        <v>52</v>
      </c>
      <c r="G1203" s="3" t="s">
        <v>51</v>
      </c>
      <c r="H1203" s="3" t="s">
        <v>8</v>
      </c>
      <c r="I1203" s="3" t="s">
        <v>2784</v>
      </c>
      <c r="J1203" s="3" t="s">
        <v>2785</v>
      </c>
      <c r="K1203" s="4">
        <v>0</v>
      </c>
      <c r="L1203" s="4">
        <v>0</v>
      </c>
      <c r="M1203" s="5">
        <v>0</v>
      </c>
      <c r="N1203" s="4">
        <v>0</v>
      </c>
      <c r="O1203" s="4">
        <v>0</v>
      </c>
      <c r="P1203" s="5">
        <v>0</v>
      </c>
      <c r="Q1203" s="6">
        <v>0</v>
      </c>
      <c r="R1203" s="6">
        <v>0</v>
      </c>
      <c r="S1203" s="6">
        <v>0</v>
      </c>
      <c r="T1203" s="4">
        <v>0</v>
      </c>
      <c r="U1203" s="4">
        <v>0</v>
      </c>
      <c r="V1203" s="5">
        <v>0</v>
      </c>
    </row>
    <row r="1204" spans="1:22" x14ac:dyDescent="0.25">
      <c r="A1204" s="3" t="s">
        <v>47</v>
      </c>
      <c r="B1204" s="3" t="s">
        <v>314</v>
      </c>
      <c r="C1204" s="3" t="s">
        <v>315</v>
      </c>
      <c r="D1204" s="3" t="s">
        <v>2775</v>
      </c>
      <c r="E1204" s="3" t="s">
        <v>51</v>
      </c>
      <c r="F1204" s="3" t="s">
        <v>52</v>
      </c>
      <c r="G1204" s="3" t="s">
        <v>51</v>
      </c>
      <c r="H1204" s="3" t="s">
        <v>8</v>
      </c>
      <c r="I1204" s="3" t="s">
        <v>2786</v>
      </c>
      <c r="J1204" s="3" t="s">
        <v>2787</v>
      </c>
      <c r="K1204" s="4">
        <v>0</v>
      </c>
      <c r="L1204" s="4">
        <v>0</v>
      </c>
      <c r="M1204" s="5">
        <v>0</v>
      </c>
      <c r="N1204" s="4">
        <v>42666.15</v>
      </c>
      <c r="O1204" s="4">
        <v>28444.1</v>
      </c>
      <c r="P1204" s="5">
        <v>14222.050000000003</v>
      </c>
      <c r="Q1204" s="6">
        <v>85332.3</v>
      </c>
      <c r="R1204" s="6">
        <v>85332.3</v>
      </c>
      <c r="S1204" s="6">
        <v>0</v>
      </c>
      <c r="T1204" s="4">
        <v>85332.3</v>
      </c>
      <c r="U1204" s="4">
        <v>85332.3</v>
      </c>
      <c r="V1204" s="5">
        <v>0</v>
      </c>
    </row>
    <row r="1205" spans="1:22" x14ac:dyDescent="0.25">
      <c r="A1205" s="3" t="s">
        <v>47</v>
      </c>
      <c r="B1205" s="3" t="s">
        <v>55</v>
      </c>
      <c r="C1205" s="3" t="s">
        <v>56</v>
      </c>
      <c r="D1205" s="3" t="s">
        <v>2775</v>
      </c>
      <c r="E1205" s="3" t="s">
        <v>51</v>
      </c>
      <c r="F1205" s="3" t="s">
        <v>52</v>
      </c>
      <c r="G1205" s="3" t="s">
        <v>51</v>
      </c>
      <c r="H1205" s="3" t="s">
        <v>8</v>
      </c>
      <c r="I1205" s="3" t="s">
        <v>2788</v>
      </c>
      <c r="J1205" s="3" t="s">
        <v>2789</v>
      </c>
      <c r="K1205" s="4">
        <v>0</v>
      </c>
      <c r="L1205" s="4">
        <v>0</v>
      </c>
      <c r="M1205" s="5">
        <v>0</v>
      </c>
      <c r="N1205" s="4">
        <v>143940.37</v>
      </c>
      <c r="O1205" s="4">
        <v>205659.98</v>
      </c>
      <c r="P1205" s="5">
        <v>-61719.610000000015</v>
      </c>
      <c r="Q1205" s="6">
        <v>479410.28</v>
      </c>
      <c r="R1205" s="6">
        <v>479410.28</v>
      </c>
      <c r="S1205" s="6">
        <v>0</v>
      </c>
      <c r="T1205" s="4">
        <v>479410.28</v>
      </c>
      <c r="U1205" s="4">
        <v>479410.28</v>
      </c>
      <c r="V1205" s="5">
        <v>0</v>
      </c>
    </row>
    <row r="1206" spans="1:22" x14ac:dyDescent="0.25">
      <c r="A1206" s="3" t="s">
        <v>47</v>
      </c>
      <c r="B1206" s="3" t="s">
        <v>129</v>
      </c>
      <c r="C1206" s="3" t="s">
        <v>130</v>
      </c>
      <c r="D1206" s="3" t="s">
        <v>2790</v>
      </c>
      <c r="E1206" s="3" t="s">
        <v>51</v>
      </c>
      <c r="F1206" s="3" t="s">
        <v>52</v>
      </c>
      <c r="G1206" s="3" t="s">
        <v>51</v>
      </c>
      <c r="H1206" s="3" t="s">
        <v>8</v>
      </c>
      <c r="I1206" s="3" t="s">
        <v>2791</v>
      </c>
      <c r="J1206" s="3" t="s">
        <v>2792</v>
      </c>
      <c r="K1206" s="4">
        <v>0</v>
      </c>
      <c r="L1206" s="4">
        <v>0</v>
      </c>
      <c r="M1206" s="5">
        <v>0</v>
      </c>
      <c r="N1206" s="4">
        <v>0</v>
      </c>
      <c r="O1206" s="4">
        <v>192813.56</v>
      </c>
      <c r="P1206" s="5">
        <v>-192813.56</v>
      </c>
      <c r="Q1206" s="6">
        <v>132365.4</v>
      </c>
      <c r="R1206" s="6">
        <v>722275.16</v>
      </c>
      <c r="S1206" s="6">
        <v>-589909.76000000001</v>
      </c>
      <c r="T1206" s="4">
        <v>132365.4</v>
      </c>
      <c r="U1206" s="4">
        <v>722275.16</v>
      </c>
      <c r="V1206" s="5">
        <v>-589909.76000000001</v>
      </c>
    </row>
    <row r="1207" spans="1:22" x14ac:dyDescent="0.25">
      <c r="A1207" s="3" t="s">
        <v>47</v>
      </c>
      <c r="B1207" s="3" t="s">
        <v>129</v>
      </c>
      <c r="C1207" s="3" t="s">
        <v>133</v>
      </c>
      <c r="D1207" s="3" t="s">
        <v>2790</v>
      </c>
      <c r="E1207" s="3" t="s">
        <v>51</v>
      </c>
      <c r="F1207" s="3" t="s">
        <v>52</v>
      </c>
      <c r="G1207" s="3" t="s">
        <v>51</v>
      </c>
      <c r="H1207" s="3" t="s">
        <v>8</v>
      </c>
      <c r="I1207" s="3" t="s">
        <v>2793</v>
      </c>
      <c r="J1207" s="3" t="s">
        <v>2794</v>
      </c>
      <c r="K1207" s="4">
        <v>0</v>
      </c>
      <c r="L1207" s="4">
        <v>0</v>
      </c>
      <c r="M1207" s="5">
        <v>0</v>
      </c>
      <c r="N1207" s="4">
        <v>192813.56</v>
      </c>
      <c r="O1207" s="4">
        <v>0</v>
      </c>
      <c r="P1207" s="5">
        <v>192813.56</v>
      </c>
      <c r="Q1207" s="6">
        <v>634031.56000000006</v>
      </c>
      <c r="R1207" s="6">
        <v>44121.8</v>
      </c>
      <c r="S1207" s="6">
        <v>589909.76000000001</v>
      </c>
      <c r="T1207" s="4">
        <v>634031.56000000006</v>
      </c>
      <c r="U1207" s="4">
        <v>44121.8</v>
      </c>
      <c r="V1207" s="5">
        <v>589909.76000000001</v>
      </c>
    </row>
    <row r="1208" spans="1:22" x14ac:dyDescent="0.25">
      <c r="A1208" s="3" t="s">
        <v>47</v>
      </c>
      <c r="B1208" s="3" t="s">
        <v>72</v>
      </c>
      <c r="C1208" s="3" t="s">
        <v>146</v>
      </c>
      <c r="D1208" s="3" t="s">
        <v>2790</v>
      </c>
      <c r="E1208" s="3" t="s">
        <v>51</v>
      </c>
      <c r="F1208" s="3" t="s">
        <v>52</v>
      </c>
      <c r="G1208" s="3" t="s">
        <v>51</v>
      </c>
      <c r="H1208" s="3" t="s">
        <v>8</v>
      </c>
      <c r="I1208" s="3" t="s">
        <v>2795</v>
      </c>
      <c r="J1208" s="3" t="s">
        <v>2796</v>
      </c>
      <c r="K1208" s="4">
        <v>0</v>
      </c>
      <c r="L1208" s="4">
        <v>0</v>
      </c>
      <c r="M1208" s="5">
        <v>0</v>
      </c>
      <c r="N1208" s="4">
        <v>18452.740000000002</v>
      </c>
      <c r="O1208" s="4">
        <v>0</v>
      </c>
      <c r="P1208" s="5">
        <v>18452.740000000002</v>
      </c>
      <c r="Q1208" s="6">
        <v>68640.59</v>
      </c>
      <c r="R1208" s="6">
        <v>12573.16</v>
      </c>
      <c r="S1208" s="6">
        <v>56067.429999999993</v>
      </c>
      <c r="T1208" s="4">
        <v>68640.59</v>
      </c>
      <c r="U1208" s="4">
        <v>12573.16</v>
      </c>
      <c r="V1208" s="5">
        <v>56067.429999999993</v>
      </c>
    </row>
    <row r="1209" spans="1:22" x14ac:dyDescent="0.25">
      <c r="A1209" s="3" t="s">
        <v>47</v>
      </c>
      <c r="B1209" s="3" t="s">
        <v>72</v>
      </c>
      <c r="C1209" s="3" t="s">
        <v>146</v>
      </c>
      <c r="D1209" s="3" t="s">
        <v>2790</v>
      </c>
      <c r="E1209" s="3" t="s">
        <v>500</v>
      </c>
      <c r="F1209" s="3" t="s">
        <v>52</v>
      </c>
      <c r="G1209" s="3" t="s">
        <v>51</v>
      </c>
      <c r="H1209" s="3" t="s">
        <v>8</v>
      </c>
      <c r="I1209" s="3" t="s">
        <v>2797</v>
      </c>
      <c r="J1209" s="3" t="s">
        <v>2798</v>
      </c>
      <c r="K1209" s="4">
        <v>0</v>
      </c>
      <c r="L1209" s="4">
        <v>0</v>
      </c>
      <c r="M1209" s="5">
        <v>0</v>
      </c>
      <c r="N1209" s="4">
        <v>0</v>
      </c>
      <c r="O1209" s="4">
        <v>0</v>
      </c>
      <c r="P1209" s="5">
        <v>0</v>
      </c>
      <c r="Q1209" s="6">
        <v>229.12</v>
      </c>
      <c r="R1209" s="6">
        <v>229.12</v>
      </c>
      <c r="S1209" s="6">
        <v>0</v>
      </c>
      <c r="T1209" s="4">
        <v>229.12</v>
      </c>
      <c r="U1209" s="4">
        <v>229.12</v>
      </c>
      <c r="V1209" s="5">
        <v>0</v>
      </c>
    </row>
    <row r="1210" spans="1:22" x14ac:dyDescent="0.25">
      <c r="A1210" s="3" t="s">
        <v>47</v>
      </c>
      <c r="B1210" s="3" t="s">
        <v>75</v>
      </c>
      <c r="C1210" s="3" t="s">
        <v>146</v>
      </c>
      <c r="D1210" s="3" t="s">
        <v>2790</v>
      </c>
      <c r="E1210" s="3" t="s">
        <v>51</v>
      </c>
      <c r="F1210" s="3" t="s">
        <v>52</v>
      </c>
      <c r="G1210" s="3" t="s">
        <v>51</v>
      </c>
      <c r="H1210" s="3" t="s">
        <v>8</v>
      </c>
      <c r="I1210" s="3" t="s">
        <v>2799</v>
      </c>
      <c r="J1210" s="3" t="s">
        <v>2800</v>
      </c>
      <c r="K1210" s="4">
        <v>0</v>
      </c>
      <c r="L1210" s="4">
        <v>0</v>
      </c>
      <c r="M1210" s="5">
        <v>0</v>
      </c>
      <c r="N1210" s="4">
        <v>174360.82</v>
      </c>
      <c r="O1210" s="4">
        <v>0</v>
      </c>
      <c r="P1210" s="5">
        <v>174360.82</v>
      </c>
      <c r="Q1210" s="6">
        <v>653634.56999999995</v>
      </c>
      <c r="R1210" s="6">
        <v>119792.24</v>
      </c>
      <c r="S1210" s="6">
        <v>533842.32999999996</v>
      </c>
      <c r="T1210" s="4">
        <v>653634.56999999995</v>
      </c>
      <c r="U1210" s="4">
        <v>119792.24</v>
      </c>
      <c r="V1210" s="5">
        <v>533842.32999999996</v>
      </c>
    </row>
    <row r="1211" spans="1:22" x14ac:dyDescent="0.25">
      <c r="A1211" s="3" t="s">
        <v>47</v>
      </c>
      <c r="B1211" s="3" t="s">
        <v>75</v>
      </c>
      <c r="C1211" s="3" t="s">
        <v>146</v>
      </c>
      <c r="D1211" s="3" t="s">
        <v>2790</v>
      </c>
      <c r="E1211" s="3" t="s">
        <v>500</v>
      </c>
      <c r="F1211" s="3" t="s">
        <v>52</v>
      </c>
      <c r="G1211" s="3" t="s">
        <v>51</v>
      </c>
      <c r="H1211" s="3" t="s">
        <v>8</v>
      </c>
      <c r="I1211" s="3" t="s">
        <v>2801</v>
      </c>
      <c r="J1211" s="3" t="s">
        <v>2802</v>
      </c>
      <c r="K1211" s="4">
        <v>0</v>
      </c>
      <c r="L1211" s="4">
        <v>0</v>
      </c>
      <c r="M1211" s="5">
        <v>0</v>
      </c>
      <c r="N1211" s="4">
        <v>0</v>
      </c>
      <c r="O1211" s="4">
        <v>0</v>
      </c>
      <c r="P1211" s="5">
        <v>0</v>
      </c>
      <c r="Q1211" s="6">
        <v>2188.92</v>
      </c>
      <c r="R1211" s="6">
        <v>2188.92</v>
      </c>
      <c r="S1211" s="6">
        <v>0</v>
      </c>
      <c r="T1211" s="4">
        <v>2188.92</v>
      </c>
      <c r="U1211" s="4">
        <v>2188.92</v>
      </c>
      <c r="V1211" s="5">
        <v>0</v>
      </c>
    </row>
    <row r="1212" spans="1:22" x14ac:dyDescent="0.25">
      <c r="A1212" s="3" t="s">
        <v>47</v>
      </c>
      <c r="B1212" s="3" t="s">
        <v>129</v>
      </c>
      <c r="C1212" s="3" t="s">
        <v>130</v>
      </c>
      <c r="D1212" s="3" t="s">
        <v>2803</v>
      </c>
      <c r="E1212" s="3" t="s">
        <v>51</v>
      </c>
      <c r="F1212" s="3" t="s">
        <v>52</v>
      </c>
      <c r="G1212" s="3" t="s">
        <v>51</v>
      </c>
      <c r="H1212" s="3" t="s">
        <v>8</v>
      </c>
      <c r="I1212" s="3" t="s">
        <v>2804</v>
      </c>
      <c r="J1212" s="3" t="s">
        <v>2805</v>
      </c>
      <c r="K1212" s="4">
        <v>0</v>
      </c>
      <c r="L1212" s="4">
        <v>0</v>
      </c>
      <c r="M1212" s="5">
        <v>0</v>
      </c>
      <c r="N1212" s="4">
        <v>1652.52</v>
      </c>
      <c r="O1212" s="4">
        <v>23835.18</v>
      </c>
      <c r="P1212" s="5">
        <v>-22182.66</v>
      </c>
      <c r="Q1212" s="6">
        <v>18426</v>
      </c>
      <c r="R1212" s="6">
        <v>90929.1</v>
      </c>
      <c r="S1212" s="6">
        <v>-72503.100000000006</v>
      </c>
      <c r="T1212" s="4">
        <v>18426</v>
      </c>
      <c r="U1212" s="4">
        <v>90929.1</v>
      </c>
      <c r="V1212" s="5">
        <v>-72503.100000000006</v>
      </c>
    </row>
    <row r="1213" spans="1:22" x14ac:dyDescent="0.25">
      <c r="A1213" s="3" t="s">
        <v>47</v>
      </c>
      <c r="B1213" s="3" t="s">
        <v>129</v>
      </c>
      <c r="C1213" s="3" t="s">
        <v>133</v>
      </c>
      <c r="D1213" s="3" t="s">
        <v>2803</v>
      </c>
      <c r="E1213" s="3" t="s">
        <v>51</v>
      </c>
      <c r="F1213" s="3" t="s">
        <v>52</v>
      </c>
      <c r="G1213" s="3" t="s">
        <v>51</v>
      </c>
      <c r="H1213" s="3" t="s">
        <v>8</v>
      </c>
      <c r="I1213" s="3" t="s">
        <v>2806</v>
      </c>
      <c r="J1213" s="3" t="s">
        <v>2807</v>
      </c>
      <c r="K1213" s="4">
        <v>0</v>
      </c>
      <c r="L1213" s="4">
        <v>0</v>
      </c>
      <c r="M1213" s="5">
        <v>0</v>
      </c>
      <c r="N1213" s="4">
        <v>23835.18</v>
      </c>
      <c r="O1213" s="4">
        <v>1652.52</v>
      </c>
      <c r="P1213" s="5">
        <v>22182.66</v>
      </c>
      <c r="Q1213" s="6">
        <v>79746.78</v>
      </c>
      <c r="R1213" s="6">
        <v>7243.68</v>
      </c>
      <c r="S1213" s="6">
        <v>72503.100000000006</v>
      </c>
      <c r="T1213" s="4">
        <v>79746.78</v>
      </c>
      <c r="U1213" s="4">
        <v>7243.68</v>
      </c>
      <c r="V1213" s="5">
        <v>72503.100000000006</v>
      </c>
    </row>
    <row r="1214" spans="1:22" x14ac:dyDescent="0.25">
      <c r="A1214" s="3" t="s">
        <v>47</v>
      </c>
      <c r="B1214" s="3" t="s">
        <v>72</v>
      </c>
      <c r="C1214" s="3" t="s">
        <v>146</v>
      </c>
      <c r="D1214" s="3" t="s">
        <v>2803</v>
      </c>
      <c r="E1214" s="3" t="s">
        <v>51</v>
      </c>
      <c r="F1214" s="3" t="s">
        <v>52</v>
      </c>
      <c r="G1214" s="3" t="s">
        <v>51</v>
      </c>
      <c r="H1214" s="3" t="s">
        <v>8</v>
      </c>
      <c r="I1214" s="3" t="s">
        <v>2808</v>
      </c>
      <c r="J1214" s="3" t="s">
        <v>2809</v>
      </c>
      <c r="K1214" s="4">
        <v>0</v>
      </c>
      <c r="L1214" s="4">
        <v>0</v>
      </c>
      <c r="M1214" s="5">
        <v>0</v>
      </c>
      <c r="N1214" s="4">
        <v>2275.69</v>
      </c>
      <c r="O1214" s="4">
        <v>158.52000000000001</v>
      </c>
      <c r="P1214" s="5">
        <v>2117.17</v>
      </c>
      <c r="Q1214" s="6">
        <v>8635.5400000000009</v>
      </c>
      <c r="R1214" s="6">
        <v>1751.8</v>
      </c>
      <c r="S1214" s="6">
        <v>6883.7400000000007</v>
      </c>
      <c r="T1214" s="4">
        <v>8635.5400000000009</v>
      </c>
      <c r="U1214" s="4">
        <v>1751.8</v>
      </c>
      <c r="V1214" s="5">
        <v>6883.7400000000007</v>
      </c>
    </row>
    <row r="1215" spans="1:22" x14ac:dyDescent="0.25">
      <c r="A1215" s="3" t="s">
        <v>47</v>
      </c>
      <c r="B1215" s="3" t="s">
        <v>75</v>
      </c>
      <c r="C1215" s="3" t="s">
        <v>146</v>
      </c>
      <c r="D1215" s="3" t="s">
        <v>2803</v>
      </c>
      <c r="E1215" s="3" t="s">
        <v>51</v>
      </c>
      <c r="F1215" s="3" t="s">
        <v>52</v>
      </c>
      <c r="G1215" s="3" t="s">
        <v>51</v>
      </c>
      <c r="H1215" s="3" t="s">
        <v>8</v>
      </c>
      <c r="I1215" s="3" t="s">
        <v>2810</v>
      </c>
      <c r="J1215" s="3" t="s">
        <v>2811</v>
      </c>
      <c r="K1215" s="4">
        <v>0</v>
      </c>
      <c r="L1215" s="4">
        <v>0</v>
      </c>
      <c r="M1215" s="5">
        <v>0</v>
      </c>
      <c r="N1215" s="4">
        <v>21559.49</v>
      </c>
      <c r="O1215" s="4">
        <v>1494</v>
      </c>
      <c r="P1215" s="5">
        <v>20065.490000000002</v>
      </c>
      <c r="Q1215" s="6">
        <v>82293.56</v>
      </c>
      <c r="R1215" s="6">
        <v>16674.2</v>
      </c>
      <c r="S1215" s="6">
        <v>65619.360000000001</v>
      </c>
      <c r="T1215" s="4">
        <v>82293.56</v>
      </c>
      <c r="U1215" s="4">
        <v>16674.2</v>
      </c>
      <c r="V1215" s="5">
        <v>65619.360000000001</v>
      </c>
    </row>
    <row r="1216" spans="1:22" x14ac:dyDescent="0.25">
      <c r="A1216" s="3" t="s">
        <v>47</v>
      </c>
      <c r="B1216" s="3" t="s">
        <v>72</v>
      </c>
      <c r="C1216" s="3" t="s">
        <v>49</v>
      </c>
      <c r="D1216" s="3" t="s">
        <v>2812</v>
      </c>
      <c r="E1216" s="3" t="s">
        <v>51</v>
      </c>
      <c r="F1216" s="3" t="s">
        <v>52</v>
      </c>
      <c r="G1216" s="3" t="s">
        <v>51</v>
      </c>
      <c r="H1216" s="3" t="s">
        <v>8</v>
      </c>
      <c r="I1216" s="3" t="s">
        <v>2813</v>
      </c>
      <c r="J1216" s="3" t="s">
        <v>2814</v>
      </c>
      <c r="K1216" s="4">
        <v>0</v>
      </c>
      <c r="L1216" s="4">
        <v>0</v>
      </c>
      <c r="M1216" s="5">
        <v>0</v>
      </c>
      <c r="N1216" s="4">
        <v>1632.19</v>
      </c>
      <c r="O1216" s="4">
        <v>0</v>
      </c>
      <c r="P1216" s="5">
        <v>1632.19</v>
      </c>
      <c r="Q1216" s="6">
        <v>6528.64</v>
      </c>
      <c r="R1216" s="6">
        <v>0</v>
      </c>
      <c r="S1216" s="6">
        <v>6528.64</v>
      </c>
      <c r="T1216" s="4">
        <v>6528.64</v>
      </c>
      <c r="U1216" s="4">
        <v>0</v>
      </c>
      <c r="V1216" s="5">
        <v>6528.64</v>
      </c>
    </row>
    <row r="1217" spans="1:22" x14ac:dyDescent="0.25">
      <c r="A1217" s="3" t="s">
        <v>47</v>
      </c>
      <c r="B1217" s="3" t="s">
        <v>75</v>
      </c>
      <c r="C1217" s="3" t="s">
        <v>49</v>
      </c>
      <c r="D1217" s="3" t="s">
        <v>2812</v>
      </c>
      <c r="E1217" s="3" t="s">
        <v>51</v>
      </c>
      <c r="F1217" s="3" t="s">
        <v>52</v>
      </c>
      <c r="G1217" s="3" t="s">
        <v>51</v>
      </c>
      <c r="H1217" s="3" t="s">
        <v>8</v>
      </c>
      <c r="I1217" s="3" t="s">
        <v>2815</v>
      </c>
      <c r="J1217" s="3" t="s">
        <v>2816</v>
      </c>
      <c r="K1217" s="4">
        <v>0</v>
      </c>
      <c r="L1217" s="4">
        <v>0</v>
      </c>
      <c r="M1217" s="5">
        <v>0</v>
      </c>
      <c r="N1217" s="4">
        <v>11.75</v>
      </c>
      <c r="O1217" s="4">
        <v>0</v>
      </c>
      <c r="P1217" s="5">
        <v>11.75</v>
      </c>
      <c r="Q1217" s="6">
        <v>47.12</v>
      </c>
      <c r="R1217" s="6">
        <v>0</v>
      </c>
      <c r="S1217" s="6">
        <v>47.12</v>
      </c>
      <c r="T1217" s="4">
        <v>47.12</v>
      </c>
      <c r="U1217" s="4">
        <v>0</v>
      </c>
      <c r="V1217" s="5">
        <v>47.12</v>
      </c>
    </row>
    <row r="1218" spans="1:22" x14ac:dyDescent="0.25">
      <c r="A1218" s="3" t="s">
        <v>47</v>
      </c>
      <c r="B1218" s="3" t="s">
        <v>75</v>
      </c>
      <c r="C1218" s="3" t="s">
        <v>49</v>
      </c>
      <c r="D1218" s="3" t="s">
        <v>2817</v>
      </c>
      <c r="E1218" s="3" t="s">
        <v>51</v>
      </c>
      <c r="F1218" s="3" t="s">
        <v>52</v>
      </c>
      <c r="G1218" s="3" t="s">
        <v>51</v>
      </c>
      <c r="H1218" s="3" t="s">
        <v>8</v>
      </c>
      <c r="I1218" s="3" t="s">
        <v>2818</v>
      </c>
      <c r="J1218" s="3" t="s">
        <v>2819</v>
      </c>
      <c r="K1218" s="4">
        <v>0</v>
      </c>
      <c r="L1218" s="4">
        <v>0</v>
      </c>
      <c r="M1218" s="5">
        <v>0</v>
      </c>
      <c r="N1218" s="4">
        <v>866.47</v>
      </c>
      <c r="O1218" s="4">
        <v>0</v>
      </c>
      <c r="P1218" s="5">
        <v>866.47</v>
      </c>
      <c r="Q1218" s="6">
        <v>3458.56</v>
      </c>
      <c r="R1218" s="6">
        <v>0</v>
      </c>
      <c r="S1218" s="6">
        <v>3458.56</v>
      </c>
      <c r="T1218" s="4">
        <v>3458.56</v>
      </c>
      <c r="U1218" s="4">
        <v>0</v>
      </c>
      <c r="V1218" s="5">
        <v>3458.56</v>
      </c>
    </row>
    <row r="1219" spans="1:22" x14ac:dyDescent="0.25">
      <c r="A1219" s="3" t="s">
        <v>47</v>
      </c>
      <c r="B1219" s="3" t="s">
        <v>72</v>
      </c>
      <c r="C1219" s="3" t="s">
        <v>49</v>
      </c>
      <c r="D1219" s="3" t="s">
        <v>2820</v>
      </c>
      <c r="E1219" s="3" t="s">
        <v>51</v>
      </c>
      <c r="F1219" s="3" t="s">
        <v>52</v>
      </c>
      <c r="G1219" s="3" t="s">
        <v>51</v>
      </c>
      <c r="H1219" s="3" t="s">
        <v>8</v>
      </c>
      <c r="I1219" s="3" t="s">
        <v>2821</v>
      </c>
      <c r="J1219" s="3" t="s">
        <v>2822</v>
      </c>
      <c r="K1219" s="4">
        <v>0</v>
      </c>
      <c r="L1219" s="4">
        <v>0</v>
      </c>
      <c r="M1219" s="5">
        <v>0</v>
      </c>
      <c r="N1219" s="4">
        <v>234.18</v>
      </c>
      <c r="O1219" s="4">
        <v>0</v>
      </c>
      <c r="P1219" s="5">
        <v>234.18</v>
      </c>
      <c r="Q1219" s="6">
        <v>936.9</v>
      </c>
      <c r="R1219" s="6">
        <v>0</v>
      </c>
      <c r="S1219" s="6">
        <v>936.9</v>
      </c>
      <c r="T1219" s="4">
        <v>936.9</v>
      </c>
      <c r="U1219" s="4">
        <v>0</v>
      </c>
      <c r="V1219" s="5">
        <v>936.9</v>
      </c>
    </row>
    <row r="1220" spans="1:22" x14ac:dyDescent="0.25">
      <c r="A1220" s="3" t="s">
        <v>47</v>
      </c>
      <c r="B1220" s="3" t="s">
        <v>75</v>
      </c>
      <c r="C1220" s="3" t="s">
        <v>49</v>
      </c>
      <c r="D1220" s="3" t="s">
        <v>2820</v>
      </c>
      <c r="E1220" s="3" t="s">
        <v>51</v>
      </c>
      <c r="F1220" s="3" t="s">
        <v>52</v>
      </c>
      <c r="G1220" s="3" t="s">
        <v>51</v>
      </c>
      <c r="H1220" s="3" t="s">
        <v>8</v>
      </c>
      <c r="I1220" s="3" t="s">
        <v>2818</v>
      </c>
      <c r="J1220" s="3" t="s">
        <v>2823</v>
      </c>
      <c r="K1220" s="4">
        <v>0</v>
      </c>
      <c r="L1220" s="4">
        <v>0</v>
      </c>
      <c r="M1220" s="5">
        <v>0</v>
      </c>
      <c r="N1220" s="4">
        <v>621.42999999999995</v>
      </c>
      <c r="O1220" s="4">
        <v>0</v>
      </c>
      <c r="P1220" s="5">
        <v>621.42999999999995</v>
      </c>
      <c r="Q1220" s="6">
        <v>2485.69</v>
      </c>
      <c r="R1220" s="6">
        <v>0</v>
      </c>
      <c r="S1220" s="6">
        <v>2485.69</v>
      </c>
      <c r="T1220" s="4">
        <v>2485.69</v>
      </c>
      <c r="U1220" s="4">
        <v>0</v>
      </c>
      <c r="V1220" s="5">
        <v>2485.69</v>
      </c>
    </row>
    <row r="1221" spans="1:22" x14ac:dyDescent="0.25">
      <c r="A1221" s="3" t="s">
        <v>47</v>
      </c>
      <c r="B1221" s="3" t="s">
        <v>48</v>
      </c>
      <c r="C1221" s="3" t="s">
        <v>49</v>
      </c>
      <c r="D1221" s="3" t="s">
        <v>2824</v>
      </c>
      <c r="E1221" s="3" t="s">
        <v>51</v>
      </c>
      <c r="F1221" s="3" t="s">
        <v>52</v>
      </c>
      <c r="G1221" s="3" t="s">
        <v>51</v>
      </c>
      <c r="H1221" s="3" t="s">
        <v>8</v>
      </c>
      <c r="I1221" s="3" t="s">
        <v>2825</v>
      </c>
      <c r="J1221" s="3" t="s">
        <v>2826</v>
      </c>
      <c r="K1221" s="4">
        <v>0</v>
      </c>
      <c r="L1221" s="4">
        <v>0</v>
      </c>
      <c r="M1221" s="5">
        <v>0</v>
      </c>
      <c r="N1221" s="4">
        <v>0.98</v>
      </c>
      <c r="O1221" s="4">
        <v>0</v>
      </c>
      <c r="P1221" s="5">
        <v>0.98</v>
      </c>
      <c r="Q1221" s="6">
        <v>3.95</v>
      </c>
      <c r="R1221" s="6">
        <v>0</v>
      </c>
      <c r="S1221" s="6">
        <v>3.95</v>
      </c>
      <c r="T1221" s="4">
        <v>3.95</v>
      </c>
      <c r="U1221" s="4">
        <v>0</v>
      </c>
      <c r="V1221" s="5">
        <v>3.95</v>
      </c>
    </row>
    <row r="1222" spans="1:22" x14ac:dyDescent="0.25">
      <c r="A1222" s="3" t="s">
        <v>47</v>
      </c>
      <c r="B1222" s="3" t="s">
        <v>72</v>
      </c>
      <c r="C1222" s="3" t="s">
        <v>49</v>
      </c>
      <c r="D1222" s="3" t="s">
        <v>2824</v>
      </c>
      <c r="E1222" s="3" t="s">
        <v>51</v>
      </c>
      <c r="F1222" s="3" t="s">
        <v>52</v>
      </c>
      <c r="G1222" s="3" t="s">
        <v>51</v>
      </c>
      <c r="H1222" s="3" t="s">
        <v>8</v>
      </c>
      <c r="I1222" s="3" t="s">
        <v>2821</v>
      </c>
      <c r="J1222" s="3" t="s">
        <v>2827</v>
      </c>
      <c r="K1222" s="4">
        <v>0</v>
      </c>
      <c r="L1222" s="4">
        <v>0</v>
      </c>
      <c r="M1222" s="5">
        <v>0</v>
      </c>
      <c r="N1222" s="4">
        <v>228.31</v>
      </c>
      <c r="O1222" s="4">
        <v>0</v>
      </c>
      <c r="P1222" s="5">
        <v>228.31</v>
      </c>
      <c r="Q1222" s="6">
        <v>913.39</v>
      </c>
      <c r="R1222" s="6">
        <v>0</v>
      </c>
      <c r="S1222" s="6">
        <v>913.39</v>
      </c>
      <c r="T1222" s="4">
        <v>913.39</v>
      </c>
      <c r="U1222" s="4">
        <v>0</v>
      </c>
      <c r="V1222" s="5">
        <v>913.39</v>
      </c>
    </row>
    <row r="1223" spans="1:22" x14ac:dyDescent="0.25">
      <c r="A1223" s="3" t="s">
        <v>47</v>
      </c>
      <c r="B1223" s="3" t="s">
        <v>75</v>
      </c>
      <c r="C1223" s="3" t="s">
        <v>49</v>
      </c>
      <c r="D1223" s="3" t="s">
        <v>2824</v>
      </c>
      <c r="E1223" s="3" t="s">
        <v>51</v>
      </c>
      <c r="F1223" s="3" t="s">
        <v>52</v>
      </c>
      <c r="G1223" s="3" t="s">
        <v>51</v>
      </c>
      <c r="H1223" s="3" t="s">
        <v>8</v>
      </c>
      <c r="I1223" s="3" t="s">
        <v>2818</v>
      </c>
      <c r="J1223" s="3" t="s">
        <v>2828</v>
      </c>
      <c r="K1223" s="4">
        <v>0</v>
      </c>
      <c r="L1223" s="4">
        <v>0</v>
      </c>
      <c r="M1223" s="5">
        <v>0</v>
      </c>
      <c r="N1223" s="4">
        <v>3257.88</v>
      </c>
      <c r="O1223" s="4">
        <v>0</v>
      </c>
      <c r="P1223" s="5">
        <v>3257.88</v>
      </c>
      <c r="Q1223" s="6">
        <v>14115.77</v>
      </c>
      <c r="R1223" s="6">
        <v>1085.77</v>
      </c>
      <c r="S1223" s="6">
        <v>13030</v>
      </c>
      <c r="T1223" s="4">
        <v>14115.77</v>
      </c>
      <c r="U1223" s="4">
        <v>1085.77</v>
      </c>
      <c r="V1223" s="5">
        <v>13030</v>
      </c>
    </row>
    <row r="1224" spans="1:22" x14ac:dyDescent="0.25">
      <c r="A1224" s="3" t="s">
        <v>47</v>
      </c>
      <c r="B1224" s="3" t="s">
        <v>72</v>
      </c>
      <c r="C1224" s="3" t="s">
        <v>49</v>
      </c>
      <c r="D1224" s="3" t="s">
        <v>2829</v>
      </c>
      <c r="E1224" s="3" t="s">
        <v>51</v>
      </c>
      <c r="F1224" s="3" t="s">
        <v>52</v>
      </c>
      <c r="G1224" s="3" t="s">
        <v>51</v>
      </c>
      <c r="H1224" s="3" t="s">
        <v>8</v>
      </c>
      <c r="I1224" s="3" t="s">
        <v>2821</v>
      </c>
      <c r="J1224" s="3" t="s">
        <v>2830</v>
      </c>
      <c r="K1224" s="4">
        <v>0</v>
      </c>
      <c r="L1224" s="4">
        <v>0</v>
      </c>
      <c r="M1224" s="5">
        <v>0</v>
      </c>
      <c r="N1224" s="4">
        <v>5.19</v>
      </c>
      <c r="O1224" s="4">
        <v>0</v>
      </c>
      <c r="P1224" s="5">
        <v>5.19</v>
      </c>
      <c r="Q1224" s="6">
        <v>20.85</v>
      </c>
      <c r="R1224" s="6">
        <v>0</v>
      </c>
      <c r="S1224" s="6">
        <v>20.85</v>
      </c>
      <c r="T1224" s="4">
        <v>20.85</v>
      </c>
      <c r="U1224" s="4">
        <v>0</v>
      </c>
      <c r="V1224" s="5">
        <v>20.85</v>
      </c>
    </row>
    <row r="1225" spans="1:22" x14ac:dyDescent="0.25">
      <c r="A1225" s="3" t="s">
        <v>47</v>
      </c>
      <c r="B1225" s="3" t="s">
        <v>75</v>
      </c>
      <c r="C1225" s="3" t="s">
        <v>49</v>
      </c>
      <c r="D1225" s="3" t="s">
        <v>2829</v>
      </c>
      <c r="E1225" s="3" t="s">
        <v>51</v>
      </c>
      <c r="F1225" s="3" t="s">
        <v>52</v>
      </c>
      <c r="G1225" s="3" t="s">
        <v>51</v>
      </c>
      <c r="H1225" s="3" t="s">
        <v>8</v>
      </c>
      <c r="I1225" s="3" t="s">
        <v>2818</v>
      </c>
      <c r="J1225" s="3" t="s">
        <v>2831</v>
      </c>
      <c r="K1225" s="4">
        <v>0</v>
      </c>
      <c r="L1225" s="4">
        <v>0</v>
      </c>
      <c r="M1225" s="5">
        <v>0</v>
      </c>
      <c r="N1225" s="4">
        <v>15.45</v>
      </c>
      <c r="O1225" s="4">
        <v>0</v>
      </c>
      <c r="P1225" s="5">
        <v>15.45</v>
      </c>
      <c r="Q1225" s="6">
        <v>29.39</v>
      </c>
      <c r="R1225" s="6">
        <v>0</v>
      </c>
      <c r="S1225" s="6">
        <v>29.39</v>
      </c>
      <c r="T1225" s="4">
        <v>29.39</v>
      </c>
      <c r="U1225" s="4">
        <v>0</v>
      </c>
      <c r="V1225" s="5">
        <v>29.39</v>
      </c>
    </row>
    <row r="1226" spans="1:22" x14ac:dyDescent="0.25">
      <c r="A1226" s="3" t="s">
        <v>47</v>
      </c>
      <c r="B1226" s="3" t="s">
        <v>72</v>
      </c>
      <c r="C1226" s="3" t="s">
        <v>49</v>
      </c>
      <c r="D1226" s="3" t="s">
        <v>2832</v>
      </c>
      <c r="E1226" s="3" t="s">
        <v>51</v>
      </c>
      <c r="F1226" s="3" t="s">
        <v>52</v>
      </c>
      <c r="G1226" s="3" t="s">
        <v>51</v>
      </c>
      <c r="H1226" s="3" t="s">
        <v>8</v>
      </c>
      <c r="I1226" s="3" t="s">
        <v>2821</v>
      </c>
      <c r="J1226" s="3" t="s">
        <v>2833</v>
      </c>
      <c r="K1226" s="4">
        <v>0</v>
      </c>
      <c r="L1226" s="4">
        <v>0</v>
      </c>
      <c r="M1226" s="5">
        <v>0</v>
      </c>
      <c r="N1226" s="4">
        <v>419.24</v>
      </c>
      <c r="O1226" s="4">
        <v>0</v>
      </c>
      <c r="P1226" s="5">
        <v>419.24</v>
      </c>
      <c r="Q1226" s="6">
        <v>1677.08</v>
      </c>
      <c r="R1226" s="6">
        <v>0</v>
      </c>
      <c r="S1226" s="6">
        <v>1677.08</v>
      </c>
      <c r="T1226" s="4">
        <v>1677.08</v>
      </c>
      <c r="U1226" s="4">
        <v>0</v>
      </c>
      <c r="V1226" s="5">
        <v>1677.08</v>
      </c>
    </row>
    <row r="1227" spans="1:22" x14ac:dyDescent="0.25">
      <c r="A1227" s="3" t="s">
        <v>47</v>
      </c>
      <c r="B1227" s="3" t="s">
        <v>72</v>
      </c>
      <c r="C1227" s="3" t="s">
        <v>146</v>
      </c>
      <c r="D1227" s="3" t="s">
        <v>2832</v>
      </c>
      <c r="E1227" s="3" t="s">
        <v>51</v>
      </c>
      <c r="F1227" s="3" t="s">
        <v>52</v>
      </c>
      <c r="G1227" s="3" t="s">
        <v>51</v>
      </c>
      <c r="H1227" s="3" t="s">
        <v>8</v>
      </c>
      <c r="I1227" s="3" t="s">
        <v>2834</v>
      </c>
      <c r="J1227" s="3" t="s">
        <v>2835</v>
      </c>
      <c r="K1227" s="4">
        <v>0</v>
      </c>
      <c r="L1227" s="4">
        <v>0</v>
      </c>
      <c r="M1227" s="5">
        <v>0</v>
      </c>
      <c r="N1227" s="4">
        <v>0</v>
      </c>
      <c r="O1227" s="4">
        <v>0</v>
      </c>
      <c r="P1227" s="5">
        <v>0</v>
      </c>
      <c r="Q1227" s="6">
        <v>102.34</v>
      </c>
      <c r="R1227" s="6">
        <v>102.34</v>
      </c>
      <c r="S1227" s="6">
        <v>0</v>
      </c>
      <c r="T1227" s="4">
        <v>102.34</v>
      </c>
      <c r="U1227" s="4">
        <v>102.34</v>
      </c>
      <c r="V1227" s="5">
        <v>0</v>
      </c>
    </row>
    <row r="1228" spans="1:22" x14ac:dyDescent="0.25">
      <c r="A1228" s="3" t="s">
        <v>47</v>
      </c>
      <c r="B1228" s="3" t="s">
        <v>75</v>
      </c>
      <c r="C1228" s="3" t="s">
        <v>49</v>
      </c>
      <c r="D1228" s="3" t="s">
        <v>2832</v>
      </c>
      <c r="E1228" s="3" t="s">
        <v>51</v>
      </c>
      <c r="F1228" s="3" t="s">
        <v>52</v>
      </c>
      <c r="G1228" s="3" t="s">
        <v>51</v>
      </c>
      <c r="H1228" s="3" t="s">
        <v>8</v>
      </c>
      <c r="I1228" s="3" t="s">
        <v>2818</v>
      </c>
      <c r="J1228" s="3" t="s">
        <v>2836</v>
      </c>
      <c r="K1228" s="4">
        <v>0</v>
      </c>
      <c r="L1228" s="4">
        <v>0</v>
      </c>
      <c r="M1228" s="5">
        <v>0</v>
      </c>
      <c r="N1228" s="4">
        <v>121.23</v>
      </c>
      <c r="O1228" s="4">
        <v>0</v>
      </c>
      <c r="P1228" s="5">
        <v>121.23</v>
      </c>
      <c r="Q1228" s="6">
        <v>484.92</v>
      </c>
      <c r="R1228" s="6">
        <v>0</v>
      </c>
      <c r="S1228" s="6">
        <v>484.92</v>
      </c>
      <c r="T1228" s="4">
        <v>484.92</v>
      </c>
      <c r="U1228" s="4">
        <v>0</v>
      </c>
      <c r="V1228" s="5">
        <v>484.92</v>
      </c>
    </row>
    <row r="1229" spans="1:22" x14ac:dyDescent="0.25">
      <c r="A1229" s="3" t="s">
        <v>47</v>
      </c>
      <c r="B1229" s="3" t="s">
        <v>75</v>
      </c>
      <c r="C1229" s="3" t="s">
        <v>146</v>
      </c>
      <c r="D1229" s="3" t="s">
        <v>2832</v>
      </c>
      <c r="E1229" s="3" t="s">
        <v>51</v>
      </c>
      <c r="F1229" s="3" t="s">
        <v>52</v>
      </c>
      <c r="G1229" s="3" t="s">
        <v>51</v>
      </c>
      <c r="H1229" s="3" t="s">
        <v>8</v>
      </c>
      <c r="I1229" s="3" t="s">
        <v>2837</v>
      </c>
      <c r="J1229" s="3" t="s">
        <v>2838</v>
      </c>
      <c r="K1229" s="4">
        <v>0</v>
      </c>
      <c r="L1229" s="4">
        <v>0</v>
      </c>
      <c r="M1229" s="5">
        <v>0</v>
      </c>
      <c r="N1229" s="4">
        <v>0</v>
      </c>
      <c r="O1229" s="4">
        <v>0</v>
      </c>
      <c r="P1229" s="5">
        <v>0</v>
      </c>
      <c r="Q1229" s="6">
        <v>977.76</v>
      </c>
      <c r="R1229" s="6">
        <v>977.76</v>
      </c>
      <c r="S1229" s="6">
        <v>0</v>
      </c>
      <c r="T1229" s="4">
        <v>977.76</v>
      </c>
      <c r="U1229" s="4">
        <v>977.76</v>
      </c>
      <c r="V1229" s="5">
        <v>0</v>
      </c>
    </row>
    <row r="1230" spans="1:22" x14ac:dyDescent="0.25">
      <c r="A1230" s="3" t="s">
        <v>47</v>
      </c>
      <c r="B1230" s="3" t="s">
        <v>48</v>
      </c>
      <c r="C1230" s="3" t="s">
        <v>49</v>
      </c>
      <c r="D1230" s="3" t="s">
        <v>2839</v>
      </c>
      <c r="E1230" s="3" t="s">
        <v>51</v>
      </c>
      <c r="F1230" s="3" t="s">
        <v>52</v>
      </c>
      <c r="G1230" s="3" t="s">
        <v>51</v>
      </c>
      <c r="H1230" s="3" t="s">
        <v>8</v>
      </c>
      <c r="I1230" s="3" t="s">
        <v>2840</v>
      </c>
      <c r="J1230" s="3" t="s">
        <v>2841</v>
      </c>
      <c r="K1230" s="4">
        <v>0</v>
      </c>
      <c r="L1230" s="4">
        <v>0</v>
      </c>
      <c r="M1230" s="5">
        <v>0</v>
      </c>
      <c r="N1230" s="4">
        <v>3.46</v>
      </c>
      <c r="O1230" s="4">
        <v>0</v>
      </c>
      <c r="P1230" s="5">
        <v>3.46</v>
      </c>
      <c r="Q1230" s="6">
        <v>13.99</v>
      </c>
      <c r="R1230" s="6">
        <v>0</v>
      </c>
      <c r="S1230" s="6">
        <v>13.99</v>
      </c>
      <c r="T1230" s="4">
        <v>13.99</v>
      </c>
      <c r="U1230" s="4">
        <v>0</v>
      </c>
      <c r="V1230" s="5">
        <v>13.99</v>
      </c>
    </row>
    <row r="1231" spans="1:22" x14ac:dyDescent="0.25">
      <c r="A1231" s="3" t="s">
        <v>47</v>
      </c>
      <c r="B1231" s="3" t="s">
        <v>72</v>
      </c>
      <c r="C1231" s="3" t="s">
        <v>49</v>
      </c>
      <c r="D1231" s="3" t="s">
        <v>2839</v>
      </c>
      <c r="E1231" s="3" t="s">
        <v>51</v>
      </c>
      <c r="F1231" s="3" t="s">
        <v>52</v>
      </c>
      <c r="G1231" s="3" t="s">
        <v>51</v>
      </c>
      <c r="H1231" s="3" t="s">
        <v>8</v>
      </c>
      <c r="I1231" s="3" t="s">
        <v>2842</v>
      </c>
      <c r="J1231" s="3" t="s">
        <v>2843</v>
      </c>
      <c r="K1231" s="4">
        <v>0</v>
      </c>
      <c r="L1231" s="4">
        <v>0</v>
      </c>
      <c r="M1231" s="5">
        <v>0</v>
      </c>
      <c r="N1231" s="4">
        <v>3854.52</v>
      </c>
      <c r="O1231" s="4">
        <v>0</v>
      </c>
      <c r="P1231" s="5">
        <v>3854.52</v>
      </c>
      <c r="Q1231" s="6">
        <v>15418.17</v>
      </c>
      <c r="R1231" s="6">
        <v>0</v>
      </c>
      <c r="S1231" s="6">
        <v>15418.17</v>
      </c>
      <c r="T1231" s="4">
        <v>15418.17</v>
      </c>
      <c r="U1231" s="4">
        <v>0</v>
      </c>
      <c r="V1231" s="5">
        <v>15418.17</v>
      </c>
    </row>
    <row r="1232" spans="1:22" x14ac:dyDescent="0.25">
      <c r="A1232" s="3" t="s">
        <v>47</v>
      </c>
      <c r="B1232" s="3" t="s">
        <v>75</v>
      </c>
      <c r="C1232" s="3" t="s">
        <v>49</v>
      </c>
      <c r="D1232" s="3" t="s">
        <v>2839</v>
      </c>
      <c r="E1232" s="3" t="s">
        <v>51</v>
      </c>
      <c r="F1232" s="3" t="s">
        <v>52</v>
      </c>
      <c r="G1232" s="3" t="s">
        <v>51</v>
      </c>
      <c r="H1232" s="3" t="s">
        <v>8</v>
      </c>
      <c r="I1232" s="3" t="s">
        <v>2844</v>
      </c>
      <c r="J1232" s="3" t="s">
        <v>2845</v>
      </c>
      <c r="K1232" s="4">
        <v>0</v>
      </c>
      <c r="L1232" s="4">
        <v>0</v>
      </c>
      <c r="M1232" s="5">
        <v>0</v>
      </c>
      <c r="N1232" s="4">
        <v>120.95</v>
      </c>
      <c r="O1232" s="4">
        <v>0</v>
      </c>
      <c r="P1232" s="5">
        <v>120.95</v>
      </c>
      <c r="Q1232" s="6">
        <v>483.83</v>
      </c>
      <c r="R1232" s="6">
        <v>0</v>
      </c>
      <c r="S1232" s="6">
        <v>483.83</v>
      </c>
      <c r="T1232" s="4">
        <v>483.83</v>
      </c>
      <c r="U1232" s="4">
        <v>0</v>
      </c>
      <c r="V1232" s="5">
        <v>483.83</v>
      </c>
    </row>
    <row r="1233" spans="1:22" x14ac:dyDescent="0.25">
      <c r="A1233" s="3" t="s">
        <v>47</v>
      </c>
      <c r="B1233" s="3" t="s">
        <v>72</v>
      </c>
      <c r="C1233" s="3" t="s">
        <v>49</v>
      </c>
      <c r="D1233" s="3" t="s">
        <v>2846</v>
      </c>
      <c r="E1233" s="3" t="s">
        <v>51</v>
      </c>
      <c r="F1233" s="3" t="s">
        <v>52</v>
      </c>
      <c r="G1233" s="3" t="s">
        <v>51</v>
      </c>
      <c r="H1233" s="3" t="s">
        <v>8</v>
      </c>
      <c r="I1233" s="3" t="s">
        <v>2847</v>
      </c>
      <c r="J1233" s="3" t="s">
        <v>2848</v>
      </c>
      <c r="K1233" s="4">
        <v>0</v>
      </c>
      <c r="L1233" s="4">
        <v>0</v>
      </c>
      <c r="M1233" s="5">
        <v>0</v>
      </c>
      <c r="N1233" s="4">
        <v>25.32</v>
      </c>
      <c r="O1233" s="4">
        <v>0</v>
      </c>
      <c r="P1233" s="5">
        <v>25.32</v>
      </c>
      <c r="Q1233" s="6">
        <v>50.1</v>
      </c>
      <c r="R1233" s="6">
        <v>2.85</v>
      </c>
      <c r="S1233" s="6">
        <v>47.25</v>
      </c>
      <c r="T1233" s="4">
        <v>50.1</v>
      </c>
      <c r="U1233" s="4">
        <v>2.85</v>
      </c>
      <c r="V1233" s="5">
        <v>47.25</v>
      </c>
    </row>
    <row r="1234" spans="1:22" x14ac:dyDescent="0.25">
      <c r="A1234" s="3" t="s">
        <v>47</v>
      </c>
      <c r="B1234" s="3" t="s">
        <v>75</v>
      </c>
      <c r="C1234" s="3" t="s">
        <v>49</v>
      </c>
      <c r="D1234" s="3" t="s">
        <v>2846</v>
      </c>
      <c r="E1234" s="3" t="s">
        <v>51</v>
      </c>
      <c r="F1234" s="3" t="s">
        <v>52</v>
      </c>
      <c r="G1234" s="3" t="s">
        <v>51</v>
      </c>
      <c r="H1234" s="3" t="s">
        <v>8</v>
      </c>
      <c r="I1234" s="3" t="s">
        <v>2849</v>
      </c>
      <c r="J1234" s="3" t="s">
        <v>2850</v>
      </c>
      <c r="K1234" s="4">
        <v>0</v>
      </c>
      <c r="L1234" s="4">
        <v>0</v>
      </c>
      <c r="M1234" s="5">
        <v>0</v>
      </c>
      <c r="N1234" s="4">
        <v>48.09</v>
      </c>
      <c r="O1234" s="4">
        <v>0</v>
      </c>
      <c r="P1234" s="5">
        <v>48.09</v>
      </c>
      <c r="Q1234" s="6">
        <v>174.8</v>
      </c>
      <c r="R1234" s="6">
        <v>12.66</v>
      </c>
      <c r="S1234" s="6">
        <v>162.14000000000001</v>
      </c>
      <c r="T1234" s="4">
        <v>174.8</v>
      </c>
      <c r="U1234" s="4">
        <v>12.66</v>
      </c>
      <c r="V1234" s="5">
        <v>162.14000000000001</v>
      </c>
    </row>
    <row r="1235" spans="1:22" x14ac:dyDescent="0.25">
      <c r="A1235" s="3" t="s">
        <v>47</v>
      </c>
      <c r="B1235" s="3" t="s">
        <v>72</v>
      </c>
      <c r="C1235" s="3" t="s">
        <v>49</v>
      </c>
      <c r="D1235" s="3" t="s">
        <v>2851</v>
      </c>
      <c r="E1235" s="3" t="s">
        <v>51</v>
      </c>
      <c r="F1235" s="3" t="s">
        <v>52</v>
      </c>
      <c r="G1235" s="3" t="s">
        <v>51</v>
      </c>
      <c r="H1235" s="3" t="s">
        <v>8</v>
      </c>
      <c r="I1235" s="3" t="s">
        <v>2852</v>
      </c>
      <c r="J1235" s="3" t="s">
        <v>2853</v>
      </c>
      <c r="K1235" s="4">
        <v>0</v>
      </c>
      <c r="L1235" s="4">
        <v>0</v>
      </c>
      <c r="M1235" s="5">
        <v>0</v>
      </c>
      <c r="N1235" s="4">
        <v>28.21</v>
      </c>
      <c r="O1235" s="4">
        <v>0</v>
      </c>
      <c r="P1235" s="5">
        <v>28.21</v>
      </c>
      <c r="Q1235" s="6">
        <v>112.81</v>
      </c>
      <c r="R1235" s="6">
        <v>0</v>
      </c>
      <c r="S1235" s="6">
        <v>112.81</v>
      </c>
      <c r="T1235" s="4">
        <v>112.81</v>
      </c>
      <c r="U1235" s="4">
        <v>0</v>
      </c>
      <c r="V1235" s="5">
        <v>112.81</v>
      </c>
    </row>
    <row r="1236" spans="1:22" x14ac:dyDescent="0.25">
      <c r="A1236" s="3" t="s">
        <v>47</v>
      </c>
      <c r="B1236" s="3" t="s">
        <v>75</v>
      </c>
      <c r="C1236" s="3" t="s">
        <v>49</v>
      </c>
      <c r="D1236" s="3" t="s">
        <v>2851</v>
      </c>
      <c r="E1236" s="3" t="s">
        <v>51</v>
      </c>
      <c r="F1236" s="3" t="s">
        <v>52</v>
      </c>
      <c r="G1236" s="3" t="s">
        <v>51</v>
      </c>
      <c r="H1236" s="3" t="s">
        <v>8</v>
      </c>
      <c r="I1236" s="3" t="s">
        <v>2854</v>
      </c>
      <c r="J1236" s="3" t="s">
        <v>2855</v>
      </c>
      <c r="K1236" s="4">
        <v>0</v>
      </c>
      <c r="L1236" s="4">
        <v>0</v>
      </c>
      <c r="M1236" s="5">
        <v>0</v>
      </c>
      <c r="N1236" s="4">
        <v>515.1</v>
      </c>
      <c r="O1236" s="4">
        <v>0</v>
      </c>
      <c r="P1236" s="5">
        <v>515.1</v>
      </c>
      <c r="Q1236" s="6">
        <v>2045.46</v>
      </c>
      <c r="R1236" s="6">
        <v>0</v>
      </c>
      <c r="S1236" s="6">
        <v>2045.46</v>
      </c>
      <c r="T1236" s="4">
        <v>2045.46</v>
      </c>
      <c r="U1236" s="4">
        <v>0</v>
      </c>
      <c r="V1236" s="5">
        <v>2045.46</v>
      </c>
    </row>
    <row r="1237" spans="1:22" x14ac:dyDescent="0.25">
      <c r="A1237" s="3" t="s">
        <v>47</v>
      </c>
      <c r="B1237" s="3" t="s">
        <v>48</v>
      </c>
      <c r="C1237" s="3" t="s">
        <v>49</v>
      </c>
      <c r="D1237" s="3" t="s">
        <v>2856</v>
      </c>
      <c r="E1237" s="3" t="s">
        <v>51</v>
      </c>
      <c r="F1237" s="3" t="s">
        <v>52</v>
      </c>
      <c r="G1237" s="3" t="s">
        <v>51</v>
      </c>
      <c r="H1237" s="3" t="s">
        <v>8</v>
      </c>
      <c r="I1237" s="3" t="s">
        <v>2857</v>
      </c>
      <c r="J1237" s="3" t="s">
        <v>2858</v>
      </c>
      <c r="K1237" s="4">
        <v>0</v>
      </c>
      <c r="L1237" s="4">
        <v>0</v>
      </c>
      <c r="M1237" s="5">
        <v>0</v>
      </c>
      <c r="N1237" s="4">
        <v>72.510000000000005</v>
      </c>
      <c r="O1237" s="4">
        <v>0</v>
      </c>
      <c r="P1237" s="5">
        <v>72.510000000000005</v>
      </c>
      <c r="Q1237" s="6">
        <v>290.13</v>
      </c>
      <c r="R1237" s="6">
        <v>0</v>
      </c>
      <c r="S1237" s="6">
        <v>290.13</v>
      </c>
      <c r="T1237" s="4">
        <v>290.13</v>
      </c>
      <c r="U1237" s="4">
        <v>0</v>
      </c>
      <c r="V1237" s="5">
        <v>290.13</v>
      </c>
    </row>
    <row r="1238" spans="1:22" x14ac:dyDescent="0.25">
      <c r="A1238" s="3" t="s">
        <v>47</v>
      </c>
      <c r="B1238" s="3" t="s">
        <v>72</v>
      </c>
      <c r="C1238" s="3" t="s">
        <v>49</v>
      </c>
      <c r="D1238" s="3" t="s">
        <v>2856</v>
      </c>
      <c r="E1238" s="3" t="s">
        <v>51</v>
      </c>
      <c r="F1238" s="3" t="s">
        <v>52</v>
      </c>
      <c r="G1238" s="3" t="s">
        <v>51</v>
      </c>
      <c r="H1238" s="3" t="s">
        <v>8</v>
      </c>
      <c r="I1238" s="3" t="s">
        <v>2852</v>
      </c>
      <c r="J1238" s="3" t="s">
        <v>2859</v>
      </c>
      <c r="K1238" s="4">
        <v>0</v>
      </c>
      <c r="L1238" s="4">
        <v>0</v>
      </c>
      <c r="M1238" s="5">
        <v>0</v>
      </c>
      <c r="N1238" s="4">
        <v>1408.41</v>
      </c>
      <c r="O1238" s="4">
        <v>0</v>
      </c>
      <c r="P1238" s="5">
        <v>1408.41</v>
      </c>
      <c r="Q1238" s="6">
        <v>6085.95</v>
      </c>
      <c r="R1238" s="6">
        <v>468.43</v>
      </c>
      <c r="S1238" s="6">
        <v>5617.5199999999995</v>
      </c>
      <c r="T1238" s="4">
        <v>6085.95</v>
      </c>
      <c r="U1238" s="4">
        <v>468.43</v>
      </c>
      <c r="V1238" s="5">
        <v>5617.5199999999995</v>
      </c>
    </row>
    <row r="1239" spans="1:22" x14ac:dyDescent="0.25">
      <c r="A1239" s="3" t="s">
        <v>47</v>
      </c>
      <c r="B1239" s="3" t="s">
        <v>75</v>
      </c>
      <c r="C1239" s="3" t="s">
        <v>49</v>
      </c>
      <c r="D1239" s="3" t="s">
        <v>2856</v>
      </c>
      <c r="E1239" s="3" t="s">
        <v>51</v>
      </c>
      <c r="F1239" s="3" t="s">
        <v>52</v>
      </c>
      <c r="G1239" s="3" t="s">
        <v>51</v>
      </c>
      <c r="H1239" s="3" t="s">
        <v>8</v>
      </c>
      <c r="I1239" s="3" t="s">
        <v>2854</v>
      </c>
      <c r="J1239" s="3" t="s">
        <v>2860</v>
      </c>
      <c r="K1239" s="4">
        <v>0</v>
      </c>
      <c r="L1239" s="4">
        <v>0</v>
      </c>
      <c r="M1239" s="5">
        <v>0</v>
      </c>
      <c r="N1239" s="4">
        <v>11469.8</v>
      </c>
      <c r="O1239" s="4">
        <v>2653.99</v>
      </c>
      <c r="P1239" s="5">
        <v>8815.81</v>
      </c>
      <c r="Q1239" s="6">
        <v>40524.629999999997</v>
      </c>
      <c r="R1239" s="6">
        <v>5307.43</v>
      </c>
      <c r="S1239" s="6">
        <v>35217.199999999997</v>
      </c>
      <c r="T1239" s="4">
        <v>40524.629999999997</v>
      </c>
      <c r="U1239" s="4">
        <v>5307.43</v>
      </c>
      <c r="V1239" s="5">
        <v>35217.199999999997</v>
      </c>
    </row>
    <row r="1240" spans="1:22" x14ac:dyDescent="0.25">
      <c r="A1240" s="3" t="s">
        <v>47</v>
      </c>
      <c r="B1240" s="3" t="s">
        <v>48</v>
      </c>
      <c r="C1240" s="3" t="s">
        <v>49</v>
      </c>
      <c r="D1240" s="3" t="s">
        <v>2861</v>
      </c>
      <c r="E1240" s="3" t="s">
        <v>51</v>
      </c>
      <c r="F1240" s="3" t="s">
        <v>52</v>
      </c>
      <c r="G1240" s="3" t="s">
        <v>51</v>
      </c>
      <c r="H1240" s="3" t="s">
        <v>8</v>
      </c>
      <c r="I1240" s="3" t="s">
        <v>2857</v>
      </c>
      <c r="J1240" s="3" t="s">
        <v>2862</v>
      </c>
      <c r="K1240" s="4">
        <v>0</v>
      </c>
      <c r="L1240" s="4">
        <v>0</v>
      </c>
      <c r="M1240" s="5">
        <v>0</v>
      </c>
      <c r="N1240" s="4">
        <v>75.39</v>
      </c>
      <c r="O1240" s="4">
        <v>0</v>
      </c>
      <c r="P1240" s="5">
        <v>75.39</v>
      </c>
      <c r="Q1240" s="6">
        <v>323.5</v>
      </c>
      <c r="R1240" s="6">
        <v>33.119999999999997</v>
      </c>
      <c r="S1240" s="6">
        <v>290.38</v>
      </c>
      <c r="T1240" s="4">
        <v>323.5</v>
      </c>
      <c r="U1240" s="4">
        <v>33.119999999999997</v>
      </c>
      <c r="V1240" s="5">
        <v>290.38</v>
      </c>
    </row>
    <row r="1241" spans="1:22" x14ac:dyDescent="0.25">
      <c r="A1241" s="3" t="s">
        <v>47</v>
      </c>
      <c r="B1241" s="3" t="s">
        <v>72</v>
      </c>
      <c r="C1241" s="3" t="s">
        <v>49</v>
      </c>
      <c r="D1241" s="3" t="s">
        <v>2861</v>
      </c>
      <c r="E1241" s="3" t="s">
        <v>51</v>
      </c>
      <c r="F1241" s="3" t="s">
        <v>52</v>
      </c>
      <c r="G1241" s="3" t="s">
        <v>51</v>
      </c>
      <c r="H1241" s="3" t="s">
        <v>8</v>
      </c>
      <c r="I1241" s="3" t="s">
        <v>2852</v>
      </c>
      <c r="J1241" s="3" t="s">
        <v>2863</v>
      </c>
      <c r="K1241" s="4">
        <v>0</v>
      </c>
      <c r="L1241" s="4">
        <v>0</v>
      </c>
      <c r="M1241" s="5">
        <v>0</v>
      </c>
      <c r="N1241" s="4">
        <v>55.65</v>
      </c>
      <c r="O1241" s="4">
        <v>0</v>
      </c>
      <c r="P1241" s="5">
        <v>55.65</v>
      </c>
      <c r="Q1241" s="6">
        <v>242.27</v>
      </c>
      <c r="R1241" s="6">
        <v>23.26</v>
      </c>
      <c r="S1241" s="6">
        <v>219.01000000000002</v>
      </c>
      <c r="T1241" s="4">
        <v>242.27</v>
      </c>
      <c r="U1241" s="4">
        <v>23.26</v>
      </c>
      <c r="V1241" s="5">
        <v>219.01000000000002</v>
      </c>
    </row>
    <row r="1242" spans="1:22" x14ac:dyDescent="0.25">
      <c r="A1242" s="3" t="s">
        <v>47</v>
      </c>
      <c r="B1242" s="3" t="s">
        <v>75</v>
      </c>
      <c r="C1242" s="3" t="s">
        <v>49</v>
      </c>
      <c r="D1242" s="3" t="s">
        <v>2861</v>
      </c>
      <c r="E1242" s="3" t="s">
        <v>51</v>
      </c>
      <c r="F1242" s="3" t="s">
        <v>52</v>
      </c>
      <c r="G1242" s="3" t="s">
        <v>51</v>
      </c>
      <c r="H1242" s="3" t="s">
        <v>8</v>
      </c>
      <c r="I1242" s="3" t="s">
        <v>2854</v>
      </c>
      <c r="J1242" s="3" t="s">
        <v>2864</v>
      </c>
      <c r="K1242" s="4">
        <v>0</v>
      </c>
      <c r="L1242" s="4">
        <v>0</v>
      </c>
      <c r="M1242" s="5">
        <v>0</v>
      </c>
      <c r="N1242" s="4">
        <v>84.25</v>
      </c>
      <c r="O1242" s="4">
        <v>0</v>
      </c>
      <c r="P1242" s="5">
        <v>84.25</v>
      </c>
      <c r="Q1242" s="6">
        <v>337.06</v>
      </c>
      <c r="R1242" s="6">
        <v>0</v>
      </c>
      <c r="S1242" s="6">
        <v>337.06</v>
      </c>
      <c r="T1242" s="4">
        <v>337.06</v>
      </c>
      <c r="U1242" s="4">
        <v>0</v>
      </c>
      <c r="V1242" s="5">
        <v>337.06</v>
      </c>
    </row>
    <row r="1243" spans="1:22" x14ac:dyDescent="0.25">
      <c r="A1243" s="3" t="s">
        <v>47</v>
      </c>
      <c r="B1243" s="3" t="s">
        <v>48</v>
      </c>
      <c r="C1243" s="3" t="s">
        <v>49</v>
      </c>
      <c r="D1243" s="3" t="s">
        <v>2865</v>
      </c>
      <c r="E1243" s="3" t="s">
        <v>51</v>
      </c>
      <c r="F1243" s="3" t="s">
        <v>52</v>
      </c>
      <c r="G1243" s="3" t="s">
        <v>51</v>
      </c>
      <c r="H1243" s="3" t="s">
        <v>8</v>
      </c>
      <c r="I1243" s="3" t="s">
        <v>2866</v>
      </c>
      <c r="J1243" s="3" t="s">
        <v>2867</v>
      </c>
      <c r="K1243" s="4">
        <v>0</v>
      </c>
      <c r="L1243" s="4">
        <v>0</v>
      </c>
      <c r="M1243" s="5">
        <v>0</v>
      </c>
      <c r="N1243" s="4">
        <v>13.26</v>
      </c>
      <c r="O1243" s="4">
        <v>0</v>
      </c>
      <c r="P1243" s="5">
        <v>13.26</v>
      </c>
      <c r="Q1243" s="6">
        <v>53.04</v>
      </c>
      <c r="R1243" s="6">
        <v>0</v>
      </c>
      <c r="S1243" s="6">
        <v>53.04</v>
      </c>
      <c r="T1243" s="4">
        <v>53.04</v>
      </c>
      <c r="U1243" s="4">
        <v>0</v>
      </c>
      <c r="V1243" s="5">
        <v>53.04</v>
      </c>
    </row>
    <row r="1244" spans="1:22" x14ac:dyDescent="0.25">
      <c r="A1244" s="3" t="s">
        <v>47</v>
      </c>
      <c r="B1244" s="3" t="s">
        <v>72</v>
      </c>
      <c r="C1244" s="3" t="s">
        <v>49</v>
      </c>
      <c r="D1244" s="3" t="s">
        <v>2865</v>
      </c>
      <c r="E1244" s="3" t="s">
        <v>51</v>
      </c>
      <c r="F1244" s="3" t="s">
        <v>52</v>
      </c>
      <c r="G1244" s="3" t="s">
        <v>51</v>
      </c>
      <c r="H1244" s="3" t="s">
        <v>8</v>
      </c>
      <c r="I1244" s="3" t="s">
        <v>2868</v>
      </c>
      <c r="J1244" s="3" t="s">
        <v>2869</v>
      </c>
      <c r="K1244" s="4">
        <v>0</v>
      </c>
      <c r="L1244" s="4">
        <v>0</v>
      </c>
      <c r="M1244" s="5">
        <v>0</v>
      </c>
      <c r="N1244" s="4">
        <v>281.67</v>
      </c>
      <c r="O1244" s="4">
        <v>0</v>
      </c>
      <c r="P1244" s="5">
        <v>281.67</v>
      </c>
      <c r="Q1244" s="6">
        <v>1126.77</v>
      </c>
      <c r="R1244" s="6">
        <v>0</v>
      </c>
      <c r="S1244" s="6">
        <v>1126.77</v>
      </c>
      <c r="T1244" s="4">
        <v>1126.77</v>
      </c>
      <c r="U1244" s="4">
        <v>0</v>
      </c>
      <c r="V1244" s="5">
        <v>1126.77</v>
      </c>
    </row>
    <row r="1245" spans="1:22" x14ac:dyDescent="0.25">
      <c r="A1245" s="3" t="s">
        <v>47</v>
      </c>
      <c r="B1245" s="3" t="s">
        <v>75</v>
      </c>
      <c r="C1245" s="3" t="s">
        <v>49</v>
      </c>
      <c r="D1245" s="3" t="s">
        <v>2865</v>
      </c>
      <c r="E1245" s="3" t="s">
        <v>51</v>
      </c>
      <c r="F1245" s="3" t="s">
        <v>52</v>
      </c>
      <c r="G1245" s="3" t="s">
        <v>51</v>
      </c>
      <c r="H1245" s="3" t="s">
        <v>8</v>
      </c>
      <c r="I1245" s="3" t="s">
        <v>2870</v>
      </c>
      <c r="J1245" s="3" t="s">
        <v>2871</v>
      </c>
      <c r="K1245" s="4">
        <v>0</v>
      </c>
      <c r="L1245" s="4">
        <v>0</v>
      </c>
      <c r="M1245" s="5">
        <v>0</v>
      </c>
      <c r="N1245" s="4">
        <v>10481.89</v>
      </c>
      <c r="O1245" s="4">
        <v>0</v>
      </c>
      <c r="P1245" s="5">
        <v>10481.89</v>
      </c>
      <c r="Q1245" s="6">
        <v>43875.7</v>
      </c>
      <c r="R1245" s="6">
        <v>1976.64</v>
      </c>
      <c r="S1245" s="6">
        <v>41899.06</v>
      </c>
      <c r="T1245" s="4">
        <v>43875.7</v>
      </c>
      <c r="U1245" s="4">
        <v>1976.64</v>
      </c>
      <c r="V1245" s="5">
        <v>41899.06</v>
      </c>
    </row>
    <row r="1246" spans="1:22" x14ac:dyDescent="0.25">
      <c r="A1246" s="3" t="s">
        <v>47</v>
      </c>
      <c r="B1246" s="3" t="s">
        <v>72</v>
      </c>
      <c r="C1246" s="3" t="s">
        <v>49</v>
      </c>
      <c r="D1246" s="3" t="s">
        <v>2872</v>
      </c>
      <c r="E1246" s="3" t="s">
        <v>51</v>
      </c>
      <c r="F1246" s="3" t="s">
        <v>52</v>
      </c>
      <c r="G1246" s="3" t="s">
        <v>51</v>
      </c>
      <c r="H1246" s="3" t="s">
        <v>8</v>
      </c>
      <c r="I1246" s="3" t="s">
        <v>2873</v>
      </c>
      <c r="J1246" s="3" t="s">
        <v>2874</v>
      </c>
      <c r="K1246" s="4">
        <v>0</v>
      </c>
      <c r="L1246" s="4">
        <v>0</v>
      </c>
      <c r="M1246" s="5">
        <v>0</v>
      </c>
      <c r="N1246" s="4">
        <v>782.37</v>
      </c>
      <c r="O1246" s="4">
        <v>0</v>
      </c>
      <c r="P1246" s="5">
        <v>782.37</v>
      </c>
      <c r="Q1246" s="6">
        <v>3387.84</v>
      </c>
      <c r="R1246" s="6">
        <v>260.52</v>
      </c>
      <c r="S1246" s="6">
        <v>3127.32</v>
      </c>
      <c r="T1246" s="4">
        <v>3387.84</v>
      </c>
      <c r="U1246" s="4">
        <v>260.52</v>
      </c>
      <c r="V1246" s="5">
        <v>3127.32</v>
      </c>
    </row>
    <row r="1247" spans="1:22" x14ac:dyDescent="0.25">
      <c r="A1247" s="3" t="s">
        <v>47</v>
      </c>
      <c r="B1247" s="3" t="s">
        <v>75</v>
      </c>
      <c r="C1247" s="3" t="s">
        <v>49</v>
      </c>
      <c r="D1247" s="3" t="s">
        <v>2872</v>
      </c>
      <c r="E1247" s="3" t="s">
        <v>51</v>
      </c>
      <c r="F1247" s="3" t="s">
        <v>52</v>
      </c>
      <c r="G1247" s="3" t="s">
        <v>51</v>
      </c>
      <c r="H1247" s="3" t="s">
        <v>8</v>
      </c>
      <c r="I1247" s="3" t="s">
        <v>2875</v>
      </c>
      <c r="J1247" s="3" t="s">
        <v>2876</v>
      </c>
      <c r="K1247" s="4">
        <v>0</v>
      </c>
      <c r="L1247" s="4">
        <v>0</v>
      </c>
      <c r="M1247" s="5">
        <v>0</v>
      </c>
      <c r="N1247" s="4">
        <v>2247.23</v>
      </c>
      <c r="O1247" s="4">
        <v>0</v>
      </c>
      <c r="P1247" s="5">
        <v>2247.23</v>
      </c>
      <c r="Q1247" s="6">
        <v>8988.77</v>
      </c>
      <c r="R1247" s="6">
        <v>0</v>
      </c>
      <c r="S1247" s="6">
        <v>8988.77</v>
      </c>
      <c r="T1247" s="4">
        <v>8988.77</v>
      </c>
      <c r="U1247" s="4">
        <v>0</v>
      </c>
      <c r="V1247" s="5">
        <v>8988.77</v>
      </c>
    </row>
    <row r="1248" spans="1:22" x14ac:dyDescent="0.25">
      <c r="A1248" s="3" t="s">
        <v>47</v>
      </c>
      <c r="B1248" s="3" t="s">
        <v>48</v>
      </c>
      <c r="C1248" s="3" t="s">
        <v>49</v>
      </c>
      <c r="D1248" s="3" t="s">
        <v>2877</v>
      </c>
      <c r="E1248" s="3" t="s">
        <v>51</v>
      </c>
      <c r="F1248" s="3" t="s">
        <v>52</v>
      </c>
      <c r="G1248" s="3" t="s">
        <v>51</v>
      </c>
      <c r="H1248" s="3" t="s">
        <v>8</v>
      </c>
      <c r="I1248" s="3" t="s">
        <v>2878</v>
      </c>
      <c r="J1248" s="3" t="s">
        <v>2879</v>
      </c>
      <c r="K1248" s="4">
        <v>0</v>
      </c>
      <c r="L1248" s="4">
        <v>0</v>
      </c>
      <c r="M1248" s="5">
        <v>0</v>
      </c>
      <c r="N1248" s="4">
        <v>62.61</v>
      </c>
      <c r="O1248" s="4">
        <v>0</v>
      </c>
      <c r="P1248" s="5">
        <v>62.61</v>
      </c>
      <c r="Q1248" s="6">
        <v>250.62</v>
      </c>
      <c r="R1248" s="6">
        <v>0</v>
      </c>
      <c r="S1248" s="6">
        <v>250.62</v>
      </c>
      <c r="T1248" s="4">
        <v>250.62</v>
      </c>
      <c r="U1248" s="4">
        <v>0</v>
      </c>
      <c r="V1248" s="5">
        <v>250.62</v>
      </c>
    </row>
    <row r="1249" spans="1:22" x14ac:dyDescent="0.25">
      <c r="A1249" s="3" t="s">
        <v>47</v>
      </c>
      <c r="B1249" s="3" t="s">
        <v>72</v>
      </c>
      <c r="C1249" s="3" t="s">
        <v>49</v>
      </c>
      <c r="D1249" s="3" t="s">
        <v>2877</v>
      </c>
      <c r="E1249" s="3" t="s">
        <v>51</v>
      </c>
      <c r="F1249" s="3" t="s">
        <v>52</v>
      </c>
      <c r="G1249" s="3" t="s">
        <v>51</v>
      </c>
      <c r="H1249" s="3" t="s">
        <v>8</v>
      </c>
      <c r="I1249" s="3" t="s">
        <v>2880</v>
      </c>
      <c r="J1249" s="3" t="s">
        <v>2881</v>
      </c>
      <c r="K1249" s="4">
        <v>0</v>
      </c>
      <c r="L1249" s="4">
        <v>0</v>
      </c>
      <c r="M1249" s="5">
        <v>0</v>
      </c>
      <c r="N1249" s="4">
        <v>1702.25</v>
      </c>
      <c r="O1249" s="4">
        <v>0</v>
      </c>
      <c r="P1249" s="5">
        <v>1702.25</v>
      </c>
      <c r="Q1249" s="6">
        <v>7882.64</v>
      </c>
      <c r="R1249" s="6">
        <v>1124.49</v>
      </c>
      <c r="S1249" s="6">
        <v>6758.1500000000005</v>
      </c>
      <c r="T1249" s="4">
        <v>7882.64</v>
      </c>
      <c r="U1249" s="4">
        <v>1124.49</v>
      </c>
      <c r="V1249" s="5">
        <v>6758.1500000000005</v>
      </c>
    </row>
    <row r="1250" spans="1:22" x14ac:dyDescent="0.25">
      <c r="A1250" s="3" t="s">
        <v>47</v>
      </c>
      <c r="B1250" s="3" t="s">
        <v>75</v>
      </c>
      <c r="C1250" s="3" t="s">
        <v>49</v>
      </c>
      <c r="D1250" s="3" t="s">
        <v>2877</v>
      </c>
      <c r="E1250" s="3" t="s">
        <v>51</v>
      </c>
      <c r="F1250" s="3" t="s">
        <v>52</v>
      </c>
      <c r="G1250" s="3" t="s">
        <v>51</v>
      </c>
      <c r="H1250" s="3" t="s">
        <v>8</v>
      </c>
      <c r="I1250" s="3" t="s">
        <v>2882</v>
      </c>
      <c r="J1250" s="3" t="s">
        <v>2883</v>
      </c>
      <c r="K1250" s="4">
        <v>0</v>
      </c>
      <c r="L1250" s="4">
        <v>0</v>
      </c>
      <c r="M1250" s="5">
        <v>0</v>
      </c>
      <c r="N1250" s="4">
        <v>16978.8</v>
      </c>
      <c r="O1250" s="4">
        <v>3944.57</v>
      </c>
      <c r="P1250" s="5">
        <v>13034.23</v>
      </c>
      <c r="Q1250" s="6">
        <v>71714.06</v>
      </c>
      <c r="R1250" s="6">
        <v>19643.78</v>
      </c>
      <c r="S1250" s="6">
        <v>52070.28</v>
      </c>
      <c r="T1250" s="4">
        <v>71714.06</v>
      </c>
      <c r="U1250" s="4">
        <v>19643.78</v>
      </c>
      <c r="V1250" s="5">
        <v>52070.28</v>
      </c>
    </row>
    <row r="1251" spans="1:22" x14ac:dyDescent="0.25">
      <c r="A1251" s="3" t="s">
        <v>47</v>
      </c>
      <c r="B1251" s="3" t="s">
        <v>72</v>
      </c>
      <c r="C1251" s="3" t="s">
        <v>49</v>
      </c>
      <c r="D1251" s="3" t="s">
        <v>2884</v>
      </c>
      <c r="E1251" s="3" t="s">
        <v>51</v>
      </c>
      <c r="F1251" s="3" t="s">
        <v>52</v>
      </c>
      <c r="G1251" s="3" t="s">
        <v>51</v>
      </c>
      <c r="H1251" s="3" t="s">
        <v>8</v>
      </c>
      <c r="I1251" s="3" t="s">
        <v>2885</v>
      </c>
      <c r="J1251" s="3" t="s">
        <v>2886</v>
      </c>
      <c r="K1251" s="4">
        <v>0</v>
      </c>
      <c r="L1251" s="4">
        <v>0</v>
      </c>
      <c r="M1251" s="5">
        <v>0</v>
      </c>
      <c r="N1251" s="4">
        <v>2234.79</v>
      </c>
      <c r="O1251" s="4">
        <v>557.66999999999996</v>
      </c>
      <c r="P1251" s="5">
        <v>1677.12</v>
      </c>
      <c r="Q1251" s="6">
        <v>8615.5</v>
      </c>
      <c r="R1251" s="6">
        <v>2146.61</v>
      </c>
      <c r="S1251" s="6">
        <v>6468.8899999999994</v>
      </c>
      <c r="T1251" s="4">
        <v>8615.5</v>
      </c>
      <c r="U1251" s="4">
        <v>2146.61</v>
      </c>
      <c r="V1251" s="5">
        <v>6468.8899999999994</v>
      </c>
    </row>
    <row r="1252" spans="1:22" x14ac:dyDescent="0.25">
      <c r="A1252" s="3" t="s">
        <v>47</v>
      </c>
      <c r="B1252" s="3" t="s">
        <v>75</v>
      </c>
      <c r="C1252" s="3" t="s">
        <v>49</v>
      </c>
      <c r="D1252" s="3" t="s">
        <v>2884</v>
      </c>
      <c r="E1252" s="3" t="s">
        <v>51</v>
      </c>
      <c r="F1252" s="3" t="s">
        <v>52</v>
      </c>
      <c r="G1252" s="3" t="s">
        <v>51</v>
      </c>
      <c r="H1252" s="3" t="s">
        <v>8</v>
      </c>
      <c r="I1252" s="3" t="s">
        <v>2887</v>
      </c>
      <c r="J1252" s="3" t="s">
        <v>2888</v>
      </c>
      <c r="K1252" s="4">
        <v>0</v>
      </c>
      <c r="L1252" s="4">
        <v>0</v>
      </c>
      <c r="M1252" s="5">
        <v>0</v>
      </c>
      <c r="N1252" s="4">
        <v>7348.72</v>
      </c>
      <c r="O1252" s="4">
        <v>1835.71</v>
      </c>
      <c r="P1252" s="5">
        <v>5513.01</v>
      </c>
      <c r="Q1252" s="6">
        <v>32849.22</v>
      </c>
      <c r="R1252" s="6">
        <v>10921.35</v>
      </c>
      <c r="S1252" s="6">
        <v>21927.870000000003</v>
      </c>
      <c r="T1252" s="4">
        <v>32849.22</v>
      </c>
      <c r="U1252" s="4">
        <v>10921.35</v>
      </c>
      <c r="V1252" s="5">
        <v>21927.870000000003</v>
      </c>
    </row>
    <row r="1253" spans="1:22" x14ac:dyDescent="0.25">
      <c r="A1253" s="3" t="s">
        <v>47</v>
      </c>
      <c r="B1253" s="3" t="s">
        <v>72</v>
      </c>
      <c r="C1253" s="3" t="s">
        <v>49</v>
      </c>
      <c r="D1253" s="3" t="s">
        <v>2889</v>
      </c>
      <c r="E1253" s="3" t="s">
        <v>51</v>
      </c>
      <c r="F1253" s="3" t="s">
        <v>52</v>
      </c>
      <c r="G1253" s="3" t="s">
        <v>51</v>
      </c>
      <c r="H1253" s="3" t="s">
        <v>8</v>
      </c>
      <c r="I1253" s="3" t="s">
        <v>2890</v>
      </c>
      <c r="J1253" s="3" t="s">
        <v>2891</v>
      </c>
      <c r="K1253" s="4">
        <v>0</v>
      </c>
      <c r="L1253" s="4">
        <v>0</v>
      </c>
      <c r="M1253" s="5">
        <v>0</v>
      </c>
      <c r="N1253" s="4">
        <v>739.58</v>
      </c>
      <c r="O1253" s="4">
        <v>0</v>
      </c>
      <c r="P1253" s="5">
        <v>739.58</v>
      </c>
      <c r="Q1253" s="6">
        <v>2958.44</v>
      </c>
      <c r="R1253" s="6">
        <v>0</v>
      </c>
      <c r="S1253" s="6">
        <v>2958.44</v>
      </c>
      <c r="T1253" s="4">
        <v>2958.44</v>
      </c>
      <c r="U1253" s="4">
        <v>0</v>
      </c>
      <c r="V1253" s="5">
        <v>2958.44</v>
      </c>
    </row>
    <row r="1254" spans="1:22" x14ac:dyDescent="0.25">
      <c r="A1254" s="3" t="s">
        <v>47</v>
      </c>
      <c r="B1254" s="3" t="s">
        <v>75</v>
      </c>
      <c r="C1254" s="3" t="s">
        <v>49</v>
      </c>
      <c r="D1254" s="3" t="s">
        <v>2889</v>
      </c>
      <c r="E1254" s="3" t="s">
        <v>51</v>
      </c>
      <c r="F1254" s="3" t="s">
        <v>52</v>
      </c>
      <c r="G1254" s="3" t="s">
        <v>51</v>
      </c>
      <c r="H1254" s="3" t="s">
        <v>8</v>
      </c>
      <c r="I1254" s="3" t="s">
        <v>2892</v>
      </c>
      <c r="J1254" s="3" t="s">
        <v>2893</v>
      </c>
      <c r="K1254" s="4">
        <v>0</v>
      </c>
      <c r="L1254" s="4">
        <v>0</v>
      </c>
      <c r="M1254" s="5">
        <v>0</v>
      </c>
      <c r="N1254" s="4">
        <v>3626.96</v>
      </c>
      <c r="O1254" s="4">
        <v>0</v>
      </c>
      <c r="P1254" s="5">
        <v>3626.96</v>
      </c>
      <c r="Q1254" s="6">
        <v>15527.74</v>
      </c>
      <c r="R1254" s="6">
        <v>1218.2</v>
      </c>
      <c r="S1254" s="6">
        <v>14309.539999999999</v>
      </c>
      <c r="T1254" s="4">
        <v>15527.74</v>
      </c>
      <c r="U1254" s="4">
        <v>1218.2</v>
      </c>
      <c r="V1254" s="5">
        <v>14309.539999999999</v>
      </c>
    </row>
    <row r="1255" spans="1:22" x14ac:dyDescent="0.25">
      <c r="A1255" s="3" t="s">
        <v>47</v>
      </c>
      <c r="B1255" s="3" t="s">
        <v>48</v>
      </c>
      <c r="C1255" s="3" t="s">
        <v>49</v>
      </c>
      <c r="D1255" s="3" t="s">
        <v>2894</v>
      </c>
      <c r="E1255" s="3" t="s">
        <v>51</v>
      </c>
      <c r="F1255" s="3" t="s">
        <v>52</v>
      </c>
      <c r="G1255" s="3" t="s">
        <v>51</v>
      </c>
      <c r="H1255" s="3" t="s">
        <v>8</v>
      </c>
      <c r="I1255" s="3" t="s">
        <v>2895</v>
      </c>
      <c r="J1255" s="3" t="s">
        <v>2896</v>
      </c>
      <c r="K1255" s="4">
        <v>0</v>
      </c>
      <c r="L1255" s="4">
        <v>0</v>
      </c>
      <c r="M1255" s="5">
        <v>0</v>
      </c>
      <c r="N1255" s="4">
        <v>125.11</v>
      </c>
      <c r="O1255" s="4">
        <v>0</v>
      </c>
      <c r="P1255" s="5">
        <v>125.11</v>
      </c>
      <c r="Q1255" s="6">
        <v>500.5</v>
      </c>
      <c r="R1255" s="6">
        <v>0</v>
      </c>
      <c r="S1255" s="6">
        <v>500.5</v>
      </c>
      <c r="T1255" s="4">
        <v>500.5</v>
      </c>
      <c r="U1255" s="4">
        <v>0</v>
      </c>
      <c r="V1255" s="5">
        <v>500.5</v>
      </c>
    </row>
    <row r="1256" spans="1:22" x14ac:dyDescent="0.25">
      <c r="A1256" s="3" t="s">
        <v>47</v>
      </c>
      <c r="B1256" s="3" t="s">
        <v>72</v>
      </c>
      <c r="C1256" s="3" t="s">
        <v>49</v>
      </c>
      <c r="D1256" s="3" t="s">
        <v>2894</v>
      </c>
      <c r="E1256" s="3" t="s">
        <v>51</v>
      </c>
      <c r="F1256" s="3" t="s">
        <v>52</v>
      </c>
      <c r="G1256" s="3" t="s">
        <v>51</v>
      </c>
      <c r="H1256" s="3" t="s">
        <v>8</v>
      </c>
      <c r="I1256" s="3" t="s">
        <v>2897</v>
      </c>
      <c r="J1256" s="3" t="s">
        <v>2898</v>
      </c>
      <c r="K1256" s="4">
        <v>0</v>
      </c>
      <c r="L1256" s="4">
        <v>0</v>
      </c>
      <c r="M1256" s="5">
        <v>0</v>
      </c>
      <c r="N1256" s="4">
        <v>1022.58</v>
      </c>
      <c r="O1256" s="4">
        <v>0</v>
      </c>
      <c r="P1256" s="5">
        <v>1022.58</v>
      </c>
      <c r="Q1256" s="6">
        <v>4090.32</v>
      </c>
      <c r="R1256" s="6">
        <v>0</v>
      </c>
      <c r="S1256" s="6">
        <v>4090.32</v>
      </c>
      <c r="T1256" s="4">
        <v>4090.32</v>
      </c>
      <c r="U1256" s="4">
        <v>0</v>
      </c>
      <c r="V1256" s="5">
        <v>4090.32</v>
      </c>
    </row>
    <row r="1257" spans="1:22" x14ac:dyDescent="0.25">
      <c r="A1257" s="3" t="s">
        <v>47</v>
      </c>
      <c r="B1257" s="3" t="s">
        <v>75</v>
      </c>
      <c r="C1257" s="3" t="s">
        <v>49</v>
      </c>
      <c r="D1257" s="3" t="s">
        <v>2894</v>
      </c>
      <c r="E1257" s="3" t="s">
        <v>51</v>
      </c>
      <c r="F1257" s="3" t="s">
        <v>52</v>
      </c>
      <c r="G1257" s="3" t="s">
        <v>51</v>
      </c>
      <c r="H1257" s="3" t="s">
        <v>8</v>
      </c>
      <c r="I1257" s="3" t="s">
        <v>2899</v>
      </c>
      <c r="J1257" s="3" t="s">
        <v>2900</v>
      </c>
      <c r="K1257" s="4">
        <v>0</v>
      </c>
      <c r="L1257" s="4">
        <v>0</v>
      </c>
      <c r="M1257" s="5">
        <v>0</v>
      </c>
      <c r="N1257" s="4">
        <v>2748.39</v>
      </c>
      <c r="O1257" s="4">
        <v>0</v>
      </c>
      <c r="P1257" s="5">
        <v>2748.39</v>
      </c>
      <c r="Q1257" s="6">
        <v>10991.95</v>
      </c>
      <c r="R1257" s="6">
        <v>0</v>
      </c>
      <c r="S1257" s="6">
        <v>10991.95</v>
      </c>
      <c r="T1257" s="4">
        <v>10991.95</v>
      </c>
      <c r="U1257" s="4">
        <v>0</v>
      </c>
      <c r="V1257" s="5">
        <v>10991.95</v>
      </c>
    </row>
    <row r="1258" spans="1:22" x14ac:dyDescent="0.25">
      <c r="A1258" s="3" t="s">
        <v>47</v>
      </c>
      <c r="B1258" s="3" t="s">
        <v>72</v>
      </c>
      <c r="C1258" s="3" t="s">
        <v>49</v>
      </c>
      <c r="D1258" s="3" t="s">
        <v>2901</v>
      </c>
      <c r="E1258" s="3" t="s">
        <v>51</v>
      </c>
      <c r="F1258" s="3" t="s">
        <v>52</v>
      </c>
      <c r="G1258" s="3" t="s">
        <v>51</v>
      </c>
      <c r="H1258" s="3" t="s">
        <v>8</v>
      </c>
      <c r="I1258" s="3" t="s">
        <v>2902</v>
      </c>
      <c r="J1258" s="3" t="s">
        <v>2903</v>
      </c>
      <c r="K1258" s="4">
        <v>0</v>
      </c>
      <c r="L1258" s="4">
        <v>0</v>
      </c>
      <c r="M1258" s="5">
        <v>0</v>
      </c>
      <c r="N1258" s="4">
        <v>364.51</v>
      </c>
      <c r="O1258" s="4">
        <v>0</v>
      </c>
      <c r="P1258" s="5">
        <v>364.51</v>
      </c>
      <c r="Q1258" s="6">
        <v>1457.92</v>
      </c>
      <c r="R1258" s="6">
        <v>0</v>
      </c>
      <c r="S1258" s="6">
        <v>1457.92</v>
      </c>
      <c r="T1258" s="4">
        <v>1457.92</v>
      </c>
      <c r="U1258" s="4">
        <v>0</v>
      </c>
      <c r="V1258" s="5">
        <v>1457.92</v>
      </c>
    </row>
    <row r="1259" spans="1:22" x14ac:dyDescent="0.25">
      <c r="A1259" s="3" t="s">
        <v>47</v>
      </c>
      <c r="B1259" s="3" t="s">
        <v>75</v>
      </c>
      <c r="C1259" s="3" t="s">
        <v>49</v>
      </c>
      <c r="D1259" s="3" t="s">
        <v>2901</v>
      </c>
      <c r="E1259" s="3" t="s">
        <v>51</v>
      </c>
      <c r="F1259" s="3" t="s">
        <v>52</v>
      </c>
      <c r="G1259" s="3" t="s">
        <v>51</v>
      </c>
      <c r="H1259" s="3" t="s">
        <v>8</v>
      </c>
      <c r="I1259" s="3" t="s">
        <v>2904</v>
      </c>
      <c r="J1259" s="3" t="s">
        <v>2905</v>
      </c>
      <c r="K1259" s="4">
        <v>0</v>
      </c>
      <c r="L1259" s="4">
        <v>0</v>
      </c>
      <c r="M1259" s="5">
        <v>0</v>
      </c>
      <c r="N1259" s="4">
        <v>2631.86</v>
      </c>
      <c r="O1259" s="4">
        <v>648.34</v>
      </c>
      <c r="P1259" s="5">
        <v>1983.52</v>
      </c>
      <c r="Q1259" s="6">
        <v>9093.84</v>
      </c>
      <c r="R1259" s="6">
        <v>1294.3</v>
      </c>
      <c r="S1259" s="6">
        <v>7799.54</v>
      </c>
      <c r="T1259" s="4">
        <v>9093.84</v>
      </c>
      <c r="U1259" s="4">
        <v>1294.3</v>
      </c>
      <c r="V1259" s="5">
        <v>7799.54</v>
      </c>
    </row>
    <row r="1260" spans="1:22" x14ac:dyDescent="0.25">
      <c r="A1260" s="3" t="s">
        <v>47</v>
      </c>
      <c r="B1260" s="3" t="s">
        <v>72</v>
      </c>
      <c r="C1260" s="3" t="s">
        <v>49</v>
      </c>
      <c r="D1260" s="3" t="s">
        <v>2906</v>
      </c>
      <c r="E1260" s="3" t="s">
        <v>51</v>
      </c>
      <c r="F1260" s="3" t="s">
        <v>52</v>
      </c>
      <c r="G1260" s="3" t="s">
        <v>51</v>
      </c>
      <c r="H1260" s="3" t="s">
        <v>8</v>
      </c>
      <c r="I1260" s="3" t="s">
        <v>2907</v>
      </c>
      <c r="J1260" s="3" t="s">
        <v>2908</v>
      </c>
      <c r="K1260" s="4">
        <v>0</v>
      </c>
      <c r="L1260" s="4">
        <v>0</v>
      </c>
      <c r="M1260" s="5">
        <v>0</v>
      </c>
      <c r="N1260" s="4">
        <v>2.4</v>
      </c>
      <c r="O1260" s="4">
        <v>0</v>
      </c>
      <c r="P1260" s="5">
        <v>2.4</v>
      </c>
      <c r="Q1260" s="6">
        <v>2.4</v>
      </c>
      <c r="R1260" s="6">
        <v>0</v>
      </c>
      <c r="S1260" s="6">
        <v>2.4</v>
      </c>
      <c r="T1260" s="4">
        <v>2.4</v>
      </c>
      <c r="U1260" s="4">
        <v>0</v>
      </c>
      <c r="V1260" s="5">
        <v>2.4</v>
      </c>
    </row>
    <row r="1261" spans="1:22" x14ac:dyDescent="0.25">
      <c r="A1261" s="3" t="s">
        <v>47</v>
      </c>
      <c r="B1261" s="3" t="s">
        <v>75</v>
      </c>
      <c r="C1261" s="3" t="s">
        <v>49</v>
      </c>
      <c r="D1261" s="3" t="s">
        <v>2906</v>
      </c>
      <c r="E1261" s="3" t="s">
        <v>51</v>
      </c>
      <c r="F1261" s="3" t="s">
        <v>52</v>
      </c>
      <c r="G1261" s="3" t="s">
        <v>51</v>
      </c>
      <c r="H1261" s="3" t="s">
        <v>8</v>
      </c>
      <c r="I1261" s="3" t="s">
        <v>2909</v>
      </c>
      <c r="J1261" s="3" t="s">
        <v>2910</v>
      </c>
      <c r="K1261" s="4">
        <v>0</v>
      </c>
      <c r="L1261" s="4">
        <v>0</v>
      </c>
      <c r="M1261" s="5">
        <v>0</v>
      </c>
      <c r="N1261" s="4">
        <v>0.8</v>
      </c>
      <c r="O1261" s="4">
        <v>0</v>
      </c>
      <c r="P1261" s="5">
        <v>0.8</v>
      </c>
      <c r="Q1261" s="6">
        <v>3.23</v>
      </c>
      <c r="R1261" s="6">
        <v>0</v>
      </c>
      <c r="S1261" s="6">
        <v>3.23</v>
      </c>
      <c r="T1261" s="4">
        <v>3.23</v>
      </c>
      <c r="U1261" s="4">
        <v>0</v>
      </c>
      <c r="V1261" s="5">
        <v>3.23</v>
      </c>
    </row>
    <row r="1262" spans="1:22" x14ac:dyDescent="0.25">
      <c r="A1262" s="3" t="s">
        <v>47</v>
      </c>
      <c r="B1262" s="3" t="s">
        <v>75</v>
      </c>
      <c r="C1262" s="3" t="s">
        <v>49</v>
      </c>
      <c r="D1262" s="3" t="s">
        <v>2911</v>
      </c>
      <c r="E1262" s="3" t="s">
        <v>51</v>
      </c>
      <c r="F1262" s="3" t="s">
        <v>52</v>
      </c>
      <c r="G1262" s="3" t="s">
        <v>51</v>
      </c>
      <c r="H1262" s="3" t="s">
        <v>8</v>
      </c>
      <c r="I1262" s="3" t="s">
        <v>2912</v>
      </c>
      <c r="J1262" s="3" t="s">
        <v>2913</v>
      </c>
      <c r="K1262" s="4">
        <v>0</v>
      </c>
      <c r="L1262" s="4">
        <v>0</v>
      </c>
      <c r="M1262" s="5">
        <v>0</v>
      </c>
      <c r="N1262" s="4">
        <v>1.45</v>
      </c>
      <c r="O1262" s="4">
        <v>0</v>
      </c>
      <c r="P1262" s="5">
        <v>1.45</v>
      </c>
      <c r="Q1262" s="6">
        <v>2.91</v>
      </c>
      <c r="R1262" s="6">
        <v>0</v>
      </c>
      <c r="S1262" s="6">
        <v>2.91</v>
      </c>
      <c r="T1262" s="4">
        <v>2.91</v>
      </c>
      <c r="U1262" s="4">
        <v>0</v>
      </c>
      <c r="V1262" s="5">
        <v>2.91</v>
      </c>
    </row>
    <row r="1263" spans="1:22" x14ac:dyDescent="0.25">
      <c r="A1263" s="3" t="s">
        <v>47</v>
      </c>
      <c r="B1263" s="3" t="s">
        <v>75</v>
      </c>
      <c r="C1263" s="3" t="s">
        <v>49</v>
      </c>
      <c r="D1263" s="3" t="s">
        <v>2914</v>
      </c>
      <c r="E1263" s="3" t="s">
        <v>51</v>
      </c>
      <c r="F1263" s="3" t="s">
        <v>52</v>
      </c>
      <c r="G1263" s="3" t="s">
        <v>51</v>
      </c>
      <c r="H1263" s="3" t="s">
        <v>8</v>
      </c>
      <c r="I1263" s="3" t="s">
        <v>2915</v>
      </c>
      <c r="J1263" s="3" t="s">
        <v>2916</v>
      </c>
      <c r="K1263" s="4">
        <v>0</v>
      </c>
      <c r="L1263" s="4">
        <v>0</v>
      </c>
      <c r="M1263" s="5">
        <v>0</v>
      </c>
      <c r="N1263" s="4">
        <v>499.79</v>
      </c>
      <c r="O1263" s="4">
        <v>0</v>
      </c>
      <c r="P1263" s="5">
        <v>499.79</v>
      </c>
      <c r="Q1263" s="6">
        <v>1999.28</v>
      </c>
      <c r="R1263" s="6">
        <v>0</v>
      </c>
      <c r="S1263" s="6">
        <v>1999.28</v>
      </c>
      <c r="T1263" s="4">
        <v>1999.28</v>
      </c>
      <c r="U1263" s="4">
        <v>0</v>
      </c>
      <c r="V1263" s="5">
        <v>1999.28</v>
      </c>
    </row>
    <row r="1264" spans="1:22" x14ac:dyDescent="0.25">
      <c r="A1264" s="3" t="s">
        <v>47</v>
      </c>
      <c r="B1264" s="3" t="s">
        <v>314</v>
      </c>
      <c r="C1264" s="3" t="s">
        <v>315</v>
      </c>
      <c r="D1264" s="3" t="s">
        <v>2917</v>
      </c>
      <c r="E1264" s="3" t="s">
        <v>51</v>
      </c>
      <c r="F1264" s="3" t="s">
        <v>52</v>
      </c>
      <c r="G1264" s="3" t="s">
        <v>51</v>
      </c>
      <c r="H1264" s="3" t="s">
        <v>8</v>
      </c>
      <c r="I1264" s="3" t="s">
        <v>2918</v>
      </c>
      <c r="J1264" s="3" t="s">
        <v>2919</v>
      </c>
      <c r="K1264" s="4">
        <v>0</v>
      </c>
      <c r="L1264" s="4">
        <v>0</v>
      </c>
      <c r="M1264" s="5">
        <v>0</v>
      </c>
      <c r="N1264" s="4">
        <v>0.55000000000000004</v>
      </c>
      <c r="O1264" s="4">
        <v>0</v>
      </c>
      <c r="P1264" s="5">
        <v>0.55000000000000004</v>
      </c>
      <c r="Q1264" s="6">
        <v>2.35</v>
      </c>
      <c r="R1264" s="6">
        <v>0</v>
      </c>
      <c r="S1264" s="6">
        <v>2.35</v>
      </c>
      <c r="T1264" s="4">
        <v>2.35</v>
      </c>
      <c r="U1264" s="4">
        <v>0</v>
      </c>
      <c r="V1264" s="5">
        <v>2.35</v>
      </c>
    </row>
    <row r="1265" spans="1:22" x14ac:dyDescent="0.25">
      <c r="A1265" s="3" t="s">
        <v>47</v>
      </c>
      <c r="B1265" s="3" t="s">
        <v>72</v>
      </c>
      <c r="C1265" s="3" t="s">
        <v>49</v>
      </c>
      <c r="D1265" s="3" t="s">
        <v>2920</v>
      </c>
      <c r="E1265" s="3" t="s">
        <v>51</v>
      </c>
      <c r="F1265" s="3" t="s">
        <v>52</v>
      </c>
      <c r="G1265" s="3" t="s">
        <v>51</v>
      </c>
      <c r="H1265" s="3" t="s">
        <v>8</v>
      </c>
      <c r="I1265" s="3" t="s">
        <v>2921</v>
      </c>
      <c r="J1265" s="3" t="s">
        <v>2922</v>
      </c>
      <c r="K1265" s="4">
        <v>0</v>
      </c>
      <c r="L1265" s="4">
        <v>0</v>
      </c>
      <c r="M1265" s="5">
        <v>0</v>
      </c>
      <c r="N1265" s="4">
        <v>166.16</v>
      </c>
      <c r="O1265" s="4">
        <v>0</v>
      </c>
      <c r="P1265" s="5">
        <v>166.16</v>
      </c>
      <c r="Q1265" s="6">
        <v>664.67</v>
      </c>
      <c r="R1265" s="6">
        <v>0</v>
      </c>
      <c r="S1265" s="6">
        <v>664.67</v>
      </c>
      <c r="T1265" s="4">
        <v>664.67</v>
      </c>
      <c r="U1265" s="4">
        <v>0</v>
      </c>
      <c r="V1265" s="5">
        <v>664.67</v>
      </c>
    </row>
    <row r="1266" spans="1:22" x14ac:dyDescent="0.25">
      <c r="A1266" s="3" t="s">
        <v>47</v>
      </c>
      <c r="B1266" s="3" t="s">
        <v>72</v>
      </c>
      <c r="C1266" s="3" t="s">
        <v>146</v>
      </c>
      <c r="D1266" s="3" t="s">
        <v>2920</v>
      </c>
      <c r="E1266" s="3" t="s">
        <v>51</v>
      </c>
      <c r="F1266" s="3" t="s">
        <v>52</v>
      </c>
      <c r="G1266" s="3" t="s">
        <v>51</v>
      </c>
      <c r="H1266" s="3" t="s">
        <v>8</v>
      </c>
      <c r="I1266" s="3" t="s">
        <v>2923</v>
      </c>
      <c r="J1266" s="3" t="s">
        <v>2924</v>
      </c>
      <c r="K1266" s="4">
        <v>0</v>
      </c>
      <c r="L1266" s="4">
        <v>0</v>
      </c>
      <c r="M1266" s="5">
        <v>0</v>
      </c>
      <c r="N1266" s="4">
        <v>0</v>
      </c>
      <c r="O1266" s="4">
        <v>0</v>
      </c>
      <c r="P1266" s="5">
        <v>0</v>
      </c>
      <c r="Q1266" s="6">
        <v>32.46</v>
      </c>
      <c r="R1266" s="6">
        <v>32.46</v>
      </c>
      <c r="S1266" s="6">
        <v>0</v>
      </c>
      <c r="T1266" s="4">
        <v>32.46</v>
      </c>
      <c r="U1266" s="4">
        <v>32.46</v>
      </c>
      <c r="V1266" s="5">
        <v>0</v>
      </c>
    </row>
    <row r="1267" spans="1:22" x14ac:dyDescent="0.25">
      <c r="A1267" s="3" t="s">
        <v>47</v>
      </c>
      <c r="B1267" s="3" t="s">
        <v>75</v>
      </c>
      <c r="C1267" s="3" t="s">
        <v>49</v>
      </c>
      <c r="D1267" s="3" t="s">
        <v>2920</v>
      </c>
      <c r="E1267" s="3" t="s">
        <v>51</v>
      </c>
      <c r="F1267" s="3" t="s">
        <v>52</v>
      </c>
      <c r="G1267" s="3" t="s">
        <v>51</v>
      </c>
      <c r="H1267" s="3" t="s">
        <v>8</v>
      </c>
      <c r="I1267" s="3" t="s">
        <v>2925</v>
      </c>
      <c r="J1267" s="3" t="s">
        <v>2926</v>
      </c>
      <c r="K1267" s="4">
        <v>0</v>
      </c>
      <c r="L1267" s="4">
        <v>0</v>
      </c>
      <c r="M1267" s="5">
        <v>0</v>
      </c>
      <c r="N1267" s="4">
        <v>576.09</v>
      </c>
      <c r="O1267" s="4">
        <v>0</v>
      </c>
      <c r="P1267" s="5">
        <v>576.09</v>
      </c>
      <c r="Q1267" s="6">
        <v>2304.36</v>
      </c>
      <c r="R1267" s="6">
        <v>0</v>
      </c>
      <c r="S1267" s="6">
        <v>2304.36</v>
      </c>
      <c r="T1267" s="4">
        <v>2304.36</v>
      </c>
      <c r="U1267" s="4">
        <v>0</v>
      </c>
      <c r="V1267" s="5">
        <v>2304.36</v>
      </c>
    </row>
    <row r="1268" spans="1:22" x14ac:dyDescent="0.25">
      <c r="A1268" s="3" t="s">
        <v>47</v>
      </c>
      <c r="B1268" s="3" t="s">
        <v>75</v>
      </c>
      <c r="C1268" s="3" t="s">
        <v>146</v>
      </c>
      <c r="D1268" s="3" t="s">
        <v>2920</v>
      </c>
      <c r="E1268" s="3" t="s">
        <v>51</v>
      </c>
      <c r="F1268" s="3" t="s">
        <v>52</v>
      </c>
      <c r="G1268" s="3" t="s">
        <v>51</v>
      </c>
      <c r="H1268" s="3" t="s">
        <v>8</v>
      </c>
      <c r="I1268" s="3" t="s">
        <v>2927</v>
      </c>
      <c r="J1268" s="3" t="s">
        <v>2928</v>
      </c>
      <c r="K1268" s="4">
        <v>0</v>
      </c>
      <c r="L1268" s="4">
        <v>0</v>
      </c>
      <c r="M1268" s="5">
        <v>0</v>
      </c>
      <c r="N1268" s="4">
        <v>0</v>
      </c>
      <c r="O1268" s="4">
        <v>0</v>
      </c>
      <c r="P1268" s="5">
        <v>0</v>
      </c>
      <c r="Q1268" s="6">
        <v>310.10000000000002</v>
      </c>
      <c r="R1268" s="6">
        <v>310.10000000000002</v>
      </c>
      <c r="S1268" s="6">
        <v>0</v>
      </c>
      <c r="T1268" s="4">
        <v>310.10000000000002</v>
      </c>
      <c r="U1268" s="4">
        <v>310.10000000000002</v>
      </c>
      <c r="V1268" s="5">
        <v>0</v>
      </c>
    </row>
    <row r="1269" spans="1:22" x14ac:dyDescent="0.25">
      <c r="A1269" s="3" t="s">
        <v>47</v>
      </c>
      <c r="B1269" s="3" t="s">
        <v>75</v>
      </c>
      <c r="C1269" s="3" t="s">
        <v>49</v>
      </c>
      <c r="D1269" s="3" t="s">
        <v>2929</v>
      </c>
      <c r="E1269" s="3" t="s">
        <v>51</v>
      </c>
      <c r="F1269" s="3" t="s">
        <v>52</v>
      </c>
      <c r="G1269" s="3" t="s">
        <v>51</v>
      </c>
      <c r="H1269" s="3" t="s">
        <v>8</v>
      </c>
      <c r="I1269" s="3" t="s">
        <v>2930</v>
      </c>
      <c r="J1269" s="3" t="s">
        <v>2931</v>
      </c>
      <c r="K1269" s="4">
        <v>0</v>
      </c>
      <c r="L1269" s="4">
        <v>0</v>
      </c>
      <c r="M1269" s="5">
        <v>0</v>
      </c>
      <c r="N1269" s="4">
        <v>22.66</v>
      </c>
      <c r="O1269" s="4">
        <v>0</v>
      </c>
      <c r="P1269" s="5">
        <v>22.66</v>
      </c>
      <c r="Q1269" s="6">
        <v>90.52</v>
      </c>
      <c r="R1269" s="6">
        <v>0</v>
      </c>
      <c r="S1269" s="6">
        <v>90.52</v>
      </c>
      <c r="T1269" s="4">
        <v>90.52</v>
      </c>
      <c r="U1269" s="4">
        <v>0</v>
      </c>
      <c r="V1269" s="5">
        <v>90.52</v>
      </c>
    </row>
    <row r="1270" spans="1:22" x14ac:dyDescent="0.25">
      <c r="A1270" s="3" t="s">
        <v>47</v>
      </c>
      <c r="B1270" s="3" t="s">
        <v>72</v>
      </c>
      <c r="C1270" s="3" t="s">
        <v>49</v>
      </c>
      <c r="D1270" s="3" t="s">
        <v>2932</v>
      </c>
      <c r="E1270" s="3" t="s">
        <v>51</v>
      </c>
      <c r="F1270" s="3" t="s">
        <v>52</v>
      </c>
      <c r="G1270" s="3" t="s">
        <v>51</v>
      </c>
      <c r="H1270" s="3" t="s">
        <v>8</v>
      </c>
      <c r="I1270" s="3" t="s">
        <v>2933</v>
      </c>
      <c r="J1270" s="3" t="s">
        <v>2934</v>
      </c>
      <c r="K1270" s="4">
        <v>0</v>
      </c>
      <c r="L1270" s="4">
        <v>0</v>
      </c>
      <c r="M1270" s="5">
        <v>0</v>
      </c>
      <c r="N1270" s="4">
        <v>90.33</v>
      </c>
      <c r="O1270" s="4">
        <v>0</v>
      </c>
      <c r="P1270" s="5">
        <v>90.33</v>
      </c>
      <c r="Q1270" s="6">
        <v>347.09</v>
      </c>
      <c r="R1270" s="6">
        <v>42.03</v>
      </c>
      <c r="S1270" s="6">
        <v>305.05999999999995</v>
      </c>
      <c r="T1270" s="4">
        <v>347.09</v>
      </c>
      <c r="U1270" s="4">
        <v>42.03</v>
      </c>
      <c r="V1270" s="5">
        <v>305.05999999999995</v>
      </c>
    </row>
    <row r="1271" spans="1:22" x14ac:dyDescent="0.25">
      <c r="A1271" s="3" t="s">
        <v>47</v>
      </c>
      <c r="B1271" s="3" t="s">
        <v>75</v>
      </c>
      <c r="C1271" s="3" t="s">
        <v>49</v>
      </c>
      <c r="D1271" s="3" t="s">
        <v>2932</v>
      </c>
      <c r="E1271" s="3" t="s">
        <v>51</v>
      </c>
      <c r="F1271" s="3" t="s">
        <v>52</v>
      </c>
      <c r="G1271" s="3" t="s">
        <v>51</v>
      </c>
      <c r="H1271" s="3" t="s">
        <v>8</v>
      </c>
      <c r="I1271" s="3" t="s">
        <v>2935</v>
      </c>
      <c r="J1271" s="3" t="s">
        <v>2936</v>
      </c>
      <c r="K1271" s="4">
        <v>0</v>
      </c>
      <c r="L1271" s="4">
        <v>0</v>
      </c>
      <c r="M1271" s="5">
        <v>0</v>
      </c>
      <c r="N1271" s="4">
        <v>1414.92</v>
      </c>
      <c r="O1271" s="4">
        <v>0</v>
      </c>
      <c r="P1271" s="5">
        <v>1414.92</v>
      </c>
      <c r="Q1271" s="6">
        <v>6130.39</v>
      </c>
      <c r="R1271" s="6">
        <v>471.33</v>
      </c>
      <c r="S1271" s="6">
        <v>5659.06</v>
      </c>
      <c r="T1271" s="4">
        <v>6130.39</v>
      </c>
      <c r="U1271" s="4">
        <v>471.33</v>
      </c>
      <c r="V1271" s="5">
        <v>5659.06</v>
      </c>
    </row>
    <row r="1272" spans="1:22" x14ac:dyDescent="0.25">
      <c r="A1272" s="3" t="s">
        <v>47</v>
      </c>
      <c r="B1272" s="3" t="s">
        <v>129</v>
      </c>
      <c r="C1272" s="3" t="s">
        <v>130</v>
      </c>
      <c r="D1272" s="3" t="s">
        <v>2937</v>
      </c>
      <c r="E1272" s="3" t="s">
        <v>51</v>
      </c>
      <c r="F1272" s="3" t="s">
        <v>52</v>
      </c>
      <c r="G1272" s="3" t="s">
        <v>51</v>
      </c>
      <c r="H1272" s="3" t="s">
        <v>8</v>
      </c>
      <c r="I1272" s="3" t="s">
        <v>2938</v>
      </c>
      <c r="J1272" s="3" t="s">
        <v>2939</v>
      </c>
      <c r="K1272" s="4">
        <v>0</v>
      </c>
      <c r="L1272" s="4">
        <v>0</v>
      </c>
      <c r="M1272" s="5">
        <v>0</v>
      </c>
      <c r="N1272" s="4">
        <v>0</v>
      </c>
      <c r="O1272" s="4">
        <v>127.08</v>
      </c>
      <c r="P1272" s="5">
        <v>-127.08</v>
      </c>
      <c r="Q1272" s="6">
        <v>169.4</v>
      </c>
      <c r="R1272" s="6">
        <v>677.63</v>
      </c>
      <c r="S1272" s="6">
        <v>-508.23</v>
      </c>
      <c r="T1272" s="4">
        <v>169.4</v>
      </c>
      <c r="U1272" s="4">
        <v>677.63</v>
      </c>
      <c r="V1272" s="5">
        <v>-508.23</v>
      </c>
    </row>
    <row r="1273" spans="1:22" x14ac:dyDescent="0.25">
      <c r="A1273" s="3" t="s">
        <v>47</v>
      </c>
      <c r="B1273" s="3" t="s">
        <v>129</v>
      </c>
      <c r="C1273" s="3" t="s">
        <v>133</v>
      </c>
      <c r="D1273" s="3" t="s">
        <v>2937</v>
      </c>
      <c r="E1273" s="3" t="s">
        <v>51</v>
      </c>
      <c r="F1273" s="3" t="s">
        <v>52</v>
      </c>
      <c r="G1273" s="3" t="s">
        <v>51</v>
      </c>
      <c r="H1273" s="3" t="s">
        <v>8</v>
      </c>
      <c r="I1273" s="3" t="s">
        <v>2940</v>
      </c>
      <c r="J1273" s="3" t="s">
        <v>2941</v>
      </c>
      <c r="K1273" s="4">
        <v>0</v>
      </c>
      <c r="L1273" s="4">
        <v>0</v>
      </c>
      <c r="M1273" s="5">
        <v>0</v>
      </c>
      <c r="N1273" s="4">
        <v>127.08</v>
      </c>
      <c r="O1273" s="4">
        <v>0</v>
      </c>
      <c r="P1273" s="5">
        <v>127.08</v>
      </c>
      <c r="Q1273" s="6">
        <v>508.23</v>
      </c>
      <c r="R1273" s="6">
        <v>0</v>
      </c>
      <c r="S1273" s="6">
        <v>508.23</v>
      </c>
      <c r="T1273" s="4">
        <v>508.23</v>
      </c>
      <c r="U1273" s="4">
        <v>0</v>
      </c>
      <c r="V1273" s="5">
        <v>508.23</v>
      </c>
    </row>
    <row r="1274" spans="1:22" x14ac:dyDescent="0.25">
      <c r="A1274" s="3" t="s">
        <v>47</v>
      </c>
      <c r="B1274" s="3" t="s">
        <v>72</v>
      </c>
      <c r="C1274" s="3" t="s">
        <v>49</v>
      </c>
      <c r="D1274" s="3" t="s">
        <v>2937</v>
      </c>
      <c r="E1274" s="3" t="s">
        <v>51</v>
      </c>
      <c r="F1274" s="3" t="s">
        <v>52</v>
      </c>
      <c r="G1274" s="3" t="s">
        <v>51</v>
      </c>
      <c r="H1274" s="3" t="s">
        <v>8</v>
      </c>
      <c r="I1274" s="3" t="s">
        <v>2942</v>
      </c>
      <c r="J1274" s="3" t="s">
        <v>2943</v>
      </c>
      <c r="K1274" s="4">
        <v>0</v>
      </c>
      <c r="L1274" s="4">
        <v>0</v>
      </c>
      <c r="M1274" s="5">
        <v>0</v>
      </c>
      <c r="N1274" s="4">
        <v>1125.57</v>
      </c>
      <c r="O1274" s="4">
        <v>0</v>
      </c>
      <c r="P1274" s="5">
        <v>1125.57</v>
      </c>
      <c r="Q1274" s="6">
        <v>4451.79</v>
      </c>
      <c r="R1274" s="6">
        <v>0</v>
      </c>
      <c r="S1274" s="6">
        <v>4451.79</v>
      </c>
      <c r="T1274" s="4">
        <v>4451.79</v>
      </c>
      <c r="U1274" s="4">
        <v>0</v>
      </c>
      <c r="V1274" s="5">
        <v>4451.79</v>
      </c>
    </row>
    <row r="1275" spans="1:22" x14ac:dyDescent="0.25">
      <c r="A1275" s="3" t="s">
        <v>47</v>
      </c>
      <c r="B1275" s="3" t="s">
        <v>72</v>
      </c>
      <c r="C1275" s="3" t="s">
        <v>146</v>
      </c>
      <c r="D1275" s="3" t="s">
        <v>2937</v>
      </c>
      <c r="E1275" s="3" t="s">
        <v>51</v>
      </c>
      <c r="F1275" s="3" t="s">
        <v>52</v>
      </c>
      <c r="G1275" s="3" t="s">
        <v>51</v>
      </c>
      <c r="H1275" s="3" t="s">
        <v>8</v>
      </c>
      <c r="I1275" s="3" t="s">
        <v>2944</v>
      </c>
      <c r="J1275" s="3" t="s">
        <v>2945</v>
      </c>
      <c r="K1275" s="4">
        <v>0</v>
      </c>
      <c r="L1275" s="4">
        <v>0</v>
      </c>
      <c r="M1275" s="5">
        <v>0</v>
      </c>
      <c r="N1275" s="4">
        <v>12.15</v>
      </c>
      <c r="O1275" s="4">
        <v>0</v>
      </c>
      <c r="P1275" s="5">
        <v>12.15</v>
      </c>
      <c r="Q1275" s="6">
        <v>64.44</v>
      </c>
      <c r="R1275" s="6">
        <v>16.190000000000001</v>
      </c>
      <c r="S1275" s="6">
        <v>48.25</v>
      </c>
      <c r="T1275" s="4">
        <v>64.44</v>
      </c>
      <c r="U1275" s="4">
        <v>16.190000000000001</v>
      </c>
      <c r="V1275" s="5">
        <v>48.25</v>
      </c>
    </row>
    <row r="1276" spans="1:22" x14ac:dyDescent="0.25">
      <c r="A1276" s="3" t="s">
        <v>47</v>
      </c>
      <c r="B1276" s="3" t="s">
        <v>75</v>
      </c>
      <c r="C1276" s="3" t="s">
        <v>49</v>
      </c>
      <c r="D1276" s="3" t="s">
        <v>2937</v>
      </c>
      <c r="E1276" s="3" t="s">
        <v>51</v>
      </c>
      <c r="F1276" s="3" t="s">
        <v>52</v>
      </c>
      <c r="G1276" s="3" t="s">
        <v>51</v>
      </c>
      <c r="H1276" s="3" t="s">
        <v>8</v>
      </c>
      <c r="I1276" s="3" t="s">
        <v>2946</v>
      </c>
      <c r="J1276" s="3" t="s">
        <v>2947</v>
      </c>
      <c r="K1276" s="4">
        <v>0</v>
      </c>
      <c r="L1276" s="4">
        <v>0</v>
      </c>
      <c r="M1276" s="5">
        <v>0</v>
      </c>
      <c r="N1276" s="4">
        <v>3483.56</v>
      </c>
      <c r="O1276" s="4">
        <v>0</v>
      </c>
      <c r="P1276" s="5">
        <v>3483.56</v>
      </c>
      <c r="Q1276" s="6">
        <v>13934.27</v>
      </c>
      <c r="R1276" s="6">
        <v>0</v>
      </c>
      <c r="S1276" s="6">
        <v>13934.27</v>
      </c>
      <c r="T1276" s="4">
        <v>13934.27</v>
      </c>
      <c r="U1276" s="4">
        <v>0</v>
      </c>
      <c r="V1276" s="5">
        <v>13934.27</v>
      </c>
    </row>
    <row r="1277" spans="1:22" x14ac:dyDescent="0.25">
      <c r="A1277" s="3" t="s">
        <v>47</v>
      </c>
      <c r="B1277" s="3" t="s">
        <v>75</v>
      </c>
      <c r="C1277" s="3" t="s">
        <v>146</v>
      </c>
      <c r="D1277" s="3" t="s">
        <v>2937</v>
      </c>
      <c r="E1277" s="3" t="s">
        <v>51</v>
      </c>
      <c r="F1277" s="3" t="s">
        <v>52</v>
      </c>
      <c r="G1277" s="3" t="s">
        <v>51</v>
      </c>
      <c r="H1277" s="3" t="s">
        <v>8</v>
      </c>
      <c r="I1277" s="3" t="s">
        <v>2948</v>
      </c>
      <c r="J1277" s="3" t="s">
        <v>2949</v>
      </c>
      <c r="K1277" s="4">
        <v>0</v>
      </c>
      <c r="L1277" s="4">
        <v>0</v>
      </c>
      <c r="M1277" s="5">
        <v>0</v>
      </c>
      <c r="N1277" s="4">
        <v>114.93</v>
      </c>
      <c r="O1277" s="4">
        <v>0</v>
      </c>
      <c r="P1277" s="5">
        <v>114.93</v>
      </c>
      <c r="Q1277" s="6">
        <v>614.41</v>
      </c>
      <c r="R1277" s="6">
        <v>154.43</v>
      </c>
      <c r="S1277" s="6">
        <v>459.97999999999996</v>
      </c>
      <c r="T1277" s="4">
        <v>614.41</v>
      </c>
      <c r="U1277" s="4">
        <v>154.43</v>
      </c>
      <c r="V1277" s="5">
        <v>459.97999999999996</v>
      </c>
    </row>
    <row r="1278" spans="1:22" x14ac:dyDescent="0.25">
      <c r="A1278" s="3" t="s">
        <v>47</v>
      </c>
      <c r="B1278" s="3" t="s">
        <v>72</v>
      </c>
      <c r="C1278" s="3" t="s">
        <v>49</v>
      </c>
      <c r="D1278" s="3" t="s">
        <v>2950</v>
      </c>
      <c r="E1278" s="3" t="s">
        <v>51</v>
      </c>
      <c r="F1278" s="3" t="s">
        <v>52</v>
      </c>
      <c r="G1278" s="3" t="s">
        <v>51</v>
      </c>
      <c r="H1278" s="3" t="s">
        <v>8</v>
      </c>
      <c r="I1278" s="3" t="s">
        <v>2951</v>
      </c>
      <c r="J1278" s="3" t="s">
        <v>2952</v>
      </c>
      <c r="K1278" s="4">
        <v>0</v>
      </c>
      <c r="L1278" s="4">
        <v>0</v>
      </c>
      <c r="M1278" s="5">
        <v>0</v>
      </c>
      <c r="N1278" s="4">
        <v>24.93</v>
      </c>
      <c r="O1278" s="4">
        <v>0</v>
      </c>
      <c r="P1278" s="5">
        <v>24.93</v>
      </c>
      <c r="Q1278" s="6">
        <v>99.63</v>
      </c>
      <c r="R1278" s="6">
        <v>0</v>
      </c>
      <c r="S1278" s="6">
        <v>99.63</v>
      </c>
      <c r="T1278" s="4">
        <v>99.63</v>
      </c>
      <c r="U1278" s="4">
        <v>0</v>
      </c>
      <c r="V1278" s="5">
        <v>99.63</v>
      </c>
    </row>
    <row r="1279" spans="1:22" x14ac:dyDescent="0.25">
      <c r="A1279" s="3" t="s">
        <v>47</v>
      </c>
      <c r="B1279" s="3" t="s">
        <v>75</v>
      </c>
      <c r="C1279" s="3" t="s">
        <v>49</v>
      </c>
      <c r="D1279" s="3" t="s">
        <v>2950</v>
      </c>
      <c r="E1279" s="3" t="s">
        <v>51</v>
      </c>
      <c r="F1279" s="3" t="s">
        <v>52</v>
      </c>
      <c r="G1279" s="3" t="s">
        <v>51</v>
      </c>
      <c r="H1279" s="3" t="s">
        <v>8</v>
      </c>
      <c r="I1279" s="3" t="s">
        <v>2953</v>
      </c>
      <c r="J1279" s="3" t="s">
        <v>2954</v>
      </c>
      <c r="K1279" s="4">
        <v>0</v>
      </c>
      <c r="L1279" s="4">
        <v>0</v>
      </c>
      <c r="M1279" s="5">
        <v>0</v>
      </c>
      <c r="N1279" s="4">
        <v>1324.23</v>
      </c>
      <c r="O1279" s="4">
        <v>0</v>
      </c>
      <c r="P1279" s="5">
        <v>1324.23</v>
      </c>
      <c r="Q1279" s="6">
        <v>2899.19</v>
      </c>
      <c r="R1279" s="6">
        <v>0</v>
      </c>
      <c r="S1279" s="6">
        <v>2899.19</v>
      </c>
      <c r="T1279" s="4">
        <v>2899.19</v>
      </c>
      <c r="U1279" s="4">
        <v>0</v>
      </c>
      <c r="V1279" s="5">
        <v>2899.19</v>
      </c>
    </row>
    <row r="1280" spans="1:22" x14ac:dyDescent="0.25">
      <c r="A1280" s="3" t="s">
        <v>47</v>
      </c>
      <c r="B1280" s="3" t="s">
        <v>72</v>
      </c>
      <c r="C1280" s="3" t="s">
        <v>49</v>
      </c>
      <c r="D1280" s="3" t="s">
        <v>2955</v>
      </c>
      <c r="E1280" s="3" t="s">
        <v>51</v>
      </c>
      <c r="F1280" s="3" t="s">
        <v>52</v>
      </c>
      <c r="G1280" s="3" t="s">
        <v>51</v>
      </c>
      <c r="H1280" s="3" t="s">
        <v>8</v>
      </c>
      <c r="I1280" s="3" t="s">
        <v>2956</v>
      </c>
      <c r="J1280" s="3" t="s">
        <v>2957</v>
      </c>
      <c r="K1280" s="4">
        <v>0</v>
      </c>
      <c r="L1280" s="4">
        <v>0</v>
      </c>
      <c r="M1280" s="5">
        <v>0</v>
      </c>
      <c r="N1280" s="4">
        <v>1495.74</v>
      </c>
      <c r="O1280" s="4">
        <v>0</v>
      </c>
      <c r="P1280" s="5">
        <v>1495.74</v>
      </c>
      <c r="Q1280" s="6">
        <v>2888.75</v>
      </c>
      <c r="R1280" s="6">
        <v>0</v>
      </c>
      <c r="S1280" s="6">
        <v>2888.75</v>
      </c>
      <c r="T1280" s="4">
        <v>2888.75</v>
      </c>
      <c r="U1280" s="4">
        <v>0</v>
      </c>
      <c r="V1280" s="5">
        <v>2888.75</v>
      </c>
    </row>
    <row r="1281" spans="1:22" x14ac:dyDescent="0.25">
      <c r="A1281" s="3" t="s">
        <v>47</v>
      </c>
      <c r="B1281" s="3" t="s">
        <v>72</v>
      </c>
      <c r="C1281" s="3" t="s">
        <v>146</v>
      </c>
      <c r="D1281" s="3" t="s">
        <v>2955</v>
      </c>
      <c r="E1281" s="3" t="s">
        <v>51</v>
      </c>
      <c r="F1281" s="3" t="s">
        <v>52</v>
      </c>
      <c r="G1281" s="3" t="s">
        <v>51</v>
      </c>
      <c r="H1281" s="3" t="s">
        <v>8</v>
      </c>
      <c r="I1281" s="3" t="s">
        <v>2958</v>
      </c>
      <c r="J1281" s="3" t="s">
        <v>2959</v>
      </c>
      <c r="K1281" s="4">
        <v>0</v>
      </c>
      <c r="L1281" s="4">
        <v>0</v>
      </c>
      <c r="M1281" s="5">
        <v>0</v>
      </c>
      <c r="N1281" s="4">
        <v>3.17</v>
      </c>
      <c r="O1281" s="4">
        <v>0</v>
      </c>
      <c r="P1281" s="5">
        <v>3.17</v>
      </c>
      <c r="Q1281" s="6">
        <v>30.04</v>
      </c>
      <c r="R1281" s="6">
        <v>17.350000000000001</v>
      </c>
      <c r="S1281" s="6">
        <v>12.689999999999998</v>
      </c>
      <c r="T1281" s="4">
        <v>30.04</v>
      </c>
      <c r="U1281" s="4">
        <v>17.350000000000001</v>
      </c>
      <c r="V1281" s="5">
        <v>12.689999999999998</v>
      </c>
    </row>
    <row r="1282" spans="1:22" x14ac:dyDescent="0.25">
      <c r="A1282" s="3" t="s">
        <v>47</v>
      </c>
      <c r="B1282" s="3" t="s">
        <v>75</v>
      </c>
      <c r="C1282" s="3" t="s">
        <v>49</v>
      </c>
      <c r="D1282" s="3" t="s">
        <v>2955</v>
      </c>
      <c r="E1282" s="3" t="s">
        <v>51</v>
      </c>
      <c r="F1282" s="3" t="s">
        <v>52</v>
      </c>
      <c r="G1282" s="3" t="s">
        <v>51</v>
      </c>
      <c r="H1282" s="3" t="s">
        <v>8</v>
      </c>
      <c r="I1282" s="3" t="s">
        <v>2960</v>
      </c>
      <c r="J1282" s="3" t="s">
        <v>2961</v>
      </c>
      <c r="K1282" s="4">
        <v>0</v>
      </c>
      <c r="L1282" s="4">
        <v>0</v>
      </c>
      <c r="M1282" s="5">
        <v>0</v>
      </c>
      <c r="N1282" s="4">
        <v>826.36</v>
      </c>
      <c r="O1282" s="4">
        <v>0</v>
      </c>
      <c r="P1282" s="5">
        <v>826.36</v>
      </c>
      <c r="Q1282" s="6">
        <v>3305.41</v>
      </c>
      <c r="R1282" s="6">
        <v>0</v>
      </c>
      <c r="S1282" s="6">
        <v>3305.41</v>
      </c>
      <c r="T1282" s="4">
        <v>3305.41</v>
      </c>
      <c r="U1282" s="4">
        <v>0</v>
      </c>
      <c r="V1282" s="5">
        <v>3305.41</v>
      </c>
    </row>
    <row r="1283" spans="1:22" x14ac:dyDescent="0.25">
      <c r="A1283" s="3" t="s">
        <v>47</v>
      </c>
      <c r="B1283" s="3" t="s">
        <v>75</v>
      </c>
      <c r="C1283" s="3" t="s">
        <v>146</v>
      </c>
      <c r="D1283" s="3" t="s">
        <v>2955</v>
      </c>
      <c r="E1283" s="3" t="s">
        <v>51</v>
      </c>
      <c r="F1283" s="3" t="s">
        <v>52</v>
      </c>
      <c r="G1283" s="3" t="s">
        <v>51</v>
      </c>
      <c r="H1283" s="3" t="s">
        <v>8</v>
      </c>
      <c r="I1283" s="3" t="s">
        <v>2962</v>
      </c>
      <c r="J1283" s="3" t="s">
        <v>2963</v>
      </c>
      <c r="K1283" s="4">
        <v>0</v>
      </c>
      <c r="L1283" s="4">
        <v>0</v>
      </c>
      <c r="M1283" s="5">
        <v>0</v>
      </c>
      <c r="N1283" s="4">
        <v>29.9</v>
      </c>
      <c r="O1283" s="4">
        <v>0</v>
      </c>
      <c r="P1283" s="5">
        <v>29.9</v>
      </c>
      <c r="Q1283" s="6">
        <v>286.48</v>
      </c>
      <c r="R1283" s="6">
        <v>165.61</v>
      </c>
      <c r="S1283" s="6">
        <v>120.87</v>
      </c>
      <c r="T1283" s="4">
        <v>286.48</v>
      </c>
      <c r="U1283" s="4">
        <v>165.61</v>
      </c>
      <c r="V1283" s="5">
        <v>120.87</v>
      </c>
    </row>
    <row r="1284" spans="1:22" x14ac:dyDescent="0.25">
      <c r="A1284" s="3" t="s">
        <v>47</v>
      </c>
      <c r="B1284" s="3" t="s">
        <v>129</v>
      </c>
      <c r="C1284" s="3" t="s">
        <v>130</v>
      </c>
      <c r="D1284" s="3" t="s">
        <v>2964</v>
      </c>
      <c r="E1284" s="3" t="s">
        <v>51</v>
      </c>
      <c r="F1284" s="3" t="s">
        <v>52</v>
      </c>
      <c r="G1284" s="3" t="s">
        <v>51</v>
      </c>
      <c r="H1284" s="3" t="s">
        <v>8</v>
      </c>
      <c r="I1284" s="3" t="s">
        <v>2965</v>
      </c>
      <c r="J1284" s="3" t="s">
        <v>2966</v>
      </c>
      <c r="K1284" s="4">
        <v>0</v>
      </c>
      <c r="L1284" s="4">
        <v>0</v>
      </c>
      <c r="M1284" s="5">
        <v>0</v>
      </c>
      <c r="N1284" s="4">
        <v>0</v>
      </c>
      <c r="O1284" s="4">
        <v>3965.14</v>
      </c>
      <c r="P1284" s="5">
        <v>-3965.14</v>
      </c>
      <c r="Q1284" s="6">
        <v>5286.72</v>
      </c>
      <c r="R1284" s="6">
        <v>21146.98</v>
      </c>
      <c r="S1284" s="6">
        <v>-15860.259999999998</v>
      </c>
      <c r="T1284" s="4">
        <v>5286.72</v>
      </c>
      <c r="U1284" s="4">
        <v>21146.98</v>
      </c>
      <c r="V1284" s="5">
        <v>-15860.259999999998</v>
      </c>
    </row>
    <row r="1285" spans="1:22" x14ac:dyDescent="0.25">
      <c r="A1285" s="3" t="s">
        <v>47</v>
      </c>
      <c r="B1285" s="3" t="s">
        <v>129</v>
      </c>
      <c r="C1285" s="3" t="s">
        <v>133</v>
      </c>
      <c r="D1285" s="3" t="s">
        <v>2964</v>
      </c>
      <c r="E1285" s="3" t="s">
        <v>51</v>
      </c>
      <c r="F1285" s="3" t="s">
        <v>52</v>
      </c>
      <c r="G1285" s="3" t="s">
        <v>51</v>
      </c>
      <c r="H1285" s="3" t="s">
        <v>8</v>
      </c>
      <c r="I1285" s="3" t="s">
        <v>2967</v>
      </c>
      <c r="J1285" s="3" t="s">
        <v>2968</v>
      </c>
      <c r="K1285" s="4">
        <v>0</v>
      </c>
      <c r="L1285" s="4">
        <v>0</v>
      </c>
      <c r="M1285" s="5">
        <v>0</v>
      </c>
      <c r="N1285" s="4">
        <v>3965.14</v>
      </c>
      <c r="O1285" s="4">
        <v>0</v>
      </c>
      <c r="P1285" s="5">
        <v>3965.14</v>
      </c>
      <c r="Q1285" s="6">
        <v>15860.26</v>
      </c>
      <c r="R1285" s="6">
        <v>0</v>
      </c>
      <c r="S1285" s="6">
        <v>15860.26</v>
      </c>
      <c r="T1285" s="4">
        <v>15860.26</v>
      </c>
      <c r="U1285" s="4">
        <v>0</v>
      </c>
      <c r="V1285" s="5">
        <v>15860.26</v>
      </c>
    </row>
    <row r="1286" spans="1:22" x14ac:dyDescent="0.25">
      <c r="A1286" s="3" t="s">
        <v>47</v>
      </c>
      <c r="B1286" s="3" t="s">
        <v>72</v>
      </c>
      <c r="C1286" s="3" t="s">
        <v>146</v>
      </c>
      <c r="D1286" s="3" t="s">
        <v>2964</v>
      </c>
      <c r="E1286" s="3" t="s">
        <v>51</v>
      </c>
      <c r="F1286" s="3" t="s">
        <v>52</v>
      </c>
      <c r="G1286" s="3" t="s">
        <v>51</v>
      </c>
      <c r="H1286" s="3" t="s">
        <v>8</v>
      </c>
      <c r="I1286" s="3" t="s">
        <v>2969</v>
      </c>
      <c r="J1286" s="3" t="s">
        <v>2970</v>
      </c>
      <c r="K1286" s="4">
        <v>0</v>
      </c>
      <c r="L1286" s="4">
        <v>0</v>
      </c>
      <c r="M1286" s="5">
        <v>0</v>
      </c>
      <c r="N1286" s="4">
        <v>450.09</v>
      </c>
      <c r="O1286" s="4">
        <v>0</v>
      </c>
      <c r="P1286" s="5">
        <v>450.09</v>
      </c>
      <c r="Q1286" s="6">
        <v>2388.12</v>
      </c>
      <c r="R1286" s="6">
        <v>598.5</v>
      </c>
      <c r="S1286" s="6">
        <v>1789.62</v>
      </c>
      <c r="T1286" s="4">
        <v>2388.12</v>
      </c>
      <c r="U1286" s="4">
        <v>598.5</v>
      </c>
      <c r="V1286" s="5">
        <v>1789.62</v>
      </c>
    </row>
    <row r="1287" spans="1:22" x14ac:dyDescent="0.25">
      <c r="A1287" s="3" t="s">
        <v>47</v>
      </c>
      <c r="B1287" s="3" t="s">
        <v>75</v>
      </c>
      <c r="C1287" s="3" t="s">
        <v>146</v>
      </c>
      <c r="D1287" s="3" t="s">
        <v>2964</v>
      </c>
      <c r="E1287" s="3" t="s">
        <v>51</v>
      </c>
      <c r="F1287" s="3" t="s">
        <v>52</v>
      </c>
      <c r="G1287" s="3" t="s">
        <v>51</v>
      </c>
      <c r="H1287" s="3" t="s">
        <v>8</v>
      </c>
      <c r="I1287" s="3" t="s">
        <v>2971</v>
      </c>
      <c r="J1287" s="3" t="s">
        <v>2972</v>
      </c>
      <c r="K1287" s="4">
        <v>0</v>
      </c>
      <c r="L1287" s="4">
        <v>0</v>
      </c>
      <c r="M1287" s="5">
        <v>0</v>
      </c>
      <c r="N1287" s="4">
        <v>4258.05</v>
      </c>
      <c r="O1287" s="4">
        <v>0</v>
      </c>
      <c r="P1287" s="5">
        <v>4258.05</v>
      </c>
      <c r="Q1287" s="6">
        <v>22766.38</v>
      </c>
      <c r="R1287" s="6">
        <v>5706.52</v>
      </c>
      <c r="S1287" s="6">
        <v>17059.86</v>
      </c>
      <c r="T1287" s="4">
        <v>22766.38</v>
      </c>
      <c r="U1287" s="4">
        <v>5706.52</v>
      </c>
      <c r="V1287" s="5">
        <v>17059.86</v>
      </c>
    </row>
    <row r="1288" spans="1:22" x14ac:dyDescent="0.25">
      <c r="A1288" s="3" t="s">
        <v>47</v>
      </c>
      <c r="B1288" s="3" t="s">
        <v>129</v>
      </c>
      <c r="C1288" s="3" t="s">
        <v>130</v>
      </c>
      <c r="D1288" s="3" t="s">
        <v>2973</v>
      </c>
      <c r="E1288" s="3" t="s">
        <v>51</v>
      </c>
      <c r="F1288" s="3" t="s">
        <v>52</v>
      </c>
      <c r="G1288" s="3" t="s">
        <v>51</v>
      </c>
      <c r="H1288" s="3" t="s">
        <v>8</v>
      </c>
      <c r="I1288" s="3" t="s">
        <v>2974</v>
      </c>
      <c r="J1288" s="3" t="s">
        <v>2975</v>
      </c>
      <c r="K1288" s="4">
        <v>0</v>
      </c>
      <c r="L1288" s="4">
        <v>0</v>
      </c>
      <c r="M1288" s="5">
        <v>0</v>
      </c>
      <c r="N1288" s="4">
        <v>0</v>
      </c>
      <c r="O1288" s="4">
        <v>1477.45</v>
      </c>
      <c r="P1288" s="5">
        <v>-1477.45</v>
      </c>
      <c r="Q1288" s="6">
        <v>1969.88</v>
      </c>
      <c r="R1288" s="6">
        <v>7879.56</v>
      </c>
      <c r="S1288" s="6">
        <v>-5909.68</v>
      </c>
      <c r="T1288" s="4">
        <v>1969.88</v>
      </c>
      <c r="U1288" s="4">
        <v>7879.56</v>
      </c>
      <c r="V1288" s="5">
        <v>-5909.68</v>
      </c>
    </row>
    <row r="1289" spans="1:22" x14ac:dyDescent="0.25">
      <c r="A1289" s="3" t="s">
        <v>47</v>
      </c>
      <c r="B1289" s="3" t="s">
        <v>129</v>
      </c>
      <c r="C1289" s="3" t="s">
        <v>133</v>
      </c>
      <c r="D1289" s="3" t="s">
        <v>2973</v>
      </c>
      <c r="E1289" s="3" t="s">
        <v>51</v>
      </c>
      <c r="F1289" s="3" t="s">
        <v>52</v>
      </c>
      <c r="G1289" s="3" t="s">
        <v>51</v>
      </c>
      <c r="H1289" s="3" t="s">
        <v>8</v>
      </c>
      <c r="I1289" s="3" t="s">
        <v>2976</v>
      </c>
      <c r="J1289" s="3" t="s">
        <v>2977</v>
      </c>
      <c r="K1289" s="4">
        <v>0</v>
      </c>
      <c r="L1289" s="4">
        <v>0</v>
      </c>
      <c r="M1289" s="5">
        <v>0</v>
      </c>
      <c r="N1289" s="4">
        <v>1477.45</v>
      </c>
      <c r="O1289" s="4">
        <v>0</v>
      </c>
      <c r="P1289" s="5">
        <v>1477.45</v>
      </c>
      <c r="Q1289" s="6">
        <v>5909.68</v>
      </c>
      <c r="R1289" s="6">
        <v>0</v>
      </c>
      <c r="S1289" s="6">
        <v>5909.68</v>
      </c>
      <c r="T1289" s="4">
        <v>5909.68</v>
      </c>
      <c r="U1289" s="4">
        <v>0</v>
      </c>
      <c r="V1289" s="5">
        <v>5909.68</v>
      </c>
    </row>
    <row r="1290" spans="1:22" x14ac:dyDescent="0.25">
      <c r="A1290" s="3" t="s">
        <v>47</v>
      </c>
      <c r="B1290" s="3" t="s">
        <v>72</v>
      </c>
      <c r="C1290" s="3" t="s">
        <v>146</v>
      </c>
      <c r="D1290" s="3" t="s">
        <v>2973</v>
      </c>
      <c r="E1290" s="3" t="s">
        <v>51</v>
      </c>
      <c r="F1290" s="3" t="s">
        <v>52</v>
      </c>
      <c r="G1290" s="3" t="s">
        <v>51</v>
      </c>
      <c r="H1290" s="3" t="s">
        <v>8</v>
      </c>
      <c r="I1290" s="3" t="s">
        <v>2978</v>
      </c>
      <c r="J1290" s="3" t="s">
        <v>2979</v>
      </c>
      <c r="K1290" s="4">
        <v>0</v>
      </c>
      <c r="L1290" s="4">
        <v>0</v>
      </c>
      <c r="M1290" s="5">
        <v>0</v>
      </c>
      <c r="N1290" s="4">
        <v>154.82</v>
      </c>
      <c r="O1290" s="4">
        <v>0</v>
      </c>
      <c r="P1290" s="5">
        <v>154.82</v>
      </c>
      <c r="Q1290" s="6">
        <v>1654.27</v>
      </c>
      <c r="R1290" s="6">
        <v>1038.98</v>
      </c>
      <c r="S1290" s="6">
        <v>615.29</v>
      </c>
      <c r="T1290" s="4">
        <v>1654.27</v>
      </c>
      <c r="U1290" s="4">
        <v>1038.98</v>
      </c>
      <c r="V1290" s="5">
        <v>615.29</v>
      </c>
    </row>
    <row r="1291" spans="1:22" x14ac:dyDescent="0.25">
      <c r="A1291" s="3" t="s">
        <v>47</v>
      </c>
      <c r="B1291" s="3" t="s">
        <v>75</v>
      </c>
      <c r="C1291" s="3" t="s">
        <v>49</v>
      </c>
      <c r="D1291" s="3" t="s">
        <v>2973</v>
      </c>
      <c r="E1291" s="3" t="s">
        <v>51</v>
      </c>
      <c r="F1291" s="3" t="s">
        <v>52</v>
      </c>
      <c r="G1291" s="3" t="s">
        <v>51</v>
      </c>
      <c r="H1291" s="3" t="s">
        <v>8</v>
      </c>
      <c r="I1291" s="3" t="s">
        <v>2980</v>
      </c>
      <c r="J1291" s="3" t="s">
        <v>2981</v>
      </c>
      <c r="K1291" s="4">
        <v>0</v>
      </c>
      <c r="L1291" s="4">
        <v>0</v>
      </c>
      <c r="M1291" s="5">
        <v>0</v>
      </c>
      <c r="N1291" s="4">
        <v>0</v>
      </c>
      <c r="O1291" s="4">
        <v>0</v>
      </c>
      <c r="P1291" s="5">
        <v>0</v>
      </c>
      <c r="Q1291" s="6">
        <v>5.28</v>
      </c>
      <c r="R1291" s="6">
        <v>0</v>
      </c>
      <c r="S1291" s="6">
        <v>5.28</v>
      </c>
      <c r="T1291" s="4">
        <v>5.28</v>
      </c>
      <c r="U1291" s="4">
        <v>0</v>
      </c>
      <c r="V1291" s="5">
        <v>5.28</v>
      </c>
    </row>
    <row r="1292" spans="1:22" x14ac:dyDescent="0.25">
      <c r="A1292" s="3" t="s">
        <v>47</v>
      </c>
      <c r="B1292" s="3" t="s">
        <v>75</v>
      </c>
      <c r="C1292" s="3" t="s">
        <v>146</v>
      </c>
      <c r="D1292" s="3" t="s">
        <v>2973</v>
      </c>
      <c r="E1292" s="3" t="s">
        <v>51</v>
      </c>
      <c r="F1292" s="3" t="s">
        <v>52</v>
      </c>
      <c r="G1292" s="3" t="s">
        <v>51</v>
      </c>
      <c r="H1292" s="3" t="s">
        <v>8</v>
      </c>
      <c r="I1292" s="3" t="s">
        <v>2982</v>
      </c>
      <c r="J1292" s="3" t="s">
        <v>2983</v>
      </c>
      <c r="K1292" s="4">
        <v>0</v>
      </c>
      <c r="L1292" s="4">
        <v>0</v>
      </c>
      <c r="M1292" s="5">
        <v>0</v>
      </c>
      <c r="N1292" s="4">
        <v>1464.65</v>
      </c>
      <c r="O1292" s="4">
        <v>0</v>
      </c>
      <c r="P1292" s="5">
        <v>1464.65</v>
      </c>
      <c r="Q1292" s="6">
        <v>15787.53</v>
      </c>
      <c r="R1292" s="6">
        <v>9922.2999999999993</v>
      </c>
      <c r="S1292" s="6">
        <v>5865.2300000000014</v>
      </c>
      <c r="T1292" s="4">
        <v>15787.53</v>
      </c>
      <c r="U1292" s="4">
        <v>9922.2999999999993</v>
      </c>
      <c r="V1292" s="5">
        <v>5865.2300000000014</v>
      </c>
    </row>
    <row r="1293" spans="1:22" x14ac:dyDescent="0.25">
      <c r="A1293" s="3" t="s">
        <v>47</v>
      </c>
      <c r="B1293" s="3" t="s">
        <v>72</v>
      </c>
      <c r="C1293" s="3" t="s">
        <v>146</v>
      </c>
      <c r="D1293" s="3" t="s">
        <v>2984</v>
      </c>
      <c r="E1293" s="3" t="s">
        <v>51</v>
      </c>
      <c r="F1293" s="3" t="s">
        <v>52</v>
      </c>
      <c r="G1293" s="3" t="s">
        <v>51</v>
      </c>
      <c r="H1293" s="3" t="s">
        <v>8</v>
      </c>
      <c r="I1293" s="3" t="s">
        <v>2985</v>
      </c>
      <c r="J1293" s="3" t="s">
        <v>2986</v>
      </c>
      <c r="K1293" s="4">
        <v>0</v>
      </c>
      <c r="L1293" s="4">
        <v>0</v>
      </c>
      <c r="M1293" s="5">
        <v>0</v>
      </c>
      <c r="N1293" s="4">
        <v>0</v>
      </c>
      <c r="O1293" s="4">
        <v>0</v>
      </c>
      <c r="P1293" s="5">
        <v>0</v>
      </c>
      <c r="Q1293" s="6">
        <v>0.9</v>
      </c>
      <c r="R1293" s="6">
        <v>0.9</v>
      </c>
      <c r="S1293" s="6">
        <v>0</v>
      </c>
      <c r="T1293" s="4">
        <v>0.9</v>
      </c>
      <c r="U1293" s="4">
        <v>0.9</v>
      </c>
      <c r="V1293" s="5">
        <v>0</v>
      </c>
    </row>
    <row r="1294" spans="1:22" x14ac:dyDescent="0.25">
      <c r="A1294" s="3" t="s">
        <v>47</v>
      </c>
      <c r="B1294" s="3" t="s">
        <v>75</v>
      </c>
      <c r="C1294" s="3" t="s">
        <v>146</v>
      </c>
      <c r="D1294" s="3" t="s">
        <v>2984</v>
      </c>
      <c r="E1294" s="3" t="s">
        <v>51</v>
      </c>
      <c r="F1294" s="3" t="s">
        <v>52</v>
      </c>
      <c r="G1294" s="3" t="s">
        <v>51</v>
      </c>
      <c r="H1294" s="3" t="s">
        <v>8</v>
      </c>
      <c r="I1294" s="3" t="s">
        <v>2987</v>
      </c>
      <c r="J1294" s="3" t="s">
        <v>2988</v>
      </c>
      <c r="K1294" s="4">
        <v>0</v>
      </c>
      <c r="L1294" s="4">
        <v>0</v>
      </c>
      <c r="M1294" s="5">
        <v>0</v>
      </c>
      <c r="N1294" s="4">
        <v>0</v>
      </c>
      <c r="O1294" s="4">
        <v>0</v>
      </c>
      <c r="P1294" s="5">
        <v>0</v>
      </c>
      <c r="Q1294" s="6">
        <v>8.6</v>
      </c>
      <c r="R1294" s="6">
        <v>8.6</v>
      </c>
      <c r="S1294" s="6">
        <v>0</v>
      </c>
      <c r="T1294" s="4">
        <v>8.6</v>
      </c>
      <c r="U1294" s="4">
        <v>8.6</v>
      </c>
      <c r="V1294" s="5">
        <v>0</v>
      </c>
    </row>
    <row r="1295" spans="1:22" x14ac:dyDescent="0.25">
      <c r="A1295" s="3" t="s">
        <v>47</v>
      </c>
      <c r="B1295" s="3" t="s">
        <v>129</v>
      </c>
      <c r="C1295" s="3" t="s">
        <v>130</v>
      </c>
      <c r="D1295" s="3" t="s">
        <v>2989</v>
      </c>
      <c r="E1295" s="3" t="s">
        <v>51</v>
      </c>
      <c r="F1295" s="3" t="s">
        <v>52</v>
      </c>
      <c r="G1295" s="3" t="s">
        <v>51</v>
      </c>
      <c r="H1295" s="3" t="s">
        <v>8</v>
      </c>
      <c r="I1295" s="3" t="s">
        <v>2990</v>
      </c>
      <c r="J1295" s="3" t="s">
        <v>2991</v>
      </c>
      <c r="K1295" s="4">
        <v>0</v>
      </c>
      <c r="L1295" s="4">
        <v>0</v>
      </c>
      <c r="M1295" s="5">
        <v>0</v>
      </c>
      <c r="N1295" s="4">
        <v>0</v>
      </c>
      <c r="O1295" s="4">
        <v>44.6</v>
      </c>
      <c r="P1295" s="5">
        <v>-44.6</v>
      </c>
      <c r="Q1295" s="6">
        <v>0</v>
      </c>
      <c r="R1295" s="6">
        <v>178.25</v>
      </c>
      <c r="S1295" s="6">
        <v>-178.25</v>
      </c>
      <c r="T1295" s="4">
        <v>0</v>
      </c>
      <c r="U1295" s="4">
        <v>178.25</v>
      </c>
      <c r="V1295" s="5">
        <v>-178.25</v>
      </c>
    </row>
    <row r="1296" spans="1:22" x14ac:dyDescent="0.25">
      <c r="A1296" s="3" t="s">
        <v>47</v>
      </c>
      <c r="B1296" s="3" t="s">
        <v>129</v>
      </c>
      <c r="C1296" s="3" t="s">
        <v>133</v>
      </c>
      <c r="D1296" s="3" t="s">
        <v>2989</v>
      </c>
      <c r="E1296" s="3" t="s">
        <v>51</v>
      </c>
      <c r="F1296" s="3" t="s">
        <v>52</v>
      </c>
      <c r="G1296" s="3" t="s">
        <v>51</v>
      </c>
      <c r="H1296" s="3" t="s">
        <v>8</v>
      </c>
      <c r="I1296" s="3" t="s">
        <v>2992</v>
      </c>
      <c r="J1296" s="3" t="s">
        <v>2993</v>
      </c>
      <c r="K1296" s="4">
        <v>0</v>
      </c>
      <c r="L1296" s="4">
        <v>0</v>
      </c>
      <c r="M1296" s="5">
        <v>0</v>
      </c>
      <c r="N1296" s="4">
        <v>44.6</v>
      </c>
      <c r="O1296" s="4">
        <v>0</v>
      </c>
      <c r="P1296" s="5">
        <v>44.6</v>
      </c>
      <c r="Q1296" s="6">
        <v>178.25</v>
      </c>
      <c r="R1296" s="6">
        <v>0</v>
      </c>
      <c r="S1296" s="6">
        <v>178.25</v>
      </c>
      <c r="T1296" s="4">
        <v>178.25</v>
      </c>
      <c r="U1296" s="4">
        <v>0</v>
      </c>
      <c r="V1296" s="5">
        <v>178.25</v>
      </c>
    </row>
    <row r="1297" spans="1:22" x14ac:dyDescent="0.25">
      <c r="A1297" s="3" t="s">
        <v>47</v>
      </c>
      <c r="B1297" s="3" t="s">
        <v>72</v>
      </c>
      <c r="C1297" s="3" t="s">
        <v>146</v>
      </c>
      <c r="D1297" s="3" t="s">
        <v>2989</v>
      </c>
      <c r="E1297" s="3" t="s">
        <v>51</v>
      </c>
      <c r="F1297" s="3" t="s">
        <v>52</v>
      </c>
      <c r="G1297" s="3" t="s">
        <v>51</v>
      </c>
      <c r="H1297" s="3" t="s">
        <v>8</v>
      </c>
      <c r="I1297" s="3" t="s">
        <v>2994</v>
      </c>
      <c r="J1297" s="3" t="s">
        <v>2995</v>
      </c>
      <c r="K1297" s="4">
        <v>0</v>
      </c>
      <c r="L1297" s="4">
        <v>0</v>
      </c>
      <c r="M1297" s="5">
        <v>0</v>
      </c>
      <c r="N1297" s="4">
        <v>7.41</v>
      </c>
      <c r="O1297" s="4">
        <v>0</v>
      </c>
      <c r="P1297" s="5">
        <v>7.41</v>
      </c>
      <c r="Q1297" s="6">
        <v>118.06</v>
      </c>
      <c r="R1297" s="6">
        <v>90.26</v>
      </c>
      <c r="S1297" s="6">
        <v>27.799999999999997</v>
      </c>
      <c r="T1297" s="4">
        <v>118.06</v>
      </c>
      <c r="U1297" s="4">
        <v>90.26</v>
      </c>
      <c r="V1297" s="5">
        <v>27.799999999999997</v>
      </c>
    </row>
    <row r="1298" spans="1:22" x14ac:dyDescent="0.25">
      <c r="A1298" s="3" t="s">
        <v>47</v>
      </c>
      <c r="B1298" s="3" t="s">
        <v>75</v>
      </c>
      <c r="C1298" s="3" t="s">
        <v>49</v>
      </c>
      <c r="D1298" s="3" t="s">
        <v>2989</v>
      </c>
      <c r="E1298" s="3" t="s">
        <v>51</v>
      </c>
      <c r="F1298" s="3" t="s">
        <v>52</v>
      </c>
      <c r="G1298" s="3" t="s">
        <v>51</v>
      </c>
      <c r="H1298" s="3" t="s">
        <v>8</v>
      </c>
      <c r="I1298" s="3" t="s">
        <v>2996</v>
      </c>
      <c r="J1298" s="3" t="s">
        <v>2997</v>
      </c>
      <c r="K1298" s="4">
        <v>0</v>
      </c>
      <c r="L1298" s="4">
        <v>0</v>
      </c>
      <c r="M1298" s="5">
        <v>0</v>
      </c>
      <c r="N1298" s="4">
        <v>4.41</v>
      </c>
      <c r="O1298" s="4">
        <v>0</v>
      </c>
      <c r="P1298" s="5">
        <v>4.41</v>
      </c>
      <c r="Q1298" s="6">
        <v>13.83</v>
      </c>
      <c r="R1298" s="6">
        <v>0</v>
      </c>
      <c r="S1298" s="6">
        <v>13.83</v>
      </c>
      <c r="T1298" s="4">
        <v>13.83</v>
      </c>
      <c r="U1298" s="4">
        <v>0</v>
      </c>
      <c r="V1298" s="5">
        <v>13.83</v>
      </c>
    </row>
    <row r="1299" spans="1:22" x14ac:dyDescent="0.25">
      <c r="A1299" s="3" t="s">
        <v>47</v>
      </c>
      <c r="B1299" s="3" t="s">
        <v>75</v>
      </c>
      <c r="C1299" s="3" t="s">
        <v>146</v>
      </c>
      <c r="D1299" s="3" t="s">
        <v>2989</v>
      </c>
      <c r="E1299" s="3" t="s">
        <v>51</v>
      </c>
      <c r="F1299" s="3" t="s">
        <v>52</v>
      </c>
      <c r="G1299" s="3" t="s">
        <v>51</v>
      </c>
      <c r="H1299" s="3" t="s">
        <v>8</v>
      </c>
      <c r="I1299" s="3" t="s">
        <v>2998</v>
      </c>
      <c r="J1299" s="3" t="s">
        <v>2999</v>
      </c>
      <c r="K1299" s="4">
        <v>0</v>
      </c>
      <c r="L1299" s="4">
        <v>0</v>
      </c>
      <c r="M1299" s="5">
        <v>0</v>
      </c>
      <c r="N1299" s="4">
        <v>70.09</v>
      </c>
      <c r="O1299" s="4">
        <v>0</v>
      </c>
      <c r="P1299" s="5">
        <v>70.09</v>
      </c>
      <c r="Q1299" s="6">
        <v>1127.4100000000001</v>
      </c>
      <c r="R1299" s="6">
        <v>862.07</v>
      </c>
      <c r="S1299" s="6">
        <v>265.34000000000003</v>
      </c>
      <c r="T1299" s="4">
        <v>1127.4100000000001</v>
      </c>
      <c r="U1299" s="4">
        <v>862.07</v>
      </c>
      <c r="V1299" s="5">
        <v>265.34000000000003</v>
      </c>
    </row>
    <row r="1300" spans="1:22" x14ac:dyDescent="0.25">
      <c r="A1300" s="3" t="s">
        <v>47</v>
      </c>
      <c r="B1300" s="3" t="s">
        <v>72</v>
      </c>
      <c r="C1300" s="3" t="s">
        <v>146</v>
      </c>
      <c r="D1300" s="3" t="s">
        <v>3000</v>
      </c>
      <c r="E1300" s="3" t="s">
        <v>51</v>
      </c>
      <c r="F1300" s="3" t="s">
        <v>52</v>
      </c>
      <c r="G1300" s="3" t="s">
        <v>51</v>
      </c>
      <c r="H1300" s="3" t="s">
        <v>8</v>
      </c>
      <c r="I1300" s="3" t="s">
        <v>3001</v>
      </c>
      <c r="J1300" s="3" t="s">
        <v>3002</v>
      </c>
      <c r="K1300" s="4">
        <v>0</v>
      </c>
      <c r="L1300" s="4">
        <v>0</v>
      </c>
      <c r="M1300" s="5">
        <v>0</v>
      </c>
      <c r="N1300" s="4">
        <v>0</v>
      </c>
      <c r="O1300" s="4">
        <v>0</v>
      </c>
      <c r="P1300" s="5">
        <v>0</v>
      </c>
      <c r="Q1300" s="6">
        <v>5.22</v>
      </c>
      <c r="R1300" s="6">
        <v>5.22</v>
      </c>
      <c r="S1300" s="6">
        <v>0</v>
      </c>
      <c r="T1300" s="4">
        <v>5.22</v>
      </c>
      <c r="U1300" s="4">
        <v>5.22</v>
      </c>
      <c r="V1300" s="5">
        <v>0</v>
      </c>
    </row>
    <row r="1301" spans="1:22" x14ac:dyDescent="0.25">
      <c r="A1301" s="3" t="s">
        <v>47</v>
      </c>
      <c r="B1301" s="3" t="s">
        <v>75</v>
      </c>
      <c r="C1301" s="3" t="s">
        <v>146</v>
      </c>
      <c r="D1301" s="3" t="s">
        <v>3000</v>
      </c>
      <c r="E1301" s="3" t="s">
        <v>51</v>
      </c>
      <c r="F1301" s="3" t="s">
        <v>52</v>
      </c>
      <c r="G1301" s="3" t="s">
        <v>51</v>
      </c>
      <c r="H1301" s="3" t="s">
        <v>8</v>
      </c>
      <c r="I1301" s="3" t="s">
        <v>3003</v>
      </c>
      <c r="J1301" s="3" t="s">
        <v>3004</v>
      </c>
      <c r="K1301" s="4">
        <v>0</v>
      </c>
      <c r="L1301" s="4">
        <v>0</v>
      </c>
      <c r="M1301" s="5">
        <v>0</v>
      </c>
      <c r="N1301" s="4">
        <v>0</v>
      </c>
      <c r="O1301" s="4">
        <v>0</v>
      </c>
      <c r="P1301" s="5">
        <v>0</v>
      </c>
      <c r="Q1301" s="6">
        <v>49.98</v>
      </c>
      <c r="R1301" s="6">
        <v>49.98</v>
      </c>
      <c r="S1301" s="6">
        <v>0</v>
      </c>
      <c r="T1301" s="4">
        <v>49.98</v>
      </c>
      <c r="U1301" s="4">
        <v>49.98</v>
      </c>
      <c r="V1301" s="5">
        <v>0</v>
      </c>
    </row>
    <row r="1302" spans="1:22" x14ac:dyDescent="0.25">
      <c r="A1302" s="3" t="s">
        <v>47</v>
      </c>
      <c r="B1302" s="3" t="s">
        <v>48</v>
      </c>
      <c r="C1302" s="3" t="s">
        <v>49</v>
      </c>
      <c r="D1302" s="3" t="s">
        <v>3005</v>
      </c>
      <c r="E1302" s="3" t="s">
        <v>51</v>
      </c>
      <c r="F1302" s="3" t="s">
        <v>52</v>
      </c>
      <c r="G1302" s="3" t="s">
        <v>51</v>
      </c>
      <c r="H1302" s="3" t="s">
        <v>8</v>
      </c>
      <c r="I1302" s="3" t="s">
        <v>3006</v>
      </c>
      <c r="J1302" s="3" t="s">
        <v>3007</v>
      </c>
      <c r="K1302" s="4">
        <v>0</v>
      </c>
      <c r="L1302" s="4">
        <v>0</v>
      </c>
      <c r="M1302" s="5">
        <v>0</v>
      </c>
      <c r="N1302" s="4">
        <v>0</v>
      </c>
      <c r="O1302" s="4">
        <v>915.13</v>
      </c>
      <c r="P1302" s="5">
        <v>-915.13</v>
      </c>
      <c r="Q1302" s="6">
        <v>0</v>
      </c>
      <c r="R1302" s="6">
        <v>3660.49</v>
      </c>
      <c r="S1302" s="6">
        <v>-3660.49</v>
      </c>
      <c r="T1302" s="4">
        <v>0</v>
      </c>
      <c r="U1302" s="4">
        <v>3660.49</v>
      </c>
      <c r="V1302" s="5">
        <v>-3660.49</v>
      </c>
    </row>
    <row r="1303" spans="1:22" x14ac:dyDescent="0.25">
      <c r="A1303" s="3" t="s">
        <v>47</v>
      </c>
      <c r="B1303" s="3" t="s">
        <v>72</v>
      </c>
      <c r="C1303" s="3" t="s">
        <v>49</v>
      </c>
      <c r="D1303" s="3" t="s">
        <v>3008</v>
      </c>
      <c r="E1303" s="3" t="s">
        <v>51</v>
      </c>
      <c r="F1303" s="3" t="s">
        <v>52</v>
      </c>
      <c r="G1303" s="3" t="s">
        <v>51</v>
      </c>
      <c r="H1303" s="3" t="s">
        <v>8</v>
      </c>
      <c r="I1303" s="3" t="s">
        <v>3009</v>
      </c>
      <c r="J1303" s="3" t="s">
        <v>3010</v>
      </c>
      <c r="K1303" s="4">
        <v>0</v>
      </c>
      <c r="L1303" s="4">
        <v>0</v>
      </c>
      <c r="M1303" s="5">
        <v>0</v>
      </c>
      <c r="N1303" s="4">
        <v>0</v>
      </c>
      <c r="O1303" s="4">
        <v>467.92</v>
      </c>
      <c r="P1303" s="5">
        <v>-467.92</v>
      </c>
      <c r="Q1303" s="6">
        <v>0</v>
      </c>
      <c r="R1303" s="6">
        <v>1871.83</v>
      </c>
      <c r="S1303" s="6">
        <v>-1871.83</v>
      </c>
      <c r="T1303" s="4">
        <v>0</v>
      </c>
      <c r="U1303" s="4">
        <v>1871.83</v>
      </c>
      <c r="V1303" s="5">
        <v>-1871.83</v>
      </c>
    </row>
    <row r="1304" spans="1:22" x14ac:dyDescent="0.25">
      <c r="A1304" s="3" t="s">
        <v>47</v>
      </c>
      <c r="B1304" s="3" t="s">
        <v>75</v>
      </c>
      <c r="C1304" s="3" t="s">
        <v>49</v>
      </c>
      <c r="D1304" s="3" t="s">
        <v>3011</v>
      </c>
      <c r="E1304" s="3" t="s">
        <v>51</v>
      </c>
      <c r="F1304" s="3" t="s">
        <v>52</v>
      </c>
      <c r="G1304" s="3" t="s">
        <v>51</v>
      </c>
      <c r="H1304" s="3" t="s">
        <v>8</v>
      </c>
      <c r="I1304" s="3" t="s">
        <v>3012</v>
      </c>
      <c r="J1304" s="3" t="s">
        <v>3013</v>
      </c>
      <c r="K1304" s="4">
        <v>0</v>
      </c>
      <c r="L1304" s="4">
        <v>0</v>
      </c>
      <c r="M1304" s="5">
        <v>0</v>
      </c>
      <c r="N1304" s="4">
        <v>47.55</v>
      </c>
      <c r="O1304" s="4">
        <v>796.14</v>
      </c>
      <c r="P1304" s="5">
        <v>-748.59</v>
      </c>
      <c r="Q1304" s="6">
        <v>189.84</v>
      </c>
      <c r="R1304" s="6">
        <v>3184.65</v>
      </c>
      <c r="S1304" s="6">
        <v>-2994.81</v>
      </c>
      <c r="T1304" s="4">
        <v>189.84</v>
      </c>
      <c r="U1304" s="4">
        <v>3184.65</v>
      </c>
      <c r="V1304" s="5">
        <v>-2994.81</v>
      </c>
    </row>
    <row r="1305" spans="1:22" x14ac:dyDescent="0.25">
      <c r="A1305" s="3" t="s">
        <v>47</v>
      </c>
      <c r="B1305" s="3" t="s">
        <v>48</v>
      </c>
      <c r="C1305" s="3" t="s">
        <v>49</v>
      </c>
      <c r="D1305" s="3" t="s">
        <v>3014</v>
      </c>
      <c r="E1305" s="3" t="s">
        <v>51</v>
      </c>
      <c r="F1305" s="3" t="s">
        <v>52</v>
      </c>
      <c r="G1305" s="3" t="s">
        <v>51</v>
      </c>
      <c r="H1305" s="3" t="s">
        <v>8</v>
      </c>
      <c r="I1305" s="3" t="s">
        <v>3015</v>
      </c>
      <c r="J1305" s="3" t="s">
        <v>3016</v>
      </c>
      <c r="K1305" s="4">
        <v>0</v>
      </c>
      <c r="L1305" s="4">
        <v>0</v>
      </c>
      <c r="M1305" s="5">
        <v>0</v>
      </c>
      <c r="N1305" s="4">
        <v>0</v>
      </c>
      <c r="O1305" s="4">
        <v>706.79</v>
      </c>
      <c r="P1305" s="5">
        <v>-706.79</v>
      </c>
      <c r="Q1305" s="6">
        <v>0</v>
      </c>
      <c r="R1305" s="6">
        <v>2827.01</v>
      </c>
      <c r="S1305" s="6">
        <v>-2827.01</v>
      </c>
      <c r="T1305" s="4">
        <v>0</v>
      </c>
      <c r="U1305" s="4">
        <v>2827.01</v>
      </c>
      <c r="V1305" s="5">
        <v>-2827.01</v>
      </c>
    </row>
    <row r="1306" spans="1:22" x14ac:dyDescent="0.25">
      <c r="A1306" s="3" t="s">
        <v>47</v>
      </c>
      <c r="B1306" s="3" t="s">
        <v>72</v>
      </c>
      <c r="C1306" s="3" t="s">
        <v>49</v>
      </c>
      <c r="D1306" s="3" t="s">
        <v>3014</v>
      </c>
      <c r="E1306" s="3" t="s">
        <v>51</v>
      </c>
      <c r="F1306" s="3" t="s">
        <v>52</v>
      </c>
      <c r="G1306" s="3" t="s">
        <v>51</v>
      </c>
      <c r="H1306" s="3" t="s">
        <v>8</v>
      </c>
      <c r="I1306" s="3" t="s">
        <v>3017</v>
      </c>
      <c r="J1306" s="3" t="s">
        <v>3018</v>
      </c>
      <c r="K1306" s="4">
        <v>0</v>
      </c>
      <c r="L1306" s="4">
        <v>0</v>
      </c>
      <c r="M1306" s="5">
        <v>0</v>
      </c>
      <c r="N1306" s="4">
        <v>0</v>
      </c>
      <c r="O1306" s="4">
        <v>11.46</v>
      </c>
      <c r="P1306" s="5">
        <v>-11.46</v>
      </c>
      <c r="Q1306" s="6">
        <v>0</v>
      </c>
      <c r="R1306" s="6">
        <v>46.02</v>
      </c>
      <c r="S1306" s="6">
        <v>-46.02</v>
      </c>
      <c r="T1306" s="4">
        <v>0</v>
      </c>
      <c r="U1306" s="4">
        <v>46.02</v>
      </c>
      <c r="V1306" s="5">
        <v>-46.02</v>
      </c>
    </row>
    <row r="1307" spans="1:22" x14ac:dyDescent="0.25">
      <c r="A1307" s="3" t="s">
        <v>47</v>
      </c>
      <c r="B1307" s="3" t="s">
        <v>75</v>
      </c>
      <c r="C1307" s="3" t="s">
        <v>49</v>
      </c>
      <c r="D1307" s="3" t="s">
        <v>3014</v>
      </c>
      <c r="E1307" s="3" t="s">
        <v>51</v>
      </c>
      <c r="F1307" s="3" t="s">
        <v>52</v>
      </c>
      <c r="G1307" s="3" t="s">
        <v>51</v>
      </c>
      <c r="H1307" s="3" t="s">
        <v>8</v>
      </c>
      <c r="I1307" s="3" t="s">
        <v>3019</v>
      </c>
      <c r="J1307" s="3" t="s">
        <v>3020</v>
      </c>
      <c r="K1307" s="4">
        <v>0</v>
      </c>
      <c r="L1307" s="4">
        <v>0</v>
      </c>
      <c r="M1307" s="5">
        <v>0</v>
      </c>
      <c r="N1307" s="4">
        <v>0</v>
      </c>
      <c r="O1307" s="4">
        <v>608.89</v>
      </c>
      <c r="P1307" s="5">
        <v>-608.89</v>
      </c>
      <c r="Q1307" s="6">
        <v>0</v>
      </c>
      <c r="R1307" s="6">
        <v>2426.11</v>
      </c>
      <c r="S1307" s="6">
        <v>-2426.11</v>
      </c>
      <c r="T1307" s="4">
        <v>0</v>
      </c>
      <c r="U1307" s="4">
        <v>2426.11</v>
      </c>
      <c r="V1307" s="5">
        <v>-2426.11</v>
      </c>
    </row>
    <row r="1308" spans="1:22" x14ac:dyDescent="0.25">
      <c r="A1308" s="3" t="s">
        <v>47</v>
      </c>
      <c r="B1308" s="3" t="s">
        <v>75</v>
      </c>
      <c r="C1308" s="3" t="s">
        <v>49</v>
      </c>
      <c r="D1308" s="3" t="s">
        <v>3021</v>
      </c>
      <c r="E1308" s="3" t="s">
        <v>51</v>
      </c>
      <c r="F1308" s="3" t="s">
        <v>52</v>
      </c>
      <c r="G1308" s="3" t="s">
        <v>51</v>
      </c>
      <c r="H1308" s="3" t="s">
        <v>8</v>
      </c>
      <c r="I1308" s="3" t="s">
        <v>3022</v>
      </c>
      <c r="J1308" s="3" t="s">
        <v>3023</v>
      </c>
      <c r="K1308" s="4">
        <v>0</v>
      </c>
      <c r="L1308" s="4">
        <v>0</v>
      </c>
      <c r="M1308" s="5">
        <v>0</v>
      </c>
      <c r="N1308" s="4">
        <v>0</v>
      </c>
      <c r="O1308" s="4">
        <v>7.77</v>
      </c>
      <c r="P1308" s="5">
        <v>-7.77</v>
      </c>
      <c r="Q1308" s="6">
        <v>0</v>
      </c>
      <c r="R1308" s="6">
        <v>30.99</v>
      </c>
      <c r="S1308" s="6">
        <v>-30.99</v>
      </c>
      <c r="T1308" s="4">
        <v>0</v>
      </c>
      <c r="U1308" s="4">
        <v>30.99</v>
      </c>
      <c r="V1308" s="5">
        <v>-30.99</v>
      </c>
    </row>
    <row r="1309" spans="1:22" x14ac:dyDescent="0.25">
      <c r="A1309" s="3" t="s">
        <v>47</v>
      </c>
      <c r="B1309" s="3" t="s">
        <v>75</v>
      </c>
      <c r="C1309" s="3" t="s">
        <v>49</v>
      </c>
      <c r="D1309" s="3" t="s">
        <v>3024</v>
      </c>
      <c r="E1309" s="3" t="s">
        <v>51</v>
      </c>
      <c r="F1309" s="3" t="s">
        <v>52</v>
      </c>
      <c r="G1309" s="3" t="s">
        <v>51</v>
      </c>
      <c r="H1309" s="3" t="s">
        <v>8</v>
      </c>
      <c r="I1309" s="3" t="s">
        <v>3025</v>
      </c>
      <c r="J1309" s="3" t="s">
        <v>3026</v>
      </c>
      <c r="K1309" s="4">
        <v>0</v>
      </c>
      <c r="L1309" s="4">
        <v>0</v>
      </c>
      <c r="M1309" s="5">
        <v>0</v>
      </c>
      <c r="N1309" s="4">
        <v>0</v>
      </c>
      <c r="O1309" s="4">
        <v>23.4</v>
      </c>
      <c r="P1309" s="5">
        <v>-23.4</v>
      </c>
      <c r="Q1309" s="6">
        <v>0</v>
      </c>
      <c r="R1309" s="6">
        <v>93.78</v>
      </c>
      <c r="S1309" s="6">
        <v>-93.78</v>
      </c>
      <c r="T1309" s="4">
        <v>0</v>
      </c>
      <c r="U1309" s="4">
        <v>93.78</v>
      </c>
      <c r="V1309" s="5">
        <v>-93.78</v>
      </c>
    </row>
    <row r="1310" spans="1:22" x14ac:dyDescent="0.25">
      <c r="A1310" s="3" t="s">
        <v>47</v>
      </c>
      <c r="B1310" s="3" t="s">
        <v>48</v>
      </c>
      <c r="C1310" s="3" t="s">
        <v>49</v>
      </c>
      <c r="D1310" s="3" t="s">
        <v>3027</v>
      </c>
      <c r="E1310" s="3" t="s">
        <v>51</v>
      </c>
      <c r="F1310" s="3" t="s">
        <v>52</v>
      </c>
      <c r="G1310" s="3" t="s">
        <v>51</v>
      </c>
      <c r="H1310" s="3" t="s">
        <v>8</v>
      </c>
      <c r="I1310" s="3" t="s">
        <v>3028</v>
      </c>
      <c r="J1310" s="3" t="s">
        <v>3029</v>
      </c>
      <c r="K1310" s="4">
        <v>0</v>
      </c>
      <c r="L1310" s="4">
        <v>0</v>
      </c>
      <c r="M1310" s="5">
        <v>0</v>
      </c>
      <c r="N1310" s="4">
        <v>0</v>
      </c>
      <c r="O1310" s="4">
        <v>0</v>
      </c>
      <c r="P1310" s="5">
        <v>0</v>
      </c>
      <c r="Q1310" s="6">
        <v>0</v>
      </c>
      <c r="R1310" s="6">
        <v>0</v>
      </c>
      <c r="S1310" s="6">
        <v>0</v>
      </c>
      <c r="T1310" s="4">
        <v>0</v>
      </c>
      <c r="U1310" s="4">
        <v>0</v>
      </c>
      <c r="V1310" s="5">
        <v>0</v>
      </c>
    </row>
    <row r="1311" spans="1:22" x14ac:dyDescent="0.25">
      <c r="A1311" s="3" t="s">
        <v>47</v>
      </c>
      <c r="B1311" s="3" t="s">
        <v>72</v>
      </c>
      <c r="C1311" s="3" t="s">
        <v>146</v>
      </c>
      <c r="D1311" s="3" t="s">
        <v>3027</v>
      </c>
      <c r="E1311" s="3" t="s">
        <v>51</v>
      </c>
      <c r="F1311" s="3" t="s">
        <v>52</v>
      </c>
      <c r="G1311" s="3" t="s">
        <v>51</v>
      </c>
      <c r="H1311" s="3" t="s">
        <v>8</v>
      </c>
      <c r="I1311" s="3" t="s">
        <v>3030</v>
      </c>
      <c r="J1311" s="3" t="s">
        <v>3031</v>
      </c>
      <c r="K1311" s="4">
        <v>0</v>
      </c>
      <c r="L1311" s="4">
        <v>0</v>
      </c>
      <c r="M1311" s="5">
        <v>0</v>
      </c>
      <c r="N1311" s="4">
        <v>0</v>
      </c>
      <c r="O1311" s="4">
        <v>0</v>
      </c>
      <c r="P1311" s="5">
        <v>0</v>
      </c>
      <c r="Q1311" s="6">
        <v>70.84</v>
      </c>
      <c r="R1311" s="6">
        <v>70.84</v>
      </c>
      <c r="S1311" s="6">
        <v>0</v>
      </c>
      <c r="T1311" s="4">
        <v>70.84</v>
      </c>
      <c r="U1311" s="4">
        <v>70.84</v>
      </c>
      <c r="V1311" s="5">
        <v>0</v>
      </c>
    </row>
    <row r="1312" spans="1:22" x14ac:dyDescent="0.25">
      <c r="A1312" s="3" t="s">
        <v>47</v>
      </c>
      <c r="B1312" s="3" t="s">
        <v>75</v>
      </c>
      <c r="C1312" s="3" t="s">
        <v>146</v>
      </c>
      <c r="D1312" s="3" t="s">
        <v>3027</v>
      </c>
      <c r="E1312" s="3" t="s">
        <v>51</v>
      </c>
      <c r="F1312" s="3" t="s">
        <v>52</v>
      </c>
      <c r="G1312" s="3" t="s">
        <v>51</v>
      </c>
      <c r="H1312" s="3" t="s">
        <v>8</v>
      </c>
      <c r="I1312" s="3" t="s">
        <v>3032</v>
      </c>
      <c r="J1312" s="3" t="s">
        <v>3033</v>
      </c>
      <c r="K1312" s="4">
        <v>0</v>
      </c>
      <c r="L1312" s="4">
        <v>0</v>
      </c>
      <c r="M1312" s="5">
        <v>0</v>
      </c>
      <c r="N1312" s="4">
        <v>0</v>
      </c>
      <c r="O1312" s="4">
        <v>0</v>
      </c>
      <c r="P1312" s="5">
        <v>0</v>
      </c>
      <c r="Q1312" s="6">
        <v>676.84</v>
      </c>
      <c r="R1312" s="6">
        <v>676.84</v>
      </c>
      <c r="S1312" s="6">
        <v>0</v>
      </c>
      <c r="T1312" s="4">
        <v>676.84</v>
      </c>
      <c r="U1312" s="4">
        <v>676.84</v>
      </c>
      <c r="V1312" s="5">
        <v>0</v>
      </c>
    </row>
    <row r="1313" spans="1:22" x14ac:dyDescent="0.25">
      <c r="A1313" s="3" t="s">
        <v>47</v>
      </c>
      <c r="B1313" s="3" t="s">
        <v>55</v>
      </c>
      <c r="C1313" s="3" t="s">
        <v>56</v>
      </c>
      <c r="D1313" s="3" t="s">
        <v>3027</v>
      </c>
      <c r="E1313" s="3" t="s">
        <v>51</v>
      </c>
      <c r="F1313" s="3" t="s">
        <v>52</v>
      </c>
      <c r="G1313" s="3" t="s">
        <v>51</v>
      </c>
      <c r="H1313" s="3" t="s">
        <v>8</v>
      </c>
      <c r="I1313" s="3" t="s">
        <v>3034</v>
      </c>
      <c r="J1313" s="3" t="s">
        <v>3035</v>
      </c>
      <c r="K1313" s="4">
        <v>0</v>
      </c>
      <c r="L1313" s="4">
        <v>0</v>
      </c>
      <c r="M1313" s="5">
        <v>0</v>
      </c>
      <c r="N1313" s="4">
        <v>10.48</v>
      </c>
      <c r="O1313" s="4">
        <v>43.29</v>
      </c>
      <c r="P1313" s="5">
        <v>-32.81</v>
      </c>
      <c r="Q1313" s="6">
        <v>43.29</v>
      </c>
      <c r="R1313" s="6">
        <v>43.29</v>
      </c>
      <c r="S1313" s="6">
        <v>0</v>
      </c>
      <c r="T1313" s="4">
        <v>43.29</v>
      </c>
      <c r="U1313" s="4">
        <v>43.29</v>
      </c>
      <c r="V1313" s="5">
        <v>0</v>
      </c>
    </row>
    <row r="1314" spans="1:22" x14ac:dyDescent="0.25">
      <c r="A1314" s="3" t="s">
        <v>47</v>
      </c>
      <c r="B1314" s="3" t="s">
        <v>72</v>
      </c>
      <c r="C1314" s="3" t="s">
        <v>49</v>
      </c>
      <c r="D1314" s="3" t="s">
        <v>3036</v>
      </c>
      <c r="E1314" s="3" t="s">
        <v>51</v>
      </c>
      <c r="F1314" s="3" t="s">
        <v>52</v>
      </c>
      <c r="G1314" s="3" t="s">
        <v>51</v>
      </c>
      <c r="H1314" s="3" t="s">
        <v>8</v>
      </c>
      <c r="I1314" s="3" t="s">
        <v>3037</v>
      </c>
      <c r="J1314" s="3" t="s">
        <v>3038</v>
      </c>
      <c r="K1314" s="4">
        <v>0</v>
      </c>
      <c r="L1314" s="4">
        <v>0</v>
      </c>
      <c r="M1314" s="5">
        <v>0</v>
      </c>
      <c r="N1314" s="4">
        <v>0</v>
      </c>
      <c r="O1314" s="4">
        <v>0</v>
      </c>
      <c r="P1314" s="5">
        <v>0</v>
      </c>
      <c r="Q1314" s="6">
        <v>0</v>
      </c>
      <c r="R1314" s="6">
        <v>0</v>
      </c>
      <c r="S1314" s="6">
        <v>0</v>
      </c>
      <c r="T1314" s="4">
        <v>0</v>
      </c>
      <c r="U1314" s="4">
        <v>0</v>
      </c>
      <c r="V1314" s="5">
        <v>0</v>
      </c>
    </row>
    <row r="1315" spans="1:22" x14ac:dyDescent="0.25">
      <c r="A1315" s="3" t="s">
        <v>47</v>
      </c>
      <c r="B1315" s="3" t="s">
        <v>72</v>
      </c>
      <c r="C1315" s="3" t="s">
        <v>146</v>
      </c>
      <c r="D1315" s="3" t="s">
        <v>3036</v>
      </c>
      <c r="E1315" s="3" t="s">
        <v>51</v>
      </c>
      <c r="F1315" s="3" t="s">
        <v>52</v>
      </c>
      <c r="G1315" s="3" t="s">
        <v>51</v>
      </c>
      <c r="H1315" s="3" t="s">
        <v>8</v>
      </c>
      <c r="I1315" s="3" t="s">
        <v>3039</v>
      </c>
      <c r="J1315" s="3" t="s">
        <v>3040</v>
      </c>
      <c r="K1315" s="4">
        <v>0</v>
      </c>
      <c r="L1315" s="4">
        <v>0</v>
      </c>
      <c r="M1315" s="5">
        <v>0</v>
      </c>
      <c r="N1315" s="4">
        <v>0</v>
      </c>
      <c r="O1315" s="4">
        <v>0</v>
      </c>
      <c r="P1315" s="5">
        <v>0</v>
      </c>
      <c r="Q1315" s="6">
        <v>0</v>
      </c>
      <c r="R1315" s="6">
        <v>0</v>
      </c>
      <c r="S1315" s="6">
        <v>0</v>
      </c>
      <c r="T1315" s="4">
        <v>0</v>
      </c>
      <c r="U1315" s="4">
        <v>0</v>
      </c>
      <c r="V1315" s="5">
        <v>0</v>
      </c>
    </row>
    <row r="1316" spans="1:22" x14ac:dyDescent="0.25">
      <c r="A1316" s="3" t="s">
        <v>47</v>
      </c>
      <c r="B1316" s="3" t="s">
        <v>75</v>
      </c>
      <c r="C1316" s="3" t="s">
        <v>146</v>
      </c>
      <c r="D1316" s="3" t="s">
        <v>3036</v>
      </c>
      <c r="E1316" s="3" t="s">
        <v>51</v>
      </c>
      <c r="F1316" s="3" t="s">
        <v>52</v>
      </c>
      <c r="G1316" s="3" t="s">
        <v>51</v>
      </c>
      <c r="H1316" s="3" t="s">
        <v>8</v>
      </c>
      <c r="I1316" s="3" t="s">
        <v>3041</v>
      </c>
      <c r="J1316" s="3" t="s">
        <v>3042</v>
      </c>
      <c r="K1316" s="4">
        <v>0</v>
      </c>
      <c r="L1316" s="4">
        <v>0</v>
      </c>
      <c r="M1316" s="5">
        <v>0</v>
      </c>
      <c r="N1316" s="4">
        <v>0</v>
      </c>
      <c r="O1316" s="4">
        <v>0</v>
      </c>
      <c r="P1316" s="5">
        <v>0</v>
      </c>
      <c r="Q1316" s="6">
        <v>0</v>
      </c>
      <c r="R1316" s="6">
        <v>0</v>
      </c>
      <c r="S1316" s="6">
        <v>0</v>
      </c>
      <c r="T1316" s="4">
        <v>0</v>
      </c>
      <c r="U1316" s="4">
        <v>0</v>
      </c>
      <c r="V1316" s="5">
        <v>0</v>
      </c>
    </row>
    <row r="1317" spans="1:22" x14ac:dyDescent="0.25">
      <c r="A1317" s="3" t="s">
        <v>47</v>
      </c>
      <c r="B1317" s="3" t="s">
        <v>55</v>
      </c>
      <c r="C1317" s="3" t="s">
        <v>136</v>
      </c>
      <c r="D1317" s="3" t="s">
        <v>3036</v>
      </c>
      <c r="E1317" s="3" t="s">
        <v>51</v>
      </c>
      <c r="F1317" s="3" t="s">
        <v>52</v>
      </c>
      <c r="G1317" s="3" t="s">
        <v>51</v>
      </c>
      <c r="H1317" s="3" t="s">
        <v>8</v>
      </c>
      <c r="I1317" s="3" t="s">
        <v>3043</v>
      </c>
      <c r="J1317" s="3" t="s">
        <v>3044</v>
      </c>
      <c r="K1317" s="4">
        <v>0</v>
      </c>
      <c r="L1317" s="4">
        <v>0</v>
      </c>
      <c r="M1317" s="5">
        <v>0</v>
      </c>
      <c r="N1317" s="4">
        <v>0</v>
      </c>
      <c r="O1317" s="4">
        <v>0</v>
      </c>
      <c r="P1317" s="5">
        <v>0</v>
      </c>
      <c r="Q1317" s="6">
        <v>36362.769999999997</v>
      </c>
      <c r="R1317" s="6">
        <v>36362.769999999997</v>
      </c>
      <c r="S1317" s="6">
        <v>0</v>
      </c>
      <c r="T1317" s="4">
        <v>36362.769999999997</v>
      </c>
      <c r="U1317" s="4">
        <v>36362.769999999997</v>
      </c>
      <c r="V1317" s="5">
        <v>0</v>
      </c>
    </row>
    <row r="1318" spans="1:22" x14ac:dyDescent="0.25">
      <c r="A1318" s="3" t="s">
        <v>47</v>
      </c>
      <c r="B1318" s="3" t="s">
        <v>55</v>
      </c>
      <c r="C1318" s="3" t="s">
        <v>56</v>
      </c>
      <c r="D1318" s="3" t="s">
        <v>3036</v>
      </c>
      <c r="E1318" s="3" t="s">
        <v>51</v>
      </c>
      <c r="F1318" s="3" t="s">
        <v>52</v>
      </c>
      <c r="G1318" s="3" t="s">
        <v>51</v>
      </c>
      <c r="H1318" s="3" t="s">
        <v>8</v>
      </c>
      <c r="I1318" s="3" t="s">
        <v>3045</v>
      </c>
      <c r="J1318" s="3" t="s">
        <v>3046</v>
      </c>
      <c r="K1318" s="4">
        <v>0</v>
      </c>
      <c r="L1318" s="4">
        <v>0</v>
      </c>
      <c r="M1318" s="5">
        <v>0</v>
      </c>
      <c r="N1318" s="4">
        <v>30124.61</v>
      </c>
      <c r="O1318" s="4">
        <v>0</v>
      </c>
      <c r="P1318" s="5">
        <v>30124.61</v>
      </c>
      <c r="Q1318" s="6">
        <v>174388.26</v>
      </c>
      <c r="R1318" s="6">
        <v>36760.92</v>
      </c>
      <c r="S1318" s="6">
        <v>137627.34000000003</v>
      </c>
      <c r="T1318" s="4">
        <v>174388.26</v>
      </c>
      <c r="U1318" s="4">
        <v>36760.92</v>
      </c>
      <c r="V1318" s="5">
        <v>137627.34000000003</v>
      </c>
    </row>
    <row r="1319" spans="1:22" x14ac:dyDescent="0.25">
      <c r="A1319" s="3" t="s">
        <v>47</v>
      </c>
      <c r="B1319" s="3" t="s">
        <v>55</v>
      </c>
      <c r="C1319" s="3" t="s">
        <v>56</v>
      </c>
      <c r="D1319" s="3" t="s">
        <v>3047</v>
      </c>
      <c r="E1319" s="3" t="s">
        <v>51</v>
      </c>
      <c r="F1319" s="3" t="s">
        <v>52</v>
      </c>
      <c r="G1319" s="3" t="s">
        <v>51</v>
      </c>
      <c r="H1319" s="3" t="s">
        <v>8</v>
      </c>
      <c r="I1319" s="3" t="s">
        <v>3048</v>
      </c>
      <c r="J1319" s="3" t="s">
        <v>3049</v>
      </c>
      <c r="K1319" s="4">
        <v>0</v>
      </c>
      <c r="L1319" s="4">
        <v>0</v>
      </c>
      <c r="M1319" s="5">
        <v>0</v>
      </c>
      <c r="N1319" s="4">
        <v>43.29</v>
      </c>
      <c r="O1319" s="4">
        <v>0</v>
      </c>
      <c r="P1319" s="5">
        <v>43.29</v>
      </c>
      <c r="Q1319" s="6">
        <v>43.29</v>
      </c>
      <c r="R1319" s="6">
        <v>0</v>
      </c>
      <c r="S1319" s="6">
        <v>43.29</v>
      </c>
      <c r="T1319" s="4">
        <v>43.29</v>
      </c>
      <c r="U1319" s="4">
        <v>0</v>
      </c>
      <c r="V1319" s="5">
        <v>43.29</v>
      </c>
    </row>
    <row r="1320" spans="1:22" x14ac:dyDescent="0.25">
      <c r="A1320" s="3" t="s">
        <v>47</v>
      </c>
      <c r="B1320" s="3" t="s">
        <v>72</v>
      </c>
      <c r="C1320" s="3" t="s">
        <v>49</v>
      </c>
      <c r="D1320" s="3" t="s">
        <v>3050</v>
      </c>
      <c r="E1320" s="3" t="s">
        <v>51</v>
      </c>
      <c r="F1320" s="3" t="s">
        <v>52</v>
      </c>
      <c r="G1320" s="3" t="s">
        <v>51</v>
      </c>
      <c r="H1320" s="3" t="s">
        <v>8</v>
      </c>
      <c r="I1320" s="3" t="s">
        <v>3051</v>
      </c>
      <c r="J1320" s="3" t="s">
        <v>3052</v>
      </c>
      <c r="K1320" s="4">
        <v>0</v>
      </c>
      <c r="L1320" s="4">
        <v>0</v>
      </c>
      <c r="M1320" s="5">
        <v>0</v>
      </c>
      <c r="N1320" s="4">
        <v>0</v>
      </c>
      <c r="O1320" s="4">
        <v>22.66</v>
      </c>
      <c r="P1320" s="5">
        <v>-22.66</v>
      </c>
      <c r="Q1320" s="6">
        <v>0</v>
      </c>
      <c r="R1320" s="6">
        <v>73.599999999999994</v>
      </c>
      <c r="S1320" s="6">
        <v>-73.599999999999994</v>
      </c>
      <c r="T1320" s="4">
        <v>0</v>
      </c>
      <c r="U1320" s="4">
        <v>73.599999999999994</v>
      </c>
      <c r="V1320" s="5">
        <v>-73.599999999999994</v>
      </c>
    </row>
    <row r="1321" spans="1:22" x14ac:dyDescent="0.25">
      <c r="A1321" s="3" t="s">
        <v>47</v>
      </c>
      <c r="B1321" s="3" t="s">
        <v>72</v>
      </c>
      <c r="C1321" s="3" t="s">
        <v>146</v>
      </c>
      <c r="D1321" s="3" t="s">
        <v>3050</v>
      </c>
      <c r="E1321" s="3" t="s">
        <v>51</v>
      </c>
      <c r="F1321" s="3" t="s">
        <v>52</v>
      </c>
      <c r="G1321" s="3" t="s">
        <v>51</v>
      </c>
      <c r="H1321" s="3" t="s">
        <v>8</v>
      </c>
      <c r="I1321" s="3" t="s">
        <v>3053</v>
      </c>
      <c r="J1321" s="3" t="s">
        <v>3054</v>
      </c>
      <c r="K1321" s="4">
        <v>0</v>
      </c>
      <c r="L1321" s="4">
        <v>0</v>
      </c>
      <c r="M1321" s="5">
        <v>0</v>
      </c>
      <c r="N1321" s="4">
        <v>0</v>
      </c>
      <c r="O1321" s="4">
        <v>0</v>
      </c>
      <c r="P1321" s="5">
        <v>0</v>
      </c>
      <c r="Q1321" s="6">
        <v>45.64</v>
      </c>
      <c r="R1321" s="6">
        <v>45.64</v>
      </c>
      <c r="S1321" s="6">
        <v>0</v>
      </c>
      <c r="T1321" s="4">
        <v>45.64</v>
      </c>
      <c r="U1321" s="4">
        <v>45.64</v>
      </c>
      <c r="V1321" s="5">
        <v>0</v>
      </c>
    </row>
    <row r="1322" spans="1:22" x14ac:dyDescent="0.25">
      <c r="A1322" s="3" t="s">
        <v>47</v>
      </c>
      <c r="B1322" s="3" t="s">
        <v>75</v>
      </c>
      <c r="C1322" s="3" t="s">
        <v>49</v>
      </c>
      <c r="D1322" s="3" t="s">
        <v>3050</v>
      </c>
      <c r="E1322" s="3" t="s">
        <v>51</v>
      </c>
      <c r="F1322" s="3" t="s">
        <v>52</v>
      </c>
      <c r="G1322" s="3" t="s">
        <v>51</v>
      </c>
      <c r="H1322" s="3" t="s">
        <v>8</v>
      </c>
      <c r="I1322" s="3" t="s">
        <v>3055</v>
      </c>
      <c r="J1322" s="3" t="s">
        <v>3056</v>
      </c>
      <c r="K1322" s="4">
        <v>0</v>
      </c>
      <c r="L1322" s="4">
        <v>0</v>
      </c>
      <c r="M1322" s="5">
        <v>0</v>
      </c>
      <c r="N1322" s="4">
        <v>0</v>
      </c>
      <c r="O1322" s="4">
        <v>0</v>
      </c>
      <c r="P1322" s="5">
        <v>0</v>
      </c>
      <c r="Q1322" s="6">
        <v>0</v>
      </c>
      <c r="R1322" s="6">
        <v>80.3</v>
      </c>
      <c r="S1322" s="6">
        <v>-80.3</v>
      </c>
      <c r="T1322" s="4">
        <v>0</v>
      </c>
      <c r="U1322" s="4">
        <v>80.3</v>
      </c>
      <c r="V1322" s="5">
        <v>-80.3</v>
      </c>
    </row>
    <row r="1323" spans="1:22" x14ac:dyDescent="0.25">
      <c r="A1323" s="3" t="s">
        <v>47</v>
      </c>
      <c r="B1323" s="3" t="s">
        <v>75</v>
      </c>
      <c r="C1323" s="3" t="s">
        <v>146</v>
      </c>
      <c r="D1323" s="3" t="s">
        <v>3050</v>
      </c>
      <c r="E1323" s="3" t="s">
        <v>51</v>
      </c>
      <c r="F1323" s="3" t="s">
        <v>52</v>
      </c>
      <c r="G1323" s="3" t="s">
        <v>51</v>
      </c>
      <c r="H1323" s="3" t="s">
        <v>8</v>
      </c>
      <c r="I1323" s="3" t="s">
        <v>3057</v>
      </c>
      <c r="J1323" s="3" t="s">
        <v>3058</v>
      </c>
      <c r="K1323" s="4">
        <v>0</v>
      </c>
      <c r="L1323" s="4">
        <v>0</v>
      </c>
      <c r="M1323" s="5">
        <v>0</v>
      </c>
      <c r="N1323" s="4">
        <v>0</v>
      </c>
      <c r="O1323" s="4">
        <v>0</v>
      </c>
      <c r="P1323" s="5">
        <v>0</v>
      </c>
      <c r="Q1323" s="6">
        <v>436.02</v>
      </c>
      <c r="R1323" s="6">
        <v>436.02</v>
      </c>
      <c r="S1323" s="6">
        <v>0</v>
      </c>
      <c r="T1323" s="4">
        <v>436.02</v>
      </c>
      <c r="U1323" s="4">
        <v>436.02</v>
      </c>
      <c r="V1323" s="5">
        <v>0</v>
      </c>
    </row>
    <row r="1324" spans="1:22" x14ac:dyDescent="0.25">
      <c r="A1324" s="3" t="s">
        <v>47</v>
      </c>
      <c r="B1324" s="3" t="s">
        <v>129</v>
      </c>
      <c r="C1324" s="3" t="s">
        <v>130</v>
      </c>
      <c r="D1324" s="3" t="s">
        <v>3059</v>
      </c>
      <c r="E1324" s="3" t="s">
        <v>51</v>
      </c>
      <c r="F1324" s="3" t="s">
        <v>52</v>
      </c>
      <c r="G1324" s="3" t="s">
        <v>51</v>
      </c>
      <c r="H1324" s="3" t="s">
        <v>8</v>
      </c>
      <c r="I1324" s="3" t="s">
        <v>3060</v>
      </c>
      <c r="J1324" s="3" t="s">
        <v>3061</v>
      </c>
      <c r="K1324" s="4">
        <v>0</v>
      </c>
      <c r="L1324" s="4">
        <v>0</v>
      </c>
      <c r="M1324" s="5">
        <v>0</v>
      </c>
      <c r="N1324" s="4">
        <v>4603</v>
      </c>
      <c r="O1324" s="4">
        <v>0</v>
      </c>
      <c r="P1324" s="5">
        <v>4603</v>
      </c>
      <c r="Q1324" s="6">
        <v>4603</v>
      </c>
      <c r="R1324" s="6">
        <v>0</v>
      </c>
      <c r="S1324" s="6">
        <v>4603</v>
      </c>
      <c r="T1324" s="4">
        <v>4603</v>
      </c>
      <c r="U1324" s="4">
        <v>0</v>
      </c>
      <c r="V1324" s="5">
        <v>4603</v>
      </c>
    </row>
    <row r="1325" spans="1:22" x14ac:dyDescent="0.25">
      <c r="A1325" s="3" t="s">
        <v>47</v>
      </c>
      <c r="B1325" s="3" t="s">
        <v>129</v>
      </c>
      <c r="C1325" s="3" t="s">
        <v>133</v>
      </c>
      <c r="D1325" s="3" t="s">
        <v>3059</v>
      </c>
      <c r="E1325" s="3" t="s">
        <v>51</v>
      </c>
      <c r="F1325" s="3" t="s">
        <v>52</v>
      </c>
      <c r="G1325" s="3" t="s">
        <v>51</v>
      </c>
      <c r="H1325" s="3" t="s">
        <v>8</v>
      </c>
      <c r="I1325" s="3" t="s">
        <v>3062</v>
      </c>
      <c r="J1325" s="3" t="s">
        <v>3063</v>
      </c>
      <c r="K1325" s="4">
        <v>0</v>
      </c>
      <c r="L1325" s="4">
        <v>0</v>
      </c>
      <c r="M1325" s="5">
        <v>0</v>
      </c>
      <c r="N1325" s="4">
        <v>0</v>
      </c>
      <c r="O1325" s="4">
        <v>4603</v>
      </c>
      <c r="P1325" s="5">
        <v>-4603</v>
      </c>
      <c r="Q1325" s="6">
        <v>0</v>
      </c>
      <c r="R1325" s="6">
        <v>4603</v>
      </c>
      <c r="S1325" s="6">
        <v>-4603</v>
      </c>
      <c r="T1325" s="4">
        <v>0</v>
      </c>
      <c r="U1325" s="4">
        <v>4603</v>
      </c>
      <c r="V1325" s="5">
        <v>-4603</v>
      </c>
    </row>
    <row r="1326" spans="1:22" x14ac:dyDescent="0.25">
      <c r="A1326" s="3" t="s">
        <v>47</v>
      </c>
      <c r="B1326" s="3" t="s">
        <v>48</v>
      </c>
      <c r="C1326" s="3" t="s">
        <v>49</v>
      </c>
      <c r="D1326" s="3" t="s">
        <v>3059</v>
      </c>
      <c r="E1326" s="3" t="s">
        <v>51</v>
      </c>
      <c r="F1326" s="3" t="s">
        <v>52</v>
      </c>
      <c r="G1326" s="3" t="s">
        <v>51</v>
      </c>
      <c r="H1326" s="3" t="s">
        <v>8</v>
      </c>
      <c r="I1326" s="3" t="s">
        <v>3064</v>
      </c>
      <c r="J1326" s="3" t="s">
        <v>3065</v>
      </c>
      <c r="K1326" s="4">
        <v>0</v>
      </c>
      <c r="L1326" s="4">
        <v>0</v>
      </c>
      <c r="M1326" s="5">
        <v>0</v>
      </c>
      <c r="N1326" s="4">
        <v>0</v>
      </c>
      <c r="O1326" s="4">
        <v>0</v>
      </c>
      <c r="P1326" s="5">
        <v>0</v>
      </c>
      <c r="Q1326" s="6">
        <v>53404.02</v>
      </c>
      <c r="R1326" s="6">
        <v>53404.02</v>
      </c>
      <c r="S1326" s="6">
        <v>0</v>
      </c>
      <c r="T1326" s="4">
        <v>53404.02</v>
      </c>
      <c r="U1326" s="4">
        <v>53404.02</v>
      </c>
      <c r="V1326" s="5">
        <v>0</v>
      </c>
    </row>
    <row r="1327" spans="1:22" x14ac:dyDescent="0.25">
      <c r="A1327" s="3" t="s">
        <v>47</v>
      </c>
      <c r="B1327" s="3" t="s">
        <v>72</v>
      </c>
      <c r="C1327" s="3" t="s">
        <v>146</v>
      </c>
      <c r="D1327" s="3" t="s">
        <v>3059</v>
      </c>
      <c r="E1327" s="3" t="s">
        <v>51</v>
      </c>
      <c r="F1327" s="3" t="s">
        <v>52</v>
      </c>
      <c r="G1327" s="3" t="s">
        <v>51</v>
      </c>
      <c r="H1327" s="3" t="s">
        <v>8</v>
      </c>
      <c r="I1327" s="3" t="s">
        <v>3066</v>
      </c>
      <c r="J1327" s="3" t="s">
        <v>3067</v>
      </c>
      <c r="K1327" s="4">
        <v>0</v>
      </c>
      <c r="L1327" s="4">
        <v>0</v>
      </c>
      <c r="M1327" s="5">
        <v>0</v>
      </c>
      <c r="N1327" s="4">
        <v>0</v>
      </c>
      <c r="O1327" s="4">
        <v>438.11</v>
      </c>
      <c r="P1327" s="5">
        <v>-438.11</v>
      </c>
      <c r="Q1327" s="6">
        <v>0</v>
      </c>
      <c r="R1327" s="6">
        <v>438.11</v>
      </c>
      <c r="S1327" s="6">
        <v>-438.11</v>
      </c>
      <c r="T1327" s="4">
        <v>0</v>
      </c>
      <c r="U1327" s="4">
        <v>438.11</v>
      </c>
      <c r="V1327" s="5">
        <v>-438.11</v>
      </c>
    </row>
    <row r="1328" spans="1:22" x14ac:dyDescent="0.25">
      <c r="A1328" s="3" t="s">
        <v>47</v>
      </c>
      <c r="B1328" s="3" t="s">
        <v>75</v>
      </c>
      <c r="C1328" s="3" t="s">
        <v>146</v>
      </c>
      <c r="D1328" s="3" t="s">
        <v>3059</v>
      </c>
      <c r="E1328" s="3" t="s">
        <v>51</v>
      </c>
      <c r="F1328" s="3" t="s">
        <v>52</v>
      </c>
      <c r="G1328" s="3" t="s">
        <v>51</v>
      </c>
      <c r="H1328" s="3" t="s">
        <v>8</v>
      </c>
      <c r="I1328" s="3" t="s">
        <v>3068</v>
      </c>
      <c r="J1328" s="3" t="s">
        <v>3069</v>
      </c>
      <c r="K1328" s="4">
        <v>0</v>
      </c>
      <c r="L1328" s="4">
        <v>0</v>
      </c>
      <c r="M1328" s="5">
        <v>0</v>
      </c>
      <c r="N1328" s="4">
        <v>0</v>
      </c>
      <c r="O1328" s="4">
        <v>4164.8900000000003</v>
      </c>
      <c r="P1328" s="5">
        <v>-4164.8900000000003</v>
      </c>
      <c r="Q1328" s="6">
        <v>0</v>
      </c>
      <c r="R1328" s="6">
        <v>4164.8900000000003</v>
      </c>
      <c r="S1328" s="6">
        <v>-4164.8900000000003</v>
      </c>
      <c r="T1328" s="4">
        <v>0</v>
      </c>
      <c r="U1328" s="4">
        <v>4164.8900000000003</v>
      </c>
      <c r="V1328" s="5">
        <v>-4164.8900000000003</v>
      </c>
    </row>
    <row r="1329" spans="1:22" x14ac:dyDescent="0.25">
      <c r="A1329" s="3" t="s">
        <v>47</v>
      </c>
      <c r="B1329" s="3" t="s">
        <v>72</v>
      </c>
      <c r="C1329" s="3" t="s">
        <v>146</v>
      </c>
      <c r="D1329" s="3" t="s">
        <v>3070</v>
      </c>
      <c r="E1329" s="3" t="s">
        <v>51</v>
      </c>
      <c r="F1329" s="3" t="s">
        <v>52</v>
      </c>
      <c r="G1329" s="3" t="s">
        <v>51</v>
      </c>
      <c r="H1329" s="3" t="s">
        <v>8</v>
      </c>
      <c r="I1329" s="3" t="s">
        <v>3071</v>
      </c>
      <c r="J1329" s="3" t="s">
        <v>3072</v>
      </c>
      <c r="K1329" s="4">
        <v>0</v>
      </c>
      <c r="L1329" s="4">
        <v>0</v>
      </c>
      <c r="M1329" s="5">
        <v>0</v>
      </c>
      <c r="N1329" s="4">
        <v>0</v>
      </c>
      <c r="O1329" s="4">
        <v>0</v>
      </c>
      <c r="P1329" s="5">
        <v>0</v>
      </c>
      <c r="Q1329" s="6">
        <v>0</v>
      </c>
      <c r="R1329" s="6">
        <v>0</v>
      </c>
      <c r="S1329" s="6">
        <v>0</v>
      </c>
      <c r="T1329" s="4">
        <v>0</v>
      </c>
      <c r="U1329" s="4">
        <v>0</v>
      </c>
      <c r="V1329" s="5">
        <v>0</v>
      </c>
    </row>
    <row r="1330" spans="1:22" x14ac:dyDescent="0.25">
      <c r="A1330" s="3" t="s">
        <v>47</v>
      </c>
      <c r="B1330" s="3" t="s">
        <v>75</v>
      </c>
      <c r="C1330" s="3" t="s">
        <v>146</v>
      </c>
      <c r="D1330" s="3" t="s">
        <v>3070</v>
      </c>
      <c r="E1330" s="3" t="s">
        <v>51</v>
      </c>
      <c r="F1330" s="3" t="s">
        <v>52</v>
      </c>
      <c r="G1330" s="3" t="s">
        <v>51</v>
      </c>
      <c r="H1330" s="3" t="s">
        <v>8</v>
      </c>
      <c r="I1330" s="3" t="s">
        <v>3073</v>
      </c>
      <c r="J1330" s="3" t="s">
        <v>3074</v>
      </c>
      <c r="K1330" s="4">
        <v>0</v>
      </c>
      <c r="L1330" s="4">
        <v>0</v>
      </c>
      <c r="M1330" s="5">
        <v>0</v>
      </c>
      <c r="N1330" s="4">
        <v>0</v>
      </c>
      <c r="O1330" s="4">
        <v>0</v>
      </c>
      <c r="P1330" s="5">
        <v>0</v>
      </c>
      <c r="Q1330" s="6">
        <v>0</v>
      </c>
      <c r="R1330" s="6">
        <v>0</v>
      </c>
      <c r="S1330" s="6">
        <v>0</v>
      </c>
      <c r="T1330" s="4">
        <v>0</v>
      </c>
      <c r="U1330" s="4">
        <v>0</v>
      </c>
      <c r="V1330" s="5">
        <v>0</v>
      </c>
    </row>
    <row r="1331" spans="1:22" x14ac:dyDescent="0.25">
      <c r="A1331" s="3" t="s">
        <v>47</v>
      </c>
      <c r="B1331" s="3" t="s">
        <v>48</v>
      </c>
      <c r="C1331" s="3" t="s">
        <v>49</v>
      </c>
      <c r="D1331" s="3" t="s">
        <v>3075</v>
      </c>
      <c r="E1331" s="3" t="s">
        <v>51</v>
      </c>
      <c r="F1331" s="3" t="s">
        <v>52</v>
      </c>
      <c r="G1331" s="3" t="s">
        <v>51</v>
      </c>
      <c r="H1331" s="3" t="s">
        <v>8</v>
      </c>
      <c r="I1331" s="3" t="s">
        <v>3076</v>
      </c>
      <c r="J1331" s="3" t="s">
        <v>3077</v>
      </c>
      <c r="K1331" s="4">
        <v>0</v>
      </c>
      <c r="L1331" s="4">
        <v>0</v>
      </c>
      <c r="M1331" s="5">
        <v>0</v>
      </c>
      <c r="N1331" s="4">
        <v>0</v>
      </c>
      <c r="O1331" s="4">
        <v>0</v>
      </c>
      <c r="P1331" s="5">
        <v>0</v>
      </c>
      <c r="Q1331" s="6">
        <v>0</v>
      </c>
      <c r="R1331" s="6">
        <v>0</v>
      </c>
      <c r="S1331" s="6">
        <v>0</v>
      </c>
      <c r="T1331" s="4">
        <v>0</v>
      </c>
      <c r="U1331" s="4">
        <v>0</v>
      </c>
      <c r="V1331" s="5">
        <v>0</v>
      </c>
    </row>
    <row r="1332" spans="1:22" x14ac:dyDescent="0.25">
      <c r="A1332" s="3" t="s">
        <v>47</v>
      </c>
      <c r="B1332" s="3" t="s">
        <v>72</v>
      </c>
      <c r="C1332" s="3" t="s">
        <v>49</v>
      </c>
      <c r="D1332" s="3" t="s">
        <v>3075</v>
      </c>
      <c r="E1332" s="3" t="s">
        <v>51</v>
      </c>
      <c r="F1332" s="3" t="s">
        <v>52</v>
      </c>
      <c r="G1332" s="3" t="s">
        <v>51</v>
      </c>
      <c r="H1332" s="3" t="s">
        <v>8</v>
      </c>
      <c r="I1332" s="3" t="s">
        <v>3078</v>
      </c>
      <c r="J1332" s="3" t="s">
        <v>3079</v>
      </c>
      <c r="K1332" s="4">
        <v>0</v>
      </c>
      <c r="L1332" s="4">
        <v>0</v>
      </c>
      <c r="M1332" s="5">
        <v>0</v>
      </c>
      <c r="N1332" s="4">
        <v>0</v>
      </c>
      <c r="O1332" s="4">
        <v>0</v>
      </c>
      <c r="P1332" s="5">
        <v>0</v>
      </c>
      <c r="Q1332" s="6">
        <v>0</v>
      </c>
      <c r="R1332" s="6">
        <v>0</v>
      </c>
      <c r="S1332" s="6">
        <v>0</v>
      </c>
      <c r="T1332" s="4">
        <v>0</v>
      </c>
      <c r="U1332" s="4">
        <v>0</v>
      </c>
      <c r="V1332" s="5">
        <v>0</v>
      </c>
    </row>
    <row r="1333" spans="1:22" x14ac:dyDescent="0.25">
      <c r="A1333" s="3" t="s">
        <v>47</v>
      </c>
      <c r="B1333" s="3" t="s">
        <v>75</v>
      </c>
      <c r="C1333" s="3" t="s">
        <v>49</v>
      </c>
      <c r="D1333" s="3" t="s">
        <v>3075</v>
      </c>
      <c r="E1333" s="3" t="s">
        <v>51</v>
      </c>
      <c r="F1333" s="3" t="s">
        <v>52</v>
      </c>
      <c r="G1333" s="3" t="s">
        <v>51</v>
      </c>
      <c r="H1333" s="3" t="s">
        <v>8</v>
      </c>
      <c r="I1333" s="3" t="s">
        <v>3080</v>
      </c>
      <c r="J1333" s="3" t="s">
        <v>3081</v>
      </c>
      <c r="K1333" s="4">
        <v>0</v>
      </c>
      <c r="L1333" s="4">
        <v>0</v>
      </c>
      <c r="M1333" s="5">
        <v>0</v>
      </c>
      <c r="N1333" s="4">
        <v>319.14999999999998</v>
      </c>
      <c r="O1333" s="4">
        <v>0</v>
      </c>
      <c r="P1333" s="5">
        <v>319.14999999999998</v>
      </c>
      <c r="Q1333" s="6">
        <v>748.92</v>
      </c>
      <c r="R1333" s="6">
        <v>748.92</v>
      </c>
      <c r="S1333" s="6">
        <v>0</v>
      </c>
      <c r="T1333" s="4">
        <v>748.92</v>
      </c>
      <c r="U1333" s="4">
        <v>748.92</v>
      </c>
      <c r="V1333" s="5">
        <v>0</v>
      </c>
    </row>
    <row r="1334" spans="1:22" x14ac:dyDescent="0.25">
      <c r="A1334" s="3" t="s">
        <v>47</v>
      </c>
      <c r="B1334" s="3" t="s">
        <v>55</v>
      </c>
      <c r="C1334" s="3" t="s">
        <v>56</v>
      </c>
      <c r="D1334" s="3" t="s">
        <v>3082</v>
      </c>
      <c r="E1334" s="3" t="s">
        <v>51</v>
      </c>
      <c r="F1334" s="3" t="s">
        <v>52</v>
      </c>
      <c r="G1334" s="3" t="s">
        <v>51</v>
      </c>
      <c r="H1334" s="3" t="s">
        <v>8</v>
      </c>
      <c r="I1334" s="3" t="s">
        <v>3083</v>
      </c>
      <c r="J1334" s="3" t="s">
        <v>3084</v>
      </c>
      <c r="K1334" s="4">
        <v>0</v>
      </c>
      <c r="L1334" s="4">
        <v>0</v>
      </c>
      <c r="M1334" s="5">
        <v>0</v>
      </c>
      <c r="N1334" s="4">
        <v>0</v>
      </c>
      <c r="O1334" s="4">
        <v>39996</v>
      </c>
      <c r="P1334" s="5">
        <v>-39996</v>
      </c>
      <c r="Q1334" s="6">
        <v>0</v>
      </c>
      <c r="R1334" s="6">
        <v>39996</v>
      </c>
      <c r="S1334" s="6">
        <v>-39996</v>
      </c>
      <c r="T1334" s="4">
        <v>0</v>
      </c>
      <c r="U1334" s="4">
        <v>39996</v>
      </c>
      <c r="V1334" s="5">
        <v>-39996</v>
      </c>
    </row>
    <row r="1335" spans="1:22" x14ac:dyDescent="0.25">
      <c r="A1335" s="3" t="s">
        <v>47</v>
      </c>
      <c r="B1335" s="3" t="s">
        <v>48</v>
      </c>
      <c r="C1335" s="3" t="s">
        <v>49</v>
      </c>
      <c r="D1335" s="3" t="s">
        <v>3085</v>
      </c>
      <c r="E1335" s="3" t="s">
        <v>51</v>
      </c>
      <c r="F1335" s="3" t="s">
        <v>52</v>
      </c>
      <c r="G1335" s="3" t="s">
        <v>51</v>
      </c>
      <c r="H1335" s="3" t="s">
        <v>8</v>
      </c>
      <c r="I1335" s="3" t="s">
        <v>3086</v>
      </c>
      <c r="J1335" s="3" t="s">
        <v>3087</v>
      </c>
      <c r="K1335" s="4">
        <v>0</v>
      </c>
      <c r="L1335" s="4">
        <v>0</v>
      </c>
      <c r="M1335" s="5">
        <v>0</v>
      </c>
      <c r="N1335" s="4">
        <v>250</v>
      </c>
      <c r="O1335" s="4">
        <v>0</v>
      </c>
      <c r="P1335" s="5">
        <v>250</v>
      </c>
      <c r="Q1335" s="6">
        <v>250</v>
      </c>
      <c r="R1335" s="6">
        <v>0</v>
      </c>
      <c r="S1335" s="6">
        <v>250</v>
      </c>
      <c r="T1335" s="4">
        <v>250</v>
      </c>
      <c r="U1335" s="4">
        <v>0</v>
      </c>
      <c r="V1335" s="5">
        <v>250</v>
      </c>
    </row>
    <row r="1336" spans="1:22" x14ac:dyDescent="0.25">
      <c r="A1336" s="3" t="s">
        <v>47</v>
      </c>
      <c r="B1336" s="3" t="s">
        <v>72</v>
      </c>
      <c r="C1336" s="3" t="s">
        <v>146</v>
      </c>
      <c r="D1336" s="3" t="s">
        <v>3085</v>
      </c>
      <c r="E1336" s="3" t="s">
        <v>51</v>
      </c>
      <c r="F1336" s="3" t="s">
        <v>52</v>
      </c>
      <c r="G1336" s="3" t="s">
        <v>51</v>
      </c>
      <c r="H1336" s="3" t="s">
        <v>8</v>
      </c>
      <c r="I1336" s="3" t="s">
        <v>3088</v>
      </c>
      <c r="J1336" s="3" t="s">
        <v>3089</v>
      </c>
      <c r="K1336" s="4">
        <v>0</v>
      </c>
      <c r="L1336" s="4">
        <v>0</v>
      </c>
      <c r="M1336" s="5">
        <v>0</v>
      </c>
      <c r="N1336" s="4">
        <v>0</v>
      </c>
      <c r="O1336" s="4">
        <v>0</v>
      </c>
      <c r="P1336" s="5">
        <v>0</v>
      </c>
      <c r="Q1336" s="6">
        <v>0</v>
      </c>
      <c r="R1336" s="6">
        <v>0</v>
      </c>
      <c r="S1336" s="6">
        <v>0</v>
      </c>
      <c r="T1336" s="4">
        <v>0</v>
      </c>
      <c r="U1336" s="4">
        <v>0</v>
      </c>
      <c r="V1336" s="5">
        <v>0</v>
      </c>
    </row>
    <row r="1337" spans="1:22" x14ac:dyDescent="0.25">
      <c r="A1337" s="3" t="s">
        <v>47</v>
      </c>
      <c r="B1337" s="3" t="s">
        <v>75</v>
      </c>
      <c r="C1337" s="3" t="s">
        <v>146</v>
      </c>
      <c r="D1337" s="3" t="s">
        <v>3085</v>
      </c>
      <c r="E1337" s="3" t="s">
        <v>51</v>
      </c>
      <c r="F1337" s="3" t="s">
        <v>52</v>
      </c>
      <c r="G1337" s="3" t="s">
        <v>51</v>
      </c>
      <c r="H1337" s="3" t="s">
        <v>8</v>
      </c>
      <c r="I1337" s="3" t="s">
        <v>3090</v>
      </c>
      <c r="J1337" s="3" t="s">
        <v>3091</v>
      </c>
      <c r="K1337" s="4">
        <v>0</v>
      </c>
      <c r="L1337" s="4">
        <v>0</v>
      </c>
      <c r="M1337" s="5">
        <v>0</v>
      </c>
      <c r="N1337" s="4">
        <v>0</v>
      </c>
      <c r="O1337" s="4">
        <v>0</v>
      </c>
      <c r="P1337" s="5">
        <v>0</v>
      </c>
      <c r="Q1337" s="6">
        <v>0</v>
      </c>
      <c r="R1337" s="6">
        <v>0</v>
      </c>
      <c r="S1337" s="6">
        <v>0</v>
      </c>
      <c r="T1337" s="4">
        <v>0</v>
      </c>
      <c r="U1337" s="4">
        <v>0</v>
      </c>
      <c r="V1337" s="5">
        <v>0</v>
      </c>
    </row>
    <row r="1338" spans="1:22" x14ac:dyDescent="0.25">
      <c r="A1338" s="3" t="s">
        <v>47</v>
      </c>
      <c r="B1338" s="3" t="s">
        <v>129</v>
      </c>
      <c r="C1338" s="3" t="s">
        <v>133</v>
      </c>
      <c r="D1338" s="3" t="s">
        <v>3092</v>
      </c>
      <c r="E1338" s="3" t="s">
        <v>51</v>
      </c>
      <c r="F1338" s="3" t="s">
        <v>52</v>
      </c>
      <c r="G1338" s="3" t="s">
        <v>51</v>
      </c>
      <c r="H1338" s="3" t="s">
        <v>8</v>
      </c>
      <c r="I1338" s="3" t="s">
        <v>3093</v>
      </c>
      <c r="J1338" s="3" t="s">
        <v>3094</v>
      </c>
      <c r="K1338" s="4">
        <v>0</v>
      </c>
      <c r="L1338" s="4">
        <v>0</v>
      </c>
      <c r="M1338" s="5">
        <v>0</v>
      </c>
      <c r="N1338" s="4">
        <v>0</v>
      </c>
      <c r="O1338" s="4">
        <v>0</v>
      </c>
      <c r="P1338" s="5">
        <v>0</v>
      </c>
      <c r="Q1338" s="6">
        <v>0</v>
      </c>
      <c r="R1338" s="6">
        <v>0</v>
      </c>
      <c r="S1338" s="6">
        <v>0</v>
      </c>
      <c r="T1338" s="4">
        <v>0</v>
      </c>
      <c r="U1338" s="4">
        <v>0</v>
      </c>
      <c r="V1338" s="5">
        <v>0</v>
      </c>
    </row>
    <row r="1339" spans="1:22" x14ac:dyDescent="0.25">
      <c r="A1339" s="3" t="s">
        <v>47</v>
      </c>
      <c r="B1339" s="3" t="s">
        <v>48</v>
      </c>
      <c r="C1339" s="3" t="s">
        <v>49</v>
      </c>
      <c r="D1339" s="3" t="s">
        <v>3092</v>
      </c>
      <c r="E1339" s="3" t="s">
        <v>51</v>
      </c>
      <c r="F1339" s="3" t="s">
        <v>52</v>
      </c>
      <c r="G1339" s="3" t="s">
        <v>51</v>
      </c>
      <c r="H1339" s="3" t="s">
        <v>8</v>
      </c>
      <c r="I1339" s="3" t="s">
        <v>3095</v>
      </c>
      <c r="J1339" s="3" t="s">
        <v>3096</v>
      </c>
      <c r="K1339" s="4">
        <v>0</v>
      </c>
      <c r="L1339" s="4">
        <v>0</v>
      </c>
      <c r="M1339" s="5">
        <v>0</v>
      </c>
      <c r="N1339" s="4">
        <v>111217</v>
      </c>
      <c r="O1339" s="4">
        <v>0</v>
      </c>
      <c r="P1339" s="5">
        <v>111217</v>
      </c>
      <c r="Q1339" s="6">
        <v>111217</v>
      </c>
      <c r="R1339" s="6">
        <v>0</v>
      </c>
      <c r="S1339" s="6">
        <v>111217</v>
      </c>
      <c r="T1339" s="4">
        <v>111217</v>
      </c>
      <c r="U1339" s="4">
        <v>0</v>
      </c>
      <c r="V1339" s="5">
        <v>111217</v>
      </c>
    </row>
    <row r="1340" spans="1:22" x14ac:dyDescent="0.25">
      <c r="A1340" s="3" t="s">
        <v>47</v>
      </c>
      <c r="B1340" s="3" t="s">
        <v>72</v>
      </c>
      <c r="C1340" s="3" t="s">
        <v>49</v>
      </c>
      <c r="D1340" s="3" t="s">
        <v>3092</v>
      </c>
      <c r="E1340" s="3" t="s">
        <v>51</v>
      </c>
      <c r="F1340" s="3" t="s">
        <v>52</v>
      </c>
      <c r="G1340" s="3" t="s">
        <v>51</v>
      </c>
      <c r="H1340" s="3" t="s">
        <v>8</v>
      </c>
      <c r="I1340" s="3" t="s">
        <v>3097</v>
      </c>
      <c r="J1340" s="3" t="s">
        <v>3098</v>
      </c>
      <c r="K1340" s="4">
        <v>0</v>
      </c>
      <c r="L1340" s="4">
        <v>0</v>
      </c>
      <c r="M1340" s="5">
        <v>0</v>
      </c>
      <c r="N1340" s="4">
        <v>0</v>
      </c>
      <c r="O1340" s="4">
        <v>0</v>
      </c>
      <c r="P1340" s="5">
        <v>0</v>
      </c>
      <c r="Q1340" s="6">
        <v>0</v>
      </c>
      <c r="R1340" s="6">
        <v>0</v>
      </c>
      <c r="S1340" s="6">
        <v>0</v>
      </c>
      <c r="T1340" s="4">
        <v>0</v>
      </c>
      <c r="U1340" s="4">
        <v>0</v>
      </c>
      <c r="V1340" s="5">
        <v>0</v>
      </c>
    </row>
    <row r="1341" spans="1:22" x14ac:dyDescent="0.25">
      <c r="A1341" s="3" t="s">
        <v>47</v>
      </c>
      <c r="B1341" s="3" t="s">
        <v>72</v>
      </c>
      <c r="C1341" s="3" t="s">
        <v>146</v>
      </c>
      <c r="D1341" s="3" t="s">
        <v>3092</v>
      </c>
      <c r="E1341" s="3" t="s">
        <v>51</v>
      </c>
      <c r="F1341" s="3" t="s">
        <v>52</v>
      </c>
      <c r="G1341" s="3" t="s">
        <v>51</v>
      </c>
      <c r="H1341" s="3" t="s">
        <v>8</v>
      </c>
      <c r="I1341" s="3" t="s">
        <v>3099</v>
      </c>
      <c r="J1341" s="3" t="s">
        <v>3100</v>
      </c>
      <c r="K1341" s="4">
        <v>0</v>
      </c>
      <c r="L1341" s="4">
        <v>0</v>
      </c>
      <c r="M1341" s="5">
        <v>0</v>
      </c>
      <c r="N1341" s="4">
        <v>0</v>
      </c>
      <c r="O1341" s="4">
        <v>0</v>
      </c>
      <c r="P1341" s="5">
        <v>0</v>
      </c>
      <c r="Q1341" s="6">
        <v>0</v>
      </c>
      <c r="R1341" s="6">
        <v>0</v>
      </c>
      <c r="S1341" s="6">
        <v>0</v>
      </c>
      <c r="T1341" s="4">
        <v>0</v>
      </c>
      <c r="U1341" s="4">
        <v>0</v>
      </c>
      <c r="V1341" s="5">
        <v>0</v>
      </c>
    </row>
    <row r="1342" spans="1:22" x14ac:dyDescent="0.25">
      <c r="A1342" s="3" t="s">
        <v>47</v>
      </c>
      <c r="B1342" s="3" t="s">
        <v>75</v>
      </c>
      <c r="C1342" s="3" t="s">
        <v>146</v>
      </c>
      <c r="D1342" s="3" t="s">
        <v>3092</v>
      </c>
      <c r="E1342" s="3" t="s">
        <v>51</v>
      </c>
      <c r="F1342" s="3" t="s">
        <v>52</v>
      </c>
      <c r="G1342" s="3" t="s">
        <v>51</v>
      </c>
      <c r="H1342" s="3" t="s">
        <v>8</v>
      </c>
      <c r="I1342" s="3" t="s">
        <v>3101</v>
      </c>
      <c r="J1342" s="3" t="s">
        <v>3102</v>
      </c>
      <c r="K1342" s="4">
        <v>0</v>
      </c>
      <c r="L1342" s="4">
        <v>0</v>
      </c>
      <c r="M1342" s="5">
        <v>0</v>
      </c>
      <c r="N1342" s="4">
        <v>0</v>
      </c>
      <c r="O1342" s="4">
        <v>0</v>
      </c>
      <c r="P1342" s="5">
        <v>0</v>
      </c>
      <c r="Q1342" s="6">
        <v>0</v>
      </c>
      <c r="R1342" s="6">
        <v>0</v>
      </c>
      <c r="S1342" s="6">
        <v>0</v>
      </c>
      <c r="T1342" s="4">
        <v>0</v>
      </c>
      <c r="U1342" s="4">
        <v>0</v>
      </c>
      <c r="V1342" s="5">
        <v>0</v>
      </c>
    </row>
    <row r="1343" spans="1:22" x14ac:dyDescent="0.25">
      <c r="A1343" s="3" t="s">
        <v>47</v>
      </c>
      <c r="B1343" s="3" t="s">
        <v>129</v>
      </c>
      <c r="C1343" s="3" t="s">
        <v>133</v>
      </c>
      <c r="D1343" s="3" t="s">
        <v>3103</v>
      </c>
      <c r="E1343" s="3" t="s">
        <v>51</v>
      </c>
      <c r="F1343" s="3" t="s">
        <v>52</v>
      </c>
      <c r="G1343" s="3" t="s">
        <v>51</v>
      </c>
      <c r="H1343" s="3" t="s">
        <v>8</v>
      </c>
      <c r="I1343" s="3" t="s">
        <v>3104</v>
      </c>
      <c r="J1343" s="3" t="s">
        <v>3105</v>
      </c>
      <c r="K1343" s="4">
        <v>0</v>
      </c>
      <c r="L1343" s="4">
        <v>0</v>
      </c>
      <c r="M1343" s="5">
        <v>0</v>
      </c>
      <c r="N1343" s="4">
        <v>0</v>
      </c>
      <c r="O1343" s="4">
        <v>0</v>
      </c>
      <c r="P1343" s="5">
        <v>0</v>
      </c>
      <c r="Q1343" s="6">
        <v>0</v>
      </c>
      <c r="R1343" s="6">
        <v>0</v>
      </c>
      <c r="S1343" s="6">
        <v>0</v>
      </c>
      <c r="T1343" s="4">
        <v>0</v>
      </c>
      <c r="U1343" s="4">
        <v>0</v>
      </c>
      <c r="V1343" s="5">
        <v>0</v>
      </c>
    </row>
    <row r="1344" spans="1:22" x14ac:dyDescent="0.25">
      <c r="A1344" s="3" t="s">
        <v>47</v>
      </c>
      <c r="B1344" s="3" t="s">
        <v>48</v>
      </c>
      <c r="C1344" s="3" t="s">
        <v>49</v>
      </c>
      <c r="D1344" s="3" t="s">
        <v>3103</v>
      </c>
      <c r="E1344" s="3" t="s">
        <v>51</v>
      </c>
      <c r="F1344" s="3" t="s">
        <v>52</v>
      </c>
      <c r="G1344" s="3" t="s">
        <v>51</v>
      </c>
      <c r="H1344" s="3" t="s">
        <v>8</v>
      </c>
      <c r="I1344" s="3" t="s">
        <v>3106</v>
      </c>
      <c r="J1344" s="3" t="s">
        <v>3107</v>
      </c>
      <c r="K1344" s="4">
        <v>0</v>
      </c>
      <c r="L1344" s="4">
        <v>0</v>
      </c>
      <c r="M1344" s="5">
        <v>0</v>
      </c>
      <c r="N1344" s="4">
        <v>27824</v>
      </c>
      <c r="O1344" s="4">
        <v>0</v>
      </c>
      <c r="P1344" s="5">
        <v>27824</v>
      </c>
      <c r="Q1344" s="6">
        <v>27824</v>
      </c>
      <c r="R1344" s="6">
        <v>0</v>
      </c>
      <c r="S1344" s="6">
        <v>27824</v>
      </c>
      <c r="T1344" s="4">
        <v>27824</v>
      </c>
      <c r="U1344" s="4">
        <v>0</v>
      </c>
      <c r="V1344" s="5">
        <v>27824</v>
      </c>
    </row>
    <row r="1345" spans="1:22" x14ac:dyDescent="0.25">
      <c r="A1345" s="3" t="s">
        <v>47</v>
      </c>
      <c r="B1345" s="3" t="s">
        <v>72</v>
      </c>
      <c r="C1345" s="3" t="s">
        <v>49</v>
      </c>
      <c r="D1345" s="3" t="s">
        <v>3103</v>
      </c>
      <c r="E1345" s="3" t="s">
        <v>51</v>
      </c>
      <c r="F1345" s="3" t="s">
        <v>52</v>
      </c>
      <c r="G1345" s="3" t="s">
        <v>51</v>
      </c>
      <c r="H1345" s="3" t="s">
        <v>8</v>
      </c>
      <c r="I1345" s="3" t="s">
        <v>3108</v>
      </c>
      <c r="J1345" s="3" t="s">
        <v>3109</v>
      </c>
      <c r="K1345" s="4">
        <v>0</v>
      </c>
      <c r="L1345" s="4">
        <v>0</v>
      </c>
      <c r="M1345" s="5">
        <v>0</v>
      </c>
      <c r="N1345" s="4">
        <v>0</v>
      </c>
      <c r="O1345" s="4">
        <v>0</v>
      </c>
      <c r="P1345" s="5">
        <v>0</v>
      </c>
      <c r="Q1345" s="6">
        <v>0</v>
      </c>
      <c r="R1345" s="6">
        <v>0</v>
      </c>
      <c r="S1345" s="6">
        <v>0</v>
      </c>
      <c r="T1345" s="4">
        <v>0</v>
      </c>
      <c r="U1345" s="4">
        <v>0</v>
      </c>
      <c r="V1345" s="5">
        <v>0</v>
      </c>
    </row>
    <row r="1346" spans="1:22" x14ac:dyDescent="0.25">
      <c r="A1346" s="3" t="s">
        <v>47</v>
      </c>
      <c r="B1346" s="3" t="s">
        <v>72</v>
      </c>
      <c r="C1346" s="3" t="s">
        <v>146</v>
      </c>
      <c r="D1346" s="3" t="s">
        <v>3103</v>
      </c>
      <c r="E1346" s="3" t="s">
        <v>51</v>
      </c>
      <c r="F1346" s="3" t="s">
        <v>52</v>
      </c>
      <c r="G1346" s="3" t="s">
        <v>51</v>
      </c>
      <c r="H1346" s="3" t="s">
        <v>8</v>
      </c>
      <c r="I1346" s="3" t="s">
        <v>3110</v>
      </c>
      <c r="J1346" s="3" t="s">
        <v>3111</v>
      </c>
      <c r="K1346" s="4">
        <v>0</v>
      </c>
      <c r="L1346" s="4">
        <v>0</v>
      </c>
      <c r="M1346" s="5">
        <v>0</v>
      </c>
      <c r="N1346" s="4">
        <v>0</v>
      </c>
      <c r="O1346" s="4">
        <v>0</v>
      </c>
      <c r="P1346" s="5">
        <v>0</v>
      </c>
      <c r="Q1346" s="6">
        <v>0</v>
      </c>
      <c r="R1346" s="6">
        <v>0</v>
      </c>
      <c r="S1346" s="6">
        <v>0</v>
      </c>
      <c r="T1346" s="4">
        <v>0</v>
      </c>
      <c r="U1346" s="4">
        <v>0</v>
      </c>
      <c r="V1346" s="5">
        <v>0</v>
      </c>
    </row>
    <row r="1347" spans="1:22" x14ac:dyDescent="0.25">
      <c r="A1347" s="3" t="s">
        <v>47</v>
      </c>
      <c r="B1347" s="3" t="s">
        <v>75</v>
      </c>
      <c r="C1347" s="3" t="s">
        <v>146</v>
      </c>
      <c r="D1347" s="3" t="s">
        <v>3103</v>
      </c>
      <c r="E1347" s="3" t="s">
        <v>51</v>
      </c>
      <c r="F1347" s="3" t="s">
        <v>52</v>
      </c>
      <c r="G1347" s="3" t="s">
        <v>51</v>
      </c>
      <c r="H1347" s="3" t="s">
        <v>8</v>
      </c>
      <c r="I1347" s="3" t="s">
        <v>3112</v>
      </c>
      <c r="J1347" s="3" t="s">
        <v>3113</v>
      </c>
      <c r="K1347" s="4">
        <v>0</v>
      </c>
      <c r="L1347" s="4">
        <v>0</v>
      </c>
      <c r="M1347" s="5">
        <v>0</v>
      </c>
      <c r="N1347" s="4">
        <v>0</v>
      </c>
      <c r="O1347" s="4">
        <v>0</v>
      </c>
      <c r="P1347" s="5">
        <v>0</v>
      </c>
      <c r="Q1347" s="6">
        <v>0</v>
      </c>
      <c r="R1347" s="6">
        <v>0</v>
      </c>
      <c r="S1347" s="6">
        <v>0</v>
      </c>
      <c r="T1347" s="4">
        <v>0</v>
      </c>
      <c r="U1347" s="4">
        <v>0</v>
      </c>
      <c r="V1347" s="5">
        <v>0</v>
      </c>
    </row>
    <row r="1348" spans="1:22" x14ac:dyDescent="0.25">
      <c r="A1348" s="3" t="s">
        <v>47</v>
      </c>
      <c r="B1348" s="3" t="s">
        <v>72</v>
      </c>
      <c r="C1348" s="3" t="s">
        <v>49</v>
      </c>
      <c r="D1348" s="3" t="s">
        <v>3114</v>
      </c>
      <c r="E1348" s="3" t="s">
        <v>51</v>
      </c>
      <c r="F1348" s="3" t="s">
        <v>52</v>
      </c>
      <c r="G1348" s="3" t="s">
        <v>51</v>
      </c>
      <c r="H1348" s="3" t="s">
        <v>8</v>
      </c>
      <c r="I1348" s="3" t="s">
        <v>3115</v>
      </c>
      <c r="J1348" s="3" t="s">
        <v>3116</v>
      </c>
      <c r="K1348" s="4">
        <v>0</v>
      </c>
      <c r="L1348" s="4">
        <v>0</v>
      </c>
      <c r="M1348" s="5">
        <v>0</v>
      </c>
      <c r="N1348" s="4">
        <v>0</v>
      </c>
      <c r="O1348" s="4">
        <v>0</v>
      </c>
      <c r="P1348" s="5">
        <v>0</v>
      </c>
      <c r="Q1348" s="6">
        <v>0</v>
      </c>
      <c r="R1348" s="6">
        <v>0</v>
      </c>
      <c r="S1348" s="6">
        <v>0</v>
      </c>
      <c r="T1348" s="4">
        <v>0</v>
      </c>
      <c r="U1348" s="4">
        <v>0</v>
      </c>
      <c r="V1348" s="5">
        <v>0</v>
      </c>
    </row>
    <row r="1349" spans="1:22" x14ac:dyDescent="0.25">
      <c r="A1349" s="3" t="s">
        <v>47</v>
      </c>
      <c r="B1349" s="3" t="s">
        <v>75</v>
      </c>
      <c r="C1349" s="3" t="s">
        <v>49</v>
      </c>
      <c r="D1349" s="3" t="s">
        <v>3114</v>
      </c>
      <c r="E1349" s="3" t="s">
        <v>51</v>
      </c>
      <c r="F1349" s="3" t="s">
        <v>52</v>
      </c>
      <c r="G1349" s="3" t="s">
        <v>51</v>
      </c>
      <c r="H1349" s="3" t="s">
        <v>8</v>
      </c>
      <c r="I1349" s="3" t="s">
        <v>3117</v>
      </c>
      <c r="J1349" s="3" t="s">
        <v>3118</v>
      </c>
      <c r="K1349" s="4">
        <v>0</v>
      </c>
      <c r="L1349" s="4">
        <v>0</v>
      </c>
      <c r="M1349" s="5">
        <v>0</v>
      </c>
      <c r="N1349" s="4">
        <v>0</v>
      </c>
      <c r="O1349" s="4">
        <v>0</v>
      </c>
      <c r="P1349" s="5">
        <v>0</v>
      </c>
      <c r="Q1349" s="6">
        <v>0</v>
      </c>
      <c r="R1349" s="6">
        <v>0</v>
      </c>
      <c r="S1349" s="6">
        <v>0</v>
      </c>
      <c r="T1349" s="4">
        <v>0</v>
      </c>
      <c r="U1349" s="4">
        <v>0</v>
      </c>
      <c r="V1349" s="5">
        <v>0</v>
      </c>
    </row>
    <row r="1350" spans="1:22" x14ac:dyDescent="0.25">
      <c r="A1350" s="3" t="s">
        <v>47</v>
      </c>
      <c r="B1350" s="3" t="s">
        <v>314</v>
      </c>
      <c r="C1350" s="3" t="s">
        <v>315</v>
      </c>
      <c r="D1350" s="3" t="s">
        <v>3114</v>
      </c>
      <c r="E1350" s="3" t="s">
        <v>51</v>
      </c>
      <c r="F1350" s="3" t="s">
        <v>52</v>
      </c>
      <c r="G1350" s="3" t="s">
        <v>51</v>
      </c>
      <c r="H1350" s="3" t="s">
        <v>8</v>
      </c>
      <c r="I1350" s="3" t="s">
        <v>3119</v>
      </c>
      <c r="J1350" s="3" t="s">
        <v>3120</v>
      </c>
      <c r="K1350" s="4">
        <v>0</v>
      </c>
      <c r="L1350" s="4">
        <v>0</v>
      </c>
      <c r="M1350" s="5">
        <v>0</v>
      </c>
      <c r="N1350" s="4">
        <v>0</v>
      </c>
      <c r="O1350" s="4">
        <v>0</v>
      </c>
      <c r="P1350" s="5">
        <v>0</v>
      </c>
      <c r="Q1350" s="6">
        <v>0</v>
      </c>
      <c r="R1350" s="6">
        <v>0</v>
      </c>
      <c r="S1350" s="6">
        <v>0</v>
      </c>
      <c r="T1350" s="4">
        <v>0</v>
      </c>
      <c r="U1350" s="4">
        <v>0</v>
      </c>
      <c r="V1350" s="5">
        <v>0</v>
      </c>
    </row>
    <row r="1351" spans="1:22" x14ac:dyDescent="0.25">
      <c r="A1351" s="3" t="s">
        <v>47</v>
      </c>
      <c r="B1351" s="3" t="s">
        <v>1066</v>
      </c>
      <c r="C1351" s="3" t="s">
        <v>315</v>
      </c>
      <c r="D1351" s="3" t="s">
        <v>3114</v>
      </c>
      <c r="E1351" s="3" t="s">
        <v>51</v>
      </c>
      <c r="F1351" s="3" t="s">
        <v>52</v>
      </c>
      <c r="G1351" s="3" t="s">
        <v>51</v>
      </c>
      <c r="H1351" s="3" t="s">
        <v>8</v>
      </c>
      <c r="I1351" s="3" t="s">
        <v>3121</v>
      </c>
      <c r="J1351" s="3" t="s">
        <v>3122</v>
      </c>
      <c r="K1351" s="4">
        <v>0</v>
      </c>
      <c r="L1351" s="4">
        <v>0</v>
      </c>
      <c r="M1351" s="5">
        <v>0</v>
      </c>
      <c r="N1351" s="4">
        <v>0</v>
      </c>
      <c r="O1351" s="4">
        <v>0</v>
      </c>
      <c r="P1351" s="5">
        <v>0</v>
      </c>
      <c r="Q1351" s="6">
        <v>0</v>
      </c>
      <c r="R1351" s="6">
        <v>0</v>
      </c>
      <c r="S1351" s="6">
        <v>0</v>
      </c>
      <c r="T1351" s="4">
        <v>0</v>
      </c>
      <c r="U1351" s="4">
        <v>0</v>
      </c>
      <c r="V1351" s="5">
        <v>0</v>
      </c>
    </row>
    <row r="1352" spans="1:22" x14ac:dyDescent="0.25">
      <c r="A1352" s="3" t="s">
        <v>47</v>
      </c>
      <c r="B1352" s="3" t="s">
        <v>55</v>
      </c>
      <c r="C1352" s="3" t="s">
        <v>56</v>
      </c>
      <c r="D1352" s="3" t="s">
        <v>3123</v>
      </c>
      <c r="E1352" s="3" t="s">
        <v>51</v>
      </c>
      <c r="F1352" s="3" t="s">
        <v>52</v>
      </c>
      <c r="G1352" s="3" t="s">
        <v>51</v>
      </c>
      <c r="H1352" s="3" t="s">
        <v>8</v>
      </c>
      <c r="I1352" s="3" t="s">
        <v>3124</v>
      </c>
      <c r="J1352" s="3" t="s">
        <v>3125</v>
      </c>
      <c r="K1352" s="4">
        <v>0</v>
      </c>
      <c r="L1352" s="4">
        <v>0</v>
      </c>
      <c r="M1352" s="5">
        <v>0</v>
      </c>
      <c r="N1352" s="4">
        <v>0</v>
      </c>
      <c r="O1352" s="4">
        <v>0</v>
      </c>
      <c r="P1352" s="5">
        <v>0</v>
      </c>
      <c r="Q1352" s="6">
        <v>0</v>
      </c>
      <c r="R1352" s="6">
        <v>0</v>
      </c>
      <c r="S1352" s="6">
        <v>0</v>
      </c>
      <c r="T1352" s="4">
        <v>0</v>
      </c>
      <c r="U1352" s="4">
        <v>0</v>
      </c>
      <c r="V1352" s="5">
        <v>0</v>
      </c>
    </row>
    <row r="1353" spans="1:22" x14ac:dyDescent="0.25">
      <c r="A1353" s="3" t="s">
        <v>47</v>
      </c>
      <c r="B1353" s="3" t="s">
        <v>129</v>
      </c>
      <c r="C1353" s="3" t="s">
        <v>133</v>
      </c>
      <c r="D1353" s="3" t="s">
        <v>3126</v>
      </c>
      <c r="E1353" s="3" t="s">
        <v>51</v>
      </c>
      <c r="F1353" s="3" t="s">
        <v>52</v>
      </c>
      <c r="G1353" s="3" t="s">
        <v>51</v>
      </c>
      <c r="H1353" s="3" t="s">
        <v>8</v>
      </c>
      <c r="I1353" s="3" t="s">
        <v>3127</v>
      </c>
      <c r="J1353" s="3" t="s">
        <v>3128</v>
      </c>
      <c r="K1353" s="4">
        <v>0</v>
      </c>
      <c r="L1353" s="4">
        <v>0</v>
      </c>
      <c r="M1353" s="5">
        <v>0</v>
      </c>
      <c r="N1353" s="4">
        <v>0</v>
      </c>
      <c r="O1353" s="4">
        <v>0</v>
      </c>
      <c r="P1353" s="5">
        <v>0</v>
      </c>
      <c r="Q1353" s="6">
        <v>0</v>
      </c>
      <c r="R1353" s="6">
        <v>0</v>
      </c>
      <c r="S1353" s="6">
        <v>0</v>
      </c>
      <c r="T1353" s="4">
        <v>0</v>
      </c>
      <c r="U1353" s="4">
        <v>0</v>
      </c>
      <c r="V1353" s="5">
        <v>0</v>
      </c>
    </row>
    <row r="1354" spans="1:22" x14ac:dyDescent="0.25">
      <c r="A1354" s="3" t="s">
        <v>47</v>
      </c>
      <c r="B1354" s="3" t="s">
        <v>72</v>
      </c>
      <c r="C1354" s="3" t="s">
        <v>49</v>
      </c>
      <c r="D1354" s="3" t="s">
        <v>3126</v>
      </c>
      <c r="E1354" s="3" t="s">
        <v>51</v>
      </c>
      <c r="F1354" s="3" t="s">
        <v>52</v>
      </c>
      <c r="G1354" s="3" t="s">
        <v>51</v>
      </c>
      <c r="H1354" s="3" t="s">
        <v>8</v>
      </c>
      <c r="I1354" s="3" t="s">
        <v>3129</v>
      </c>
      <c r="J1354" s="3" t="s">
        <v>3130</v>
      </c>
      <c r="K1354" s="4">
        <v>0</v>
      </c>
      <c r="L1354" s="4">
        <v>0</v>
      </c>
      <c r="M1354" s="5">
        <v>0</v>
      </c>
      <c r="N1354" s="4">
        <v>0</v>
      </c>
      <c r="O1354" s="4">
        <v>0</v>
      </c>
      <c r="P1354" s="5">
        <v>0</v>
      </c>
      <c r="Q1354" s="6">
        <v>0</v>
      </c>
      <c r="R1354" s="6">
        <v>0</v>
      </c>
      <c r="S1354" s="6">
        <v>0</v>
      </c>
      <c r="T1354" s="4">
        <v>0</v>
      </c>
      <c r="U1354" s="4">
        <v>0</v>
      </c>
      <c r="V1354" s="5">
        <v>0</v>
      </c>
    </row>
    <row r="1355" spans="1:22" x14ac:dyDescent="0.25">
      <c r="A1355" s="3" t="s">
        <v>47</v>
      </c>
      <c r="B1355" s="3" t="s">
        <v>75</v>
      </c>
      <c r="C1355" s="3" t="s">
        <v>49</v>
      </c>
      <c r="D1355" s="3" t="s">
        <v>3126</v>
      </c>
      <c r="E1355" s="3" t="s">
        <v>51</v>
      </c>
      <c r="F1355" s="3" t="s">
        <v>52</v>
      </c>
      <c r="G1355" s="3" t="s">
        <v>51</v>
      </c>
      <c r="H1355" s="3" t="s">
        <v>8</v>
      </c>
      <c r="I1355" s="3" t="s">
        <v>3131</v>
      </c>
      <c r="J1355" s="3" t="s">
        <v>3132</v>
      </c>
      <c r="K1355" s="4">
        <v>0</v>
      </c>
      <c r="L1355" s="4">
        <v>0</v>
      </c>
      <c r="M1355" s="5">
        <v>0</v>
      </c>
      <c r="N1355" s="4">
        <v>0</v>
      </c>
      <c r="O1355" s="4">
        <v>0</v>
      </c>
      <c r="P1355" s="5">
        <v>0</v>
      </c>
      <c r="Q1355" s="6">
        <v>0</v>
      </c>
      <c r="R1355" s="6">
        <v>0</v>
      </c>
      <c r="S1355" s="6">
        <v>0</v>
      </c>
      <c r="T1355" s="4">
        <v>0</v>
      </c>
      <c r="U1355" s="4">
        <v>0</v>
      </c>
      <c r="V1355" s="5">
        <v>0</v>
      </c>
    </row>
    <row r="1356" spans="1:22" x14ac:dyDescent="0.25">
      <c r="A1356" s="3" t="s">
        <v>47</v>
      </c>
      <c r="B1356" s="3" t="s">
        <v>48</v>
      </c>
      <c r="C1356" s="3" t="s">
        <v>49</v>
      </c>
      <c r="D1356" s="3" t="s">
        <v>50</v>
      </c>
      <c r="E1356" s="3" t="s">
        <v>51</v>
      </c>
      <c r="F1356" s="3" t="s">
        <v>52</v>
      </c>
      <c r="G1356" s="3" t="s">
        <v>51</v>
      </c>
      <c r="H1356" s="3" t="s">
        <v>8</v>
      </c>
      <c r="I1356" s="3" t="s">
        <v>53</v>
      </c>
      <c r="J1356" s="3" t="s">
        <v>54</v>
      </c>
      <c r="K1356" s="4">
        <v>138591.57</v>
      </c>
      <c r="L1356" s="4">
        <v>138591.57</v>
      </c>
      <c r="M1356" s="5">
        <v>0</v>
      </c>
      <c r="N1356" s="4">
        <v>0</v>
      </c>
      <c r="O1356" s="4">
        <v>0</v>
      </c>
      <c r="P1356" s="5">
        <v>0</v>
      </c>
      <c r="Q1356" s="6">
        <v>0</v>
      </c>
      <c r="R1356" s="6">
        <v>0</v>
      </c>
      <c r="S1356" s="6">
        <v>0</v>
      </c>
      <c r="T1356" s="4">
        <v>138591.57</v>
      </c>
      <c r="U1356" s="4">
        <v>138591.57</v>
      </c>
      <c r="V1356" s="5">
        <v>0</v>
      </c>
    </row>
    <row r="1357" spans="1:22" x14ac:dyDescent="0.25">
      <c r="A1357" s="3" t="s">
        <v>47</v>
      </c>
      <c r="B1357" s="3" t="s">
        <v>55</v>
      </c>
      <c r="C1357" s="3" t="s">
        <v>56</v>
      </c>
      <c r="D1357" s="3" t="s">
        <v>57</v>
      </c>
      <c r="E1357" s="3" t="s">
        <v>51</v>
      </c>
      <c r="F1357" s="3" t="s">
        <v>52</v>
      </c>
      <c r="G1357" s="3" t="s">
        <v>51</v>
      </c>
      <c r="H1357" s="3" t="s">
        <v>8</v>
      </c>
      <c r="I1357" s="3" t="s">
        <v>58</v>
      </c>
      <c r="J1357" s="3" t="s">
        <v>59</v>
      </c>
      <c r="K1357" s="4">
        <v>5972370.3799999999</v>
      </c>
      <c r="L1357" s="4">
        <v>5953650.1100000003</v>
      </c>
      <c r="M1357" s="5">
        <v>18720.269999999553</v>
      </c>
      <c r="N1357" s="4">
        <v>489336.93</v>
      </c>
      <c r="O1357" s="4">
        <v>473786.81</v>
      </c>
      <c r="P1357" s="5">
        <v>15550.119999999995</v>
      </c>
      <c r="Q1357" s="6">
        <v>489336.9299999997</v>
      </c>
      <c r="R1357" s="6">
        <v>473786.80999999959</v>
      </c>
      <c r="S1357" s="6">
        <v>15550.120000000112</v>
      </c>
      <c r="T1357" s="4">
        <v>6461707.3099999996</v>
      </c>
      <c r="U1357" s="4">
        <v>6427436.9199999999</v>
      </c>
      <c r="V1357" s="5">
        <v>34270.389999999665</v>
      </c>
    </row>
    <row r="1358" spans="1:22" x14ac:dyDescent="0.25">
      <c r="A1358" s="3" t="s">
        <v>47</v>
      </c>
      <c r="B1358" s="3" t="s">
        <v>55</v>
      </c>
      <c r="C1358" s="3" t="s">
        <v>56</v>
      </c>
      <c r="D1358" s="3" t="s">
        <v>60</v>
      </c>
      <c r="E1358" s="3" t="s">
        <v>51</v>
      </c>
      <c r="F1358" s="3" t="s">
        <v>52</v>
      </c>
      <c r="G1358" s="3" t="s">
        <v>51</v>
      </c>
      <c r="H1358" s="3" t="s">
        <v>8</v>
      </c>
      <c r="I1358" s="3" t="s">
        <v>61</v>
      </c>
      <c r="J1358" s="3" t="s">
        <v>62</v>
      </c>
      <c r="K1358" s="4">
        <v>719766.87</v>
      </c>
      <c r="L1358" s="4">
        <v>718778.47</v>
      </c>
      <c r="M1358" s="5">
        <v>988.40000000002328</v>
      </c>
      <c r="N1358" s="4">
        <v>57748.23</v>
      </c>
      <c r="O1358" s="4">
        <v>56914.63</v>
      </c>
      <c r="P1358" s="5">
        <v>833.60000000000582</v>
      </c>
      <c r="Q1358" s="6">
        <v>57748.229999999981</v>
      </c>
      <c r="R1358" s="6">
        <v>56914.630000000005</v>
      </c>
      <c r="S1358" s="6">
        <v>833.59999999997672</v>
      </c>
      <c r="T1358" s="4">
        <v>777515.1</v>
      </c>
      <c r="U1358" s="4">
        <v>775693.1</v>
      </c>
      <c r="V1358" s="5">
        <v>1822</v>
      </c>
    </row>
    <row r="1359" spans="1:22" x14ac:dyDescent="0.25">
      <c r="A1359" s="3" t="s">
        <v>47</v>
      </c>
      <c r="B1359" s="3" t="s">
        <v>55</v>
      </c>
      <c r="C1359" s="3" t="s">
        <v>56</v>
      </c>
      <c r="D1359" s="3" t="s">
        <v>63</v>
      </c>
      <c r="E1359" s="3" t="s">
        <v>51</v>
      </c>
      <c r="F1359" s="3" t="s">
        <v>52</v>
      </c>
      <c r="G1359" s="3" t="s">
        <v>51</v>
      </c>
      <c r="H1359" s="3" t="s">
        <v>8</v>
      </c>
      <c r="I1359" s="3" t="s">
        <v>64</v>
      </c>
      <c r="J1359" s="3" t="s">
        <v>65</v>
      </c>
      <c r="K1359" s="4">
        <v>20463826.390000001</v>
      </c>
      <c r="L1359" s="4">
        <v>19325044.34</v>
      </c>
      <c r="M1359" s="5">
        <v>1138782.0500000007</v>
      </c>
      <c r="N1359" s="4">
        <v>1999237.91</v>
      </c>
      <c r="O1359" s="4">
        <v>2177399.4300000002</v>
      </c>
      <c r="P1359" s="5">
        <v>-178161.52000000025</v>
      </c>
      <c r="Q1359" s="6">
        <v>1999237.9100000001</v>
      </c>
      <c r="R1359" s="6">
        <v>2177399.4299999997</v>
      </c>
      <c r="S1359" s="6">
        <v>-178161.51999999955</v>
      </c>
      <c r="T1359" s="4">
        <v>22463064.300000001</v>
      </c>
      <c r="U1359" s="4">
        <v>21502443.77</v>
      </c>
      <c r="V1359" s="5">
        <v>960620.53000000119</v>
      </c>
    </row>
    <row r="1360" spans="1:22" x14ac:dyDescent="0.25">
      <c r="A1360" s="3" t="s">
        <v>47</v>
      </c>
      <c r="B1360" s="3" t="s">
        <v>55</v>
      </c>
      <c r="C1360" s="3" t="s">
        <v>56</v>
      </c>
      <c r="D1360" s="3" t="s">
        <v>66</v>
      </c>
      <c r="E1360" s="3" t="s">
        <v>51</v>
      </c>
      <c r="F1360" s="3" t="s">
        <v>52</v>
      </c>
      <c r="G1360" s="3" t="s">
        <v>51</v>
      </c>
      <c r="H1360" s="3" t="s">
        <v>8</v>
      </c>
      <c r="I1360" s="3" t="s">
        <v>67</v>
      </c>
      <c r="J1360" s="3" t="s">
        <v>68</v>
      </c>
      <c r="K1360" s="4">
        <v>126498.84</v>
      </c>
      <c r="L1360" s="4">
        <v>433395</v>
      </c>
      <c r="M1360" s="5">
        <v>-306896.16000000003</v>
      </c>
      <c r="N1360" s="4">
        <v>97835.67</v>
      </c>
      <c r="O1360" s="4">
        <v>8254.4599999999991</v>
      </c>
      <c r="P1360" s="5">
        <v>89581.209999999992</v>
      </c>
      <c r="Q1360" s="6">
        <v>97835.670000000013</v>
      </c>
      <c r="R1360" s="6">
        <v>8254.460000000021</v>
      </c>
      <c r="S1360" s="6">
        <v>89581.209999999992</v>
      </c>
      <c r="T1360" s="4">
        <v>224334.51</v>
      </c>
      <c r="U1360" s="4">
        <v>441649.46</v>
      </c>
      <c r="V1360" s="5">
        <v>-217314.95</v>
      </c>
    </row>
    <row r="1361" spans="1:22" x14ac:dyDescent="0.25">
      <c r="A1361" s="3" t="s">
        <v>47</v>
      </c>
      <c r="B1361" s="3" t="s">
        <v>48</v>
      </c>
      <c r="C1361" s="3" t="s">
        <v>49</v>
      </c>
      <c r="D1361" s="3" t="s">
        <v>69</v>
      </c>
      <c r="E1361" s="3" t="s">
        <v>51</v>
      </c>
      <c r="F1361" s="3" t="s">
        <v>52</v>
      </c>
      <c r="G1361" s="3" t="s">
        <v>51</v>
      </c>
      <c r="H1361" s="3" t="s">
        <v>8</v>
      </c>
      <c r="I1361" s="3" t="s">
        <v>70</v>
      </c>
      <c r="J1361" s="3" t="s">
        <v>71</v>
      </c>
      <c r="K1361" s="4">
        <v>73528.34</v>
      </c>
      <c r="L1361" s="4">
        <v>75729.039999999994</v>
      </c>
      <c r="M1361" s="5">
        <v>-2200.6999999999971</v>
      </c>
      <c r="N1361" s="4">
        <v>10250.31</v>
      </c>
      <c r="O1361" s="4">
        <v>16216.71</v>
      </c>
      <c r="P1361" s="5">
        <v>-5966.4</v>
      </c>
      <c r="Q1361" s="6">
        <v>10250.309999999998</v>
      </c>
      <c r="R1361" s="6">
        <v>16216.710000000006</v>
      </c>
      <c r="S1361" s="6">
        <v>-5966.4000000000087</v>
      </c>
      <c r="T1361" s="4">
        <v>83778.649999999994</v>
      </c>
      <c r="U1361" s="4">
        <v>91945.75</v>
      </c>
      <c r="V1361" s="5">
        <v>-8167.1000000000058</v>
      </c>
    </row>
    <row r="1362" spans="1:22" x14ac:dyDescent="0.25">
      <c r="A1362" s="3" t="s">
        <v>47</v>
      </c>
      <c r="B1362" s="3" t="s">
        <v>72</v>
      </c>
      <c r="C1362" s="3" t="s">
        <v>49</v>
      </c>
      <c r="D1362" s="3" t="s">
        <v>69</v>
      </c>
      <c r="E1362" s="3" t="s">
        <v>51</v>
      </c>
      <c r="F1362" s="3" t="s">
        <v>52</v>
      </c>
      <c r="G1362" s="3" t="s">
        <v>51</v>
      </c>
      <c r="H1362" s="3" t="s">
        <v>8</v>
      </c>
      <c r="I1362" s="3" t="s">
        <v>73</v>
      </c>
      <c r="J1362" s="3" t="s">
        <v>74</v>
      </c>
      <c r="K1362" s="4">
        <v>542827</v>
      </c>
      <c r="L1362" s="4">
        <v>508970</v>
      </c>
      <c r="M1362" s="5">
        <v>33857</v>
      </c>
      <c r="N1362" s="4">
        <v>101423</v>
      </c>
      <c r="O1362" s="4">
        <v>100431</v>
      </c>
      <c r="P1362" s="5">
        <v>992</v>
      </c>
      <c r="Q1362" s="6">
        <v>101423</v>
      </c>
      <c r="R1362" s="6">
        <v>100431</v>
      </c>
      <c r="S1362" s="6">
        <v>992</v>
      </c>
      <c r="T1362" s="4">
        <v>644250</v>
      </c>
      <c r="U1362" s="4">
        <v>609401</v>
      </c>
      <c r="V1362" s="5">
        <v>34849</v>
      </c>
    </row>
    <row r="1363" spans="1:22" x14ac:dyDescent="0.25">
      <c r="A1363" s="3" t="s">
        <v>47</v>
      </c>
      <c r="B1363" s="3" t="s">
        <v>75</v>
      </c>
      <c r="C1363" s="3" t="s">
        <v>49</v>
      </c>
      <c r="D1363" s="3" t="s">
        <v>69</v>
      </c>
      <c r="E1363" s="3" t="s">
        <v>51</v>
      </c>
      <c r="F1363" s="3" t="s">
        <v>52</v>
      </c>
      <c r="G1363" s="3" t="s">
        <v>51</v>
      </c>
      <c r="H1363" s="3" t="s">
        <v>8</v>
      </c>
      <c r="I1363" s="3" t="s">
        <v>76</v>
      </c>
      <c r="J1363" s="3" t="s">
        <v>77</v>
      </c>
      <c r="K1363" s="4">
        <v>3185748</v>
      </c>
      <c r="L1363" s="4">
        <v>3020340</v>
      </c>
      <c r="M1363" s="5">
        <v>165408</v>
      </c>
      <c r="N1363" s="4">
        <v>455712</v>
      </c>
      <c r="O1363" s="4">
        <v>466333</v>
      </c>
      <c r="P1363" s="5">
        <v>-10621</v>
      </c>
      <c r="Q1363" s="6">
        <v>455712</v>
      </c>
      <c r="R1363" s="6">
        <v>466333</v>
      </c>
      <c r="S1363" s="6">
        <v>-10621</v>
      </c>
      <c r="T1363" s="4">
        <v>3641460</v>
      </c>
      <c r="U1363" s="4">
        <v>3486673</v>
      </c>
      <c r="V1363" s="5">
        <v>154787</v>
      </c>
    </row>
    <row r="1364" spans="1:22" x14ac:dyDescent="0.25">
      <c r="A1364" s="3" t="s">
        <v>47</v>
      </c>
      <c r="B1364" s="3" t="s">
        <v>55</v>
      </c>
      <c r="C1364" s="3" t="s">
        <v>56</v>
      </c>
      <c r="D1364" s="3" t="s">
        <v>69</v>
      </c>
      <c r="E1364" s="3" t="s">
        <v>51</v>
      </c>
      <c r="F1364" s="3" t="s">
        <v>52</v>
      </c>
      <c r="G1364" s="3" t="s">
        <v>51</v>
      </c>
      <c r="H1364" s="3" t="s">
        <v>8</v>
      </c>
      <c r="I1364" s="3" t="s">
        <v>78</v>
      </c>
      <c r="J1364" s="3" t="s">
        <v>79</v>
      </c>
      <c r="K1364" s="4">
        <v>3032307.46</v>
      </c>
      <c r="L1364" s="4">
        <v>3032307.46</v>
      </c>
      <c r="M1364" s="5">
        <v>0</v>
      </c>
      <c r="N1364" s="4">
        <v>0</v>
      </c>
      <c r="O1364" s="4">
        <v>0</v>
      </c>
      <c r="P1364" s="5">
        <v>0</v>
      </c>
      <c r="Q1364" s="6">
        <v>0</v>
      </c>
      <c r="R1364" s="6">
        <v>0</v>
      </c>
      <c r="S1364" s="6">
        <v>0</v>
      </c>
      <c r="T1364" s="4">
        <v>3032307.46</v>
      </c>
      <c r="U1364" s="4">
        <v>3032307.46</v>
      </c>
      <c r="V1364" s="5">
        <v>0</v>
      </c>
    </row>
    <row r="1365" spans="1:22" x14ac:dyDescent="0.25">
      <c r="A1365" s="3" t="s">
        <v>47</v>
      </c>
      <c r="B1365" s="3" t="s">
        <v>72</v>
      </c>
      <c r="C1365" s="3" t="s">
        <v>49</v>
      </c>
      <c r="D1365" s="3" t="s">
        <v>80</v>
      </c>
      <c r="E1365" s="3" t="s">
        <v>51</v>
      </c>
      <c r="F1365" s="3" t="s">
        <v>52</v>
      </c>
      <c r="G1365" s="3" t="s">
        <v>51</v>
      </c>
      <c r="H1365" s="3" t="s">
        <v>8</v>
      </c>
      <c r="I1365" s="3" t="s">
        <v>81</v>
      </c>
      <c r="J1365" s="3" t="s">
        <v>82</v>
      </c>
      <c r="K1365" s="4">
        <v>469.16</v>
      </c>
      <c r="L1365" s="4">
        <v>242</v>
      </c>
      <c r="M1365" s="5">
        <v>227.16000000000003</v>
      </c>
      <c r="N1365" s="4">
        <v>0</v>
      </c>
      <c r="O1365" s="4">
        <v>0</v>
      </c>
      <c r="P1365" s="5">
        <v>0</v>
      </c>
      <c r="Q1365" s="6">
        <v>0</v>
      </c>
      <c r="R1365" s="6">
        <v>0</v>
      </c>
      <c r="S1365" s="6">
        <v>0</v>
      </c>
      <c r="T1365" s="4">
        <v>469.16</v>
      </c>
      <c r="U1365" s="4">
        <v>242</v>
      </c>
      <c r="V1365" s="5">
        <v>227.16000000000003</v>
      </c>
    </row>
    <row r="1366" spans="1:22" x14ac:dyDescent="0.25">
      <c r="A1366" s="3" t="s">
        <v>47</v>
      </c>
      <c r="B1366" s="3" t="s">
        <v>75</v>
      </c>
      <c r="C1366" s="3" t="s">
        <v>49</v>
      </c>
      <c r="D1366" s="3" t="s">
        <v>80</v>
      </c>
      <c r="E1366" s="3" t="s">
        <v>51</v>
      </c>
      <c r="F1366" s="3" t="s">
        <v>52</v>
      </c>
      <c r="G1366" s="3" t="s">
        <v>51</v>
      </c>
      <c r="H1366" s="3" t="s">
        <v>8</v>
      </c>
      <c r="I1366" s="3" t="s">
        <v>83</v>
      </c>
      <c r="J1366" s="3" t="s">
        <v>84</v>
      </c>
      <c r="K1366" s="4">
        <v>18731.919999999998</v>
      </c>
      <c r="L1366" s="4">
        <v>10423</v>
      </c>
      <c r="M1366" s="5">
        <v>8308.9199999999983</v>
      </c>
      <c r="N1366" s="4">
        <v>0</v>
      </c>
      <c r="O1366" s="4">
        <v>0</v>
      </c>
      <c r="P1366" s="5">
        <v>0</v>
      </c>
      <c r="Q1366" s="6">
        <v>0</v>
      </c>
      <c r="R1366" s="6">
        <v>0</v>
      </c>
      <c r="S1366" s="6">
        <v>0</v>
      </c>
      <c r="T1366" s="4">
        <v>18731.919999999998</v>
      </c>
      <c r="U1366" s="4">
        <v>10423</v>
      </c>
      <c r="V1366" s="5">
        <v>8308.9199999999983</v>
      </c>
    </row>
    <row r="1367" spans="1:22" x14ac:dyDescent="0.25">
      <c r="A1367" s="3" t="s">
        <v>47</v>
      </c>
      <c r="B1367" s="3" t="s">
        <v>55</v>
      </c>
      <c r="C1367" s="3" t="s">
        <v>56</v>
      </c>
      <c r="D1367" s="3" t="s">
        <v>80</v>
      </c>
      <c r="E1367" s="3" t="s">
        <v>51</v>
      </c>
      <c r="F1367" s="3" t="s">
        <v>52</v>
      </c>
      <c r="G1367" s="3" t="s">
        <v>51</v>
      </c>
      <c r="H1367" s="3" t="s">
        <v>8</v>
      </c>
      <c r="I1367" s="3" t="s">
        <v>85</v>
      </c>
      <c r="J1367" s="3" t="s">
        <v>86</v>
      </c>
      <c r="K1367" s="4">
        <v>19698</v>
      </c>
      <c r="L1367" s="4">
        <v>19698</v>
      </c>
      <c r="M1367" s="5">
        <v>0</v>
      </c>
      <c r="N1367" s="4">
        <v>0</v>
      </c>
      <c r="O1367" s="4">
        <v>0</v>
      </c>
      <c r="P1367" s="5">
        <v>0</v>
      </c>
      <c r="Q1367" s="6">
        <v>0</v>
      </c>
      <c r="R1367" s="6">
        <v>0</v>
      </c>
      <c r="S1367" s="6">
        <v>0</v>
      </c>
      <c r="T1367" s="4">
        <v>19698</v>
      </c>
      <c r="U1367" s="4">
        <v>19698</v>
      </c>
      <c r="V1367" s="5">
        <v>0</v>
      </c>
    </row>
    <row r="1368" spans="1:22" x14ac:dyDescent="0.25">
      <c r="A1368" s="3" t="s">
        <v>47</v>
      </c>
      <c r="B1368" s="3" t="s">
        <v>55</v>
      </c>
      <c r="C1368" s="3" t="s">
        <v>56</v>
      </c>
      <c r="D1368" s="3" t="s">
        <v>87</v>
      </c>
      <c r="E1368" s="3" t="s">
        <v>51</v>
      </c>
      <c r="F1368" s="3" t="s">
        <v>52</v>
      </c>
      <c r="G1368" s="3" t="s">
        <v>51</v>
      </c>
      <c r="H1368" s="3" t="s">
        <v>8</v>
      </c>
      <c r="I1368" s="3" t="s">
        <v>88</v>
      </c>
      <c r="J1368" s="3" t="s">
        <v>89</v>
      </c>
      <c r="K1368" s="4">
        <v>6100</v>
      </c>
      <c r="L1368" s="4">
        <v>0</v>
      </c>
      <c r="M1368" s="5">
        <v>6100</v>
      </c>
      <c r="N1368" s="4">
        <v>0</v>
      </c>
      <c r="O1368" s="4">
        <v>0</v>
      </c>
      <c r="P1368" s="5">
        <v>0</v>
      </c>
      <c r="Q1368" s="6">
        <v>0</v>
      </c>
      <c r="R1368" s="6">
        <v>0</v>
      </c>
      <c r="S1368" s="6">
        <v>0</v>
      </c>
      <c r="T1368" s="4">
        <v>6100</v>
      </c>
      <c r="U1368" s="4">
        <v>0</v>
      </c>
      <c r="V1368" s="5">
        <v>6100</v>
      </c>
    </row>
    <row r="1369" spans="1:22" x14ac:dyDescent="0.25">
      <c r="A1369" s="3" t="s">
        <v>47</v>
      </c>
      <c r="B1369" s="3" t="s">
        <v>55</v>
      </c>
      <c r="C1369" s="3" t="s">
        <v>56</v>
      </c>
      <c r="D1369" s="3" t="s">
        <v>90</v>
      </c>
      <c r="E1369" s="3" t="s">
        <v>51</v>
      </c>
      <c r="F1369" s="3" t="s">
        <v>52</v>
      </c>
      <c r="G1369" s="3" t="s">
        <v>51</v>
      </c>
      <c r="H1369" s="3" t="s">
        <v>8</v>
      </c>
      <c r="I1369" s="3" t="s">
        <v>91</v>
      </c>
      <c r="J1369" s="3" t="s">
        <v>92</v>
      </c>
      <c r="K1369" s="4">
        <v>10500</v>
      </c>
      <c r="L1369" s="4">
        <v>0</v>
      </c>
      <c r="M1369" s="5">
        <v>10500</v>
      </c>
      <c r="N1369" s="4">
        <v>0</v>
      </c>
      <c r="O1369" s="4">
        <v>0</v>
      </c>
      <c r="P1369" s="5">
        <v>0</v>
      </c>
      <c r="Q1369" s="6">
        <v>0</v>
      </c>
      <c r="R1369" s="6">
        <v>0</v>
      </c>
      <c r="S1369" s="6">
        <v>0</v>
      </c>
      <c r="T1369" s="4">
        <v>10500</v>
      </c>
      <c r="U1369" s="4">
        <v>0</v>
      </c>
      <c r="V1369" s="5">
        <v>10500</v>
      </c>
    </row>
    <row r="1370" spans="1:22" x14ac:dyDescent="0.25">
      <c r="A1370" s="3" t="s">
        <v>47</v>
      </c>
      <c r="B1370" s="3" t="s">
        <v>50</v>
      </c>
      <c r="C1370" s="3" t="s">
        <v>93</v>
      </c>
      <c r="D1370" s="3" t="s">
        <v>94</v>
      </c>
      <c r="E1370" s="3" t="s">
        <v>95</v>
      </c>
      <c r="F1370" s="3" t="s">
        <v>52</v>
      </c>
      <c r="G1370" s="3" t="s">
        <v>51</v>
      </c>
      <c r="H1370" s="3" t="s">
        <v>8</v>
      </c>
      <c r="I1370" s="3" t="s">
        <v>96</v>
      </c>
      <c r="J1370" s="3" t="s">
        <v>97</v>
      </c>
      <c r="K1370" s="4">
        <v>187977.59</v>
      </c>
      <c r="L1370" s="4">
        <v>322857.45</v>
      </c>
      <c r="M1370" s="5">
        <v>-134879.86000000002</v>
      </c>
      <c r="N1370" s="4">
        <v>63059.22</v>
      </c>
      <c r="O1370" s="4">
        <v>94588.83</v>
      </c>
      <c r="P1370" s="5">
        <v>-31529.61</v>
      </c>
      <c r="Q1370" s="6">
        <v>63059.22</v>
      </c>
      <c r="R1370" s="6">
        <v>94588.830000000016</v>
      </c>
      <c r="S1370" s="6">
        <v>-31529.610000000015</v>
      </c>
      <c r="T1370" s="4">
        <v>251036.81</v>
      </c>
      <c r="U1370" s="4">
        <v>417446.28</v>
      </c>
      <c r="V1370" s="5">
        <v>-166409.47000000003</v>
      </c>
    </row>
    <row r="1371" spans="1:22" x14ac:dyDescent="0.25">
      <c r="A1371" s="3" t="s">
        <v>47</v>
      </c>
      <c r="B1371" s="3" t="s">
        <v>50</v>
      </c>
      <c r="C1371" s="3" t="s">
        <v>93</v>
      </c>
      <c r="D1371" s="3" t="s">
        <v>94</v>
      </c>
      <c r="E1371" s="3" t="s">
        <v>98</v>
      </c>
      <c r="F1371" s="3" t="s">
        <v>52</v>
      </c>
      <c r="G1371" s="3" t="s">
        <v>51</v>
      </c>
      <c r="H1371" s="3" t="s">
        <v>8</v>
      </c>
      <c r="I1371" s="3" t="s">
        <v>99</v>
      </c>
      <c r="J1371" s="3" t="s">
        <v>100</v>
      </c>
      <c r="K1371" s="4">
        <v>9259731.6799999997</v>
      </c>
      <c r="L1371" s="4">
        <v>9079607.4700000007</v>
      </c>
      <c r="M1371" s="5">
        <v>180124.20999999903</v>
      </c>
      <c r="N1371" s="4">
        <v>1436462.14</v>
      </c>
      <c r="O1371" s="4">
        <v>1380007.15</v>
      </c>
      <c r="P1371" s="5">
        <v>56454.989999999991</v>
      </c>
      <c r="Q1371" s="6">
        <v>1436462.1400000006</v>
      </c>
      <c r="R1371" s="6">
        <v>1380007.1499999985</v>
      </c>
      <c r="S1371" s="6">
        <v>56454.990000002086</v>
      </c>
      <c r="T1371" s="4">
        <v>10696193.82</v>
      </c>
      <c r="U1371" s="4">
        <v>10459614.619999999</v>
      </c>
      <c r="V1371" s="5">
        <v>236579.20000000112</v>
      </c>
    </row>
    <row r="1372" spans="1:22" x14ac:dyDescent="0.25">
      <c r="A1372" s="3" t="s">
        <v>47</v>
      </c>
      <c r="B1372" s="3" t="s">
        <v>50</v>
      </c>
      <c r="C1372" s="3" t="s">
        <v>93</v>
      </c>
      <c r="D1372" s="3" t="s">
        <v>94</v>
      </c>
      <c r="E1372" s="3" t="s">
        <v>101</v>
      </c>
      <c r="F1372" s="3" t="s">
        <v>52</v>
      </c>
      <c r="G1372" s="3" t="s">
        <v>51</v>
      </c>
      <c r="H1372" s="3" t="s">
        <v>8</v>
      </c>
      <c r="I1372" s="3" t="s">
        <v>102</v>
      </c>
      <c r="J1372" s="3" t="s">
        <v>103</v>
      </c>
      <c r="K1372" s="4">
        <v>429.17</v>
      </c>
      <c r="L1372" s="4">
        <v>1688.5</v>
      </c>
      <c r="M1372" s="5">
        <v>-1259.33</v>
      </c>
      <c r="N1372" s="4">
        <v>0</v>
      </c>
      <c r="O1372" s="4">
        <v>0</v>
      </c>
      <c r="P1372" s="5">
        <v>0</v>
      </c>
      <c r="Q1372" s="6">
        <v>0</v>
      </c>
      <c r="R1372" s="6">
        <v>0</v>
      </c>
      <c r="S1372" s="6">
        <v>0</v>
      </c>
      <c r="T1372" s="4">
        <v>429.17</v>
      </c>
      <c r="U1372" s="4">
        <v>1688.5</v>
      </c>
      <c r="V1372" s="5">
        <v>-1259.33</v>
      </c>
    </row>
    <row r="1373" spans="1:22" x14ac:dyDescent="0.25">
      <c r="A1373" s="3" t="s">
        <v>47</v>
      </c>
      <c r="B1373" s="3" t="s">
        <v>50</v>
      </c>
      <c r="C1373" s="3" t="s">
        <v>93</v>
      </c>
      <c r="D1373" s="3" t="s">
        <v>94</v>
      </c>
      <c r="E1373" s="3" t="s">
        <v>104</v>
      </c>
      <c r="F1373" s="3" t="s">
        <v>52</v>
      </c>
      <c r="G1373" s="3" t="s">
        <v>51</v>
      </c>
      <c r="H1373" s="3" t="s">
        <v>8</v>
      </c>
      <c r="I1373" s="3" t="s">
        <v>105</v>
      </c>
      <c r="J1373" s="3" t="s">
        <v>106</v>
      </c>
      <c r="K1373" s="4">
        <v>41531.5</v>
      </c>
      <c r="L1373" s="4">
        <v>0</v>
      </c>
      <c r="M1373" s="5">
        <v>41531.5</v>
      </c>
      <c r="N1373" s="4">
        <v>0</v>
      </c>
      <c r="O1373" s="4">
        <v>41531.5</v>
      </c>
      <c r="P1373" s="5">
        <v>-41531.5</v>
      </c>
      <c r="Q1373" s="6">
        <v>0</v>
      </c>
      <c r="R1373" s="6">
        <v>41531.5</v>
      </c>
      <c r="S1373" s="6">
        <v>-41531.5</v>
      </c>
      <c r="T1373" s="4">
        <v>41531.5</v>
      </c>
      <c r="U1373" s="4">
        <v>41531.5</v>
      </c>
      <c r="V1373" s="5">
        <v>0</v>
      </c>
    </row>
    <row r="1374" spans="1:22" x14ac:dyDescent="0.25">
      <c r="A1374" s="3" t="s">
        <v>47</v>
      </c>
      <c r="B1374" s="3" t="s">
        <v>50</v>
      </c>
      <c r="C1374" s="3" t="s">
        <v>93</v>
      </c>
      <c r="D1374" s="3" t="s">
        <v>94</v>
      </c>
      <c r="E1374" s="3" t="s">
        <v>107</v>
      </c>
      <c r="F1374" s="3" t="s">
        <v>52</v>
      </c>
      <c r="G1374" s="3" t="s">
        <v>51</v>
      </c>
      <c r="H1374" s="3" t="s">
        <v>8</v>
      </c>
      <c r="I1374" s="3" t="s">
        <v>108</v>
      </c>
      <c r="J1374" s="3" t="s">
        <v>109</v>
      </c>
      <c r="K1374" s="4">
        <v>0</v>
      </c>
      <c r="L1374" s="4">
        <v>5134.0200000000004</v>
      </c>
      <c r="M1374" s="5">
        <v>-5134.0200000000004</v>
      </c>
      <c r="N1374" s="4">
        <v>0</v>
      </c>
      <c r="O1374" s="4">
        <v>0</v>
      </c>
      <c r="P1374" s="5">
        <v>0</v>
      </c>
      <c r="Q1374" s="6">
        <v>0</v>
      </c>
      <c r="R1374" s="6">
        <v>0</v>
      </c>
      <c r="S1374" s="6">
        <v>0</v>
      </c>
      <c r="T1374" s="4">
        <v>0</v>
      </c>
      <c r="U1374" s="4">
        <v>5134.0200000000004</v>
      </c>
      <c r="V1374" s="5">
        <v>-5134.0200000000004</v>
      </c>
    </row>
    <row r="1375" spans="1:22" x14ac:dyDescent="0.25">
      <c r="A1375" s="3" t="s">
        <v>47</v>
      </c>
      <c r="B1375" s="3" t="s">
        <v>50</v>
      </c>
      <c r="C1375" s="3" t="s">
        <v>93</v>
      </c>
      <c r="D1375" s="3" t="s">
        <v>94</v>
      </c>
      <c r="E1375" s="3" t="s">
        <v>110</v>
      </c>
      <c r="F1375" s="3" t="s">
        <v>52</v>
      </c>
      <c r="G1375" s="3" t="s">
        <v>51</v>
      </c>
      <c r="H1375" s="3" t="s">
        <v>8</v>
      </c>
      <c r="I1375" s="3" t="s">
        <v>111</v>
      </c>
      <c r="J1375" s="3" t="s">
        <v>112</v>
      </c>
      <c r="K1375" s="4">
        <v>100.5</v>
      </c>
      <c r="L1375" s="4">
        <v>0</v>
      </c>
      <c r="M1375" s="5">
        <v>100.5</v>
      </c>
      <c r="N1375" s="4">
        <v>0</v>
      </c>
      <c r="O1375" s="4">
        <v>0</v>
      </c>
      <c r="P1375" s="5">
        <v>0</v>
      </c>
      <c r="Q1375" s="6">
        <v>0</v>
      </c>
      <c r="R1375" s="6">
        <v>0</v>
      </c>
      <c r="S1375" s="6">
        <v>0</v>
      </c>
      <c r="T1375" s="4">
        <v>100.5</v>
      </c>
      <c r="U1375" s="4">
        <v>0</v>
      </c>
      <c r="V1375" s="5">
        <v>100.5</v>
      </c>
    </row>
    <row r="1376" spans="1:22" x14ac:dyDescent="0.25">
      <c r="A1376" s="3" t="s">
        <v>47</v>
      </c>
      <c r="B1376" s="3" t="s">
        <v>50</v>
      </c>
      <c r="C1376" s="3" t="s">
        <v>93</v>
      </c>
      <c r="D1376" s="3" t="s">
        <v>94</v>
      </c>
      <c r="E1376" s="3" t="s">
        <v>113</v>
      </c>
      <c r="F1376" s="3" t="s">
        <v>52</v>
      </c>
      <c r="G1376" s="3" t="s">
        <v>51</v>
      </c>
      <c r="H1376" s="3" t="s">
        <v>8</v>
      </c>
      <c r="I1376" s="3" t="s">
        <v>114</v>
      </c>
      <c r="J1376" s="3" t="s">
        <v>115</v>
      </c>
      <c r="K1376" s="4">
        <v>0</v>
      </c>
      <c r="L1376" s="4">
        <v>45500</v>
      </c>
      <c r="M1376" s="5">
        <v>-45500</v>
      </c>
      <c r="N1376" s="4">
        <v>45500</v>
      </c>
      <c r="O1376" s="4">
        <v>0</v>
      </c>
      <c r="P1376" s="5">
        <v>45500</v>
      </c>
      <c r="Q1376" s="6">
        <v>45500</v>
      </c>
      <c r="R1376" s="6">
        <v>0</v>
      </c>
      <c r="S1376" s="6">
        <v>45500</v>
      </c>
      <c r="T1376" s="4">
        <v>45500</v>
      </c>
      <c r="U1376" s="4">
        <v>45500</v>
      </c>
      <c r="V1376" s="5">
        <v>0</v>
      </c>
    </row>
    <row r="1377" spans="1:22" x14ac:dyDescent="0.25">
      <c r="A1377" s="3" t="s">
        <v>47</v>
      </c>
      <c r="B1377" s="3" t="s">
        <v>50</v>
      </c>
      <c r="C1377" s="3" t="s">
        <v>93</v>
      </c>
      <c r="D1377" s="3" t="s">
        <v>94</v>
      </c>
      <c r="E1377" s="3" t="s">
        <v>116</v>
      </c>
      <c r="F1377" s="3" t="s">
        <v>52</v>
      </c>
      <c r="G1377" s="3" t="s">
        <v>51</v>
      </c>
      <c r="H1377" s="3" t="s">
        <v>8</v>
      </c>
      <c r="I1377" s="3" t="s">
        <v>117</v>
      </c>
      <c r="J1377" s="3" t="s">
        <v>118</v>
      </c>
      <c r="K1377" s="4">
        <v>0</v>
      </c>
      <c r="L1377" s="4">
        <v>168.09</v>
      </c>
      <c r="M1377" s="5">
        <v>-168.09</v>
      </c>
      <c r="N1377" s="4">
        <v>0</v>
      </c>
      <c r="O1377" s="4">
        <v>0</v>
      </c>
      <c r="P1377" s="5">
        <v>0</v>
      </c>
      <c r="Q1377" s="6">
        <v>0</v>
      </c>
      <c r="R1377" s="6">
        <v>0</v>
      </c>
      <c r="S1377" s="6">
        <v>0</v>
      </c>
      <c r="T1377" s="4">
        <v>0</v>
      </c>
      <c r="U1377" s="4">
        <v>168.09</v>
      </c>
      <c r="V1377" s="5">
        <v>-168.09</v>
      </c>
    </row>
    <row r="1378" spans="1:22" x14ac:dyDescent="0.25">
      <c r="A1378" s="3" t="s">
        <v>47</v>
      </c>
      <c r="B1378" s="3" t="s">
        <v>50</v>
      </c>
      <c r="C1378" s="3" t="s">
        <v>93</v>
      </c>
      <c r="D1378" s="3" t="s">
        <v>94</v>
      </c>
      <c r="E1378" s="3" t="s">
        <v>119</v>
      </c>
      <c r="F1378" s="3" t="s">
        <v>52</v>
      </c>
      <c r="G1378" s="3" t="s">
        <v>51</v>
      </c>
      <c r="H1378" s="3" t="s">
        <v>8</v>
      </c>
      <c r="I1378" s="3" t="s">
        <v>120</v>
      </c>
      <c r="J1378" s="3" t="s">
        <v>121</v>
      </c>
      <c r="K1378" s="4">
        <v>3352474.66</v>
      </c>
      <c r="L1378" s="4">
        <v>2765808.18</v>
      </c>
      <c r="M1378" s="5">
        <v>586666.48</v>
      </c>
      <c r="N1378" s="4">
        <v>104530.91</v>
      </c>
      <c r="O1378" s="4">
        <v>527.82000000000005</v>
      </c>
      <c r="P1378" s="5">
        <v>104003.09</v>
      </c>
      <c r="Q1378" s="6">
        <v>104530.90999999968</v>
      </c>
      <c r="R1378" s="6">
        <v>527.81999999983236</v>
      </c>
      <c r="S1378" s="6">
        <v>104003.08999999985</v>
      </c>
      <c r="T1378" s="4">
        <v>3457005.57</v>
      </c>
      <c r="U1378" s="4">
        <v>2766336</v>
      </c>
      <c r="V1378" s="5">
        <v>690669.56999999983</v>
      </c>
    </row>
    <row r="1379" spans="1:22" x14ac:dyDescent="0.25">
      <c r="A1379" s="3" t="s">
        <v>47</v>
      </c>
      <c r="B1379" s="3" t="s">
        <v>50</v>
      </c>
      <c r="C1379" s="3" t="s">
        <v>122</v>
      </c>
      <c r="D1379" s="3" t="s">
        <v>94</v>
      </c>
      <c r="E1379" s="3" t="s">
        <v>95</v>
      </c>
      <c r="F1379" s="3" t="s">
        <v>52</v>
      </c>
      <c r="G1379" s="3" t="s">
        <v>51</v>
      </c>
      <c r="H1379" s="3" t="s">
        <v>8</v>
      </c>
      <c r="I1379" s="3" t="s">
        <v>123</v>
      </c>
      <c r="J1379" s="3" t="s">
        <v>124</v>
      </c>
      <c r="K1379" s="4">
        <v>0</v>
      </c>
      <c r="L1379" s="4">
        <v>111167.94</v>
      </c>
      <c r="M1379" s="5">
        <v>-111167.94</v>
      </c>
      <c r="N1379" s="4">
        <v>0</v>
      </c>
      <c r="O1379" s="4">
        <v>0</v>
      </c>
      <c r="P1379" s="5">
        <v>0</v>
      </c>
      <c r="Q1379" s="6">
        <v>0</v>
      </c>
      <c r="R1379" s="6">
        <v>0</v>
      </c>
      <c r="S1379" s="6">
        <v>0</v>
      </c>
      <c r="T1379" s="4">
        <v>0</v>
      </c>
      <c r="U1379" s="4">
        <v>111167.94</v>
      </c>
      <c r="V1379" s="5">
        <v>-111167.94</v>
      </c>
    </row>
    <row r="1380" spans="1:22" x14ac:dyDescent="0.25">
      <c r="A1380" s="3" t="s">
        <v>47</v>
      </c>
      <c r="B1380" s="3" t="s">
        <v>50</v>
      </c>
      <c r="C1380" s="3" t="s">
        <v>122</v>
      </c>
      <c r="D1380" s="3" t="s">
        <v>94</v>
      </c>
      <c r="E1380" s="3" t="s">
        <v>98</v>
      </c>
      <c r="F1380" s="3" t="s">
        <v>52</v>
      </c>
      <c r="G1380" s="3" t="s">
        <v>51</v>
      </c>
      <c r="H1380" s="3" t="s">
        <v>8</v>
      </c>
      <c r="I1380" s="3" t="s">
        <v>125</v>
      </c>
      <c r="J1380" s="3" t="s">
        <v>126</v>
      </c>
      <c r="K1380" s="4">
        <v>23.28</v>
      </c>
      <c r="L1380" s="4">
        <v>23.28</v>
      </c>
      <c r="M1380" s="5">
        <v>0</v>
      </c>
      <c r="N1380" s="4">
        <v>0</v>
      </c>
      <c r="O1380" s="4">
        <v>0</v>
      </c>
      <c r="P1380" s="5">
        <v>0</v>
      </c>
      <c r="Q1380" s="6">
        <v>0</v>
      </c>
      <c r="R1380" s="6">
        <v>0</v>
      </c>
      <c r="S1380" s="6">
        <v>0</v>
      </c>
      <c r="T1380" s="4">
        <v>23.28</v>
      </c>
      <c r="U1380" s="4">
        <v>23.28</v>
      </c>
      <c r="V1380" s="5">
        <v>0</v>
      </c>
    </row>
    <row r="1381" spans="1:22" x14ac:dyDescent="0.25">
      <c r="A1381" s="3" t="s">
        <v>47</v>
      </c>
      <c r="B1381" s="3" t="s">
        <v>50</v>
      </c>
      <c r="C1381" s="3" t="s">
        <v>122</v>
      </c>
      <c r="D1381" s="3" t="s">
        <v>94</v>
      </c>
      <c r="E1381" s="3" t="s">
        <v>119</v>
      </c>
      <c r="F1381" s="3" t="s">
        <v>52</v>
      </c>
      <c r="G1381" s="3" t="s">
        <v>51</v>
      </c>
      <c r="H1381" s="3" t="s">
        <v>8</v>
      </c>
      <c r="I1381" s="3" t="s">
        <v>127</v>
      </c>
      <c r="J1381" s="3" t="s">
        <v>128</v>
      </c>
      <c r="K1381" s="4">
        <v>5515749.2300000004</v>
      </c>
      <c r="L1381" s="4">
        <v>6595728.9199999999</v>
      </c>
      <c r="M1381" s="5">
        <v>-1079979.6899999995</v>
      </c>
      <c r="N1381" s="4">
        <v>1499969.16</v>
      </c>
      <c r="O1381" s="4">
        <v>1289184.5</v>
      </c>
      <c r="P1381" s="5">
        <v>210784.65999999992</v>
      </c>
      <c r="Q1381" s="6">
        <v>1499969.1599999992</v>
      </c>
      <c r="R1381" s="6">
        <v>1289184.5</v>
      </c>
      <c r="S1381" s="6">
        <v>210784.65999999922</v>
      </c>
      <c r="T1381" s="4">
        <v>7015718.3899999997</v>
      </c>
      <c r="U1381" s="4">
        <v>7884913.4199999999</v>
      </c>
      <c r="V1381" s="5">
        <v>-869195.03000000026</v>
      </c>
    </row>
    <row r="1382" spans="1:22" x14ac:dyDescent="0.25">
      <c r="A1382" s="3" t="s">
        <v>47</v>
      </c>
      <c r="B1382" s="3" t="s">
        <v>129</v>
      </c>
      <c r="C1382" s="3" t="s">
        <v>130</v>
      </c>
      <c r="D1382" s="3" t="s">
        <v>94</v>
      </c>
      <c r="E1382" s="3" t="s">
        <v>51</v>
      </c>
      <c r="F1382" s="3" t="s">
        <v>52</v>
      </c>
      <c r="G1382" s="3" t="s">
        <v>51</v>
      </c>
      <c r="H1382" s="3" t="s">
        <v>8</v>
      </c>
      <c r="I1382" s="3" t="s">
        <v>131</v>
      </c>
      <c r="J1382" s="3" t="s">
        <v>132</v>
      </c>
      <c r="K1382" s="4">
        <v>30334466.510000002</v>
      </c>
      <c r="L1382" s="4">
        <v>28245793.57</v>
      </c>
      <c r="M1382" s="5">
        <v>2088672.9400000013</v>
      </c>
      <c r="N1382" s="4">
        <v>0</v>
      </c>
      <c r="O1382" s="4">
        <v>0</v>
      </c>
      <c r="P1382" s="5">
        <v>0</v>
      </c>
      <c r="Q1382" s="6">
        <v>0</v>
      </c>
      <c r="R1382" s="6">
        <v>0</v>
      </c>
      <c r="S1382" s="6">
        <v>0</v>
      </c>
      <c r="T1382" s="4">
        <v>30334466.510000002</v>
      </c>
      <c r="U1382" s="4">
        <v>28245793.57</v>
      </c>
      <c r="V1382" s="5">
        <v>2088672.9400000013</v>
      </c>
    </row>
    <row r="1383" spans="1:22" x14ac:dyDescent="0.25">
      <c r="A1383" s="3" t="s">
        <v>47</v>
      </c>
      <c r="B1383" s="3" t="s">
        <v>129</v>
      </c>
      <c r="C1383" s="3" t="s">
        <v>133</v>
      </c>
      <c r="D1383" s="3" t="s">
        <v>94</v>
      </c>
      <c r="E1383" s="3" t="s">
        <v>51</v>
      </c>
      <c r="F1383" s="3" t="s">
        <v>52</v>
      </c>
      <c r="G1383" s="3" t="s">
        <v>51</v>
      </c>
      <c r="H1383" s="3" t="s">
        <v>8</v>
      </c>
      <c r="I1383" s="3" t="s">
        <v>134</v>
      </c>
      <c r="J1383" s="3" t="s">
        <v>135</v>
      </c>
      <c r="K1383" s="4">
        <v>108253.44</v>
      </c>
      <c r="L1383" s="4">
        <v>2330836.75</v>
      </c>
      <c r="M1383" s="5">
        <v>-2222583.31</v>
      </c>
      <c r="N1383" s="4">
        <v>0</v>
      </c>
      <c r="O1383" s="4">
        <v>0</v>
      </c>
      <c r="P1383" s="5">
        <v>0</v>
      </c>
      <c r="Q1383" s="6">
        <v>0</v>
      </c>
      <c r="R1383" s="6">
        <v>0</v>
      </c>
      <c r="S1383" s="6">
        <v>0</v>
      </c>
      <c r="T1383" s="4">
        <v>108253.44</v>
      </c>
      <c r="U1383" s="4">
        <v>2330836.75</v>
      </c>
      <c r="V1383" s="5">
        <v>-2222583.31</v>
      </c>
    </row>
    <row r="1384" spans="1:22" x14ac:dyDescent="0.25">
      <c r="A1384" s="3" t="s">
        <v>47</v>
      </c>
      <c r="B1384" s="3" t="s">
        <v>55</v>
      </c>
      <c r="C1384" s="3" t="s">
        <v>136</v>
      </c>
      <c r="D1384" s="3" t="s">
        <v>94</v>
      </c>
      <c r="E1384" s="3" t="s">
        <v>51</v>
      </c>
      <c r="F1384" s="3" t="s">
        <v>52</v>
      </c>
      <c r="G1384" s="3" t="s">
        <v>51</v>
      </c>
      <c r="H1384" s="3" t="s">
        <v>8</v>
      </c>
      <c r="I1384" s="3" t="s">
        <v>137</v>
      </c>
      <c r="J1384" s="3" t="s">
        <v>138</v>
      </c>
      <c r="K1384" s="4">
        <v>65498168.869999997</v>
      </c>
      <c r="L1384" s="4">
        <v>78349057.200000003</v>
      </c>
      <c r="M1384" s="5">
        <v>-12850888.330000006</v>
      </c>
      <c r="N1384" s="4">
        <v>0</v>
      </c>
      <c r="O1384" s="4">
        <v>0</v>
      </c>
      <c r="P1384" s="5">
        <v>0</v>
      </c>
      <c r="Q1384" s="6">
        <v>0</v>
      </c>
      <c r="R1384" s="6">
        <v>0</v>
      </c>
      <c r="S1384" s="6">
        <v>0</v>
      </c>
      <c r="T1384" s="4">
        <v>65498168.869999997</v>
      </c>
      <c r="U1384" s="4">
        <v>78349057.200000003</v>
      </c>
      <c r="V1384" s="5">
        <v>-12850888.330000006</v>
      </c>
    </row>
    <row r="1385" spans="1:22" x14ac:dyDescent="0.25">
      <c r="A1385" s="3" t="s">
        <v>47</v>
      </c>
      <c r="B1385" s="3" t="s">
        <v>55</v>
      </c>
      <c r="C1385" s="3" t="s">
        <v>56</v>
      </c>
      <c r="D1385" s="3" t="s">
        <v>94</v>
      </c>
      <c r="E1385" s="3" t="s">
        <v>51</v>
      </c>
      <c r="F1385" s="3" t="s">
        <v>52</v>
      </c>
      <c r="G1385" s="3" t="s">
        <v>51</v>
      </c>
      <c r="H1385" s="3" t="s">
        <v>8</v>
      </c>
      <c r="I1385" s="3" t="s">
        <v>139</v>
      </c>
      <c r="J1385" s="3" t="s">
        <v>140</v>
      </c>
      <c r="K1385" s="4">
        <v>30512543.710000001</v>
      </c>
      <c r="L1385" s="4">
        <v>16951814.530000001</v>
      </c>
      <c r="M1385" s="5">
        <v>13560729.18</v>
      </c>
      <c r="N1385" s="4">
        <v>0</v>
      </c>
      <c r="O1385" s="4">
        <v>0</v>
      </c>
      <c r="P1385" s="5">
        <v>0</v>
      </c>
      <c r="Q1385" s="6">
        <v>0</v>
      </c>
      <c r="R1385" s="6">
        <v>0</v>
      </c>
      <c r="S1385" s="6">
        <v>0</v>
      </c>
      <c r="T1385" s="4">
        <v>30512543.710000001</v>
      </c>
      <c r="U1385" s="4">
        <v>16951814.530000001</v>
      </c>
      <c r="V1385" s="5">
        <v>13560729.18</v>
      </c>
    </row>
    <row r="1386" spans="1:22" x14ac:dyDescent="0.25">
      <c r="A1386" s="3" t="s">
        <v>47</v>
      </c>
      <c r="B1386" s="3" t="s">
        <v>129</v>
      </c>
      <c r="C1386" s="3" t="s">
        <v>133</v>
      </c>
      <c r="D1386" s="3" t="s">
        <v>141</v>
      </c>
      <c r="E1386" s="3" t="s">
        <v>51</v>
      </c>
      <c r="F1386" s="3" t="s">
        <v>52</v>
      </c>
      <c r="G1386" s="3" t="s">
        <v>51</v>
      </c>
      <c r="H1386" s="3" t="s">
        <v>8</v>
      </c>
      <c r="I1386" s="3" t="s">
        <v>142</v>
      </c>
      <c r="J1386" s="3" t="s">
        <v>143</v>
      </c>
      <c r="K1386" s="4">
        <v>9723.82</v>
      </c>
      <c r="L1386" s="4">
        <v>9723.82</v>
      </c>
      <c r="M1386" s="5">
        <v>0</v>
      </c>
      <c r="N1386" s="4">
        <v>0</v>
      </c>
      <c r="O1386" s="4">
        <v>0</v>
      </c>
      <c r="P1386" s="5">
        <v>0</v>
      </c>
      <c r="Q1386" s="6">
        <v>0</v>
      </c>
      <c r="R1386" s="6">
        <v>0</v>
      </c>
      <c r="S1386" s="6">
        <v>0</v>
      </c>
      <c r="T1386" s="4">
        <v>9723.82</v>
      </c>
      <c r="U1386" s="4">
        <v>9723.82</v>
      </c>
      <c r="V1386" s="5">
        <v>0</v>
      </c>
    </row>
    <row r="1387" spans="1:22" x14ac:dyDescent="0.25">
      <c r="A1387" s="3" t="s">
        <v>47</v>
      </c>
      <c r="B1387" s="3" t="s">
        <v>72</v>
      </c>
      <c r="C1387" s="3" t="s">
        <v>49</v>
      </c>
      <c r="D1387" s="3" t="s">
        <v>141</v>
      </c>
      <c r="E1387" s="3" t="s">
        <v>51</v>
      </c>
      <c r="F1387" s="3" t="s">
        <v>52</v>
      </c>
      <c r="G1387" s="3" t="s">
        <v>51</v>
      </c>
      <c r="H1387" s="3" t="s">
        <v>8</v>
      </c>
      <c r="I1387" s="3" t="s">
        <v>144</v>
      </c>
      <c r="J1387" s="3" t="s">
        <v>145</v>
      </c>
      <c r="K1387" s="4">
        <v>3500</v>
      </c>
      <c r="L1387" s="4">
        <v>0</v>
      </c>
      <c r="M1387" s="5">
        <v>3500</v>
      </c>
      <c r="N1387" s="4">
        <v>0</v>
      </c>
      <c r="O1387" s="4">
        <v>0</v>
      </c>
      <c r="P1387" s="5">
        <v>0</v>
      </c>
      <c r="Q1387" s="6">
        <v>0</v>
      </c>
      <c r="R1387" s="6">
        <v>0</v>
      </c>
      <c r="S1387" s="6">
        <v>0</v>
      </c>
      <c r="T1387" s="4">
        <v>3500</v>
      </c>
      <c r="U1387" s="4">
        <v>0</v>
      </c>
      <c r="V1387" s="5">
        <v>3500</v>
      </c>
    </row>
    <row r="1388" spans="1:22" x14ac:dyDescent="0.25">
      <c r="A1388" s="3" t="s">
        <v>47</v>
      </c>
      <c r="B1388" s="3" t="s">
        <v>72</v>
      </c>
      <c r="C1388" s="3" t="s">
        <v>146</v>
      </c>
      <c r="D1388" s="3" t="s">
        <v>147</v>
      </c>
      <c r="E1388" s="3" t="s">
        <v>51</v>
      </c>
      <c r="F1388" s="3" t="s">
        <v>52</v>
      </c>
      <c r="G1388" s="3" t="s">
        <v>51</v>
      </c>
      <c r="H1388" s="3" t="s">
        <v>8</v>
      </c>
      <c r="I1388" s="3" t="s">
        <v>148</v>
      </c>
      <c r="J1388" s="3" t="s">
        <v>149</v>
      </c>
      <c r="K1388" s="4">
        <v>3135.84</v>
      </c>
      <c r="L1388" s="4">
        <v>3135.84</v>
      </c>
      <c r="M1388" s="5">
        <v>0</v>
      </c>
      <c r="N1388" s="4">
        <v>0</v>
      </c>
      <c r="O1388" s="4">
        <v>0</v>
      </c>
      <c r="P1388" s="5">
        <v>0</v>
      </c>
      <c r="Q1388" s="6">
        <v>0</v>
      </c>
      <c r="R1388" s="6">
        <v>0</v>
      </c>
      <c r="S1388" s="6">
        <v>0</v>
      </c>
      <c r="T1388" s="4">
        <v>3135.84</v>
      </c>
      <c r="U1388" s="4">
        <v>3135.84</v>
      </c>
      <c r="V1388" s="5">
        <v>0</v>
      </c>
    </row>
    <row r="1389" spans="1:22" x14ac:dyDescent="0.25">
      <c r="A1389" s="3" t="s">
        <v>47</v>
      </c>
      <c r="B1389" s="3" t="s">
        <v>75</v>
      </c>
      <c r="C1389" s="3" t="s">
        <v>146</v>
      </c>
      <c r="D1389" s="3" t="s">
        <v>147</v>
      </c>
      <c r="E1389" s="3" t="s">
        <v>51</v>
      </c>
      <c r="F1389" s="3" t="s">
        <v>52</v>
      </c>
      <c r="G1389" s="3" t="s">
        <v>51</v>
      </c>
      <c r="H1389" s="3" t="s">
        <v>8</v>
      </c>
      <c r="I1389" s="3" t="s">
        <v>150</v>
      </c>
      <c r="J1389" s="3" t="s">
        <v>151</v>
      </c>
      <c r="K1389" s="4">
        <v>29926.36</v>
      </c>
      <c r="L1389" s="4">
        <v>29926.36</v>
      </c>
      <c r="M1389" s="5">
        <v>0</v>
      </c>
      <c r="N1389" s="4">
        <v>0</v>
      </c>
      <c r="O1389" s="4">
        <v>0</v>
      </c>
      <c r="P1389" s="5">
        <v>0</v>
      </c>
      <c r="Q1389" s="6">
        <v>0</v>
      </c>
      <c r="R1389" s="6">
        <v>0</v>
      </c>
      <c r="S1389" s="6">
        <v>0</v>
      </c>
      <c r="T1389" s="4">
        <v>29926.36</v>
      </c>
      <c r="U1389" s="4">
        <v>29926.36</v>
      </c>
      <c r="V1389" s="5">
        <v>0</v>
      </c>
    </row>
    <row r="1390" spans="1:22" x14ac:dyDescent="0.25">
      <c r="A1390" s="3" t="s">
        <v>47</v>
      </c>
      <c r="B1390" s="3" t="s">
        <v>55</v>
      </c>
      <c r="C1390" s="3" t="s">
        <v>136</v>
      </c>
      <c r="D1390" s="3" t="s">
        <v>147</v>
      </c>
      <c r="E1390" s="3" t="s">
        <v>51</v>
      </c>
      <c r="F1390" s="3" t="s">
        <v>52</v>
      </c>
      <c r="G1390" s="3" t="s">
        <v>51</v>
      </c>
      <c r="H1390" s="3" t="s">
        <v>8</v>
      </c>
      <c r="I1390" s="3" t="s">
        <v>152</v>
      </c>
      <c r="J1390" s="3" t="s">
        <v>153</v>
      </c>
      <c r="K1390" s="4">
        <v>40638.660000000003</v>
      </c>
      <c r="L1390" s="4">
        <v>40638.660000000003</v>
      </c>
      <c r="M1390" s="5">
        <v>0</v>
      </c>
      <c r="N1390" s="4">
        <v>0</v>
      </c>
      <c r="O1390" s="4">
        <v>0</v>
      </c>
      <c r="P1390" s="5">
        <v>0</v>
      </c>
      <c r="Q1390" s="6">
        <v>0</v>
      </c>
      <c r="R1390" s="6">
        <v>0</v>
      </c>
      <c r="S1390" s="6">
        <v>0</v>
      </c>
      <c r="T1390" s="4">
        <v>40638.660000000003</v>
      </c>
      <c r="U1390" s="4">
        <v>40638.660000000003</v>
      </c>
      <c r="V1390" s="5">
        <v>0</v>
      </c>
    </row>
    <row r="1391" spans="1:22" x14ac:dyDescent="0.25">
      <c r="A1391" s="3" t="s">
        <v>47</v>
      </c>
      <c r="B1391" s="3" t="s">
        <v>55</v>
      </c>
      <c r="C1391" s="3" t="s">
        <v>56</v>
      </c>
      <c r="D1391" s="3" t="s">
        <v>147</v>
      </c>
      <c r="E1391" s="3" t="s">
        <v>51</v>
      </c>
      <c r="F1391" s="3" t="s">
        <v>52</v>
      </c>
      <c r="G1391" s="3" t="s">
        <v>51</v>
      </c>
      <c r="H1391" s="3" t="s">
        <v>8</v>
      </c>
      <c r="I1391" s="3" t="s">
        <v>154</v>
      </c>
      <c r="J1391" s="3" t="s">
        <v>155</v>
      </c>
      <c r="K1391" s="4">
        <v>40088.1</v>
      </c>
      <c r="L1391" s="4">
        <v>20044.05</v>
      </c>
      <c r="M1391" s="5">
        <v>20044.05</v>
      </c>
      <c r="N1391" s="4">
        <v>0</v>
      </c>
      <c r="O1391" s="4">
        <v>0</v>
      </c>
      <c r="P1391" s="5">
        <v>0</v>
      </c>
      <c r="Q1391" s="6">
        <v>0</v>
      </c>
      <c r="R1391" s="6">
        <v>0</v>
      </c>
      <c r="S1391" s="6">
        <v>0</v>
      </c>
      <c r="T1391" s="4">
        <v>40088.1</v>
      </c>
      <c r="U1391" s="4">
        <v>20044.05</v>
      </c>
      <c r="V1391" s="5">
        <v>20044.05</v>
      </c>
    </row>
    <row r="1392" spans="1:22" x14ac:dyDescent="0.25">
      <c r="A1392" s="3" t="s">
        <v>47</v>
      </c>
      <c r="B1392" s="3" t="s">
        <v>55</v>
      </c>
      <c r="C1392" s="3" t="s">
        <v>56</v>
      </c>
      <c r="D1392" s="3" t="s">
        <v>156</v>
      </c>
      <c r="E1392" s="3" t="s">
        <v>51</v>
      </c>
      <c r="F1392" s="3" t="s">
        <v>52</v>
      </c>
      <c r="G1392" s="3" t="s">
        <v>51</v>
      </c>
      <c r="H1392" s="3" t="s">
        <v>8</v>
      </c>
      <c r="I1392" s="3" t="s">
        <v>157</v>
      </c>
      <c r="J1392" s="3" t="s">
        <v>158</v>
      </c>
      <c r="K1392" s="4">
        <v>20044.05</v>
      </c>
      <c r="L1392" s="4">
        <v>20044.05</v>
      </c>
      <c r="M1392" s="5">
        <v>0</v>
      </c>
      <c r="N1392" s="4">
        <v>0</v>
      </c>
      <c r="O1392" s="4">
        <v>0</v>
      </c>
      <c r="P1392" s="5">
        <v>0</v>
      </c>
      <c r="Q1392" s="6">
        <v>0</v>
      </c>
      <c r="R1392" s="6">
        <v>0</v>
      </c>
      <c r="S1392" s="6">
        <v>0</v>
      </c>
      <c r="T1392" s="4">
        <v>20044.05</v>
      </c>
      <c r="U1392" s="4">
        <v>20044.05</v>
      </c>
      <c r="V1392" s="5">
        <v>0</v>
      </c>
    </row>
    <row r="1393" spans="1:22" x14ac:dyDescent="0.25">
      <c r="A1393" s="3" t="s">
        <v>47</v>
      </c>
      <c r="B1393" s="3" t="s">
        <v>72</v>
      </c>
      <c r="C1393" s="3" t="s">
        <v>49</v>
      </c>
      <c r="D1393" s="3" t="s">
        <v>159</v>
      </c>
      <c r="E1393" s="3" t="s">
        <v>51</v>
      </c>
      <c r="F1393" s="3" t="s">
        <v>52</v>
      </c>
      <c r="G1393" s="3" t="s">
        <v>51</v>
      </c>
      <c r="H1393" s="3" t="s">
        <v>8</v>
      </c>
      <c r="I1393" s="3" t="s">
        <v>160</v>
      </c>
      <c r="J1393" s="3" t="s">
        <v>161</v>
      </c>
      <c r="K1393" s="4">
        <v>326432.03000000003</v>
      </c>
      <c r="L1393" s="4">
        <v>163216.01999999999</v>
      </c>
      <c r="M1393" s="5">
        <v>163216.01000000004</v>
      </c>
      <c r="N1393" s="4">
        <v>0</v>
      </c>
      <c r="O1393" s="4">
        <v>0</v>
      </c>
      <c r="P1393" s="5">
        <v>0</v>
      </c>
      <c r="Q1393" s="6">
        <v>0</v>
      </c>
      <c r="R1393" s="6">
        <v>0</v>
      </c>
      <c r="S1393" s="6">
        <v>0</v>
      </c>
      <c r="T1393" s="4">
        <v>326432.03000000003</v>
      </c>
      <c r="U1393" s="4">
        <v>163216.01999999999</v>
      </c>
      <c r="V1393" s="5">
        <v>163216.01000000004</v>
      </c>
    </row>
    <row r="1394" spans="1:22" x14ac:dyDescent="0.25">
      <c r="A1394" s="3" t="s">
        <v>47</v>
      </c>
      <c r="B1394" s="3" t="s">
        <v>75</v>
      </c>
      <c r="C1394" s="3" t="s">
        <v>49</v>
      </c>
      <c r="D1394" s="3" t="s">
        <v>159</v>
      </c>
      <c r="E1394" s="3" t="s">
        <v>51</v>
      </c>
      <c r="F1394" s="3" t="s">
        <v>52</v>
      </c>
      <c r="G1394" s="3" t="s">
        <v>51</v>
      </c>
      <c r="H1394" s="3" t="s">
        <v>8</v>
      </c>
      <c r="I1394" s="3" t="s">
        <v>162</v>
      </c>
      <c r="J1394" s="3" t="s">
        <v>163</v>
      </c>
      <c r="K1394" s="4">
        <v>2356.19</v>
      </c>
      <c r="L1394" s="4">
        <v>1178.0999999999999</v>
      </c>
      <c r="M1394" s="5">
        <v>1178.0900000000001</v>
      </c>
      <c r="N1394" s="4">
        <v>0</v>
      </c>
      <c r="O1394" s="4">
        <v>0</v>
      </c>
      <c r="P1394" s="5">
        <v>0</v>
      </c>
      <c r="Q1394" s="6">
        <v>0</v>
      </c>
      <c r="R1394" s="6">
        <v>0</v>
      </c>
      <c r="S1394" s="6">
        <v>0</v>
      </c>
      <c r="T1394" s="4">
        <v>2356.19</v>
      </c>
      <c r="U1394" s="4">
        <v>1178.0999999999999</v>
      </c>
      <c r="V1394" s="5">
        <v>1178.0900000000001</v>
      </c>
    </row>
    <row r="1395" spans="1:22" x14ac:dyDescent="0.25">
      <c r="A1395" s="3" t="s">
        <v>47</v>
      </c>
      <c r="B1395" s="3" t="s">
        <v>55</v>
      </c>
      <c r="C1395" s="3" t="s">
        <v>56</v>
      </c>
      <c r="D1395" s="3" t="s">
        <v>159</v>
      </c>
      <c r="E1395" s="3" t="s">
        <v>51</v>
      </c>
      <c r="F1395" s="3" t="s">
        <v>52</v>
      </c>
      <c r="G1395" s="3" t="s">
        <v>51</v>
      </c>
      <c r="H1395" s="3" t="s">
        <v>8</v>
      </c>
      <c r="I1395" s="3" t="s">
        <v>164</v>
      </c>
      <c r="J1395" s="3" t="s">
        <v>165</v>
      </c>
      <c r="K1395" s="4">
        <v>164394.1</v>
      </c>
      <c r="L1395" s="4">
        <v>164394.1</v>
      </c>
      <c r="M1395" s="5">
        <v>0</v>
      </c>
      <c r="N1395" s="4">
        <v>0</v>
      </c>
      <c r="O1395" s="4">
        <v>0</v>
      </c>
      <c r="P1395" s="5">
        <v>0</v>
      </c>
      <c r="Q1395" s="6">
        <v>0</v>
      </c>
      <c r="R1395" s="6">
        <v>0</v>
      </c>
      <c r="S1395" s="6">
        <v>0</v>
      </c>
      <c r="T1395" s="4">
        <v>164394.1</v>
      </c>
      <c r="U1395" s="4">
        <v>164394.1</v>
      </c>
      <c r="V1395" s="5">
        <v>0</v>
      </c>
    </row>
    <row r="1396" spans="1:22" x14ac:dyDescent="0.25">
      <c r="A1396" s="3" t="s">
        <v>47</v>
      </c>
      <c r="B1396" s="3" t="s">
        <v>75</v>
      </c>
      <c r="C1396" s="3" t="s">
        <v>49</v>
      </c>
      <c r="D1396" s="3" t="s">
        <v>166</v>
      </c>
      <c r="E1396" s="3" t="s">
        <v>51</v>
      </c>
      <c r="F1396" s="3" t="s">
        <v>52</v>
      </c>
      <c r="G1396" s="3" t="s">
        <v>51</v>
      </c>
      <c r="H1396" s="3" t="s">
        <v>8</v>
      </c>
      <c r="I1396" s="3" t="s">
        <v>167</v>
      </c>
      <c r="J1396" s="3" t="s">
        <v>168</v>
      </c>
      <c r="K1396" s="4">
        <v>260305.33</v>
      </c>
      <c r="L1396" s="4">
        <v>129602.67</v>
      </c>
      <c r="M1396" s="5">
        <v>130702.65999999999</v>
      </c>
      <c r="N1396" s="4">
        <v>1078.77</v>
      </c>
      <c r="O1396" s="4">
        <v>0</v>
      </c>
      <c r="P1396" s="5">
        <v>1078.77</v>
      </c>
      <c r="Q1396" s="6">
        <v>1078.7700000000186</v>
      </c>
      <c r="R1396" s="6">
        <v>0</v>
      </c>
      <c r="S1396" s="6">
        <v>1078.7700000000186</v>
      </c>
      <c r="T1396" s="4">
        <v>261384.1</v>
      </c>
      <c r="U1396" s="4">
        <v>129602.67</v>
      </c>
      <c r="V1396" s="5">
        <v>131781.43</v>
      </c>
    </row>
    <row r="1397" spans="1:22" x14ac:dyDescent="0.25">
      <c r="A1397" s="3" t="s">
        <v>47</v>
      </c>
      <c r="B1397" s="3" t="s">
        <v>55</v>
      </c>
      <c r="C1397" s="3" t="s">
        <v>56</v>
      </c>
      <c r="D1397" s="3" t="s">
        <v>166</v>
      </c>
      <c r="E1397" s="3" t="s">
        <v>51</v>
      </c>
      <c r="F1397" s="3" t="s">
        <v>52</v>
      </c>
      <c r="G1397" s="3" t="s">
        <v>51</v>
      </c>
      <c r="H1397" s="3" t="s">
        <v>8</v>
      </c>
      <c r="I1397" s="3" t="s">
        <v>169</v>
      </c>
      <c r="J1397" s="3" t="s">
        <v>170</v>
      </c>
      <c r="K1397" s="4">
        <v>129602.66</v>
      </c>
      <c r="L1397" s="4">
        <v>129602.66</v>
      </c>
      <c r="M1397" s="5">
        <v>0</v>
      </c>
      <c r="N1397" s="4">
        <v>0</v>
      </c>
      <c r="O1397" s="4">
        <v>0</v>
      </c>
      <c r="P1397" s="5">
        <v>0</v>
      </c>
      <c r="Q1397" s="6">
        <v>0</v>
      </c>
      <c r="R1397" s="6">
        <v>0</v>
      </c>
      <c r="S1397" s="6">
        <v>0</v>
      </c>
      <c r="T1397" s="4">
        <v>129602.66</v>
      </c>
      <c r="U1397" s="4">
        <v>129602.66</v>
      </c>
      <c r="V1397" s="5">
        <v>0</v>
      </c>
    </row>
    <row r="1398" spans="1:22" x14ac:dyDescent="0.25">
      <c r="A1398" s="3" t="s">
        <v>47</v>
      </c>
      <c r="B1398" s="3" t="s">
        <v>55</v>
      </c>
      <c r="C1398" s="3" t="s">
        <v>56</v>
      </c>
      <c r="D1398" s="3" t="s">
        <v>171</v>
      </c>
      <c r="E1398" s="3" t="s">
        <v>51</v>
      </c>
      <c r="F1398" s="3" t="s">
        <v>52</v>
      </c>
      <c r="G1398" s="3" t="s">
        <v>51</v>
      </c>
      <c r="H1398" s="3" t="s">
        <v>8</v>
      </c>
      <c r="I1398" s="3" t="s">
        <v>172</v>
      </c>
      <c r="J1398" s="3" t="s">
        <v>173</v>
      </c>
      <c r="K1398" s="4">
        <v>232738.07</v>
      </c>
      <c r="L1398" s="4">
        <v>232738.07</v>
      </c>
      <c r="M1398" s="5">
        <v>0</v>
      </c>
      <c r="N1398" s="4">
        <v>0</v>
      </c>
      <c r="O1398" s="4">
        <v>0</v>
      </c>
      <c r="P1398" s="5">
        <v>0</v>
      </c>
      <c r="Q1398" s="6">
        <v>0</v>
      </c>
      <c r="R1398" s="6">
        <v>0</v>
      </c>
      <c r="S1398" s="6">
        <v>0</v>
      </c>
      <c r="T1398" s="4">
        <v>232738.07</v>
      </c>
      <c r="U1398" s="4">
        <v>232738.07</v>
      </c>
      <c r="V1398" s="5">
        <v>0</v>
      </c>
    </row>
    <row r="1399" spans="1:22" x14ac:dyDescent="0.25">
      <c r="A1399" s="3" t="s">
        <v>47</v>
      </c>
      <c r="B1399" s="3" t="s">
        <v>48</v>
      </c>
      <c r="C1399" s="3" t="s">
        <v>49</v>
      </c>
      <c r="D1399" s="3" t="s">
        <v>174</v>
      </c>
      <c r="E1399" s="3" t="s">
        <v>51</v>
      </c>
      <c r="F1399" s="3" t="s">
        <v>52</v>
      </c>
      <c r="G1399" s="3" t="s">
        <v>51</v>
      </c>
      <c r="H1399" s="3" t="s">
        <v>8</v>
      </c>
      <c r="I1399" s="3" t="s">
        <v>175</v>
      </c>
      <c r="J1399" s="3" t="s">
        <v>176</v>
      </c>
      <c r="K1399" s="4">
        <v>296.41000000000003</v>
      </c>
      <c r="L1399" s="4">
        <v>148.21</v>
      </c>
      <c r="M1399" s="5">
        <v>148.20000000000002</v>
      </c>
      <c r="N1399" s="4">
        <v>0</v>
      </c>
      <c r="O1399" s="4">
        <v>0</v>
      </c>
      <c r="P1399" s="5">
        <v>0</v>
      </c>
      <c r="Q1399" s="6">
        <v>0</v>
      </c>
      <c r="R1399" s="6">
        <v>0</v>
      </c>
      <c r="S1399" s="6">
        <v>0</v>
      </c>
      <c r="T1399" s="4">
        <v>296.41000000000003</v>
      </c>
      <c r="U1399" s="4">
        <v>148.21</v>
      </c>
      <c r="V1399" s="5">
        <v>148.20000000000002</v>
      </c>
    </row>
    <row r="1400" spans="1:22" x14ac:dyDescent="0.25">
      <c r="A1400" s="3" t="s">
        <v>47</v>
      </c>
      <c r="B1400" s="3" t="s">
        <v>72</v>
      </c>
      <c r="C1400" s="3" t="s">
        <v>49</v>
      </c>
      <c r="D1400" s="3" t="s">
        <v>174</v>
      </c>
      <c r="E1400" s="3" t="s">
        <v>51</v>
      </c>
      <c r="F1400" s="3" t="s">
        <v>52</v>
      </c>
      <c r="G1400" s="3" t="s">
        <v>51</v>
      </c>
      <c r="H1400" s="3" t="s">
        <v>8</v>
      </c>
      <c r="I1400" s="3" t="s">
        <v>177</v>
      </c>
      <c r="J1400" s="3" t="s">
        <v>178</v>
      </c>
      <c r="K1400" s="4">
        <v>68503.91</v>
      </c>
      <c r="L1400" s="4">
        <v>34251.96</v>
      </c>
      <c r="M1400" s="5">
        <v>34251.950000000004</v>
      </c>
      <c r="N1400" s="4">
        <v>0</v>
      </c>
      <c r="O1400" s="4">
        <v>0</v>
      </c>
      <c r="P1400" s="5">
        <v>0</v>
      </c>
      <c r="Q1400" s="6">
        <v>0</v>
      </c>
      <c r="R1400" s="6">
        <v>0</v>
      </c>
      <c r="S1400" s="6">
        <v>0</v>
      </c>
      <c r="T1400" s="4">
        <v>68503.91</v>
      </c>
      <c r="U1400" s="4">
        <v>34251.96</v>
      </c>
      <c r="V1400" s="5">
        <v>34251.950000000004</v>
      </c>
    </row>
    <row r="1401" spans="1:22" x14ac:dyDescent="0.25">
      <c r="A1401" s="3" t="s">
        <v>47</v>
      </c>
      <c r="B1401" s="3" t="s">
        <v>75</v>
      </c>
      <c r="C1401" s="3" t="s">
        <v>49</v>
      </c>
      <c r="D1401" s="3" t="s">
        <v>174</v>
      </c>
      <c r="E1401" s="3" t="s">
        <v>51</v>
      </c>
      <c r="F1401" s="3" t="s">
        <v>52</v>
      </c>
      <c r="G1401" s="3" t="s">
        <v>51</v>
      </c>
      <c r="H1401" s="3" t="s">
        <v>8</v>
      </c>
      <c r="I1401" s="3" t="s">
        <v>179</v>
      </c>
      <c r="J1401" s="3" t="s">
        <v>180</v>
      </c>
      <c r="K1401" s="4">
        <v>977264.03</v>
      </c>
      <c r="L1401" s="4">
        <v>488590.37</v>
      </c>
      <c r="M1401" s="5">
        <v>488673.66000000003</v>
      </c>
      <c r="N1401" s="4">
        <v>0</v>
      </c>
      <c r="O1401" s="4">
        <v>0</v>
      </c>
      <c r="P1401" s="5">
        <v>0</v>
      </c>
      <c r="Q1401" s="6">
        <v>0</v>
      </c>
      <c r="R1401" s="6">
        <v>0</v>
      </c>
      <c r="S1401" s="6">
        <v>0</v>
      </c>
      <c r="T1401" s="4">
        <v>977264.03</v>
      </c>
      <c r="U1401" s="4">
        <v>488590.37</v>
      </c>
      <c r="V1401" s="5">
        <v>488673.66000000003</v>
      </c>
    </row>
    <row r="1402" spans="1:22" x14ac:dyDescent="0.25">
      <c r="A1402" s="3" t="s">
        <v>47</v>
      </c>
      <c r="B1402" s="3" t="s">
        <v>55</v>
      </c>
      <c r="C1402" s="3" t="s">
        <v>56</v>
      </c>
      <c r="D1402" s="3" t="s">
        <v>174</v>
      </c>
      <c r="E1402" s="3" t="s">
        <v>51</v>
      </c>
      <c r="F1402" s="3" t="s">
        <v>52</v>
      </c>
      <c r="G1402" s="3" t="s">
        <v>51</v>
      </c>
      <c r="H1402" s="3" t="s">
        <v>8</v>
      </c>
      <c r="I1402" s="3" t="s">
        <v>181</v>
      </c>
      <c r="J1402" s="3" t="s">
        <v>182</v>
      </c>
      <c r="K1402" s="4">
        <v>974823.39</v>
      </c>
      <c r="L1402" s="4">
        <v>974823.39</v>
      </c>
      <c r="M1402" s="5">
        <v>0</v>
      </c>
      <c r="N1402" s="4">
        <v>0</v>
      </c>
      <c r="O1402" s="4">
        <v>0</v>
      </c>
      <c r="P1402" s="5">
        <v>0</v>
      </c>
      <c r="Q1402" s="6">
        <v>0</v>
      </c>
      <c r="R1402" s="6">
        <v>0</v>
      </c>
      <c r="S1402" s="6">
        <v>0</v>
      </c>
      <c r="T1402" s="4">
        <v>974823.39</v>
      </c>
      <c r="U1402" s="4">
        <v>974823.39</v>
      </c>
      <c r="V1402" s="5">
        <v>0</v>
      </c>
    </row>
    <row r="1403" spans="1:22" x14ac:dyDescent="0.25">
      <c r="A1403" s="3" t="s">
        <v>47</v>
      </c>
      <c r="B1403" s="3" t="s">
        <v>72</v>
      </c>
      <c r="C1403" s="3" t="s">
        <v>49</v>
      </c>
      <c r="D1403" s="3" t="s">
        <v>183</v>
      </c>
      <c r="E1403" s="3" t="s">
        <v>51</v>
      </c>
      <c r="F1403" s="3" t="s">
        <v>52</v>
      </c>
      <c r="G1403" s="3" t="s">
        <v>51</v>
      </c>
      <c r="H1403" s="3" t="s">
        <v>8</v>
      </c>
      <c r="I1403" s="3" t="s">
        <v>184</v>
      </c>
      <c r="J1403" s="3" t="s">
        <v>185</v>
      </c>
      <c r="K1403" s="4">
        <v>1564.39</v>
      </c>
      <c r="L1403" s="4">
        <v>782.2</v>
      </c>
      <c r="M1403" s="5">
        <v>782.19</v>
      </c>
      <c r="N1403" s="4">
        <v>0</v>
      </c>
      <c r="O1403" s="4">
        <v>0</v>
      </c>
      <c r="P1403" s="5">
        <v>0</v>
      </c>
      <c r="Q1403" s="6">
        <v>0</v>
      </c>
      <c r="R1403" s="6">
        <v>0</v>
      </c>
      <c r="S1403" s="6">
        <v>0</v>
      </c>
      <c r="T1403" s="4">
        <v>1564.39</v>
      </c>
      <c r="U1403" s="4">
        <v>782.2</v>
      </c>
      <c r="V1403" s="5">
        <v>782.19</v>
      </c>
    </row>
    <row r="1404" spans="1:22" x14ac:dyDescent="0.25">
      <c r="A1404" s="3" t="s">
        <v>47</v>
      </c>
      <c r="B1404" s="3" t="s">
        <v>75</v>
      </c>
      <c r="C1404" s="3" t="s">
        <v>49</v>
      </c>
      <c r="D1404" s="3" t="s">
        <v>183</v>
      </c>
      <c r="E1404" s="3" t="s">
        <v>51</v>
      </c>
      <c r="F1404" s="3" t="s">
        <v>52</v>
      </c>
      <c r="G1404" s="3" t="s">
        <v>51</v>
      </c>
      <c r="H1404" s="3" t="s">
        <v>8</v>
      </c>
      <c r="I1404" s="3" t="s">
        <v>186</v>
      </c>
      <c r="J1404" s="3" t="s">
        <v>187</v>
      </c>
      <c r="K1404" s="4">
        <v>2549.9699999999998</v>
      </c>
      <c r="L1404" s="4">
        <v>234.74</v>
      </c>
      <c r="M1404" s="5">
        <v>2315.2299999999996</v>
      </c>
      <c r="N1404" s="4">
        <v>0</v>
      </c>
      <c r="O1404" s="4">
        <v>0</v>
      </c>
      <c r="P1404" s="5">
        <v>0</v>
      </c>
      <c r="Q1404" s="6">
        <v>0</v>
      </c>
      <c r="R1404" s="6">
        <v>0</v>
      </c>
      <c r="S1404" s="6">
        <v>0</v>
      </c>
      <c r="T1404" s="4">
        <v>2549.9699999999998</v>
      </c>
      <c r="U1404" s="4">
        <v>234.74</v>
      </c>
      <c r="V1404" s="5">
        <v>2315.2299999999996</v>
      </c>
    </row>
    <row r="1405" spans="1:22" x14ac:dyDescent="0.25">
      <c r="A1405" s="3" t="s">
        <v>47</v>
      </c>
      <c r="B1405" s="3" t="s">
        <v>55</v>
      </c>
      <c r="C1405" s="3" t="s">
        <v>56</v>
      </c>
      <c r="D1405" s="3" t="s">
        <v>183</v>
      </c>
      <c r="E1405" s="3" t="s">
        <v>51</v>
      </c>
      <c r="F1405" s="3" t="s">
        <v>52</v>
      </c>
      <c r="G1405" s="3" t="s">
        <v>51</v>
      </c>
      <c r="H1405" s="3" t="s">
        <v>8</v>
      </c>
      <c r="I1405" s="3" t="s">
        <v>188</v>
      </c>
      <c r="J1405" s="3" t="s">
        <v>189</v>
      </c>
      <c r="K1405" s="4">
        <v>1016.92</v>
      </c>
      <c r="L1405" s="4">
        <v>1016.92</v>
      </c>
      <c r="M1405" s="5">
        <v>0</v>
      </c>
      <c r="N1405" s="4">
        <v>0</v>
      </c>
      <c r="O1405" s="4">
        <v>0</v>
      </c>
      <c r="P1405" s="5">
        <v>0</v>
      </c>
      <c r="Q1405" s="6">
        <v>0</v>
      </c>
      <c r="R1405" s="6">
        <v>0</v>
      </c>
      <c r="S1405" s="6">
        <v>0</v>
      </c>
      <c r="T1405" s="4">
        <v>1016.92</v>
      </c>
      <c r="U1405" s="4">
        <v>1016.92</v>
      </c>
      <c r="V1405" s="5">
        <v>0</v>
      </c>
    </row>
    <row r="1406" spans="1:22" x14ac:dyDescent="0.25">
      <c r="A1406" s="3" t="s">
        <v>47</v>
      </c>
      <c r="B1406" s="3" t="s">
        <v>72</v>
      </c>
      <c r="C1406" s="3" t="s">
        <v>49</v>
      </c>
      <c r="D1406" s="3" t="s">
        <v>190</v>
      </c>
      <c r="E1406" s="3" t="s">
        <v>51</v>
      </c>
      <c r="F1406" s="3" t="s">
        <v>52</v>
      </c>
      <c r="G1406" s="3" t="s">
        <v>51</v>
      </c>
      <c r="H1406" s="3" t="s">
        <v>8</v>
      </c>
      <c r="I1406" s="3" t="s">
        <v>191</v>
      </c>
      <c r="J1406" s="3" t="s">
        <v>192</v>
      </c>
      <c r="K1406" s="4">
        <v>70266.649999999994</v>
      </c>
      <c r="L1406" s="4">
        <v>35133.33</v>
      </c>
      <c r="M1406" s="5">
        <v>35133.319999999992</v>
      </c>
      <c r="N1406" s="4">
        <v>0</v>
      </c>
      <c r="O1406" s="4">
        <v>0</v>
      </c>
      <c r="P1406" s="5">
        <v>0</v>
      </c>
      <c r="Q1406" s="6">
        <v>0</v>
      </c>
      <c r="R1406" s="6">
        <v>0</v>
      </c>
      <c r="S1406" s="6">
        <v>0</v>
      </c>
      <c r="T1406" s="4">
        <v>70266.649999999994</v>
      </c>
      <c r="U1406" s="4">
        <v>35133.33</v>
      </c>
      <c r="V1406" s="5">
        <v>35133.319999999992</v>
      </c>
    </row>
    <row r="1407" spans="1:22" x14ac:dyDescent="0.25">
      <c r="A1407" s="3" t="s">
        <v>47</v>
      </c>
      <c r="B1407" s="3" t="s">
        <v>75</v>
      </c>
      <c r="C1407" s="3" t="s">
        <v>49</v>
      </c>
      <c r="D1407" s="3" t="s">
        <v>190</v>
      </c>
      <c r="E1407" s="3" t="s">
        <v>51</v>
      </c>
      <c r="F1407" s="3" t="s">
        <v>52</v>
      </c>
      <c r="G1407" s="3" t="s">
        <v>51</v>
      </c>
      <c r="H1407" s="3" t="s">
        <v>8</v>
      </c>
      <c r="I1407" s="3" t="s">
        <v>193</v>
      </c>
      <c r="J1407" s="3" t="s">
        <v>194</v>
      </c>
      <c r="K1407" s="4">
        <v>186358.85</v>
      </c>
      <c r="L1407" s="4">
        <v>93146.47</v>
      </c>
      <c r="M1407" s="5">
        <v>93212.38</v>
      </c>
      <c r="N1407" s="4">
        <v>0</v>
      </c>
      <c r="O1407" s="4">
        <v>0</v>
      </c>
      <c r="P1407" s="5">
        <v>0</v>
      </c>
      <c r="Q1407" s="6">
        <v>0</v>
      </c>
      <c r="R1407" s="6">
        <v>0</v>
      </c>
      <c r="S1407" s="6">
        <v>0</v>
      </c>
      <c r="T1407" s="4">
        <v>186358.85</v>
      </c>
      <c r="U1407" s="4">
        <v>93146.47</v>
      </c>
      <c r="V1407" s="5">
        <v>93212.38</v>
      </c>
    </row>
    <row r="1408" spans="1:22" x14ac:dyDescent="0.25">
      <c r="A1408" s="3" t="s">
        <v>47</v>
      </c>
      <c r="B1408" s="3" t="s">
        <v>72</v>
      </c>
      <c r="C1408" s="3" t="s">
        <v>49</v>
      </c>
      <c r="D1408" s="3" t="s">
        <v>195</v>
      </c>
      <c r="E1408" s="3" t="s">
        <v>51</v>
      </c>
      <c r="F1408" s="3" t="s">
        <v>52</v>
      </c>
      <c r="G1408" s="3" t="s">
        <v>51</v>
      </c>
      <c r="H1408" s="3" t="s">
        <v>8</v>
      </c>
      <c r="I1408" s="3" t="s">
        <v>196</v>
      </c>
      <c r="J1408" s="3" t="s">
        <v>197</v>
      </c>
      <c r="K1408" s="4">
        <v>125779.57</v>
      </c>
      <c r="L1408" s="4">
        <v>62889.79</v>
      </c>
      <c r="M1408" s="5">
        <v>62889.780000000006</v>
      </c>
      <c r="N1408" s="4">
        <v>0</v>
      </c>
      <c r="O1408" s="4">
        <v>0</v>
      </c>
      <c r="P1408" s="5">
        <v>0</v>
      </c>
      <c r="Q1408" s="6">
        <v>0</v>
      </c>
      <c r="R1408" s="6">
        <v>0</v>
      </c>
      <c r="S1408" s="6">
        <v>0</v>
      </c>
      <c r="T1408" s="4">
        <v>125779.57</v>
      </c>
      <c r="U1408" s="4">
        <v>62889.79</v>
      </c>
      <c r="V1408" s="5">
        <v>62889.780000000006</v>
      </c>
    </row>
    <row r="1409" spans="1:22" x14ac:dyDescent="0.25">
      <c r="A1409" s="3" t="s">
        <v>47</v>
      </c>
      <c r="B1409" s="3" t="s">
        <v>72</v>
      </c>
      <c r="C1409" s="3" t="s">
        <v>146</v>
      </c>
      <c r="D1409" s="3" t="s">
        <v>195</v>
      </c>
      <c r="E1409" s="3" t="s">
        <v>51</v>
      </c>
      <c r="F1409" s="3" t="s">
        <v>52</v>
      </c>
      <c r="G1409" s="3" t="s">
        <v>51</v>
      </c>
      <c r="H1409" s="3" t="s">
        <v>8</v>
      </c>
      <c r="I1409" s="3" t="s">
        <v>198</v>
      </c>
      <c r="J1409" s="3" t="s">
        <v>199</v>
      </c>
      <c r="K1409" s="4">
        <v>287456.89</v>
      </c>
      <c r="L1409" s="4">
        <v>279883.88</v>
      </c>
      <c r="M1409" s="5">
        <v>7573.0100000000093</v>
      </c>
      <c r="N1409" s="4">
        <v>52651.360000000001</v>
      </c>
      <c r="O1409" s="4">
        <v>52722.51</v>
      </c>
      <c r="P1409" s="5">
        <v>-71.150000000001455</v>
      </c>
      <c r="Q1409" s="6">
        <v>52651.359999999986</v>
      </c>
      <c r="R1409" s="6">
        <v>52722.510000000009</v>
      </c>
      <c r="S1409" s="6">
        <v>-71.150000000023283</v>
      </c>
      <c r="T1409" s="4">
        <v>340108.25</v>
      </c>
      <c r="U1409" s="4">
        <v>332606.39</v>
      </c>
      <c r="V1409" s="5">
        <v>7501.859999999986</v>
      </c>
    </row>
    <row r="1410" spans="1:22" x14ac:dyDescent="0.25">
      <c r="A1410" s="3" t="s">
        <v>47</v>
      </c>
      <c r="B1410" s="3" t="s">
        <v>75</v>
      </c>
      <c r="C1410" s="3" t="s">
        <v>49</v>
      </c>
      <c r="D1410" s="3" t="s">
        <v>195</v>
      </c>
      <c r="E1410" s="3" t="s">
        <v>51</v>
      </c>
      <c r="F1410" s="3" t="s">
        <v>52</v>
      </c>
      <c r="G1410" s="3" t="s">
        <v>51</v>
      </c>
      <c r="H1410" s="3" t="s">
        <v>8</v>
      </c>
      <c r="I1410" s="3" t="s">
        <v>200</v>
      </c>
      <c r="J1410" s="3" t="s">
        <v>201</v>
      </c>
      <c r="K1410" s="4">
        <v>36368.99</v>
      </c>
      <c r="L1410" s="4">
        <v>18184.5</v>
      </c>
      <c r="M1410" s="5">
        <v>18184.489999999998</v>
      </c>
      <c r="N1410" s="4">
        <v>0</v>
      </c>
      <c r="O1410" s="4">
        <v>0</v>
      </c>
      <c r="P1410" s="5">
        <v>0</v>
      </c>
      <c r="Q1410" s="6">
        <v>0</v>
      </c>
      <c r="R1410" s="6">
        <v>0</v>
      </c>
      <c r="S1410" s="6">
        <v>0</v>
      </c>
      <c r="T1410" s="4">
        <v>36368.99</v>
      </c>
      <c r="U1410" s="4">
        <v>18184.5</v>
      </c>
      <c r="V1410" s="5">
        <v>18184.489999999998</v>
      </c>
    </row>
    <row r="1411" spans="1:22" x14ac:dyDescent="0.25">
      <c r="A1411" s="3" t="s">
        <v>47</v>
      </c>
      <c r="B1411" s="3" t="s">
        <v>75</v>
      </c>
      <c r="C1411" s="3" t="s">
        <v>146</v>
      </c>
      <c r="D1411" s="3" t="s">
        <v>195</v>
      </c>
      <c r="E1411" s="3" t="s">
        <v>51</v>
      </c>
      <c r="F1411" s="3" t="s">
        <v>52</v>
      </c>
      <c r="G1411" s="3" t="s">
        <v>51</v>
      </c>
      <c r="H1411" s="3" t="s">
        <v>8</v>
      </c>
      <c r="I1411" s="3" t="s">
        <v>202</v>
      </c>
      <c r="J1411" s="3" t="s">
        <v>203</v>
      </c>
      <c r="K1411" s="4">
        <v>2741611.09</v>
      </c>
      <c r="L1411" s="4">
        <v>2670235.71</v>
      </c>
      <c r="M1411" s="5">
        <v>71375.379999999888</v>
      </c>
      <c r="N1411" s="4">
        <v>498741.69</v>
      </c>
      <c r="O1411" s="4">
        <v>498882.95</v>
      </c>
      <c r="P1411" s="5">
        <v>-141.26000000000931</v>
      </c>
      <c r="Q1411" s="6">
        <v>498741.68999999994</v>
      </c>
      <c r="R1411" s="6">
        <v>498882.95000000019</v>
      </c>
      <c r="S1411" s="6">
        <v>-141.26000000024214</v>
      </c>
      <c r="T1411" s="4">
        <v>3240352.78</v>
      </c>
      <c r="U1411" s="4">
        <v>3169118.66</v>
      </c>
      <c r="V1411" s="5">
        <v>71234.119999999646</v>
      </c>
    </row>
    <row r="1412" spans="1:22" x14ac:dyDescent="0.25">
      <c r="A1412" s="3" t="s">
        <v>47</v>
      </c>
      <c r="B1412" s="3" t="s">
        <v>55</v>
      </c>
      <c r="C1412" s="3" t="s">
        <v>136</v>
      </c>
      <c r="D1412" s="3" t="s">
        <v>195</v>
      </c>
      <c r="E1412" s="3" t="s">
        <v>51</v>
      </c>
      <c r="F1412" s="3" t="s">
        <v>52</v>
      </c>
      <c r="G1412" s="3" t="s">
        <v>51</v>
      </c>
      <c r="H1412" s="3" t="s">
        <v>8</v>
      </c>
      <c r="I1412" s="3" t="s">
        <v>204</v>
      </c>
      <c r="J1412" s="3" t="s">
        <v>205</v>
      </c>
      <c r="K1412" s="4">
        <v>2602969.7000000002</v>
      </c>
      <c r="L1412" s="4">
        <v>2602969.7000000002</v>
      </c>
      <c r="M1412" s="5">
        <v>0</v>
      </c>
      <c r="N1412" s="4">
        <v>0</v>
      </c>
      <c r="O1412" s="4">
        <v>0</v>
      </c>
      <c r="P1412" s="5">
        <v>0</v>
      </c>
      <c r="Q1412" s="6">
        <v>0</v>
      </c>
      <c r="R1412" s="6">
        <v>0</v>
      </c>
      <c r="S1412" s="6">
        <v>0</v>
      </c>
      <c r="T1412" s="4">
        <v>2602969.7000000002</v>
      </c>
      <c r="U1412" s="4">
        <v>2602969.7000000002</v>
      </c>
      <c r="V1412" s="5">
        <v>0</v>
      </c>
    </row>
    <row r="1413" spans="1:22" x14ac:dyDescent="0.25">
      <c r="A1413" s="3" t="s">
        <v>47</v>
      </c>
      <c r="B1413" s="3" t="s">
        <v>55</v>
      </c>
      <c r="C1413" s="3" t="s">
        <v>56</v>
      </c>
      <c r="D1413" s="3" t="s">
        <v>195</v>
      </c>
      <c r="E1413" s="3" t="s">
        <v>51</v>
      </c>
      <c r="F1413" s="3" t="s">
        <v>52</v>
      </c>
      <c r="G1413" s="3" t="s">
        <v>51</v>
      </c>
      <c r="H1413" s="3" t="s">
        <v>8</v>
      </c>
      <c r="I1413" s="3" t="s">
        <v>206</v>
      </c>
      <c r="J1413" s="3" t="s">
        <v>207</v>
      </c>
      <c r="K1413" s="4">
        <v>85798.95</v>
      </c>
      <c r="L1413" s="4">
        <v>85798.95</v>
      </c>
      <c r="M1413" s="5">
        <v>0</v>
      </c>
      <c r="N1413" s="4">
        <v>0</v>
      </c>
      <c r="O1413" s="4">
        <v>0</v>
      </c>
      <c r="P1413" s="5">
        <v>0</v>
      </c>
      <c r="Q1413" s="6">
        <v>0</v>
      </c>
      <c r="R1413" s="6">
        <v>0</v>
      </c>
      <c r="S1413" s="6">
        <v>0</v>
      </c>
      <c r="T1413" s="4">
        <v>85798.95</v>
      </c>
      <c r="U1413" s="4">
        <v>85798.95</v>
      </c>
      <c r="V1413" s="5">
        <v>0</v>
      </c>
    </row>
    <row r="1414" spans="1:22" x14ac:dyDescent="0.25">
      <c r="A1414" s="3" t="s">
        <v>47</v>
      </c>
      <c r="B1414" s="3" t="s">
        <v>48</v>
      </c>
      <c r="C1414" s="3" t="s">
        <v>49</v>
      </c>
      <c r="D1414" s="3" t="s">
        <v>208</v>
      </c>
      <c r="E1414" s="3" t="s">
        <v>51</v>
      </c>
      <c r="F1414" s="3" t="s">
        <v>52</v>
      </c>
      <c r="G1414" s="3" t="s">
        <v>51</v>
      </c>
      <c r="H1414" s="3" t="s">
        <v>8</v>
      </c>
      <c r="I1414" s="3" t="s">
        <v>209</v>
      </c>
      <c r="J1414" s="3" t="s">
        <v>210</v>
      </c>
      <c r="K1414" s="4">
        <v>840.01</v>
      </c>
      <c r="L1414" s="4">
        <v>420.01</v>
      </c>
      <c r="M1414" s="5">
        <v>420</v>
      </c>
      <c r="N1414" s="4">
        <v>0</v>
      </c>
      <c r="O1414" s="4">
        <v>0</v>
      </c>
      <c r="P1414" s="5">
        <v>0</v>
      </c>
      <c r="Q1414" s="6">
        <v>0</v>
      </c>
      <c r="R1414" s="6">
        <v>0</v>
      </c>
      <c r="S1414" s="6">
        <v>0</v>
      </c>
      <c r="T1414" s="4">
        <v>840.01</v>
      </c>
      <c r="U1414" s="4">
        <v>420.01</v>
      </c>
      <c r="V1414" s="5">
        <v>420</v>
      </c>
    </row>
    <row r="1415" spans="1:22" x14ac:dyDescent="0.25">
      <c r="A1415" s="3" t="s">
        <v>47</v>
      </c>
      <c r="B1415" s="3" t="s">
        <v>72</v>
      </c>
      <c r="C1415" s="3" t="s">
        <v>49</v>
      </c>
      <c r="D1415" s="3" t="s">
        <v>208</v>
      </c>
      <c r="E1415" s="3" t="s">
        <v>51</v>
      </c>
      <c r="F1415" s="3" t="s">
        <v>52</v>
      </c>
      <c r="G1415" s="3" t="s">
        <v>51</v>
      </c>
      <c r="H1415" s="3" t="s">
        <v>8</v>
      </c>
      <c r="I1415" s="3" t="s">
        <v>211</v>
      </c>
      <c r="J1415" s="3" t="s">
        <v>212</v>
      </c>
      <c r="K1415" s="4">
        <v>925100.03</v>
      </c>
      <c r="L1415" s="4">
        <v>462550.02</v>
      </c>
      <c r="M1415" s="5">
        <v>462550.01</v>
      </c>
      <c r="N1415" s="4">
        <v>0</v>
      </c>
      <c r="O1415" s="4">
        <v>0</v>
      </c>
      <c r="P1415" s="5">
        <v>0</v>
      </c>
      <c r="Q1415" s="6">
        <v>0</v>
      </c>
      <c r="R1415" s="6">
        <v>0</v>
      </c>
      <c r="S1415" s="6">
        <v>0</v>
      </c>
      <c r="T1415" s="4">
        <v>925100.03</v>
      </c>
      <c r="U1415" s="4">
        <v>462550.02</v>
      </c>
      <c r="V1415" s="5">
        <v>462550.01</v>
      </c>
    </row>
    <row r="1416" spans="1:22" x14ac:dyDescent="0.25">
      <c r="A1416" s="3" t="s">
        <v>47</v>
      </c>
      <c r="B1416" s="3" t="s">
        <v>75</v>
      </c>
      <c r="C1416" s="3" t="s">
        <v>49</v>
      </c>
      <c r="D1416" s="3" t="s">
        <v>208</v>
      </c>
      <c r="E1416" s="3" t="s">
        <v>51</v>
      </c>
      <c r="F1416" s="3" t="s">
        <v>52</v>
      </c>
      <c r="G1416" s="3" t="s">
        <v>51</v>
      </c>
      <c r="H1416" s="3" t="s">
        <v>8</v>
      </c>
      <c r="I1416" s="3" t="s">
        <v>213</v>
      </c>
      <c r="J1416" s="3" t="s">
        <v>214</v>
      </c>
      <c r="K1416" s="4">
        <v>29030.25</v>
      </c>
      <c r="L1416" s="4">
        <v>14515.13</v>
      </c>
      <c r="M1416" s="5">
        <v>14515.12</v>
      </c>
      <c r="N1416" s="4">
        <v>0</v>
      </c>
      <c r="O1416" s="4">
        <v>0</v>
      </c>
      <c r="P1416" s="5">
        <v>0</v>
      </c>
      <c r="Q1416" s="6">
        <v>0</v>
      </c>
      <c r="R1416" s="6">
        <v>0</v>
      </c>
      <c r="S1416" s="6">
        <v>0</v>
      </c>
      <c r="T1416" s="4">
        <v>29030.25</v>
      </c>
      <c r="U1416" s="4">
        <v>14515.13</v>
      </c>
      <c r="V1416" s="5">
        <v>14515.12</v>
      </c>
    </row>
    <row r="1417" spans="1:22" x14ac:dyDescent="0.25">
      <c r="A1417" s="3" t="s">
        <v>47</v>
      </c>
      <c r="B1417" s="3" t="s">
        <v>55</v>
      </c>
      <c r="C1417" s="3" t="s">
        <v>56</v>
      </c>
      <c r="D1417" s="3" t="s">
        <v>208</v>
      </c>
      <c r="E1417" s="3" t="s">
        <v>51</v>
      </c>
      <c r="F1417" s="3" t="s">
        <v>52</v>
      </c>
      <c r="G1417" s="3" t="s">
        <v>51</v>
      </c>
      <c r="H1417" s="3" t="s">
        <v>8</v>
      </c>
      <c r="I1417" s="3" t="s">
        <v>215</v>
      </c>
      <c r="J1417" s="3" t="s">
        <v>216</v>
      </c>
      <c r="K1417" s="4">
        <v>952520.26</v>
      </c>
      <c r="L1417" s="4">
        <v>952520.26</v>
      </c>
      <c r="M1417" s="5">
        <v>0</v>
      </c>
      <c r="N1417" s="4">
        <v>0</v>
      </c>
      <c r="O1417" s="4">
        <v>0</v>
      </c>
      <c r="P1417" s="5">
        <v>0</v>
      </c>
      <c r="Q1417" s="6">
        <v>0</v>
      </c>
      <c r="R1417" s="6">
        <v>0</v>
      </c>
      <c r="S1417" s="6">
        <v>0</v>
      </c>
      <c r="T1417" s="4">
        <v>952520.26</v>
      </c>
      <c r="U1417" s="4">
        <v>952520.26</v>
      </c>
      <c r="V1417" s="5">
        <v>0</v>
      </c>
    </row>
    <row r="1418" spans="1:22" x14ac:dyDescent="0.25">
      <c r="A1418" s="3" t="s">
        <v>47</v>
      </c>
      <c r="B1418" s="3" t="s">
        <v>72</v>
      </c>
      <c r="C1418" s="3" t="s">
        <v>49</v>
      </c>
      <c r="D1418" s="3" t="s">
        <v>217</v>
      </c>
      <c r="E1418" s="3" t="s">
        <v>51</v>
      </c>
      <c r="F1418" s="3" t="s">
        <v>52</v>
      </c>
      <c r="G1418" s="3" t="s">
        <v>51</v>
      </c>
      <c r="H1418" s="3" t="s">
        <v>8</v>
      </c>
      <c r="I1418" s="3" t="s">
        <v>218</v>
      </c>
      <c r="J1418" s="3" t="s">
        <v>219</v>
      </c>
      <c r="K1418" s="4">
        <v>6708.69</v>
      </c>
      <c r="L1418" s="4">
        <v>376.47</v>
      </c>
      <c r="M1418" s="5">
        <v>6332.2199999999993</v>
      </c>
      <c r="N1418" s="4">
        <v>0</v>
      </c>
      <c r="O1418" s="4">
        <v>0</v>
      </c>
      <c r="P1418" s="5">
        <v>0</v>
      </c>
      <c r="Q1418" s="6">
        <v>0</v>
      </c>
      <c r="R1418" s="6">
        <v>0</v>
      </c>
      <c r="S1418" s="6">
        <v>0</v>
      </c>
      <c r="T1418" s="4">
        <v>6708.69</v>
      </c>
      <c r="U1418" s="4">
        <v>376.47</v>
      </c>
      <c r="V1418" s="5">
        <v>6332.2199999999993</v>
      </c>
    </row>
    <row r="1419" spans="1:22" x14ac:dyDescent="0.25">
      <c r="A1419" s="3" t="s">
        <v>47</v>
      </c>
      <c r="B1419" s="3" t="s">
        <v>75</v>
      </c>
      <c r="C1419" s="3" t="s">
        <v>49</v>
      </c>
      <c r="D1419" s="3" t="s">
        <v>217</v>
      </c>
      <c r="E1419" s="3" t="s">
        <v>51</v>
      </c>
      <c r="F1419" s="3" t="s">
        <v>52</v>
      </c>
      <c r="G1419" s="3" t="s">
        <v>51</v>
      </c>
      <c r="H1419" s="3" t="s">
        <v>8</v>
      </c>
      <c r="I1419" s="3" t="s">
        <v>220</v>
      </c>
      <c r="J1419" s="3" t="s">
        <v>221</v>
      </c>
      <c r="K1419" s="4">
        <v>21519.34</v>
      </c>
      <c r="L1419" s="4">
        <v>9496.36</v>
      </c>
      <c r="M1419" s="5">
        <v>12022.98</v>
      </c>
      <c r="N1419" s="4">
        <v>0</v>
      </c>
      <c r="O1419" s="4">
        <v>0</v>
      </c>
      <c r="P1419" s="5">
        <v>0</v>
      </c>
      <c r="Q1419" s="6">
        <v>0</v>
      </c>
      <c r="R1419" s="6">
        <v>0</v>
      </c>
      <c r="S1419" s="6">
        <v>0</v>
      </c>
      <c r="T1419" s="4">
        <v>21519.34</v>
      </c>
      <c r="U1419" s="4">
        <v>9496.36</v>
      </c>
      <c r="V1419" s="5">
        <v>12022.98</v>
      </c>
    </row>
    <row r="1420" spans="1:22" x14ac:dyDescent="0.25">
      <c r="A1420" s="3" t="s">
        <v>47</v>
      </c>
      <c r="B1420" s="3" t="s">
        <v>55</v>
      </c>
      <c r="C1420" s="3" t="s">
        <v>56</v>
      </c>
      <c r="D1420" s="3" t="s">
        <v>217</v>
      </c>
      <c r="E1420" s="3" t="s">
        <v>51</v>
      </c>
      <c r="F1420" s="3" t="s">
        <v>52</v>
      </c>
      <c r="G1420" s="3" t="s">
        <v>51</v>
      </c>
      <c r="H1420" s="3" t="s">
        <v>8</v>
      </c>
      <c r="I1420" s="3" t="s">
        <v>222</v>
      </c>
      <c r="J1420" s="3" t="s">
        <v>223</v>
      </c>
      <c r="K1420" s="4">
        <v>14142.32</v>
      </c>
      <c r="L1420" s="4">
        <v>14142.32</v>
      </c>
      <c r="M1420" s="5">
        <v>0</v>
      </c>
      <c r="N1420" s="4">
        <v>0</v>
      </c>
      <c r="O1420" s="4">
        <v>0</v>
      </c>
      <c r="P1420" s="5">
        <v>0</v>
      </c>
      <c r="Q1420" s="6">
        <v>0</v>
      </c>
      <c r="R1420" s="6">
        <v>0</v>
      </c>
      <c r="S1420" s="6">
        <v>0</v>
      </c>
      <c r="T1420" s="4">
        <v>14142.32</v>
      </c>
      <c r="U1420" s="4">
        <v>14142.32</v>
      </c>
      <c r="V1420" s="5">
        <v>0</v>
      </c>
    </row>
    <row r="1421" spans="1:22" x14ac:dyDescent="0.25">
      <c r="A1421" s="3" t="s">
        <v>47</v>
      </c>
      <c r="B1421" s="3" t="s">
        <v>72</v>
      </c>
      <c r="C1421" s="3" t="s">
        <v>49</v>
      </c>
      <c r="D1421" s="3" t="s">
        <v>224</v>
      </c>
      <c r="E1421" s="3" t="s">
        <v>51</v>
      </c>
      <c r="F1421" s="3" t="s">
        <v>52</v>
      </c>
      <c r="G1421" s="3" t="s">
        <v>51</v>
      </c>
      <c r="H1421" s="3" t="s">
        <v>8</v>
      </c>
      <c r="I1421" s="3" t="s">
        <v>225</v>
      </c>
      <c r="J1421" s="3" t="s">
        <v>226</v>
      </c>
      <c r="K1421" s="4">
        <v>4512.7700000000004</v>
      </c>
      <c r="L1421" s="4">
        <v>2256.39</v>
      </c>
      <c r="M1421" s="5">
        <v>2256.3800000000006</v>
      </c>
      <c r="N1421" s="4">
        <v>0</v>
      </c>
      <c r="O1421" s="4">
        <v>0</v>
      </c>
      <c r="P1421" s="5">
        <v>0</v>
      </c>
      <c r="Q1421" s="6">
        <v>0</v>
      </c>
      <c r="R1421" s="6">
        <v>0</v>
      </c>
      <c r="S1421" s="6">
        <v>0</v>
      </c>
      <c r="T1421" s="4">
        <v>4512.7700000000004</v>
      </c>
      <c r="U1421" s="4">
        <v>2256.39</v>
      </c>
      <c r="V1421" s="5">
        <v>2256.3800000000006</v>
      </c>
    </row>
    <row r="1422" spans="1:22" x14ac:dyDescent="0.25">
      <c r="A1422" s="3" t="s">
        <v>47</v>
      </c>
      <c r="B1422" s="3" t="s">
        <v>75</v>
      </c>
      <c r="C1422" s="3" t="s">
        <v>49</v>
      </c>
      <c r="D1422" s="3" t="s">
        <v>224</v>
      </c>
      <c r="E1422" s="3" t="s">
        <v>51</v>
      </c>
      <c r="F1422" s="3" t="s">
        <v>52</v>
      </c>
      <c r="G1422" s="3" t="s">
        <v>51</v>
      </c>
      <c r="H1422" s="3" t="s">
        <v>8</v>
      </c>
      <c r="I1422" s="3" t="s">
        <v>227</v>
      </c>
      <c r="J1422" s="3" t="s">
        <v>228</v>
      </c>
      <c r="K1422" s="4">
        <v>81952.210000000006</v>
      </c>
      <c r="L1422" s="4">
        <v>40743.15</v>
      </c>
      <c r="M1422" s="5">
        <v>41209.060000000005</v>
      </c>
      <c r="N1422" s="4">
        <v>1100</v>
      </c>
      <c r="O1422" s="4">
        <v>0</v>
      </c>
      <c r="P1422" s="5">
        <v>1100</v>
      </c>
      <c r="Q1422" s="6">
        <v>1100</v>
      </c>
      <c r="R1422" s="6">
        <v>0</v>
      </c>
      <c r="S1422" s="6">
        <v>1100</v>
      </c>
      <c r="T1422" s="4">
        <v>83052.210000000006</v>
      </c>
      <c r="U1422" s="4">
        <v>40743.15</v>
      </c>
      <c r="V1422" s="5">
        <v>42309.060000000005</v>
      </c>
    </row>
    <row r="1423" spans="1:22" x14ac:dyDescent="0.25">
      <c r="A1423" s="3" t="s">
        <v>47</v>
      </c>
      <c r="B1423" s="3" t="s">
        <v>55</v>
      </c>
      <c r="C1423" s="3" t="s">
        <v>56</v>
      </c>
      <c r="D1423" s="3" t="s">
        <v>224</v>
      </c>
      <c r="E1423" s="3" t="s">
        <v>51</v>
      </c>
      <c r="F1423" s="3" t="s">
        <v>52</v>
      </c>
      <c r="G1423" s="3" t="s">
        <v>51</v>
      </c>
      <c r="H1423" s="3" t="s">
        <v>8</v>
      </c>
      <c r="I1423" s="3" t="s">
        <v>229</v>
      </c>
      <c r="J1423" s="3" t="s">
        <v>230</v>
      </c>
      <c r="K1423" s="4">
        <v>42999.519999999997</v>
      </c>
      <c r="L1423" s="4">
        <v>42999.519999999997</v>
      </c>
      <c r="M1423" s="5">
        <v>0</v>
      </c>
      <c r="N1423" s="4">
        <v>0</v>
      </c>
      <c r="O1423" s="4">
        <v>0</v>
      </c>
      <c r="P1423" s="5">
        <v>0</v>
      </c>
      <c r="Q1423" s="6">
        <v>0</v>
      </c>
      <c r="R1423" s="6">
        <v>0</v>
      </c>
      <c r="S1423" s="6">
        <v>0</v>
      </c>
      <c r="T1423" s="4">
        <v>42999.519999999997</v>
      </c>
      <c r="U1423" s="4">
        <v>42999.519999999997</v>
      </c>
      <c r="V1423" s="5">
        <v>0</v>
      </c>
    </row>
    <row r="1424" spans="1:22" x14ac:dyDescent="0.25">
      <c r="A1424" s="3" t="s">
        <v>47</v>
      </c>
      <c r="B1424" s="3" t="s">
        <v>48</v>
      </c>
      <c r="C1424" s="3" t="s">
        <v>49</v>
      </c>
      <c r="D1424" s="3" t="s">
        <v>231</v>
      </c>
      <c r="E1424" s="3" t="s">
        <v>51</v>
      </c>
      <c r="F1424" s="3" t="s">
        <v>52</v>
      </c>
      <c r="G1424" s="3" t="s">
        <v>51</v>
      </c>
      <c r="H1424" s="3" t="s">
        <v>8</v>
      </c>
      <c r="I1424" s="3" t="s">
        <v>232</v>
      </c>
      <c r="J1424" s="3" t="s">
        <v>233</v>
      </c>
      <c r="K1424" s="4">
        <v>11605.51</v>
      </c>
      <c r="L1424" s="4">
        <v>5802.76</v>
      </c>
      <c r="M1424" s="5">
        <v>5802.75</v>
      </c>
      <c r="N1424" s="4">
        <v>0</v>
      </c>
      <c r="O1424" s="4">
        <v>0</v>
      </c>
      <c r="P1424" s="5">
        <v>0</v>
      </c>
      <c r="Q1424" s="6">
        <v>0</v>
      </c>
      <c r="R1424" s="6">
        <v>0</v>
      </c>
      <c r="S1424" s="6">
        <v>0</v>
      </c>
      <c r="T1424" s="4">
        <v>11605.51</v>
      </c>
      <c r="U1424" s="4">
        <v>5802.76</v>
      </c>
      <c r="V1424" s="5">
        <v>5802.75</v>
      </c>
    </row>
    <row r="1425" spans="1:22" x14ac:dyDescent="0.25">
      <c r="A1425" s="3" t="s">
        <v>47</v>
      </c>
      <c r="B1425" s="3" t="s">
        <v>72</v>
      </c>
      <c r="C1425" s="3" t="s">
        <v>49</v>
      </c>
      <c r="D1425" s="3" t="s">
        <v>231</v>
      </c>
      <c r="E1425" s="3" t="s">
        <v>51</v>
      </c>
      <c r="F1425" s="3" t="s">
        <v>52</v>
      </c>
      <c r="G1425" s="3" t="s">
        <v>51</v>
      </c>
      <c r="H1425" s="3" t="s">
        <v>8</v>
      </c>
      <c r="I1425" s="3" t="s">
        <v>234</v>
      </c>
      <c r="J1425" s="3" t="s">
        <v>235</v>
      </c>
      <c r="K1425" s="4">
        <v>224722.82</v>
      </c>
      <c r="L1425" s="4">
        <v>112049.04</v>
      </c>
      <c r="M1425" s="5">
        <v>112673.78000000001</v>
      </c>
      <c r="N1425" s="4">
        <v>0</v>
      </c>
      <c r="O1425" s="4">
        <v>0</v>
      </c>
      <c r="P1425" s="5">
        <v>0</v>
      </c>
      <c r="Q1425" s="6">
        <v>0</v>
      </c>
      <c r="R1425" s="6">
        <v>0</v>
      </c>
      <c r="S1425" s="6">
        <v>0</v>
      </c>
      <c r="T1425" s="4">
        <v>224722.82</v>
      </c>
      <c r="U1425" s="4">
        <v>112049.04</v>
      </c>
      <c r="V1425" s="5">
        <v>112673.78000000001</v>
      </c>
    </row>
    <row r="1426" spans="1:22" x14ac:dyDescent="0.25">
      <c r="A1426" s="3" t="s">
        <v>47</v>
      </c>
      <c r="B1426" s="3" t="s">
        <v>75</v>
      </c>
      <c r="C1426" s="3" t="s">
        <v>49</v>
      </c>
      <c r="D1426" s="3" t="s">
        <v>231</v>
      </c>
      <c r="E1426" s="3" t="s">
        <v>51</v>
      </c>
      <c r="F1426" s="3" t="s">
        <v>52</v>
      </c>
      <c r="G1426" s="3" t="s">
        <v>51</v>
      </c>
      <c r="H1426" s="3" t="s">
        <v>8</v>
      </c>
      <c r="I1426" s="3" t="s">
        <v>236</v>
      </c>
      <c r="J1426" s="3" t="s">
        <v>237</v>
      </c>
      <c r="K1426" s="4">
        <v>1409800.99</v>
      </c>
      <c r="L1426" s="4">
        <v>703934.58</v>
      </c>
      <c r="M1426" s="5">
        <v>705866.41</v>
      </c>
      <c r="N1426" s="4">
        <v>0</v>
      </c>
      <c r="O1426" s="4">
        <v>0</v>
      </c>
      <c r="P1426" s="5">
        <v>0</v>
      </c>
      <c r="Q1426" s="6">
        <v>0</v>
      </c>
      <c r="R1426" s="6">
        <v>0</v>
      </c>
      <c r="S1426" s="6">
        <v>0</v>
      </c>
      <c r="T1426" s="4">
        <v>1409800.99</v>
      </c>
      <c r="U1426" s="4">
        <v>703934.58</v>
      </c>
      <c r="V1426" s="5">
        <v>705866.41</v>
      </c>
    </row>
    <row r="1427" spans="1:22" x14ac:dyDescent="0.25">
      <c r="A1427" s="3" t="s">
        <v>47</v>
      </c>
      <c r="B1427" s="3" t="s">
        <v>55</v>
      </c>
      <c r="C1427" s="3" t="s">
        <v>56</v>
      </c>
      <c r="D1427" s="3" t="s">
        <v>231</v>
      </c>
      <c r="E1427" s="3" t="s">
        <v>51</v>
      </c>
      <c r="F1427" s="3" t="s">
        <v>52</v>
      </c>
      <c r="G1427" s="3" t="s">
        <v>51</v>
      </c>
      <c r="H1427" s="3" t="s">
        <v>8</v>
      </c>
      <c r="I1427" s="3" t="s">
        <v>238</v>
      </c>
      <c r="J1427" s="3" t="s">
        <v>239</v>
      </c>
      <c r="K1427" s="4">
        <v>1367221.91</v>
      </c>
      <c r="L1427" s="4">
        <v>1367221.91</v>
      </c>
      <c r="M1427" s="5">
        <v>0</v>
      </c>
      <c r="N1427" s="4">
        <v>0</v>
      </c>
      <c r="O1427" s="4">
        <v>0</v>
      </c>
      <c r="P1427" s="5">
        <v>0</v>
      </c>
      <c r="Q1427" s="6">
        <v>0</v>
      </c>
      <c r="R1427" s="6">
        <v>0</v>
      </c>
      <c r="S1427" s="6">
        <v>0</v>
      </c>
      <c r="T1427" s="4">
        <v>1367221.91</v>
      </c>
      <c r="U1427" s="4">
        <v>1367221.91</v>
      </c>
      <c r="V1427" s="5">
        <v>0</v>
      </c>
    </row>
    <row r="1428" spans="1:22" x14ac:dyDescent="0.25">
      <c r="A1428" s="3" t="s">
        <v>47</v>
      </c>
      <c r="B1428" s="3" t="s">
        <v>48</v>
      </c>
      <c r="C1428" s="3" t="s">
        <v>49</v>
      </c>
      <c r="D1428" s="3" t="s">
        <v>240</v>
      </c>
      <c r="E1428" s="3" t="s">
        <v>51</v>
      </c>
      <c r="F1428" s="3" t="s">
        <v>52</v>
      </c>
      <c r="G1428" s="3" t="s">
        <v>51</v>
      </c>
      <c r="H1428" s="3" t="s">
        <v>8</v>
      </c>
      <c r="I1428" s="3" t="s">
        <v>241</v>
      </c>
      <c r="J1428" s="3" t="s">
        <v>242</v>
      </c>
      <c r="K1428" s="4">
        <v>11900.93</v>
      </c>
      <c r="L1428" s="4">
        <v>5868.57</v>
      </c>
      <c r="M1428" s="5">
        <v>6032.3600000000006</v>
      </c>
      <c r="N1428" s="4">
        <v>0</v>
      </c>
      <c r="O1428" s="4">
        <v>0</v>
      </c>
      <c r="P1428" s="5">
        <v>0</v>
      </c>
      <c r="Q1428" s="6">
        <v>0</v>
      </c>
      <c r="R1428" s="6">
        <v>0</v>
      </c>
      <c r="S1428" s="6">
        <v>0</v>
      </c>
      <c r="T1428" s="4">
        <v>11900.93</v>
      </c>
      <c r="U1428" s="4">
        <v>5868.57</v>
      </c>
      <c r="V1428" s="5">
        <v>6032.3600000000006</v>
      </c>
    </row>
    <row r="1429" spans="1:22" x14ac:dyDescent="0.25">
      <c r="A1429" s="3" t="s">
        <v>47</v>
      </c>
      <c r="B1429" s="3" t="s">
        <v>72</v>
      </c>
      <c r="C1429" s="3" t="s">
        <v>49</v>
      </c>
      <c r="D1429" s="3" t="s">
        <v>240</v>
      </c>
      <c r="E1429" s="3" t="s">
        <v>51</v>
      </c>
      <c r="F1429" s="3" t="s">
        <v>52</v>
      </c>
      <c r="G1429" s="3" t="s">
        <v>51</v>
      </c>
      <c r="H1429" s="3" t="s">
        <v>8</v>
      </c>
      <c r="I1429" s="3" t="s">
        <v>243</v>
      </c>
      <c r="J1429" s="3" t="s">
        <v>244</v>
      </c>
      <c r="K1429" s="4">
        <v>7088.85</v>
      </c>
      <c r="L1429" s="4">
        <v>2637.07</v>
      </c>
      <c r="M1429" s="5">
        <v>4451.7800000000007</v>
      </c>
      <c r="N1429" s="4">
        <v>0</v>
      </c>
      <c r="O1429" s="4">
        <v>0</v>
      </c>
      <c r="P1429" s="5">
        <v>0</v>
      </c>
      <c r="Q1429" s="6">
        <v>0</v>
      </c>
      <c r="R1429" s="6">
        <v>0</v>
      </c>
      <c r="S1429" s="6">
        <v>0</v>
      </c>
      <c r="T1429" s="4">
        <v>7088.85</v>
      </c>
      <c r="U1429" s="4">
        <v>2637.07</v>
      </c>
      <c r="V1429" s="5">
        <v>4451.7800000000007</v>
      </c>
    </row>
    <row r="1430" spans="1:22" x14ac:dyDescent="0.25">
      <c r="A1430" s="3" t="s">
        <v>47</v>
      </c>
      <c r="B1430" s="3" t="s">
        <v>75</v>
      </c>
      <c r="C1430" s="3" t="s">
        <v>49</v>
      </c>
      <c r="D1430" s="3" t="s">
        <v>240</v>
      </c>
      <c r="E1430" s="3" t="s">
        <v>51</v>
      </c>
      <c r="F1430" s="3" t="s">
        <v>52</v>
      </c>
      <c r="G1430" s="3" t="s">
        <v>51</v>
      </c>
      <c r="H1430" s="3" t="s">
        <v>8</v>
      </c>
      <c r="I1430" s="3" t="s">
        <v>245</v>
      </c>
      <c r="J1430" s="3" t="s">
        <v>246</v>
      </c>
      <c r="K1430" s="4">
        <v>13482.71</v>
      </c>
      <c r="L1430" s="4">
        <v>6741.36</v>
      </c>
      <c r="M1430" s="5">
        <v>6741.3499999999995</v>
      </c>
      <c r="N1430" s="4">
        <v>0</v>
      </c>
      <c r="O1430" s="4">
        <v>0</v>
      </c>
      <c r="P1430" s="5">
        <v>0</v>
      </c>
      <c r="Q1430" s="6">
        <v>0</v>
      </c>
      <c r="R1430" s="6">
        <v>0</v>
      </c>
      <c r="S1430" s="6">
        <v>0</v>
      </c>
      <c r="T1430" s="4">
        <v>13482.71</v>
      </c>
      <c r="U1430" s="4">
        <v>6741.36</v>
      </c>
      <c r="V1430" s="5">
        <v>6741.3499999999995</v>
      </c>
    </row>
    <row r="1431" spans="1:22" x14ac:dyDescent="0.25">
      <c r="A1431" s="3" t="s">
        <v>47</v>
      </c>
      <c r="B1431" s="3" t="s">
        <v>55</v>
      </c>
      <c r="C1431" s="3" t="s">
        <v>56</v>
      </c>
      <c r="D1431" s="3" t="s">
        <v>240</v>
      </c>
      <c r="E1431" s="3" t="s">
        <v>51</v>
      </c>
      <c r="F1431" s="3" t="s">
        <v>52</v>
      </c>
      <c r="G1431" s="3" t="s">
        <v>51</v>
      </c>
      <c r="H1431" s="3" t="s">
        <v>8</v>
      </c>
      <c r="I1431" s="3" t="s">
        <v>247</v>
      </c>
      <c r="J1431" s="3" t="s">
        <v>248</v>
      </c>
      <c r="K1431" s="4">
        <v>14195.57</v>
      </c>
      <c r="L1431" s="4">
        <v>14195.57</v>
      </c>
      <c r="M1431" s="5">
        <v>0</v>
      </c>
      <c r="N1431" s="4">
        <v>0</v>
      </c>
      <c r="O1431" s="4">
        <v>0</v>
      </c>
      <c r="P1431" s="5">
        <v>0</v>
      </c>
      <c r="Q1431" s="6">
        <v>0</v>
      </c>
      <c r="R1431" s="6">
        <v>0</v>
      </c>
      <c r="S1431" s="6">
        <v>0</v>
      </c>
      <c r="T1431" s="4">
        <v>14195.57</v>
      </c>
      <c r="U1431" s="4">
        <v>14195.57</v>
      </c>
      <c r="V1431" s="5">
        <v>0</v>
      </c>
    </row>
    <row r="1432" spans="1:22" x14ac:dyDescent="0.25">
      <c r="A1432" s="3" t="s">
        <v>47</v>
      </c>
      <c r="B1432" s="3" t="s">
        <v>48</v>
      </c>
      <c r="C1432" s="3" t="s">
        <v>49</v>
      </c>
      <c r="D1432" s="3" t="s">
        <v>249</v>
      </c>
      <c r="E1432" s="3" t="s">
        <v>51</v>
      </c>
      <c r="F1432" s="3" t="s">
        <v>52</v>
      </c>
      <c r="G1432" s="3" t="s">
        <v>51</v>
      </c>
      <c r="H1432" s="3" t="s">
        <v>8</v>
      </c>
      <c r="I1432" s="3" t="s">
        <v>250</v>
      </c>
      <c r="J1432" s="3" t="s">
        <v>251</v>
      </c>
      <c r="K1432" s="4">
        <v>2851.49</v>
      </c>
      <c r="L1432" s="4">
        <v>1392.79</v>
      </c>
      <c r="M1432" s="5">
        <v>1458.6999999999998</v>
      </c>
      <c r="N1432" s="4">
        <v>333.2</v>
      </c>
      <c r="O1432" s="4">
        <v>0</v>
      </c>
      <c r="P1432" s="5">
        <v>333.2</v>
      </c>
      <c r="Q1432" s="6">
        <v>333.20000000000027</v>
      </c>
      <c r="R1432" s="6">
        <v>0</v>
      </c>
      <c r="S1432" s="6">
        <v>333.20000000000027</v>
      </c>
      <c r="T1432" s="4">
        <v>3184.69</v>
      </c>
      <c r="U1432" s="4">
        <v>1392.79</v>
      </c>
      <c r="V1432" s="5">
        <v>1791.9</v>
      </c>
    </row>
    <row r="1433" spans="1:22" x14ac:dyDescent="0.25">
      <c r="A1433" s="3" t="s">
        <v>47</v>
      </c>
      <c r="B1433" s="3" t="s">
        <v>72</v>
      </c>
      <c r="C1433" s="3" t="s">
        <v>49</v>
      </c>
      <c r="D1433" s="3" t="s">
        <v>249</v>
      </c>
      <c r="E1433" s="3" t="s">
        <v>51</v>
      </c>
      <c r="F1433" s="3" t="s">
        <v>52</v>
      </c>
      <c r="G1433" s="3" t="s">
        <v>51</v>
      </c>
      <c r="H1433" s="3" t="s">
        <v>8</v>
      </c>
      <c r="I1433" s="3" t="s">
        <v>252</v>
      </c>
      <c r="J1433" s="3" t="s">
        <v>253</v>
      </c>
      <c r="K1433" s="4">
        <v>61971.79</v>
      </c>
      <c r="L1433" s="4">
        <v>30985.9</v>
      </c>
      <c r="M1433" s="5">
        <v>30985.89</v>
      </c>
      <c r="N1433" s="4">
        <v>0</v>
      </c>
      <c r="O1433" s="4">
        <v>0</v>
      </c>
      <c r="P1433" s="5">
        <v>0</v>
      </c>
      <c r="Q1433" s="6">
        <v>0</v>
      </c>
      <c r="R1433" s="6">
        <v>0</v>
      </c>
      <c r="S1433" s="6">
        <v>0</v>
      </c>
      <c r="T1433" s="4">
        <v>61971.79</v>
      </c>
      <c r="U1433" s="4">
        <v>30985.9</v>
      </c>
      <c r="V1433" s="5">
        <v>30985.89</v>
      </c>
    </row>
    <row r="1434" spans="1:22" x14ac:dyDescent="0.25">
      <c r="A1434" s="3" t="s">
        <v>47</v>
      </c>
      <c r="B1434" s="3" t="s">
        <v>75</v>
      </c>
      <c r="C1434" s="3" t="s">
        <v>49</v>
      </c>
      <c r="D1434" s="3" t="s">
        <v>249</v>
      </c>
      <c r="E1434" s="3" t="s">
        <v>51</v>
      </c>
      <c r="F1434" s="3" t="s">
        <v>52</v>
      </c>
      <c r="G1434" s="3" t="s">
        <v>51</v>
      </c>
      <c r="H1434" s="3" t="s">
        <v>8</v>
      </c>
      <c r="I1434" s="3" t="s">
        <v>254</v>
      </c>
      <c r="J1434" s="3" t="s">
        <v>255</v>
      </c>
      <c r="K1434" s="4">
        <v>2304203.71</v>
      </c>
      <c r="L1434" s="4">
        <v>1151213.43</v>
      </c>
      <c r="M1434" s="5">
        <v>1152990.28</v>
      </c>
      <c r="N1434" s="4">
        <v>0</v>
      </c>
      <c r="O1434" s="4">
        <v>0</v>
      </c>
      <c r="P1434" s="5">
        <v>0</v>
      </c>
      <c r="Q1434" s="6">
        <v>0</v>
      </c>
      <c r="R1434" s="6">
        <v>0</v>
      </c>
      <c r="S1434" s="6">
        <v>0</v>
      </c>
      <c r="T1434" s="4">
        <v>2304203.71</v>
      </c>
      <c r="U1434" s="4">
        <v>1151213.43</v>
      </c>
      <c r="V1434" s="5">
        <v>1152990.28</v>
      </c>
    </row>
    <row r="1435" spans="1:22" x14ac:dyDescent="0.25">
      <c r="A1435" s="3" t="s">
        <v>47</v>
      </c>
      <c r="B1435" s="3" t="s">
        <v>55</v>
      </c>
      <c r="C1435" s="3" t="s">
        <v>56</v>
      </c>
      <c r="D1435" s="3" t="s">
        <v>249</v>
      </c>
      <c r="E1435" s="3" t="s">
        <v>51</v>
      </c>
      <c r="F1435" s="3" t="s">
        <v>52</v>
      </c>
      <c r="G1435" s="3" t="s">
        <v>51</v>
      </c>
      <c r="H1435" s="3" t="s">
        <v>8</v>
      </c>
      <c r="I1435" s="3" t="s">
        <v>256</v>
      </c>
      <c r="J1435" s="3" t="s">
        <v>257</v>
      </c>
      <c r="K1435" s="4">
        <v>1725676.76</v>
      </c>
      <c r="L1435" s="4">
        <v>1725676.76</v>
      </c>
      <c r="M1435" s="5">
        <v>0</v>
      </c>
      <c r="N1435" s="4">
        <v>0</v>
      </c>
      <c r="O1435" s="4">
        <v>0</v>
      </c>
      <c r="P1435" s="5">
        <v>0</v>
      </c>
      <c r="Q1435" s="6">
        <v>0</v>
      </c>
      <c r="R1435" s="6">
        <v>0</v>
      </c>
      <c r="S1435" s="6">
        <v>0</v>
      </c>
      <c r="T1435" s="4">
        <v>1725676.76</v>
      </c>
      <c r="U1435" s="4">
        <v>1725676.76</v>
      </c>
      <c r="V1435" s="5">
        <v>0</v>
      </c>
    </row>
    <row r="1436" spans="1:22" x14ac:dyDescent="0.25">
      <c r="A1436" s="3" t="s">
        <v>47</v>
      </c>
      <c r="B1436" s="3" t="s">
        <v>72</v>
      </c>
      <c r="C1436" s="3" t="s">
        <v>49</v>
      </c>
      <c r="D1436" s="3" t="s">
        <v>258</v>
      </c>
      <c r="E1436" s="3" t="s">
        <v>51</v>
      </c>
      <c r="F1436" s="3" t="s">
        <v>52</v>
      </c>
      <c r="G1436" s="3" t="s">
        <v>51</v>
      </c>
      <c r="H1436" s="3" t="s">
        <v>8</v>
      </c>
      <c r="I1436" s="3" t="s">
        <v>259</v>
      </c>
      <c r="J1436" s="3" t="s">
        <v>260</v>
      </c>
      <c r="K1436" s="4">
        <v>281509.15000000002</v>
      </c>
      <c r="L1436" s="4">
        <v>140681.69</v>
      </c>
      <c r="M1436" s="5">
        <v>140827.46000000002</v>
      </c>
      <c r="N1436" s="4">
        <v>0</v>
      </c>
      <c r="O1436" s="4">
        <v>0</v>
      </c>
      <c r="P1436" s="5">
        <v>0</v>
      </c>
      <c r="Q1436" s="6">
        <v>0</v>
      </c>
      <c r="R1436" s="6">
        <v>0</v>
      </c>
      <c r="S1436" s="6">
        <v>0</v>
      </c>
      <c r="T1436" s="4">
        <v>281509.15000000002</v>
      </c>
      <c r="U1436" s="4">
        <v>140681.69</v>
      </c>
      <c r="V1436" s="5">
        <v>140827.46000000002</v>
      </c>
    </row>
    <row r="1437" spans="1:22" x14ac:dyDescent="0.25">
      <c r="A1437" s="3" t="s">
        <v>47</v>
      </c>
      <c r="B1437" s="3" t="s">
        <v>75</v>
      </c>
      <c r="C1437" s="3" t="s">
        <v>49</v>
      </c>
      <c r="D1437" s="3" t="s">
        <v>258</v>
      </c>
      <c r="E1437" s="3" t="s">
        <v>51</v>
      </c>
      <c r="F1437" s="3" t="s">
        <v>52</v>
      </c>
      <c r="G1437" s="3" t="s">
        <v>51</v>
      </c>
      <c r="H1437" s="3" t="s">
        <v>8</v>
      </c>
      <c r="I1437" s="3" t="s">
        <v>261</v>
      </c>
      <c r="J1437" s="3" t="s">
        <v>262</v>
      </c>
      <c r="K1437" s="4">
        <v>808997.75</v>
      </c>
      <c r="L1437" s="4">
        <v>404498.88</v>
      </c>
      <c r="M1437" s="5">
        <v>404498.87</v>
      </c>
      <c r="N1437" s="4">
        <v>0</v>
      </c>
      <c r="O1437" s="4">
        <v>0</v>
      </c>
      <c r="P1437" s="5">
        <v>0</v>
      </c>
      <c r="Q1437" s="6">
        <v>0</v>
      </c>
      <c r="R1437" s="6">
        <v>0</v>
      </c>
      <c r="S1437" s="6">
        <v>0</v>
      </c>
      <c r="T1437" s="4">
        <v>808997.75</v>
      </c>
      <c r="U1437" s="4">
        <v>404498.88</v>
      </c>
      <c r="V1437" s="5">
        <v>404498.87</v>
      </c>
    </row>
    <row r="1438" spans="1:22" x14ac:dyDescent="0.25">
      <c r="A1438" s="3" t="s">
        <v>47</v>
      </c>
      <c r="B1438" s="3" t="s">
        <v>55</v>
      </c>
      <c r="C1438" s="3" t="s">
        <v>56</v>
      </c>
      <c r="D1438" s="3" t="s">
        <v>258</v>
      </c>
      <c r="E1438" s="3" t="s">
        <v>51</v>
      </c>
      <c r="F1438" s="3" t="s">
        <v>52</v>
      </c>
      <c r="G1438" s="3" t="s">
        <v>51</v>
      </c>
      <c r="H1438" s="3" t="s">
        <v>8</v>
      </c>
      <c r="I1438" s="3" t="s">
        <v>263</v>
      </c>
      <c r="J1438" s="3" t="s">
        <v>264</v>
      </c>
      <c r="K1438" s="4">
        <v>1061061.8500000001</v>
      </c>
      <c r="L1438" s="4">
        <v>1061061.8500000001</v>
      </c>
      <c r="M1438" s="5">
        <v>0</v>
      </c>
      <c r="N1438" s="4">
        <v>0</v>
      </c>
      <c r="O1438" s="4">
        <v>0</v>
      </c>
      <c r="P1438" s="5">
        <v>0</v>
      </c>
      <c r="Q1438" s="6">
        <v>0</v>
      </c>
      <c r="R1438" s="6">
        <v>0</v>
      </c>
      <c r="S1438" s="6">
        <v>0</v>
      </c>
      <c r="T1438" s="4">
        <v>1061061.8500000001</v>
      </c>
      <c r="U1438" s="4">
        <v>1061061.8500000001</v>
      </c>
      <c r="V1438" s="5">
        <v>0</v>
      </c>
    </row>
    <row r="1439" spans="1:22" x14ac:dyDescent="0.25">
      <c r="A1439" s="3" t="s">
        <v>47</v>
      </c>
      <c r="B1439" s="3" t="s">
        <v>48</v>
      </c>
      <c r="C1439" s="3" t="s">
        <v>49</v>
      </c>
      <c r="D1439" s="3" t="s">
        <v>265</v>
      </c>
      <c r="E1439" s="3" t="s">
        <v>51</v>
      </c>
      <c r="F1439" s="3" t="s">
        <v>52</v>
      </c>
      <c r="G1439" s="3" t="s">
        <v>51</v>
      </c>
      <c r="H1439" s="3" t="s">
        <v>8</v>
      </c>
      <c r="I1439" s="3" t="s">
        <v>266</v>
      </c>
      <c r="J1439" s="3" t="s">
        <v>267</v>
      </c>
      <c r="K1439" s="4">
        <v>30768.25</v>
      </c>
      <c r="L1439" s="4">
        <v>15103.97</v>
      </c>
      <c r="M1439" s="5">
        <v>15664.28</v>
      </c>
      <c r="N1439" s="4">
        <v>0</v>
      </c>
      <c r="O1439" s="4">
        <v>0</v>
      </c>
      <c r="P1439" s="5">
        <v>0</v>
      </c>
      <c r="Q1439" s="6">
        <v>0</v>
      </c>
      <c r="R1439" s="6">
        <v>0</v>
      </c>
      <c r="S1439" s="6">
        <v>0</v>
      </c>
      <c r="T1439" s="4">
        <v>30768.25</v>
      </c>
      <c r="U1439" s="4">
        <v>15103.97</v>
      </c>
      <c r="V1439" s="5">
        <v>15664.28</v>
      </c>
    </row>
    <row r="1440" spans="1:22" x14ac:dyDescent="0.25">
      <c r="A1440" s="3" t="s">
        <v>47</v>
      </c>
      <c r="B1440" s="3" t="s">
        <v>72</v>
      </c>
      <c r="C1440" s="3" t="s">
        <v>49</v>
      </c>
      <c r="D1440" s="3" t="s">
        <v>265</v>
      </c>
      <c r="E1440" s="3" t="s">
        <v>51</v>
      </c>
      <c r="F1440" s="3" t="s">
        <v>52</v>
      </c>
      <c r="G1440" s="3" t="s">
        <v>51</v>
      </c>
      <c r="H1440" s="3" t="s">
        <v>8</v>
      </c>
      <c r="I1440" s="3" t="s">
        <v>268</v>
      </c>
      <c r="J1440" s="3" t="s">
        <v>269</v>
      </c>
      <c r="K1440" s="4">
        <v>848253.63</v>
      </c>
      <c r="L1440" s="4">
        <v>422226.29</v>
      </c>
      <c r="M1440" s="5">
        <v>426027.34</v>
      </c>
      <c r="N1440" s="4">
        <v>0</v>
      </c>
      <c r="O1440" s="4">
        <v>0</v>
      </c>
      <c r="P1440" s="5">
        <v>0</v>
      </c>
      <c r="Q1440" s="6">
        <v>0</v>
      </c>
      <c r="R1440" s="6">
        <v>0</v>
      </c>
      <c r="S1440" s="6">
        <v>0</v>
      </c>
      <c r="T1440" s="4">
        <v>848253.63</v>
      </c>
      <c r="U1440" s="4">
        <v>422226.29</v>
      </c>
      <c r="V1440" s="5">
        <v>426027.34</v>
      </c>
    </row>
    <row r="1441" spans="1:22" x14ac:dyDescent="0.25">
      <c r="A1441" s="3" t="s">
        <v>47</v>
      </c>
      <c r="B1441" s="3" t="s">
        <v>75</v>
      </c>
      <c r="C1441" s="3" t="s">
        <v>49</v>
      </c>
      <c r="D1441" s="3" t="s">
        <v>265</v>
      </c>
      <c r="E1441" s="3" t="s">
        <v>51</v>
      </c>
      <c r="F1441" s="3" t="s">
        <v>52</v>
      </c>
      <c r="G1441" s="3" t="s">
        <v>51</v>
      </c>
      <c r="H1441" s="3" t="s">
        <v>8</v>
      </c>
      <c r="I1441" s="3" t="s">
        <v>270</v>
      </c>
      <c r="J1441" s="3" t="s">
        <v>271</v>
      </c>
      <c r="K1441" s="4">
        <v>6500728.3700000001</v>
      </c>
      <c r="L1441" s="4">
        <v>3239857.8</v>
      </c>
      <c r="M1441" s="5">
        <v>3260870.5700000003</v>
      </c>
      <c r="N1441" s="4">
        <v>2061.6799999999998</v>
      </c>
      <c r="O1441" s="4">
        <v>0</v>
      </c>
      <c r="P1441" s="5">
        <v>2061.6799999999998</v>
      </c>
      <c r="Q1441" s="6">
        <v>2061.679999999702</v>
      </c>
      <c r="R1441" s="6">
        <v>0</v>
      </c>
      <c r="S1441" s="6">
        <v>2061.679999999702</v>
      </c>
      <c r="T1441" s="4">
        <v>6502790.0499999998</v>
      </c>
      <c r="U1441" s="4">
        <v>3239857.8</v>
      </c>
      <c r="V1441" s="5">
        <v>3262932.25</v>
      </c>
    </row>
    <row r="1442" spans="1:22" x14ac:dyDescent="0.25">
      <c r="A1442" s="3" t="s">
        <v>47</v>
      </c>
      <c r="B1442" s="3" t="s">
        <v>55</v>
      </c>
      <c r="C1442" s="3" t="s">
        <v>56</v>
      </c>
      <c r="D1442" s="3" t="s">
        <v>265</v>
      </c>
      <c r="E1442" s="3" t="s">
        <v>51</v>
      </c>
      <c r="F1442" s="3" t="s">
        <v>52</v>
      </c>
      <c r="G1442" s="3" t="s">
        <v>51</v>
      </c>
      <c r="H1442" s="3" t="s">
        <v>8</v>
      </c>
      <c r="I1442" s="3" t="s">
        <v>272</v>
      </c>
      <c r="J1442" s="3" t="s">
        <v>273</v>
      </c>
      <c r="K1442" s="4">
        <v>6558522.0800000001</v>
      </c>
      <c r="L1442" s="4">
        <v>6558522.0800000001</v>
      </c>
      <c r="M1442" s="5">
        <v>0</v>
      </c>
      <c r="N1442" s="4">
        <v>0</v>
      </c>
      <c r="O1442" s="4">
        <v>0</v>
      </c>
      <c r="P1442" s="5">
        <v>0</v>
      </c>
      <c r="Q1442" s="6">
        <v>0</v>
      </c>
      <c r="R1442" s="6">
        <v>0</v>
      </c>
      <c r="S1442" s="6">
        <v>0</v>
      </c>
      <c r="T1442" s="4">
        <v>6558522.0800000001</v>
      </c>
      <c r="U1442" s="4">
        <v>6558522.0800000001</v>
      </c>
      <c r="V1442" s="5">
        <v>0</v>
      </c>
    </row>
    <row r="1443" spans="1:22" x14ac:dyDescent="0.25">
      <c r="A1443" s="3" t="s">
        <v>47</v>
      </c>
      <c r="B1443" s="3" t="s">
        <v>72</v>
      </c>
      <c r="C1443" s="3" t="s">
        <v>49</v>
      </c>
      <c r="D1443" s="3" t="s">
        <v>274</v>
      </c>
      <c r="E1443" s="3" t="s">
        <v>51</v>
      </c>
      <c r="F1443" s="3" t="s">
        <v>52</v>
      </c>
      <c r="G1443" s="3" t="s">
        <v>51</v>
      </c>
      <c r="H1443" s="3" t="s">
        <v>8</v>
      </c>
      <c r="I1443" s="3" t="s">
        <v>275</v>
      </c>
      <c r="J1443" s="3" t="s">
        <v>276</v>
      </c>
      <c r="K1443" s="4">
        <v>512711.97</v>
      </c>
      <c r="L1443" s="4">
        <v>244277.78</v>
      </c>
      <c r="M1443" s="5">
        <v>268434.18999999994</v>
      </c>
      <c r="N1443" s="4">
        <v>4065.03</v>
      </c>
      <c r="O1443" s="4">
        <v>1845.09</v>
      </c>
      <c r="P1443" s="5">
        <v>2219.9400000000005</v>
      </c>
      <c r="Q1443" s="6">
        <v>4065.0300000000279</v>
      </c>
      <c r="R1443" s="6">
        <v>1845.0899999999965</v>
      </c>
      <c r="S1443" s="6">
        <v>2219.9400000000314</v>
      </c>
      <c r="T1443" s="4">
        <v>516777</v>
      </c>
      <c r="U1443" s="4">
        <v>246122.87</v>
      </c>
      <c r="V1443" s="5">
        <v>270654.13</v>
      </c>
    </row>
    <row r="1444" spans="1:22" x14ac:dyDescent="0.25">
      <c r="A1444" s="3" t="s">
        <v>47</v>
      </c>
      <c r="B1444" s="3" t="s">
        <v>75</v>
      </c>
      <c r="C1444" s="3" t="s">
        <v>49</v>
      </c>
      <c r="D1444" s="3" t="s">
        <v>274</v>
      </c>
      <c r="E1444" s="3" t="s">
        <v>51</v>
      </c>
      <c r="F1444" s="3" t="s">
        <v>52</v>
      </c>
      <c r="G1444" s="3" t="s">
        <v>51</v>
      </c>
      <c r="H1444" s="3" t="s">
        <v>8</v>
      </c>
      <c r="I1444" s="3" t="s">
        <v>277</v>
      </c>
      <c r="J1444" s="3" t="s">
        <v>278</v>
      </c>
      <c r="K1444" s="4">
        <v>1748402.36</v>
      </c>
      <c r="L1444" s="4">
        <v>865848.73</v>
      </c>
      <c r="M1444" s="5">
        <v>882553.63000000012</v>
      </c>
      <c r="N1444" s="4">
        <v>2866.8</v>
      </c>
      <c r="O1444" s="4">
        <v>578.71</v>
      </c>
      <c r="P1444" s="5">
        <v>2288.09</v>
      </c>
      <c r="Q1444" s="6">
        <v>2866.7999999998137</v>
      </c>
      <c r="R1444" s="6">
        <v>578.70999999996275</v>
      </c>
      <c r="S1444" s="6">
        <v>2288.089999999851</v>
      </c>
      <c r="T1444" s="4">
        <v>1751269.16</v>
      </c>
      <c r="U1444" s="4">
        <v>866427.44</v>
      </c>
      <c r="V1444" s="5">
        <v>884841.72</v>
      </c>
    </row>
    <row r="1445" spans="1:22" x14ac:dyDescent="0.25">
      <c r="A1445" s="3" t="s">
        <v>47</v>
      </c>
      <c r="B1445" s="3" t="s">
        <v>55</v>
      </c>
      <c r="C1445" s="3" t="s">
        <v>56</v>
      </c>
      <c r="D1445" s="3" t="s">
        <v>274</v>
      </c>
      <c r="E1445" s="3" t="s">
        <v>51</v>
      </c>
      <c r="F1445" s="3" t="s">
        <v>52</v>
      </c>
      <c r="G1445" s="3" t="s">
        <v>51</v>
      </c>
      <c r="H1445" s="3" t="s">
        <v>8</v>
      </c>
      <c r="I1445" s="3" t="s">
        <v>279</v>
      </c>
      <c r="J1445" s="3" t="s">
        <v>280</v>
      </c>
      <c r="K1445" s="4">
        <v>1760859.69</v>
      </c>
      <c r="L1445" s="4">
        <v>1760859.69</v>
      </c>
      <c r="M1445" s="5">
        <v>0</v>
      </c>
      <c r="N1445" s="4">
        <v>0</v>
      </c>
      <c r="O1445" s="4">
        <v>0</v>
      </c>
      <c r="P1445" s="5">
        <v>0</v>
      </c>
      <c r="Q1445" s="6">
        <v>0</v>
      </c>
      <c r="R1445" s="6">
        <v>0</v>
      </c>
      <c r="S1445" s="6">
        <v>0</v>
      </c>
      <c r="T1445" s="4">
        <v>1760859.69</v>
      </c>
      <c r="U1445" s="4">
        <v>1760859.69</v>
      </c>
      <c r="V1445" s="5">
        <v>0</v>
      </c>
    </row>
    <row r="1446" spans="1:22" x14ac:dyDescent="0.25">
      <c r="A1446" s="3" t="s">
        <v>47</v>
      </c>
      <c r="B1446" s="3" t="s">
        <v>72</v>
      </c>
      <c r="C1446" s="3" t="s">
        <v>49</v>
      </c>
      <c r="D1446" s="3" t="s">
        <v>281</v>
      </c>
      <c r="E1446" s="3" t="s">
        <v>51</v>
      </c>
      <c r="F1446" s="3" t="s">
        <v>52</v>
      </c>
      <c r="G1446" s="3" t="s">
        <v>51</v>
      </c>
      <c r="H1446" s="3" t="s">
        <v>8</v>
      </c>
      <c r="I1446" s="3" t="s">
        <v>282</v>
      </c>
      <c r="J1446" s="3" t="s">
        <v>283</v>
      </c>
      <c r="K1446" s="4">
        <v>262809.69</v>
      </c>
      <c r="L1446" s="4">
        <v>131404.85</v>
      </c>
      <c r="M1446" s="5">
        <v>131404.84</v>
      </c>
      <c r="N1446" s="4">
        <v>0</v>
      </c>
      <c r="O1446" s="4">
        <v>0</v>
      </c>
      <c r="P1446" s="5">
        <v>0</v>
      </c>
      <c r="Q1446" s="6">
        <v>0</v>
      </c>
      <c r="R1446" s="6">
        <v>0</v>
      </c>
      <c r="S1446" s="6">
        <v>0</v>
      </c>
      <c r="T1446" s="4">
        <v>262809.69</v>
      </c>
      <c r="U1446" s="4">
        <v>131404.85</v>
      </c>
      <c r="V1446" s="5">
        <v>131404.84</v>
      </c>
    </row>
    <row r="1447" spans="1:22" x14ac:dyDescent="0.25">
      <c r="A1447" s="3" t="s">
        <v>47</v>
      </c>
      <c r="B1447" s="3" t="s">
        <v>75</v>
      </c>
      <c r="C1447" s="3" t="s">
        <v>49</v>
      </c>
      <c r="D1447" s="3" t="s">
        <v>281</v>
      </c>
      <c r="E1447" s="3" t="s">
        <v>51</v>
      </c>
      <c r="F1447" s="3" t="s">
        <v>52</v>
      </c>
      <c r="G1447" s="3" t="s">
        <v>51</v>
      </c>
      <c r="H1447" s="3" t="s">
        <v>8</v>
      </c>
      <c r="I1447" s="3" t="s">
        <v>284</v>
      </c>
      <c r="J1447" s="3" t="s">
        <v>285</v>
      </c>
      <c r="K1447" s="4">
        <v>1282120.1599999999</v>
      </c>
      <c r="L1447" s="4">
        <v>634718.49</v>
      </c>
      <c r="M1447" s="5">
        <v>647401.66999999993</v>
      </c>
      <c r="N1447" s="4">
        <v>3423.14</v>
      </c>
      <c r="O1447" s="4">
        <v>4844.79</v>
      </c>
      <c r="P1447" s="5">
        <v>-1421.65</v>
      </c>
      <c r="Q1447" s="6">
        <v>3423.1400000001304</v>
      </c>
      <c r="R1447" s="6">
        <v>4844.7900000000373</v>
      </c>
      <c r="S1447" s="6">
        <v>-1421.6499999999069</v>
      </c>
      <c r="T1447" s="4">
        <v>1285543.3</v>
      </c>
      <c r="U1447" s="4">
        <v>639563.28</v>
      </c>
      <c r="V1447" s="5">
        <v>645980.02</v>
      </c>
    </row>
    <row r="1448" spans="1:22" x14ac:dyDescent="0.25">
      <c r="A1448" s="3" t="s">
        <v>47</v>
      </c>
      <c r="B1448" s="3" t="s">
        <v>55</v>
      </c>
      <c r="C1448" s="3" t="s">
        <v>56</v>
      </c>
      <c r="D1448" s="3" t="s">
        <v>281</v>
      </c>
      <c r="E1448" s="3" t="s">
        <v>51</v>
      </c>
      <c r="F1448" s="3" t="s">
        <v>52</v>
      </c>
      <c r="G1448" s="3" t="s">
        <v>51</v>
      </c>
      <c r="H1448" s="3" t="s">
        <v>8</v>
      </c>
      <c r="I1448" s="3" t="s">
        <v>286</v>
      </c>
      <c r="J1448" s="3" t="s">
        <v>287</v>
      </c>
      <c r="K1448" s="4">
        <v>1320003.42</v>
      </c>
      <c r="L1448" s="4">
        <v>1320003.42</v>
      </c>
      <c r="M1448" s="5">
        <v>0</v>
      </c>
      <c r="N1448" s="4">
        <v>0</v>
      </c>
      <c r="O1448" s="4">
        <v>0</v>
      </c>
      <c r="P1448" s="5">
        <v>0</v>
      </c>
      <c r="Q1448" s="6">
        <v>0</v>
      </c>
      <c r="R1448" s="6">
        <v>0</v>
      </c>
      <c r="S1448" s="6">
        <v>0</v>
      </c>
      <c r="T1448" s="4">
        <v>1320003.42</v>
      </c>
      <c r="U1448" s="4">
        <v>1320003.42</v>
      </c>
      <c r="V1448" s="5">
        <v>0</v>
      </c>
    </row>
    <row r="1449" spans="1:22" x14ac:dyDescent="0.25">
      <c r="A1449" s="3" t="s">
        <v>47</v>
      </c>
      <c r="B1449" s="3" t="s">
        <v>48</v>
      </c>
      <c r="C1449" s="3" t="s">
        <v>49</v>
      </c>
      <c r="D1449" s="3" t="s">
        <v>288</v>
      </c>
      <c r="E1449" s="3" t="s">
        <v>51</v>
      </c>
      <c r="F1449" s="3" t="s">
        <v>52</v>
      </c>
      <c r="G1449" s="3" t="s">
        <v>51</v>
      </c>
      <c r="H1449" s="3" t="s">
        <v>8</v>
      </c>
      <c r="I1449" s="3" t="s">
        <v>289</v>
      </c>
      <c r="J1449" s="3" t="s">
        <v>290</v>
      </c>
      <c r="K1449" s="4">
        <v>45045.71</v>
      </c>
      <c r="L1449" s="4">
        <v>22522.86</v>
      </c>
      <c r="M1449" s="5">
        <v>22522.85</v>
      </c>
      <c r="N1449" s="4">
        <v>0</v>
      </c>
      <c r="O1449" s="4">
        <v>0</v>
      </c>
      <c r="P1449" s="5">
        <v>0</v>
      </c>
      <c r="Q1449" s="6">
        <v>0</v>
      </c>
      <c r="R1449" s="6">
        <v>0</v>
      </c>
      <c r="S1449" s="6">
        <v>0</v>
      </c>
      <c r="T1449" s="4">
        <v>45045.71</v>
      </c>
      <c r="U1449" s="4">
        <v>22522.86</v>
      </c>
      <c r="V1449" s="5">
        <v>22522.85</v>
      </c>
    </row>
    <row r="1450" spans="1:22" x14ac:dyDescent="0.25">
      <c r="A1450" s="3" t="s">
        <v>47</v>
      </c>
      <c r="B1450" s="3" t="s">
        <v>72</v>
      </c>
      <c r="C1450" s="3" t="s">
        <v>49</v>
      </c>
      <c r="D1450" s="3" t="s">
        <v>288</v>
      </c>
      <c r="E1450" s="3" t="s">
        <v>51</v>
      </c>
      <c r="F1450" s="3" t="s">
        <v>52</v>
      </c>
      <c r="G1450" s="3" t="s">
        <v>51</v>
      </c>
      <c r="H1450" s="3" t="s">
        <v>8</v>
      </c>
      <c r="I1450" s="3" t="s">
        <v>291</v>
      </c>
      <c r="J1450" s="3" t="s">
        <v>292</v>
      </c>
      <c r="K1450" s="4">
        <v>368132.97</v>
      </c>
      <c r="L1450" s="4">
        <v>184066.49</v>
      </c>
      <c r="M1450" s="5">
        <v>184066.47999999998</v>
      </c>
      <c r="N1450" s="4">
        <v>0</v>
      </c>
      <c r="O1450" s="4">
        <v>0</v>
      </c>
      <c r="P1450" s="5">
        <v>0</v>
      </c>
      <c r="Q1450" s="6">
        <v>0</v>
      </c>
      <c r="R1450" s="6">
        <v>0</v>
      </c>
      <c r="S1450" s="6">
        <v>0</v>
      </c>
      <c r="T1450" s="4">
        <v>368132.97</v>
      </c>
      <c r="U1450" s="4">
        <v>184066.49</v>
      </c>
      <c r="V1450" s="5">
        <v>184066.47999999998</v>
      </c>
    </row>
    <row r="1451" spans="1:22" x14ac:dyDescent="0.25">
      <c r="A1451" s="3" t="s">
        <v>47</v>
      </c>
      <c r="B1451" s="3" t="s">
        <v>75</v>
      </c>
      <c r="C1451" s="3" t="s">
        <v>49</v>
      </c>
      <c r="D1451" s="3" t="s">
        <v>288</v>
      </c>
      <c r="E1451" s="3" t="s">
        <v>51</v>
      </c>
      <c r="F1451" s="3" t="s">
        <v>52</v>
      </c>
      <c r="G1451" s="3" t="s">
        <v>51</v>
      </c>
      <c r="H1451" s="3" t="s">
        <v>8</v>
      </c>
      <c r="I1451" s="3" t="s">
        <v>293</v>
      </c>
      <c r="J1451" s="3" t="s">
        <v>294</v>
      </c>
      <c r="K1451" s="4">
        <v>988174.11</v>
      </c>
      <c r="L1451" s="4">
        <v>493456.69</v>
      </c>
      <c r="M1451" s="5">
        <v>494717.42</v>
      </c>
      <c r="N1451" s="4">
        <v>0</v>
      </c>
      <c r="O1451" s="4">
        <v>0</v>
      </c>
      <c r="P1451" s="5">
        <v>0</v>
      </c>
      <c r="Q1451" s="6">
        <v>0</v>
      </c>
      <c r="R1451" s="6">
        <v>0</v>
      </c>
      <c r="S1451" s="6">
        <v>0</v>
      </c>
      <c r="T1451" s="4">
        <v>988174.11</v>
      </c>
      <c r="U1451" s="4">
        <v>493456.69</v>
      </c>
      <c r="V1451" s="5">
        <v>494717.42</v>
      </c>
    </row>
    <row r="1452" spans="1:22" x14ac:dyDescent="0.25">
      <c r="A1452" s="3" t="s">
        <v>47</v>
      </c>
      <c r="B1452" s="3" t="s">
        <v>55</v>
      </c>
      <c r="C1452" s="3" t="s">
        <v>56</v>
      </c>
      <c r="D1452" s="3" t="s">
        <v>288</v>
      </c>
      <c r="E1452" s="3" t="s">
        <v>51</v>
      </c>
      <c r="F1452" s="3" t="s">
        <v>52</v>
      </c>
      <c r="G1452" s="3" t="s">
        <v>51</v>
      </c>
      <c r="H1452" s="3" t="s">
        <v>8</v>
      </c>
      <c r="I1452" s="3" t="s">
        <v>295</v>
      </c>
      <c r="J1452" s="3" t="s">
        <v>296</v>
      </c>
      <c r="K1452" s="4">
        <v>991953.94</v>
      </c>
      <c r="L1452" s="4">
        <v>991953.94</v>
      </c>
      <c r="M1452" s="5">
        <v>0</v>
      </c>
      <c r="N1452" s="4">
        <v>0</v>
      </c>
      <c r="O1452" s="4">
        <v>0</v>
      </c>
      <c r="P1452" s="5">
        <v>0</v>
      </c>
      <c r="Q1452" s="6">
        <v>0</v>
      </c>
      <c r="R1452" s="6">
        <v>0</v>
      </c>
      <c r="S1452" s="6">
        <v>0</v>
      </c>
      <c r="T1452" s="4">
        <v>991953.94</v>
      </c>
      <c r="U1452" s="4">
        <v>991953.94</v>
      </c>
      <c r="V1452" s="5">
        <v>0</v>
      </c>
    </row>
    <row r="1453" spans="1:22" x14ac:dyDescent="0.25">
      <c r="A1453" s="3" t="s">
        <v>47</v>
      </c>
      <c r="B1453" s="3" t="s">
        <v>72</v>
      </c>
      <c r="C1453" s="3" t="s">
        <v>49</v>
      </c>
      <c r="D1453" s="3" t="s">
        <v>297</v>
      </c>
      <c r="E1453" s="3" t="s">
        <v>51</v>
      </c>
      <c r="F1453" s="3" t="s">
        <v>52</v>
      </c>
      <c r="G1453" s="3" t="s">
        <v>51</v>
      </c>
      <c r="H1453" s="3" t="s">
        <v>8</v>
      </c>
      <c r="I1453" s="3" t="s">
        <v>298</v>
      </c>
      <c r="J1453" s="3" t="s">
        <v>299</v>
      </c>
      <c r="K1453" s="4">
        <v>153570.49</v>
      </c>
      <c r="L1453" s="4">
        <v>76785.25</v>
      </c>
      <c r="M1453" s="5">
        <v>76785.239999999991</v>
      </c>
      <c r="N1453" s="4">
        <v>0</v>
      </c>
      <c r="O1453" s="4">
        <v>0</v>
      </c>
      <c r="P1453" s="5">
        <v>0</v>
      </c>
      <c r="Q1453" s="6">
        <v>0</v>
      </c>
      <c r="R1453" s="6">
        <v>0</v>
      </c>
      <c r="S1453" s="6">
        <v>0</v>
      </c>
      <c r="T1453" s="4">
        <v>153570.49</v>
      </c>
      <c r="U1453" s="4">
        <v>76785.25</v>
      </c>
      <c r="V1453" s="5">
        <v>76785.239999999991</v>
      </c>
    </row>
    <row r="1454" spans="1:22" x14ac:dyDescent="0.25">
      <c r="A1454" s="3" t="s">
        <v>47</v>
      </c>
      <c r="B1454" s="3" t="s">
        <v>75</v>
      </c>
      <c r="C1454" s="3" t="s">
        <v>49</v>
      </c>
      <c r="D1454" s="3" t="s">
        <v>297</v>
      </c>
      <c r="E1454" s="3" t="s">
        <v>51</v>
      </c>
      <c r="F1454" s="3" t="s">
        <v>52</v>
      </c>
      <c r="G1454" s="3" t="s">
        <v>51</v>
      </c>
      <c r="H1454" s="3" t="s">
        <v>8</v>
      </c>
      <c r="I1454" s="3" t="s">
        <v>300</v>
      </c>
      <c r="J1454" s="3" t="s">
        <v>301</v>
      </c>
      <c r="K1454" s="4">
        <v>798708.83</v>
      </c>
      <c r="L1454" s="4">
        <v>376781.74</v>
      </c>
      <c r="M1454" s="5">
        <v>421927.08999999997</v>
      </c>
      <c r="N1454" s="4">
        <v>0</v>
      </c>
      <c r="O1454" s="4">
        <v>0</v>
      </c>
      <c r="P1454" s="5">
        <v>0</v>
      </c>
      <c r="Q1454" s="6">
        <v>0</v>
      </c>
      <c r="R1454" s="6">
        <v>0</v>
      </c>
      <c r="S1454" s="6">
        <v>0</v>
      </c>
      <c r="T1454" s="4">
        <v>798708.83</v>
      </c>
      <c r="U1454" s="4">
        <v>376781.74</v>
      </c>
      <c r="V1454" s="5">
        <v>421927.08999999997</v>
      </c>
    </row>
    <row r="1455" spans="1:22" x14ac:dyDescent="0.25">
      <c r="A1455" s="3" t="s">
        <v>47</v>
      </c>
      <c r="B1455" s="3" t="s">
        <v>55</v>
      </c>
      <c r="C1455" s="3" t="s">
        <v>56</v>
      </c>
      <c r="D1455" s="3" t="s">
        <v>297</v>
      </c>
      <c r="E1455" s="3" t="s">
        <v>51</v>
      </c>
      <c r="F1455" s="3" t="s">
        <v>52</v>
      </c>
      <c r="G1455" s="3" t="s">
        <v>51</v>
      </c>
      <c r="H1455" s="3" t="s">
        <v>8</v>
      </c>
      <c r="I1455" s="3" t="s">
        <v>302</v>
      </c>
      <c r="J1455" s="3" t="s">
        <v>303</v>
      </c>
      <c r="K1455" s="4">
        <v>878435.25</v>
      </c>
      <c r="L1455" s="4">
        <v>878435.25</v>
      </c>
      <c r="M1455" s="5">
        <v>0</v>
      </c>
      <c r="N1455" s="4">
        <v>0</v>
      </c>
      <c r="O1455" s="4">
        <v>0</v>
      </c>
      <c r="P1455" s="5">
        <v>0</v>
      </c>
      <c r="Q1455" s="6">
        <v>0</v>
      </c>
      <c r="R1455" s="6">
        <v>0</v>
      </c>
      <c r="S1455" s="6">
        <v>0</v>
      </c>
      <c r="T1455" s="4">
        <v>878435.25</v>
      </c>
      <c r="U1455" s="4">
        <v>878435.25</v>
      </c>
      <c r="V1455" s="5">
        <v>0</v>
      </c>
    </row>
    <row r="1456" spans="1:22" x14ac:dyDescent="0.25">
      <c r="A1456" s="3" t="s">
        <v>47</v>
      </c>
      <c r="B1456" s="3" t="s">
        <v>72</v>
      </c>
      <c r="C1456" s="3" t="s">
        <v>49</v>
      </c>
      <c r="D1456" s="3" t="s">
        <v>304</v>
      </c>
      <c r="E1456" s="3" t="s">
        <v>51</v>
      </c>
      <c r="F1456" s="3" t="s">
        <v>52</v>
      </c>
      <c r="G1456" s="3" t="s">
        <v>51</v>
      </c>
      <c r="H1456" s="3" t="s">
        <v>8</v>
      </c>
      <c r="I1456" s="3" t="s">
        <v>305</v>
      </c>
      <c r="J1456" s="3" t="s">
        <v>306</v>
      </c>
      <c r="K1456" s="4">
        <v>577.79999999999995</v>
      </c>
      <c r="L1456" s="4">
        <v>288.89999999999998</v>
      </c>
      <c r="M1456" s="5">
        <v>288.89999999999998</v>
      </c>
      <c r="N1456" s="4">
        <v>0</v>
      </c>
      <c r="O1456" s="4">
        <v>0</v>
      </c>
      <c r="P1456" s="5">
        <v>0</v>
      </c>
      <c r="Q1456" s="6">
        <v>0</v>
      </c>
      <c r="R1456" s="6">
        <v>0</v>
      </c>
      <c r="S1456" s="6">
        <v>0</v>
      </c>
      <c r="T1456" s="4">
        <v>577.79999999999995</v>
      </c>
      <c r="U1456" s="4">
        <v>288.89999999999998</v>
      </c>
      <c r="V1456" s="5">
        <v>288.89999999999998</v>
      </c>
    </row>
    <row r="1457" spans="1:22" x14ac:dyDescent="0.25">
      <c r="A1457" s="3" t="s">
        <v>47</v>
      </c>
      <c r="B1457" s="3" t="s">
        <v>75</v>
      </c>
      <c r="C1457" s="3" t="s">
        <v>49</v>
      </c>
      <c r="D1457" s="3" t="s">
        <v>304</v>
      </c>
      <c r="E1457" s="3" t="s">
        <v>51</v>
      </c>
      <c r="F1457" s="3" t="s">
        <v>52</v>
      </c>
      <c r="G1457" s="3" t="s">
        <v>51</v>
      </c>
      <c r="H1457" s="3" t="s">
        <v>8</v>
      </c>
      <c r="I1457" s="3" t="s">
        <v>307</v>
      </c>
      <c r="J1457" s="3" t="s">
        <v>308</v>
      </c>
      <c r="K1457" s="4">
        <v>258.87</v>
      </c>
      <c r="L1457" s="4">
        <v>129.44</v>
      </c>
      <c r="M1457" s="5">
        <v>129.43</v>
      </c>
      <c r="N1457" s="4">
        <v>0</v>
      </c>
      <c r="O1457" s="4">
        <v>0</v>
      </c>
      <c r="P1457" s="5">
        <v>0</v>
      </c>
      <c r="Q1457" s="6">
        <v>0</v>
      </c>
      <c r="R1457" s="6">
        <v>0</v>
      </c>
      <c r="S1457" s="6">
        <v>0</v>
      </c>
      <c r="T1457" s="4">
        <v>258.87</v>
      </c>
      <c r="U1457" s="4">
        <v>129.44</v>
      </c>
      <c r="V1457" s="5">
        <v>129.43</v>
      </c>
    </row>
    <row r="1458" spans="1:22" x14ac:dyDescent="0.25">
      <c r="A1458" s="3" t="s">
        <v>47</v>
      </c>
      <c r="B1458" s="3" t="s">
        <v>55</v>
      </c>
      <c r="C1458" s="3" t="s">
        <v>56</v>
      </c>
      <c r="D1458" s="3" t="s">
        <v>304</v>
      </c>
      <c r="E1458" s="3" t="s">
        <v>51</v>
      </c>
      <c r="F1458" s="3" t="s">
        <v>52</v>
      </c>
      <c r="G1458" s="3" t="s">
        <v>51</v>
      </c>
      <c r="H1458" s="3" t="s">
        <v>8</v>
      </c>
      <c r="I1458" s="3" t="s">
        <v>309</v>
      </c>
      <c r="J1458" s="3" t="s">
        <v>310</v>
      </c>
      <c r="K1458" s="4">
        <v>129.43</v>
      </c>
      <c r="L1458" s="4">
        <v>129.43</v>
      </c>
      <c r="M1458" s="5">
        <v>0</v>
      </c>
      <c r="N1458" s="4">
        <v>0</v>
      </c>
      <c r="O1458" s="4">
        <v>0</v>
      </c>
      <c r="P1458" s="5">
        <v>0</v>
      </c>
      <c r="Q1458" s="6">
        <v>0</v>
      </c>
      <c r="R1458" s="6">
        <v>0</v>
      </c>
      <c r="S1458" s="6">
        <v>0</v>
      </c>
      <c r="T1458" s="4">
        <v>129.43</v>
      </c>
      <c r="U1458" s="4">
        <v>129.43</v>
      </c>
      <c r="V1458" s="5">
        <v>0</v>
      </c>
    </row>
    <row r="1459" spans="1:22" x14ac:dyDescent="0.25">
      <c r="A1459" s="3" t="s">
        <v>47</v>
      </c>
      <c r="B1459" s="3" t="s">
        <v>75</v>
      </c>
      <c r="C1459" s="3" t="s">
        <v>49</v>
      </c>
      <c r="D1459" s="3" t="s">
        <v>311</v>
      </c>
      <c r="E1459" s="3" t="s">
        <v>51</v>
      </c>
      <c r="F1459" s="3" t="s">
        <v>52</v>
      </c>
      <c r="G1459" s="3" t="s">
        <v>51</v>
      </c>
      <c r="H1459" s="3" t="s">
        <v>8</v>
      </c>
      <c r="I1459" s="3" t="s">
        <v>312</v>
      </c>
      <c r="J1459" s="3" t="s">
        <v>313</v>
      </c>
      <c r="K1459" s="4">
        <v>466.38</v>
      </c>
      <c r="L1459" s="4">
        <v>233.19</v>
      </c>
      <c r="M1459" s="5">
        <v>233.19</v>
      </c>
      <c r="N1459" s="4">
        <v>0</v>
      </c>
      <c r="O1459" s="4">
        <v>0</v>
      </c>
      <c r="P1459" s="5">
        <v>0</v>
      </c>
      <c r="Q1459" s="6">
        <v>0</v>
      </c>
      <c r="R1459" s="6">
        <v>0</v>
      </c>
      <c r="S1459" s="6">
        <v>0</v>
      </c>
      <c r="T1459" s="4">
        <v>466.38</v>
      </c>
      <c r="U1459" s="4">
        <v>233.19</v>
      </c>
      <c r="V1459" s="5">
        <v>233.19</v>
      </c>
    </row>
    <row r="1460" spans="1:22" x14ac:dyDescent="0.25">
      <c r="A1460" s="3" t="s">
        <v>47</v>
      </c>
      <c r="B1460" s="3" t="s">
        <v>314</v>
      </c>
      <c r="C1460" s="3" t="s">
        <v>315</v>
      </c>
      <c r="D1460" s="3" t="s">
        <v>316</v>
      </c>
      <c r="E1460" s="3" t="s">
        <v>51</v>
      </c>
      <c r="F1460" s="3" t="s">
        <v>52</v>
      </c>
      <c r="G1460" s="3" t="s">
        <v>51</v>
      </c>
      <c r="H1460" s="3" t="s">
        <v>8</v>
      </c>
      <c r="I1460" s="3" t="s">
        <v>317</v>
      </c>
      <c r="J1460" s="3" t="s">
        <v>318</v>
      </c>
      <c r="K1460" s="4">
        <v>165.21</v>
      </c>
      <c r="L1460" s="4">
        <v>82.61</v>
      </c>
      <c r="M1460" s="5">
        <v>82.600000000000009</v>
      </c>
      <c r="N1460" s="4">
        <v>0</v>
      </c>
      <c r="O1460" s="4">
        <v>0</v>
      </c>
      <c r="P1460" s="5">
        <v>0</v>
      </c>
      <c r="Q1460" s="6">
        <v>0</v>
      </c>
      <c r="R1460" s="6">
        <v>0</v>
      </c>
      <c r="S1460" s="6">
        <v>0</v>
      </c>
      <c r="T1460" s="4">
        <v>165.21</v>
      </c>
      <c r="U1460" s="4">
        <v>82.61</v>
      </c>
      <c r="V1460" s="5">
        <v>82.600000000000009</v>
      </c>
    </row>
    <row r="1461" spans="1:22" x14ac:dyDescent="0.25">
      <c r="A1461" s="3" t="s">
        <v>47</v>
      </c>
      <c r="B1461" s="3" t="s">
        <v>55</v>
      </c>
      <c r="C1461" s="3" t="s">
        <v>56</v>
      </c>
      <c r="D1461" s="3" t="s">
        <v>316</v>
      </c>
      <c r="E1461" s="3" t="s">
        <v>51</v>
      </c>
      <c r="F1461" s="3" t="s">
        <v>52</v>
      </c>
      <c r="G1461" s="3" t="s">
        <v>51</v>
      </c>
      <c r="H1461" s="3" t="s">
        <v>8</v>
      </c>
      <c r="I1461" s="3" t="s">
        <v>319</v>
      </c>
      <c r="J1461" s="3" t="s">
        <v>320</v>
      </c>
      <c r="K1461" s="4">
        <v>82.6</v>
      </c>
      <c r="L1461" s="4">
        <v>82.6</v>
      </c>
      <c r="M1461" s="5">
        <v>0</v>
      </c>
      <c r="N1461" s="4">
        <v>0</v>
      </c>
      <c r="O1461" s="4">
        <v>0</v>
      </c>
      <c r="P1461" s="5">
        <v>0</v>
      </c>
      <c r="Q1461" s="6">
        <v>0</v>
      </c>
      <c r="R1461" s="6">
        <v>0</v>
      </c>
      <c r="S1461" s="6">
        <v>0</v>
      </c>
      <c r="T1461" s="4">
        <v>82.6</v>
      </c>
      <c r="U1461" s="4">
        <v>82.6</v>
      </c>
      <c r="V1461" s="5">
        <v>0</v>
      </c>
    </row>
    <row r="1462" spans="1:22" x14ac:dyDescent="0.25">
      <c r="A1462" s="3" t="s">
        <v>47</v>
      </c>
      <c r="B1462" s="3" t="s">
        <v>75</v>
      </c>
      <c r="C1462" s="3" t="s">
        <v>49</v>
      </c>
      <c r="D1462" s="3" t="s">
        <v>321</v>
      </c>
      <c r="E1462" s="3" t="s">
        <v>51</v>
      </c>
      <c r="F1462" s="3" t="s">
        <v>52</v>
      </c>
      <c r="G1462" s="3" t="s">
        <v>51</v>
      </c>
      <c r="H1462" s="3" t="s">
        <v>8</v>
      </c>
      <c r="I1462" s="3" t="s">
        <v>322</v>
      </c>
      <c r="J1462" s="3" t="s">
        <v>323</v>
      </c>
      <c r="K1462" s="4">
        <v>139952.01</v>
      </c>
      <c r="L1462" s="4">
        <v>69976.009999999995</v>
      </c>
      <c r="M1462" s="5">
        <v>69976.000000000015</v>
      </c>
      <c r="N1462" s="4">
        <v>0</v>
      </c>
      <c r="O1462" s="4">
        <v>0</v>
      </c>
      <c r="P1462" s="5">
        <v>0</v>
      </c>
      <c r="Q1462" s="6">
        <v>0</v>
      </c>
      <c r="R1462" s="6">
        <v>0</v>
      </c>
      <c r="S1462" s="6">
        <v>0</v>
      </c>
      <c r="T1462" s="4">
        <v>139952.01</v>
      </c>
      <c r="U1462" s="4">
        <v>69976.009999999995</v>
      </c>
      <c r="V1462" s="5">
        <v>69976.000000000015</v>
      </c>
    </row>
    <row r="1463" spans="1:22" x14ac:dyDescent="0.25">
      <c r="A1463" s="3" t="s">
        <v>47</v>
      </c>
      <c r="B1463" s="3" t="s">
        <v>55</v>
      </c>
      <c r="C1463" s="3" t="s">
        <v>56</v>
      </c>
      <c r="D1463" s="3" t="s">
        <v>321</v>
      </c>
      <c r="E1463" s="3" t="s">
        <v>51</v>
      </c>
      <c r="F1463" s="3" t="s">
        <v>52</v>
      </c>
      <c r="G1463" s="3" t="s">
        <v>51</v>
      </c>
      <c r="H1463" s="3" t="s">
        <v>8</v>
      </c>
      <c r="I1463" s="3" t="s">
        <v>324</v>
      </c>
      <c r="J1463" s="3" t="s">
        <v>325</v>
      </c>
      <c r="K1463" s="4">
        <v>69976</v>
      </c>
      <c r="L1463" s="4">
        <v>69976</v>
      </c>
      <c r="M1463" s="5">
        <v>0</v>
      </c>
      <c r="N1463" s="4">
        <v>0</v>
      </c>
      <c r="O1463" s="4">
        <v>0</v>
      </c>
      <c r="P1463" s="5">
        <v>0</v>
      </c>
      <c r="Q1463" s="6">
        <v>0</v>
      </c>
      <c r="R1463" s="6">
        <v>0</v>
      </c>
      <c r="S1463" s="6">
        <v>0</v>
      </c>
      <c r="T1463" s="4">
        <v>69976</v>
      </c>
      <c r="U1463" s="4">
        <v>69976</v>
      </c>
      <c r="V1463" s="5">
        <v>0</v>
      </c>
    </row>
    <row r="1464" spans="1:22" x14ac:dyDescent="0.25">
      <c r="A1464" s="3" t="s">
        <v>47</v>
      </c>
      <c r="B1464" s="3" t="s">
        <v>129</v>
      </c>
      <c r="C1464" s="3" t="s">
        <v>130</v>
      </c>
      <c r="D1464" s="3" t="s">
        <v>326</v>
      </c>
      <c r="E1464" s="3" t="s">
        <v>51</v>
      </c>
      <c r="F1464" s="3" t="s">
        <v>52</v>
      </c>
      <c r="G1464" s="3" t="s">
        <v>51</v>
      </c>
      <c r="H1464" s="3" t="s">
        <v>8</v>
      </c>
      <c r="I1464" s="3" t="s">
        <v>327</v>
      </c>
      <c r="J1464" s="3" t="s">
        <v>328</v>
      </c>
      <c r="K1464" s="4">
        <v>1860.3</v>
      </c>
      <c r="L1464" s="4">
        <v>1860.3</v>
      </c>
      <c r="M1464" s="5">
        <v>0</v>
      </c>
      <c r="N1464" s="4">
        <v>0</v>
      </c>
      <c r="O1464" s="4">
        <v>0</v>
      </c>
      <c r="P1464" s="5">
        <v>0</v>
      </c>
      <c r="Q1464" s="6">
        <v>0</v>
      </c>
      <c r="R1464" s="6">
        <v>0</v>
      </c>
      <c r="S1464" s="6">
        <v>0</v>
      </c>
      <c r="T1464" s="4">
        <v>1860.3</v>
      </c>
      <c r="U1464" s="4">
        <v>1860.3</v>
      </c>
      <c r="V1464" s="5">
        <v>0</v>
      </c>
    </row>
    <row r="1465" spans="1:22" x14ac:dyDescent="0.25">
      <c r="A1465" s="3" t="s">
        <v>47</v>
      </c>
      <c r="B1465" s="3" t="s">
        <v>129</v>
      </c>
      <c r="C1465" s="3" t="s">
        <v>133</v>
      </c>
      <c r="D1465" s="3" t="s">
        <v>326</v>
      </c>
      <c r="E1465" s="3" t="s">
        <v>51</v>
      </c>
      <c r="F1465" s="3" t="s">
        <v>52</v>
      </c>
      <c r="G1465" s="3" t="s">
        <v>51</v>
      </c>
      <c r="H1465" s="3" t="s">
        <v>8</v>
      </c>
      <c r="I1465" s="3" t="s">
        <v>329</v>
      </c>
      <c r="J1465" s="3" t="s">
        <v>330</v>
      </c>
      <c r="K1465" s="4">
        <v>248.04</v>
      </c>
      <c r="L1465" s="4">
        <v>248.04</v>
      </c>
      <c r="M1465" s="5">
        <v>0</v>
      </c>
      <c r="N1465" s="4">
        <v>0</v>
      </c>
      <c r="O1465" s="4">
        <v>0</v>
      </c>
      <c r="P1465" s="5">
        <v>0</v>
      </c>
      <c r="Q1465" s="6">
        <v>0</v>
      </c>
      <c r="R1465" s="6">
        <v>0</v>
      </c>
      <c r="S1465" s="6">
        <v>0</v>
      </c>
      <c r="T1465" s="4">
        <v>248.04</v>
      </c>
      <c r="U1465" s="4">
        <v>248.04</v>
      </c>
      <c r="V1465" s="5">
        <v>0</v>
      </c>
    </row>
    <row r="1466" spans="1:22" x14ac:dyDescent="0.25">
      <c r="A1466" s="3" t="s">
        <v>47</v>
      </c>
      <c r="B1466" s="3" t="s">
        <v>48</v>
      </c>
      <c r="C1466" s="3" t="s">
        <v>49</v>
      </c>
      <c r="D1466" s="3" t="s">
        <v>326</v>
      </c>
      <c r="E1466" s="3" t="s">
        <v>51</v>
      </c>
      <c r="F1466" s="3" t="s">
        <v>52</v>
      </c>
      <c r="G1466" s="3" t="s">
        <v>51</v>
      </c>
      <c r="H1466" s="3" t="s">
        <v>8</v>
      </c>
      <c r="I1466" s="3" t="s">
        <v>331</v>
      </c>
      <c r="J1466" s="3" t="s">
        <v>332</v>
      </c>
      <c r="K1466" s="4">
        <v>49842.34</v>
      </c>
      <c r="L1466" s="4">
        <v>49842.34</v>
      </c>
      <c r="M1466" s="5">
        <v>0</v>
      </c>
      <c r="N1466" s="4">
        <v>0</v>
      </c>
      <c r="O1466" s="4">
        <v>0</v>
      </c>
      <c r="P1466" s="5">
        <v>0</v>
      </c>
      <c r="Q1466" s="6">
        <v>0</v>
      </c>
      <c r="R1466" s="6">
        <v>0</v>
      </c>
      <c r="S1466" s="6">
        <v>0</v>
      </c>
      <c r="T1466" s="4">
        <v>49842.34</v>
      </c>
      <c r="U1466" s="4">
        <v>49842.34</v>
      </c>
      <c r="V1466" s="5">
        <v>0</v>
      </c>
    </row>
    <row r="1467" spans="1:22" x14ac:dyDescent="0.25">
      <c r="A1467" s="3" t="s">
        <v>47</v>
      </c>
      <c r="B1467" s="3" t="s">
        <v>72</v>
      </c>
      <c r="C1467" s="3" t="s">
        <v>49</v>
      </c>
      <c r="D1467" s="3" t="s">
        <v>326</v>
      </c>
      <c r="E1467" s="3" t="s">
        <v>51</v>
      </c>
      <c r="F1467" s="3" t="s">
        <v>52</v>
      </c>
      <c r="G1467" s="3" t="s">
        <v>51</v>
      </c>
      <c r="H1467" s="3" t="s">
        <v>8</v>
      </c>
      <c r="I1467" s="3" t="s">
        <v>333</v>
      </c>
      <c r="J1467" s="3" t="s">
        <v>334</v>
      </c>
      <c r="K1467" s="4">
        <v>1964821.1</v>
      </c>
      <c r="L1467" s="4">
        <v>1964821.1</v>
      </c>
      <c r="M1467" s="5">
        <v>0</v>
      </c>
      <c r="N1467" s="4">
        <v>1845.09</v>
      </c>
      <c r="O1467" s="4">
        <v>1845.09</v>
      </c>
      <c r="P1467" s="5">
        <v>0</v>
      </c>
      <c r="Q1467" s="6">
        <v>1845.089999999851</v>
      </c>
      <c r="R1467" s="6">
        <v>1845.089999999851</v>
      </c>
      <c r="S1467" s="6">
        <v>0</v>
      </c>
      <c r="T1467" s="4">
        <v>1966666.19</v>
      </c>
      <c r="U1467" s="4">
        <v>1966666.19</v>
      </c>
      <c r="V1467" s="5">
        <v>0</v>
      </c>
    </row>
    <row r="1468" spans="1:22" x14ac:dyDescent="0.25">
      <c r="A1468" s="3" t="s">
        <v>47</v>
      </c>
      <c r="B1468" s="3" t="s">
        <v>72</v>
      </c>
      <c r="C1468" s="3" t="s">
        <v>146</v>
      </c>
      <c r="D1468" s="3" t="s">
        <v>326</v>
      </c>
      <c r="E1468" s="3" t="s">
        <v>51</v>
      </c>
      <c r="F1468" s="3" t="s">
        <v>52</v>
      </c>
      <c r="G1468" s="3" t="s">
        <v>51</v>
      </c>
      <c r="H1468" s="3" t="s">
        <v>8</v>
      </c>
      <c r="I1468" s="3" t="s">
        <v>335</v>
      </c>
      <c r="J1468" s="3" t="s">
        <v>336</v>
      </c>
      <c r="K1468" s="4">
        <v>188.04</v>
      </c>
      <c r="L1468" s="4">
        <v>188.04</v>
      </c>
      <c r="M1468" s="5">
        <v>0</v>
      </c>
      <c r="N1468" s="4">
        <v>0</v>
      </c>
      <c r="O1468" s="4">
        <v>0</v>
      </c>
      <c r="P1468" s="5">
        <v>0</v>
      </c>
      <c r="Q1468" s="6">
        <v>0</v>
      </c>
      <c r="R1468" s="6">
        <v>0</v>
      </c>
      <c r="S1468" s="6">
        <v>0</v>
      </c>
      <c r="T1468" s="4">
        <v>188.04</v>
      </c>
      <c r="U1468" s="4">
        <v>188.04</v>
      </c>
      <c r="V1468" s="5">
        <v>0</v>
      </c>
    </row>
    <row r="1469" spans="1:22" x14ac:dyDescent="0.25">
      <c r="A1469" s="3" t="s">
        <v>47</v>
      </c>
      <c r="B1469" s="3" t="s">
        <v>75</v>
      </c>
      <c r="C1469" s="3" t="s">
        <v>49</v>
      </c>
      <c r="D1469" s="3" t="s">
        <v>326</v>
      </c>
      <c r="E1469" s="3" t="s">
        <v>51</v>
      </c>
      <c r="F1469" s="3" t="s">
        <v>52</v>
      </c>
      <c r="G1469" s="3" t="s">
        <v>51</v>
      </c>
      <c r="H1469" s="3" t="s">
        <v>8</v>
      </c>
      <c r="I1469" s="3" t="s">
        <v>337</v>
      </c>
      <c r="J1469" s="3" t="s">
        <v>338</v>
      </c>
      <c r="K1469" s="4">
        <v>7958797.25</v>
      </c>
      <c r="L1469" s="4">
        <v>7958797.25</v>
      </c>
      <c r="M1469" s="5">
        <v>0</v>
      </c>
      <c r="N1469" s="4">
        <v>548.26</v>
      </c>
      <c r="O1469" s="4">
        <v>548.26</v>
      </c>
      <c r="P1469" s="5">
        <v>0</v>
      </c>
      <c r="Q1469" s="6">
        <v>548.25999999977648</v>
      </c>
      <c r="R1469" s="6">
        <v>548.25999999977648</v>
      </c>
      <c r="S1469" s="6">
        <v>0</v>
      </c>
      <c r="T1469" s="4">
        <v>7959345.5099999998</v>
      </c>
      <c r="U1469" s="4">
        <v>7959345.5099999998</v>
      </c>
      <c r="V1469" s="5">
        <v>0</v>
      </c>
    </row>
    <row r="1470" spans="1:22" x14ac:dyDescent="0.25">
      <c r="A1470" s="3" t="s">
        <v>47</v>
      </c>
      <c r="B1470" s="3" t="s">
        <v>75</v>
      </c>
      <c r="C1470" s="3" t="s">
        <v>146</v>
      </c>
      <c r="D1470" s="3" t="s">
        <v>326</v>
      </c>
      <c r="E1470" s="3" t="s">
        <v>51</v>
      </c>
      <c r="F1470" s="3" t="s">
        <v>52</v>
      </c>
      <c r="G1470" s="3" t="s">
        <v>51</v>
      </c>
      <c r="H1470" s="3" t="s">
        <v>8</v>
      </c>
      <c r="I1470" s="3" t="s">
        <v>339</v>
      </c>
      <c r="J1470" s="3" t="s">
        <v>340</v>
      </c>
      <c r="K1470" s="4">
        <v>1796.28</v>
      </c>
      <c r="L1470" s="4">
        <v>1796.28</v>
      </c>
      <c r="M1470" s="5">
        <v>0</v>
      </c>
      <c r="N1470" s="4">
        <v>0</v>
      </c>
      <c r="O1470" s="4">
        <v>0</v>
      </c>
      <c r="P1470" s="5">
        <v>0</v>
      </c>
      <c r="Q1470" s="6">
        <v>0</v>
      </c>
      <c r="R1470" s="6">
        <v>0</v>
      </c>
      <c r="S1470" s="6">
        <v>0</v>
      </c>
      <c r="T1470" s="4">
        <v>1796.28</v>
      </c>
      <c r="U1470" s="4">
        <v>1796.28</v>
      </c>
      <c r="V1470" s="5">
        <v>0</v>
      </c>
    </row>
    <row r="1471" spans="1:22" x14ac:dyDescent="0.25">
      <c r="A1471" s="3" t="s">
        <v>47</v>
      </c>
      <c r="B1471" s="3" t="s">
        <v>72</v>
      </c>
      <c r="C1471" s="3" t="s">
        <v>49</v>
      </c>
      <c r="D1471" s="3" t="s">
        <v>341</v>
      </c>
      <c r="E1471" s="3" t="s">
        <v>51</v>
      </c>
      <c r="F1471" s="3" t="s">
        <v>52</v>
      </c>
      <c r="G1471" s="3" t="s">
        <v>51</v>
      </c>
      <c r="H1471" s="3" t="s">
        <v>8</v>
      </c>
      <c r="I1471" s="3" t="s">
        <v>342</v>
      </c>
      <c r="J1471" s="3" t="s">
        <v>343</v>
      </c>
      <c r="K1471" s="4">
        <v>31460.85</v>
      </c>
      <c r="L1471" s="4">
        <v>15730.43</v>
      </c>
      <c r="M1471" s="5">
        <v>15730.419999999998</v>
      </c>
      <c r="N1471" s="4">
        <v>0</v>
      </c>
      <c r="O1471" s="4">
        <v>0</v>
      </c>
      <c r="P1471" s="5">
        <v>0</v>
      </c>
      <c r="Q1471" s="6">
        <v>0</v>
      </c>
      <c r="R1471" s="6">
        <v>0</v>
      </c>
      <c r="S1471" s="6">
        <v>0</v>
      </c>
      <c r="T1471" s="4">
        <v>31460.85</v>
      </c>
      <c r="U1471" s="4">
        <v>15730.43</v>
      </c>
      <c r="V1471" s="5">
        <v>15730.419999999998</v>
      </c>
    </row>
    <row r="1472" spans="1:22" x14ac:dyDescent="0.25">
      <c r="A1472" s="3" t="s">
        <v>47</v>
      </c>
      <c r="B1472" s="3" t="s">
        <v>72</v>
      </c>
      <c r="C1472" s="3" t="s">
        <v>146</v>
      </c>
      <c r="D1472" s="3" t="s">
        <v>341</v>
      </c>
      <c r="E1472" s="3" t="s">
        <v>51</v>
      </c>
      <c r="F1472" s="3" t="s">
        <v>52</v>
      </c>
      <c r="G1472" s="3" t="s">
        <v>51</v>
      </c>
      <c r="H1472" s="3" t="s">
        <v>8</v>
      </c>
      <c r="I1472" s="3" t="s">
        <v>344</v>
      </c>
      <c r="J1472" s="3" t="s">
        <v>345</v>
      </c>
      <c r="K1472" s="4">
        <v>129393.32</v>
      </c>
      <c r="L1472" s="4">
        <v>124013.77</v>
      </c>
      <c r="M1472" s="5">
        <v>5379.5500000000029</v>
      </c>
      <c r="N1472" s="4">
        <v>37401.35</v>
      </c>
      <c r="O1472" s="4">
        <v>37451.89</v>
      </c>
      <c r="P1472" s="5">
        <v>-50.540000000000873</v>
      </c>
      <c r="Q1472" s="6">
        <v>37401.350000000006</v>
      </c>
      <c r="R1472" s="6">
        <v>37451.89</v>
      </c>
      <c r="S1472" s="6">
        <v>-50.539999999993597</v>
      </c>
      <c r="T1472" s="4">
        <v>166794.67000000001</v>
      </c>
      <c r="U1472" s="4">
        <v>161465.66</v>
      </c>
      <c r="V1472" s="5">
        <v>5329.0100000000093</v>
      </c>
    </row>
    <row r="1473" spans="1:22" x14ac:dyDescent="0.25">
      <c r="A1473" s="3" t="s">
        <v>47</v>
      </c>
      <c r="B1473" s="3" t="s">
        <v>75</v>
      </c>
      <c r="C1473" s="3" t="s">
        <v>49</v>
      </c>
      <c r="D1473" s="3" t="s">
        <v>341</v>
      </c>
      <c r="E1473" s="3" t="s">
        <v>51</v>
      </c>
      <c r="F1473" s="3" t="s">
        <v>52</v>
      </c>
      <c r="G1473" s="3" t="s">
        <v>51</v>
      </c>
      <c r="H1473" s="3" t="s">
        <v>8</v>
      </c>
      <c r="I1473" s="3" t="s">
        <v>346</v>
      </c>
      <c r="J1473" s="3" t="s">
        <v>347</v>
      </c>
      <c r="K1473" s="4">
        <v>109072.17</v>
      </c>
      <c r="L1473" s="4">
        <v>54536.09</v>
      </c>
      <c r="M1473" s="5">
        <v>54536.08</v>
      </c>
      <c r="N1473" s="4">
        <v>0</v>
      </c>
      <c r="O1473" s="4">
        <v>0</v>
      </c>
      <c r="P1473" s="5">
        <v>0</v>
      </c>
      <c r="Q1473" s="6">
        <v>0</v>
      </c>
      <c r="R1473" s="6">
        <v>0</v>
      </c>
      <c r="S1473" s="6">
        <v>0</v>
      </c>
      <c r="T1473" s="4">
        <v>109072.17</v>
      </c>
      <c r="U1473" s="4">
        <v>54536.09</v>
      </c>
      <c r="V1473" s="5">
        <v>54536.08</v>
      </c>
    </row>
    <row r="1474" spans="1:22" x14ac:dyDescent="0.25">
      <c r="A1474" s="3" t="s">
        <v>47</v>
      </c>
      <c r="B1474" s="3" t="s">
        <v>75</v>
      </c>
      <c r="C1474" s="3" t="s">
        <v>146</v>
      </c>
      <c r="D1474" s="3" t="s">
        <v>341</v>
      </c>
      <c r="E1474" s="3" t="s">
        <v>51</v>
      </c>
      <c r="F1474" s="3" t="s">
        <v>52</v>
      </c>
      <c r="G1474" s="3" t="s">
        <v>51</v>
      </c>
      <c r="H1474" s="3" t="s">
        <v>8</v>
      </c>
      <c r="I1474" s="3" t="s">
        <v>348</v>
      </c>
      <c r="J1474" s="3" t="s">
        <v>349</v>
      </c>
      <c r="K1474" s="4">
        <v>1233640.93</v>
      </c>
      <c r="L1474" s="4">
        <v>1182938.83</v>
      </c>
      <c r="M1474" s="5">
        <v>50702.09999999986</v>
      </c>
      <c r="N1474" s="4">
        <v>354285.44</v>
      </c>
      <c r="O1474" s="4">
        <v>354385.77</v>
      </c>
      <c r="P1474" s="5">
        <v>-100.3300000000163</v>
      </c>
      <c r="Q1474" s="6">
        <v>354285.44000000018</v>
      </c>
      <c r="R1474" s="6">
        <v>354385.77</v>
      </c>
      <c r="S1474" s="6">
        <v>-100.32999999984168</v>
      </c>
      <c r="T1474" s="4">
        <v>1587926.37</v>
      </c>
      <c r="U1474" s="4">
        <v>1537324.6</v>
      </c>
      <c r="V1474" s="5">
        <v>50601.770000000019</v>
      </c>
    </row>
    <row r="1475" spans="1:22" x14ac:dyDescent="0.25">
      <c r="A1475" s="3" t="s">
        <v>47</v>
      </c>
      <c r="B1475" s="3" t="s">
        <v>55</v>
      </c>
      <c r="C1475" s="3" t="s">
        <v>136</v>
      </c>
      <c r="D1475" s="3" t="s">
        <v>341</v>
      </c>
      <c r="E1475" s="3" t="s">
        <v>51</v>
      </c>
      <c r="F1475" s="3" t="s">
        <v>52</v>
      </c>
      <c r="G1475" s="3" t="s">
        <v>51</v>
      </c>
      <c r="H1475" s="3" t="s">
        <v>8</v>
      </c>
      <c r="I1475" s="3" t="s">
        <v>350</v>
      </c>
      <c r="J1475" s="3" t="s">
        <v>351</v>
      </c>
      <c r="K1475" s="4">
        <v>890708.18</v>
      </c>
      <c r="L1475" s="4">
        <v>890708.18</v>
      </c>
      <c r="M1475" s="5">
        <v>0</v>
      </c>
      <c r="N1475" s="4">
        <v>0</v>
      </c>
      <c r="O1475" s="4">
        <v>0</v>
      </c>
      <c r="P1475" s="5">
        <v>0</v>
      </c>
      <c r="Q1475" s="6">
        <v>0</v>
      </c>
      <c r="R1475" s="6">
        <v>0</v>
      </c>
      <c r="S1475" s="6">
        <v>0</v>
      </c>
      <c r="T1475" s="4">
        <v>890708.18</v>
      </c>
      <c r="U1475" s="4">
        <v>890708.18</v>
      </c>
      <c r="V1475" s="5">
        <v>0</v>
      </c>
    </row>
    <row r="1476" spans="1:22" x14ac:dyDescent="0.25">
      <c r="A1476" s="3" t="s">
        <v>47</v>
      </c>
      <c r="B1476" s="3" t="s">
        <v>55</v>
      </c>
      <c r="C1476" s="3" t="s">
        <v>56</v>
      </c>
      <c r="D1476" s="3" t="s">
        <v>341</v>
      </c>
      <c r="E1476" s="3" t="s">
        <v>51</v>
      </c>
      <c r="F1476" s="3" t="s">
        <v>52</v>
      </c>
      <c r="G1476" s="3" t="s">
        <v>51</v>
      </c>
      <c r="H1476" s="3" t="s">
        <v>8</v>
      </c>
      <c r="I1476" s="3" t="s">
        <v>352</v>
      </c>
      <c r="J1476" s="3" t="s">
        <v>353</v>
      </c>
      <c r="K1476" s="4">
        <v>71995.03</v>
      </c>
      <c r="L1476" s="4">
        <v>71995.03</v>
      </c>
      <c r="M1476" s="5">
        <v>0</v>
      </c>
      <c r="N1476" s="4">
        <v>0</v>
      </c>
      <c r="O1476" s="4">
        <v>0</v>
      </c>
      <c r="P1476" s="5">
        <v>0</v>
      </c>
      <c r="Q1476" s="6">
        <v>0</v>
      </c>
      <c r="R1476" s="6">
        <v>0</v>
      </c>
      <c r="S1476" s="6">
        <v>0</v>
      </c>
      <c r="T1476" s="4">
        <v>71995.03</v>
      </c>
      <c r="U1476" s="4">
        <v>71995.03</v>
      </c>
      <c r="V1476" s="5">
        <v>0</v>
      </c>
    </row>
    <row r="1477" spans="1:22" x14ac:dyDescent="0.25">
      <c r="A1477" s="3" t="s">
        <v>47</v>
      </c>
      <c r="B1477" s="3" t="s">
        <v>72</v>
      </c>
      <c r="C1477" s="3" t="s">
        <v>146</v>
      </c>
      <c r="D1477" s="3" t="s">
        <v>354</v>
      </c>
      <c r="E1477" s="3" t="s">
        <v>51</v>
      </c>
      <c r="F1477" s="3" t="s">
        <v>52</v>
      </c>
      <c r="G1477" s="3" t="s">
        <v>51</v>
      </c>
      <c r="H1477" s="3" t="s">
        <v>8</v>
      </c>
      <c r="I1477" s="3" t="s">
        <v>355</v>
      </c>
      <c r="J1477" s="3" t="s">
        <v>356</v>
      </c>
      <c r="K1477" s="4">
        <v>34.869999999999997</v>
      </c>
      <c r="L1477" s="4">
        <v>30.49</v>
      </c>
      <c r="M1477" s="5">
        <v>4.379999999999999</v>
      </c>
      <c r="N1477" s="4">
        <v>30.45</v>
      </c>
      <c r="O1477" s="4">
        <v>30.49</v>
      </c>
      <c r="P1477" s="5">
        <v>-3.9999999999999147E-2</v>
      </c>
      <c r="Q1477" s="6">
        <v>30.449999999999996</v>
      </c>
      <c r="R1477" s="6">
        <v>30.49</v>
      </c>
      <c r="S1477" s="6">
        <v>-4.00000000000027E-2</v>
      </c>
      <c r="T1477" s="4">
        <v>65.319999999999993</v>
      </c>
      <c r="U1477" s="4">
        <v>60.98</v>
      </c>
      <c r="V1477" s="5">
        <v>4.3399999999999963</v>
      </c>
    </row>
    <row r="1478" spans="1:22" x14ac:dyDescent="0.25">
      <c r="A1478" s="3" t="s">
        <v>47</v>
      </c>
      <c r="B1478" s="3" t="s">
        <v>75</v>
      </c>
      <c r="C1478" s="3" t="s">
        <v>49</v>
      </c>
      <c r="D1478" s="3" t="s">
        <v>354</v>
      </c>
      <c r="E1478" s="3" t="s">
        <v>51</v>
      </c>
      <c r="F1478" s="3" t="s">
        <v>52</v>
      </c>
      <c r="G1478" s="3" t="s">
        <v>51</v>
      </c>
      <c r="H1478" s="3" t="s">
        <v>8</v>
      </c>
      <c r="I1478" s="3" t="s">
        <v>357</v>
      </c>
      <c r="J1478" s="3" t="s">
        <v>358</v>
      </c>
      <c r="K1478" s="4">
        <v>3620.91</v>
      </c>
      <c r="L1478" s="4">
        <v>1810.46</v>
      </c>
      <c r="M1478" s="5">
        <v>1810.4499999999998</v>
      </c>
      <c r="N1478" s="4">
        <v>0</v>
      </c>
      <c r="O1478" s="4">
        <v>0</v>
      </c>
      <c r="P1478" s="5">
        <v>0</v>
      </c>
      <c r="Q1478" s="6">
        <v>0</v>
      </c>
      <c r="R1478" s="6">
        <v>0</v>
      </c>
      <c r="S1478" s="6">
        <v>0</v>
      </c>
      <c r="T1478" s="4">
        <v>3620.91</v>
      </c>
      <c r="U1478" s="4">
        <v>1810.46</v>
      </c>
      <c r="V1478" s="5">
        <v>1810.4499999999998</v>
      </c>
    </row>
    <row r="1479" spans="1:22" x14ac:dyDescent="0.25">
      <c r="A1479" s="3" t="s">
        <v>47</v>
      </c>
      <c r="B1479" s="3" t="s">
        <v>75</v>
      </c>
      <c r="C1479" s="3" t="s">
        <v>146</v>
      </c>
      <c r="D1479" s="3" t="s">
        <v>354</v>
      </c>
      <c r="E1479" s="3" t="s">
        <v>51</v>
      </c>
      <c r="F1479" s="3" t="s">
        <v>52</v>
      </c>
      <c r="G1479" s="3" t="s">
        <v>51</v>
      </c>
      <c r="H1479" s="3" t="s">
        <v>8</v>
      </c>
      <c r="I1479" s="3" t="s">
        <v>359</v>
      </c>
      <c r="J1479" s="3" t="s">
        <v>360</v>
      </c>
      <c r="K1479" s="4">
        <v>331.85</v>
      </c>
      <c r="L1479" s="4">
        <v>290.60000000000002</v>
      </c>
      <c r="M1479" s="5">
        <v>41.25</v>
      </c>
      <c r="N1479" s="4">
        <v>288.25</v>
      </c>
      <c r="O1479" s="4">
        <v>288.33</v>
      </c>
      <c r="P1479" s="5">
        <v>-7.9999999999984084E-2</v>
      </c>
      <c r="Q1479" s="6">
        <v>288.25</v>
      </c>
      <c r="R1479" s="6">
        <v>288.32999999999993</v>
      </c>
      <c r="S1479" s="6">
        <v>-7.999999999992724E-2</v>
      </c>
      <c r="T1479" s="4">
        <v>620.1</v>
      </c>
      <c r="U1479" s="4">
        <v>578.92999999999995</v>
      </c>
      <c r="V1479" s="5">
        <v>41.170000000000073</v>
      </c>
    </row>
    <row r="1480" spans="1:22" x14ac:dyDescent="0.25">
      <c r="A1480" s="3" t="s">
        <v>47</v>
      </c>
      <c r="B1480" s="3" t="s">
        <v>55</v>
      </c>
      <c r="C1480" s="3" t="s">
        <v>56</v>
      </c>
      <c r="D1480" s="3" t="s">
        <v>354</v>
      </c>
      <c r="E1480" s="3" t="s">
        <v>51</v>
      </c>
      <c r="F1480" s="3" t="s">
        <v>52</v>
      </c>
      <c r="G1480" s="3" t="s">
        <v>51</v>
      </c>
      <c r="H1480" s="3" t="s">
        <v>8</v>
      </c>
      <c r="I1480" s="3" t="s">
        <v>361</v>
      </c>
      <c r="J1480" s="3" t="s">
        <v>362</v>
      </c>
      <c r="K1480" s="4">
        <v>1810.45</v>
      </c>
      <c r="L1480" s="4">
        <v>1810.45</v>
      </c>
      <c r="M1480" s="5">
        <v>0</v>
      </c>
      <c r="N1480" s="4">
        <v>0</v>
      </c>
      <c r="O1480" s="4">
        <v>0</v>
      </c>
      <c r="P1480" s="5">
        <v>0</v>
      </c>
      <c r="Q1480" s="6">
        <v>0</v>
      </c>
      <c r="R1480" s="6">
        <v>0</v>
      </c>
      <c r="S1480" s="6">
        <v>0</v>
      </c>
      <c r="T1480" s="4">
        <v>1810.45</v>
      </c>
      <c r="U1480" s="4">
        <v>1810.45</v>
      </c>
      <c r="V1480" s="5">
        <v>0</v>
      </c>
    </row>
    <row r="1481" spans="1:22" x14ac:dyDescent="0.25">
      <c r="A1481" s="3" t="s">
        <v>47</v>
      </c>
      <c r="B1481" s="3" t="s">
        <v>72</v>
      </c>
      <c r="C1481" s="3" t="s">
        <v>49</v>
      </c>
      <c r="D1481" s="3" t="s">
        <v>363</v>
      </c>
      <c r="E1481" s="3" t="s">
        <v>51</v>
      </c>
      <c r="F1481" s="3" t="s">
        <v>52</v>
      </c>
      <c r="G1481" s="3" t="s">
        <v>51</v>
      </c>
      <c r="H1481" s="3" t="s">
        <v>8</v>
      </c>
      <c r="I1481" s="3" t="s">
        <v>364</v>
      </c>
      <c r="J1481" s="3" t="s">
        <v>365</v>
      </c>
      <c r="K1481" s="4">
        <v>13135.11</v>
      </c>
      <c r="L1481" s="4">
        <v>6811.31</v>
      </c>
      <c r="M1481" s="5">
        <v>6323.8</v>
      </c>
      <c r="N1481" s="4">
        <v>0</v>
      </c>
      <c r="O1481" s="4">
        <v>0</v>
      </c>
      <c r="P1481" s="5">
        <v>0</v>
      </c>
      <c r="Q1481" s="6">
        <v>0</v>
      </c>
      <c r="R1481" s="6">
        <v>0</v>
      </c>
      <c r="S1481" s="6">
        <v>0</v>
      </c>
      <c r="T1481" s="4">
        <v>13135.11</v>
      </c>
      <c r="U1481" s="4">
        <v>6811.31</v>
      </c>
      <c r="V1481" s="5">
        <v>6323.8</v>
      </c>
    </row>
    <row r="1482" spans="1:22" x14ac:dyDescent="0.25">
      <c r="A1482" s="3" t="s">
        <v>47</v>
      </c>
      <c r="B1482" s="3" t="s">
        <v>75</v>
      </c>
      <c r="C1482" s="3" t="s">
        <v>49</v>
      </c>
      <c r="D1482" s="3" t="s">
        <v>363</v>
      </c>
      <c r="E1482" s="3" t="s">
        <v>51</v>
      </c>
      <c r="F1482" s="3" t="s">
        <v>52</v>
      </c>
      <c r="G1482" s="3" t="s">
        <v>51</v>
      </c>
      <c r="H1482" s="3" t="s">
        <v>8</v>
      </c>
      <c r="I1482" s="3" t="s">
        <v>366</v>
      </c>
      <c r="J1482" s="3" t="s">
        <v>367</v>
      </c>
      <c r="K1482" s="4">
        <v>198024.39</v>
      </c>
      <c r="L1482" s="4">
        <v>98979.24</v>
      </c>
      <c r="M1482" s="5">
        <v>99045.150000000009</v>
      </c>
      <c r="N1482" s="4">
        <v>5674.1</v>
      </c>
      <c r="O1482" s="4">
        <v>3124.72</v>
      </c>
      <c r="P1482" s="5">
        <v>2549.3800000000006</v>
      </c>
      <c r="Q1482" s="6">
        <v>5674.0999999999767</v>
      </c>
      <c r="R1482" s="6">
        <v>3124.7200000000012</v>
      </c>
      <c r="S1482" s="6">
        <v>2549.3799999999756</v>
      </c>
      <c r="T1482" s="4">
        <v>203698.49</v>
      </c>
      <c r="U1482" s="4">
        <v>102103.96</v>
      </c>
      <c r="V1482" s="5">
        <v>101594.52999999998</v>
      </c>
    </row>
    <row r="1483" spans="1:22" x14ac:dyDescent="0.25">
      <c r="A1483" s="3" t="s">
        <v>47</v>
      </c>
      <c r="B1483" s="3" t="s">
        <v>55</v>
      </c>
      <c r="C1483" s="3" t="s">
        <v>56</v>
      </c>
      <c r="D1483" s="3" t="s">
        <v>363</v>
      </c>
      <c r="E1483" s="3" t="s">
        <v>51</v>
      </c>
      <c r="F1483" s="3" t="s">
        <v>52</v>
      </c>
      <c r="G1483" s="3" t="s">
        <v>51</v>
      </c>
      <c r="H1483" s="3" t="s">
        <v>8</v>
      </c>
      <c r="I1483" s="3" t="s">
        <v>368</v>
      </c>
      <c r="J1483" s="3" t="s">
        <v>369</v>
      </c>
      <c r="K1483" s="4">
        <v>141861.31</v>
      </c>
      <c r="L1483" s="4">
        <v>141861.31</v>
      </c>
      <c r="M1483" s="5">
        <v>0</v>
      </c>
      <c r="N1483" s="4">
        <v>0</v>
      </c>
      <c r="O1483" s="4">
        <v>0</v>
      </c>
      <c r="P1483" s="5">
        <v>0</v>
      </c>
      <c r="Q1483" s="6">
        <v>0</v>
      </c>
      <c r="R1483" s="6">
        <v>0</v>
      </c>
      <c r="S1483" s="6">
        <v>0</v>
      </c>
      <c r="T1483" s="4">
        <v>141861.31</v>
      </c>
      <c r="U1483" s="4">
        <v>141861.31</v>
      </c>
      <c r="V1483" s="5">
        <v>0</v>
      </c>
    </row>
    <row r="1484" spans="1:22" x14ac:dyDescent="0.25">
      <c r="A1484" s="3" t="s">
        <v>47</v>
      </c>
      <c r="B1484" s="3" t="s">
        <v>129</v>
      </c>
      <c r="C1484" s="3" t="s">
        <v>130</v>
      </c>
      <c r="D1484" s="3" t="s">
        <v>370</v>
      </c>
      <c r="E1484" s="3" t="s">
        <v>51</v>
      </c>
      <c r="F1484" s="3" t="s">
        <v>52</v>
      </c>
      <c r="G1484" s="3" t="s">
        <v>51</v>
      </c>
      <c r="H1484" s="3" t="s">
        <v>8</v>
      </c>
      <c r="I1484" s="3" t="s">
        <v>371</v>
      </c>
      <c r="J1484" s="3" t="s">
        <v>372</v>
      </c>
      <c r="K1484" s="4">
        <v>284779.44</v>
      </c>
      <c r="L1484" s="4">
        <v>291725.28000000003</v>
      </c>
      <c r="M1484" s="5">
        <v>-6945.8400000000256</v>
      </c>
      <c r="N1484" s="4">
        <v>48620.88</v>
      </c>
      <c r="O1484" s="4">
        <v>48620.88</v>
      </c>
      <c r="P1484" s="5">
        <v>0</v>
      </c>
      <c r="Q1484" s="6">
        <v>48620.880000000005</v>
      </c>
      <c r="R1484" s="6">
        <v>48620.879999999946</v>
      </c>
      <c r="S1484" s="6">
        <v>5.8207660913467407E-11</v>
      </c>
      <c r="T1484" s="4">
        <v>333400.32000000001</v>
      </c>
      <c r="U1484" s="4">
        <v>340346.16</v>
      </c>
      <c r="V1484" s="5">
        <v>-6945.8399999999674</v>
      </c>
    </row>
    <row r="1485" spans="1:22" x14ac:dyDescent="0.25">
      <c r="A1485" s="3" t="s">
        <v>47</v>
      </c>
      <c r="B1485" s="3" t="s">
        <v>129</v>
      </c>
      <c r="C1485" s="3" t="s">
        <v>133</v>
      </c>
      <c r="D1485" s="3" t="s">
        <v>370</v>
      </c>
      <c r="E1485" s="3" t="s">
        <v>51</v>
      </c>
      <c r="F1485" s="3" t="s">
        <v>52</v>
      </c>
      <c r="G1485" s="3" t="s">
        <v>51</v>
      </c>
      <c r="H1485" s="3" t="s">
        <v>8</v>
      </c>
      <c r="I1485" s="3" t="s">
        <v>373</v>
      </c>
      <c r="J1485" s="3" t="s">
        <v>374</v>
      </c>
      <c r="K1485" s="4">
        <v>13891.69</v>
      </c>
      <c r="L1485" s="4">
        <v>6945.85</v>
      </c>
      <c r="M1485" s="5">
        <v>6945.84</v>
      </c>
      <c r="N1485" s="4">
        <v>0</v>
      </c>
      <c r="O1485" s="4">
        <v>0</v>
      </c>
      <c r="P1485" s="5">
        <v>0</v>
      </c>
      <c r="Q1485" s="6">
        <v>0</v>
      </c>
      <c r="R1485" s="6">
        <v>0</v>
      </c>
      <c r="S1485" s="6">
        <v>0</v>
      </c>
      <c r="T1485" s="4">
        <v>13891.69</v>
      </c>
      <c r="U1485" s="4">
        <v>6945.85</v>
      </c>
      <c r="V1485" s="5">
        <v>6945.84</v>
      </c>
    </row>
    <row r="1486" spans="1:22" x14ac:dyDescent="0.25">
      <c r="A1486" s="3" t="s">
        <v>47</v>
      </c>
      <c r="B1486" s="3" t="s">
        <v>72</v>
      </c>
      <c r="C1486" s="3" t="s">
        <v>49</v>
      </c>
      <c r="D1486" s="3" t="s">
        <v>370</v>
      </c>
      <c r="E1486" s="3" t="s">
        <v>51</v>
      </c>
      <c r="F1486" s="3" t="s">
        <v>52</v>
      </c>
      <c r="G1486" s="3" t="s">
        <v>51</v>
      </c>
      <c r="H1486" s="3" t="s">
        <v>8</v>
      </c>
      <c r="I1486" s="3" t="s">
        <v>375</v>
      </c>
      <c r="J1486" s="3" t="s">
        <v>376</v>
      </c>
      <c r="K1486" s="4">
        <v>165831.73000000001</v>
      </c>
      <c r="L1486" s="4">
        <v>82915.87</v>
      </c>
      <c r="M1486" s="5">
        <v>82915.860000000015</v>
      </c>
      <c r="N1486" s="4">
        <v>0</v>
      </c>
      <c r="O1486" s="4">
        <v>0</v>
      </c>
      <c r="P1486" s="5">
        <v>0</v>
      </c>
      <c r="Q1486" s="6">
        <v>0</v>
      </c>
      <c r="R1486" s="6">
        <v>0</v>
      </c>
      <c r="S1486" s="6">
        <v>0</v>
      </c>
      <c r="T1486" s="4">
        <v>165831.73000000001</v>
      </c>
      <c r="U1486" s="4">
        <v>82915.87</v>
      </c>
      <c r="V1486" s="5">
        <v>82915.860000000015</v>
      </c>
    </row>
    <row r="1487" spans="1:22" x14ac:dyDescent="0.25">
      <c r="A1487" s="3" t="s">
        <v>47</v>
      </c>
      <c r="B1487" s="3" t="s">
        <v>72</v>
      </c>
      <c r="C1487" s="3" t="s">
        <v>146</v>
      </c>
      <c r="D1487" s="3" t="s">
        <v>370</v>
      </c>
      <c r="E1487" s="3" t="s">
        <v>51</v>
      </c>
      <c r="F1487" s="3" t="s">
        <v>52</v>
      </c>
      <c r="G1487" s="3" t="s">
        <v>51</v>
      </c>
      <c r="H1487" s="3" t="s">
        <v>8</v>
      </c>
      <c r="I1487" s="3" t="s">
        <v>377</v>
      </c>
      <c r="J1487" s="3" t="s">
        <v>378</v>
      </c>
      <c r="K1487" s="4">
        <v>16929.650000000001</v>
      </c>
      <c r="L1487" s="4">
        <v>16217.46</v>
      </c>
      <c r="M1487" s="5">
        <v>712.19000000000233</v>
      </c>
      <c r="N1487" s="4">
        <v>4961.96</v>
      </c>
      <c r="O1487" s="4">
        <v>4966.87</v>
      </c>
      <c r="P1487" s="5">
        <v>-4.9099999999998545</v>
      </c>
      <c r="Q1487" s="6">
        <v>4961.9599999999991</v>
      </c>
      <c r="R1487" s="6">
        <v>4966.8700000000026</v>
      </c>
      <c r="S1487" s="6">
        <v>-4.9100000000034925</v>
      </c>
      <c r="T1487" s="4">
        <v>21891.61</v>
      </c>
      <c r="U1487" s="4">
        <v>21184.33</v>
      </c>
      <c r="V1487" s="5">
        <v>707.27999999999884</v>
      </c>
    </row>
    <row r="1488" spans="1:22" x14ac:dyDescent="0.25">
      <c r="A1488" s="3" t="s">
        <v>47</v>
      </c>
      <c r="B1488" s="3" t="s">
        <v>75</v>
      </c>
      <c r="C1488" s="3" t="s">
        <v>49</v>
      </c>
      <c r="D1488" s="3" t="s">
        <v>370</v>
      </c>
      <c r="E1488" s="3" t="s">
        <v>51</v>
      </c>
      <c r="F1488" s="3" t="s">
        <v>52</v>
      </c>
      <c r="G1488" s="3" t="s">
        <v>51</v>
      </c>
      <c r="H1488" s="3" t="s">
        <v>8</v>
      </c>
      <c r="I1488" s="3" t="s">
        <v>379</v>
      </c>
      <c r="J1488" s="3" t="s">
        <v>380</v>
      </c>
      <c r="K1488" s="4">
        <v>513242.25</v>
      </c>
      <c r="L1488" s="4">
        <v>256621.13</v>
      </c>
      <c r="M1488" s="5">
        <v>256621.12</v>
      </c>
      <c r="N1488" s="4">
        <v>0</v>
      </c>
      <c r="O1488" s="4">
        <v>0</v>
      </c>
      <c r="P1488" s="5">
        <v>0</v>
      </c>
      <c r="Q1488" s="6">
        <v>0</v>
      </c>
      <c r="R1488" s="6">
        <v>0</v>
      </c>
      <c r="S1488" s="6">
        <v>0</v>
      </c>
      <c r="T1488" s="4">
        <v>513242.25</v>
      </c>
      <c r="U1488" s="4">
        <v>256621.13</v>
      </c>
      <c r="V1488" s="5">
        <v>256621.12</v>
      </c>
    </row>
    <row r="1489" spans="1:22" x14ac:dyDescent="0.25">
      <c r="A1489" s="3" t="s">
        <v>47</v>
      </c>
      <c r="B1489" s="3" t="s">
        <v>75</v>
      </c>
      <c r="C1489" s="3" t="s">
        <v>146</v>
      </c>
      <c r="D1489" s="3" t="s">
        <v>370</v>
      </c>
      <c r="E1489" s="3" t="s">
        <v>51</v>
      </c>
      <c r="F1489" s="3" t="s">
        <v>52</v>
      </c>
      <c r="G1489" s="3" t="s">
        <v>51</v>
      </c>
      <c r="H1489" s="3" t="s">
        <v>8</v>
      </c>
      <c r="I1489" s="3" t="s">
        <v>381</v>
      </c>
      <c r="J1489" s="3" t="s">
        <v>382</v>
      </c>
      <c r="K1489" s="4">
        <v>161406.41</v>
      </c>
      <c r="L1489" s="4">
        <v>154694.01</v>
      </c>
      <c r="M1489" s="5">
        <v>6712.3999999999942</v>
      </c>
      <c r="N1489" s="4">
        <v>47002.67</v>
      </c>
      <c r="O1489" s="4">
        <v>46999.040000000001</v>
      </c>
      <c r="P1489" s="5">
        <v>3.6299999999973807</v>
      </c>
      <c r="Q1489" s="6">
        <v>47002.669999999984</v>
      </c>
      <c r="R1489" s="6">
        <v>46999.039999999979</v>
      </c>
      <c r="S1489" s="6">
        <v>3.6300000000046566</v>
      </c>
      <c r="T1489" s="4">
        <v>208409.08</v>
      </c>
      <c r="U1489" s="4">
        <v>201693.05</v>
      </c>
      <c r="V1489" s="5">
        <v>6716.0299999999988</v>
      </c>
    </row>
    <row r="1490" spans="1:22" x14ac:dyDescent="0.25">
      <c r="A1490" s="3" t="s">
        <v>47</v>
      </c>
      <c r="B1490" s="3" t="s">
        <v>55</v>
      </c>
      <c r="C1490" s="3" t="s">
        <v>136</v>
      </c>
      <c r="D1490" s="3" t="s">
        <v>370</v>
      </c>
      <c r="E1490" s="3" t="s">
        <v>51</v>
      </c>
      <c r="F1490" s="3" t="s">
        <v>52</v>
      </c>
      <c r="G1490" s="3" t="s">
        <v>51</v>
      </c>
      <c r="H1490" s="3" t="s">
        <v>8</v>
      </c>
      <c r="I1490" s="3" t="s">
        <v>383</v>
      </c>
      <c r="J1490" s="3" t="s">
        <v>384</v>
      </c>
      <c r="K1490" s="4">
        <v>134002.48000000001</v>
      </c>
      <c r="L1490" s="4">
        <v>134002.48000000001</v>
      </c>
      <c r="M1490" s="5">
        <v>0</v>
      </c>
      <c r="N1490" s="4">
        <v>0</v>
      </c>
      <c r="O1490" s="4">
        <v>0</v>
      </c>
      <c r="P1490" s="5">
        <v>0</v>
      </c>
      <c r="Q1490" s="6">
        <v>0</v>
      </c>
      <c r="R1490" s="6">
        <v>0</v>
      </c>
      <c r="S1490" s="6">
        <v>0</v>
      </c>
      <c r="T1490" s="4">
        <v>134002.48000000001</v>
      </c>
      <c r="U1490" s="4">
        <v>134002.48000000001</v>
      </c>
      <c r="V1490" s="5">
        <v>0</v>
      </c>
    </row>
    <row r="1491" spans="1:22" x14ac:dyDescent="0.25">
      <c r="A1491" s="3" t="s">
        <v>47</v>
      </c>
      <c r="B1491" s="3" t="s">
        <v>55</v>
      </c>
      <c r="C1491" s="3" t="s">
        <v>56</v>
      </c>
      <c r="D1491" s="3" t="s">
        <v>370</v>
      </c>
      <c r="E1491" s="3" t="s">
        <v>51</v>
      </c>
      <c r="F1491" s="3" t="s">
        <v>52</v>
      </c>
      <c r="G1491" s="3" t="s">
        <v>51</v>
      </c>
      <c r="H1491" s="3" t="s">
        <v>8</v>
      </c>
      <c r="I1491" s="3" t="s">
        <v>385</v>
      </c>
      <c r="J1491" s="3" t="s">
        <v>386</v>
      </c>
      <c r="K1491" s="4">
        <v>584621.85</v>
      </c>
      <c r="L1491" s="4">
        <v>584621.85</v>
      </c>
      <c r="M1491" s="5">
        <v>0</v>
      </c>
      <c r="N1491" s="4">
        <v>0</v>
      </c>
      <c r="O1491" s="4">
        <v>0</v>
      </c>
      <c r="P1491" s="5">
        <v>0</v>
      </c>
      <c r="Q1491" s="6">
        <v>0</v>
      </c>
      <c r="R1491" s="6">
        <v>0</v>
      </c>
      <c r="S1491" s="6">
        <v>0</v>
      </c>
      <c r="T1491" s="4">
        <v>584621.85</v>
      </c>
      <c r="U1491" s="4">
        <v>584621.85</v>
      </c>
      <c r="V1491" s="5">
        <v>0</v>
      </c>
    </row>
    <row r="1492" spans="1:22" x14ac:dyDescent="0.25">
      <c r="A1492" s="3" t="s">
        <v>47</v>
      </c>
      <c r="B1492" s="3" t="s">
        <v>72</v>
      </c>
      <c r="C1492" s="3" t="s">
        <v>49</v>
      </c>
      <c r="D1492" s="3" t="s">
        <v>387</v>
      </c>
      <c r="E1492" s="3" t="s">
        <v>51</v>
      </c>
      <c r="F1492" s="3" t="s">
        <v>52</v>
      </c>
      <c r="G1492" s="3" t="s">
        <v>51</v>
      </c>
      <c r="H1492" s="3" t="s">
        <v>8</v>
      </c>
      <c r="I1492" s="3" t="s">
        <v>388</v>
      </c>
      <c r="J1492" s="3" t="s">
        <v>389</v>
      </c>
      <c r="K1492" s="4">
        <v>2773.07</v>
      </c>
      <c r="L1492" s="4">
        <v>1386.54</v>
      </c>
      <c r="M1492" s="5">
        <v>1386.5300000000002</v>
      </c>
      <c r="N1492" s="4">
        <v>0</v>
      </c>
      <c r="O1492" s="4">
        <v>0</v>
      </c>
      <c r="P1492" s="5">
        <v>0</v>
      </c>
      <c r="Q1492" s="6">
        <v>0</v>
      </c>
      <c r="R1492" s="6">
        <v>0</v>
      </c>
      <c r="S1492" s="6">
        <v>0</v>
      </c>
      <c r="T1492" s="4">
        <v>2773.07</v>
      </c>
      <c r="U1492" s="4">
        <v>1386.54</v>
      </c>
      <c r="V1492" s="5">
        <v>1386.5300000000002</v>
      </c>
    </row>
    <row r="1493" spans="1:22" x14ac:dyDescent="0.25">
      <c r="A1493" s="3" t="s">
        <v>47</v>
      </c>
      <c r="B1493" s="3" t="s">
        <v>75</v>
      </c>
      <c r="C1493" s="3" t="s">
        <v>49</v>
      </c>
      <c r="D1493" s="3" t="s">
        <v>387</v>
      </c>
      <c r="E1493" s="3" t="s">
        <v>51</v>
      </c>
      <c r="F1493" s="3" t="s">
        <v>52</v>
      </c>
      <c r="G1493" s="3" t="s">
        <v>51</v>
      </c>
      <c r="H1493" s="3" t="s">
        <v>8</v>
      </c>
      <c r="I1493" s="3" t="s">
        <v>390</v>
      </c>
      <c r="J1493" s="3" t="s">
        <v>391</v>
      </c>
      <c r="K1493" s="4">
        <v>91204.02</v>
      </c>
      <c r="L1493" s="4">
        <v>17487.82</v>
      </c>
      <c r="M1493" s="5">
        <v>73716.200000000012</v>
      </c>
      <c r="N1493" s="4">
        <v>0</v>
      </c>
      <c r="O1493" s="4">
        <v>0</v>
      </c>
      <c r="P1493" s="5">
        <v>0</v>
      </c>
      <c r="Q1493" s="6">
        <v>0</v>
      </c>
      <c r="R1493" s="6">
        <v>0</v>
      </c>
      <c r="S1493" s="6">
        <v>0</v>
      </c>
      <c r="T1493" s="4">
        <v>91204.02</v>
      </c>
      <c r="U1493" s="4">
        <v>17487.82</v>
      </c>
      <c r="V1493" s="5">
        <v>73716.200000000012</v>
      </c>
    </row>
    <row r="1494" spans="1:22" x14ac:dyDescent="0.25">
      <c r="A1494" s="3" t="s">
        <v>47</v>
      </c>
      <c r="B1494" s="3" t="s">
        <v>55</v>
      </c>
      <c r="C1494" s="3" t="s">
        <v>56</v>
      </c>
      <c r="D1494" s="3" t="s">
        <v>387</v>
      </c>
      <c r="E1494" s="3" t="s">
        <v>51</v>
      </c>
      <c r="F1494" s="3" t="s">
        <v>52</v>
      </c>
      <c r="G1494" s="3" t="s">
        <v>51</v>
      </c>
      <c r="H1494" s="3" t="s">
        <v>8</v>
      </c>
      <c r="I1494" s="3" t="s">
        <v>392</v>
      </c>
      <c r="J1494" s="3" t="s">
        <v>393</v>
      </c>
      <c r="K1494" s="4">
        <v>19829.32</v>
      </c>
      <c r="L1494" s="4">
        <v>19829.32</v>
      </c>
      <c r="M1494" s="5">
        <v>0</v>
      </c>
      <c r="N1494" s="4">
        <v>0</v>
      </c>
      <c r="O1494" s="4">
        <v>0</v>
      </c>
      <c r="P1494" s="5">
        <v>0</v>
      </c>
      <c r="Q1494" s="6">
        <v>0</v>
      </c>
      <c r="R1494" s="6">
        <v>0</v>
      </c>
      <c r="S1494" s="6">
        <v>0</v>
      </c>
      <c r="T1494" s="4">
        <v>19829.32</v>
      </c>
      <c r="U1494" s="4">
        <v>19829.32</v>
      </c>
      <c r="V1494" s="5">
        <v>0</v>
      </c>
    </row>
    <row r="1495" spans="1:22" x14ac:dyDescent="0.25">
      <c r="A1495" s="3" t="s">
        <v>47</v>
      </c>
      <c r="B1495" s="3" t="s">
        <v>72</v>
      </c>
      <c r="C1495" s="3" t="s">
        <v>49</v>
      </c>
      <c r="D1495" s="3" t="s">
        <v>394</v>
      </c>
      <c r="E1495" s="3" t="s">
        <v>51</v>
      </c>
      <c r="F1495" s="3" t="s">
        <v>52</v>
      </c>
      <c r="G1495" s="3" t="s">
        <v>51</v>
      </c>
      <c r="H1495" s="3" t="s">
        <v>8</v>
      </c>
      <c r="I1495" s="3" t="s">
        <v>395</v>
      </c>
      <c r="J1495" s="3" t="s">
        <v>396</v>
      </c>
      <c r="K1495" s="4">
        <v>73831.73</v>
      </c>
      <c r="L1495" s="4">
        <v>7521.01</v>
      </c>
      <c r="M1495" s="5">
        <v>66310.720000000001</v>
      </c>
      <c r="N1495" s="4">
        <v>0</v>
      </c>
      <c r="O1495" s="4">
        <v>0</v>
      </c>
      <c r="P1495" s="5">
        <v>0</v>
      </c>
      <c r="Q1495" s="6">
        <v>0</v>
      </c>
      <c r="R1495" s="6">
        <v>0</v>
      </c>
      <c r="S1495" s="6">
        <v>0</v>
      </c>
      <c r="T1495" s="4">
        <v>73831.73</v>
      </c>
      <c r="U1495" s="4">
        <v>7521.01</v>
      </c>
      <c r="V1495" s="5">
        <v>66310.720000000001</v>
      </c>
    </row>
    <row r="1496" spans="1:22" x14ac:dyDescent="0.25">
      <c r="A1496" s="3" t="s">
        <v>47</v>
      </c>
      <c r="B1496" s="3" t="s">
        <v>72</v>
      </c>
      <c r="C1496" s="3" t="s">
        <v>146</v>
      </c>
      <c r="D1496" s="3" t="s">
        <v>394</v>
      </c>
      <c r="E1496" s="3" t="s">
        <v>51</v>
      </c>
      <c r="F1496" s="3" t="s">
        <v>52</v>
      </c>
      <c r="G1496" s="3" t="s">
        <v>51</v>
      </c>
      <c r="H1496" s="3" t="s">
        <v>8</v>
      </c>
      <c r="I1496" s="3" t="s">
        <v>397</v>
      </c>
      <c r="J1496" s="3" t="s">
        <v>398</v>
      </c>
      <c r="K1496" s="4">
        <v>21902.86</v>
      </c>
      <c r="L1496" s="4">
        <v>20992.01</v>
      </c>
      <c r="M1496" s="5">
        <v>910.85000000000218</v>
      </c>
      <c r="N1496" s="4">
        <v>6335.16</v>
      </c>
      <c r="O1496" s="4">
        <v>6343.2</v>
      </c>
      <c r="P1496" s="5">
        <v>-8.0399999999999636</v>
      </c>
      <c r="Q1496" s="6">
        <v>6335.16</v>
      </c>
      <c r="R1496" s="6">
        <v>6343.2000000000007</v>
      </c>
      <c r="S1496" s="6">
        <v>-8.0400000000008731</v>
      </c>
      <c r="T1496" s="4">
        <v>28238.02</v>
      </c>
      <c r="U1496" s="4">
        <v>27335.21</v>
      </c>
      <c r="V1496" s="5">
        <v>902.81000000000131</v>
      </c>
    </row>
    <row r="1497" spans="1:22" x14ac:dyDescent="0.25">
      <c r="A1497" s="3" t="s">
        <v>47</v>
      </c>
      <c r="B1497" s="3" t="s">
        <v>75</v>
      </c>
      <c r="C1497" s="3" t="s">
        <v>49</v>
      </c>
      <c r="D1497" s="3" t="s">
        <v>394</v>
      </c>
      <c r="E1497" s="3" t="s">
        <v>51</v>
      </c>
      <c r="F1497" s="3" t="s">
        <v>52</v>
      </c>
      <c r="G1497" s="3" t="s">
        <v>51</v>
      </c>
      <c r="H1497" s="3" t="s">
        <v>8</v>
      </c>
      <c r="I1497" s="3" t="s">
        <v>399</v>
      </c>
      <c r="J1497" s="3" t="s">
        <v>400</v>
      </c>
      <c r="K1497" s="4">
        <v>73269.73</v>
      </c>
      <c r="L1497" s="4">
        <v>36634.870000000003</v>
      </c>
      <c r="M1497" s="5">
        <v>36634.859999999993</v>
      </c>
      <c r="N1497" s="4">
        <v>0</v>
      </c>
      <c r="O1497" s="4">
        <v>0</v>
      </c>
      <c r="P1497" s="5">
        <v>0</v>
      </c>
      <c r="Q1497" s="6">
        <v>0</v>
      </c>
      <c r="R1497" s="6">
        <v>0</v>
      </c>
      <c r="S1497" s="6">
        <v>0</v>
      </c>
      <c r="T1497" s="4">
        <v>73269.73</v>
      </c>
      <c r="U1497" s="4">
        <v>36634.870000000003</v>
      </c>
      <c r="V1497" s="5">
        <v>36634.859999999993</v>
      </c>
    </row>
    <row r="1498" spans="1:22" x14ac:dyDescent="0.25">
      <c r="A1498" s="3" t="s">
        <v>47</v>
      </c>
      <c r="B1498" s="3" t="s">
        <v>75</v>
      </c>
      <c r="C1498" s="3" t="s">
        <v>146</v>
      </c>
      <c r="D1498" s="3" t="s">
        <v>394</v>
      </c>
      <c r="E1498" s="3" t="s">
        <v>51</v>
      </c>
      <c r="F1498" s="3" t="s">
        <v>52</v>
      </c>
      <c r="G1498" s="3" t="s">
        <v>51</v>
      </c>
      <c r="H1498" s="3" t="s">
        <v>8</v>
      </c>
      <c r="I1498" s="3" t="s">
        <v>401</v>
      </c>
      <c r="J1498" s="3" t="s">
        <v>402</v>
      </c>
      <c r="K1498" s="4">
        <v>208822.76</v>
      </c>
      <c r="L1498" s="4">
        <v>200238.05</v>
      </c>
      <c r="M1498" s="5">
        <v>8584.710000000021</v>
      </c>
      <c r="N1498" s="4">
        <v>60009.97</v>
      </c>
      <c r="O1498" s="4">
        <v>60022.02</v>
      </c>
      <c r="P1498" s="5">
        <v>-12.049999999995634</v>
      </c>
      <c r="Q1498" s="6">
        <v>60009.969999999972</v>
      </c>
      <c r="R1498" s="6">
        <v>60022.020000000019</v>
      </c>
      <c r="S1498" s="6">
        <v>-12.050000000046566</v>
      </c>
      <c r="T1498" s="4">
        <v>268832.73</v>
      </c>
      <c r="U1498" s="4">
        <v>260260.07</v>
      </c>
      <c r="V1498" s="5">
        <v>8572.6599999999744</v>
      </c>
    </row>
    <row r="1499" spans="1:22" x14ac:dyDescent="0.25">
      <c r="A1499" s="3" t="s">
        <v>47</v>
      </c>
      <c r="B1499" s="3" t="s">
        <v>55</v>
      </c>
      <c r="C1499" s="3" t="s">
        <v>136</v>
      </c>
      <c r="D1499" s="3" t="s">
        <v>394</v>
      </c>
      <c r="E1499" s="3" t="s">
        <v>51</v>
      </c>
      <c r="F1499" s="3" t="s">
        <v>52</v>
      </c>
      <c r="G1499" s="3" t="s">
        <v>51</v>
      </c>
      <c r="H1499" s="3" t="s">
        <v>8</v>
      </c>
      <c r="I1499" s="3" t="s">
        <v>403</v>
      </c>
      <c r="J1499" s="3" t="s">
        <v>404</v>
      </c>
      <c r="K1499" s="4">
        <v>177484.95</v>
      </c>
      <c r="L1499" s="4">
        <v>177484.95</v>
      </c>
      <c r="M1499" s="5">
        <v>0</v>
      </c>
      <c r="N1499" s="4">
        <v>0</v>
      </c>
      <c r="O1499" s="4">
        <v>0</v>
      </c>
      <c r="P1499" s="5">
        <v>0</v>
      </c>
      <c r="Q1499" s="6">
        <v>0</v>
      </c>
      <c r="R1499" s="6">
        <v>0</v>
      </c>
      <c r="S1499" s="6">
        <v>0</v>
      </c>
      <c r="T1499" s="4">
        <v>177484.95</v>
      </c>
      <c r="U1499" s="4">
        <v>177484.95</v>
      </c>
      <c r="V1499" s="5">
        <v>0</v>
      </c>
    </row>
    <row r="1500" spans="1:22" x14ac:dyDescent="0.25">
      <c r="A1500" s="3" t="s">
        <v>47</v>
      </c>
      <c r="B1500" s="3" t="s">
        <v>55</v>
      </c>
      <c r="C1500" s="3" t="s">
        <v>56</v>
      </c>
      <c r="D1500" s="3" t="s">
        <v>394</v>
      </c>
      <c r="E1500" s="3" t="s">
        <v>51</v>
      </c>
      <c r="F1500" s="3" t="s">
        <v>52</v>
      </c>
      <c r="G1500" s="3" t="s">
        <v>51</v>
      </c>
      <c r="H1500" s="3" t="s">
        <v>8</v>
      </c>
      <c r="I1500" s="3" t="s">
        <v>405</v>
      </c>
      <c r="J1500" s="3" t="s">
        <v>406</v>
      </c>
      <c r="K1500" s="4">
        <v>44590.44</v>
      </c>
      <c r="L1500" s="4">
        <v>44590.44</v>
      </c>
      <c r="M1500" s="5">
        <v>0</v>
      </c>
      <c r="N1500" s="4">
        <v>0</v>
      </c>
      <c r="O1500" s="4">
        <v>0</v>
      </c>
      <c r="P1500" s="5">
        <v>0</v>
      </c>
      <c r="Q1500" s="6">
        <v>0</v>
      </c>
      <c r="R1500" s="6">
        <v>0</v>
      </c>
      <c r="S1500" s="6">
        <v>0</v>
      </c>
      <c r="T1500" s="4">
        <v>44590.44</v>
      </c>
      <c r="U1500" s="4">
        <v>44590.44</v>
      </c>
      <c r="V1500" s="5">
        <v>0</v>
      </c>
    </row>
    <row r="1501" spans="1:22" x14ac:dyDescent="0.25">
      <c r="A1501" s="3" t="s">
        <v>47</v>
      </c>
      <c r="B1501" s="3" t="s">
        <v>129</v>
      </c>
      <c r="C1501" s="3" t="s">
        <v>133</v>
      </c>
      <c r="D1501" s="3" t="s">
        <v>407</v>
      </c>
      <c r="E1501" s="3" t="s">
        <v>51</v>
      </c>
      <c r="F1501" s="3" t="s">
        <v>52</v>
      </c>
      <c r="G1501" s="3" t="s">
        <v>51</v>
      </c>
      <c r="H1501" s="3" t="s">
        <v>8</v>
      </c>
      <c r="I1501" s="3" t="s">
        <v>408</v>
      </c>
      <c r="J1501" s="3" t="s">
        <v>409</v>
      </c>
      <c r="K1501" s="4">
        <v>6945.84</v>
      </c>
      <c r="L1501" s="4">
        <v>6945.84</v>
      </c>
      <c r="M1501" s="5">
        <v>0</v>
      </c>
      <c r="N1501" s="4">
        <v>0</v>
      </c>
      <c r="O1501" s="4">
        <v>0</v>
      </c>
      <c r="P1501" s="5">
        <v>0</v>
      </c>
      <c r="Q1501" s="6">
        <v>0</v>
      </c>
      <c r="R1501" s="6">
        <v>0</v>
      </c>
      <c r="S1501" s="6">
        <v>0</v>
      </c>
      <c r="T1501" s="4">
        <v>6945.84</v>
      </c>
      <c r="U1501" s="4">
        <v>6945.84</v>
      </c>
      <c r="V1501" s="5">
        <v>0</v>
      </c>
    </row>
    <row r="1502" spans="1:22" x14ac:dyDescent="0.25">
      <c r="A1502" s="3" t="s">
        <v>47</v>
      </c>
      <c r="B1502" s="3" t="s">
        <v>48</v>
      </c>
      <c r="C1502" s="3" t="s">
        <v>49</v>
      </c>
      <c r="D1502" s="3" t="s">
        <v>407</v>
      </c>
      <c r="E1502" s="3" t="s">
        <v>51</v>
      </c>
      <c r="F1502" s="3" t="s">
        <v>52</v>
      </c>
      <c r="G1502" s="3" t="s">
        <v>51</v>
      </c>
      <c r="H1502" s="3" t="s">
        <v>8</v>
      </c>
      <c r="I1502" s="3" t="s">
        <v>410</v>
      </c>
      <c r="J1502" s="3" t="s">
        <v>411</v>
      </c>
      <c r="K1502" s="4">
        <v>148.19999999999999</v>
      </c>
      <c r="L1502" s="4">
        <v>148.19999999999999</v>
      </c>
      <c r="M1502" s="5">
        <v>0</v>
      </c>
      <c r="N1502" s="4">
        <v>0</v>
      </c>
      <c r="O1502" s="4">
        <v>0</v>
      </c>
      <c r="P1502" s="5">
        <v>0</v>
      </c>
      <c r="Q1502" s="6">
        <v>0</v>
      </c>
      <c r="R1502" s="6">
        <v>0</v>
      </c>
      <c r="S1502" s="6">
        <v>0</v>
      </c>
      <c r="T1502" s="4">
        <v>148.19999999999999</v>
      </c>
      <c r="U1502" s="4">
        <v>148.19999999999999</v>
      </c>
      <c r="V1502" s="5">
        <v>0</v>
      </c>
    </row>
    <row r="1503" spans="1:22" x14ac:dyDescent="0.25">
      <c r="A1503" s="3" t="s">
        <v>47</v>
      </c>
      <c r="B1503" s="3" t="s">
        <v>72</v>
      </c>
      <c r="C1503" s="3" t="s">
        <v>49</v>
      </c>
      <c r="D1503" s="3" t="s">
        <v>407</v>
      </c>
      <c r="E1503" s="3" t="s">
        <v>51</v>
      </c>
      <c r="F1503" s="3" t="s">
        <v>52</v>
      </c>
      <c r="G1503" s="3" t="s">
        <v>51</v>
      </c>
      <c r="H1503" s="3" t="s">
        <v>8</v>
      </c>
      <c r="I1503" s="3" t="s">
        <v>412</v>
      </c>
      <c r="J1503" s="3" t="s">
        <v>413</v>
      </c>
      <c r="K1503" s="4">
        <v>244889.45</v>
      </c>
      <c r="L1503" s="4">
        <v>244889.45</v>
      </c>
      <c r="M1503" s="5">
        <v>0</v>
      </c>
      <c r="N1503" s="4">
        <v>0</v>
      </c>
      <c r="O1503" s="4">
        <v>0</v>
      </c>
      <c r="P1503" s="5">
        <v>0</v>
      </c>
      <c r="Q1503" s="6">
        <v>0</v>
      </c>
      <c r="R1503" s="6">
        <v>0</v>
      </c>
      <c r="S1503" s="6">
        <v>0</v>
      </c>
      <c r="T1503" s="4">
        <v>244889.45</v>
      </c>
      <c r="U1503" s="4">
        <v>244889.45</v>
      </c>
      <c r="V1503" s="5">
        <v>0</v>
      </c>
    </row>
    <row r="1504" spans="1:22" x14ac:dyDescent="0.25">
      <c r="A1504" s="3" t="s">
        <v>47</v>
      </c>
      <c r="B1504" s="3" t="s">
        <v>75</v>
      </c>
      <c r="C1504" s="3" t="s">
        <v>49</v>
      </c>
      <c r="D1504" s="3" t="s">
        <v>407</v>
      </c>
      <c r="E1504" s="3" t="s">
        <v>51</v>
      </c>
      <c r="F1504" s="3" t="s">
        <v>52</v>
      </c>
      <c r="G1504" s="3" t="s">
        <v>51</v>
      </c>
      <c r="H1504" s="3" t="s">
        <v>8</v>
      </c>
      <c r="I1504" s="3" t="s">
        <v>414</v>
      </c>
      <c r="J1504" s="3" t="s">
        <v>415</v>
      </c>
      <c r="K1504" s="4">
        <v>1265804.25</v>
      </c>
      <c r="L1504" s="4">
        <v>1265804.25</v>
      </c>
      <c r="M1504" s="5">
        <v>0</v>
      </c>
      <c r="N1504" s="4">
        <v>1078.77</v>
      </c>
      <c r="O1504" s="4">
        <v>1078.77</v>
      </c>
      <c r="P1504" s="5">
        <v>0</v>
      </c>
      <c r="Q1504" s="6">
        <v>1078.7700000000186</v>
      </c>
      <c r="R1504" s="6">
        <v>1078.7700000000186</v>
      </c>
      <c r="S1504" s="6">
        <v>0</v>
      </c>
      <c r="T1504" s="4">
        <v>1266883.02</v>
      </c>
      <c r="U1504" s="4">
        <v>1266883.02</v>
      </c>
      <c r="V1504" s="5">
        <v>0</v>
      </c>
    </row>
    <row r="1505" spans="1:22" x14ac:dyDescent="0.25">
      <c r="A1505" s="3" t="s">
        <v>47</v>
      </c>
      <c r="B1505" s="3" t="s">
        <v>314</v>
      </c>
      <c r="C1505" s="3" t="s">
        <v>315</v>
      </c>
      <c r="D1505" s="3" t="s">
        <v>407</v>
      </c>
      <c r="E1505" s="3" t="s">
        <v>51</v>
      </c>
      <c r="F1505" s="3" t="s">
        <v>52</v>
      </c>
      <c r="G1505" s="3" t="s">
        <v>51</v>
      </c>
      <c r="H1505" s="3" t="s">
        <v>8</v>
      </c>
      <c r="I1505" s="3" t="s">
        <v>416</v>
      </c>
      <c r="J1505" s="3" t="s">
        <v>417</v>
      </c>
      <c r="K1505" s="4">
        <v>82.6</v>
      </c>
      <c r="L1505" s="4">
        <v>82.6</v>
      </c>
      <c r="M1505" s="5">
        <v>0</v>
      </c>
      <c r="N1505" s="4">
        <v>0</v>
      </c>
      <c r="O1505" s="4">
        <v>0</v>
      </c>
      <c r="P1505" s="5">
        <v>0</v>
      </c>
      <c r="Q1505" s="6">
        <v>0</v>
      </c>
      <c r="R1505" s="6">
        <v>0</v>
      </c>
      <c r="S1505" s="6">
        <v>0</v>
      </c>
      <c r="T1505" s="4">
        <v>82.6</v>
      </c>
      <c r="U1505" s="4">
        <v>82.6</v>
      </c>
      <c r="V1505" s="5">
        <v>0</v>
      </c>
    </row>
    <row r="1506" spans="1:22" x14ac:dyDescent="0.25">
      <c r="A1506" s="3" t="s">
        <v>47</v>
      </c>
      <c r="B1506" s="3" t="s">
        <v>129</v>
      </c>
      <c r="C1506" s="3" t="s">
        <v>130</v>
      </c>
      <c r="D1506" s="3" t="s">
        <v>418</v>
      </c>
      <c r="E1506" s="3" t="s">
        <v>51</v>
      </c>
      <c r="F1506" s="3" t="s">
        <v>52</v>
      </c>
      <c r="G1506" s="3" t="s">
        <v>51</v>
      </c>
      <c r="H1506" s="3" t="s">
        <v>8</v>
      </c>
      <c r="I1506" s="3" t="s">
        <v>419</v>
      </c>
      <c r="J1506" s="3" t="s">
        <v>420</v>
      </c>
      <c r="K1506" s="4">
        <v>27915206.190000001</v>
      </c>
      <c r="L1506" s="4">
        <v>28351856.879999999</v>
      </c>
      <c r="M1506" s="5">
        <v>-436650.68999999762</v>
      </c>
      <c r="N1506" s="4">
        <v>3056554.83</v>
      </c>
      <c r="O1506" s="4">
        <v>3056554.83</v>
      </c>
      <c r="P1506" s="5">
        <v>0</v>
      </c>
      <c r="Q1506" s="6">
        <v>3056554.8299999982</v>
      </c>
      <c r="R1506" s="6">
        <v>3056554.8300000019</v>
      </c>
      <c r="S1506" s="6">
        <v>0</v>
      </c>
      <c r="T1506" s="4">
        <v>30971761.02</v>
      </c>
      <c r="U1506" s="4">
        <v>31408411.710000001</v>
      </c>
      <c r="V1506" s="5">
        <v>-436650.69000000134</v>
      </c>
    </row>
    <row r="1507" spans="1:22" x14ac:dyDescent="0.25">
      <c r="A1507" s="3" t="s">
        <v>47</v>
      </c>
      <c r="B1507" s="3" t="s">
        <v>129</v>
      </c>
      <c r="C1507" s="3" t="s">
        <v>133</v>
      </c>
      <c r="D1507" s="3" t="s">
        <v>418</v>
      </c>
      <c r="E1507" s="3" t="s">
        <v>51</v>
      </c>
      <c r="F1507" s="3" t="s">
        <v>52</v>
      </c>
      <c r="G1507" s="3" t="s">
        <v>51</v>
      </c>
      <c r="H1507" s="3" t="s">
        <v>8</v>
      </c>
      <c r="I1507" s="3" t="s">
        <v>421</v>
      </c>
      <c r="J1507" s="3" t="s">
        <v>422</v>
      </c>
      <c r="K1507" s="4">
        <v>1472663.78</v>
      </c>
      <c r="L1507" s="4">
        <v>1036013.09</v>
      </c>
      <c r="M1507" s="5">
        <v>436650.69000000006</v>
      </c>
      <c r="N1507" s="4">
        <v>0</v>
      </c>
      <c r="O1507" s="4">
        <v>0</v>
      </c>
      <c r="P1507" s="5">
        <v>0</v>
      </c>
      <c r="Q1507" s="6">
        <v>0</v>
      </c>
      <c r="R1507" s="6">
        <v>0</v>
      </c>
      <c r="S1507" s="6">
        <v>0</v>
      </c>
      <c r="T1507" s="4">
        <v>1472663.78</v>
      </c>
      <c r="U1507" s="4">
        <v>1036013.09</v>
      </c>
      <c r="V1507" s="5">
        <v>436650.69000000006</v>
      </c>
    </row>
    <row r="1508" spans="1:22" x14ac:dyDescent="0.25">
      <c r="A1508" s="3" t="s">
        <v>47</v>
      </c>
      <c r="B1508" s="3" t="s">
        <v>72</v>
      </c>
      <c r="C1508" s="3" t="s">
        <v>146</v>
      </c>
      <c r="D1508" s="3" t="s">
        <v>418</v>
      </c>
      <c r="E1508" s="3" t="s">
        <v>51</v>
      </c>
      <c r="F1508" s="3" t="s">
        <v>52</v>
      </c>
      <c r="G1508" s="3" t="s">
        <v>51</v>
      </c>
      <c r="H1508" s="3" t="s">
        <v>8</v>
      </c>
      <c r="I1508" s="3" t="s">
        <v>423</v>
      </c>
      <c r="J1508" s="3" t="s">
        <v>424</v>
      </c>
      <c r="K1508" s="4">
        <v>1478294.6</v>
      </c>
      <c r="L1508" s="4">
        <v>1434532.18</v>
      </c>
      <c r="M1508" s="5">
        <v>43762.420000000158</v>
      </c>
      <c r="N1508" s="4">
        <v>304954.68</v>
      </c>
      <c r="O1508" s="4">
        <v>305245.96000000002</v>
      </c>
      <c r="P1508" s="5">
        <v>-291.28000000002794</v>
      </c>
      <c r="Q1508" s="6">
        <v>304954.67999999993</v>
      </c>
      <c r="R1508" s="6">
        <v>305245.95999999996</v>
      </c>
      <c r="S1508" s="6">
        <v>-291.28000000002794</v>
      </c>
      <c r="T1508" s="4">
        <v>1783249.28</v>
      </c>
      <c r="U1508" s="4">
        <v>1739778.14</v>
      </c>
      <c r="V1508" s="5">
        <v>43471.14000000013</v>
      </c>
    </row>
    <row r="1509" spans="1:22" x14ac:dyDescent="0.25">
      <c r="A1509" s="3" t="s">
        <v>47</v>
      </c>
      <c r="B1509" s="3" t="s">
        <v>75</v>
      </c>
      <c r="C1509" s="3" t="s">
        <v>146</v>
      </c>
      <c r="D1509" s="3" t="s">
        <v>418</v>
      </c>
      <c r="E1509" s="3" t="s">
        <v>51</v>
      </c>
      <c r="F1509" s="3" t="s">
        <v>52</v>
      </c>
      <c r="G1509" s="3" t="s">
        <v>51</v>
      </c>
      <c r="H1509" s="3" t="s">
        <v>8</v>
      </c>
      <c r="I1509" s="3" t="s">
        <v>425</v>
      </c>
      <c r="J1509" s="3" t="s">
        <v>426</v>
      </c>
      <c r="K1509" s="4">
        <v>14098487.220000001</v>
      </c>
      <c r="L1509" s="4">
        <v>13686027.66</v>
      </c>
      <c r="M1509" s="5">
        <v>412459.56000000052</v>
      </c>
      <c r="N1509" s="4">
        <v>2888702.42</v>
      </c>
      <c r="O1509" s="4">
        <v>2888380.36</v>
      </c>
      <c r="P1509" s="5">
        <v>322.06000000005588</v>
      </c>
      <c r="Q1509" s="6">
        <v>2888702.42</v>
      </c>
      <c r="R1509" s="6">
        <v>2888380.3599999994</v>
      </c>
      <c r="S1509" s="6">
        <v>322.06000000052154</v>
      </c>
      <c r="T1509" s="4">
        <v>16987189.640000001</v>
      </c>
      <c r="U1509" s="4">
        <v>16574408.02</v>
      </c>
      <c r="V1509" s="5">
        <v>412781.62000000104</v>
      </c>
    </row>
    <row r="1510" spans="1:22" x14ac:dyDescent="0.25">
      <c r="A1510" s="3" t="s">
        <v>47</v>
      </c>
      <c r="B1510" s="3" t="s">
        <v>55</v>
      </c>
      <c r="C1510" s="3" t="s">
        <v>136</v>
      </c>
      <c r="D1510" s="3" t="s">
        <v>418</v>
      </c>
      <c r="E1510" s="3" t="s">
        <v>51</v>
      </c>
      <c r="F1510" s="3" t="s">
        <v>52</v>
      </c>
      <c r="G1510" s="3" t="s">
        <v>51</v>
      </c>
      <c r="H1510" s="3" t="s">
        <v>8</v>
      </c>
      <c r="I1510" s="3" t="s">
        <v>427</v>
      </c>
      <c r="J1510" s="3" t="s">
        <v>428</v>
      </c>
      <c r="K1510" s="4">
        <v>13595752.75</v>
      </c>
      <c r="L1510" s="4">
        <v>13595752.75</v>
      </c>
      <c r="M1510" s="5">
        <v>0</v>
      </c>
      <c r="N1510" s="4">
        <v>0</v>
      </c>
      <c r="O1510" s="4">
        <v>0</v>
      </c>
      <c r="P1510" s="5">
        <v>0</v>
      </c>
      <c r="Q1510" s="6">
        <v>0</v>
      </c>
      <c r="R1510" s="6">
        <v>0</v>
      </c>
      <c r="S1510" s="6">
        <v>0</v>
      </c>
      <c r="T1510" s="4">
        <v>13595752.75</v>
      </c>
      <c r="U1510" s="4">
        <v>13595752.75</v>
      </c>
      <c r="V1510" s="5">
        <v>0</v>
      </c>
    </row>
    <row r="1511" spans="1:22" x14ac:dyDescent="0.25">
      <c r="A1511" s="3" t="s">
        <v>47</v>
      </c>
      <c r="B1511" s="3" t="s">
        <v>129</v>
      </c>
      <c r="C1511" s="3" t="s">
        <v>133</v>
      </c>
      <c r="D1511" s="3" t="s">
        <v>429</v>
      </c>
      <c r="E1511" s="3" t="s">
        <v>51</v>
      </c>
      <c r="F1511" s="3" t="s">
        <v>52</v>
      </c>
      <c r="G1511" s="3" t="s">
        <v>51</v>
      </c>
      <c r="H1511" s="3" t="s">
        <v>8</v>
      </c>
      <c r="I1511" s="3" t="s">
        <v>430</v>
      </c>
      <c r="J1511" s="3" t="s">
        <v>431</v>
      </c>
      <c r="K1511" s="4">
        <v>736331.89</v>
      </c>
      <c r="L1511" s="4">
        <v>736331.89</v>
      </c>
      <c r="M1511" s="5">
        <v>0</v>
      </c>
      <c r="N1511" s="4">
        <v>0</v>
      </c>
      <c r="O1511" s="4">
        <v>0</v>
      </c>
      <c r="P1511" s="5">
        <v>0</v>
      </c>
      <c r="Q1511" s="6">
        <v>0</v>
      </c>
      <c r="R1511" s="6">
        <v>0</v>
      </c>
      <c r="S1511" s="6">
        <v>0</v>
      </c>
      <c r="T1511" s="4">
        <v>736331.89</v>
      </c>
      <c r="U1511" s="4">
        <v>736331.89</v>
      </c>
      <c r="V1511" s="5">
        <v>0</v>
      </c>
    </row>
    <row r="1512" spans="1:22" x14ac:dyDescent="0.25">
      <c r="A1512" s="3" t="s">
        <v>47</v>
      </c>
      <c r="B1512" s="3" t="s">
        <v>72</v>
      </c>
      <c r="C1512" s="3" t="s">
        <v>146</v>
      </c>
      <c r="D1512" s="3" t="s">
        <v>432</v>
      </c>
      <c r="E1512" s="3" t="s">
        <v>51</v>
      </c>
      <c r="F1512" s="3" t="s">
        <v>52</v>
      </c>
      <c r="G1512" s="3" t="s">
        <v>51</v>
      </c>
      <c r="H1512" s="3" t="s">
        <v>8</v>
      </c>
      <c r="I1512" s="3" t="s">
        <v>433</v>
      </c>
      <c r="J1512" s="3" t="s">
        <v>434</v>
      </c>
      <c r="K1512" s="4">
        <v>126.29</v>
      </c>
      <c r="L1512" s="4">
        <v>110.72</v>
      </c>
      <c r="M1512" s="5">
        <v>15.570000000000007</v>
      </c>
      <c r="N1512" s="4">
        <v>108.23</v>
      </c>
      <c r="O1512" s="4">
        <v>108.38</v>
      </c>
      <c r="P1512" s="5">
        <v>-0.14999999999999147</v>
      </c>
      <c r="Q1512" s="6">
        <v>108.23</v>
      </c>
      <c r="R1512" s="6">
        <v>108.38</v>
      </c>
      <c r="S1512" s="6">
        <v>-0.14999999999999147</v>
      </c>
      <c r="T1512" s="4">
        <v>234.52</v>
      </c>
      <c r="U1512" s="4">
        <v>219.1</v>
      </c>
      <c r="V1512" s="5">
        <v>15.420000000000016</v>
      </c>
    </row>
    <row r="1513" spans="1:22" x14ac:dyDescent="0.25">
      <c r="A1513" s="3" t="s">
        <v>47</v>
      </c>
      <c r="B1513" s="3" t="s">
        <v>75</v>
      </c>
      <c r="C1513" s="3" t="s">
        <v>49</v>
      </c>
      <c r="D1513" s="3" t="s">
        <v>432</v>
      </c>
      <c r="E1513" s="3" t="s">
        <v>51</v>
      </c>
      <c r="F1513" s="3" t="s">
        <v>52</v>
      </c>
      <c r="G1513" s="3" t="s">
        <v>51</v>
      </c>
      <c r="H1513" s="3" t="s">
        <v>8</v>
      </c>
      <c r="I1513" s="3" t="s">
        <v>435</v>
      </c>
      <c r="J1513" s="3" t="s">
        <v>436</v>
      </c>
      <c r="K1513" s="4">
        <v>52.97</v>
      </c>
      <c r="L1513" s="4">
        <v>52.97</v>
      </c>
      <c r="M1513" s="5">
        <v>0</v>
      </c>
      <c r="N1513" s="4">
        <v>0</v>
      </c>
      <c r="O1513" s="4">
        <v>0</v>
      </c>
      <c r="P1513" s="5">
        <v>0</v>
      </c>
      <c r="Q1513" s="6">
        <v>0</v>
      </c>
      <c r="R1513" s="6">
        <v>0</v>
      </c>
      <c r="S1513" s="6">
        <v>0</v>
      </c>
      <c r="T1513" s="4">
        <v>52.97</v>
      </c>
      <c r="U1513" s="4">
        <v>52.97</v>
      </c>
      <c r="V1513" s="5">
        <v>0</v>
      </c>
    </row>
    <row r="1514" spans="1:22" x14ac:dyDescent="0.25">
      <c r="A1514" s="3" t="s">
        <v>47</v>
      </c>
      <c r="B1514" s="3" t="s">
        <v>75</v>
      </c>
      <c r="C1514" s="3" t="s">
        <v>146</v>
      </c>
      <c r="D1514" s="3" t="s">
        <v>432</v>
      </c>
      <c r="E1514" s="3" t="s">
        <v>51</v>
      </c>
      <c r="F1514" s="3" t="s">
        <v>52</v>
      </c>
      <c r="G1514" s="3" t="s">
        <v>51</v>
      </c>
      <c r="H1514" s="3" t="s">
        <v>8</v>
      </c>
      <c r="I1514" s="3" t="s">
        <v>437</v>
      </c>
      <c r="J1514" s="3" t="s">
        <v>438</v>
      </c>
      <c r="K1514" s="4">
        <v>1201.54</v>
      </c>
      <c r="L1514" s="4">
        <v>1054.83</v>
      </c>
      <c r="M1514" s="5">
        <v>146.71000000000004</v>
      </c>
      <c r="N1514" s="4">
        <v>1025.1500000000001</v>
      </c>
      <c r="O1514" s="4">
        <v>1025.44</v>
      </c>
      <c r="P1514" s="5">
        <v>-0.28999999999996362</v>
      </c>
      <c r="Q1514" s="6">
        <v>1025.1500000000001</v>
      </c>
      <c r="R1514" s="6">
        <v>1025.44</v>
      </c>
      <c r="S1514" s="6">
        <v>-0.28999999999996362</v>
      </c>
      <c r="T1514" s="4">
        <v>2226.69</v>
      </c>
      <c r="U1514" s="4">
        <v>2080.27</v>
      </c>
      <c r="V1514" s="5">
        <v>146.42000000000007</v>
      </c>
    </row>
    <row r="1515" spans="1:22" x14ac:dyDescent="0.25">
      <c r="A1515" s="3" t="s">
        <v>47</v>
      </c>
      <c r="B1515" s="3" t="s">
        <v>72</v>
      </c>
      <c r="C1515" s="3" t="s">
        <v>146</v>
      </c>
      <c r="D1515" s="3" t="s">
        <v>439</v>
      </c>
      <c r="E1515" s="3" t="s">
        <v>51</v>
      </c>
      <c r="F1515" s="3" t="s">
        <v>52</v>
      </c>
      <c r="G1515" s="3" t="s">
        <v>51</v>
      </c>
      <c r="H1515" s="3" t="s">
        <v>8</v>
      </c>
      <c r="I1515" s="3" t="s">
        <v>440</v>
      </c>
      <c r="J1515" s="3" t="s">
        <v>441</v>
      </c>
      <c r="K1515" s="4">
        <v>1762.46</v>
      </c>
      <c r="L1515" s="4">
        <v>1509.03</v>
      </c>
      <c r="M1515" s="5">
        <v>253.43000000000006</v>
      </c>
      <c r="N1515" s="4">
        <v>2219.2399999999998</v>
      </c>
      <c r="O1515" s="4">
        <v>2124.41</v>
      </c>
      <c r="P1515" s="5">
        <v>94.829999999999927</v>
      </c>
      <c r="Q1515" s="6">
        <v>2219.2399999999998</v>
      </c>
      <c r="R1515" s="6">
        <v>2124.41</v>
      </c>
      <c r="S1515" s="6">
        <v>94.829999999999927</v>
      </c>
      <c r="T1515" s="4">
        <v>3981.7</v>
      </c>
      <c r="U1515" s="4">
        <v>3633.44</v>
      </c>
      <c r="V1515" s="5">
        <v>348.25999999999976</v>
      </c>
    </row>
    <row r="1516" spans="1:22" x14ac:dyDescent="0.25">
      <c r="A1516" s="3" t="s">
        <v>47</v>
      </c>
      <c r="B1516" s="3" t="s">
        <v>75</v>
      </c>
      <c r="C1516" s="3" t="s">
        <v>146</v>
      </c>
      <c r="D1516" s="3" t="s">
        <v>439</v>
      </c>
      <c r="E1516" s="3" t="s">
        <v>51</v>
      </c>
      <c r="F1516" s="3" t="s">
        <v>52</v>
      </c>
      <c r="G1516" s="3" t="s">
        <v>51</v>
      </c>
      <c r="H1516" s="3" t="s">
        <v>8</v>
      </c>
      <c r="I1516" s="3" t="s">
        <v>442</v>
      </c>
      <c r="J1516" s="3" t="s">
        <v>443</v>
      </c>
      <c r="K1516" s="4">
        <v>16738.810000000001</v>
      </c>
      <c r="L1516" s="4">
        <v>14350.27</v>
      </c>
      <c r="M1516" s="5">
        <v>2388.5400000000009</v>
      </c>
      <c r="N1516" s="4">
        <v>21030.400000000001</v>
      </c>
      <c r="O1516" s="4">
        <v>20112.02</v>
      </c>
      <c r="P1516" s="5">
        <v>918.38000000000102</v>
      </c>
      <c r="Q1516" s="6">
        <v>21030.399999999998</v>
      </c>
      <c r="R1516" s="6">
        <v>20112.02</v>
      </c>
      <c r="S1516" s="6">
        <v>918.37999999999738</v>
      </c>
      <c r="T1516" s="4">
        <v>37769.21</v>
      </c>
      <c r="U1516" s="4">
        <v>34462.29</v>
      </c>
      <c r="V1516" s="5">
        <v>3306.9199999999983</v>
      </c>
    </row>
    <row r="1517" spans="1:22" x14ac:dyDescent="0.25">
      <c r="A1517" s="3" t="s">
        <v>47</v>
      </c>
      <c r="B1517" s="3" t="s">
        <v>72</v>
      </c>
      <c r="C1517" s="3" t="s">
        <v>146</v>
      </c>
      <c r="D1517" s="3" t="s">
        <v>444</v>
      </c>
      <c r="E1517" s="3" t="s">
        <v>51</v>
      </c>
      <c r="F1517" s="3" t="s">
        <v>52</v>
      </c>
      <c r="G1517" s="3" t="s">
        <v>51</v>
      </c>
      <c r="H1517" s="3" t="s">
        <v>8</v>
      </c>
      <c r="I1517" s="3" t="s">
        <v>445</v>
      </c>
      <c r="J1517" s="3" t="s">
        <v>446</v>
      </c>
      <c r="K1517" s="4">
        <v>57211.72</v>
      </c>
      <c r="L1517" s="4">
        <v>54833.13</v>
      </c>
      <c r="M1517" s="5">
        <v>2378.5900000000038</v>
      </c>
      <c r="N1517" s="4">
        <v>16537.14</v>
      </c>
      <c r="O1517" s="4">
        <v>16559.490000000002</v>
      </c>
      <c r="P1517" s="5">
        <v>-22.350000000002183</v>
      </c>
      <c r="Q1517" s="6">
        <v>16537.14</v>
      </c>
      <c r="R1517" s="6">
        <v>16559.489999999998</v>
      </c>
      <c r="S1517" s="6">
        <v>-22.349999999998545</v>
      </c>
      <c r="T1517" s="4">
        <v>73748.86</v>
      </c>
      <c r="U1517" s="4">
        <v>71392.62</v>
      </c>
      <c r="V1517" s="5">
        <v>2356.2400000000052</v>
      </c>
    </row>
    <row r="1518" spans="1:22" x14ac:dyDescent="0.25">
      <c r="A1518" s="3" t="s">
        <v>47</v>
      </c>
      <c r="B1518" s="3" t="s">
        <v>75</v>
      </c>
      <c r="C1518" s="3" t="s">
        <v>146</v>
      </c>
      <c r="D1518" s="3" t="s">
        <v>444</v>
      </c>
      <c r="E1518" s="3" t="s">
        <v>51</v>
      </c>
      <c r="F1518" s="3" t="s">
        <v>52</v>
      </c>
      <c r="G1518" s="3" t="s">
        <v>51</v>
      </c>
      <c r="H1518" s="3" t="s">
        <v>8</v>
      </c>
      <c r="I1518" s="3" t="s">
        <v>447</v>
      </c>
      <c r="J1518" s="3" t="s">
        <v>448</v>
      </c>
      <c r="K1518" s="4">
        <v>545458.81999999995</v>
      </c>
      <c r="L1518" s="4">
        <v>523040.7</v>
      </c>
      <c r="M1518" s="5">
        <v>22418.119999999937</v>
      </c>
      <c r="N1518" s="4">
        <v>156648.56</v>
      </c>
      <c r="O1518" s="4">
        <v>156692.93</v>
      </c>
      <c r="P1518" s="5">
        <v>-44.369999999995343</v>
      </c>
      <c r="Q1518" s="6">
        <v>156648.56000000006</v>
      </c>
      <c r="R1518" s="6">
        <v>156692.93</v>
      </c>
      <c r="S1518" s="6">
        <v>-44.369999999937136</v>
      </c>
      <c r="T1518" s="4">
        <v>702107.38</v>
      </c>
      <c r="U1518" s="4">
        <v>679733.63</v>
      </c>
      <c r="V1518" s="5">
        <v>22373.75</v>
      </c>
    </row>
    <row r="1519" spans="1:22" x14ac:dyDescent="0.25">
      <c r="A1519" s="3" t="s">
        <v>47</v>
      </c>
      <c r="B1519" s="3" t="s">
        <v>55</v>
      </c>
      <c r="C1519" s="3" t="s">
        <v>136</v>
      </c>
      <c r="D1519" s="3" t="s">
        <v>444</v>
      </c>
      <c r="E1519" s="3" t="s">
        <v>51</v>
      </c>
      <c r="F1519" s="3" t="s">
        <v>52</v>
      </c>
      <c r="G1519" s="3" t="s">
        <v>51</v>
      </c>
      <c r="H1519" s="3" t="s">
        <v>8</v>
      </c>
      <c r="I1519" s="3" t="s">
        <v>449</v>
      </c>
      <c r="J1519" s="3" t="s">
        <v>450</v>
      </c>
      <c r="K1519" s="4">
        <v>464971.58</v>
      </c>
      <c r="L1519" s="4">
        <v>464971.58</v>
      </c>
      <c r="M1519" s="5">
        <v>0</v>
      </c>
      <c r="N1519" s="4">
        <v>0</v>
      </c>
      <c r="O1519" s="4">
        <v>0</v>
      </c>
      <c r="P1519" s="5">
        <v>0</v>
      </c>
      <c r="Q1519" s="6">
        <v>0</v>
      </c>
      <c r="R1519" s="6">
        <v>0</v>
      </c>
      <c r="S1519" s="6">
        <v>0</v>
      </c>
      <c r="T1519" s="4">
        <v>464971.58</v>
      </c>
      <c r="U1519" s="4">
        <v>464971.58</v>
      </c>
      <c r="V1519" s="5">
        <v>0</v>
      </c>
    </row>
    <row r="1520" spans="1:22" x14ac:dyDescent="0.25">
      <c r="A1520" s="3" t="s">
        <v>47</v>
      </c>
      <c r="B1520" s="3" t="s">
        <v>129</v>
      </c>
      <c r="C1520" s="3" t="s">
        <v>130</v>
      </c>
      <c r="D1520" s="3" t="s">
        <v>451</v>
      </c>
      <c r="E1520" s="3" t="s">
        <v>51</v>
      </c>
      <c r="F1520" s="3" t="s">
        <v>52</v>
      </c>
      <c r="G1520" s="3" t="s">
        <v>51</v>
      </c>
      <c r="H1520" s="3" t="s">
        <v>8</v>
      </c>
      <c r="I1520" s="3" t="s">
        <v>452</v>
      </c>
      <c r="J1520" s="3" t="s">
        <v>453</v>
      </c>
      <c r="K1520" s="4">
        <v>1724473.84</v>
      </c>
      <c r="L1520" s="4">
        <v>1768258.44</v>
      </c>
      <c r="M1520" s="5">
        <v>-43784.59999999986</v>
      </c>
      <c r="N1520" s="4">
        <v>306492.2</v>
      </c>
      <c r="O1520" s="4">
        <v>306492.2</v>
      </c>
      <c r="P1520" s="5">
        <v>0</v>
      </c>
      <c r="Q1520" s="6">
        <v>306492.19999999995</v>
      </c>
      <c r="R1520" s="6">
        <v>306492.19999999995</v>
      </c>
      <c r="S1520" s="6">
        <v>0</v>
      </c>
      <c r="T1520" s="4">
        <v>2030966.04</v>
      </c>
      <c r="U1520" s="4">
        <v>2074750.64</v>
      </c>
      <c r="V1520" s="5">
        <v>-43784.59999999986</v>
      </c>
    </row>
    <row r="1521" spans="1:22" x14ac:dyDescent="0.25">
      <c r="A1521" s="3" t="s">
        <v>47</v>
      </c>
      <c r="B1521" s="3" t="s">
        <v>129</v>
      </c>
      <c r="C1521" s="3" t="s">
        <v>133</v>
      </c>
      <c r="D1521" s="3" t="s">
        <v>451</v>
      </c>
      <c r="E1521" s="3" t="s">
        <v>51</v>
      </c>
      <c r="F1521" s="3" t="s">
        <v>52</v>
      </c>
      <c r="G1521" s="3" t="s">
        <v>51</v>
      </c>
      <c r="H1521" s="3" t="s">
        <v>8</v>
      </c>
      <c r="I1521" s="3" t="s">
        <v>454</v>
      </c>
      <c r="J1521" s="3" t="s">
        <v>455</v>
      </c>
      <c r="K1521" s="4">
        <v>218923</v>
      </c>
      <c r="L1521" s="4">
        <v>175138.4</v>
      </c>
      <c r="M1521" s="5">
        <v>43784.600000000006</v>
      </c>
      <c r="N1521" s="4">
        <v>0</v>
      </c>
      <c r="O1521" s="4">
        <v>0</v>
      </c>
      <c r="P1521" s="5">
        <v>0</v>
      </c>
      <c r="Q1521" s="6">
        <v>0</v>
      </c>
      <c r="R1521" s="6">
        <v>0</v>
      </c>
      <c r="S1521" s="6">
        <v>0</v>
      </c>
      <c r="T1521" s="4">
        <v>218923</v>
      </c>
      <c r="U1521" s="4">
        <v>175138.4</v>
      </c>
      <c r="V1521" s="5">
        <v>43784.600000000006</v>
      </c>
    </row>
    <row r="1522" spans="1:22" x14ac:dyDescent="0.25">
      <c r="A1522" s="3" t="s">
        <v>47</v>
      </c>
      <c r="B1522" s="3" t="s">
        <v>72</v>
      </c>
      <c r="C1522" s="3" t="s">
        <v>49</v>
      </c>
      <c r="D1522" s="3" t="s">
        <v>451</v>
      </c>
      <c r="E1522" s="3" t="s">
        <v>51</v>
      </c>
      <c r="F1522" s="3" t="s">
        <v>52</v>
      </c>
      <c r="G1522" s="3" t="s">
        <v>51</v>
      </c>
      <c r="H1522" s="3" t="s">
        <v>8</v>
      </c>
      <c r="I1522" s="3" t="s">
        <v>456</v>
      </c>
      <c r="J1522" s="3" t="s">
        <v>457</v>
      </c>
      <c r="K1522" s="4">
        <v>12446.1</v>
      </c>
      <c r="L1522" s="4">
        <v>12446.1</v>
      </c>
      <c r="M1522" s="5">
        <v>0</v>
      </c>
      <c r="N1522" s="4">
        <v>0</v>
      </c>
      <c r="O1522" s="4">
        <v>0</v>
      </c>
      <c r="P1522" s="5">
        <v>0</v>
      </c>
      <c r="Q1522" s="6">
        <v>0</v>
      </c>
      <c r="R1522" s="6">
        <v>0</v>
      </c>
      <c r="S1522" s="6">
        <v>0</v>
      </c>
      <c r="T1522" s="4">
        <v>12446.1</v>
      </c>
      <c r="U1522" s="4">
        <v>12446.1</v>
      </c>
      <c r="V1522" s="5">
        <v>0</v>
      </c>
    </row>
    <row r="1523" spans="1:22" x14ac:dyDescent="0.25">
      <c r="A1523" s="3" t="s">
        <v>47</v>
      </c>
      <c r="B1523" s="3" t="s">
        <v>72</v>
      </c>
      <c r="C1523" s="3" t="s">
        <v>146</v>
      </c>
      <c r="D1523" s="3" t="s">
        <v>451</v>
      </c>
      <c r="E1523" s="3" t="s">
        <v>51</v>
      </c>
      <c r="F1523" s="3" t="s">
        <v>52</v>
      </c>
      <c r="G1523" s="3" t="s">
        <v>51</v>
      </c>
      <c r="H1523" s="3" t="s">
        <v>8</v>
      </c>
      <c r="I1523" s="3" t="s">
        <v>458</v>
      </c>
      <c r="J1523" s="3" t="s">
        <v>459</v>
      </c>
      <c r="K1523" s="4">
        <v>588250.77</v>
      </c>
      <c r="L1523" s="4">
        <v>561847.66</v>
      </c>
      <c r="M1523" s="5">
        <v>26403.109999999986</v>
      </c>
      <c r="N1523" s="4">
        <v>184139.4</v>
      </c>
      <c r="O1523" s="4">
        <v>184287.59</v>
      </c>
      <c r="P1523" s="5">
        <v>-148.19000000000233</v>
      </c>
      <c r="Q1523" s="6">
        <v>184139.40000000002</v>
      </c>
      <c r="R1523" s="6">
        <v>184287.58999999997</v>
      </c>
      <c r="S1523" s="6">
        <v>-148.18999999994412</v>
      </c>
      <c r="T1523" s="4">
        <v>772390.17</v>
      </c>
      <c r="U1523" s="4">
        <v>746135.25</v>
      </c>
      <c r="V1523" s="5">
        <v>26254.920000000042</v>
      </c>
    </row>
    <row r="1524" spans="1:22" x14ac:dyDescent="0.25">
      <c r="A1524" s="3" t="s">
        <v>47</v>
      </c>
      <c r="B1524" s="3" t="s">
        <v>75</v>
      </c>
      <c r="C1524" s="3" t="s">
        <v>49</v>
      </c>
      <c r="D1524" s="3" t="s">
        <v>451</v>
      </c>
      <c r="E1524" s="3" t="s">
        <v>51</v>
      </c>
      <c r="F1524" s="3" t="s">
        <v>52</v>
      </c>
      <c r="G1524" s="3" t="s">
        <v>51</v>
      </c>
      <c r="H1524" s="3" t="s">
        <v>8</v>
      </c>
      <c r="I1524" s="3" t="s">
        <v>460</v>
      </c>
      <c r="J1524" s="3" t="s">
        <v>461</v>
      </c>
      <c r="K1524" s="4">
        <v>118960.67</v>
      </c>
      <c r="L1524" s="4">
        <v>118907.7</v>
      </c>
      <c r="M1524" s="5">
        <v>52.970000000001164</v>
      </c>
      <c r="N1524" s="4">
        <v>263.10000000000002</v>
      </c>
      <c r="O1524" s="4">
        <v>0</v>
      </c>
      <c r="P1524" s="5">
        <v>263.10000000000002</v>
      </c>
      <c r="Q1524" s="6">
        <v>263.10000000000582</v>
      </c>
      <c r="R1524" s="6">
        <v>0</v>
      </c>
      <c r="S1524" s="6">
        <v>263.10000000000582</v>
      </c>
      <c r="T1524" s="4">
        <v>119223.77</v>
      </c>
      <c r="U1524" s="4">
        <v>118907.7</v>
      </c>
      <c r="V1524" s="5">
        <v>316.07000000000698</v>
      </c>
    </row>
    <row r="1525" spans="1:22" x14ac:dyDescent="0.25">
      <c r="A1525" s="3" t="s">
        <v>47</v>
      </c>
      <c r="B1525" s="3" t="s">
        <v>75</v>
      </c>
      <c r="C1525" s="3" t="s">
        <v>146</v>
      </c>
      <c r="D1525" s="3" t="s">
        <v>451</v>
      </c>
      <c r="E1525" s="3" t="s">
        <v>51</v>
      </c>
      <c r="F1525" s="3" t="s">
        <v>52</v>
      </c>
      <c r="G1525" s="3" t="s">
        <v>51</v>
      </c>
      <c r="H1525" s="3" t="s">
        <v>8</v>
      </c>
      <c r="I1525" s="3" t="s">
        <v>462</v>
      </c>
      <c r="J1525" s="3" t="s">
        <v>463</v>
      </c>
      <c r="K1525" s="4">
        <v>5607829.7999999998</v>
      </c>
      <c r="L1525" s="4">
        <v>5358981.3499999996</v>
      </c>
      <c r="M1525" s="5">
        <v>248848.45000000019</v>
      </c>
      <c r="N1525" s="4">
        <v>1744273.03</v>
      </c>
      <c r="O1525" s="4">
        <v>1743817.06</v>
      </c>
      <c r="P1525" s="5">
        <v>455.96999999997206</v>
      </c>
      <c r="Q1525" s="6">
        <v>1744273.0300000003</v>
      </c>
      <c r="R1525" s="6">
        <v>1743817.0600000005</v>
      </c>
      <c r="S1525" s="6">
        <v>455.96999999973923</v>
      </c>
      <c r="T1525" s="4">
        <v>7352102.8300000001</v>
      </c>
      <c r="U1525" s="4">
        <v>7102798.4100000001</v>
      </c>
      <c r="V1525" s="5">
        <v>249304.41999999993</v>
      </c>
    </row>
    <row r="1526" spans="1:22" x14ac:dyDescent="0.25">
      <c r="A1526" s="3" t="s">
        <v>47</v>
      </c>
      <c r="B1526" s="3" t="s">
        <v>55</v>
      </c>
      <c r="C1526" s="3" t="s">
        <v>136</v>
      </c>
      <c r="D1526" s="3" t="s">
        <v>451</v>
      </c>
      <c r="E1526" s="3" t="s">
        <v>51</v>
      </c>
      <c r="F1526" s="3" t="s">
        <v>52</v>
      </c>
      <c r="G1526" s="3" t="s">
        <v>51</v>
      </c>
      <c r="H1526" s="3" t="s">
        <v>8</v>
      </c>
      <c r="I1526" s="3" t="s">
        <v>464</v>
      </c>
      <c r="J1526" s="3" t="s">
        <v>465</v>
      </c>
      <c r="K1526" s="4">
        <v>3573378.49</v>
      </c>
      <c r="L1526" s="4">
        <v>3573378.49</v>
      </c>
      <c r="M1526" s="5">
        <v>0</v>
      </c>
      <c r="N1526" s="4">
        <v>0</v>
      </c>
      <c r="O1526" s="4">
        <v>0</v>
      </c>
      <c r="P1526" s="5">
        <v>0</v>
      </c>
      <c r="Q1526" s="6">
        <v>0</v>
      </c>
      <c r="R1526" s="6">
        <v>0</v>
      </c>
      <c r="S1526" s="6">
        <v>0</v>
      </c>
      <c r="T1526" s="4">
        <v>3573378.49</v>
      </c>
      <c r="U1526" s="4">
        <v>3573378.49</v>
      </c>
      <c r="V1526" s="5">
        <v>0</v>
      </c>
    </row>
    <row r="1527" spans="1:22" x14ac:dyDescent="0.25">
      <c r="A1527" s="3" t="s">
        <v>47</v>
      </c>
      <c r="B1527" s="3" t="s">
        <v>72</v>
      </c>
      <c r="C1527" s="3" t="s">
        <v>146</v>
      </c>
      <c r="D1527" s="3" t="s">
        <v>466</v>
      </c>
      <c r="E1527" s="3" t="s">
        <v>51</v>
      </c>
      <c r="F1527" s="3" t="s">
        <v>52</v>
      </c>
      <c r="G1527" s="3" t="s">
        <v>51</v>
      </c>
      <c r="H1527" s="3" t="s">
        <v>8</v>
      </c>
      <c r="I1527" s="3" t="s">
        <v>467</v>
      </c>
      <c r="J1527" s="3" t="s">
        <v>468</v>
      </c>
      <c r="K1527" s="4">
        <v>20218.169999999998</v>
      </c>
      <c r="L1527" s="4">
        <v>17926.669999999998</v>
      </c>
      <c r="M1527" s="5">
        <v>2291.5</v>
      </c>
      <c r="N1527" s="4">
        <v>16052.03</v>
      </c>
      <c r="O1527" s="4">
        <v>16049.49</v>
      </c>
      <c r="P1527" s="5">
        <v>2.5400000000008731</v>
      </c>
      <c r="Q1527" s="6">
        <v>16052.029999999999</v>
      </c>
      <c r="R1527" s="6">
        <v>16049.490000000005</v>
      </c>
      <c r="S1527" s="6">
        <v>2.5399999999935972</v>
      </c>
      <c r="T1527" s="4">
        <v>36270.199999999997</v>
      </c>
      <c r="U1527" s="4">
        <v>33976.160000000003</v>
      </c>
      <c r="V1527" s="5">
        <v>2294.0399999999936</v>
      </c>
    </row>
    <row r="1528" spans="1:22" x14ac:dyDescent="0.25">
      <c r="A1528" s="3" t="s">
        <v>47</v>
      </c>
      <c r="B1528" s="3" t="s">
        <v>75</v>
      </c>
      <c r="C1528" s="3" t="s">
        <v>146</v>
      </c>
      <c r="D1528" s="3" t="s">
        <v>466</v>
      </c>
      <c r="E1528" s="3" t="s">
        <v>51</v>
      </c>
      <c r="F1528" s="3" t="s">
        <v>52</v>
      </c>
      <c r="G1528" s="3" t="s">
        <v>51</v>
      </c>
      <c r="H1528" s="3" t="s">
        <v>8</v>
      </c>
      <c r="I1528" s="3" t="s">
        <v>469</v>
      </c>
      <c r="J1528" s="3" t="s">
        <v>470</v>
      </c>
      <c r="K1528" s="4">
        <v>192400.55</v>
      </c>
      <c r="L1528" s="4">
        <v>170803.22</v>
      </c>
      <c r="M1528" s="5">
        <v>21597.329999999987</v>
      </c>
      <c r="N1528" s="4">
        <v>152055.82</v>
      </c>
      <c r="O1528" s="4">
        <v>151869.95000000001</v>
      </c>
      <c r="P1528" s="5">
        <v>185.86999999999534</v>
      </c>
      <c r="Q1528" s="6">
        <v>152055.82</v>
      </c>
      <c r="R1528" s="6">
        <v>151869.94999999998</v>
      </c>
      <c r="S1528" s="6">
        <v>185.87000000002445</v>
      </c>
      <c r="T1528" s="4">
        <v>344456.37</v>
      </c>
      <c r="U1528" s="4">
        <v>322673.17</v>
      </c>
      <c r="V1528" s="5">
        <v>21783.200000000012</v>
      </c>
    </row>
    <row r="1529" spans="1:22" x14ac:dyDescent="0.25">
      <c r="A1529" s="3" t="s">
        <v>47</v>
      </c>
      <c r="B1529" s="3" t="s">
        <v>129</v>
      </c>
      <c r="C1529" s="3" t="s">
        <v>130</v>
      </c>
      <c r="D1529" s="3" t="s">
        <v>471</v>
      </c>
      <c r="E1529" s="3" t="s">
        <v>51</v>
      </c>
      <c r="F1529" s="3" t="s">
        <v>52</v>
      </c>
      <c r="G1529" s="3" t="s">
        <v>51</v>
      </c>
      <c r="H1529" s="3" t="s">
        <v>8</v>
      </c>
      <c r="I1529" s="3" t="s">
        <v>472</v>
      </c>
      <c r="J1529" s="3" t="s">
        <v>473</v>
      </c>
      <c r="K1529" s="4">
        <v>1865044.08</v>
      </c>
      <c r="L1529" s="4">
        <v>1910532.96</v>
      </c>
      <c r="M1529" s="5">
        <v>-45488.879999999888</v>
      </c>
      <c r="N1529" s="4">
        <v>318422.15999999997</v>
      </c>
      <c r="O1529" s="4">
        <v>318422.15999999997</v>
      </c>
      <c r="P1529" s="5">
        <v>0</v>
      </c>
      <c r="Q1529" s="6">
        <v>318422.16000000015</v>
      </c>
      <c r="R1529" s="6">
        <v>318422.16000000015</v>
      </c>
      <c r="S1529" s="6">
        <v>0</v>
      </c>
      <c r="T1529" s="4">
        <v>2183466.2400000002</v>
      </c>
      <c r="U1529" s="4">
        <v>2228955.12</v>
      </c>
      <c r="V1529" s="5">
        <v>-45488.879999999888</v>
      </c>
    </row>
    <row r="1530" spans="1:22" x14ac:dyDescent="0.25">
      <c r="A1530" s="3" t="s">
        <v>47</v>
      </c>
      <c r="B1530" s="3" t="s">
        <v>129</v>
      </c>
      <c r="C1530" s="3" t="s">
        <v>133</v>
      </c>
      <c r="D1530" s="3" t="s">
        <v>471</v>
      </c>
      <c r="E1530" s="3" t="s">
        <v>51</v>
      </c>
      <c r="F1530" s="3" t="s">
        <v>52</v>
      </c>
      <c r="G1530" s="3" t="s">
        <v>51</v>
      </c>
      <c r="H1530" s="3" t="s">
        <v>8</v>
      </c>
      <c r="I1530" s="3" t="s">
        <v>474</v>
      </c>
      <c r="J1530" s="3" t="s">
        <v>475</v>
      </c>
      <c r="K1530" s="4">
        <v>90977.76</v>
      </c>
      <c r="L1530" s="4">
        <v>45488.88</v>
      </c>
      <c r="M1530" s="5">
        <v>45488.88</v>
      </c>
      <c r="N1530" s="4">
        <v>0</v>
      </c>
      <c r="O1530" s="4">
        <v>0</v>
      </c>
      <c r="P1530" s="5">
        <v>0</v>
      </c>
      <c r="Q1530" s="6">
        <v>0</v>
      </c>
      <c r="R1530" s="6">
        <v>0</v>
      </c>
      <c r="S1530" s="6">
        <v>0</v>
      </c>
      <c r="T1530" s="4">
        <v>90977.76</v>
      </c>
      <c r="U1530" s="4">
        <v>45488.88</v>
      </c>
      <c r="V1530" s="5">
        <v>45488.88</v>
      </c>
    </row>
    <row r="1531" spans="1:22" x14ac:dyDescent="0.25">
      <c r="A1531" s="3" t="s">
        <v>47</v>
      </c>
      <c r="B1531" s="3" t="s">
        <v>72</v>
      </c>
      <c r="C1531" s="3" t="s">
        <v>146</v>
      </c>
      <c r="D1531" s="3" t="s">
        <v>471</v>
      </c>
      <c r="E1531" s="3" t="s">
        <v>51</v>
      </c>
      <c r="F1531" s="3" t="s">
        <v>52</v>
      </c>
      <c r="G1531" s="3" t="s">
        <v>51</v>
      </c>
      <c r="H1531" s="3" t="s">
        <v>8</v>
      </c>
      <c r="I1531" s="3" t="s">
        <v>476</v>
      </c>
      <c r="J1531" s="3" t="s">
        <v>477</v>
      </c>
      <c r="K1531" s="4">
        <v>1807681.67</v>
      </c>
      <c r="L1531" s="4">
        <v>1732034.9</v>
      </c>
      <c r="M1531" s="5">
        <v>75646.770000000019</v>
      </c>
      <c r="N1531" s="4">
        <v>526013.11</v>
      </c>
      <c r="O1531" s="4">
        <v>526710.11</v>
      </c>
      <c r="P1531" s="5">
        <v>-697</v>
      </c>
      <c r="Q1531" s="6">
        <v>526013.10999999987</v>
      </c>
      <c r="R1531" s="6">
        <v>526710.10999999987</v>
      </c>
      <c r="S1531" s="6">
        <v>-697</v>
      </c>
      <c r="T1531" s="4">
        <v>2333694.7799999998</v>
      </c>
      <c r="U1531" s="4">
        <v>2258745.0099999998</v>
      </c>
      <c r="V1531" s="5">
        <v>74949.770000000019</v>
      </c>
    </row>
    <row r="1532" spans="1:22" x14ac:dyDescent="0.25">
      <c r="A1532" s="3" t="s">
        <v>47</v>
      </c>
      <c r="B1532" s="3" t="s">
        <v>75</v>
      </c>
      <c r="C1532" s="3" t="s">
        <v>146</v>
      </c>
      <c r="D1532" s="3" t="s">
        <v>471</v>
      </c>
      <c r="E1532" s="3" t="s">
        <v>51</v>
      </c>
      <c r="F1532" s="3" t="s">
        <v>52</v>
      </c>
      <c r="G1532" s="3" t="s">
        <v>51</v>
      </c>
      <c r="H1532" s="3" t="s">
        <v>8</v>
      </c>
      <c r="I1532" s="3" t="s">
        <v>478</v>
      </c>
      <c r="J1532" s="3" t="s">
        <v>479</v>
      </c>
      <c r="K1532" s="4">
        <v>17234414.93</v>
      </c>
      <c r="L1532" s="4">
        <v>16521446.380000001</v>
      </c>
      <c r="M1532" s="5">
        <v>712968.54999999888</v>
      </c>
      <c r="N1532" s="4">
        <v>4982677.8</v>
      </c>
      <c r="O1532" s="4">
        <v>4983958.47</v>
      </c>
      <c r="P1532" s="5">
        <v>-1280.6699999999255</v>
      </c>
      <c r="Q1532" s="6">
        <v>4982677.8000000007</v>
      </c>
      <c r="R1532" s="6">
        <v>4983958.4700000007</v>
      </c>
      <c r="S1532" s="6">
        <v>-1280.6699999999255</v>
      </c>
      <c r="T1532" s="4">
        <v>22217092.73</v>
      </c>
      <c r="U1532" s="4">
        <v>21505404.850000001</v>
      </c>
      <c r="V1532" s="5">
        <v>711687.87999999896</v>
      </c>
    </row>
    <row r="1533" spans="1:22" x14ac:dyDescent="0.25">
      <c r="A1533" s="3" t="s">
        <v>47</v>
      </c>
      <c r="B1533" s="3" t="s">
        <v>55</v>
      </c>
      <c r="C1533" s="3" t="s">
        <v>136</v>
      </c>
      <c r="D1533" s="3" t="s">
        <v>471</v>
      </c>
      <c r="E1533" s="3" t="s">
        <v>51</v>
      </c>
      <c r="F1533" s="3" t="s">
        <v>52</v>
      </c>
      <c r="G1533" s="3" t="s">
        <v>51</v>
      </c>
      <c r="H1533" s="3" t="s">
        <v>8</v>
      </c>
      <c r="I1533" s="3" t="s">
        <v>480</v>
      </c>
      <c r="J1533" s="3" t="s">
        <v>481</v>
      </c>
      <c r="K1533" s="4">
        <v>14015912.050000001</v>
      </c>
      <c r="L1533" s="4">
        <v>14015912.050000001</v>
      </c>
      <c r="M1533" s="5">
        <v>0</v>
      </c>
      <c r="N1533" s="4">
        <v>0</v>
      </c>
      <c r="O1533" s="4">
        <v>0</v>
      </c>
      <c r="P1533" s="5">
        <v>0</v>
      </c>
      <c r="Q1533" s="6">
        <v>0</v>
      </c>
      <c r="R1533" s="6">
        <v>0</v>
      </c>
      <c r="S1533" s="6">
        <v>0</v>
      </c>
      <c r="T1533" s="4">
        <v>14015912.050000001</v>
      </c>
      <c r="U1533" s="4">
        <v>14015912.050000001</v>
      </c>
      <c r="V1533" s="5">
        <v>0</v>
      </c>
    </row>
    <row r="1534" spans="1:22" x14ac:dyDescent="0.25">
      <c r="A1534" s="3" t="s">
        <v>47</v>
      </c>
      <c r="B1534" s="3" t="s">
        <v>129</v>
      </c>
      <c r="C1534" s="3" t="s">
        <v>130</v>
      </c>
      <c r="D1534" s="3" t="s">
        <v>482</v>
      </c>
      <c r="E1534" s="3" t="s">
        <v>51</v>
      </c>
      <c r="F1534" s="3" t="s">
        <v>52</v>
      </c>
      <c r="G1534" s="3" t="s">
        <v>51</v>
      </c>
      <c r="H1534" s="3" t="s">
        <v>8</v>
      </c>
      <c r="I1534" s="3" t="s">
        <v>483</v>
      </c>
      <c r="J1534" s="3" t="s">
        <v>484</v>
      </c>
      <c r="K1534" s="4">
        <v>132736.68</v>
      </c>
      <c r="L1534" s="4">
        <v>135974.16</v>
      </c>
      <c r="M1534" s="5">
        <v>-3237.4800000000105</v>
      </c>
      <c r="N1534" s="4">
        <v>22662.36</v>
      </c>
      <c r="O1534" s="4">
        <v>22662.36</v>
      </c>
      <c r="P1534" s="5">
        <v>0</v>
      </c>
      <c r="Q1534" s="6">
        <v>22662.360000000015</v>
      </c>
      <c r="R1534" s="6">
        <v>22662.359999999986</v>
      </c>
      <c r="S1534" s="6">
        <v>2.9103830456733704E-11</v>
      </c>
      <c r="T1534" s="4">
        <v>155399.04000000001</v>
      </c>
      <c r="U1534" s="4">
        <v>158636.51999999999</v>
      </c>
      <c r="V1534" s="5">
        <v>-3237.4799999999814</v>
      </c>
    </row>
    <row r="1535" spans="1:22" x14ac:dyDescent="0.25">
      <c r="A1535" s="3" t="s">
        <v>47</v>
      </c>
      <c r="B1535" s="3" t="s">
        <v>129</v>
      </c>
      <c r="C1535" s="3" t="s">
        <v>133</v>
      </c>
      <c r="D1535" s="3" t="s">
        <v>482</v>
      </c>
      <c r="E1535" s="3" t="s">
        <v>51</v>
      </c>
      <c r="F1535" s="3" t="s">
        <v>52</v>
      </c>
      <c r="G1535" s="3" t="s">
        <v>51</v>
      </c>
      <c r="H1535" s="3" t="s">
        <v>8</v>
      </c>
      <c r="I1535" s="3" t="s">
        <v>485</v>
      </c>
      <c r="J1535" s="3" t="s">
        <v>486</v>
      </c>
      <c r="K1535" s="4">
        <v>6474.96</v>
      </c>
      <c r="L1535" s="4">
        <v>3237.48</v>
      </c>
      <c r="M1535" s="5">
        <v>3237.48</v>
      </c>
      <c r="N1535" s="4">
        <v>0</v>
      </c>
      <c r="O1535" s="4">
        <v>0</v>
      </c>
      <c r="P1535" s="5">
        <v>0</v>
      </c>
      <c r="Q1535" s="6">
        <v>0</v>
      </c>
      <c r="R1535" s="6">
        <v>0</v>
      </c>
      <c r="S1535" s="6">
        <v>0</v>
      </c>
      <c r="T1535" s="4">
        <v>6474.96</v>
      </c>
      <c r="U1535" s="4">
        <v>3237.48</v>
      </c>
      <c r="V1535" s="5">
        <v>3237.48</v>
      </c>
    </row>
    <row r="1536" spans="1:22" x14ac:dyDescent="0.25">
      <c r="A1536" s="3" t="s">
        <v>47</v>
      </c>
      <c r="B1536" s="3" t="s">
        <v>72</v>
      </c>
      <c r="C1536" s="3" t="s">
        <v>146</v>
      </c>
      <c r="D1536" s="3" t="s">
        <v>482</v>
      </c>
      <c r="E1536" s="3" t="s">
        <v>51</v>
      </c>
      <c r="F1536" s="3" t="s">
        <v>52</v>
      </c>
      <c r="G1536" s="3" t="s">
        <v>51</v>
      </c>
      <c r="H1536" s="3" t="s">
        <v>8</v>
      </c>
      <c r="I1536" s="3" t="s">
        <v>487</v>
      </c>
      <c r="J1536" s="3" t="s">
        <v>488</v>
      </c>
      <c r="K1536" s="4">
        <v>36974.129999999997</v>
      </c>
      <c r="L1536" s="4">
        <v>35433.040000000001</v>
      </c>
      <c r="M1536" s="5">
        <v>1541.0899999999965</v>
      </c>
      <c r="N1536" s="4">
        <v>10719.3</v>
      </c>
      <c r="O1536" s="4">
        <v>10732.95</v>
      </c>
      <c r="P1536" s="5">
        <v>-13.650000000001455</v>
      </c>
      <c r="Q1536" s="6">
        <v>10719.300000000003</v>
      </c>
      <c r="R1536" s="6">
        <v>10732.949999999997</v>
      </c>
      <c r="S1536" s="6">
        <v>-13.649999999994179</v>
      </c>
      <c r="T1536" s="4">
        <v>47693.43</v>
      </c>
      <c r="U1536" s="4">
        <v>46165.99</v>
      </c>
      <c r="V1536" s="5">
        <v>1527.4400000000023</v>
      </c>
    </row>
    <row r="1537" spans="1:22" x14ac:dyDescent="0.25">
      <c r="A1537" s="3" t="s">
        <v>47</v>
      </c>
      <c r="B1537" s="3" t="s">
        <v>75</v>
      </c>
      <c r="C1537" s="3" t="s">
        <v>146</v>
      </c>
      <c r="D1537" s="3" t="s">
        <v>482</v>
      </c>
      <c r="E1537" s="3" t="s">
        <v>51</v>
      </c>
      <c r="F1537" s="3" t="s">
        <v>52</v>
      </c>
      <c r="G1537" s="3" t="s">
        <v>51</v>
      </c>
      <c r="H1537" s="3" t="s">
        <v>8</v>
      </c>
      <c r="I1537" s="3" t="s">
        <v>489</v>
      </c>
      <c r="J1537" s="3" t="s">
        <v>490</v>
      </c>
      <c r="K1537" s="4">
        <v>352511.86</v>
      </c>
      <c r="L1537" s="4">
        <v>337987.11</v>
      </c>
      <c r="M1537" s="5">
        <v>14524.75</v>
      </c>
      <c r="N1537" s="4">
        <v>101539.2</v>
      </c>
      <c r="O1537" s="4">
        <v>101560.06</v>
      </c>
      <c r="P1537" s="5">
        <v>-20.860000000000582</v>
      </c>
      <c r="Q1537" s="6">
        <v>101539.20000000001</v>
      </c>
      <c r="R1537" s="6">
        <v>101560.06</v>
      </c>
      <c r="S1537" s="6">
        <v>-20.85999999998603</v>
      </c>
      <c r="T1537" s="4">
        <v>454051.06</v>
      </c>
      <c r="U1537" s="4">
        <v>439547.17</v>
      </c>
      <c r="V1537" s="5">
        <v>14503.890000000014</v>
      </c>
    </row>
    <row r="1538" spans="1:22" x14ac:dyDescent="0.25">
      <c r="A1538" s="3" t="s">
        <v>47</v>
      </c>
      <c r="B1538" s="3" t="s">
        <v>55</v>
      </c>
      <c r="C1538" s="3" t="s">
        <v>136</v>
      </c>
      <c r="D1538" s="3" t="s">
        <v>482</v>
      </c>
      <c r="E1538" s="3" t="s">
        <v>51</v>
      </c>
      <c r="F1538" s="3" t="s">
        <v>52</v>
      </c>
      <c r="G1538" s="3" t="s">
        <v>51</v>
      </c>
      <c r="H1538" s="3" t="s">
        <v>8</v>
      </c>
      <c r="I1538" s="3" t="s">
        <v>491</v>
      </c>
      <c r="J1538" s="3" t="s">
        <v>492</v>
      </c>
      <c r="K1538" s="4">
        <v>298823.71999999997</v>
      </c>
      <c r="L1538" s="4">
        <v>298823.71999999997</v>
      </c>
      <c r="M1538" s="5">
        <v>0</v>
      </c>
      <c r="N1538" s="4">
        <v>0</v>
      </c>
      <c r="O1538" s="4">
        <v>0</v>
      </c>
      <c r="P1538" s="5">
        <v>0</v>
      </c>
      <c r="Q1538" s="6">
        <v>0</v>
      </c>
      <c r="R1538" s="6">
        <v>0</v>
      </c>
      <c r="S1538" s="6">
        <v>0</v>
      </c>
      <c r="T1538" s="4">
        <v>298823.71999999997</v>
      </c>
      <c r="U1538" s="4">
        <v>298823.71999999997</v>
      </c>
      <c r="V1538" s="5">
        <v>0</v>
      </c>
    </row>
    <row r="1539" spans="1:22" x14ac:dyDescent="0.25">
      <c r="A1539" s="3" t="s">
        <v>47</v>
      </c>
      <c r="B1539" s="3" t="s">
        <v>129</v>
      </c>
      <c r="C1539" s="3" t="s">
        <v>130</v>
      </c>
      <c r="D1539" s="3" t="s">
        <v>493</v>
      </c>
      <c r="E1539" s="3" t="s">
        <v>51</v>
      </c>
      <c r="F1539" s="3" t="s">
        <v>52</v>
      </c>
      <c r="G1539" s="3" t="s">
        <v>51</v>
      </c>
      <c r="H1539" s="3" t="s">
        <v>8</v>
      </c>
      <c r="I1539" s="3" t="s">
        <v>494</v>
      </c>
      <c r="J1539" s="3" t="s">
        <v>495</v>
      </c>
      <c r="K1539" s="4">
        <v>228.92</v>
      </c>
      <c r="L1539" s="4">
        <v>228.92</v>
      </c>
      <c r="M1539" s="5">
        <v>0</v>
      </c>
      <c r="N1539" s="4">
        <v>0</v>
      </c>
      <c r="O1539" s="4">
        <v>0</v>
      </c>
      <c r="P1539" s="5">
        <v>0</v>
      </c>
      <c r="Q1539" s="6">
        <v>0</v>
      </c>
      <c r="R1539" s="6">
        <v>0</v>
      </c>
      <c r="S1539" s="6">
        <v>0</v>
      </c>
      <c r="T1539" s="4">
        <v>228.92</v>
      </c>
      <c r="U1539" s="4">
        <v>228.92</v>
      </c>
      <c r="V1539" s="5">
        <v>0</v>
      </c>
    </row>
    <row r="1540" spans="1:22" x14ac:dyDescent="0.25">
      <c r="A1540" s="3" t="s">
        <v>47</v>
      </c>
      <c r="B1540" s="3" t="s">
        <v>129</v>
      </c>
      <c r="C1540" s="3" t="s">
        <v>133</v>
      </c>
      <c r="D1540" s="3" t="s">
        <v>493</v>
      </c>
      <c r="E1540" s="3" t="s">
        <v>51</v>
      </c>
      <c r="F1540" s="3" t="s">
        <v>52</v>
      </c>
      <c r="G1540" s="3" t="s">
        <v>51</v>
      </c>
      <c r="H1540" s="3" t="s">
        <v>8</v>
      </c>
      <c r="I1540" s="3" t="s">
        <v>496</v>
      </c>
      <c r="J1540" s="3" t="s">
        <v>497</v>
      </c>
      <c r="K1540" s="4">
        <v>92568.19</v>
      </c>
      <c r="L1540" s="4">
        <v>92568.19</v>
      </c>
      <c r="M1540" s="5">
        <v>0</v>
      </c>
      <c r="N1540" s="4">
        <v>0</v>
      </c>
      <c r="O1540" s="4">
        <v>0</v>
      </c>
      <c r="P1540" s="5">
        <v>0</v>
      </c>
      <c r="Q1540" s="6">
        <v>0</v>
      </c>
      <c r="R1540" s="6">
        <v>0</v>
      </c>
      <c r="S1540" s="6">
        <v>0</v>
      </c>
      <c r="T1540" s="4">
        <v>92568.19</v>
      </c>
      <c r="U1540" s="4">
        <v>92568.19</v>
      </c>
      <c r="V1540" s="5">
        <v>0</v>
      </c>
    </row>
    <row r="1541" spans="1:22" x14ac:dyDescent="0.25">
      <c r="A1541" s="3" t="s">
        <v>47</v>
      </c>
      <c r="B1541" s="3" t="s">
        <v>72</v>
      </c>
      <c r="C1541" s="3" t="s">
        <v>146</v>
      </c>
      <c r="D1541" s="3" t="s">
        <v>493</v>
      </c>
      <c r="E1541" s="3" t="s">
        <v>51</v>
      </c>
      <c r="F1541" s="3" t="s">
        <v>52</v>
      </c>
      <c r="G1541" s="3" t="s">
        <v>51</v>
      </c>
      <c r="H1541" s="3" t="s">
        <v>8</v>
      </c>
      <c r="I1541" s="3" t="s">
        <v>498</v>
      </c>
      <c r="J1541" s="3" t="s">
        <v>499</v>
      </c>
      <c r="K1541" s="4">
        <v>2630.79</v>
      </c>
      <c r="L1541" s="4">
        <v>2630.79</v>
      </c>
      <c r="M1541" s="5">
        <v>0</v>
      </c>
      <c r="N1541" s="4">
        <v>0</v>
      </c>
      <c r="O1541" s="4">
        <v>0</v>
      </c>
      <c r="P1541" s="5">
        <v>0</v>
      </c>
      <c r="Q1541" s="6">
        <v>0</v>
      </c>
      <c r="R1541" s="6">
        <v>0</v>
      </c>
      <c r="S1541" s="6">
        <v>0</v>
      </c>
      <c r="T1541" s="4">
        <v>2630.79</v>
      </c>
      <c r="U1541" s="4">
        <v>2630.79</v>
      </c>
      <c r="V1541" s="5">
        <v>0</v>
      </c>
    </row>
    <row r="1542" spans="1:22" x14ac:dyDescent="0.25">
      <c r="A1542" s="3" t="s">
        <v>47</v>
      </c>
      <c r="B1542" s="3" t="s">
        <v>72</v>
      </c>
      <c r="C1542" s="3" t="s">
        <v>146</v>
      </c>
      <c r="D1542" s="3" t="s">
        <v>493</v>
      </c>
      <c r="E1542" s="3" t="s">
        <v>500</v>
      </c>
      <c r="F1542" s="3" t="s">
        <v>52</v>
      </c>
      <c r="G1542" s="3" t="s">
        <v>51</v>
      </c>
      <c r="H1542" s="3" t="s">
        <v>8</v>
      </c>
      <c r="I1542" s="3" t="s">
        <v>501</v>
      </c>
      <c r="J1542" s="3" t="s">
        <v>502</v>
      </c>
      <c r="K1542" s="4">
        <v>92.54</v>
      </c>
      <c r="L1542" s="4">
        <v>92.54</v>
      </c>
      <c r="M1542" s="5">
        <v>0</v>
      </c>
      <c r="N1542" s="4">
        <v>0</v>
      </c>
      <c r="O1542" s="4">
        <v>0</v>
      </c>
      <c r="P1542" s="5">
        <v>0</v>
      </c>
      <c r="Q1542" s="6">
        <v>0</v>
      </c>
      <c r="R1542" s="6">
        <v>0</v>
      </c>
      <c r="S1542" s="6">
        <v>0</v>
      </c>
      <c r="T1542" s="4">
        <v>92.54</v>
      </c>
      <c r="U1542" s="4">
        <v>92.54</v>
      </c>
      <c r="V1542" s="5">
        <v>0</v>
      </c>
    </row>
    <row r="1543" spans="1:22" x14ac:dyDescent="0.25">
      <c r="A1543" s="3" t="s">
        <v>47</v>
      </c>
      <c r="B1543" s="3" t="s">
        <v>75</v>
      </c>
      <c r="C1543" s="3" t="s">
        <v>49</v>
      </c>
      <c r="D1543" s="3" t="s">
        <v>493</v>
      </c>
      <c r="E1543" s="3" t="s">
        <v>51</v>
      </c>
      <c r="F1543" s="3" t="s">
        <v>52</v>
      </c>
      <c r="G1543" s="3" t="s">
        <v>51</v>
      </c>
      <c r="H1543" s="3" t="s">
        <v>8</v>
      </c>
      <c r="I1543" s="3" t="s">
        <v>503</v>
      </c>
      <c r="J1543" s="3" t="s">
        <v>504</v>
      </c>
      <c r="K1543" s="4">
        <v>9514.11</v>
      </c>
      <c r="L1543" s="4">
        <v>9514.11</v>
      </c>
      <c r="M1543" s="5">
        <v>0</v>
      </c>
      <c r="N1543" s="4">
        <v>263.10000000000002</v>
      </c>
      <c r="O1543" s="4">
        <v>263.10000000000002</v>
      </c>
      <c r="P1543" s="5">
        <v>0</v>
      </c>
      <c r="Q1543" s="6">
        <v>263.09999999999854</v>
      </c>
      <c r="R1543" s="6">
        <v>263.09999999999854</v>
      </c>
      <c r="S1543" s="6">
        <v>0</v>
      </c>
      <c r="T1543" s="4">
        <v>9777.2099999999991</v>
      </c>
      <c r="U1543" s="4">
        <v>9777.2099999999991</v>
      </c>
      <c r="V1543" s="5">
        <v>0</v>
      </c>
    </row>
    <row r="1544" spans="1:22" x14ac:dyDescent="0.25">
      <c r="A1544" s="3" t="s">
        <v>47</v>
      </c>
      <c r="B1544" s="3" t="s">
        <v>75</v>
      </c>
      <c r="C1544" s="3" t="s">
        <v>146</v>
      </c>
      <c r="D1544" s="3" t="s">
        <v>493</v>
      </c>
      <c r="E1544" s="3" t="s">
        <v>51</v>
      </c>
      <c r="F1544" s="3" t="s">
        <v>52</v>
      </c>
      <c r="G1544" s="3" t="s">
        <v>51</v>
      </c>
      <c r="H1544" s="3" t="s">
        <v>8</v>
      </c>
      <c r="I1544" s="3" t="s">
        <v>505</v>
      </c>
      <c r="J1544" s="3" t="s">
        <v>506</v>
      </c>
      <c r="K1544" s="4">
        <v>25123.67</v>
      </c>
      <c r="L1544" s="4">
        <v>25123.67</v>
      </c>
      <c r="M1544" s="5">
        <v>0</v>
      </c>
      <c r="N1544" s="4">
        <v>0</v>
      </c>
      <c r="O1544" s="4">
        <v>0</v>
      </c>
      <c r="P1544" s="5">
        <v>0</v>
      </c>
      <c r="Q1544" s="6">
        <v>0</v>
      </c>
      <c r="R1544" s="6">
        <v>0</v>
      </c>
      <c r="S1544" s="6">
        <v>0</v>
      </c>
      <c r="T1544" s="4">
        <v>25123.67</v>
      </c>
      <c r="U1544" s="4">
        <v>25123.67</v>
      </c>
      <c r="V1544" s="5">
        <v>0</v>
      </c>
    </row>
    <row r="1545" spans="1:22" x14ac:dyDescent="0.25">
      <c r="A1545" s="3" t="s">
        <v>47</v>
      </c>
      <c r="B1545" s="3" t="s">
        <v>75</v>
      </c>
      <c r="C1545" s="3" t="s">
        <v>146</v>
      </c>
      <c r="D1545" s="3" t="s">
        <v>493</v>
      </c>
      <c r="E1545" s="3" t="s">
        <v>500</v>
      </c>
      <c r="F1545" s="3" t="s">
        <v>52</v>
      </c>
      <c r="G1545" s="3" t="s">
        <v>51</v>
      </c>
      <c r="H1545" s="3" t="s">
        <v>8</v>
      </c>
      <c r="I1545" s="3" t="s">
        <v>507</v>
      </c>
      <c r="J1545" s="3" t="s">
        <v>508</v>
      </c>
      <c r="K1545" s="4">
        <v>883.41</v>
      </c>
      <c r="L1545" s="4">
        <v>883.41</v>
      </c>
      <c r="M1545" s="5">
        <v>0</v>
      </c>
      <c r="N1545" s="4">
        <v>0</v>
      </c>
      <c r="O1545" s="4">
        <v>0</v>
      </c>
      <c r="P1545" s="5">
        <v>0</v>
      </c>
      <c r="Q1545" s="6">
        <v>0</v>
      </c>
      <c r="R1545" s="6">
        <v>0</v>
      </c>
      <c r="S1545" s="6">
        <v>0</v>
      </c>
      <c r="T1545" s="4">
        <v>883.41</v>
      </c>
      <c r="U1545" s="4">
        <v>883.41</v>
      </c>
      <c r="V1545" s="5">
        <v>0</v>
      </c>
    </row>
    <row r="1546" spans="1:22" x14ac:dyDescent="0.25">
      <c r="A1546" s="3" t="s">
        <v>47</v>
      </c>
      <c r="B1546" s="3" t="s">
        <v>129</v>
      </c>
      <c r="C1546" s="3" t="s">
        <v>130</v>
      </c>
      <c r="D1546" s="3" t="s">
        <v>509</v>
      </c>
      <c r="E1546" s="3" t="s">
        <v>51</v>
      </c>
      <c r="F1546" s="3" t="s">
        <v>52</v>
      </c>
      <c r="G1546" s="3" t="s">
        <v>51</v>
      </c>
      <c r="H1546" s="3" t="s">
        <v>8</v>
      </c>
      <c r="I1546" s="3" t="s">
        <v>510</v>
      </c>
      <c r="J1546" s="3" t="s">
        <v>511</v>
      </c>
      <c r="K1546" s="4">
        <v>446.76</v>
      </c>
      <c r="L1546" s="4">
        <v>446.76</v>
      </c>
      <c r="M1546" s="5">
        <v>0</v>
      </c>
      <c r="N1546" s="4">
        <v>0</v>
      </c>
      <c r="O1546" s="4">
        <v>0</v>
      </c>
      <c r="P1546" s="5">
        <v>0</v>
      </c>
      <c r="Q1546" s="6">
        <v>0</v>
      </c>
      <c r="R1546" s="6">
        <v>0</v>
      </c>
      <c r="S1546" s="6">
        <v>0</v>
      </c>
      <c r="T1546" s="4">
        <v>446.76</v>
      </c>
      <c r="U1546" s="4">
        <v>446.76</v>
      </c>
      <c r="V1546" s="5">
        <v>0</v>
      </c>
    </row>
    <row r="1547" spans="1:22" x14ac:dyDescent="0.25">
      <c r="A1547" s="3" t="s">
        <v>47</v>
      </c>
      <c r="B1547" s="3" t="s">
        <v>129</v>
      </c>
      <c r="C1547" s="3" t="s">
        <v>133</v>
      </c>
      <c r="D1547" s="3" t="s">
        <v>509</v>
      </c>
      <c r="E1547" s="3" t="s">
        <v>51</v>
      </c>
      <c r="F1547" s="3" t="s">
        <v>52</v>
      </c>
      <c r="G1547" s="3" t="s">
        <v>51</v>
      </c>
      <c r="H1547" s="3" t="s">
        <v>8</v>
      </c>
      <c r="I1547" s="3" t="s">
        <v>512</v>
      </c>
      <c r="J1547" s="3" t="s">
        <v>513</v>
      </c>
      <c r="K1547" s="4">
        <v>4733.05</v>
      </c>
      <c r="L1547" s="4">
        <v>37.229999999999997</v>
      </c>
      <c r="M1547" s="5">
        <v>4695.8200000000006</v>
      </c>
      <c r="N1547" s="4">
        <v>0</v>
      </c>
      <c r="O1547" s="4">
        <v>0</v>
      </c>
      <c r="P1547" s="5">
        <v>0</v>
      </c>
      <c r="Q1547" s="6">
        <v>0</v>
      </c>
      <c r="R1547" s="6">
        <v>0</v>
      </c>
      <c r="S1547" s="6">
        <v>0</v>
      </c>
      <c r="T1547" s="4">
        <v>4733.05</v>
      </c>
      <c r="U1547" s="4">
        <v>37.229999999999997</v>
      </c>
      <c r="V1547" s="5">
        <v>4695.8200000000006</v>
      </c>
    </row>
    <row r="1548" spans="1:22" x14ac:dyDescent="0.25">
      <c r="A1548" s="3" t="s">
        <v>47</v>
      </c>
      <c r="B1548" s="3" t="s">
        <v>48</v>
      </c>
      <c r="C1548" s="3" t="s">
        <v>49</v>
      </c>
      <c r="D1548" s="3" t="s">
        <v>509</v>
      </c>
      <c r="E1548" s="3" t="s">
        <v>51</v>
      </c>
      <c r="F1548" s="3" t="s">
        <v>52</v>
      </c>
      <c r="G1548" s="3" t="s">
        <v>51</v>
      </c>
      <c r="H1548" s="3" t="s">
        <v>8</v>
      </c>
      <c r="I1548" s="3" t="s">
        <v>514</v>
      </c>
      <c r="J1548" s="3" t="s">
        <v>515</v>
      </c>
      <c r="K1548" s="4">
        <v>626.24</v>
      </c>
      <c r="L1548" s="4">
        <v>626.24</v>
      </c>
      <c r="M1548" s="5">
        <v>0</v>
      </c>
      <c r="N1548" s="4">
        <v>333.2</v>
      </c>
      <c r="O1548" s="4">
        <v>333.2</v>
      </c>
      <c r="P1548" s="5">
        <v>0</v>
      </c>
      <c r="Q1548" s="6">
        <v>333.20000000000005</v>
      </c>
      <c r="R1548" s="6">
        <v>333.20000000000005</v>
      </c>
      <c r="S1548" s="6">
        <v>0</v>
      </c>
      <c r="T1548" s="4">
        <v>959.44</v>
      </c>
      <c r="U1548" s="4">
        <v>959.44</v>
      </c>
      <c r="V1548" s="5">
        <v>0</v>
      </c>
    </row>
    <row r="1549" spans="1:22" x14ac:dyDescent="0.25">
      <c r="A1549" s="3" t="s">
        <v>47</v>
      </c>
      <c r="B1549" s="3" t="s">
        <v>72</v>
      </c>
      <c r="C1549" s="3" t="s">
        <v>49</v>
      </c>
      <c r="D1549" s="3" t="s">
        <v>509</v>
      </c>
      <c r="E1549" s="3" t="s">
        <v>51</v>
      </c>
      <c r="F1549" s="3" t="s">
        <v>52</v>
      </c>
      <c r="G1549" s="3" t="s">
        <v>51</v>
      </c>
      <c r="H1549" s="3" t="s">
        <v>8</v>
      </c>
      <c r="I1549" s="3" t="s">
        <v>516</v>
      </c>
      <c r="J1549" s="3" t="s">
        <v>517</v>
      </c>
      <c r="K1549" s="4">
        <v>19608.77</v>
      </c>
      <c r="L1549" s="4">
        <v>19608.72</v>
      </c>
      <c r="M1549" s="5">
        <v>4.9999999999272404E-2</v>
      </c>
      <c r="N1549" s="4">
        <v>374.85</v>
      </c>
      <c r="O1549" s="4">
        <v>374.85</v>
      </c>
      <c r="P1549" s="5">
        <v>0</v>
      </c>
      <c r="Q1549" s="6">
        <v>374.84999999999854</v>
      </c>
      <c r="R1549" s="6">
        <v>374.84999999999854</v>
      </c>
      <c r="S1549" s="6">
        <v>0</v>
      </c>
      <c r="T1549" s="4">
        <v>19983.62</v>
      </c>
      <c r="U1549" s="4">
        <v>19983.57</v>
      </c>
      <c r="V1549" s="5">
        <v>4.9999999999272404E-2</v>
      </c>
    </row>
    <row r="1550" spans="1:22" x14ac:dyDescent="0.25">
      <c r="A1550" s="3" t="s">
        <v>47</v>
      </c>
      <c r="B1550" s="3" t="s">
        <v>75</v>
      </c>
      <c r="C1550" s="3" t="s">
        <v>49</v>
      </c>
      <c r="D1550" s="3" t="s">
        <v>509</v>
      </c>
      <c r="E1550" s="3" t="s">
        <v>51</v>
      </c>
      <c r="F1550" s="3" t="s">
        <v>52</v>
      </c>
      <c r="G1550" s="3" t="s">
        <v>51</v>
      </c>
      <c r="H1550" s="3" t="s">
        <v>8</v>
      </c>
      <c r="I1550" s="3" t="s">
        <v>518</v>
      </c>
      <c r="J1550" s="3" t="s">
        <v>519</v>
      </c>
      <c r="K1550" s="4">
        <v>48579.97</v>
      </c>
      <c r="L1550" s="4">
        <v>48579.97</v>
      </c>
      <c r="M1550" s="5">
        <v>0</v>
      </c>
      <c r="N1550" s="4">
        <v>3561.09</v>
      </c>
      <c r="O1550" s="4">
        <v>3561.08</v>
      </c>
      <c r="P1550" s="5">
        <v>1.0000000000218279E-2</v>
      </c>
      <c r="Q1550" s="6">
        <v>3561.0899999999965</v>
      </c>
      <c r="R1550" s="6">
        <v>3561.0800000000017</v>
      </c>
      <c r="S1550" s="6">
        <v>9.9999999947613105E-3</v>
      </c>
      <c r="T1550" s="4">
        <v>52141.06</v>
      </c>
      <c r="U1550" s="4">
        <v>52141.05</v>
      </c>
      <c r="V1550" s="5">
        <v>9.9999999947613105E-3</v>
      </c>
    </row>
    <row r="1551" spans="1:22" x14ac:dyDescent="0.25">
      <c r="A1551" s="3" t="s">
        <v>47</v>
      </c>
      <c r="B1551" s="3" t="s">
        <v>55</v>
      </c>
      <c r="C1551" s="3" t="s">
        <v>136</v>
      </c>
      <c r="D1551" s="3" t="s">
        <v>509</v>
      </c>
      <c r="E1551" s="3" t="s">
        <v>51</v>
      </c>
      <c r="F1551" s="3" t="s">
        <v>52</v>
      </c>
      <c r="G1551" s="3" t="s">
        <v>51</v>
      </c>
      <c r="H1551" s="3" t="s">
        <v>8</v>
      </c>
      <c r="I1551" s="3" t="s">
        <v>520</v>
      </c>
      <c r="J1551" s="3" t="s">
        <v>521</v>
      </c>
      <c r="K1551" s="4">
        <v>43393.81</v>
      </c>
      <c r="L1551" s="4">
        <v>43393.81</v>
      </c>
      <c r="M1551" s="5">
        <v>0</v>
      </c>
      <c r="N1551" s="4">
        <v>0</v>
      </c>
      <c r="O1551" s="4">
        <v>0</v>
      </c>
      <c r="P1551" s="5">
        <v>0</v>
      </c>
      <c r="Q1551" s="6">
        <v>0</v>
      </c>
      <c r="R1551" s="6">
        <v>0</v>
      </c>
      <c r="S1551" s="6">
        <v>0</v>
      </c>
      <c r="T1551" s="4">
        <v>43393.81</v>
      </c>
      <c r="U1551" s="4">
        <v>43393.81</v>
      </c>
      <c r="V1551" s="5">
        <v>0</v>
      </c>
    </row>
    <row r="1552" spans="1:22" x14ac:dyDescent="0.25">
      <c r="A1552" s="3" t="s">
        <v>47</v>
      </c>
      <c r="B1552" s="3" t="s">
        <v>55</v>
      </c>
      <c r="C1552" s="3" t="s">
        <v>56</v>
      </c>
      <c r="D1552" s="3" t="s">
        <v>509</v>
      </c>
      <c r="E1552" s="3" t="s">
        <v>51</v>
      </c>
      <c r="F1552" s="3" t="s">
        <v>52</v>
      </c>
      <c r="G1552" s="3" t="s">
        <v>51</v>
      </c>
      <c r="H1552" s="3" t="s">
        <v>8</v>
      </c>
      <c r="I1552" s="3" t="s">
        <v>522</v>
      </c>
      <c r="J1552" s="3" t="s">
        <v>523</v>
      </c>
      <c r="K1552" s="4">
        <v>224569.51</v>
      </c>
      <c r="L1552" s="4">
        <v>0</v>
      </c>
      <c r="M1552" s="5">
        <v>224569.51</v>
      </c>
      <c r="N1552" s="4">
        <v>0</v>
      </c>
      <c r="O1552" s="4">
        <v>0</v>
      </c>
      <c r="P1552" s="5">
        <v>0</v>
      </c>
      <c r="Q1552" s="6">
        <v>0</v>
      </c>
      <c r="R1552" s="6">
        <v>0</v>
      </c>
      <c r="S1552" s="6">
        <v>0</v>
      </c>
      <c r="T1552" s="4">
        <v>224569.51</v>
      </c>
      <c r="U1552" s="4">
        <v>0</v>
      </c>
      <c r="V1552" s="5">
        <v>224569.51</v>
      </c>
    </row>
    <row r="1553" spans="1:22" x14ac:dyDescent="0.25">
      <c r="A1553" s="3" t="s">
        <v>47</v>
      </c>
      <c r="B1553" s="3" t="s">
        <v>72</v>
      </c>
      <c r="C1553" s="3" t="s">
        <v>49</v>
      </c>
      <c r="D1553" s="3" t="s">
        <v>524</v>
      </c>
      <c r="E1553" s="3" t="s">
        <v>51</v>
      </c>
      <c r="F1553" s="3" t="s">
        <v>52</v>
      </c>
      <c r="G1553" s="3" t="s">
        <v>51</v>
      </c>
      <c r="H1553" s="3" t="s">
        <v>8</v>
      </c>
      <c r="I1553" s="3" t="s">
        <v>525</v>
      </c>
      <c r="J1553" s="3" t="s">
        <v>526</v>
      </c>
      <c r="K1553" s="4">
        <v>77.66</v>
      </c>
      <c r="L1553" s="4">
        <v>9.68</v>
      </c>
      <c r="M1553" s="5">
        <v>67.97999999999999</v>
      </c>
      <c r="N1553" s="4">
        <v>0</v>
      </c>
      <c r="O1553" s="4">
        <v>0</v>
      </c>
      <c r="P1553" s="5">
        <v>0</v>
      </c>
      <c r="Q1553" s="6">
        <v>0</v>
      </c>
      <c r="R1553" s="6">
        <v>0</v>
      </c>
      <c r="S1553" s="6">
        <v>0</v>
      </c>
      <c r="T1553" s="4">
        <v>77.66</v>
      </c>
      <c r="U1553" s="4">
        <v>9.68</v>
      </c>
      <c r="V1553" s="5">
        <v>67.97999999999999</v>
      </c>
    </row>
    <row r="1554" spans="1:22" x14ac:dyDescent="0.25">
      <c r="A1554" s="3" t="s">
        <v>47</v>
      </c>
      <c r="B1554" s="3" t="s">
        <v>75</v>
      </c>
      <c r="C1554" s="3" t="s">
        <v>49</v>
      </c>
      <c r="D1554" s="3" t="s">
        <v>524</v>
      </c>
      <c r="E1554" s="3" t="s">
        <v>51</v>
      </c>
      <c r="F1554" s="3" t="s">
        <v>52</v>
      </c>
      <c r="G1554" s="3" t="s">
        <v>51</v>
      </c>
      <c r="H1554" s="3" t="s">
        <v>8</v>
      </c>
      <c r="I1554" s="3" t="s">
        <v>527</v>
      </c>
      <c r="J1554" s="3" t="s">
        <v>528</v>
      </c>
      <c r="K1554" s="4">
        <v>586.41999999999996</v>
      </c>
      <c r="L1554" s="4">
        <v>586.41999999999996</v>
      </c>
      <c r="M1554" s="5">
        <v>0</v>
      </c>
      <c r="N1554" s="4">
        <v>0</v>
      </c>
      <c r="O1554" s="4">
        <v>0</v>
      </c>
      <c r="P1554" s="5">
        <v>0</v>
      </c>
      <c r="Q1554" s="6">
        <v>0</v>
      </c>
      <c r="R1554" s="6">
        <v>0</v>
      </c>
      <c r="S1554" s="6">
        <v>0</v>
      </c>
      <c r="T1554" s="4">
        <v>586.41999999999996</v>
      </c>
      <c r="U1554" s="4">
        <v>586.41999999999996</v>
      </c>
      <c r="V1554" s="5">
        <v>0</v>
      </c>
    </row>
    <row r="1555" spans="1:22" x14ac:dyDescent="0.25">
      <c r="A1555" s="3" t="s">
        <v>47</v>
      </c>
      <c r="B1555" s="3" t="s">
        <v>55</v>
      </c>
      <c r="C1555" s="3" t="s">
        <v>56</v>
      </c>
      <c r="D1555" s="3" t="s">
        <v>524</v>
      </c>
      <c r="E1555" s="3" t="s">
        <v>51</v>
      </c>
      <c r="F1555" s="3" t="s">
        <v>52</v>
      </c>
      <c r="G1555" s="3" t="s">
        <v>51</v>
      </c>
      <c r="H1555" s="3" t="s">
        <v>8</v>
      </c>
      <c r="I1555" s="3" t="s">
        <v>529</v>
      </c>
      <c r="J1555" s="3" t="s">
        <v>530</v>
      </c>
      <c r="K1555" s="4">
        <v>20097.28</v>
      </c>
      <c r="L1555" s="4">
        <v>0</v>
      </c>
      <c r="M1555" s="5">
        <v>20097.28</v>
      </c>
      <c r="N1555" s="4">
        <v>0</v>
      </c>
      <c r="O1555" s="4">
        <v>0</v>
      </c>
      <c r="P1555" s="5">
        <v>0</v>
      </c>
      <c r="Q1555" s="6">
        <v>0</v>
      </c>
      <c r="R1555" s="6">
        <v>0</v>
      </c>
      <c r="S1555" s="6">
        <v>0</v>
      </c>
      <c r="T1555" s="4">
        <v>20097.28</v>
      </c>
      <c r="U1555" s="4">
        <v>0</v>
      </c>
      <c r="V1555" s="5">
        <v>20097.28</v>
      </c>
    </row>
    <row r="1556" spans="1:22" x14ac:dyDescent="0.25">
      <c r="A1556" s="3" t="s">
        <v>47</v>
      </c>
      <c r="B1556" s="3" t="s">
        <v>72</v>
      </c>
      <c r="C1556" s="3" t="s">
        <v>49</v>
      </c>
      <c r="D1556" s="3" t="s">
        <v>531</v>
      </c>
      <c r="E1556" s="3" t="s">
        <v>51</v>
      </c>
      <c r="F1556" s="3" t="s">
        <v>52</v>
      </c>
      <c r="G1556" s="3" t="s">
        <v>51</v>
      </c>
      <c r="H1556" s="3" t="s">
        <v>8</v>
      </c>
      <c r="I1556" s="3" t="s">
        <v>532</v>
      </c>
      <c r="J1556" s="3" t="s">
        <v>533</v>
      </c>
      <c r="K1556" s="4">
        <v>66368.34</v>
      </c>
      <c r="L1556" s="4">
        <v>66368.34</v>
      </c>
      <c r="M1556" s="5">
        <v>0</v>
      </c>
      <c r="N1556" s="4">
        <v>0</v>
      </c>
      <c r="O1556" s="4">
        <v>0</v>
      </c>
      <c r="P1556" s="5">
        <v>0</v>
      </c>
      <c r="Q1556" s="6">
        <v>0</v>
      </c>
      <c r="R1556" s="6">
        <v>0</v>
      </c>
      <c r="S1556" s="6">
        <v>0</v>
      </c>
      <c r="T1556" s="4">
        <v>66368.34</v>
      </c>
      <c r="U1556" s="4">
        <v>66368.34</v>
      </c>
      <c r="V1556" s="5">
        <v>0</v>
      </c>
    </row>
    <row r="1557" spans="1:22" x14ac:dyDescent="0.25">
      <c r="A1557" s="3" t="s">
        <v>47</v>
      </c>
      <c r="B1557" s="3" t="s">
        <v>75</v>
      </c>
      <c r="C1557" s="3" t="s">
        <v>49</v>
      </c>
      <c r="D1557" s="3" t="s">
        <v>531</v>
      </c>
      <c r="E1557" s="3" t="s">
        <v>51</v>
      </c>
      <c r="F1557" s="3" t="s">
        <v>52</v>
      </c>
      <c r="G1557" s="3" t="s">
        <v>51</v>
      </c>
      <c r="H1557" s="3" t="s">
        <v>8</v>
      </c>
      <c r="I1557" s="3" t="s">
        <v>534</v>
      </c>
      <c r="J1557" s="3" t="s">
        <v>535</v>
      </c>
      <c r="K1557" s="4">
        <v>152373.92000000001</v>
      </c>
      <c r="L1557" s="4">
        <v>152373.92000000001</v>
      </c>
      <c r="M1557" s="5">
        <v>0</v>
      </c>
      <c r="N1557" s="4">
        <v>0</v>
      </c>
      <c r="O1557" s="4">
        <v>0</v>
      </c>
      <c r="P1557" s="5">
        <v>0</v>
      </c>
      <c r="Q1557" s="6">
        <v>0</v>
      </c>
      <c r="R1557" s="6">
        <v>0</v>
      </c>
      <c r="S1557" s="6">
        <v>0</v>
      </c>
      <c r="T1557" s="4">
        <v>152373.92000000001</v>
      </c>
      <c r="U1557" s="4">
        <v>152373.92000000001</v>
      </c>
      <c r="V1557" s="5">
        <v>0</v>
      </c>
    </row>
    <row r="1558" spans="1:22" x14ac:dyDescent="0.25">
      <c r="A1558" s="3" t="s">
        <v>47</v>
      </c>
      <c r="B1558" s="3" t="s">
        <v>55</v>
      </c>
      <c r="C1558" s="3" t="s">
        <v>56</v>
      </c>
      <c r="D1558" s="3" t="s">
        <v>531</v>
      </c>
      <c r="E1558" s="3" t="s">
        <v>51</v>
      </c>
      <c r="F1558" s="3" t="s">
        <v>52</v>
      </c>
      <c r="G1558" s="3" t="s">
        <v>51</v>
      </c>
      <c r="H1558" s="3" t="s">
        <v>8</v>
      </c>
      <c r="I1558" s="3" t="s">
        <v>536</v>
      </c>
      <c r="J1558" s="3" t="s">
        <v>537</v>
      </c>
      <c r="K1558" s="4">
        <v>25063.24</v>
      </c>
      <c r="L1558" s="4">
        <v>0</v>
      </c>
      <c r="M1558" s="5">
        <v>25063.24</v>
      </c>
      <c r="N1558" s="4">
        <v>0</v>
      </c>
      <c r="O1558" s="4">
        <v>0</v>
      </c>
      <c r="P1558" s="5">
        <v>0</v>
      </c>
      <c r="Q1558" s="6">
        <v>0</v>
      </c>
      <c r="R1558" s="6">
        <v>0</v>
      </c>
      <c r="S1558" s="6">
        <v>0</v>
      </c>
      <c r="T1558" s="4">
        <v>25063.24</v>
      </c>
      <c r="U1558" s="4">
        <v>0</v>
      </c>
      <c r="V1558" s="5">
        <v>25063.24</v>
      </c>
    </row>
    <row r="1559" spans="1:22" x14ac:dyDescent="0.25">
      <c r="A1559" s="3" t="s">
        <v>47</v>
      </c>
      <c r="B1559" s="3" t="s">
        <v>129</v>
      </c>
      <c r="C1559" s="3" t="s">
        <v>133</v>
      </c>
      <c r="D1559" s="3" t="s">
        <v>538</v>
      </c>
      <c r="E1559" s="3" t="s">
        <v>51</v>
      </c>
      <c r="F1559" s="3" t="s">
        <v>52</v>
      </c>
      <c r="G1559" s="3" t="s">
        <v>51</v>
      </c>
      <c r="H1559" s="3" t="s">
        <v>8</v>
      </c>
      <c r="I1559" s="3" t="s">
        <v>539</v>
      </c>
      <c r="J1559" s="3" t="s">
        <v>540</v>
      </c>
      <c r="K1559" s="4">
        <v>40830.29</v>
      </c>
      <c r="L1559" s="4">
        <v>0</v>
      </c>
      <c r="M1559" s="5">
        <v>40830.29</v>
      </c>
      <c r="N1559" s="4">
        <v>0</v>
      </c>
      <c r="O1559" s="4">
        <v>0</v>
      </c>
      <c r="P1559" s="5">
        <v>0</v>
      </c>
      <c r="Q1559" s="6">
        <v>0</v>
      </c>
      <c r="R1559" s="6">
        <v>0</v>
      </c>
      <c r="S1559" s="6">
        <v>0</v>
      </c>
      <c r="T1559" s="4">
        <v>40830.29</v>
      </c>
      <c r="U1559" s="4">
        <v>0</v>
      </c>
      <c r="V1559" s="5">
        <v>40830.29</v>
      </c>
    </row>
    <row r="1560" spans="1:22" x14ac:dyDescent="0.25">
      <c r="A1560" s="3" t="s">
        <v>47</v>
      </c>
      <c r="B1560" s="3" t="s">
        <v>75</v>
      </c>
      <c r="C1560" s="3" t="s">
        <v>49</v>
      </c>
      <c r="D1560" s="3" t="s">
        <v>538</v>
      </c>
      <c r="E1560" s="3" t="s">
        <v>51</v>
      </c>
      <c r="F1560" s="3" t="s">
        <v>52</v>
      </c>
      <c r="G1560" s="3" t="s">
        <v>51</v>
      </c>
      <c r="H1560" s="3" t="s">
        <v>8</v>
      </c>
      <c r="I1560" s="3" t="s">
        <v>541</v>
      </c>
      <c r="J1560" s="3" t="s">
        <v>542</v>
      </c>
      <c r="K1560" s="4">
        <v>55328</v>
      </c>
      <c r="L1560" s="4">
        <v>55328</v>
      </c>
      <c r="M1560" s="5">
        <v>0</v>
      </c>
      <c r="N1560" s="4">
        <v>0</v>
      </c>
      <c r="O1560" s="4">
        <v>0</v>
      </c>
      <c r="P1560" s="5">
        <v>0</v>
      </c>
      <c r="Q1560" s="6">
        <v>0</v>
      </c>
      <c r="R1560" s="6">
        <v>0</v>
      </c>
      <c r="S1560" s="6">
        <v>0</v>
      </c>
      <c r="T1560" s="4">
        <v>55328</v>
      </c>
      <c r="U1560" s="4">
        <v>55328</v>
      </c>
      <c r="V1560" s="5">
        <v>0</v>
      </c>
    </row>
    <row r="1561" spans="1:22" x14ac:dyDescent="0.25">
      <c r="A1561" s="3" t="s">
        <v>47</v>
      </c>
      <c r="B1561" s="3" t="s">
        <v>55</v>
      </c>
      <c r="C1561" s="3" t="s">
        <v>56</v>
      </c>
      <c r="D1561" s="3" t="s">
        <v>538</v>
      </c>
      <c r="E1561" s="3" t="s">
        <v>51</v>
      </c>
      <c r="F1561" s="3" t="s">
        <v>52</v>
      </c>
      <c r="G1561" s="3" t="s">
        <v>51</v>
      </c>
      <c r="H1561" s="3" t="s">
        <v>8</v>
      </c>
      <c r="I1561" s="3" t="s">
        <v>543</v>
      </c>
      <c r="J1561" s="3" t="s">
        <v>544</v>
      </c>
      <c r="K1561" s="4">
        <v>324999.96999999997</v>
      </c>
      <c r="L1561" s="4">
        <v>0</v>
      </c>
      <c r="M1561" s="5">
        <v>324999.96999999997</v>
      </c>
      <c r="N1561" s="4">
        <v>0</v>
      </c>
      <c r="O1561" s="4">
        <v>0</v>
      </c>
      <c r="P1561" s="5">
        <v>0</v>
      </c>
      <c r="Q1561" s="6">
        <v>0</v>
      </c>
      <c r="R1561" s="6">
        <v>0</v>
      </c>
      <c r="S1561" s="6">
        <v>0</v>
      </c>
      <c r="T1561" s="4">
        <v>324999.96999999997</v>
      </c>
      <c r="U1561" s="4">
        <v>0</v>
      </c>
      <c r="V1561" s="5">
        <v>324999.96999999997</v>
      </c>
    </row>
    <row r="1562" spans="1:22" x14ac:dyDescent="0.25">
      <c r="A1562" s="3" t="s">
        <v>47</v>
      </c>
      <c r="B1562" s="3" t="s">
        <v>55</v>
      </c>
      <c r="C1562" s="3" t="s">
        <v>56</v>
      </c>
      <c r="D1562" s="3" t="s">
        <v>545</v>
      </c>
      <c r="E1562" s="3" t="s">
        <v>51</v>
      </c>
      <c r="F1562" s="3" t="s">
        <v>52</v>
      </c>
      <c r="G1562" s="3" t="s">
        <v>51</v>
      </c>
      <c r="H1562" s="3" t="s">
        <v>8</v>
      </c>
      <c r="I1562" s="3" t="s">
        <v>546</v>
      </c>
      <c r="J1562" s="3" t="s">
        <v>547</v>
      </c>
      <c r="K1562" s="4">
        <v>204363.17</v>
      </c>
      <c r="L1562" s="4">
        <v>0</v>
      </c>
      <c r="M1562" s="5">
        <v>204363.17</v>
      </c>
      <c r="N1562" s="4">
        <v>0</v>
      </c>
      <c r="O1562" s="4">
        <v>0</v>
      </c>
      <c r="P1562" s="5">
        <v>0</v>
      </c>
      <c r="Q1562" s="6">
        <v>0</v>
      </c>
      <c r="R1562" s="6">
        <v>0</v>
      </c>
      <c r="S1562" s="6">
        <v>0</v>
      </c>
      <c r="T1562" s="4">
        <v>204363.17</v>
      </c>
      <c r="U1562" s="4">
        <v>0</v>
      </c>
      <c r="V1562" s="5">
        <v>204363.17</v>
      </c>
    </row>
    <row r="1563" spans="1:22" x14ac:dyDescent="0.25">
      <c r="A1563" s="3" t="s">
        <v>47</v>
      </c>
      <c r="B1563" s="3" t="s">
        <v>55</v>
      </c>
      <c r="C1563" s="3" t="s">
        <v>56</v>
      </c>
      <c r="D1563" s="3" t="s">
        <v>548</v>
      </c>
      <c r="E1563" s="3" t="s">
        <v>51</v>
      </c>
      <c r="F1563" s="3" t="s">
        <v>52</v>
      </c>
      <c r="G1563" s="3" t="s">
        <v>51</v>
      </c>
      <c r="H1563" s="3" t="s">
        <v>8</v>
      </c>
      <c r="I1563" s="3" t="s">
        <v>549</v>
      </c>
      <c r="J1563" s="3" t="s">
        <v>550</v>
      </c>
      <c r="K1563" s="4">
        <v>260785.58</v>
      </c>
      <c r="L1563" s="4">
        <v>0</v>
      </c>
      <c r="M1563" s="5">
        <v>260785.58</v>
      </c>
      <c r="N1563" s="4">
        <v>0</v>
      </c>
      <c r="O1563" s="4">
        <v>0</v>
      </c>
      <c r="P1563" s="5">
        <v>0</v>
      </c>
      <c r="Q1563" s="6">
        <v>0</v>
      </c>
      <c r="R1563" s="6">
        <v>0</v>
      </c>
      <c r="S1563" s="6">
        <v>0</v>
      </c>
      <c r="T1563" s="4">
        <v>260785.58</v>
      </c>
      <c r="U1563" s="4">
        <v>0</v>
      </c>
      <c r="V1563" s="5">
        <v>260785.58</v>
      </c>
    </row>
    <row r="1564" spans="1:22" x14ac:dyDescent="0.25">
      <c r="A1564" s="3" t="s">
        <v>47</v>
      </c>
      <c r="B1564" s="3" t="s">
        <v>55</v>
      </c>
      <c r="C1564" s="3" t="s">
        <v>56</v>
      </c>
      <c r="D1564" s="3" t="s">
        <v>551</v>
      </c>
      <c r="E1564" s="3" t="s">
        <v>51</v>
      </c>
      <c r="F1564" s="3" t="s">
        <v>52</v>
      </c>
      <c r="G1564" s="3" t="s">
        <v>51</v>
      </c>
      <c r="H1564" s="3" t="s">
        <v>8</v>
      </c>
      <c r="I1564" s="3" t="s">
        <v>552</v>
      </c>
      <c r="J1564" s="3" t="s">
        <v>553</v>
      </c>
      <c r="K1564" s="4">
        <v>193298.13</v>
      </c>
      <c r="L1564" s="4">
        <v>0</v>
      </c>
      <c r="M1564" s="5">
        <v>193298.13</v>
      </c>
      <c r="N1564" s="4">
        <v>0</v>
      </c>
      <c r="O1564" s="4">
        <v>0</v>
      </c>
      <c r="P1564" s="5">
        <v>0</v>
      </c>
      <c r="Q1564" s="6">
        <v>0</v>
      </c>
      <c r="R1564" s="6">
        <v>0</v>
      </c>
      <c r="S1564" s="6">
        <v>0</v>
      </c>
      <c r="T1564" s="4">
        <v>193298.13</v>
      </c>
      <c r="U1564" s="4">
        <v>0</v>
      </c>
      <c r="V1564" s="5">
        <v>193298.13</v>
      </c>
    </row>
    <row r="1565" spans="1:22" x14ac:dyDescent="0.25">
      <c r="A1565" s="3" t="s">
        <v>47</v>
      </c>
      <c r="B1565" s="3" t="s">
        <v>55</v>
      </c>
      <c r="C1565" s="3" t="s">
        <v>56</v>
      </c>
      <c r="D1565" s="3" t="s">
        <v>554</v>
      </c>
      <c r="E1565" s="3" t="s">
        <v>51</v>
      </c>
      <c r="F1565" s="3" t="s">
        <v>52</v>
      </c>
      <c r="G1565" s="3" t="s">
        <v>51</v>
      </c>
      <c r="H1565" s="3" t="s">
        <v>8</v>
      </c>
      <c r="I1565" s="3" t="s">
        <v>555</v>
      </c>
      <c r="J1565" s="3" t="s">
        <v>556</v>
      </c>
      <c r="K1565" s="4">
        <v>1410</v>
      </c>
      <c r="L1565" s="4">
        <v>0</v>
      </c>
      <c r="M1565" s="5">
        <v>1410</v>
      </c>
      <c r="N1565" s="4">
        <v>0</v>
      </c>
      <c r="O1565" s="4">
        <v>0</v>
      </c>
      <c r="P1565" s="5">
        <v>0</v>
      </c>
      <c r="Q1565" s="6">
        <v>0</v>
      </c>
      <c r="R1565" s="6">
        <v>0</v>
      </c>
      <c r="S1565" s="6">
        <v>0</v>
      </c>
      <c r="T1565" s="4">
        <v>1410</v>
      </c>
      <c r="U1565" s="4">
        <v>0</v>
      </c>
      <c r="V1565" s="5">
        <v>1410</v>
      </c>
    </row>
    <row r="1566" spans="1:22" x14ac:dyDescent="0.25">
      <c r="A1566" s="3" t="s">
        <v>47</v>
      </c>
      <c r="B1566" s="3" t="s">
        <v>55</v>
      </c>
      <c r="C1566" s="3" t="s">
        <v>56</v>
      </c>
      <c r="D1566" s="3" t="s">
        <v>557</v>
      </c>
      <c r="E1566" s="3" t="s">
        <v>51</v>
      </c>
      <c r="F1566" s="3" t="s">
        <v>52</v>
      </c>
      <c r="G1566" s="3" t="s">
        <v>51</v>
      </c>
      <c r="H1566" s="3" t="s">
        <v>8</v>
      </c>
      <c r="I1566" s="3" t="s">
        <v>558</v>
      </c>
      <c r="J1566" s="3" t="s">
        <v>559</v>
      </c>
      <c r="K1566" s="4">
        <v>331861.62</v>
      </c>
      <c r="L1566" s="4">
        <v>0</v>
      </c>
      <c r="M1566" s="5">
        <v>331861.62</v>
      </c>
      <c r="N1566" s="4">
        <v>0</v>
      </c>
      <c r="O1566" s="4">
        <v>0</v>
      </c>
      <c r="P1566" s="5">
        <v>0</v>
      </c>
      <c r="Q1566" s="6">
        <v>0</v>
      </c>
      <c r="R1566" s="6">
        <v>0</v>
      </c>
      <c r="S1566" s="6">
        <v>0</v>
      </c>
      <c r="T1566" s="4">
        <v>331861.62</v>
      </c>
      <c r="U1566" s="4">
        <v>0</v>
      </c>
      <c r="V1566" s="5">
        <v>331861.62</v>
      </c>
    </row>
    <row r="1567" spans="1:22" x14ac:dyDescent="0.25">
      <c r="A1567" s="3" t="s">
        <v>47</v>
      </c>
      <c r="B1567" s="3" t="s">
        <v>129</v>
      </c>
      <c r="C1567" s="3" t="s">
        <v>133</v>
      </c>
      <c r="D1567" s="3" t="s">
        <v>560</v>
      </c>
      <c r="E1567" s="3" t="s">
        <v>51</v>
      </c>
      <c r="F1567" s="3" t="s">
        <v>52</v>
      </c>
      <c r="G1567" s="3" t="s">
        <v>51</v>
      </c>
      <c r="H1567" s="3" t="s">
        <v>8</v>
      </c>
      <c r="I1567" s="3" t="s">
        <v>561</v>
      </c>
      <c r="J1567" s="3" t="s">
        <v>562</v>
      </c>
      <c r="K1567" s="4">
        <v>0</v>
      </c>
      <c r="L1567" s="4">
        <v>45488.88</v>
      </c>
      <c r="M1567" s="5">
        <v>-45488.88</v>
      </c>
      <c r="N1567" s="4">
        <v>0</v>
      </c>
      <c r="O1567" s="4">
        <v>0</v>
      </c>
      <c r="P1567" s="5">
        <v>0</v>
      </c>
      <c r="Q1567" s="6">
        <v>0</v>
      </c>
      <c r="R1567" s="6">
        <v>0</v>
      </c>
      <c r="S1567" s="6">
        <v>0</v>
      </c>
      <c r="T1567" s="4">
        <v>0</v>
      </c>
      <c r="U1567" s="4">
        <v>45488.88</v>
      </c>
      <c r="V1567" s="5">
        <v>-45488.88</v>
      </c>
    </row>
    <row r="1568" spans="1:22" x14ac:dyDescent="0.25">
      <c r="A1568" s="3" t="s">
        <v>47</v>
      </c>
      <c r="B1568" s="3" t="s">
        <v>75</v>
      </c>
      <c r="C1568" s="3" t="s">
        <v>49</v>
      </c>
      <c r="D1568" s="3" t="s">
        <v>560</v>
      </c>
      <c r="E1568" s="3" t="s">
        <v>51</v>
      </c>
      <c r="F1568" s="3" t="s">
        <v>52</v>
      </c>
      <c r="G1568" s="3" t="s">
        <v>51</v>
      </c>
      <c r="H1568" s="3" t="s">
        <v>8</v>
      </c>
      <c r="I1568" s="3" t="s">
        <v>563</v>
      </c>
      <c r="J1568" s="3" t="s">
        <v>564</v>
      </c>
      <c r="K1568" s="4">
        <v>65547.94</v>
      </c>
      <c r="L1568" s="4">
        <v>65547.94</v>
      </c>
      <c r="M1568" s="5">
        <v>0</v>
      </c>
      <c r="N1568" s="4">
        <v>0</v>
      </c>
      <c r="O1568" s="4">
        <v>0</v>
      </c>
      <c r="P1568" s="5">
        <v>0</v>
      </c>
      <c r="Q1568" s="6">
        <v>0</v>
      </c>
      <c r="R1568" s="6">
        <v>0</v>
      </c>
      <c r="S1568" s="6">
        <v>0</v>
      </c>
      <c r="T1568" s="4">
        <v>65547.94</v>
      </c>
      <c r="U1568" s="4">
        <v>65547.94</v>
      </c>
      <c r="V1568" s="5">
        <v>0</v>
      </c>
    </row>
    <row r="1569" spans="1:22" x14ac:dyDescent="0.25">
      <c r="A1569" s="3" t="s">
        <v>47</v>
      </c>
      <c r="B1569" s="3" t="s">
        <v>55</v>
      </c>
      <c r="C1569" s="3" t="s">
        <v>56</v>
      </c>
      <c r="D1569" s="3" t="s">
        <v>560</v>
      </c>
      <c r="E1569" s="3" t="s">
        <v>51</v>
      </c>
      <c r="F1569" s="3" t="s">
        <v>52</v>
      </c>
      <c r="G1569" s="3" t="s">
        <v>51</v>
      </c>
      <c r="H1569" s="3" t="s">
        <v>8</v>
      </c>
      <c r="I1569" s="3" t="s">
        <v>565</v>
      </c>
      <c r="J1569" s="3" t="s">
        <v>566</v>
      </c>
      <c r="K1569" s="4">
        <v>0</v>
      </c>
      <c r="L1569" s="4">
        <v>1785284.08</v>
      </c>
      <c r="M1569" s="5">
        <v>-1785284.08</v>
      </c>
      <c r="N1569" s="4">
        <v>0</v>
      </c>
      <c r="O1569" s="4">
        <v>0</v>
      </c>
      <c r="P1569" s="5">
        <v>0</v>
      </c>
      <c r="Q1569" s="6">
        <v>0</v>
      </c>
      <c r="R1569" s="6">
        <v>0</v>
      </c>
      <c r="S1569" s="6">
        <v>0</v>
      </c>
      <c r="T1569" s="4">
        <v>0</v>
      </c>
      <c r="U1569" s="4">
        <v>1785284.08</v>
      </c>
      <c r="V1569" s="5">
        <v>-1785284.08</v>
      </c>
    </row>
    <row r="1570" spans="1:22" x14ac:dyDescent="0.25">
      <c r="A1570" s="3" t="s">
        <v>47</v>
      </c>
      <c r="B1570" s="3" t="s">
        <v>55</v>
      </c>
      <c r="C1570" s="3" t="s">
        <v>56</v>
      </c>
      <c r="D1570" s="3" t="s">
        <v>567</v>
      </c>
      <c r="E1570" s="3" t="s">
        <v>51</v>
      </c>
      <c r="F1570" s="3" t="s">
        <v>52</v>
      </c>
      <c r="G1570" s="3" t="s">
        <v>51</v>
      </c>
      <c r="H1570" s="3" t="s">
        <v>8</v>
      </c>
      <c r="I1570" s="3" t="s">
        <v>568</v>
      </c>
      <c r="J1570" s="3" t="s">
        <v>569</v>
      </c>
      <c r="K1570" s="4">
        <v>198835.58</v>
      </c>
      <c r="L1570" s="4">
        <v>0</v>
      </c>
      <c r="M1570" s="5">
        <v>198835.58</v>
      </c>
      <c r="N1570" s="4">
        <v>0</v>
      </c>
      <c r="O1570" s="4">
        <v>0</v>
      </c>
      <c r="P1570" s="5">
        <v>0</v>
      </c>
      <c r="Q1570" s="6">
        <v>0</v>
      </c>
      <c r="R1570" s="6">
        <v>0</v>
      </c>
      <c r="S1570" s="6">
        <v>0</v>
      </c>
      <c r="T1570" s="4">
        <v>198835.58</v>
      </c>
      <c r="U1570" s="4">
        <v>0</v>
      </c>
      <c r="V1570" s="5">
        <v>198835.58</v>
      </c>
    </row>
    <row r="1571" spans="1:22" x14ac:dyDescent="0.25">
      <c r="A1571" s="3" t="s">
        <v>47</v>
      </c>
      <c r="B1571" s="3" t="s">
        <v>72</v>
      </c>
      <c r="C1571" s="3" t="s">
        <v>49</v>
      </c>
      <c r="D1571" s="3" t="s">
        <v>570</v>
      </c>
      <c r="E1571" s="3" t="s">
        <v>51</v>
      </c>
      <c r="F1571" s="3" t="s">
        <v>52</v>
      </c>
      <c r="G1571" s="3" t="s">
        <v>51</v>
      </c>
      <c r="H1571" s="3" t="s">
        <v>8</v>
      </c>
      <c r="I1571" s="3" t="s">
        <v>571</v>
      </c>
      <c r="J1571" s="3" t="s">
        <v>572</v>
      </c>
      <c r="K1571" s="4">
        <v>113840</v>
      </c>
      <c r="L1571" s="4">
        <v>0</v>
      </c>
      <c r="M1571" s="5">
        <v>113840</v>
      </c>
      <c r="N1571" s="4">
        <v>0</v>
      </c>
      <c r="O1571" s="4">
        <v>0</v>
      </c>
      <c r="P1571" s="5">
        <v>0</v>
      </c>
      <c r="Q1571" s="6">
        <v>0</v>
      </c>
      <c r="R1571" s="6">
        <v>0</v>
      </c>
      <c r="S1571" s="6">
        <v>0</v>
      </c>
      <c r="T1571" s="4">
        <v>113840</v>
      </c>
      <c r="U1571" s="4">
        <v>0</v>
      </c>
      <c r="V1571" s="5">
        <v>113840</v>
      </c>
    </row>
    <row r="1572" spans="1:22" x14ac:dyDescent="0.25">
      <c r="A1572" s="3" t="s">
        <v>47</v>
      </c>
      <c r="B1572" s="3" t="s">
        <v>75</v>
      </c>
      <c r="C1572" s="3" t="s">
        <v>49</v>
      </c>
      <c r="D1572" s="3" t="s">
        <v>573</v>
      </c>
      <c r="E1572" s="3" t="s">
        <v>51</v>
      </c>
      <c r="F1572" s="3" t="s">
        <v>52</v>
      </c>
      <c r="G1572" s="3" t="s">
        <v>51</v>
      </c>
      <c r="H1572" s="3" t="s">
        <v>8</v>
      </c>
      <c r="I1572" s="3" t="s">
        <v>574</v>
      </c>
      <c r="J1572" s="3" t="s">
        <v>575</v>
      </c>
      <c r="K1572" s="4">
        <v>1808079.22</v>
      </c>
      <c r="L1572" s="4">
        <v>1808079.22</v>
      </c>
      <c r="M1572" s="5">
        <v>0</v>
      </c>
      <c r="N1572" s="4">
        <v>0</v>
      </c>
      <c r="O1572" s="4">
        <v>0</v>
      </c>
      <c r="P1572" s="5">
        <v>0</v>
      </c>
      <c r="Q1572" s="6">
        <v>0</v>
      </c>
      <c r="R1572" s="6">
        <v>0</v>
      </c>
      <c r="S1572" s="6">
        <v>0</v>
      </c>
      <c r="T1572" s="4">
        <v>1808079.22</v>
      </c>
      <c r="U1572" s="4">
        <v>1808079.22</v>
      </c>
      <c r="V1572" s="5">
        <v>0</v>
      </c>
    </row>
    <row r="1573" spans="1:22" x14ac:dyDescent="0.25">
      <c r="A1573" s="3" t="s">
        <v>47</v>
      </c>
      <c r="B1573" s="3" t="s">
        <v>129</v>
      </c>
      <c r="C1573" s="3" t="s">
        <v>133</v>
      </c>
      <c r="D1573" s="3" t="s">
        <v>576</v>
      </c>
      <c r="E1573" s="3" t="s">
        <v>51</v>
      </c>
      <c r="F1573" s="3" t="s">
        <v>52</v>
      </c>
      <c r="G1573" s="3" t="s">
        <v>51</v>
      </c>
      <c r="H1573" s="3" t="s">
        <v>8</v>
      </c>
      <c r="I1573" s="3" t="s">
        <v>577</v>
      </c>
      <c r="J1573" s="3" t="s">
        <v>578</v>
      </c>
      <c r="K1573" s="4">
        <v>0.03</v>
      </c>
      <c r="L1573" s="4">
        <v>0.03</v>
      </c>
      <c r="M1573" s="5">
        <v>0</v>
      </c>
      <c r="N1573" s="4">
        <v>0</v>
      </c>
      <c r="O1573" s="4">
        <v>0</v>
      </c>
      <c r="P1573" s="5">
        <v>0</v>
      </c>
      <c r="Q1573" s="6">
        <v>0</v>
      </c>
      <c r="R1573" s="6">
        <v>0</v>
      </c>
      <c r="S1573" s="6">
        <v>0</v>
      </c>
      <c r="T1573" s="4">
        <v>0.03</v>
      </c>
      <c r="U1573" s="4">
        <v>0.03</v>
      </c>
      <c r="V1573" s="5">
        <v>0</v>
      </c>
    </row>
    <row r="1574" spans="1:22" x14ac:dyDescent="0.25">
      <c r="A1574" s="3" t="s">
        <v>47</v>
      </c>
      <c r="B1574" s="3" t="s">
        <v>48</v>
      </c>
      <c r="C1574" s="3" t="s">
        <v>49</v>
      </c>
      <c r="D1574" s="3" t="s">
        <v>576</v>
      </c>
      <c r="E1574" s="3" t="s">
        <v>51</v>
      </c>
      <c r="F1574" s="3" t="s">
        <v>52</v>
      </c>
      <c r="G1574" s="3" t="s">
        <v>51</v>
      </c>
      <c r="H1574" s="3" t="s">
        <v>8</v>
      </c>
      <c r="I1574" s="3" t="s">
        <v>579</v>
      </c>
      <c r="J1574" s="3" t="s">
        <v>580</v>
      </c>
      <c r="K1574" s="4">
        <v>8165.93</v>
      </c>
      <c r="L1574" s="4">
        <v>8165.93</v>
      </c>
      <c r="M1574" s="5">
        <v>0</v>
      </c>
      <c r="N1574" s="4">
        <v>0</v>
      </c>
      <c r="O1574" s="4">
        <v>0</v>
      </c>
      <c r="P1574" s="5">
        <v>0</v>
      </c>
      <c r="Q1574" s="6">
        <v>0</v>
      </c>
      <c r="R1574" s="6">
        <v>0</v>
      </c>
      <c r="S1574" s="6">
        <v>0</v>
      </c>
      <c r="T1574" s="4">
        <v>8165.93</v>
      </c>
      <c r="U1574" s="4">
        <v>8165.93</v>
      </c>
      <c r="V1574" s="5">
        <v>0</v>
      </c>
    </row>
    <row r="1575" spans="1:22" x14ac:dyDescent="0.25">
      <c r="A1575" s="3" t="s">
        <v>47</v>
      </c>
      <c r="B1575" s="3" t="s">
        <v>72</v>
      </c>
      <c r="C1575" s="3" t="s">
        <v>49</v>
      </c>
      <c r="D1575" s="3" t="s">
        <v>576</v>
      </c>
      <c r="E1575" s="3" t="s">
        <v>51</v>
      </c>
      <c r="F1575" s="3" t="s">
        <v>52</v>
      </c>
      <c r="G1575" s="3" t="s">
        <v>51</v>
      </c>
      <c r="H1575" s="3" t="s">
        <v>8</v>
      </c>
      <c r="I1575" s="3" t="s">
        <v>581</v>
      </c>
      <c r="J1575" s="3" t="s">
        <v>582</v>
      </c>
      <c r="K1575" s="4">
        <v>113645.24</v>
      </c>
      <c r="L1575" s="4">
        <v>113645.24</v>
      </c>
      <c r="M1575" s="5">
        <v>0</v>
      </c>
      <c r="N1575" s="4">
        <v>0</v>
      </c>
      <c r="O1575" s="4">
        <v>0</v>
      </c>
      <c r="P1575" s="5">
        <v>0</v>
      </c>
      <c r="Q1575" s="6">
        <v>0</v>
      </c>
      <c r="R1575" s="6">
        <v>0</v>
      </c>
      <c r="S1575" s="6">
        <v>0</v>
      </c>
      <c r="T1575" s="4">
        <v>113645.24</v>
      </c>
      <c r="U1575" s="4">
        <v>113645.24</v>
      </c>
      <c r="V1575" s="5">
        <v>0</v>
      </c>
    </row>
    <row r="1576" spans="1:22" x14ac:dyDescent="0.25">
      <c r="A1576" s="3" t="s">
        <v>47</v>
      </c>
      <c r="B1576" s="3" t="s">
        <v>75</v>
      </c>
      <c r="C1576" s="3" t="s">
        <v>49</v>
      </c>
      <c r="D1576" s="3" t="s">
        <v>576</v>
      </c>
      <c r="E1576" s="3" t="s">
        <v>51</v>
      </c>
      <c r="F1576" s="3" t="s">
        <v>52</v>
      </c>
      <c r="G1576" s="3" t="s">
        <v>51</v>
      </c>
      <c r="H1576" s="3" t="s">
        <v>8</v>
      </c>
      <c r="I1576" s="3" t="s">
        <v>583</v>
      </c>
      <c r="J1576" s="3" t="s">
        <v>584</v>
      </c>
      <c r="K1576" s="4">
        <v>363196.86</v>
      </c>
      <c r="L1576" s="4">
        <v>374897.44</v>
      </c>
      <c r="M1576" s="5">
        <v>-11700.580000000016</v>
      </c>
      <c r="N1576" s="4">
        <v>25004.62</v>
      </c>
      <c r="O1576" s="4">
        <v>25004.62</v>
      </c>
      <c r="P1576" s="5">
        <v>0</v>
      </c>
      <c r="Q1576" s="6">
        <v>25004.619999999995</v>
      </c>
      <c r="R1576" s="6">
        <v>25004.619999999995</v>
      </c>
      <c r="S1576" s="6">
        <v>0</v>
      </c>
      <c r="T1576" s="4">
        <v>388201.48</v>
      </c>
      <c r="U1576" s="4">
        <v>399902.06</v>
      </c>
      <c r="V1576" s="5">
        <v>-11700.580000000016</v>
      </c>
    </row>
    <row r="1577" spans="1:22" x14ac:dyDescent="0.25">
      <c r="A1577" s="3" t="s">
        <v>47</v>
      </c>
      <c r="B1577" s="3" t="s">
        <v>314</v>
      </c>
      <c r="C1577" s="3" t="s">
        <v>315</v>
      </c>
      <c r="D1577" s="3" t="s">
        <v>576</v>
      </c>
      <c r="E1577" s="3" t="s">
        <v>51</v>
      </c>
      <c r="F1577" s="3" t="s">
        <v>52</v>
      </c>
      <c r="G1577" s="3" t="s">
        <v>51</v>
      </c>
      <c r="H1577" s="3" t="s">
        <v>8</v>
      </c>
      <c r="I1577" s="3" t="s">
        <v>585</v>
      </c>
      <c r="J1577" s="3" t="s">
        <v>586</v>
      </c>
      <c r="K1577" s="4">
        <v>0.03</v>
      </c>
      <c r="L1577" s="4">
        <v>0.03</v>
      </c>
      <c r="M1577" s="5">
        <v>0</v>
      </c>
      <c r="N1577" s="4">
        <v>0</v>
      </c>
      <c r="O1577" s="4">
        <v>0</v>
      </c>
      <c r="P1577" s="5">
        <v>0</v>
      </c>
      <c r="Q1577" s="6">
        <v>0</v>
      </c>
      <c r="R1577" s="6">
        <v>0</v>
      </c>
      <c r="S1577" s="6">
        <v>0</v>
      </c>
      <c r="T1577" s="4">
        <v>0.03</v>
      </c>
      <c r="U1577" s="4">
        <v>0.03</v>
      </c>
      <c r="V1577" s="5">
        <v>0</v>
      </c>
    </row>
    <row r="1578" spans="1:22" x14ac:dyDescent="0.25">
      <c r="A1578" s="3" t="s">
        <v>47</v>
      </c>
      <c r="B1578" s="3" t="s">
        <v>129</v>
      </c>
      <c r="C1578" s="3" t="s">
        <v>133</v>
      </c>
      <c r="D1578" s="3" t="s">
        <v>587</v>
      </c>
      <c r="E1578" s="3" t="s">
        <v>51</v>
      </c>
      <c r="F1578" s="3" t="s">
        <v>52</v>
      </c>
      <c r="G1578" s="3" t="s">
        <v>51</v>
      </c>
      <c r="H1578" s="3" t="s">
        <v>8</v>
      </c>
      <c r="I1578" s="3" t="s">
        <v>588</v>
      </c>
      <c r="J1578" s="3" t="s">
        <v>589</v>
      </c>
      <c r="K1578" s="4">
        <v>2804.57</v>
      </c>
      <c r="L1578" s="4">
        <v>2688.39</v>
      </c>
      <c r="M1578" s="5">
        <v>116.18000000000029</v>
      </c>
      <c r="N1578" s="4">
        <v>0</v>
      </c>
      <c r="O1578" s="4">
        <v>116.18</v>
      </c>
      <c r="P1578" s="5">
        <v>-116.18</v>
      </c>
      <c r="Q1578" s="6">
        <v>0</v>
      </c>
      <c r="R1578" s="6">
        <v>116.18000000000029</v>
      </c>
      <c r="S1578" s="6">
        <v>-116.18000000000029</v>
      </c>
      <c r="T1578" s="4">
        <v>2804.57</v>
      </c>
      <c r="U1578" s="4">
        <v>2804.57</v>
      </c>
      <c r="V1578" s="5">
        <v>0</v>
      </c>
    </row>
    <row r="1579" spans="1:22" x14ac:dyDescent="0.25">
      <c r="A1579" s="3" t="s">
        <v>47</v>
      </c>
      <c r="B1579" s="3" t="s">
        <v>48</v>
      </c>
      <c r="C1579" s="3" t="s">
        <v>49</v>
      </c>
      <c r="D1579" s="3" t="s">
        <v>587</v>
      </c>
      <c r="E1579" s="3" t="s">
        <v>51</v>
      </c>
      <c r="F1579" s="3" t="s">
        <v>52</v>
      </c>
      <c r="G1579" s="3" t="s">
        <v>51</v>
      </c>
      <c r="H1579" s="3" t="s">
        <v>8</v>
      </c>
      <c r="I1579" s="3" t="s">
        <v>590</v>
      </c>
      <c r="J1579" s="3" t="s">
        <v>591</v>
      </c>
      <c r="K1579" s="4">
        <v>316117.57</v>
      </c>
      <c r="L1579" s="4">
        <v>316117.57</v>
      </c>
      <c r="M1579" s="5">
        <v>0</v>
      </c>
      <c r="N1579" s="4">
        <v>45000</v>
      </c>
      <c r="O1579" s="4">
        <v>45000</v>
      </c>
      <c r="P1579" s="5">
        <v>0</v>
      </c>
      <c r="Q1579" s="6">
        <v>45000</v>
      </c>
      <c r="R1579" s="6">
        <v>45000</v>
      </c>
      <c r="S1579" s="6">
        <v>0</v>
      </c>
      <c r="T1579" s="4">
        <v>361117.57</v>
      </c>
      <c r="U1579" s="4">
        <v>361117.57</v>
      </c>
      <c r="V1579" s="5">
        <v>0</v>
      </c>
    </row>
    <row r="1580" spans="1:22" x14ac:dyDescent="0.25">
      <c r="A1580" s="3" t="s">
        <v>47</v>
      </c>
      <c r="B1580" s="3" t="s">
        <v>48</v>
      </c>
      <c r="C1580" s="3" t="s">
        <v>49</v>
      </c>
      <c r="D1580" s="3" t="s">
        <v>592</v>
      </c>
      <c r="E1580" s="3" t="s">
        <v>51</v>
      </c>
      <c r="F1580" s="3" t="s">
        <v>52</v>
      </c>
      <c r="G1580" s="3" t="s">
        <v>51</v>
      </c>
      <c r="H1580" s="3" t="s">
        <v>8</v>
      </c>
      <c r="I1580" s="3" t="s">
        <v>593</v>
      </c>
      <c r="J1580" s="3" t="s">
        <v>594</v>
      </c>
      <c r="K1580" s="4">
        <v>113080.53</v>
      </c>
      <c r="L1580" s="4">
        <v>113080.53</v>
      </c>
      <c r="M1580" s="5">
        <v>0</v>
      </c>
      <c r="N1580" s="4">
        <v>0</v>
      </c>
      <c r="O1580" s="4">
        <v>0</v>
      </c>
      <c r="P1580" s="5">
        <v>0</v>
      </c>
      <c r="Q1580" s="6">
        <v>0</v>
      </c>
      <c r="R1580" s="6">
        <v>0</v>
      </c>
      <c r="S1580" s="6">
        <v>0</v>
      </c>
      <c r="T1580" s="4">
        <v>113080.53</v>
      </c>
      <c r="U1580" s="4">
        <v>113080.53</v>
      </c>
      <c r="V1580" s="5">
        <v>0</v>
      </c>
    </row>
    <row r="1581" spans="1:22" x14ac:dyDescent="0.25">
      <c r="A1581" s="3" t="s">
        <v>47</v>
      </c>
      <c r="B1581" s="3" t="s">
        <v>72</v>
      </c>
      <c r="C1581" s="3" t="s">
        <v>49</v>
      </c>
      <c r="D1581" s="3" t="s">
        <v>592</v>
      </c>
      <c r="E1581" s="3" t="s">
        <v>51</v>
      </c>
      <c r="F1581" s="3" t="s">
        <v>52</v>
      </c>
      <c r="G1581" s="3" t="s">
        <v>51</v>
      </c>
      <c r="H1581" s="3" t="s">
        <v>8</v>
      </c>
      <c r="I1581" s="3" t="s">
        <v>595</v>
      </c>
      <c r="J1581" s="3" t="s">
        <v>596</v>
      </c>
      <c r="K1581" s="4">
        <v>84982.5</v>
      </c>
      <c r="L1581" s="4">
        <v>84982.5</v>
      </c>
      <c r="M1581" s="5">
        <v>0</v>
      </c>
      <c r="N1581" s="4">
        <v>0</v>
      </c>
      <c r="O1581" s="4">
        <v>0</v>
      </c>
      <c r="P1581" s="5">
        <v>0</v>
      </c>
      <c r="Q1581" s="6">
        <v>0</v>
      </c>
      <c r="R1581" s="6">
        <v>0</v>
      </c>
      <c r="S1581" s="6">
        <v>0</v>
      </c>
      <c r="T1581" s="4">
        <v>84982.5</v>
      </c>
      <c r="U1581" s="4">
        <v>84982.5</v>
      </c>
      <c r="V1581" s="5">
        <v>0</v>
      </c>
    </row>
    <row r="1582" spans="1:22" x14ac:dyDescent="0.25">
      <c r="A1582" s="3" t="s">
        <v>47</v>
      </c>
      <c r="B1582" s="3" t="s">
        <v>75</v>
      </c>
      <c r="C1582" s="3" t="s">
        <v>49</v>
      </c>
      <c r="D1582" s="3" t="s">
        <v>592</v>
      </c>
      <c r="E1582" s="3" t="s">
        <v>51</v>
      </c>
      <c r="F1582" s="3" t="s">
        <v>52</v>
      </c>
      <c r="G1582" s="3" t="s">
        <v>51</v>
      </c>
      <c r="H1582" s="3" t="s">
        <v>8</v>
      </c>
      <c r="I1582" s="3" t="s">
        <v>597</v>
      </c>
      <c r="J1582" s="3" t="s">
        <v>598</v>
      </c>
      <c r="K1582" s="4">
        <v>220529.1</v>
      </c>
      <c r="L1582" s="4">
        <v>220529.1</v>
      </c>
      <c r="M1582" s="5">
        <v>0</v>
      </c>
      <c r="N1582" s="4">
        <v>7758.55</v>
      </c>
      <c r="O1582" s="4">
        <v>7758.55</v>
      </c>
      <c r="P1582" s="5">
        <v>0</v>
      </c>
      <c r="Q1582" s="6">
        <v>7758.5499999999884</v>
      </c>
      <c r="R1582" s="6">
        <v>7758.5499999999884</v>
      </c>
      <c r="S1582" s="6">
        <v>0</v>
      </c>
      <c r="T1582" s="4">
        <v>228287.65</v>
      </c>
      <c r="U1582" s="4">
        <v>228287.65</v>
      </c>
      <c r="V1582" s="5">
        <v>0</v>
      </c>
    </row>
    <row r="1583" spans="1:22" x14ac:dyDescent="0.25">
      <c r="A1583" s="3" t="s">
        <v>47</v>
      </c>
      <c r="B1583" s="3" t="s">
        <v>55</v>
      </c>
      <c r="C1583" s="3" t="s">
        <v>56</v>
      </c>
      <c r="D1583" s="3" t="s">
        <v>592</v>
      </c>
      <c r="E1583" s="3" t="s">
        <v>51</v>
      </c>
      <c r="F1583" s="3" t="s">
        <v>52</v>
      </c>
      <c r="G1583" s="3" t="s">
        <v>51</v>
      </c>
      <c r="H1583" s="3" t="s">
        <v>8</v>
      </c>
      <c r="I1583" s="3" t="s">
        <v>599</v>
      </c>
      <c r="J1583" s="3" t="s">
        <v>600</v>
      </c>
      <c r="K1583" s="4">
        <v>925</v>
      </c>
      <c r="L1583" s="4">
        <v>925</v>
      </c>
      <c r="M1583" s="5">
        <v>0</v>
      </c>
      <c r="N1583" s="4">
        <v>0</v>
      </c>
      <c r="O1583" s="4">
        <v>0</v>
      </c>
      <c r="P1583" s="5">
        <v>0</v>
      </c>
      <c r="Q1583" s="6">
        <v>0</v>
      </c>
      <c r="R1583" s="6">
        <v>0</v>
      </c>
      <c r="S1583" s="6">
        <v>0</v>
      </c>
      <c r="T1583" s="4">
        <v>925</v>
      </c>
      <c r="U1583" s="4">
        <v>925</v>
      </c>
      <c r="V1583" s="5">
        <v>0</v>
      </c>
    </row>
    <row r="1584" spans="1:22" x14ac:dyDescent="0.25">
      <c r="A1584" s="3" t="s">
        <v>47</v>
      </c>
      <c r="B1584" s="3" t="s">
        <v>48</v>
      </c>
      <c r="C1584" s="3" t="s">
        <v>49</v>
      </c>
      <c r="D1584" s="3" t="s">
        <v>601</v>
      </c>
      <c r="E1584" s="3" t="s">
        <v>51</v>
      </c>
      <c r="F1584" s="3" t="s">
        <v>52</v>
      </c>
      <c r="G1584" s="3" t="s">
        <v>51</v>
      </c>
      <c r="H1584" s="3" t="s">
        <v>8</v>
      </c>
      <c r="I1584" s="3" t="s">
        <v>602</v>
      </c>
      <c r="J1584" s="3" t="s">
        <v>603</v>
      </c>
      <c r="K1584" s="4">
        <v>549073.68000000005</v>
      </c>
      <c r="L1584" s="4">
        <v>732098.24</v>
      </c>
      <c r="M1584" s="5">
        <v>-183024.55999999994</v>
      </c>
      <c r="N1584" s="4">
        <v>0</v>
      </c>
      <c r="O1584" s="4">
        <v>0</v>
      </c>
      <c r="P1584" s="5">
        <v>0</v>
      </c>
      <c r="Q1584" s="6">
        <v>0</v>
      </c>
      <c r="R1584" s="6">
        <v>0</v>
      </c>
      <c r="S1584" s="6">
        <v>0</v>
      </c>
      <c r="T1584" s="4">
        <v>549073.68000000005</v>
      </c>
      <c r="U1584" s="4">
        <v>732098.24</v>
      </c>
      <c r="V1584" s="5">
        <v>-183024.55999999994</v>
      </c>
    </row>
    <row r="1585" spans="1:22" x14ac:dyDescent="0.25">
      <c r="A1585" s="3" t="s">
        <v>47</v>
      </c>
      <c r="B1585" s="3" t="s">
        <v>55</v>
      </c>
      <c r="C1585" s="3" t="s">
        <v>56</v>
      </c>
      <c r="D1585" s="3" t="s">
        <v>601</v>
      </c>
      <c r="E1585" s="3" t="s">
        <v>51</v>
      </c>
      <c r="F1585" s="3" t="s">
        <v>52</v>
      </c>
      <c r="G1585" s="3" t="s">
        <v>51</v>
      </c>
      <c r="H1585" s="3" t="s">
        <v>8</v>
      </c>
      <c r="I1585" s="3" t="s">
        <v>604</v>
      </c>
      <c r="J1585" s="3" t="s">
        <v>605</v>
      </c>
      <c r="K1585" s="4">
        <v>183024.56</v>
      </c>
      <c r="L1585" s="4">
        <v>183024.56</v>
      </c>
      <c r="M1585" s="5">
        <v>0</v>
      </c>
      <c r="N1585" s="4">
        <v>0</v>
      </c>
      <c r="O1585" s="4">
        <v>0</v>
      </c>
      <c r="P1585" s="5">
        <v>0</v>
      </c>
      <c r="Q1585" s="6">
        <v>0</v>
      </c>
      <c r="R1585" s="6">
        <v>0</v>
      </c>
      <c r="S1585" s="6">
        <v>0</v>
      </c>
      <c r="T1585" s="4">
        <v>183024.56</v>
      </c>
      <c r="U1585" s="4">
        <v>183024.56</v>
      </c>
      <c r="V1585" s="5">
        <v>0</v>
      </c>
    </row>
    <row r="1586" spans="1:22" x14ac:dyDescent="0.25">
      <c r="A1586" s="3" t="s">
        <v>47</v>
      </c>
      <c r="B1586" s="3" t="s">
        <v>48</v>
      </c>
      <c r="C1586" s="3" t="s">
        <v>49</v>
      </c>
      <c r="D1586" s="3" t="s">
        <v>606</v>
      </c>
      <c r="E1586" s="3" t="s">
        <v>51</v>
      </c>
      <c r="F1586" s="3" t="s">
        <v>52</v>
      </c>
      <c r="G1586" s="3" t="s">
        <v>51</v>
      </c>
      <c r="H1586" s="3" t="s">
        <v>8</v>
      </c>
      <c r="I1586" s="3" t="s">
        <v>607</v>
      </c>
      <c r="J1586" s="3" t="s">
        <v>608</v>
      </c>
      <c r="K1586" s="4">
        <v>366049.12</v>
      </c>
      <c r="L1586" s="4">
        <v>366049.12</v>
      </c>
      <c r="M1586" s="5">
        <v>0</v>
      </c>
      <c r="N1586" s="4">
        <v>0</v>
      </c>
      <c r="O1586" s="4">
        <v>0</v>
      </c>
      <c r="P1586" s="5">
        <v>0</v>
      </c>
      <c r="Q1586" s="6">
        <v>0</v>
      </c>
      <c r="R1586" s="6">
        <v>0</v>
      </c>
      <c r="S1586" s="6">
        <v>0</v>
      </c>
      <c r="T1586" s="4">
        <v>366049.12</v>
      </c>
      <c r="U1586" s="4">
        <v>366049.12</v>
      </c>
      <c r="V1586" s="5">
        <v>0</v>
      </c>
    </row>
    <row r="1587" spans="1:22" x14ac:dyDescent="0.25">
      <c r="A1587" s="3" t="s">
        <v>47</v>
      </c>
      <c r="B1587" s="3" t="s">
        <v>72</v>
      </c>
      <c r="C1587" s="3" t="s">
        <v>49</v>
      </c>
      <c r="D1587" s="3" t="s">
        <v>609</v>
      </c>
      <c r="E1587" s="3" t="s">
        <v>51</v>
      </c>
      <c r="F1587" s="3" t="s">
        <v>52</v>
      </c>
      <c r="G1587" s="3" t="s">
        <v>51</v>
      </c>
      <c r="H1587" s="3" t="s">
        <v>8</v>
      </c>
      <c r="I1587" s="3" t="s">
        <v>610</v>
      </c>
      <c r="J1587" s="3" t="s">
        <v>611</v>
      </c>
      <c r="K1587" s="4">
        <v>155204.51</v>
      </c>
      <c r="L1587" s="4">
        <v>197491.35</v>
      </c>
      <c r="M1587" s="5">
        <v>-42286.84</v>
      </c>
      <c r="N1587" s="4">
        <v>0</v>
      </c>
      <c r="O1587" s="4">
        <v>1632.15</v>
      </c>
      <c r="P1587" s="5">
        <v>-1632.15</v>
      </c>
      <c r="Q1587" s="6">
        <v>0</v>
      </c>
      <c r="R1587" s="6">
        <v>1632.1499999999942</v>
      </c>
      <c r="S1587" s="6">
        <v>-1632.1499999999942</v>
      </c>
      <c r="T1587" s="4">
        <v>155204.51</v>
      </c>
      <c r="U1587" s="4">
        <v>199123.5</v>
      </c>
      <c r="V1587" s="5">
        <v>-43918.989999999991</v>
      </c>
    </row>
    <row r="1588" spans="1:22" x14ac:dyDescent="0.25">
      <c r="A1588" s="3" t="s">
        <v>47</v>
      </c>
      <c r="B1588" s="3" t="s">
        <v>75</v>
      </c>
      <c r="C1588" s="3" t="s">
        <v>49</v>
      </c>
      <c r="D1588" s="3" t="s">
        <v>609</v>
      </c>
      <c r="E1588" s="3" t="s">
        <v>51</v>
      </c>
      <c r="F1588" s="3" t="s">
        <v>52</v>
      </c>
      <c r="G1588" s="3" t="s">
        <v>51</v>
      </c>
      <c r="H1588" s="3" t="s">
        <v>8</v>
      </c>
      <c r="I1588" s="3" t="s">
        <v>612</v>
      </c>
      <c r="J1588" s="3" t="s">
        <v>613</v>
      </c>
      <c r="K1588" s="4">
        <v>1022.53</v>
      </c>
      <c r="L1588" s="4">
        <v>1464.77</v>
      </c>
      <c r="M1588" s="5">
        <v>-442.24</v>
      </c>
      <c r="N1588" s="4">
        <v>0</v>
      </c>
      <c r="O1588" s="4">
        <v>11.79</v>
      </c>
      <c r="P1588" s="5">
        <v>-11.79</v>
      </c>
      <c r="Q1588" s="6">
        <v>0</v>
      </c>
      <c r="R1588" s="6">
        <v>11.789999999999964</v>
      </c>
      <c r="S1588" s="6">
        <v>-11.789999999999964</v>
      </c>
      <c r="T1588" s="4">
        <v>1022.53</v>
      </c>
      <c r="U1588" s="4">
        <v>1476.56</v>
      </c>
      <c r="V1588" s="5">
        <v>-454.03</v>
      </c>
    </row>
    <row r="1589" spans="1:22" x14ac:dyDescent="0.25">
      <c r="A1589" s="3" t="s">
        <v>47</v>
      </c>
      <c r="B1589" s="3" t="s">
        <v>55</v>
      </c>
      <c r="C1589" s="3" t="s">
        <v>56</v>
      </c>
      <c r="D1589" s="3" t="s">
        <v>609</v>
      </c>
      <c r="E1589" s="3" t="s">
        <v>51</v>
      </c>
      <c r="F1589" s="3" t="s">
        <v>52</v>
      </c>
      <c r="G1589" s="3" t="s">
        <v>51</v>
      </c>
      <c r="H1589" s="3" t="s">
        <v>8</v>
      </c>
      <c r="I1589" s="3" t="s">
        <v>614</v>
      </c>
      <c r="J1589" s="3" t="s">
        <v>615</v>
      </c>
      <c r="K1589" s="4">
        <v>32317.46</v>
      </c>
      <c r="L1589" s="4">
        <v>32317.46</v>
      </c>
      <c r="M1589" s="5">
        <v>0</v>
      </c>
      <c r="N1589" s="4">
        <v>0</v>
      </c>
      <c r="O1589" s="4">
        <v>0</v>
      </c>
      <c r="P1589" s="5">
        <v>0</v>
      </c>
      <c r="Q1589" s="6">
        <v>0</v>
      </c>
      <c r="R1589" s="6">
        <v>0</v>
      </c>
      <c r="S1589" s="6">
        <v>0</v>
      </c>
      <c r="T1589" s="4">
        <v>32317.46</v>
      </c>
      <c r="U1589" s="4">
        <v>32317.46</v>
      </c>
      <c r="V1589" s="5">
        <v>0</v>
      </c>
    </row>
    <row r="1590" spans="1:22" x14ac:dyDescent="0.25">
      <c r="A1590" s="3" t="s">
        <v>47</v>
      </c>
      <c r="B1590" s="3" t="s">
        <v>75</v>
      </c>
      <c r="C1590" s="3" t="s">
        <v>49</v>
      </c>
      <c r="D1590" s="3" t="s">
        <v>616</v>
      </c>
      <c r="E1590" s="3" t="s">
        <v>51</v>
      </c>
      <c r="F1590" s="3" t="s">
        <v>52</v>
      </c>
      <c r="G1590" s="3" t="s">
        <v>51</v>
      </c>
      <c r="H1590" s="3" t="s">
        <v>8</v>
      </c>
      <c r="I1590" s="3" t="s">
        <v>617</v>
      </c>
      <c r="J1590" s="3" t="s">
        <v>618</v>
      </c>
      <c r="K1590" s="4">
        <v>53206.28</v>
      </c>
      <c r="L1590" s="4">
        <v>91877.49</v>
      </c>
      <c r="M1590" s="5">
        <v>-38671.210000000006</v>
      </c>
      <c r="N1590" s="4">
        <v>0</v>
      </c>
      <c r="O1590" s="4">
        <v>876.15</v>
      </c>
      <c r="P1590" s="5">
        <v>-876.15</v>
      </c>
      <c r="Q1590" s="6">
        <v>0</v>
      </c>
      <c r="R1590" s="6">
        <v>876.14999999999418</v>
      </c>
      <c r="S1590" s="6">
        <v>-876.14999999999418</v>
      </c>
      <c r="T1590" s="4">
        <v>53206.28</v>
      </c>
      <c r="U1590" s="4">
        <v>92753.64</v>
      </c>
      <c r="V1590" s="5">
        <v>-39547.360000000001</v>
      </c>
    </row>
    <row r="1591" spans="1:22" x14ac:dyDescent="0.25">
      <c r="A1591" s="3" t="s">
        <v>47</v>
      </c>
      <c r="B1591" s="3" t="s">
        <v>55</v>
      </c>
      <c r="C1591" s="3" t="s">
        <v>56</v>
      </c>
      <c r="D1591" s="3" t="s">
        <v>616</v>
      </c>
      <c r="E1591" s="3" t="s">
        <v>51</v>
      </c>
      <c r="F1591" s="3" t="s">
        <v>52</v>
      </c>
      <c r="G1591" s="3" t="s">
        <v>51</v>
      </c>
      <c r="H1591" s="3" t="s">
        <v>8</v>
      </c>
      <c r="I1591" s="3" t="s">
        <v>619</v>
      </c>
      <c r="J1591" s="3" t="s">
        <v>620</v>
      </c>
      <c r="K1591" s="4">
        <v>33196.58</v>
      </c>
      <c r="L1591" s="4">
        <v>33196.58</v>
      </c>
      <c r="M1591" s="5">
        <v>0</v>
      </c>
      <c r="N1591" s="4">
        <v>0</v>
      </c>
      <c r="O1591" s="4">
        <v>0</v>
      </c>
      <c r="P1591" s="5">
        <v>0</v>
      </c>
      <c r="Q1591" s="6">
        <v>0</v>
      </c>
      <c r="R1591" s="6">
        <v>0</v>
      </c>
      <c r="S1591" s="6">
        <v>0</v>
      </c>
      <c r="T1591" s="4">
        <v>33196.58</v>
      </c>
      <c r="U1591" s="4">
        <v>33196.58</v>
      </c>
      <c r="V1591" s="5">
        <v>0</v>
      </c>
    </row>
    <row r="1592" spans="1:22" x14ac:dyDescent="0.25">
      <c r="A1592" s="3" t="s">
        <v>47</v>
      </c>
      <c r="B1592" s="3" t="s">
        <v>55</v>
      </c>
      <c r="C1592" s="3" t="s">
        <v>56</v>
      </c>
      <c r="D1592" s="3" t="s">
        <v>621</v>
      </c>
      <c r="E1592" s="3" t="s">
        <v>51</v>
      </c>
      <c r="F1592" s="3" t="s">
        <v>52</v>
      </c>
      <c r="G1592" s="3" t="s">
        <v>51</v>
      </c>
      <c r="H1592" s="3" t="s">
        <v>8</v>
      </c>
      <c r="I1592" s="3" t="s">
        <v>619</v>
      </c>
      <c r="J1592" s="3" t="s">
        <v>622</v>
      </c>
      <c r="K1592" s="4">
        <v>87192</v>
      </c>
      <c r="L1592" s="4">
        <v>87192</v>
      </c>
      <c r="M1592" s="5">
        <v>0</v>
      </c>
      <c r="N1592" s="4">
        <v>0</v>
      </c>
      <c r="O1592" s="4">
        <v>0</v>
      </c>
      <c r="P1592" s="5">
        <v>0</v>
      </c>
      <c r="Q1592" s="6">
        <v>0</v>
      </c>
      <c r="R1592" s="6">
        <v>0</v>
      </c>
      <c r="S1592" s="6">
        <v>0</v>
      </c>
      <c r="T1592" s="4">
        <v>87192</v>
      </c>
      <c r="U1592" s="4">
        <v>87192</v>
      </c>
      <c r="V1592" s="5">
        <v>0</v>
      </c>
    </row>
    <row r="1593" spans="1:22" x14ac:dyDescent="0.25">
      <c r="A1593" s="3" t="s">
        <v>47</v>
      </c>
      <c r="B1593" s="3" t="s">
        <v>48</v>
      </c>
      <c r="C1593" s="3" t="s">
        <v>49</v>
      </c>
      <c r="D1593" s="3" t="s">
        <v>623</v>
      </c>
      <c r="E1593" s="3" t="s">
        <v>51</v>
      </c>
      <c r="F1593" s="3" t="s">
        <v>52</v>
      </c>
      <c r="G1593" s="3" t="s">
        <v>51</v>
      </c>
      <c r="H1593" s="3" t="s">
        <v>8</v>
      </c>
      <c r="I1593" s="3" t="s">
        <v>624</v>
      </c>
      <c r="J1593" s="3" t="s">
        <v>625</v>
      </c>
      <c r="K1593" s="4">
        <v>80.38</v>
      </c>
      <c r="L1593" s="4">
        <v>105.02</v>
      </c>
      <c r="M1593" s="5">
        <v>-24.64</v>
      </c>
      <c r="N1593" s="4">
        <v>0</v>
      </c>
      <c r="O1593" s="4">
        <v>0.99</v>
      </c>
      <c r="P1593" s="5">
        <v>-0.99</v>
      </c>
      <c r="Q1593" s="6">
        <v>0</v>
      </c>
      <c r="R1593" s="6">
        <v>0.99000000000000909</v>
      </c>
      <c r="S1593" s="6">
        <v>-0.99000000000000909</v>
      </c>
      <c r="T1593" s="4">
        <v>80.38</v>
      </c>
      <c r="U1593" s="4">
        <v>106.01</v>
      </c>
      <c r="V1593" s="5">
        <v>-25.63000000000001</v>
      </c>
    </row>
    <row r="1594" spans="1:22" x14ac:dyDescent="0.25">
      <c r="A1594" s="3" t="s">
        <v>47</v>
      </c>
      <c r="B1594" s="3" t="s">
        <v>72</v>
      </c>
      <c r="C1594" s="3" t="s">
        <v>49</v>
      </c>
      <c r="D1594" s="3" t="s">
        <v>623</v>
      </c>
      <c r="E1594" s="3" t="s">
        <v>51</v>
      </c>
      <c r="F1594" s="3" t="s">
        <v>52</v>
      </c>
      <c r="G1594" s="3" t="s">
        <v>51</v>
      </c>
      <c r="H1594" s="3" t="s">
        <v>8</v>
      </c>
      <c r="I1594" s="3" t="s">
        <v>626</v>
      </c>
      <c r="J1594" s="3" t="s">
        <v>627</v>
      </c>
      <c r="K1594" s="4">
        <v>13306.86</v>
      </c>
      <c r="L1594" s="4">
        <v>27603.37</v>
      </c>
      <c r="M1594" s="5">
        <v>-14296.509999999998</v>
      </c>
      <c r="N1594" s="4">
        <v>0</v>
      </c>
      <c r="O1594" s="4">
        <v>228.36</v>
      </c>
      <c r="P1594" s="5">
        <v>-228.36</v>
      </c>
      <c r="Q1594" s="6">
        <v>0</v>
      </c>
      <c r="R1594" s="6">
        <v>228.36000000000058</v>
      </c>
      <c r="S1594" s="6">
        <v>-228.36000000000058</v>
      </c>
      <c r="T1594" s="4">
        <v>13306.86</v>
      </c>
      <c r="U1594" s="4">
        <v>27831.73</v>
      </c>
      <c r="V1594" s="5">
        <v>-14524.869999999999</v>
      </c>
    </row>
    <row r="1595" spans="1:22" x14ac:dyDescent="0.25">
      <c r="A1595" s="3" t="s">
        <v>47</v>
      </c>
      <c r="B1595" s="3" t="s">
        <v>75</v>
      </c>
      <c r="C1595" s="3" t="s">
        <v>49</v>
      </c>
      <c r="D1595" s="3" t="s">
        <v>623</v>
      </c>
      <c r="E1595" s="3" t="s">
        <v>51</v>
      </c>
      <c r="F1595" s="3" t="s">
        <v>52</v>
      </c>
      <c r="G1595" s="3" t="s">
        <v>51</v>
      </c>
      <c r="H1595" s="3" t="s">
        <v>8</v>
      </c>
      <c r="I1595" s="3" t="s">
        <v>617</v>
      </c>
      <c r="J1595" s="3" t="s">
        <v>628</v>
      </c>
      <c r="K1595" s="4">
        <v>236507.33</v>
      </c>
      <c r="L1595" s="4">
        <v>486044.88</v>
      </c>
      <c r="M1595" s="5">
        <v>-249537.55000000002</v>
      </c>
      <c r="N1595" s="4">
        <v>0</v>
      </c>
      <c r="O1595" s="4">
        <v>3257.88</v>
      </c>
      <c r="P1595" s="5">
        <v>-3257.88</v>
      </c>
      <c r="Q1595" s="6">
        <v>0</v>
      </c>
      <c r="R1595" s="6">
        <v>3257.8800000000047</v>
      </c>
      <c r="S1595" s="6">
        <v>-3257.8800000000047</v>
      </c>
      <c r="T1595" s="4">
        <v>236507.33</v>
      </c>
      <c r="U1595" s="4">
        <v>489302.76</v>
      </c>
      <c r="V1595" s="5">
        <v>-252795.43000000002</v>
      </c>
    </row>
    <row r="1596" spans="1:22" x14ac:dyDescent="0.25">
      <c r="A1596" s="3" t="s">
        <v>47</v>
      </c>
      <c r="B1596" s="3" t="s">
        <v>55</v>
      </c>
      <c r="C1596" s="3" t="s">
        <v>56</v>
      </c>
      <c r="D1596" s="3" t="s">
        <v>623</v>
      </c>
      <c r="E1596" s="3" t="s">
        <v>51</v>
      </c>
      <c r="F1596" s="3" t="s">
        <v>52</v>
      </c>
      <c r="G1596" s="3" t="s">
        <v>51</v>
      </c>
      <c r="H1596" s="3" t="s">
        <v>8</v>
      </c>
      <c r="I1596" s="3" t="s">
        <v>619</v>
      </c>
      <c r="J1596" s="3" t="s">
        <v>629</v>
      </c>
      <c r="K1596" s="4">
        <v>471105.64</v>
      </c>
      <c r="L1596" s="4">
        <v>471105.64</v>
      </c>
      <c r="M1596" s="5">
        <v>0</v>
      </c>
      <c r="N1596" s="4">
        <v>0</v>
      </c>
      <c r="O1596" s="4">
        <v>0</v>
      </c>
      <c r="P1596" s="5">
        <v>0</v>
      </c>
      <c r="Q1596" s="6">
        <v>0</v>
      </c>
      <c r="R1596" s="6">
        <v>0</v>
      </c>
      <c r="S1596" s="6">
        <v>0</v>
      </c>
      <c r="T1596" s="4">
        <v>471105.64</v>
      </c>
      <c r="U1596" s="4">
        <v>471105.64</v>
      </c>
      <c r="V1596" s="5">
        <v>0</v>
      </c>
    </row>
    <row r="1597" spans="1:22" x14ac:dyDescent="0.25">
      <c r="A1597" s="3" t="s">
        <v>47</v>
      </c>
      <c r="B1597" s="3" t="s">
        <v>72</v>
      </c>
      <c r="C1597" s="3" t="s">
        <v>49</v>
      </c>
      <c r="D1597" s="3" t="s">
        <v>630</v>
      </c>
      <c r="E1597" s="3" t="s">
        <v>51</v>
      </c>
      <c r="F1597" s="3" t="s">
        <v>52</v>
      </c>
      <c r="G1597" s="3" t="s">
        <v>51</v>
      </c>
      <c r="H1597" s="3" t="s">
        <v>8</v>
      </c>
      <c r="I1597" s="3" t="s">
        <v>626</v>
      </c>
      <c r="J1597" s="3" t="s">
        <v>631</v>
      </c>
      <c r="K1597" s="4">
        <v>1032.92</v>
      </c>
      <c r="L1597" s="4">
        <v>610.33000000000004</v>
      </c>
      <c r="M1597" s="5">
        <v>422.59000000000003</v>
      </c>
      <c r="N1597" s="4">
        <v>0</v>
      </c>
      <c r="O1597" s="4">
        <v>5.22</v>
      </c>
      <c r="P1597" s="5">
        <v>-5.22</v>
      </c>
      <c r="Q1597" s="6">
        <v>0</v>
      </c>
      <c r="R1597" s="6">
        <v>5.2199999999999136</v>
      </c>
      <c r="S1597" s="6">
        <v>-5.2199999999999136</v>
      </c>
      <c r="T1597" s="4">
        <v>1032.92</v>
      </c>
      <c r="U1597" s="4">
        <v>615.54999999999995</v>
      </c>
      <c r="V1597" s="5">
        <v>417.37000000000012</v>
      </c>
    </row>
    <row r="1598" spans="1:22" x14ac:dyDescent="0.25">
      <c r="A1598" s="3" t="s">
        <v>47</v>
      </c>
      <c r="B1598" s="3" t="s">
        <v>75</v>
      </c>
      <c r="C1598" s="3" t="s">
        <v>49</v>
      </c>
      <c r="D1598" s="3" t="s">
        <v>630</v>
      </c>
      <c r="E1598" s="3" t="s">
        <v>51</v>
      </c>
      <c r="F1598" s="3" t="s">
        <v>52</v>
      </c>
      <c r="G1598" s="3" t="s">
        <v>51</v>
      </c>
      <c r="H1598" s="3" t="s">
        <v>8</v>
      </c>
      <c r="I1598" s="3" t="s">
        <v>617</v>
      </c>
      <c r="J1598" s="3" t="s">
        <v>632</v>
      </c>
      <c r="K1598" s="4">
        <v>234.73</v>
      </c>
      <c r="L1598" s="4">
        <v>502.49</v>
      </c>
      <c r="M1598" s="5">
        <v>-267.76</v>
      </c>
      <c r="N1598" s="4">
        <v>0</v>
      </c>
      <c r="O1598" s="4">
        <v>15.45</v>
      </c>
      <c r="P1598" s="5">
        <v>-15.45</v>
      </c>
      <c r="Q1598" s="6">
        <v>0</v>
      </c>
      <c r="R1598" s="6">
        <v>15.450000000000045</v>
      </c>
      <c r="S1598" s="6">
        <v>-15.450000000000045</v>
      </c>
      <c r="T1598" s="4">
        <v>234.73</v>
      </c>
      <c r="U1598" s="4">
        <v>517.94000000000005</v>
      </c>
      <c r="V1598" s="5">
        <v>-283.21000000000004</v>
      </c>
    </row>
    <row r="1599" spans="1:22" x14ac:dyDescent="0.25">
      <c r="A1599" s="3" t="s">
        <v>47</v>
      </c>
      <c r="B1599" s="3" t="s">
        <v>55</v>
      </c>
      <c r="C1599" s="3" t="s">
        <v>56</v>
      </c>
      <c r="D1599" s="3" t="s">
        <v>630</v>
      </c>
      <c r="E1599" s="3" t="s">
        <v>51</v>
      </c>
      <c r="F1599" s="3" t="s">
        <v>52</v>
      </c>
      <c r="G1599" s="3" t="s">
        <v>51</v>
      </c>
      <c r="H1599" s="3" t="s">
        <v>8</v>
      </c>
      <c r="I1599" s="3" t="s">
        <v>619</v>
      </c>
      <c r="J1599" s="3" t="s">
        <v>633</v>
      </c>
      <c r="K1599" s="4">
        <v>1007.9</v>
      </c>
      <c r="L1599" s="4">
        <v>1007.9</v>
      </c>
      <c r="M1599" s="5">
        <v>0</v>
      </c>
      <c r="N1599" s="4">
        <v>0</v>
      </c>
      <c r="O1599" s="4">
        <v>0</v>
      </c>
      <c r="P1599" s="5">
        <v>0</v>
      </c>
      <c r="Q1599" s="6">
        <v>0</v>
      </c>
      <c r="R1599" s="6">
        <v>0</v>
      </c>
      <c r="S1599" s="6">
        <v>0</v>
      </c>
      <c r="T1599" s="4">
        <v>1007.9</v>
      </c>
      <c r="U1599" s="4">
        <v>1007.9</v>
      </c>
      <c r="V1599" s="5">
        <v>0</v>
      </c>
    </row>
    <row r="1600" spans="1:22" x14ac:dyDescent="0.25">
      <c r="A1600" s="3" t="s">
        <v>47</v>
      </c>
      <c r="B1600" s="3" t="s">
        <v>72</v>
      </c>
      <c r="C1600" s="3" t="s">
        <v>49</v>
      </c>
      <c r="D1600" s="3" t="s">
        <v>634</v>
      </c>
      <c r="E1600" s="3" t="s">
        <v>51</v>
      </c>
      <c r="F1600" s="3" t="s">
        <v>52</v>
      </c>
      <c r="G1600" s="3" t="s">
        <v>51</v>
      </c>
      <c r="H1600" s="3" t="s">
        <v>8</v>
      </c>
      <c r="I1600" s="3" t="s">
        <v>626</v>
      </c>
      <c r="J1600" s="3" t="s">
        <v>635</v>
      </c>
      <c r="K1600" s="4">
        <v>11897.93</v>
      </c>
      <c r="L1600" s="4">
        <v>24810.959999999999</v>
      </c>
      <c r="M1600" s="5">
        <v>-12913.029999999999</v>
      </c>
      <c r="N1600" s="4">
        <v>0</v>
      </c>
      <c r="O1600" s="4">
        <v>234.24</v>
      </c>
      <c r="P1600" s="5">
        <v>-234.24</v>
      </c>
      <c r="Q1600" s="6">
        <v>0</v>
      </c>
      <c r="R1600" s="6">
        <v>234.2400000000016</v>
      </c>
      <c r="S1600" s="6">
        <v>-234.2400000000016</v>
      </c>
      <c r="T1600" s="4">
        <v>11897.93</v>
      </c>
      <c r="U1600" s="4">
        <v>25045.200000000001</v>
      </c>
      <c r="V1600" s="5">
        <v>-13147.27</v>
      </c>
    </row>
    <row r="1601" spans="1:22" x14ac:dyDescent="0.25">
      <c r="A1601" s="3" t="s">
        <v>47</v>
      </c>
      <c r="B1601" s="3" t="s">
        <v>75</v>
      </c>
      <c r="C1601" s="3" t="s">
        <v>49</v>
      </c>
      <c r="D1601" s="3" t="s">
        <v>634</v>
      </c>
      <c r="E1601" s="3" t="s">
        <v>51</v>
      </c>
      <c r="F1601" s="3" t="s">
        <v>52</v>
      </c>
      <c r="G1601" s="3" t="s">
        <v>51</v>
      </c>
      <c r="H1601" s="3" t="s">
        <v>8</v>
      </c>
      <c r="I1601" s="3" t="s">
        <v>617</v>
      </c>
      <c r="J1601" s="3" t="s">
        <v>636</v>
      </c>
      <c r="K1601" s="4">
        <v>34538.07</v>
      </c>
      <c r="L1601" s="4">
        <v>71562.2</v>
      </c>
      <c r="M1601" s="5">
        <v>-37024.129999999997</v>
      </c>
      <c r="N1601" s="4">
        <v>0</v>
      </c>
      <c r="O1601" s="4">
        <v>621.41999999999996</v>
      </c>
      <c r="P1601" s="5">
        <v>-621.41999999999996</v>
      </c>
      <c r="Q1601" s="6">
        <v>0</v>
      </c>
      <c r="R1601" s="6">
        <v>621.41999999999825</v>
      </c>
      <c r="S1601" s="6">
        <v>-621.41999999999825</v>
      </c>
      <c r="T1601" s="4">
        <v>34538.07</v>
      </c>
      <c r="U1601" s="4">
        <v>72183.62</v>
      </c>
      <c r="V1601" s="5">
        <v>-37645.549999999996</v>
      </c>
    </row>
    <row r="1602" spans="1:22" x14ac:dyDescent="0.25">
      <c r="A1602" s="3" t="s">
        <v>47</v>
      </c>
      <c r="B1602" s="3" t="s">
        <v>72</v>
      </c>
      <c r="C1602" s="3" t="s">
        <v>49</v>
      </c>
      <c r="D1602" s="3" t="s">
        <v>637</v>
      </c>
      <c r="E1602" s="3" t="s">
        <v>51</v>
      </c>
      <c r="F1602" s="3" t="s">
        <v>52</v>
      </c>
      <c r="G1602" s="3" t="s">
        <v>51</v>
      </c>
      <c r="H1602" s="3" t="s">
        <v>8</v>
      </c>
      <c r="I1602" s="3" t="s">
        <v>626</v>
      </c>
      <c r="J1602" s="3" t="s">
        <v>638</v>
      </c>
      <c r="K1602" s="4">
        <v>47239.839999999997</v>
      </c>
      <c r="L1602" s="4">
        <v>72813.320000000007</v>
      </c>
      <c r="M1602" s="5">
        <v>-25573.48000000001</v>
      </c>
      <c r="N1602" s="4">
        <v>0</v>
      </c>
      <c r="O1602" s="4">
        <v>419.28</v>
      </c>
      <c r="P1602" s="5">
        <v>-419.28</v>
      </c>
      <c r="Q1602" s="6">
        <v>0</v>
      </c>
      <c r="R1602" s="6">
        <v>419.27999999999884</v>
      </c>
      <c r="S1602" s="6">
        <v>-419.27999999999884</v>
      </c>
      <c r="T1602" s="4">
        <v>47239.839999999997</v>
      </c>
      <c r="U1602" s="4">
        <v>73232.600000000006</v>
      </c>
      <c r="V1602" s="5">
        <v>-25992.760000000009</v>
      </c>
    </row>
    <row r="1603" spans="1:22" x14ac:dyDescent="0.25">
      <c r="A1603" s="3" t="s">
        <v>47</v>
      </c>
      <c r="B1603" s="3" t="s">
        <v>72</v>
      </c>
      <c r="C1603" s="3" t="s">
        <v>146</v>
      </c>
      <c r="D1603" s="3" t="s">
        <v>637</v>
      </c>
      <c r="E1603" s="3" t="s">
        <v>51</v>
      </c>
      <c r="F1603" s="3" t="s">
        <v>52</v>
      </c>
      <c r="G1603" s="3" t="s">
        <v>51</v>
      </c>
      <c r="H1603" s="3" t="s">
        <v>8</v>
      </c>
      <c r="I1603" s="3" t="s">
        <v>639</v>
      </c>
      <c r="J1603" s="3" t="s">
        <v>640</v>
      </c>
      <c r="K1603" s="4">
        <v>99712.320000000007</v>
      </c>
      <c r="L1603" s="4">
        <v>100862.51</v>
      </c>
      <c r="M1603" s="5">
        <v>-1150.1899999999878</v>
      </c>
      <c r="N1603" s="4">
        <v>8510.8700000000008</v>
      </c>
      <c r="O1603" s="4">
        <v>8625.7999999999993</v>
      </c>
      <c r="P1603" s="5">
        <v>-114.92999999999847</v>
      </c>
      <c r="Q1603" s="6">
        <v>8510.8699999999953</v>
      </c>
      <c r="R1603" s="6">
        <v>8625.8000000000029</v>
      </c>
      <c r="S1603" s="6">
        <v>-114.93000000000757</v>
      </c>
      <c r="T1603" s="4">
        <v>108223.19</v>
      </c>
      <c r="U1603" s="4">
        <v>109488.31</v>
      </c>
      <c r="V1603" s="5">
        <v>-1265.1199999999953</v>
      </c>
    </row>
    <row r="1604" spans="1:22" x14ac:dyDescent="0.25">
      <c r="A1604" s="3" t="s">
        <v>47</v>
      </c>
      <c r="B1604" s="3" t="s">
        <v>75</v>
      </c>
      <c r="C1604" s="3" t="s">
        <v>49</v>
      </c>
      <c r="D1604" s="3" t="s">
        <v>637</v>
      </c>
      <c r="E1604" s="3" t="s">
        <v>51</v>
      </c>
      <c r="F1604" s="3" t="s">
        <v>52</v>
      </c>
      <c r="G1604" s="3" t="s">
        <v>51</v>
      </c>
      <c r="H1604" s="3" t="s">
        <v>8</v>
      </c>
      <c r="I1604" s="3" t="s">
        <v>617</v>
      </c>
      <c r="J1604" s="3" t="s">
        <v>641</v>
      </c>
      <c r="K1604" s="4">
        <v>10185.85</v>
      </c>
      <c r="L1604" s="4">
        <v>17255.27</v>
      </c>
      <c r="M1604" s="5">
        <v>-7069.42</v>
      </c>
      <c r="N1604" s="4">
        <v>0</v>
      </c>
      <c r="O1604" s="4">
        <v>121.23</v>
      </c>
      <c r="P1604" s="5">
        <v>-121.23</v>
      </c>
      <c r="Q1604" s="6">
        <v>0</v>
      </c>
      <c r="R1604" s="6">
        <v>121.22999999999956</v>
      </c>
      <c r="S1604" s="6">
        <v>-121.22999999999956</v>
      </c>
      <c r="T1604" s="4">
        <v>10185.85</v>
      </c>
      <c r="U1604" s="4">
        <v>17376.5</v>
      </c>
      <c r="V1604" s="5">
        <v>-7190.65</v>
      </c>
    </row>
    <row r="1605" spans="1:22" x14ac:dyDescent="0.25">
      <c r="A1605" s="3" t="s">
        <v>47</v>
      </c>
      <c r="B1605" s="3" t="s">
        <v>75</v>
      </c>
      <c r="C1605" s="3" t="s">
        <v>146</v>
      </c>
      <c r="D1605" s="3" t="s">
        <v>637</v>
      </c>
      <c r="E1605" s="3" t="s">
        <v>51</v>
      </c>
      <c r="F1605" s="3" t="s">
        <v>52</v>
      </c>
      <c r="G1605" s="3" t="s">
        <v>51</v>
      </c>
      <c r="H1605" s="3" t="s">
        <v>8</v>
      </c>
      <c r="I1605" s="3" t="s">
        <v>642</v>
      </c>
      <c r="J1605" s="3" t="s">
        <v>643</v>
      </c>
      <c r="K1605" s="4">
        <v>951487.62</v>
      </c>
      <c r="L1605" s="4">
        <v>962328.17</v>
      </c>
      <c r="M1605" s="5">
        <v>-10840.550000000047</v>
      </c>
      <c r="N1605" s="4">
        <v>80545.2</v>
      </c>
      <c r="O1605" s="4">
        <v>81717.61</v>
      </c>
      <c r="P1605" s="5">
        <v>-1172.4100000000035</v>
      </c>
      <c r="Q1605" s="6">
        <v>80545.199999999953</v>
      </c>
      <c r="R1605" s="6">
        <v>81717.609999999986</v>
      </c>
      <c r="S1605" s="6">
        <v>-1172.4100000000326</v>
      </c>
      <c r="T1605" s="4">
        <v>1032032.82</v>
      </c>
      <c r="U1605" s="4">
        <v>1044045.78</v>
      </c>
      <c r="V1605" s="5">
        <v>-12012.960000000079</v>
      </c>
    </row>
    <row r="1606" spans="1:22" x14ac:dyDescent="0.25">
      <c r="A1606" s="3" t="s">
        <v>47</v>
      </c>
      <c r="B1606" s="3" t="s">
        <v>55</v>
      </c>
      <c r="C1606" s="3" t="s">
        <v>136</v>
      </c>
      <c r="D1606" s="3" t="s">
        <v>637</v>
      </c>
      <c r="E1606" s="3" t="s">
        <v>51</v>
      </c>
      <c r="F1606" s="3" t="s">
        <v>52</v>
      </c>
      <c r="G1606" s="3" t="s">
        <v>51</v>
      </c>
      <c r="H1606" s="3" t="s">
        <v>8</v>
      </c>
      <c r="I1606" s="3" t="s">
        <v>644</v>
      </c>
      <c r="J1606" s="3" t="s">
        <v>645</v>
      </c>
      <c r="K1606" s="4">
        <v>1032507.5</v>
      </c>
      <c r="L1606" s="4">
        <v>1032507.5</v>
      </c>
      <c r="M1606" s="5">
        <v>0</v>
      </c>
      <c r="N1606" s="4">
        <v>0</v>
      </c>
      <c r="O1606" s="4">
        <v>0</v>
      </c>
      <c r="P1606" s="5">
        <v>0</v>
      </c>
      <c r="Q1606" s="6">
        <v>0</v>
      </c>
      <c r="R1606" s="6">
        <v>0</v>
      </c>
      <c r="S1606" s="6">
        <v>0</v>
      </c>
      <c r="T1606" s="4">
        <v>1032507.5</v>
      </c>
      <c r="U1606" s="4">
        <v>1032507.5</v>
      </c>
      <c r="V1606" s="5">
        <v>0</v>
      </c>
    </row>
    <row r="1607" spans="1:22" x14ac:dyDescent="0.25">
      <c r="A1607" s="3" t="s">
        <v>47</v>
      </c>
      <c r="B1607" s="3" t="s">
        <v>55</v>
      </c>
      <c r="C1607" s="3" t="s">
        <v>56</v>
      </c>
      <c r="D1607" s="3" t="s">
        <v>637</v>
      </c>
      <c r="E1607" s="3" t="s">
        <v>51</v>
      </c>
      <c r="F1607" s="3" t="s">
        <v>52</v>
      </c>
      <c r="G1607" s="3" t="s">
        <v>51</v>
      </c>
      <c r="H1607" s="3" t="s">
        <v>8</v>
      </c>
      <c r="I1607" s="3" t="s">
        <v>619</v>
      </c>
      <c r="J1607" s="3" t="s">
        <v>646</v>
      </c>
      <c r="K1607" s="4">
        <v>30035.66</v>
      </c>
      <c r="L1607" s="4">
        <v>30035.66</v>
      </c>
      <c r="M1607" s="5">
        <v>0</v>
      </c>
      <c r="N1607" s="4">
        <v>0</v>
      </c>
      <c r="O1607" s="4">
        <v>0</v>
      </c>
      <c r="P1607" s="5">
        <v>0</v>
      </c>
      <c r="Q1607" s="6">
        <v>0</v>
      </c>
      <c r="R1607" s="6">
        <v>0</v>
      </c>
      <c r="S1607" s="6">
        <v>0</v>
      </c>
      <c r="T1607" s="4">
        <v>30035.66</v>
      </c>
      <c r="U1607" s="4">
        <v>30035.66</v>
      </c>
      <c r="V1607" s="5">
        <v>0</v>
      </c>
    </row>
    <row r="1608" spans="1:22" x14ac:dyDescent="0.25">
      <c r="A1608" s="3" t="s">
        <v>47</v>
      </c>
      <c r="B1608" s="3" t="s">
        <v>48</v>
      </c>
      <c r="C1608" s="3" t="s">
        <v>49</v>
      </c>
      <c r="D1608" s="3" t="s">
        <v>647</v>
      </c>
      <c r="E1608" s="3" t="s">
        <v>51</v>
      </c>
      <c r="F1608" s="3" t="s">
        <v>52</v>
      </c>
      <c r="G1608" s="3" t="s">
        <v>51</v>
      </c>
      <c r="H1608" s="3" t="s">
        <v>8</v>
      </c>
      <c r="I1608" s="3" t="s">
        <v>648</v>
      </c>
      <c r="J1608" s="3" t="s">
        <v>649</v>
      </c>
      <c r="K1608" s="4">
        <v>298.43</v>
      </c>
      <c r="L1608" s="4">
        <v>371.98</v>
      </c>
      <c r="M1608" s="5">
        <v>-73.550000000000011</v>
      </c>
      <c r="N1608" s="4">
        <v>0</v>
      </c>
      <c r="O1608" s="4">
        <v>3.51</v>
      </c>
      <c r="P1608" s="5">
        <v>-3.51</v>
      </c>
      <c r="Q1608" s="6">
        <v>0</v>
      </c>
      <c r="R1608" s="6">
        <v>3.5099999999999909</v>
      </c>
      <c r="S1608" s="6">
        <v>-3.5099999999999909</v>
      </c>
      <c r="T1608" s="4">
        <v>298.43</v>
      </c>
      <c r="U1608" s="4">
        <v>375.49</v>
      </c>
      <c r="V1608" s="5">
        <v>-77.06</v>
      </c>
    </row>
    <row r="1609" spans="1:22" x14ac:dyDescent="0.25">
      <c r="A1609" s="3" t="s">
        <v>47</v>
      </c>
      <c r="B1609" s="3" t="s">
        <v>72</v>
      </c>
      <c r="C1609" s="3" t="s">
        <v>49</v>
      </c>
      <c r="D1609" s="3" t="s">
        <v>647</v>
      </c>
      <c r="E1609" s="3" t="s">
        <v>51</v>
      </c>
      <c r="F1609" s="3" t="s">
        <v>52</v>
      </c>
      <c r="G1609" s="3" t="s">
        <v>51</v>
      </c>
      <c r="H1609" s="3" t="s">
        <v>8</v>
      </c>
      <c r="I1609" s="3" t="s">
        <v>650</v>
      </c>
      <c r="J1609" s="3" t="s">
        <v>651</v>
      </c>
      <c r="K1609" s="4">
        <v>223275.87</v>
      </c>
      <c r="L1609" s="4">
        <v>409866.4</v>
      </c>
      <c r="M1609" s="5">
        <v>-186590.53000000003</v>
      </c>
      <c r="N1609" s="4">
        <v>0</v>
      </c>
      <c r="O1609" s="4">
        <v>3854.55</v>
      </c>
      <c r="P1609" s="5">
        <v>-3854.55</v>
      </c>
      <c r="Q1609" s="6">
        <v>0</v>
      </c>
      <c r="R1609" s="6">
        <v>3854.5499999999884</v>
      </c>
      <c r="S1609" s="6">
        <v>-3854.5499999999884</v>
      </c>
      <c r="T1609" s="4">
        <v>223275.87</v>
      </c>
      <c r="U1609" s="4">
        <v>413720.95</v>
      </c>
      <c r="V1609" s="5">
        <v>-190445.08000000002</v>
      </c>
    </row>
    <row r="1610" spans="1:22" x14ac:dyDescent="0.25">
      <c r="A1610" s="3" t="s">
        <v>47</v>
      </c>
      <c r="B1610" s="3" t="s">
        <v>75</v>
      </c>
      <c r="C1610" s="3" t="s">
        <v>49</v>
      </c>
      <c r="D1610" s="3" t="s">
        <v>647</v>
      </c>
      <c r="E1610" s="3" t="s">
        <v>51</v>
      </c>
      <c r="F1610" s="3" t="s">
        <v>52</v>
      </c>
      <c r="G1610" s="3" t="s">
        <v>51</v>
      </c>
      <c r="H1610" s="3" t="s">
        <v>8</v>
      </c>
      <c r="I1610" s="3" t="s">
        <v>652</v>
      </c>
      <c r="J1610" s="3" t="s">
        <v>653</v>
      </c>
      <c r="K1610" s="4">
        <v>7792.16</v>
      </c>
      <c r="L1610" s="4">
        <v>12861.83</v>
      </c>
      <c r="M1610" s="5">
        <v>-5069.67</v>
      </c>
      <c r="N1610" s="4">
        <v>0</v>
      </c>
      <c r="O1610" s="4">
        <v>120.96</v>
      </c>
      <c r="P1610" s="5">
        <v>-120.96</v>
      </c>
      <c r="Q1610" s="6">
        <v>0</v>
      </c>
      <c r="R1610" s="6">
        <v>120.96000000000095</v>
      </c>
      <c r="S1610" s="6">
        <v>-120.96000000000095</v>
      </c>
      <c r="T1610" s="4">
        <v>7792.16</v>
      </c>
      <c r="U1610" s="4">
        <v>12982.79</v>
      </c>
      <c r="V1610" s="5">
        <v>-5190.630000000001</v>
      </c>
    </row>
    <row r="1611" spans="1:22" x14ac:dyDescent="0.25">
      <c r="A1611" s="3" t="s">
        <v>47</v>
      </c>
      <c r="B1611" s="3" t="s">
        <v>55</v>
      </c>
      <c r="C1611" s="3" t="s">
        <v>56</v>
      </c>
      <c r="D1611" s="3" t="s">
        <v>647</v>
      </c>
      <c r="E1611" s="3" t="s">
        <v>51</v>
      </c>
      <c r="F1611" s="3" t="s">
        <v>52</v>
      </c>
      <c r="G1611" s="3" t="s">
        <v>51</v>
      </c>
      <c r="H1611" s="3" t="s">
        <v>8</v>
      </c>
      <c r="I1611" s="3" t="s">
        <v>654</v>
      </c>
      <c r="J1611" s="3" t="s">
        <v>655</v>
      </c>
      <c r="K1611" s="4">
        <v>323480.12</v>
      </c>
      <c r="L1611" s="4">
        <v>323480.12</v>
      </c>
      <c r="M1611" s="5">
        <v>0</v>
      </c>
      <c r="N1611" s="4">
        <v>0</v>
      </c>
      <c r="O1611" s="4">
        <v>0</v>
      </c>
      <c r="P1611" s="5">
        <v>0</v>
      </c>
      <c r="Q1611" s="6">
        <v>0</v>
      </c>
      <c r="R1611" s="6">
        <v>0</v>
      </c>
      <c r="S1611" s="6">
        <v>0</v>
      </c>
      <c r="T1611" s="4">
        <v>323480.12</v>
      </c>
      <c r="U1611" s="4">
        <v>323480.12</v>
      </c>
      <c r="V1611" s="5">
        <v>0</v>
      </c>
    </row>
    <row r="1612" spans="1:22" x14ac:dyDescent="0.25">
      <c r="A1612" s="3" t="s">
        <v>47</v>
      </c>
      <c r="B1612" s="3" t="s">
        <v>72</v>
      </c>
      <c r="C1612" s="3" t="s">
        <v>49</v>
      </c>
      <c r="D1612" s="3" t="s">
        <v>656</v>
      </c>
      <c r="E1612" s="3" t="s">
        <v>51</v>
      </c>
      <c r="F1612" s="3" t="s">
        <v>52</v>
      </c>
      <c r="G1612" s="3" t="s">
        <v>51</v>
      </c>
      <c r="H1612" s="3" t="s">
        <v>8</v>
      </c>
      <c r="I1612" s="3" t="s">
        <v>657</v>
      </c>
      <c r="J1612" s="3" t="s">
        <v>658</v>
      </c>
      <c r="K1612" s="4">
        <v>180.22</v>
      </c>
      <c r="L1612" s="4">
        <v>160.24</v>
      </c>
      <c r="M1612" s="5">
        <v>19.97999999999999</v>
      </c>
      <c r="N1612" s="4">
        <v>0</v>
      </c>
      <c r="O1612" s="4">
        <v>25.32</v>
      </c>
      <c r="P1612" s="5">
        <v>-25.32</v>
      </c>
      <c r="Q1612" s="6">
        <v>0</v>
      </c>
      <c r="R1612" s="6">
        <v>25.319999999999993</v>
      </c>
      <c r="S1612" s="6">
        <v>-25.319999999999993</v>
      </c>
      <c r="T1612" s="4">
        <v>180.22</v>
      </c>
      <c r="U1612" s="4">
        <v>185.56</v>
      </c>
      <c r="V1612" s="5">
        <v>-5.3400000000000034</v>
      </c>
    </row>
    <row r="1613" spans="1:22" x14ac:dyDescent="0.25">
      <c r="A1613" s="3" t="s">
        <v>47</v>
      </c>
      <c r="B1613" s="3" t="s">
        <v>75</v>
      </c>
      <c r="C1613" s="3" t="s">
        <v>49</v>
      </c>
      <c r="D1613" s="3" t="s">
        <v>656</v>
      </c>
      <c r="E1613" s="3" t="s">
        <v>51</v>
      </c>
      <c r="F1613" s="3" t="s">
        <v>52</v>
      </c>
      <c r="G1613" s="3" t="s">
        <v>51</v>
      </c>
      <c r="H1613" s="3" t="s">
        <v>8</v>
      </c>
      <c r="I1613" s="3" t="s">
        <v>659</v>
      </c>
      <c r="J1613" s="3" t="s">
        <v>660</v>
      </c>
      <c r="K1613" s="4">
        <v>1916.61</v>
      </c>
      <c r="L1613" s="4">
        <v>3808.66</v>
      </c>
      <c r="M1613" s="5">
        <v>-1892.05</v>
      </c>
      <c r="N1613" s="4">
        <v>0</v>
      </c>
      <c r="O1613" s="4">
        <v>48.09</v>
      </c>
      <c r="P1613" s="5">
        <v>-48.09</v>
      </c>
      <c r="Q1613" s="6">
        <v>0</v>
      </c>
      <c r="R1613" s="6">
        <v>48.090000000000146</v>
      </c>
      <c r="S1613" s="6">
        <v>-48.090000000000146</v>
      </c>
      <c r="T1613" s="4">
        <v>1916.61</v>
      </c>
      <c r="U1613" s="4">
        <v>3856.75</v>
      </c>
      <c r="V1613" s="5">
        <v>-1940.14</v>
      </c>
    </row>
    <row r="1614" spans="1:22" x14ac:dyDescent="0.25">
      <c r="A1614" s="3" t="s">
        <v>47</v>
      </c>
      <c r="B1614" s="3" t="s">
        <v>55</v>
      </c>
      <c r="C1614" s="3" t="s">
        <v>56</v>
      </c>
      <c r="D1614" s="3" t="s">
        <v>656</v>
      </c>
      <c r="E1614" s="3" t="s">
        <v>51</v>
      </c>
      <c r="F1614" s="3" t="s">
        <v>52</v>
      </c>
      <c r="G1614" s="3" t="s">
        <v>51</v>
      </c>
      <c r="H1614" s="3" t="s">
        <v>8</v>
      </c>
      <c r="I1614" s="3" t="s">
        <v>661</v>
      </c>
      <c r="J1614" s="3" t="s">
        <v>662</v>
      </c>
      <c r="K1614" s="4">
        <v>2451.5300000000002</v>
      </c>
      <c r="L1614" s="4">
        <v>2451.5300000000002</v>
      </c>
      <c r="M1614" s="5">
        <v>0</v>
      </c>
      <c r="N1614" s="4">
        <v>0</v>
      </c>
      <c r="O1614" s="4">
        <v>0</v>
      </c>
      <c r="P1614" s="5">
        <v>0</v>
      </c>
      <c r="Q1614" s="6">
        <v>0</v>
      </c>
      <c r="R1614" s="6">
        <v>0</v>
      </c>
      <c r="S1614" s="6">
        <v>0</v>
      </c>
      <c r="T1614" s="4">
        <v>2451.5300000000002</v>
      </c>
      <c r="U1614" s="4">
        <v>2451.5300000000002</v>
      </c>
      <c r="V1614" s="5">
        <v>0</v>
      </c>
    </row>
    <row r="1615" spans="1:22" x14ac:dyDescent="0.25">
      <c r="A1615" s="3" t="s">
        <v>47</v>
      </c>
      <c r="B1615" s="3" t="s">
        <v>72</v>
      </c>
      <c r="C1615" s="3" t="s">
        <v>49</v>
      </c>
      <c r="D1615" s="3" t="s">
        <v>663</v>
      </c>
      <c r="E1615" s="3" t="s">
        <v>51</v>
      </c>
      <c r="F1615" s="3" t="s">
        <v>52</v>
      </c>
      <c r="G1615" s="3" t="s">
        <v>51</v>
      </c>
      <c r="H1615" s="3" t="s">
        <v>8</v>
      </c>
      <c r="I1615" s="3" t="s">
        <v>664</v>
      </c>
      <c r="J1615" s="3" t="s">
        <v>665</v>
      </c>
      <c r="K1615" s="4">
        <v>847.78</v>
      </c>
      <c r="L1615" s="4">
        <v>1231.5899999999999</v>
      </c>
      <c r="M1615" s="5">
        <v>-383.80999999999995</v>
      </c>
      <c r="N1615" s="4">
        <v>0</v>
      </c>
      <c r="O1615" s="4">
        <v>28.2</v>
      </c>
      <c r="P1615" s="5">
        <v>-28.2</v>
      </c>
      <c r="Q1615" s="6">
        <v>0</v>
      </c>
      <c r="R1615" s="6">
        <v>28.200000000000045</v>
      </c>
      <c r="S1615" s="6">
        <v>-28.200000000000045</v>
      </c>
      <c r="T1615" s="4">
        <v>847.78</v>
      </c>
      <c r="U1615" s="4">
        <v>1259.79</v>
      </c>
      <c r="V1615" s="5">
        <v>-412.01</v>
      </c>
    </row>
    <row r="1616" spans="1:22" x14ac:dyDescent="0.25">
      <c r="A1616" s="3" t="s">
        <v>47</v>
      </c>
      <c r="B1616" s="3" t="s">
        <v>75</v>
      </c>
      <c r="C1616" s="3" t="s">
        <v>49</v>
      </c>
      <c r="D1616" s="3" t="s">
        <v>663</v>
      </c>
      <c r="E1616" s="3" t="s">
        <v>51</v>
      </c>
      <c r="F1616" s="3" t="s">
        <v>52</v>
      </c>
      <c r="G1616" s="3" t="s">
        <v>51</v>
      </c>
      <c r="H1616" s="3" t="s">
        <v>8</v>
      </c>
      <c r="I1616" s="3" t="s">
        <v>666</v>
      </c>
      <c r="J1616" s="3" t="s">
        <v>667</v>
      </c>
      <c r="K1616" s="4">
        <v>39963.300000000003</v>
      </c>
      <c r="L1616" s="4">
        <v>42484.27</v>
      </c>
      <c r="M1616" s="5">
        <v>-2520.9699999999939</v>
      </c>
      <c r="N1616" s="4">
        <v>0</v>
      </c>
      <c r="O1616" s="4">
        <v>528.87</v>
      </c>
      <c r="P1616" s="5">
        <v>-528.87</v>
      </c>
      <c r="Q1616" s="6">
        <v>0</v>
      </c>
      <c r="R1616" s="6">
        <v>528.87000000000262</v>
      </c>
      <c r="S1616" s="6">
        <v>-528.87000000000262</v>
      </c>
      <c r="T1616" s="4">
        <v>39963.300000000003</v>
      </c>
      <c r="U1616" s="4">
        <v>43013.14</v>
      </c>
      <c r="V1616" s="5">
        <v>-3049.8399999999965</v>
      </c>
    </row>
    <row r="1617" spans="1:22" x14ac:dyDescent="0.25">
      <c r="A1617" s="3" t="s">
        <v>47</v>
      </c>
      <c r="B1617" s="3" t="s">
        <v>55</v>
      </c>
      <c r="C1617" s="3" t="s">
        <v>56</v>
      </c>
      <c r="D1617" s="3" t="s">
        <v>663</v>
      </c>
      <c r="E1617" s="3" t="s">
        <v>51</v>
      </c>
      <c r="F1617" s="3" t="s">
        <v>52</v>
      </c>
      <c r="G1617" s="3" t="s">
        <v>51</v>
      </c>
      <c r="H1617" s="3" t="s">
        <v>8</v>
      </c>
      <c r="I1617" s="3" t="s">
        <v>668</v>
      </c>
      <c r="J1617" s="3" t="s">
        <v>669</v>
      </c>
      <c r="K1617" s="4">
        <v>2518.48</v>
      </c>
      <c r="L1617" s="4">
        <v>2518.48</v>
      </c>
      <c r="M1617" s="5">
        <v>0</v>
      </c>
      <c r="N1617" s="4">
        <v>0</v>
      </c>
      <c r="O1617" s="4">
        <v>0</v>
      </c>
      <c r="P1617" s="5">
        <v>0</v>
      </c>
      <c r="Q1617" s="6">
        <v>0</v>
      </c>
      <c r="R1617" s="6">
        <v>0</v>
      </c>
      <c r="S1617" s="6">
        <v>0</v>
      </c>
      <c r="T1617" s="4">
        <v>2518.48</v>
      </c>
      <c r="U1617" s="4">
        <v>2518.48</v>
      </c>
      <c r="V1617" s="5">
        <v>0</v>
      </c>
    </row>
    <row r="1618" spans="1:22" x14ac:dyDescent="0.25">
      <c r="A1618" s="3" t="s">
        <v>47</v>
      </c>
      <c r="B1618" s="3" t="s">
        <v>48</v>
      </c>
      <c r="C1618" s="3" t="s">
        <v>49</v>
      </c>
      <c r="D1618" s="3" t="s">
        <v>670</v>
      </c>
      <c r="E1618" s="3" t="s">
        <v>51</v>
      </c>
      <c r="F1618" s="3" t="s">
        <v>52</v>
      </c>
      <c r="G1618" s="3" t="s">
        <v>51</v>
      </c>
      <c r="H1618" s="3" t="s">
        <v>8</v>
      </c>
      <c r="I1618" s="3" t="s">
        <v>671</v>
      </c>
      <c r="J1618" s="3" t="s">
        <v>672</v>
      </c>
      <c r="K1618" s="4">
        <v>5990.81</v>
      </c>
      <c r="L1618" s="4">
        <v>8148.03</v>
      </c>
      <c r="M1618" s="5">
        <v>-2157.2199999999993</v>
      </c>
      <c r="N1618" s="4">
        <v>0</v>
      </c>
      <c r="O1618" s="4">
        <v>72.540000000000006</v>
      </c>
      <c r="P1618" s="5">
        <v>-72.540000000000006</v>
      </c>
      <c r="Q1618" s="6">
        <v>0</v>
      </c>
      <c r="R1618" s="6">
        <v>72.539999999999964</v>
      </c>
      <c r="S1618" s="6">
        <v>-72.539999999999964</v>
      </c>
      <c r="T1618" s="4">
        <v>5990.81</v>
      </c>
      <c r="U1618" s="4">
        <v>8220.57</v>
      </c>
      <c r="V1618" s="5">
        <v>-2229.7599999999993</v>
      </c>
    </row>
    <row r="1619" spans="1:22" x14ac:dyDescent="0.25">
      <c r="A1619" s="3" t="s">
        <v>47</v>
      </c>
      <c r="B1619" s="3" t="s">
        <v>72</v>
      </c>
      <c r="C1619" s="3" t="s">
        <v>49</v>
      </c>
      <c r="D1619" s="3" t="s">
        <v>670</v>
      </c>
      <c r="E1619" s="3" t="s">
        <v>51</v>
      </c>
      <c r="F1619" s="3" t="s">
        <v>52</v>
      </c>
      <c r="G1619" s="3" t="s">
        <v>51</v>
      </c>
      <c r="H1619" s="3" t="s">
        <v>8</v>
      </c>
      <c r="I1619" s="3" t="s">
        <v>664</v>
      </c>
      <c r="J1619" s="3" t="s">
        <v>673</v>
      </c>
      <c r="K1619" s="4">
        <v>127077.11</v>
      </c>
      <c r="L1619" s="4">
        <v>149415.28</v>
      </c>
      <c r="M1619" s="5">
        <v>-22338.17</v>
      </c>
      <c r="N1619" s="4">
        <v>0</v>
      </c>
      <c r="O1619" s="4">
        <v>1408.41</v>
      </c>
      <c r="P1619" s="5">
        <v>-1408.41</v>
      </c>
      <c r="Q1619" s="6">
        <v>0</v>
      </c>
      <c r="R1619" s="6">
        <v>1408.4100000000035</v>
      </c>
      <c r="S1619" s="6">
        <v>-1408.4100000000035</v>
      </c>
      <c r="T1619" s="4">
        <v>127077.11</v>
      </c>
      <c r="U1619" s="4">
        <v>150823.69</v>
      </c>
      <c r="V1619" s="5">
        <v>-23746.58</v>
      </c>
    </row>
    <row r="1620" spans="1:22" x14ac:dyDescent="0.25">
      <c r="A1620" s="3" t="s">
        <v>47</v>
      </c>
      <c r="B1620" s="3" t="s">
        <v>75</v>
      </c>
      <c r="C1620" s="3" t="s">
        <v>49</v>
      </c>
      <c r="D1620" s="3" t="s">
        <v>670</v>
      </c>
      <c r="E1620" s="3" t="s">
        <v>51</v>
      </c>
      <c r="F1620" s="3" t="s">
        <v>52</v>
      </c>
      <c r="G1620" s="3" t="s">
        <v>51</v>
      </c>
      <c r="H1620" s="3" t="s">
        <v>8</v>
      </c>
      <c r="I1620" s="3" t="s">
        <v>666</v>
      </c>
      <c r="J1620" s="3" t="s">
        <v>674</v>
      </c>
      <c r="K1620" s="4">
        <v>657783.16</v>
      </c>
      <c r="L1620" s="4">
        <v>907419.91</v>
      </c>
      <c r="M1620" s="5">
        <v>-249636.75</v>
      </c>
      <c r="N1620" s="4">
        <v>0</v>
      </c>
      <c r="O1620" s="4">
        <v>8823.33</v>
      </c>
      <c r="P1620" s="5">
        <v>-8823.33</v>
      </c>
      <c r="Q1620" s="6">
        <v>0</v>
      </c>
      <c r="R1620" s="6">
        <v>8823.3299999999581</v>
      </c>
      <c r="S1620" s="6">
        <v>-8823.3299999999581</v>
      </c>
      <c r="T1620" s="4">
        <v>657783.16</v>
      </c>
      <c r="U1620" s="4">
        <v>916243.24</v>
      </c>
      <c r="V1620" s="5">
        <v>-258460.07999999996</v>
      </c>
    </row>
    <row r="1621" spans="1:22" x14ac:dyDescent="0.25">
      <c r="A1621" s="3" t="s">
        <v>47</v>
      </c>
      <c r="B1621" s="3" t="s">
        <v>55</v>
      </c>
      <c r="C1621" s="3" t="s">
        <v>56</v>
      </c>
      <c r="D1621" s="3" t="s">
        <v>670</v>
      </c>
      <c r="E1621" s="3" t="s">
        <v>51</v>
      </c>
      <c r="F1621" s="3" t="s">
        <v>52</v>
      </c>
      <c r="G1621" s="3" t="s">
        <v>51</v>
      </c>
      <c r="H1621" s="3" t="s">
        <v>8</v>
      </c>
      <c r="I1621" s="3" t="s">
        <v>668</v>
      </c>
      <c r="J1621" s="3" t="s">
        <v>675</v>
      </c>
      <c r="K1621" s="4">
        <v>390439.73</v>
      </c>
      <c r="L1621" s="4">
        <v>390439.73</v>
      </c>
      <c r="M1621" s="5">
        <v>0</v>
      </c>
      <c r="N1621" s="4">
        <v>0</v>
      </c>
      <c r="O1621" s="4">
        <v>0</v>
      </c>
      <c r="P1621" s="5">
        <v>0</v>
      </c>
      <c r="Q1621" s="6">
        <v>0</v>
      </c>
      <c r="R1621" s="6">
        <v>0</v>
      </c>
      <c r="S1621" s="6">
        <v>0</v>
      </c>
      <c r="T1621" s="4">
        <v>390439.73</v>
      </c>
      <c r="U1621" s="4">
        <v>390439.73</v>
      </c>
      <c r="V1621" s="5">
        <v>0</v>
      </c>
    </row>
    <row r="1622" spans="1:22" x14ac:dyDescent="0.25">
      <c r="A1622" s="3" t="s">
        <v>47</v>
      </c>
      <c r="B1622" s="3" t="s">
        <v>48</v>
      </c>
      <c r="C1622" s="3" t="s">
        <v>49</v>
      </c>
      <c r="D1622" s="3" t="s">
        <v>676</v>
      </c>
      <c r="E1622" s="3" t="s">
        <v>51</v>
      </c>
      <c r="F1622" s="3" t="s">
        <v>52</v>
      </c>
      <c r="G1622" s="3" t="s">
        <v>51</v>
      </c>
      <c r="H1622" s="3" t="s">
        <v>8</v>
      </c>
      <c r="I1622" s="3" t="s">
        <v>671</v>
      </c>
      <c r="J1622" s="3" t="s">
        <v>677</v>
      </c>
      <c r="K1622" s="4">
        <v>5728.39</v>
      </c>
      <c r="L1622" s="4">
        <v>6169.47</v>
      </c>
      <c r="M1622" s="5">
        <v>-441.07999999999993</v>
      </c>
      <c r="N1622" s="4">
        <v>0</v>
      </c>
      <c r="O1622" s="4">
        <v>75.39</v>
      </c>
      <c r="P1622" s="5">
        <v>-75.39</v>
      </c>
      <c r="Q1622" s="6">
        <v>0</v>
      </c>
      <c r="R1622" s="6">
        <v>75.389999999999418</v>
      </c>
      <c r="S1622" s="6">
        <v>-75.389999999999418</v>
      </c>
      <c r="T1622" s="4">
        <v>5728.39</v>
      </c>
      <c r="U1622" s="4">
        <v>6244.86</v>
      </c>
      <c r="V1622" s="5">
        <v>-516.46999999999935</v>
      </c>
    </row>
    <row r="1623" spans="1:22" x14ac:dyDescent="0.25">
      <c r="A1623" s="3" t="s">
        <v>47</v>
      </c>
      <c r="B1623" s="3" t="s">
        <v>72</v>
      </c>
      <c r="C1623" s="3" t="s">
        <v>49</v>
      </c>
      <c r="D1623" s="3" t="s">
        <v>676</v>
      </c>
      <c r="E1623" s="3" t="s">
        <v>51</v>
      </c>
      <c r="F1623" s="3" t="s">
        <v>52</v>
      </c>
      <c r="G1623" s="3" t="s">
        <v>51</v>
      </c>
      <c r="H1623" s="3" t="s">
        <v>8</v>
      </c>
      <c r="I1623" s="3" t="s">
        <v>664</v>
      </c>
      <c r="J1623" s="3" t="s">
        <v>678</v>
      </c>
      <c r="K1623" s="4">
        <v>2699.7</v>
      </c>
      <c r="L1623" s="4">
        <v>2674.17</v>
      </c>
      <c r="M1623" s="5">
        <v>25.529999999999745</v>
      </c>
      <c r="N1623" s="4">
        <v>0</v>
      </c>
      <c r="O1623" s="4">
        <v>55.65</v>
      </c>
      <c r="P1623" s="5">
        <v>-55.65</v>
      </c>
      <c r="Q1623" s="6">
        <v>0</v>
      </c>
      <c r="R1623" s="6">
        <v>55.650000000000091</v>
      </c>
      <c r="S1623" s="6">
        <v>-55.650000000000091</v>
      </c>
      <c r="T1623" s="4">
        <v>2699.7</v>
      </c>
      <c r="U1623" s="4">
        <v>2729.82</v>
      </c>
      <c r="V1623" s="5">
        <v>-30.120000000000346</v>
      </c>
    </row>
    <row r="1624" spans="1:22" x14ac:dyDescent="0.25">
      <c r="A1624" s="3" t="s">
        <v>47</v>
      </c>
      <c r="B1624" s="3" t="s">
        <v>75</v>
      </c>
      <c r="C1624" s="3" t="s">
        <v>49</v>
      </c>
      <c r="D1624" s="3" t="s">
        <v>676</v>
      </c>
      <c r="E1624" s="3" t="s">
        <v>51</v>
      </c>
      <c r="F1624" s="3" t="s">
        <v>52</v>
      </c>
      <c r="G1624" s="3" t="s">
        <v>51</v>
      </c>
      <c r="H1624" s="3" t="s">
        <v>8</v>
      </c>
      <c r="I1624" s="3" t="s">
        <v>666</v>
      </c>
      <c r="J1624" s="3" t="s">
        <v>679</v>
      </c>
      <c r="K1624" s="4">
        <v>8923.2000000000007</v>
      </c>
      <c r="L1624" s="4">
        <v>9011.94</v>
      </c>
      <c r="M1624" s="5">
        <v>-88.739999999999782</v>
      </c>
      <c r="N1624" s="4">
        <v>0</v>
      </c>
      <c r="O1624" s="4">
        <v>84.27</v>
      </c>
      <c r="P1624" s="5">
        <v>-84.27</v>
      </c>
      <c r="Q1624" s="6">
        <v>0</v>
      </c>
      <c r="R1624" s="6">
        <v>84.269999999998618</v>
      </c>
      <c r="S1624" s="6">
        <v>-84.269999999998618</v>
      </c>
      <c r="T1624" s="4">
        <v>8923.2000000000007</v>
      </c>
      <c r="U1624" s="4">
        <v>9096.2099999999991</v>
      </c>
      <c r="V1624" s="5">
        <v>-173.0099999999984</v>
      </c>
    </row>
    <row r="1625" spans="1:22" x14ac:dyDescent="0.25">
      <c r="A1625" s="3" t="s">
        <v>47</v>
      </c>
      <c r="B1625" s="3" t="s">
        <v>55</v>
      </c>
      <c r="C1625" s="3" t="s">
        <v>56</v>
      </c>
      <c r="D1625" s="3" t="s">
        <v>676</v>
      </c>
      <c r="E1625" s="3" t="s">
        <v>51</v>
      </c>
      <c r="F1625" s="3" t="s">
        <v>52</v>
      </c>
      <c r="G1625" s="3" t="s">
        <v>51</v>
      </c>
      <c r="H1625" s="3" t="s">
        <v>8</v>
      </c>
      <c r="I1625" s="3" t="s">
        <v>668</v>
      </c>
      <c r="J1625" s="3" t="s">
        <v>680</v>
      </c>
      <c r="K1625" s="4">
        <v>1371.23</v>
      </c>
      <c r="L1625" s="4">
        <v>1371.23</v>
      </c>
      <c r="M1625" s="5">
        <v>0</v>
      </c>
      <c r="N1625" s="4">
        <v>0</v>
      </c>
      <c r="O1625" s="4">
        <v>0</v>
      </c>
      <c r="P1625" s="5">
        <v>0</v>
      </c>
      <c r="Q1625" s="6">
        <v>0</v>
      </c>
      <c r="R1625" s="6">
        <v>0</v>
      </c>
      <c r="S1625" s="6">
        <v>0</v>
      </c>
      <c r="T1625" s="4">
        <v>1371.23</v>
      </c>
      <c r="U1625" s="4">
        <v>1371.23</v>
      </c>
      <c r="V1625" s="5">
        <v>0</v>
      </c>
    </row>
    <row r="1626" spans="1:22" x14ac:dyDescent="0.25">
      <c r="A1626" s="3" t="s">
        <v>47</v>
      </c>
      <c r="B1626" s="3" t="s">
        <v>48</v>
      </c>
      <c r="C1626" s="3" t="s">
        <v>49</v>
      </c>
      <c r="D1626" s="3" t="s">
        <v>681</v>
      </c>
      <c r="E1626" s="3" t="s">
        <v>51</v>
      </c>
      <c r="F1626" s="3" t="s">
        <v>52</v>
      </c>
      <c r="G1626" s="3" t="s">
        <v>51</v>
      </c>
      <c r="H1626" s="3" t="s">
        <v>8</v>
      </c>
      <c r="I1626" s="3" t="s">
        <v>682</v>
      </c>
      <c r="J1626" s="3" t="s">
        <v>683</v>
      </c>
      <c r="K1626" s="4">
        <v>967.4</v>
      </c>
      <c r="L1626" s="4">
        <v>1349.98</v>
      </c>
      <c r="M1626" s="5">
        <v>-382.58000000000004</v>
      </c>
      <c r="N1626" s="4">
        <v>0</v>
      </c>
      <c r="O1626" s="4">
        <v>14.27</v>
      </c>
      <c r="P1626" s="5">
        <v>-14.27</v>
      </c>
      <c r="Q1626" s="6">
        <v>0</v>
      </c>
      <c r="R1626" s="6">
        <v>14.269999999999982</v>
      </c>
      <c r="S1626" s="6">
        <v>-14.269999999999982</v>
      </c>
      <c r="T1626" s="4">
        <v>967.4</v>
      </c>
      <c r="U1626" s="4">
        <v>1364.25</v>
      </c>
      <c r="V1626" s="5">
        <v>-396.85</v>
      </c>
    </row>
    <row r="1627" spans="1:22" x14ac:dyDescent="0.25">
      <c r="A1627" s="3" t="s">
        <v>47</v>
      </c>
      <c r="B1627" s="3" t="s">
        <v>72</v>
      </c>
      <c r="C1627" s="3" t="s">
        <v>49</v>
      </c>
      <c r="D1627" s="3" t="s">
        <v>681</v>
      </c>
      <c r="E1627" s="3" t="s">
        <v>51</v>
      </c>
      <c r="F1627" s="3" t="s">
        <v>52</v>
      </c>
      <c r="G1627" s="3" t="s">
        <v>51</v>
      </c>
      <c r="H1627" s="3" t="s">
        <v>8</v>
      </c>
      <c r="I1627" s="3" t="s">
        <v>684</v>
      </c>
      <c r="J1627" s="3" t="s">
        <v>685</v>
      </c>
      <c r="K1627" s="4">
        <v>14997.7</v>
      </c>
      <c r="L1627" s="4">
        <v>29953.35</v>
      </c>
      <c r="M1627" s="5">
        <v>-14955.649999999998</v>
      </c>
      <c r="N1627" s="4">
        <v>0</v>
      </c>
      <c r="O1627" s="4">
        <v>281.7</v>
      </c>
      <c r="P1627" s="5">
        <v>-281.7</v>
      </c>
      <c r="Q1627" s="6">
        <v>0</v>
      </c>
      <c r="R1627" s="6">
        <v>281.70000000000073</v>
      </c>
      <c r="S1627" s="6">
        <v>-281.70000000000073</v>
      </c>
      <c r="T1627" s="4">
        <v>14997.7</v>
      </c>
      <c r="U1627" s="4">
        <v>30235.05</v>
      </c>
      <c r="V1627" s="5">
        <v>-15237.349999999999</v>
      </c>
    </row>
    <row r="1628" spans="1:22" x14ac:dyDescent="0.25">
      <c r="A1628" s="3" t="s">
        <v>47</v>
      </c>
      <c r="B1628" s="3" t="s">
        <v>75</v>
      </c>
      <c r="C1628" s="3" t="s">
        <v>49</v>
      </c>
      <c r="D1628" s="3" t="s">
        <v>681</v>
      </c>
      <c r="E1628" s="3" t="s">
        <v>51</v>
      </c>
      <c r="F1628" s="3" t="s">
        <v>52</v>
      </c>
      <c r="G1628" s="3" t="s">
        <v>51</v>
      </c>
      <c r="H1628" s="3" t="s">
        <v>8</v>
      </c>
      <c r="I1628" s="3" t="s">
        <v>686</v>
      </c>
      <c r="J1628" s="3" t="s">
        <v>687</v>
      </c>
      <c r="K1628" s="4">
        <v>427358.59</v>
      </c>
      <c r="L1628" s="4">
        <v>835871.02</v>
      </c>
      <c r="M1628" s="5">
        <v>-408512.43</v>
      </c>
      <c r="N1628" s="4">
        <v>0</v>
      </c>
      <c r="O1628" s="4">
        <v>10481.82</v>
      </c>
      <c r="P1628" s="5">
        <v>-10481.82</v>
      </c>
      <c r="Q1628" s="6">
        <v>0</v>
      </c>
      <c r="R1628" s="6">
        <v>10481.819999999949</v>
      </c>
      <c r="S1628" s="6">
        <v>-10481.819999999949</v>
      </c>
      <c r="T1628" s="4">
        <v>427358.59</v>
      </c>
      <c r="U1628" s="4">
        <v>846352.84</v>
      </c>
      <c r="V1628" s="5">
        <v>-418994.24999999994</v>
      </c>
    </row>
    <row r="1629" spans="1:22" x14ac:dyDescent="0.25">
      <c r="A1629" s="3" t="s">
        <v>47</v>
      </c>
      <c r="B1629" s="3" t="s">
        <v>55</v>
      </c>
      <c r="C1629" s="3" t="s">
        <v>56</v>
      </c>
      <c r="D1629" s="3" t="s">
        <v>681</v>
      </c>
      <c r="E1629" s="3" t="s">
        <v>51</v>
      </c>
      <c r="F1629" s="3" t="s">
        <v>52</v>
      </c>
      <c r="G1629" s="3" t="s">
        <v>51</v>
      </c>
      <c r="H1629" s="3" t="s">
        <v>8</v>
      </c>
      <c r="I1629" s="3" t="s">
        <v>688</v>
      </c>
      <c r="J1629" s="3" t="s">
        <v>689</v>
      </c>
      <c r="K1629" s="4">
        <v>633475.35</v>
      </c>
      <c r="L1629" s="4">
        <v>633475.35</v>
      </c>
      <c r="M1629" s="5">
        <v>0</v>
      </c>
      <c r="N1629" s="4">
        <v>0</v>
      </c>
      <c r="O1629" s="4">
        <v>0</v>
      </c>
      <c r="P1629" s="5">
        <v>0</v>
      </c>
      <c r="Q1629" s="6">
        <v>0</v>
      </c>
      <c r="R1629" s="6">
        <v>0</v>
      </c>
      <c r="S1629" s="6">
        <v>0</v>
      </c>
      <c r="T1629" s="4">
        <v>633475.35</v>
      </c>
      <c r="U1629" s="4">
        <v>633475.35</v>
      </c>
      <c r="V1629" s="5">
        <v>0</v>
      </c>
    </row>
    <row r="1630" spans="1:22" x14ac:dyDescent="0.25">
      <c r="A1630" s="3" t="s">
        <v>47</v>
      </c>
      <c r="B1630" s="3" t="s">
        <v>72</v>
      </c>
      <c r="C1630" s="3" t="s">
        <v>49</v>
      </c>
      <c r="D1630" s="3" t="s">
        <v>690</v>
      </c>
      <c r="E1630" s="3" t="s">
        <v>51</v>
      </c>
      <c r="F1630" s="3" t="s">
        <v>52</v>
      </c>
      <c r="G1630" s="3" t="s">
        <v>51</v>
      </c>
      <c r="H1630" s="3" t="s">
        <v>8</v>
      </c>
      <c r="I1630" s="3" t="s">
        <v>691</v>
      </c>
      <c r="J1630" s="3" t="s">
        <v>692</v>
      </c>
      <c r="K1630" s="4">
        <v>93578.43</v>
      </c>
      <c r="L1630" s="4">
        <v>190284.38</v>
      </c>
      <c r="M1630" s="5">
        <v>-96705.950000000012</v>
      </c>
      <c r="N1630" s="4">
        <v>0</v>
      </c>
      <c r="O1630" s="4">
        <v>782.37</v>
      </c>
      <c r="P1630" s="5">
        <v>-782.37</v>
      </c>
      <c r="Q1630" s="6">
        <v>0</v>
      </c>
      <c r="R1630" s="6">
        <v>782.36999999999534</v>
      </c>
      <c r="S1630" s="6">
        <v>-782.36999999999534</v>
      </c>
      <c r="T1630" s="4">
        <v>93578.43</v>
      </c>
      <c r="U1630" s="4">
        <v>191066.75</v>
      </c>
      <c r="V1630" s="5">
        <v>-97488.320000000007</v>
      </c>
    </row>
    <row r="1631" spans="1:22" x14ac:dyDescent="0.25">
      <c r="A1631" s="3" t="s">
        <v>47</v>
      </c>
      <c r="B1631" s="3" t="s">
        <v>75</v>
      </c>
      <c r="C1631" s="3" t="s">
        <v>49</v>
      </c>
      <c r="D1631" s="3" t="s">
        <v>690</v>
      </c>
      <c r="E1631" s="3" t="s">
        <v>51</v>
      </c>
      <c r="F1631" s="3" t="s">
        <v>52</v>
      </c>
      <c r="G1631" s="3" t="s">
        <v>51</v>
      </c>
      <c r="H1631" s="3" t="s">
        <v>8</v>
      </c>
      <c r="I1631" s="3" t="s">
        <v>693</v>
      </c>
      <c r="J1631" s="3" t="s">
        <v>694</v>
      </c>
      <c r="K1631" s="4">
        <v>239417.03</v>
      </c>
      <c r="L1631" s="4">
        <v>488572.01</v>
      </c>
      <c r="M1631" s="5">
        <v>-249154.98</v>
      </c>
      <c r="N1631" s="4">
        <v>0</v>
      </c>
      <c r="O1631" s="4">
        <v>2247.1799999999998</v>
      </c>
      <c r="P1631" s="5">
        <v>-2247.1799999999998</v>
      </c>
      <c r="Q1631" s="6">
        <v>0</v>
      </c>
      <c r="R1631" s="6">
        <v>2247.179999999993</v>
      </c>
      <c r="S1631" s="6">
        <v>-2247.179999999993</v>
      </c>
      <c r="T1631" s="4">
        <v>239417.03</v>
      </c>
      <c r="U1631" s="4">
        <v>490819.19</v>
      </c>
      <c r="V1631" s="5">
        <v>-251402.16</v>
      </c>
    </row>
    <row r="1632" spans="1:22" x14ac:dyDescent="0.25">
      <c r="A1632" s="3" t="s">
        <v>47</v>
      </c>
      <c r="B1632" s="3" t="s">
        <v>55</v>
      </c>
      <c r="C1632" s="3" t="s">
        <v>56</v>
      </c>
      <c r="D1632" s="3" t="s">
        <v>690</v>
      </c>
      <c r="E1632" s="3" t="s">
        <v>51</v>
      </c>
      <c r="F1632" s="3" t="s">
        <v>52</v>
      </c>
      <c r="G1632" s="3" t="s">
        <v>51</v>
      </c>
      <c r="H1632" s="3" t="s">
        <v>8</v>
      </c>
      <c r="I1632" s="3" t="s">
        <v>695</v>
      </c>
      <c r="J1632" s="3" t="s">
        <v>696</v>
      </c>
      <c r="K1632" s="4">
        <v>644350.76</v>
      </c>
      <c r="L1632" s="4">
        <v>644350.76</v>
      </c>
      <c r="M1632" s="5">
        <v>0</v>
      </c>
      <c r="N1632" s="4">
        <v>0</v>
      </c>
      <c r="O1632" s="4">
        <v>0</v>
      </c>
      <c r="P1632" s="5">
        <v>0</v>
      </c>
      <c r="Q1632" s="6">
        <v>0</v>
      </c>
      <c r="R1632" s="6">
        <v>0</v>
      </c>
      <c r="S1632" s="6">
        <v>0</v>
      </c>
      <c r="T1632" s="4">
        <v>644350.76</v>
      </c>
      <c r="U1632" s="4">
        <v>644350.76</v>
      </c>
      <c r="V1632" s="5">
        <v>0</v>
      </c>
    </row>
    <row r="1633" spans="1:22" x14ac:dyDescent="0.25">
      <c r="A1633" s="3" t="s">
        <v>47</v>
      </c>
      <c r="B1633" s="3" t="s">
        <v>48</v>
      </c>
      <c r="C1633" s="3" t="s">
        <v>49</v>
      </c>
      <c r="D1633" s="3" t="s">
        <v>697</v>
      </c>
      <c r="E1633" s="3" t="s">
        <v>51</v>
      </c>
      <c r="F1633" s="3" t="s">
        <v>52</v>
      </c>
      <c r="G1633" s="3" t="s">
        <v>51</v>
      </c>
      <c r="H1633" s="3" t="s">
        <v>8</v>
      </c>
      <c r="I1633" s="3" t="s">
        <v>698</v>
      </c>
      <c r="J1633" s="3" t="s">
        <v>699</v>
      </c>
      <c r="K1633" s="4">
        <v>3484.44</v>
      </c>
      <c r="L1633" s="4">
        <v>7224.08</v>
      </c>
      <c r="M1633" s="5">
        <v>-3739.64</v>
      </c>
      <c r="N1633" s="4">
        <v>0</v>
      </c>
      <c r="O1633" s="4">
        <v>62.67</v>
      </c>
      <c r="P1633" s="5">
        <v>-62.67</v>
      </c>
      <c r="Q1633" s="6">
        <v>0</v>
      </c>
      <c r="R1633" s="6">
        <v>62.670000000000073</v>
      </c>
      <c r="S1633" s="6">
        <v>-62.670000000000073</v>
      </c>
      <c r="T1633" s="4">
        <v>3484.44</v>
      </c>
      <c r="U1633" s="4">
        <v>7286.75</v>
      </c>
      <c r="V1633" s="5">
        <v>-3802.31</v>
      </c>
    </row>
    <row r="1634" spans="1:22" x14ac:dyDescent="0.25">
      <c r="A1634" s="3" t="s">
        <v>47</v>
      </c>
      <c r="B1634" s="3" t="s">
        <v>72</v>
      </c>
      <c r="C1634" s="3" t="s">
        <v>49</v>
      </c>
      <c r="D1634" s="3" t="s">
        <v>697</v>
      </c>
      <c r="E1634" s="3" t="s">
        <v>51</v>
      </c>
      <c r="F1634" s="3" t="s">
        <v>52</v>
      </c>
      <c r="G1634" s="3" t="s">
        <v>51</v>
      </c>
      <c r="H1634" s="3" t="s">
        <v>8</v>
      </c>
      <c r="I1634" s="3" t="s">
        <v>700</v>
      </c>
      <c r="J1634" s="3" t="s">
        <v>701</v>
      </c>
      <c r="K1634" s="4">
        <v>232198.55</v>
      </c>
      <c r="L1634" s="4">
        <v>470591.45</v>
      </c>
      <c r="M1634" s="5">
        <v>-238392.90000000002</v>
      </c>
      <c r="N1634" s="4">
        <v>0</v>
      </c>
      <c r="O1634" s="4">
        <v>1704.12</v>
      </c>
      <c r="P1634" s="5">
        <v>-1704.12</v>
      </c>
      <c r="Q1634" s="6">
        <v>0</v>
      </c>
      <c r="R1634" s="6">
        <v>1704.1199999999953</v>
      </c>
      <c r="S1634" s="6">
        <v>-1704.1199999999953</v>
      </c>
      <c r="T1634" s="4">
        <v>232198.55</v>
      </c>
      <c r="U1634" s="4">
        <v>472295.57</v>
      </c>
      <c r="V1634" s="5">
        <v>-240097.02000000002</v>
      </c>
    </row>
    <row r="1635" spans="1:22" x14ac:dyDescent="0.25">
      <c r="A1635" s="3" t="s">
        <v>47</v>
      </c>
      <c r="B1635" s="3" t="s">
        <v>75</v>
      </c>
      <c r="C1635" s="3" t="s">
        <v>49</v>
      </c>
      <c r="D1635" s="3" t="s">
        <v>697</v>
      </c>
      <c r="E1635" s="3" t="s">
        <v>51</v>
      </c>
      <c r="F1635" s="3" t="s">
        <v>52</v>
      </c>
      <c r="G1635" s="3" t="s">
        <v>51</v>
      </c>
      <c r="H1635" s="3" t="s">
        <v>8</v>
      </c>
      <c r="I1635" s="3" t="s">
        <v>702</v>
      </c>
      <c r="J1635" s="3" t="s">
        <v>703</v>
      </c>
      <c r="K1635" s="4">
        <v>1249866.24</v>
      </c>
      <c r="L1635" s="4">
        <v>2511217.0299999998</v>
      </c>
      <c r="M1635" s="5">
        <v>-1261350.7899999998</v>
      </c>
      <c r="N1635" s="4">
        <v>0</v>
      </c>
      <c r="O1635" s="4">
        <v>13046.29</v>
      </c>
      <c r="P1635" s="5">
        <v>-13046.29</v>
      </c>
      <c r="Q1635" s="6">
        <v>0</v>
      </c>
      <c r="R1635" s="6">
        <v>13046.290000000037</v>
      </c>
      <c r="S1635" s="6">
        <v>-13046.290000000037</v>
      </c>
      <c r="T1635" s="4">
        <v>1249866.24</v>
      </c>
      <c r="U1635" s="4">
        <v>2524263.3199999998</v>
      </c>
      <c r="V1635" s="5">
        <v>-1274397.0799999998</v>
      </c>
    </row>
    <row r="1636" spans="1:22" x14ac:dyDescent="0.25">
      <c r="A1636" s="3" t="s">
        <v>47</v>
      </c>
      <c r="B1636" s="3" t="s">
        <v>55</v>
      </c>
      <c r="C1636" s="3" t="s">
        <v>56</v>
      </c>
      <c r="D1636" s="3" t="s">
        <v>697</v>
      </c>
      <c r="E1636" s="3" t="s">
        <v>51</v>
      </c>
      <c r="F1636" s="3" t="s">
        <v>52</v>
      </c>
      <c r="G1636" s="3" t="s">
        <v>51</v>
      </c>
      <c r="H1636" s="3" t="s">
        <v>8</v>
      </c>
      <c r="I1636" s="3" t="s">
        <v>704</v>
      </c>
      <c r="J1636" s="3" t="s">
        <v>705</v>
      </c>
      <c r="K1636" s="4">
        <v>2732617.57</v>
      </c>
      <c r="L1636" s="4">
        <v>2732617.57</v>
      </c>
      <c r="M1636" s="5">
        <v>0</v>
      </c>
      <c r="N1636" s="4">
        <v>0</v>
      </c>
      <c r="O1636" s="4">
        <v>0</v>
      </c>
      <c r="P1636" s="5">
        <v>0</v>
      </c>
      <c r="Q1636" s="6">
        <v>0</v>
      </c>
      <c r="R1636" s="6">
        <v>0</v>
      </c>
      <c r="S1636" s="6">
        <v>0</v>
      </c>
      <c r="T1636" s="4">
        <v>2732617.57</v>
      </c>
      <c r="U1636" s="4">
        <v>2732617.57</v>
      </c>
      <c r="V1636" s="5">
        <v>0</v>
      </c>
    </row>
    <row r="1637" spans="1:22" x14ac:dyDescent="0.25">
      <c r="A1637" s="3" t="s">
        <v>47</v>
      </c>
      <c r="B1637" s="3" t="s">
        <v>72</v>
      </c>
      <c r="C1637" s="3" t="s">
        <v>49</v>
      </c>
      <c r="D1637" s="3" t="s">
        <v>706</v>
      </c>
      <c r="E1637" s="3" t="s">
        <v>51</v>
      </c>
      <c r="F1637" s="3" t="s">
        <v>52</v>
      </c>
      <c r="G1637" s="3" t="s">
        <v>51</v>
      </c>
      <c r="H1637" s="3" t="s">
        <v>8</v>
      </c>
      <c r="I1637" s="3" t="s">
        <v>707</v>
      </c>
      <c r="J1637" s="3" t="s">
        <v>708</v>
      </c>
      <c r="K1637" s="4">
        <v>117829.56</v>
      </c>
      <c r="L1637" s="4">
        <v>236071.86</v>
      </c>
      <c r="M1637" s="5">
        <v>-118242.29999999999</v>
      </c>
      <c r="N1637" s="4">
        <v>0</v>
      </c>
      <c r="O1637" s="4">
        <v>1683.18</v>
      </c>
      <c r="P1637" s="5">
        <v>-1683.18</v>
      </c>
      <c r="Q1637" s="6">
        <v>0</v>
      </c>
      <c r="R1637" s="6">
        <v>1683.1800000000221</v>
      </c>
      <c r="S1637" s="6">
        <v>-1683.1800000000221</v>
      </c>
      <c r="T1637" s="4">
        <v>117829.56</v>
      </c>
      <c r="U1637" s="4">
        <v>237755.04</v>
      </c>
      <c r="V1637" s="5">
        <v>-119925.48000000001</v>
      </c>
    </row>
    <row r="1638" spans="1:22" x14ac:dyDescent="0.25">
      <c r="A1638" s="3" t="s">
        <v>47</v>
      </c>
      <c r="B1638" s="3" t="s">
        <v>75</v>
      </c>
      <c r="C1638" s="3" t="s">
        <v>49</v>
      </c>
      <c r="D1638" s="3" t="s">
        <v>706</v>
      </c>
      <c r="E1638" s="3" t="s">
        <v>51</v>
      </c>
      <c r="F1638" s="3" t="s">
        <v>52</v>
      </c>
      <c r="G1638" s="3" t="s">
        <v>51</v>
      </c>
      <c r="H1638" s="3" t="s">
        <v>8</v>
      </c>
      <c r="I1638" s="3" t="s">
        <v>709</v>
      </c>
      <c r="J1638" s="3" t="s">
        <v>710</v>
      </c>
      <c r="K1638" s="4">
        <v>662828.13</v>
      </c>
      <c r="L1638" s="4">
        <v>1325433.0900000001</v>
      </c>
      <c r="M1638" s="5">
        <v>-662604.96000000008</v>
      </c>
      <c r="N1638" s="4">
        <v>578.71</v>
      </c>
      <c r="O1638" s="4">
        <v>5521.24</v>
      </c>
      <c r="P1638" s="5">
        <v>-4942.53</v>
      </c>
      <c r="Q1638" s="6">
        <v>578.70999999996275</v>
      </c>
      <c r="R1638" s="6">
        <v>5521.2399999999907</v>
      </c>
      <c r="S1638" s="6">
        <v>-4942.5300000000279</v>
      </c>
      <c r="T1638" s="4">
        <v>663406.84</v>
      </c>
      <c r="U1638" s="4">
        <v>1330954.33</v>
      </c>
      <c r="V1638" s="5">
        <v>-667547.49000000011</v>
      </c>
    </row>
    <row r="1639" spans="1:22" x14ac:dyDescent="0.25">
      <c r="A1639" s="3" t="s">
        <v>47</v>
      </c>
      <c r="B1639" s="3" t="s">
        <v>55</v>
      </c>
      <c r="C1639" s="3" t="s">
        <v>56</v>
      </c>
      <c r="D1639" s="3" t="s">
        <v>706</v>
      </c>
      <c r="E1639" s="3" t="s">
        <v>51</v>
      </c>
      <c r="F1639" s="3" t="s">
        <v>52</v>
      </c>
      <c r="G1639" s="3" t="s">
        <v>51</v>
      </c>
      <c r="H1639" s="3" t="s">
        <v>8</v>
      </c>
      <c r="I1639" s="3" t="s">
        <v>711</v>
      </c>
      <c r="J1639" s="3" t="s">
        <v>712</v>
      </c>
      <c r="K1639" s="4">
        <v>1425642.07</v>
      </c>
      <c r="L1639" s="4">
        <v>1425642.07</v>
      </c>
      <c r="M1639" s="5">
        <v>0</v>
      </c>
      <c r="N1639" s="4">
        <v>0</v>
      </c>
      <c r="O1639" s="4">
        <v>0</v>
      </c>
      <c r="P1639" s="5">
        <v>0</v>
      </c>
      <c r="Q1639" s="6">
        <v>0</v>
      </c>
      <c r="R1639" s="6">
        <v>0</v>
      </c>
      <c r="S1639" s="6">
        <v>0</v>
      </c>
      <c r="T1639" s="4">
        <v>1425642.07</v>
      </c>
      <c r="U1639" s="4">
        <v>1425642.07</v>
      </c>
      <c r="V1639" s="5">
        <v>0</v>
      </c>
    </row>
    <row r="1640" spans="1:22" x14ac:dyDescent="0.25">
      <c r="A1640" s="3" t="s">
        <v>47</v>
      </c>
      <c r="B1640" s="3" t="s">
        <v>72</v>
      </c>
      <c r="C1640" s="3" t="s">
        <v>49</v>
      </c>
      <c r="D1640" s="3" t="s">
        <v>713</v>
      </c>
      <c r="E1640" s="3" t="s">
        <v>51</v>
      </c>
      <c r="F1640" s="3" t="s">
        <v>52</v>
      </c>
      <c r="G1640" s="3" t="s">
        <v>51</v>
      </c>
      <c r="H1640" s="3" t="s">
        <v>8</v>
      </c>
      <c r="I1640" s="3" t="s">
        <v>714</v>
      </c>
      <c r="J1640" s="3" t="s">
        <v>715</v>
      </c>
      <c r="K1640" s="4">
        <v>149571.71</v>
      </c>
      <c r="L1640" s="4">
        <v>248263.16</v>
      </c>
      <c r="M1640" s="5">
        <v>-98691.450000000012</v>
      </c>
      <c r="N1640" s="4">
        <v>0</v>
      </c>
      <c r="O1640" s="4">
        <v>739.62</v>
      </c>
      <c r="P1640" s="5">
        <v>-739.62</v>
      </c>
      <c r="Q1640" s="6">
        <v>0</v>
      </c>
      <c r="R1640" s="6">
        <v>739.61999999999534</v>
      </c>
      <c r="S1640" s="6">
        <v>-739.61999999999534</v>
      </c>
      <c r="T1640" s="4">
        <v>149571.71</v>
      </c>
      <c r="U1640" s="4">
        <v>249002.78</v>
      </c>
      <c r="V1640" s="5">
        <v>-99431.07</v>
      </c>
    </row>
    <row r="1641" spans="1:22" x14ac:dyDescent="0.25">
      <c r="A1641" s="3" t="s">
        <v>47</v>
      </c>
      <c r="B1641" s="3" t="s">
        <v>75</v>
      </c>
      <c r="C1641" s="3" t="s">
        <v>49</v>
      </c>
      <c r="D1641" s="3" t="s">
        <v>713</v>
      </c>
      <c r="E1641" s="3" t="s">
        <v>51</v>
      </c>
      <c r="F1641" s="3" t="s">
        <v>52</v>
      </c>
      <c r="G1641" s="3" t="s">
        <v>51</v>
      </c>
      <c r="H1641" s="3" t="s">
        <v>8</v>
      </c>
      <c r="I1641" s="3" t="s">
        <v>716</v>
      </c>
      <c r="J1641" s="3" t="s">
        <v>717</v>
      </c>
      <c r="K1641" s="4">
        <v>448182.38</v>
      </c>
      <c r="L1641" s="4">
        <v>883529.78</v>
      </c>
      <c r="M1641" s="5">
        <v>-435347.4</v>
      </c>
      <c r="N1641" s="4">
        <v>4296.53</v>
      </c>
      <c r="O1641" s="4">
        <v>5818.65</v>
      </c>
      <c r="P1641" s="5">
        <v>-1522.12</v>
      </c>
      <c r="Q1641" s="6">
        <v>4296.5299999999697</v>
      </c>
      <c r="R1641" s="6">
        <v>5818.6500000000233</v>
      </c>
      <c r="S1641" s="6">
        <v>-1522.1200000000536</v>
      </c>
      <c r="T1641" s="4">
        <v>452478.91</v>
      </c>
      <c r="U1641" s="4">
        <v>889348.43</v>
      </c>
      <c r="V1641" s="5">
        <v>-436869.52000000008</v>
      </c>
    </row>
    <row r="1642" spans="1:22" x14ac:dyDescent="0.25">
      <c r="A1642" s="3" t="s">
        <v>47</v>
      </c>
      <c r="B1642" s="3" t="s">
        <v>55</v>
      </c>
      <c r="C1642" s="3" t="s">
        <v>56</v>
      </c>
      <c r="D1642" s="3" t="s">
        <v>713</v>
      </c>
      <c r="E1642" s="3" t="s">
        <v>51</v>
      </c>
      <c r="F1642" s="3" t="s">
        <v>52</v>
      </c>
      <c r="G1642" s="3" t="s">
        <v>51</v>
      </c>
      <c r="H1642" s="3" t="s">
        <v>8</v>
      </c>
      <c r="I1642" s="3" t="s">
        <v>718</v>
      </c>
      <c r="J1642" s="3" t="s">
        <v>719</v>
      </c>
      <c r="K1642" s="4">
        <v>926654.85</v>
      </c>
      <c r="L1642" s="4">
        <v>926654.85</v>
      </c>
      <c r="M1642" s="5">
        <v>0</v>
      </c>
      <c r="N1642" s="4">
        <v>0</v>
      </c>
      <c r="O1642" s="4">
        <v>0</v>
      </c>
      <c r="P1642" s="5">
        <v>0</v>
      </c>
      <c r="Q1642" s="6">
        <v>0</v>
      </c>
      <c r="R1642" s="6">
        <v>0</v>
      </c>
      <c r="S1642" s="6">
        <v>0</v>
      </c>
      <c r="T1642" s="4">
        <v>926654.85</v>
      </c>
      <c r="U1642" s="4">
        <v>926654.85</v>
      </c>
      <c r="V1642" s="5">
        <v>0</v>
      </c>
    </row>
    <row r="1643" spans="1:22" x14ac:dyDescent="0.25">
      <c r="A1643" s="3" t="s">
        <v>47</v>
      </c>
      <c r="B1643" s="3" t="s">
        <v>48</v>
      </c>
      <c r="C1643" s="3" t="s">
        <v>49</v>
      </c>
      <c r="D1643" s="3" t="s">
        <v>720</v>
      </c>
      <c r="E1643" s="3" t="s">
        <v>51</v>
      </c>
      <c r="F1643" s="3" t="s">
        <v>52</v>
      </c>
      <c r="G1643" s="3" t="s">
        <v>51</v>
      </c>
      <c r="H1643" s="3" t="s">
        <v>8</v>
      </c>
      <c r="I1643" s="3" t="s">
        <v>721</v>
      </c>
      <c r="J1643" s="3" t="s">
        <v>722</v>
      </c>
      <c r="K1643" s="4">
        <v>7071.26</v>
      </c>
      <c r="L1643" s="4">
        <v>13304.99</v>
      </c>
      <c r="M1643" s="5">
        <v>-6233.73</v>
      </c>
      <c r="N1643" s="4">
        <v>0</v>
      </c>
      <c r="O1643" s="4">
        <v>125.13</v>
      </c>
      <c r="P1643" s="5">
        <v>-125.13</v>
      </c>
      <c r="Q1643" s="6">
        <v>0</v>
      </c>
      <c r="R1643" s="6">
        <v>125.13000000000102</v>
      </c>
      <c r="S1643" s="6">
        <v>-125.13000000000102</v>
      </c>
      <c r="T1643" s="4">
        <v>7071.26</v>
      </c>
      <c r="U1643" s="4">
        <v>13430.12</v>
      </c>
      <c r="V1643" s="5">
        <v>-6358.8600000000006</v>
      </c>
    </row>
    <row r="1644" spans="1:22" x14ac:dyDescent="0.25">
      <c r="A1644" s="3" t="s">
        <v>47</v>
      </c>
      <c r="B1644" s="3" t="s">
        <v>72</v>
      </c>
      <c r="C1644" s="3" t="s">
        <v>49</v>
      </c>
      <c r="D1644" s="3" t="s">
        <v>720</v>
      </c>
      <c r="E1644" s="3" t="s">
        <v>51</v>
      </c>
      <c r="F1644" s="3" t="s">
        <v>52</v>
      </c>
      <c r="G1644" s="3" t="s">
        <v>51</v>
      </c>
      <c r="H1644" s="3" t="s">
        <v>8</v>
      </c>
      <c r="I1644" s="3" t="s">
        <v>723</v>
      </c>
      <c r="J1644" s="3" t="s">
        <v>724</v>
      </c>
      <c r="K1644" s="4">
        <v>48494.07</v>
      </c>
      <c r="L1644" s="4">
        <v>91706.58</v>
      </c>
      <c r="M1644" s="5">
        <v>-43212.51</v>
      </c>
      <c r="N1644" s="4">
        <v>0</v>
      </c>
      <c r="O1644" s="4">
        <v>1022.58</v>
      </c>
      <c r="P1644" s="5">
        <v>-1022.58</v>
      </c>
      <c r="Q1644" s="6">
        <v>0</v>
      </c>
      <c r="R1644" s="6">
        <v>1022.5800000000017</v>
      </c>
      <c r="S1644" s="6">
        <v>-1022.5800000000017</v>
      </c>
      <c r="T1644" s="4">
        <v>48494.07</v>
      </c>
      <c r="U1644" s="4">
        <v>92729.16</v>
      </c>
      <c r="V1644" s="5">
        <v>-44235.090000000004</v>
      </c>
    </row>
    <row r="1645" spans="1:22" x14ac:dyDescent="0.25">
      <c r="A1645" s="3" t="s">
        <v>47</v>
      </c>
      <c r="B1645" s="3" t="s">
        <v>75</v>
      </c>
      <c r="C1645" s="3" t="s">
        <v>49</v>
      </c>
      <c r="D1645" s="3" t="s">
        <v>720</v>
      </c>
      <c r="E1645" s="3" t="s">
        <v>51</v>
      </c>
      <c r="F1645" s="3" t="s">
        <v>52</v>
      </c>
      <c r="G1645" s="3" t="s">
        <v>51</v>
      </c>
      <c r="H1645" s="3" t="s">
        <v>8</v>
      </c>
      <c r="I1645" s="3" t="s">
        <v>725</v>
      </c>
      <c r="J1645" s="3" t="s">
        <v>726</v>
      </c>
      <c r="K1645" s="4">
        <v>235544.07</v>
      </c>
      <c r="L1645" s="4">
        <v>482993.99</v>
      </c>
      <c r="M1645" s="5">
        <v>-247449.91999999998</v>
      </c>
      <c r="N1645" s="4">
        <v>0</v>
      </c>
      <c r="O1645" s="4">
        <v>2748.39</v>
      </c>
      <c r="P1645" s="5">
        <v>-2748.39</v>
      </c>
      <c r="Q1645" s="6">
        <v>0</v>
      </c>
      <c r="R1645" s="6">
        <v>2748.390000000014</v>
      </c>
      <c r="S1645" s="6">
        <v>-2748.390000000014</v>
      </c>
      <c r="T1645" s="4">
        <v>235544.07</v>
      </c>
      <c r="U1645" s="4">
        <v>485742.38</v>
      </c>
      <c r="V1645" s="5">
        <v>-250198.31</v>
      </c>
    </row>
    <row r="1646" spans="1:22" x14ac:dyDescent="0.25">
      <c r="A1646" s="3" t="s">
        <v>47</v>
      </c>
      <c r="B1646" s="3" t="s">
        <v>55</v>
      </c>
      <c r="C1646" s="3" t="s">
        <v>56</v>
      </c>
      <c r="D1646" s="3" t="s">
        <v>720</v>
      </c>
      <c r="E1646" s="3" t="s">
        <v>51</v>
      </c>
      <c r="F1646" s="3" t="s">
        <v>52</v>
      </c>
      <c r="G1646" s="3" t="s">
        <v>51</v>
      </c>
      <c r="H1646" s="3" t="s">
        <v>8</v>
      </c>
      <c r="I1646" s="3" t="s">
        <v>727</v>
      </c>
      <c r="J1646" s="3" t="s">
        <v>728</v>
      </c>
      <c r="K1646" s="4">
        <v>480067.03</v>
      </c>
      <c r="L1646" s="4">
        <v>480067.03</v>
      </c>
      <c r="M1646" s="5">
        <v>0</v>
      </c>
      <c r="N1646" s="4">
        <v>0</v>
      </c>
      <c r="O1646" s="4">
        <v>0</v>
      </c>
      <c r="P1646" s="5">
        <v>0</v>
      </c>
      <c r="Q1646" s="6">
        <v>0</v>
      </c>
      <c r="R1646" s="6">
        <v>0</v>
      </c>
      <c r="S1646" s="6">
        <v>0</v>
      </c>
      <c r="T1646" s="4">
        <v>480067.03</v>
      </c>
      <c r="U1646" s="4">
        <v>480067.03</v>
      </c>
      <c r="V1646" s="5">
        <v>0</v>
      </c>
    </row>
    <row r="1647" spans="1:22" x14ac:dyDescent="0.25">
      <c r="A1647" s="3" t="s">
        <v>47</v>
      </c>
      <c r="B1647" s="3" t="s">
        <v>72</v>
      </c>
      <c r="C1647" s="3" t="s">
        <v>49</v>
      </c>
      <c r="D1647" s="3" t="s">
        <v>729</v>
      </c>
      <c r="E1647" s="3" t="s">
        <v>51</v>
      </c>
      <c r="F1647" s="3" t="s">
        <v>52</v>
      </c>
      <c r="G1647" s="3" t="s">
        <v>51</v>
      </c>
      <c r="H1647" s="3" t="s">
        <v>8</v>
      </c>
      <c r="I1647" s="3" t="s">
        <v>730</v>
      </c>
      <c r="J1647" s="3" t="s">
        <v>731</v>
      </c>
      <c r="K1647" s="4">
        <v>83869.539999999994</v>
      </c>
      <c r="L1647" s="4">
        <v>55876.959999999999</v>
      </c>
      <c r="M1647" s="5">
        <v>27992.579999999994</v>
      </c>
      <c r="N1647" s="4">
        <v>0</v>
      </c>
      <c r="O1647" s="4">
        <v>364.47</v>
      </c>
      <c r="P1647" s="5">
        <v>-364.47</v>
      </c>
      <c r="Q1647" s="6">
        <v>0</v>
      </c>
      <c r="R1647" s="6">
        <v>364.47000000000116</v>
      </c>
      <c r="S1647" s="6">
        <v>-364.47000000000116</v>
      </c>
      <c r="T1647" s="4">
        <v>83869.539999999994</v>
      </c>
      <c r="U1647" s="4">
        <v>56241.43</v>
      </c>
      <c r="V1647" s="5">
        <v>27628.109999999993</v>
      </c>
    </row>
    <row r="1648" spans="1:22" x14ac:dyDescent="0.25">
      <c r="A1648" s="3" t="s">
        <v>47</v>
      </c>
      <c r="B1648" s="3" t="s">
        <v>75</v>
      </c>
      <c r="C1648" s="3" t="s">
        <v>49</v>
      </c>
      <c r="D1648" s="3" t="s">
        <v>729</v>
      </c>
      <c r="E1648" s="3" t="s">
        <v>51</v>
      </c>
      <c r="F1648" s="3" t="s">
        <v>52</v>
      </c>
      <c r="G1648" s="3" t="s">
        <v>51</v>
      </c>
      <c r="H1648" s="3" t="s">
        <v>8</v>
      </c>
      <c r="I1648" s="3" t="s">
        <v>732</v>
      </c>
      <c r="J1648" s="3" t="s">
        <v>733</v>
      </c>
      <c r="K1648" s="4">
        <v>158788.76999999999</v>
      </c>
      <c r="L1648" s="4">
        <v>322463.82</v>
      </c>
      <c r="M1648" s="5">
        <v>-163675.05000000002</v>
      </c>
      <c r="N1648" s="4">
        <v>0</v>
      </c>
      <c r="O1648" s="4">
        <v>2002.77</v>
      </c>
      <c r="P1648" s="5">
        <v>-2002.77</v>
      </c>
      <c r="Q1648" s="6">
        <v>0</v>
      </c>
      <c r="R1648" s="6">
        <v>2002.7700000000186</v>
      </c>
      <c r="S1648" s="6">
        <v>-2002.7700000000186</v>
      </c>
      <c r="T1648" s="4">
        <v>158788.76999999999</v>
      </c>
      <c r="U1648" s="4">
        <v>324466.59000000003</v>
      </c>
      <c r="V1648" s="5">
        <v>-165677.82000000004</v>
      </c>
    </row>
    <row r="1649" spans="1:22" x14ac:dyDescent="0.25">
      <c r="A1649" s="3" t="s">
        <v>47</v>
      </c>
      <c r="B1649" s="3" t="s">
        <v>55</v>
      </c>
      <c r="C1649" s="3" t="s">
        <v>56</v>
      </c>
      <c r="D1649" s="3" t="s">
        <v>729</v>
      </c>
      <c r="E1649" s="3" t="s">
        <v>51</v>
      </c>
      <c r="F1649" s="3" t="s">
        <v>52</v>
      </c>
      <c r="G1649" s="3" t="s">
        <v>51</v>
      </c>
      <c r="H1649" s="3" t="s">
        <v>8</v>
      </c>
      <c r="I1649" s="3" t="s">
        <v>734</v>
      </c>
      <c r="J1649" s="3" t="s">
        <v>735</v>
      </c>
      <c r="K1649" s="4">
        <v>331546.95</v>
      </c>
      <c r="L1649" s="4">
        <v>331546.95</v>
      </c>
      <c r="M1649" s="5">
        <v>0</v>
      </c>
      <c r="N1649" s="4">
        <v>0</v>
      </c>
      <c r="O1649" s="4">
        <v>0</v>
      </c>
      <c r="P1649" s="5">
        <v>0</v>
      </c>
      <c r="Q1649" s="6">
        <v>0</v>
      </c>
      <c r="R1649" s="6">
        <v>0</v>
      </c>
      <c r="S1649" s="6">
        <v>0</v>
      </c>
      <c r="T1649" s="4">
        <v>331546.95</v>
      </c>
      <c r="U1649" s="4">
        <v>331546.95</v>
      </c>
      <c r="V1649" s="5">
        <v>0</v>
      </c>
    </row>
    <row r="1650" spans="1:22" x14ac:dyDescent="0.25">
      <c r="A1650" s="3" t="s">
        <v>47</v>
      </c>
      <c r="B1650" s="3" t="s">
        <v>72</v>
      </c>
      <c r="C1650" s="3" t="s">
        <v>49</v>
      </c>
      <c r="D1650" s="3" t="s">
        <v>736</v>
      </c>
      <c r="E1650" s="3" t="s">
        <v>51</v>
      </c>
      <c r="F1650" s="3" t="s">
        <v>52</v>
      </c>
      <c r="G1650" s="3" t="s">
        <v>51</v>
      </c>
      <c r="H1650" s="3" t="s">
        <v>8</v>
      </c>
      <c r="I1650" s="3" t="s">
        <v>737</v>
      </c>
      <c r="J1650" s="3" t="s">
        <v>738</v>
      </c>
      <c r="K1650" s="4">
        <v>0</v>
      </c>
      <c r="L1650" s="4">
        <v>2.4</v>
      </c>
      <c r="M1650" s="5">
        <v>-2.4</v>
      </c>
      <c r="N1650" s="4">
        <v>0</v>
      </c>
      <c r="O1650" s="4">
        <v>1.8</v>
      </c>
      <c r="P1650" s="5">
        <v>-1.8</v>
      </c>
      <c r="Q1650" s="6">
        <v>0</v>
      </c>
      <c r="R1650" s="6">
        <v>1.8000000000000003</v>
      </c>
      <c r="S1650" s="6">
        <v>-1.8000000000000003</v>
      </c>
      <c r="T1650" s="4">
        <v>0</v>
      </c>
      <c r="U1650" s="4">
        <v>4.2</v>
      </c>
      <c r="V1650" s="5">
        <v>-4.2</v>
      </c>
    </row>
    <row r="1651" spans="1:22" x14ac:dyDescent="0.25">
      <c r="A1651" s="3" t="s">
        <v>47</v>
      </c>
      <c r="B1651" s="3" t="s">
        <v>75</v>
      </c>
      <c r="C1651" s="3" t="s">
        <v>49</v>
      </c>
      <c r="D1651" s="3" t="s">
        <v>736</v>
      </c>
      <c r="E1651" s="3" t="s">
        <v>51</v>
      </c>
      <c r="F1651" s="3" t="s">
        <v>52</v>
      </c>
      <c r="G1651" s="3" t="s">
        <v>51</v>
      </c>
      <c r="H1651" s="3" t="s">
        <v>8</v>
      </c>
      <c r="I1651" s="3" t="s">
        <v>739</v>
      </c>
      <c r="J1651" s="3" t="s">
        <v>740</v>
      </c>
      <c r="K1651" s="4">
        <v>243.3</v>
      </c>
      <c r="L1651" s="4">
        <v>136.74</v>
      </c>
      <c r="M1651" s="5">
        <v>106.56</v>
      </c>
      <c r="N1651" s="4">
        <v>0</v>
      </c>
      <c r="O1651" s="4">
        <v>0.81</v>
      </c>
      <c r="P1651" s="5">
        <v>-0.81</v>
      </c>
      <c r="Q1651" s="6">
        <v>0</v>
      </c>
      <c r="R1651" s="6">
        <v>0.81000000000000227</v>
      </c>
      <c r="S1651" s="6">
        <v>-0.81000000000000227</v>
      </c>
      <c r="T1651" s="4">
        <v>243.3</v>
      </c>
      <c r="U1651" s="4">
        <v>137.55000000000001</v>
      </c>
      <c r="V1651" s="5">
        <v>105.75</v>
      </c>
    </row>
    <row r="1652" spans="1:22" x14ac:dyDescent="0.25">
      <c r="A1652" s="3" t="s">
        <v>47</v>
      </c>
      <c r="B1652" s="3" t="s">
        <v>55</v>
      </c>
      <c r="C1652" s="3" t="s">
        <v>56</v>
      </c>
      <c r="D1652" s="3" t="s">
        <v>736</v>
      </c>
      <c r="E1652" s="3" t="s">
        <v>51</v>
      </c>
      <c r="F1652" s="3" t="s">
        <v>52</v>
      </c>
      <c r="G1652" s="3" t="s">
        <v>51</v>
      </c>
      <c r="H1652" s="3" t="s">
        <v>8</v>
      </c>
      <c r="I1652" s="3" t="s">
        <v>741</v>
      </c>
      <c r="J1652" s="3" t="s">
        <v>742</v>
      </c>
      <c r="K1652" s="4">
        <v>115.97</v>
      </c>
      <c r="L1652" s="4">
        <v>115.97</v>
      </c>
      <c r="M1652" s="5">
        <v>0</v>
      </c>
      <c r="N1652" s="4">
        <v>0</v>
      </c>
      <c r="O1652" s="4">
        <v>0</v>
      </c>
      <c r="P1652" s="5">
        <v>0</v>
      </c>
      <c r="Q1652" s="6">
        <v>0</v>
      </c>
      <c r="R1652" s="6">
        <v>0</v>
      </c>
      <c r="S1652" s="6">
        <v>0</v>
      </c>
      <c r="T1652" s="4">
        <v>115.97</v>
      </c>
      <c r="U1652" s="4">
        <v>115.97</v>
      </c>
      <c r="V1652" s="5">
        <v>0</v>
      </c>
    </row>
    <row r="1653" spans="1:22" x14ac:dyDescent="0.25">
      <c r="A1653" s="3" t="s">
        <v>47</v>
      </c>
      <c r="B1653" s="3" t="s">
        <v>75</v>
      </c>
      <c r="C1653" s="3" t="s">
        <v>49</v>
      </c>
      <c r="D1653" s="3" t="s">
        <v>743</v>
      </c>
      <c r="E1653" s="3" t="s">
        <v>51</v>
      </c>
      <c r="F1653" s="3" t="s">
        <v>52</v>
      </c>
      <c r="G1653" s="3" t="s">
        <v>51</v>
      </c>
      <c r="H1653" s="3" t="s">
        <v>8</v>
      </c>
      <c r="I1653" s="3" t="s">
        <v>744</v>
      </c>
      <c r="J1653" s="3" t="s">
        <v>745</v>
      </c>
      <c r="K1653" s="4">
        <v>0</v>
      </c>
      <c r="L1653" s="4">
        <v>2.91</v>
      </c>
      <c r="M1653" s="5">
        <v>-2.91</v>
      </c>
      <c r="N1653" s="4">
        <v>0</v>
      </c>
      <c r="O1653" s="4">
        <v>1.47</v>
      </c>
      <c r="P1653" s="5">
        <v>-1.47</v>
      </c>
      <c r="Q1653" s="6">
        <v>0</v>
      </c>
      <c r="R1653" s="6">
        <v>1.4699999999999998</v>
      </c>
      <c r="S1653" s="6">
        <v>-1.4699999999999998</v>
      </c>
      <c r="T1653" s="4">
        <v>0</v>
      </c>
      <c r="U1653" s="4">
        <v>4.38</v>
      </c>
      <c r="V1653" s="5">
        <v>-4.38</v>
      </c>
    </row>
    <row r="1654" spans="1:22" x14ac:dyDescent="0.25">
      <c r="A1654" s="3" t="s">
        <v>47</v>
      </c>
      <c r="B1654" s="3" t="s">
        <v>55</v>
      </c>
      <c r="C1654" s="3" t="s">
        <v>56</v>
      </c>
      <c r="D1654" s="3" t="s">
        <v>746</v>
      </c>
      <c r="E1654" s="3" t="s">
        <v>51</v>
      </c>
      <c r="F1654" s="3" t="s">
        <v>52</v>
      </c>
      <c r="G1654" s="3" t="s">
        <v>51</v>
      </c>
      <c r="H1654" s="3" t="s">
        <v>8</v>
      </c>
      <c r="I1654" s="3" t="s">
        <v>747</v>
      </c>
      <c r="J1654" s="3" t="s">
        <v>748</v>
      </c>
      <c r="K1654" s="4">
        <v>22823.45</v>
      </c>
      <c r="L1654" s="4">
        <v>22823.45</v>
      </c>
      <c r="M1654" s="5">
        <v>0</v>
      </c>
      <c r="N1654" s="4">
        <v>0</v>
      </c>
      <c r="O1654" s="4">
        <v>0</v>
      </c>
      <c r="P1654" s="5">
        <v>0</v>
      </c>
      <c r="Q1654" s="6">
        <v>0</v>
      </c>
      <c r="R1654" s="6">
        <v>0</v>
      </c>
      <c r="S1654" s="6">
        <v>0</v>
      </c>
      <c r="T1654" s="4">
        <v>22823.45</v>
      </c>
      <c r="U1654" s="4">
        <v>22823.45</v>
      </c>
      <c r="V1654" s="5">
        <v>0</v>
      </c>
    </row>
    <row r="1655" spans="1:22" x14ac:dyDescent="0.25">
      <c r="A1655" s="3" t="s">
        <v>47</v>
      </c>
      <c r="B1655" s="3" t="s">
        <v>314</v>
      </c>
      <c r="C1655" s="3" t="s">
        <v>315</v>
      </c>
      <c r="D1655" s="3" t="s">
        <v>749</v>
      </c>
      <c r="E1655" s="3" t="s">
        <v>51</v>
      </c>
      <c r="F1655" s="3" t="s">
        <v>52</v>
      </c>
      <c r="G1655" s="3" t="s">
        <v>51</v>
      </c>
      <c r="H1655" s="3" t="s">
        <v>8</v>
      </c>
      <c r="I1655" s="3" t="s">
        <v>750</v>
      </c>
      <c r="J1655" s="3" t="s">
        <v>751</v>
      </c>
      <c r="K1655" s="4">
        <v>4.96</v>
      </c>
      <c r="L1655" s="4">
        <v>12.45</v>
      </c>
      <c r="M1655" s="5">
        <v>-7.4899999999999993</v>
      </c>
      <c r="N1655" s="4">
        <v>0</v>
      </c>
      <c r="O1655" s="4">
        <v>0.6</v>
      </c>
      <c r="P1655" s="5">
        <v>-0.6</v>
      </c>
      <c r="Q1655" s="6">
        <v>0</v>
      </c>
      <c r="R1655" s="6">
        <v>0.60000000000000142</v>
      </c>
      <c r="S1655" s="6">
        <v>-0.60000000000000142</v>
      </c>
      <c r="T1655" s="4">
        <v>4.96</v>
      </c>
      <c r="U1655" s="4">
        <v>13.05</v>
      </c>
      <c r="V1655" s="5">
        <v>-8.09</v>
      </c>
    </row>
    <row r="1656" spans="1:22" x14ac:dyDescent="0.25">
      <c r="A1656" s="3" t="s">
        <v>47</v>
      </c>
      <c r="B1656" s="3" t="s">
        <v>55</v>
      </c>
      <c r="C1656" s="3" t="s">
        <v>56</v>
      </c>
      <c r="D1656" s="3" t="s">
        <v>749</v>
      </c>
      <c r="E1656" s="3" t="s">
        <v>51</v>
      </c>
      <c r="F1656" s="3" t="s">
        <v>52</v>
      </c>
      <c r="G1656" s="3" t="s">
        <v>51</v>
      </c>
      <c r="H1656" s="3" t="s">
        <v>8</v>
      </c>
      <c r="I1656" s="3" t="s">
        <v>752</v>
      </c>
      <c r="J1656" s="3" t="s">
        <v>753</v>
      </c>
      <c r="K1656" s="4">
        <v>3.74</v>
      </c>
      <c r="L1656" s="4">
        <v>3.74</v>
      </c>
      <c r="M1656" s="5">
        <v>0</v>
      </c>
      <c r="N1656" s="4">
        <v>0</v>
      </c>
      <c r="O1656" s="4">
        <v>0</v>
      </c>
      <c r="P1656" s="5">
        <v>0</v>
      </c>
      <c r="Q1656" s="6">
        <v>0</v>
      </c>
      <c r="R1656" s="6">
        <v>0</v>
      </c>
      <c r="S1656" s="6">
        <v>0</v>
      </c>
      <c r="T1656" s="4">
        <v>3.74</v>
      </c>
      <c r="U1656" s="4">
        <v>3.74</v>
      </c>
      <c r="V1656" s="5">
        <v>0</v>
      </c>
    </row>
    <row r="1657" spans="1:22" x14ac:dyDescent="0.25">
      <c r="A1657" s="3" t="s">
        <v>47</v>
      </c>
      <c r="B1657" s="3" t="s">
        <v>75</v>
      </c>
      <c r="C1657" s="3" t="s">
        <v>49</v>
      </c>
      <c r="D1657" s="3" t="s">
        <v>754</v>
      </c>
      <c r="E1657" s="3" t="s">
        <v>51</v>
      </c>
      <c r="F1657" s="3" t="s">
        <v>52</v>
      </c>
      <c r="G1657" s="3" t="s">
        <v>51</v>
      </c>
      <c r="H1657" s="3" t="s">
        <v>8</v>
      </c>
      <c r="I1657" s="3" t="s">
        <v>755</v>
      </c>
      <c r="J1657" s="3" t="s">
        <v>756</v>
      </c>
      <c r="K1657" s="4">
        <v>39487.57</v>
      </c>
      <c r="L1657" s="4">
        <v>65476.57</v>
      </c>
      <c r="M1657" s="5">
        <v>-25989</v>
      </c>
      <c r="N1657" s="4">
        <v>0</v>
      </c>
      <c r="O1657" s="4">
        <v>499.83</v>
      </c>
      <c r="P1657" s="5">
        <v>-499.83</v>
      </c>
      <c r="Q1657" s="6">
        <v>0</v>
      </c>
      <c r="R1657" s="6">
        <v>499.82999999999447</v>
      </c>
      <c r="S1657" s="6">
        <v>-499.82999999999447</v>
      </c>
      <c r="T1657" s="4">
        <v>39487.57</v>
      </c>
      <c r="U1657" s="4">
        <v>65976.399999999994</v>
      </c>
      <c r="V1657" s="5">
        <v>-26488.829999999994</v>
      </c>
    </row>
    <row r="1658" spans="1:22" x14ac:dyDescent="0.25">
      <c r="A1658" s="3" t="s">
        <v>47</v>
      </c>
      <c r="B1658" s="3" t="s">
        <v>72</v>
      </c>
      <c r="C1658" s="3" t="s">
        <v>49</v>
      </c>
      <c r="D1658" s="3" t="s">
        <v>757</v>
      </c>
      <c r="E1658" s="3" t="s">
        <v>51</v>
      </c>
      <c r="F1658" s="3" t="s">
        <v>52</v>
      </c>
      <c r="G1658" s="3" t="s">
        <v>51</v>
      </c>
      <c r="H1658" s="3" t="s">
        <v>8</v>
      </c>
      <c r="I1658" s="3" t="s">
        <v>758</v>
      </c>
      <c r="J1658" s="3" t="s">
        <v>759</v>
      </c>
      <c r="K1658" s="4">
        <v>53859.41</v>
      </c>
      <c r="L1658" s="4">
        <v>65193.36</v>
      </c>
      <c r="M1658" s="5">
        <v>-11333.949999999997</v>
      </c>
      <c r="N1658" s="4">
        <v>0</v>
      </c>
      <c r="O1658" s="4">
        <v>166.17</v>
      </c>
      <c r="P1658" s="5">
        <v>-166.17</v>
      </c>
      <c r="Q1658" s="6">
        <v>0</v>
      </c>
      <c r="R1658" s="6">
        <v>166.16999999999825</v>
      </c>
      <c r="S1658" s="6">
        <v>-166.16999999999825</v>
      </c>
      <c r="T1658" s="4">
        <v>53859.41</v>
      </c>
      <c r="U1658" s="4">
        <v>65359.53</v>
      </c>
      <c r="V1658" s="5">
        <v>-11500.119999999995</v>
      </c>
    </row>
    <row r="1659" spans="1:22" x14ac:dyDescent="0.25">
      <c r="A1659" s="3" t="s">
        <v>47</v>
      </c>
      <c r="B1659" s="3" t="s">
        <v>72</v>
      </c>
      <c r="C1659" s="3" t="s">
        <v>146</v>
      </c>
      <c r="D1659" s="3" t="s">
        <v>757</v>
      </c>
      <c r="E1659" s="3" t="s">
        <v>51</v>
      </c>
      <c r="F1659" s="3" t="s">
        <v>52</v>
      </c>
      <c r="G1659" s="3" t="s">
        <v>51</v>
      </c>
      <c r="H1659" s="3" t="s">
        <v>8</v>
      </c>
      <c r="I1659" s="3" t="s">
        <v>760</v>
      </c>
      <c r="J1659" s="3" t="s">
        <v>761</v>
      </c>
      <c r="K1659" s="4">
        <v>72630.710000000006</v>
      </c>
      <c r="L1659" s="4">
        <v>75935.86</v>
      </c>
      <c r="M1659" s="5">
        <v>-3305.1499999999942</v>
      </c>
      <c r="N1659" s="4">
        <v>23202.720000000001</v>
      </c>
      <c r="O1659" s="4">
        <v>23219.78</v>
      </c>
      <c r="P1659" s="5">
        <v>-17.059999999997672</v>
      </c>
      <c r="Q1659" s="6">
        <v>23202.719999999987</v>
      </c>
      <c r="R1659" s="6">
        <v>23219.78</v>
      </c>
      <c r="S1659" s="6">
        <v>-17.060000000012224</v>
      </c>
      <c r="T1659" s="4">
        <v>95833.43</v>
      </c>
      <c r="U1659" s="4">
        <v>99155.64</v>
      </c>
      <c r="V1659" s="5">
        <v>-3322.2100000000064</v>
      </c>
    </row>
    <row r="1660" spans="1:22" x14ac:dyDescent="0.25">
      <c r="A1660" s="3" t="s">
        <v>47</v>
      </c>
      <c r="B1660" s="3" t="s">
        <v>75</v>
      </c>
      <c r="C1660" s="3" t="s">
        <v>49</v>
      </c>
      <c r="D1660" s="3" t="s">
        <v>757</v>
      </c>
      <c r="E1660" s="3" t="s">
        <v>51</v>
      </c>
      <c r="F1660" s="3" t="s">
        <v>52</v>
      </c>
      <c r="G1660" s="3" t="s">
        <v>51</v>
      </c>
      <c r="H1660" s="3" t="s">
        <v>8</v>
      </c>
      <c r="I1660" s="3" t="s">
        <v>762</v>
      </c>
      <c r="J1660" s="3" t="s">
        <v>763</v>
      </c>
      <c r="K1660" s="4">
        <v>182813.78</v>
      </c>
      <c r="L1660" s="4">
        <v>240998.43</v>
      </c>
      <c r="M1660" s="5">
        <v>-58184.649999999994</v>
      </c>
      <c r="N1660" s="4">
        <v>0</v>
      </c>
      <c r="O1660" s="4">
        <v>576.09</v>
      </c>
      <c r="P1660" s="5">
        <v>-576.09</v>
      </c>
      <c r="Q1660" s="6">
        <v>0</v>
      </c>
      <c r="R1660" s="6">
        <v>576.08999999999651</v>
      </c>
      <c r="S1660" s="6">
        <v>-576.08999999999651</v>
      </c>
      <c r="T1660" s="4">
        <v>182813.78</v>
      </c>
      <c r="U1660" s="4">
        <v>241574.52</v>
      </c>
      <c r="V1660" s="5">
        <v>-58760.739999999991</v>
      </c>
    </row>
    <row r="1661" spans="1:22" x14ac:dyDescent="0.25">
      <c r="A1661" s="3" t="s">
        <v>47</v>
      </c>
      <c r="B1661" s="3" t="s">
        <v>75</v>
      </c>
      <c r="C1661" s="3" t="s">
        <v>146</v>
      </c>
      <c r="D1661" s="3" t="s">
        <v>757</v>
      </c>
      <c r="E1661" s="3" t="s">
        <v>51</v>
      </c>
      <c r="F1661" s="3" t="s">
        <v>52</v>
      </c>
      <c r="G1661" s="3" t="s">
        <v>51</v>
      </c>
      <c r="H1661" s="3" t="s">
        <v>8</v>
      </c>
      <c r="I1661" s="3" t="s">
        <v>764</v>
      </c>
      <c r="J1661" s="3" t="s">
        <v>765</v>
      </c>
      <c r="K1661" s="4">
        <v>692794.87</v>
      </c>
      <c r="L1661" s="4">
        <v>723945.83</v>
      </c>
      <c r="M1661" s="5">
        <v>-31150.959999999963</v>
      </c>
      <c r="N1661" s="4">
        <v>219558.2</v>
      </c>
      <c r="O1661" s="4">
        <v>219953.27</v>
      </c>
      <c r="P1661" s="5">
        <v>-395.06999999997788</v>
      </c>
      <c r="Q1661" s="6">
        <v>219558.19999999995</v>
      </c>
      <c r="R1661" s="6">
        <v>219953.27000000002</v>
      </c>
      <c r="S1661" s="6">
        <v>-395.07000000006519</v>
      </c>
      <c r="T1661" s="4">
        <v>912353.07</v>
      </c>
      <c r="U1661" s="4">
        <v>943899.1</v>
      </c>
      <c r="V1661" s="5">
        <v>-31546.030000000028</v>
      </c>
    </row>
    <row r="1662" spans="1:22" x14ac:dyDescent="0.25">
      <c r="A1662" s="3" t="s">
        <v>47</v>
      </c>
      <c r="B1662" s="3" t="s">
        <v>55</v>
      </c>
      <c r="C1662" s="3" t="s">
        <v>136</v>
      </c>
      <c r="D1662" s="3" t="s">
        <v>757</v>
      </c>
      <c r="E1662" s="3" t="s">
        <v>51</v>
      </c>
      <c r="F1662" s="3" t="s">
        <v>52</v>
      </c>
      <c r="G1662" s="3" t="s">
        <v>51</v>
      </c>
      <c r="H1662" s="3" t="s">
        <v>8</v>
      </c>
      <c r="I1662" s="3" t="s">
        <v>766</v>
      </c>
      <c r="J1662" s="3" t="s">
        <v>767</v>
      </c>
      <c r="K1662" s="4">
        <v>561769.77</v>
      </c>
      <c r="L1662" s="4">
        <v>561769.77</v>
      </c>
      <c r="M1662" s="5">
        <v>0</v>
      </c>
      <c r="N1662" s="4">
        <v>0</v>
      </c>
      <c r="O1662" s="4">
        <v>0</v>
      </c>
      <c r="P1662" s="5">
        <v>0</v>
      </c>
      <c r="Q1662" s="6">
        <v>0</v>
      </c>
      <c r="R1662" s="6">
        <v>0</v>
      </c>
      <c r="S1662" s="6">
        <v>0</v>
      </c>
      <c r="T1662" s="4">
        <v>561769.77</v>
      </c>
      <c r="U1662" s="4">
        <v>561769.77</v>
      </c>
      <c r="V1662" s="5">
        <v>0</v>
      </c>
    </row>
    <row r="1663" spans="1:22" x14ac:dyDescent="0.25">
      <c r="A1663" s="3" t="s">
        <v>47</v>
      </c>
      <c r="B1663" s="3" t="s">
        <v>55</v>
      </c>
      <c r="C1663" s="3" t="s">
        <v>56</v>
      </c>
      <c r="D1663" s="3" t="s">
        <v>757</v>
      </c>
      <c r="E1663" s="3" t="s">
        <v>51</v>
      </c>
      <c r="F1663" s="3" t="s">
        <v>52</v>
      </c>
      <c r="G1663" s="3" t="s">
        <v>51</v>
      </c>
      <c r="H1663" s="3" t="s">
        <v>8</v>
      </c>
      <c r="I1663" s="3" t="s">
        <v>768</v>
      </c>
      <c r="J1663" s="3" t="s">
        <v>769</v>
      </c>
      <c r="K1663" s="4">
        <v>65239.95</v>
      </c>
      <c r="L1663" s="4">
        <v>65239.95</v>
      </c>
      <c r="M1663" s="5">
        <v>0</v>
      </c>
      <c r="N1663" s="4">
        <v>0</v>
      </c>
      <c r="O1663" s="4">
        <v>0</v>
      </c>
      <c r="P1663" s="5">
        <v>0</v>
      </c>
      <c r="Q1663" s="6">
        <v>0</v>
      </c>
      <c r="R1663" s="6">
        <v>0</v>
      </c>
      <c r="S1663" s="6">
        <v>0</v>
      </c>
      <c r="T1663" s="4">
        <v>65239.95</v>
      </c>
      <c r="U1663" s="4">
        <v>65239.95</v>
      </c>
      <c r="V1663" s="5">
        <v>0</v>
      </c>
    </row>
    <row r="1664" spans="1:22" x14ac:dyDescent="0.25">
      <c r="A1664" s="3" t="s">
        <v>47</v>
      </c>
      <c r="B1664" s="3" t="s">
        <v>72</v>
      </c>
      <c r="C1664" s="3" t="s">
        <v>146</v>
      </c>
      <c r="D1664" s="3" t="s">
        <v>770</v>
      </c>
      <c r="E1664" s="3" t="s">
        <v>51</v>
      </c>
      <c r="F1664" s="3" t="s">
        <v>52</v>
      </c>
      <c r="G1664" s="3" t="s">
        <v>51</v>
      </c>
      <c r="H1664" s="3" t="s">
        <v>8</v>
      </c>
      <c r="I1664" s="3" t="s">
        <v>771</v>
      </c>
      <c r="J1664" s="3" t="s">
        <v>772</v>
      </c>
      <c r="K1664" s="4">
        <v>0.56000000000000005</v>
      </c>
      <c r="L1664" s="4">
        <v>0.7</v>
      </c>
      <c r="M1664" s="5">
        <v>-0.1399999999999999</v>
      </c>
      <c r="N1664" s="4">
        <v>1.22</v>
      </c>
      <c r="O1664" s="4">
        <v>1.28</v>
      </c>
      <c r="P1664" s="5">
        <v>-6.0000000000000053E-2</v>
      </c>
      <c r="Q1664" s="6">
        <v>1.22</v>
      </c>
      <c r="R1664" s="6">
        <v>1.28</v>
      </c>
      <c r="S1664" s="6">
        <v>-6.0000000000000053E-2</v>
      </c>
      <c r="T1664" s="4">
        <v>1.78</v>
      </c>
      <c r="U1664" s="4">
        <v>1.98</v>
      </c>
      <c r="V1664" s="5">
        <v>-0.19999999999999996</v>
      </c>
    </row>
    <row r="1665" spans="1:22" x14ac:dyDescent="0.25">
      <c r="A1665" s="3" t="s">
        <v>47</v>
      </c>
      <c r="B1665" s="3" t="s">
        <v>75</v>
      </c>
      <c r="C1665" s="3" t="s">
        <v>49</v>
      </c>
      <c r="D1665" s="3" t="s">
        <v>770</v>
      </c>
      <c r="E1665" s="3" t="s">
        <v>51</v>
      </c>
      <c r="F1665" s="3" t="s">
        <v>52</v>
      </c>
      <c r="G1665" s="3" t="s">
        <v>51</v>
      </c>
      <c r="H1665" s="3" t="s">
        <v>8</v>
      </c>
      <c r="I1665" s="3" t="s">
        <v>773</v>
      </c>
      <c r="J1665" s="3" t="s">
        <v>774</v>
      </c>
      <c r="K1665" s="4">
        <v>252.96</v>
      </c>
      <c r="L1665" s="4">
        <v>505.3</v>
      </c>
      <c r="M1665" s="5">
        <v>-252.34</v>
      </c>
      <c r="N1665" s="4">
        <v>0</v>
      </c>
      <c r="O1665" s="4">
        <v>22.62</v>
      </c>
      <c r="P1665" s="5">
        <v>-22.62</v>
      </c>
      <c r="Q1665" s="6">
        <v>0</v>
      </c>
      <c r="R1665" s="6">
        <v>22.619999999999948</v>
      </c>
      <c r="S1665" s="6">
        <v>-22.619999999999948</v>
      </c>
      <c r="T1665" s="4">
        <v>252.96</v>
      </c>
      <c r="U1665" s="4">
        <v>527.91999999999996</v>
      </c>
      <c r="V1665" s="5">
        <v>-274.95999999999992</v>
      </c>
    </row>
    <row r="1666" spans="1:22" x14ac:dyDescent="0.25">
      <c r="A1666" s="3" t="s">
        <v>47</v>
      </c>
      <c r="B1666" s="3" t="s">
        <v>75</v>
      </c>
      <c r="C1666" s="3" t="s">
        <v>146</v>
      </c>
      <c r="D1666" s="3" t="s">
        <v>770</v>
      </c>
      <c r="E1666" s="3" t="s">
        <v>51</v>
      </c>
      <c r="F1666" s="3" t="s">
        <v>52</v>
      </c>
      <c r="G1666" s="3" t="s">
        <v>51</v>
      </c>
      <c r="H1666" s="3" t="s">
        <v>8</v>
      </c>
      <c r="I1666" s="3" t="s">
        <v>775</v>
      </c>
      <c r="J1666" s="3" t="s">
        <v>776</v>
      </c>
      <c r="K1666" s="4">
        <v>5.38</v>
      </c>
      <c r="L1666" s="4">
        <v>6.72</v>
      </c>
      <c r="M1666" s="5">
        <v>-1.3399999999999999</v>
      </c>
      <c r="N1666" s="4">
        <v>11.65</v>
      </c>
      <c r="O1666" s="4">
        <v>12.22</v>
      </c>
      <c r="P1666" s="5">
        <v>-0.57000000000000028</v>
      </c>
      <c r="Q1666" s="6">
        <v>11.650000000000002</v>
      </c>
      <c r="R1666" s="6">
        <v>12.220000000000002</v>
      </c>
      <c r="S1666" s="6">
        <v>-0.57000000000000028</v>
      </c>
      <c r="T1666" s="4">
        <v>17.03</v>
      </c>
      <c r="U1666" s="4">
        <v>18.940000000000001</v>
      </c>
      <c r="V1666" s="5">
        <v>-1.9100000000000001</v>
      </c>
    </row>
    <row r="1667" spans="1:22" x14ac:dyDescent="0.25">
      <c r="A1667" s="3" t="s">
        <v>47</v>
      </c>
      <c r="B1667" s="3" t="s">
        <v>55</v>
      </c>
      <c r="C1667" s="3" t="s">
        <v>56</v>
      </c>
      <c r="D1667" s="3" t="s">
        <v>770</v>
      </c>
      <c r="E1667" s="3" t="s">
        <v>51</v>
      </c>
      <c r="F1667" s="3" t="s">
        <v>52</v>
      </c>
      <c r="G1667" s="3" t="s">
        <v>51</v>
      </c>
      <c r="H1667" s="3" t="s">
        <v>8</v>
      </c>
      <c r="I1667" s="3" t="s">
        <v>777</v>
      </c>
      <c r="J1667" s="3" t="s">
        <v>778</v>
      </c>
      <c r="K1667" s="4">
        <v>109.04</v>
      </c>
      <c r="L1667" s="4">
        <v>109.04</v>
      </c>
      <c r="M1667" s="5">
        <v>0</v>
      </c>
      <c r="N1667" s="4">
        <v>0</v>
      </c>
      <c r="O1667" s="4">
        <v>0</v>
      </c>
      <c r="P1667" s="5">
        <v>0</v>
      </c>
      <c r="Q1667" s="6">
        <v>0</v>
      </c>
      <c r="R1667" s="6">
        <v>0</v>
      </c>
      <c r="S1667" s="6">
        <v>0</v>
      </c>
      <c r="T1667" s="4">
        <v>109.04</v>
      </c>
      <c r="U1667" s="4">
        <v>109.04</v>
      </c>
      <c r="V1667" s="5">
        <v>0</v>
      </c>
    </row>
    <row r="1668" spans="1:22" x14ac:dyDescent="0.25">
      <c r="A1668" s="3" t="s">
        <v>47</v>
      </c>
      <c r="B1668" s="3" t="s">
        <v>72</v>
      </c>
      <c r="C1668" s="3" t="s">
        <v>49</v>
      </c>
      <c r="D1668" s="3" t="s">
        <v>779</v>
      </c>
      <c r="E1668" s="3" t="s">
        <v>51</v>
      </c>
      <c r="F1668" s="3" t="s">
        <v>52</v>
      </c>
      <c r="G1668" s="3" t="s">
        <v>51</v>
      </c>
      <c r="H1668" s="3" t="s">
        <v>8</v>
      </c>
      <c r="I1668" s="3" t="s">
        <v>780</v>
      </c>
      <c r="J1668" s="3" t="s">
        <v>781</v>
      </c>
      <c r="K1668" s="4">
        <v>15713.61</v>
      </c>
      <c r="L1668" s="4">
        <v>11270.94</v>
      </c>
      <c r="M1668" s="5">
        <v>4442.67</v>
      </c>
      <c r="N1668" s="4">
        <v>0</v>
      </c>
      <c r="O1668" s="4">
        <v>90.33</v>
      </c>
      <c r="P1668" s="5">
        <v>-90.33</v>
      </c>
      <c r="Q1668" s="6">
        <v>0</v>
      </c>
      <c r="R1668" s="6">
        <v>90.329999999999927</v>
      </c>
      <c r="S1668" s="6">
        <v>-90.329999999999927</v>
      </c>
      <c r="T1668" s="4">
        <v>15713.61</v>
      </c>
      <c r="U1668" s="4">
        <v>11361.27</v>
      </c>
      <c r="V1668" s="5">
        <v>4352.34</v>
      </c>
    </row>
    <row r="1669" spans="1:22" x14ac:dyDescent="0.25">
      <c r="A1669" s="3" t="s">
        <v>47</v>
      </c>
      <c r="B1669" s="3" t="s">
        <v>75</v>
      </c>
      <c r="C1669" s="3" t="s">
        <v>49</v>
      </c>
      <c r="D1669" s="3" t="s">
        <v>779</v>
      </c>
      <c r="E1669" s="3" t="s">
        <v>51</v>
      </c>
      <c r="F1669" s="3" t="s">
        <v>52</v>
      </c>
      <c r="G1669" s="3" t="s">
        <v>51</v>
      </c>
      <c r="H1669" s="3" t="s">
        <v>8</v>
      </c>
      <c r="I1669" s="3" t="s">
        <v>782</v>
      </c>
      <c r="J1669" s="3" t="s">
        <v>783</v>
      </c>
      <c r="K1669" s="4">
        <v>92544.63</v>
      </c>
      <c r="L1669" s="4">
        <v>127262.38</v>
      </c>
      <c r="M1669" s="5">
        <v>-34717.75</v>
      </c>
      <c r="N1669" s="4">
        <v>3124.72</v>
      </c>
      <c r="O1669" s="4">
        <v>1428.54</v>
      </c>
      <c r="P1669" s="5">
        <v>1696.1799999999998</v>
      </c>
      <c r="Q1669" s="6">
        <v>3124.7200000000012</v>
      </c>
      <c r="R1669" s="6">
        <v>1428.5399999999936</v>
      </c>
      <c r="S1669" s="6">
        <v>1696.1800000000076</v>
      </c>
      <c r="T1669" s="4">
        <v>95669.35</v>
      </c>
      <c r="U1669" s="4">
        <v>128690.92</v>
      </c>
      <c r="V1669" s="5">
        <v>-33021.569999999992</v>
      </c>
    </row>
    <row r="1670" spans="1:22" x14ac:dyDescent="0.25">
      <c r="A1670" s="3" t="s">
        <v>47</v>
      </c>
      <c r="B1670" s="3" t="s">
        <v>55</v>
      </c>
      <c r="C1670" s="3" t="s">
        <v>56</v>
      </c>
      <c r="D1670" s="3" t="s">
        <v>779</v>
      </c>
      <c r="E1670" s="3" t="s">
        <v>51</v>
      </c>
      <c r="F1670" s="3" t="s">
        <v>52</v>
      </c>
      <c r="G1670" s="3" t="s">
        <v>51</v>
      </c>
      <c r="H1670" s="3" t="s">
        <v>8</v>
      </c>
      <c r="I1670" s="3" t="s">
        <v>784</v>
      </c>
      <c r="J1670" s="3" t="s">
        <v>785</v>
      </c>
      <c r="K1670" s="4">
        <v>54084.6</v>
      </c>
      <c r="L1670" s="4">
        <v>54084.6</v>
      </c>
      <c r="M1670" s="5">
        <v>0</v>
      </c>
      <c r="N1670" s="4">
        <v>0</v>
      </c>
      <c r="O1670" s="4">
        <v>0</v>
      </c>
      <c r="P1670" s="5">
        <v>0</v>
      </c>
      <c r="Q1670" s="6">
        <v>0</v>
      </c>
      <c r="R1670" s="6">
        <v>0</v>
      </c>
      <c r="S1670" s="6">
        <v>0</v>
      </c>
      <c r="T1670" s="4">
        <v>54084.6</v>
      </c>
      <c r="U1670" s="4">
        <v>54084.6</v>
      </c>
      <c r="V1670" s="5">
        <v>0</v>
      </c>
    </row>
    <row r="1671" spans="1:22" x14ac:dyDescent="0.25">
      <c r="A1671" s="3" t="s">
        <v>47</v>
      </c>
      <c r="B1671" s="3" t="s">
        <v>129</v>
      </c>
      <c r="C1671" s="3" t="s">
        <v>130</v>
      </c>
      <c r="D1671" s="3" t="s">
        <v>786</v>
      </c>
      <c r="E1671" s="3" t="s">
        <v>51</v>
      </c>
      <c r="F1671" s="3" t="s">
        <v>52</v>
      </c>
      <c r="G1671" s="3" t="s">
        <v>51</v>
      </c>
      <c r="H1671" s="3" t="s">
        <v>8</v>
      </c>
      <c r="I1671" s="3" t="s">
        <v>787</v>
      </c>
      <c r="J1671" s="3" t="s">
        <v>788</v>
      </c>
      <c r="K1671" s="4">
        <v>46246.26</v>
      </c>
      <c r="L1671" s="4">
        <v>44425.18</v>
      </c>
      <c r="M1671" s="5">
        <v>1821.0800000000017</v>
      </c>
      <c r="N1671" s="4">
        <v>13382.81</v>
      </c>
      <c r="O1671" s="4">
        <v>13255.76</v>
      </c>
      <c r="P1671" s="5">
        <v>127.04999999999927</v>
      </c>
      <c r="Q1671" s="6">
        <v>13382.809999999998</v>
      </c>
      <c r="R1671" s="6">
        <v>13255.760000000002</v>
      </c>
      <c r="S1671" s="6">
        <v>127.04999999999563</v>
      </c>
      <c r="T1671" s="4">
        <v>59629.07</v>
      </c>
      <c r="U1671" s="4">
        <v>57680.94</v>
      </c>
      <c r="V1671" s="5">
        <v>1948.1299999999974</v>
      </c>
    </row>
    <row r="1672" spans="1:22" x14ac:dyDescent="0.25">
      <c r="A1672" s="3" t="s">
        <v>47</v>
      </c>
      <c r="B1672" s="3" t="s">
        <v>129</v>
      </c>
      <c r="C1672" s="3" t="s">
        <v>133</v>
      </c>
      <c r="D1672" s="3" t="s">
        <v>786</v>
      </c>
      <c r="E1672" s="3" t="s">
        <v>51</v>
      </c>
      <c r="F1672" s="3" t="s">
        <v>52</v>
      </c>
      <c r="G1672" s="3" t="s">
        <v>51</v>
      </c>
      <c r="H1672" s="3" t="s">
        <v>8</v>
      </c>
      <c r="I1672" s="3" t="s">
        <v>789</v>
      </c>
      <c r="J1672" s="3" t="s">
        <v>790</v>
      </c>
      <c r="K1672" s="4">
        <v>1016.54</v>
      </c>
      <c r="L1672" s="4">
        <v>2837.62</v>
      </c>
      <c r="M1672" s="5">
        <v>-1821.08</v>
      </c>
      <c r="N1672" s="4">
        <v>0</v>
      </c>
      <c r="O1672" s="4">
        <v>127.05</v>
      </c>
      <c r="P1672" s="5">
        <v>-127.05</v>
      </c>
      <c r="Q1672" s="6">
        <v>0</v>
      </c>
      <c r="R1672" s="6">
        <v>127.05000000000018</v>
      </c>
      <c r="S1672" s="6">
        <v>-127.05000000000018</v>
      </c>
      <c r="T1672" s="4">
        <v>1016.54</v>
      </c>
      <c r="U1672" s="4">
        <v>2964.67</v>
      </c>
      <c r="V1672" s="5">
        <v>-1948.13</v>
      </c>
    </row>
    <row r="1673" spans="1:22" x14ac:dyDescent="0.25">
      <c r="A1673" s="3" t="s">
        <v>47</v>
      </c>
      <c r="B1673" s="3" t="s">
        <v>72</v>
      </c>
      <c r="C1673" s="3" t="s">
        <v>49</v>
      </c>
      <c r="D1673" s="3" t="s">
        <v>786</v>
      </c>
      <c r="E1673" s="3" t="s">
        <v>51</v>
      </c>
      <c r="F1673" s="3" t="s">
        <v>52</v>
      </c>
      <c r="G1673" s="3" t="s">
        <v>51</v>
      </c>
      <c r="H1673" s="3" t="s">
        <v>8</v>
      </c>
      <c r="I1673" s="3" t="s">
        <v>791</v>
      </c>
      <c r="J1673" s="3" t="s">
        <v>792</v>
      </c>
      <c r="K1673" s="4">
        <v>73074.399999999994</v>
      </c>
      <c r="L1673" s="4">
        <v>112737.41</v>
      </c>
      <c r="M1673" s="5">
        <v>-39663.010000000009</v>
      </c>
      <c r="N1673" s="4">
        <v>0</v>
      </c>
      <c r="O1673" s="4">
        <v>1125.57</v>
      </c>
      <c r="P1673" s="5">
        <v>-1125.57</v>
      </c>
      <c r="Q1673" s="6">
        <v>0</v>
      </c>
      <c r="R1673" s="6">
        <v>1125.5699999999924</v>
      </c>
      <c r="S1673" s="6">
        <v>-1125.5699999999924</v>
      </c>
      <c r="T1673" s="4">
        <v>73074.399999999994</v>
      </c>
      <c r="U1673" s="4">
        <v>113862.98</v>
      </c>
      <c r="V1673" s="5">
        <v>-40788.58</v>
      </c>
    </row>
    <row r="1674" spans="1:22" x14ac:dyDescent="0.25">
      <c r="A1674" s="3" t="s">
        <v>47</v>
      </c>
      <c r="B1674" s="3" t="s">
        <v>72</v>
      </c>
      <c r="C1674" s="3" t="s">
        <v>146</v>
      </c>
      <c r="D1674" s="3" t="s">
        <v>786</v>
      </c>
      <c r="E1674" s="3" t="s">
        <v>51</v>
      </c>
      <c r="F1674" s="3" t="s">
        <v>52</v>
      </c>
      <c r="G1674" s="3" t="s">
        <v>51</v>
      </c>
      <c r="H1674" s="3" t="s">
        <v>8</v>
      </c>
      <c r="I1674" s="3" t="s">
        <v>793</v>
      </c>
      <c r="J1674" s="3" t="s">
        <v>794</v>
      </c>
      <c r="K1674" s="4">
        <v>4187.0200000000004</v>
      </c>
      <c r="L1674" s="4">
        <v>4409.6400000000003</v>
      </c>
      <c r="M1674" s="5">
        <v>-222.61999999999989</v>
      </c>
      <c r="N1674" s="4">
        <v>1601.31</v>
      </c>
      <c r="O1674" s="4">
        <v>1611.97</v>
      </c>
      <c r="P1674" s="5">
        <v>-10.660000000000082</v>
      </c>
      <c r="Q1674" s="6">
        <v>1601.3099999999995</v>
      </c>
      <c r="R1674" s="6">
        <v>1611.9699999999993</v>
      </c>
      <c r="S1674" s="6">
        <v>-10.659999999999854</v>
      </c>
      <c r="T1674" s="4">
        <v>5788.33</v>
      </c>
      <c r="U1674" s="4">
        <v>6021.61</v>
      </c>
      <c r="V1674" s="5">
        <v>-233.27999999999975</v>
      </c>
    </row>
    <row r="1675" spans="1:22" x14ac:dyDescent="0.25">
      <c r="A1675" s="3" t="s">
        <v>47</v>
      </c>
      <c r="B1675" s="3" t="s">
        <v>75</v>
      </c>
      <c r="C1675" s="3" t="s">
        <v>49</v>
      </c>
      <c r="D1675" s="3" t="s">
        <v>786</v>
      </c>
      <c r="E1675" s="3" t="s">
        <v>51</v>
      </c>
      <c r="F1675" s="3" t="s">
        <v>52</v>
      </c>
      <c r="G1675" s="3" t="s">
        <v>51</v>
      </c>
      <c r="H1675" s="3" t="s">
        <v>8</v>
      </c>
      <c r="I1675" s="3" t="s">
        <v>795</v>
      </c>
      <c r="J1675" s="3" t="s">
        <v>796</v>
      </c>
      <c r="K1675" s="4">
        <v>201502.66</v>
      </c>
      <c r="L1675" s="4">
        <v>349517.96</v>
      </c>
      <c r="M1675" s="5">
        <v>-148015.30000000002</v>
      </c>
      <c r="N1675" s="4">
        <v>0</v>
      </c>
      <c r="O1675" s="4">
        <v>3483.57</v>
      </c>
      <c r="P1675" s="5">
        <v>-3483.57</v>
      </c>
      <c r="Q1675" s="6">
        <v>0</v>
      </c>
      <c r="R1675" s="6">
        <v>3483.570000000007</v>
      </c>
      <c r="S1675" s="6">
        <v>-3483.570000000007</v>
      </c>
      <c r="T1675" s="4">
        <v>201502.66</v>
      </c>
      <c r="U1675" s="4">
        <v>353001.53</v>
      </c>
      <c r="V1675" s="5">
        <v>-151498.87000000002</v>
      </c>
    </row>
    <row r="1676" spans="1:22" x14ac:dyDescent="0.25">
      <c r="A1676" s="3" t="s">
        <v>47</v>
      </c>
      <c r="B1676" s="3" t="s">
        <v>75</v>
      </c>
      <c r="C1676" s="3" t="s">
        <v>146</v>
      </c>
      <c r="D1676" s="3" t="s">
        <v>786</v>
      </c>
      <c r="E1676" s="3" t="s">
        <v>51</v>
      </c>
      <c r="F1676" s="3" t="s">
        <v>52</v>
      </c>
      <c r="G1676" s="3" t="s">
        <v>51</v>
      </c>
      <c r="H1676" s="3" t="s">
        <v>8</v>
      </c>
      <c r="I1676" s="3" t="s">
        <v>797</v>
      </c>
      <c r="J1676" s="3" t="s">
        <v>798</v>
      </c>
      <c r="K1676" s="4">
        <v>39935.75</v>
      </c>
      <c r="L1676" s="4">
        <v>42033.96</v>
      </c>
      <c r="M1676" s="5">
        <v>-2098.2099999999991</v>
      </c>
      <c r="N1676" s="4">
        <v>15153.34</v>
      </c>
      <c r="O1676" s="4">
        <v>15270.18</v>
      </c>
      <c r="P1676" s="5">
        <v>-116.84000000000015</v>
      </c>
      <c r="Q1676" s="6">
        <v>15153.339999999997</v>
      </c>
      <c r="R1676" s="6">
        <v>15270.18</v>
      </c>
      <c r="S1676" s="6">
        <v>-116.84000000000378</v>
      </c>
      <c r="T1676" s="4">
        <v>55089.09</v>
      </c>
      <c r="U1676" s="4">
        <v>57304.14</v>
      </c>
      <c r="V1676" s="5">
        <v>-2215.0500000000029</v>
      </c>
    </row>
    <row r="1677" spans="1:22" x14ac:dyDescent="0.25">
      <c r="A1677" s="3" t="s">
        <v>47</v>
      </c>
      <c r="B1677" s="3" t="s">
        <v>55</v>
      </c>
      <c r="C1677" s="3" t="s">
        <v>136</v>
      </c>
      <c r="D1677" s="3" t="s">
        <v>786</v>
      </c>
      <c r="E1677" s="3" t="s">
        <v>51</v>
      </c>
      <c r="F1677" s="3" t="s">
        <v>52</v>
      </c>
      <c r="G1677" s="3" t="s">
        <v>51</v>
      </c>
      <c r="H1677" s="3" t="s">
        <v>8</v>
      </c>
      <c r="I1677" s="3" t="s">
        <v>799</v>
      </c>
      <c r="J1677" s="3" t="s">
        <v>800</v>
      </c>
      <c r="K1677" s="4">
        <v>20877.61</v>
      </c>
      <c r="L1677" s="4">
        <v>20877.61</v>
      </c>
      <c r="M1677" s="5">
        <v>0</v>
      </c>
      <c r="N1677" s="4">
        <v>0</v>
      </c>
      <c r="O1677" s="4">
        <v>0</v>
      </c>
      <c r="P1677" s="5">
        <v>0</v>
      </c>
      <c r="Q1677" s="6">
        <v>0</v>
      </c>
      <c r="R1677" s="6">
        <v>0</v>
      </c>
      <c r="S1677" s="6">
        <v>0</v>
      </c>
      <c r="T1677" s="4">
        <v>20877.61</v>
      </c>
      <c r="U1677" s="4">
        <v>20877.61</v>
      </c>
      <c r="V1677" s="5">
        <v>0</v>
      </c>
    </row>
    <row r="1678" spans="1:22" x14ac:dyDescent="0.25">
      <c r="A1678" s="3" t="s">
        <v>47</v>
      </c>
      <c r="B1678" s="3" t="s">
        <v>55</v>
      </c>
      <c r="C1678" s="3" t="s">
        <v>56</v>
      </c>
      <c r="D1678" s="3" t="s">
        <v>786</v>
      </c>
      <c r="E1678" s="3" t="s">
        <v>51</v>
      </c>
      <c r="F1678" s="3" t="s">
        <v>52</v>
      </c>
      <c r="G1678" s="3" t="s">
        <v>51</v>
      </c>
      <c r="H1678" s="3" t="s">
        <v>8</v>
      </c>
      <c r="I1678" s="3" t="s">
        <v>801</v>
      </c>
      <c r="J1678" s="3" t="s">
        <v>802</v>
      </c>
      <c r="K1678" s="4">
        <v>312172.26</v>
      </c>
      <c r="L1678" s="4">
        <v>312172.26</v>
      </c>
      <c r="M1678" s="5">
        <v>0</v>
      </c>
      <c r="N1678" s="4">
        <v>0</v>
      </c>
      <c r="O1678" s="4">
        <v>0</v>
      </c>
      <c r="P1678" s="5">
        <v>0</v>
      </c>
      <c r="Q1678" s="6">
        <v>0</v>
      </c>
      <c r="R1678" s="6">
        <v>0</v>
      </c>
      <c r="S1678" s="6">
        <v>0</v>
      </c>
      <c r="T1678" s="4">
        <v>312172.26</v>
      </c>
      <c r="U1678" s="4">
        <v>312172.26</v>
      </c>
      <c r="V1678" s="5">
        <v>0</v>
      </c>
    </row>
    <row r="1679" spans="1:22" x14ac:dyDescent="0.25">
      <c r="A1679" s="3" t="s">
        <v>47</v>
      </c>
      <c r="B1679" s="3" t="s">
        <v>72</v>
      </c>
      <c r="C1679" s="3" t="s">
        <v>49</v>
      </c>
      <c r="D1679" s="3" t="s">
        <v>803</v>
      </c>
      <c r="E1679" s="3" t="s">
        <v>51</v>
      </c>
      <c r="F1679" s="3" t="s">
        <v>52</v>
      </c>
      <c r="G1679" s="3" t="s">
        <v>51</v>
      </c>
      <c r="H1679" s="3" t="s">
        <v>8</v>
      </c>
      <c r="I1679" s="3" t="s">
        <v>804</v>
      </c>
      <c r="J1679" s="3" t="s">
        <v>805</v>
      </c>
      <c r="K1679" s="4">
        <v>2763.64</v>
      </c>
      <c r="L1679" s="4">
        <v>1655.75</v>
      </c>
      <c r="M1679" s="5">
        <v>1107.8899999999999</v>
      </c>
      <c r="N1679" s="4">
        <v>0</v>
      </c>
      <c r="O1679" s="4">
        <v>24.9</v>
      </c>
      <c r="P1679" s="5">
        <v>-24.9</v>
      </c>
      <c r="Q1679" s="6">
        <v>0</v>
      </c>
      <c r="R1679" s="6">
        <v>24.900000000000091</v>
      </c>
      <c r="S1679" s="6">
        <v>-24.900000000000091</v>
      </c>
      <c r="T1679" s="4">
        <v>2763.64</v>
      </c>
      <c r="U1679" s="4">
        <v>1680.65</v>
      </c>
      <c r="V1679" s="5">
        <v>1082.9899999999998</v>
      </c>
    </row>
    <row r="1680" spans="1:22" x14ac:dyDescent="0.25">
      <c r="A1680" s="3" t="s">
        <v>47</v>
      </c>
      <c r="B1680" s="3" t="s">
        <v>75</v>
      </c>
      <c r="C1680" s="3" t="s">
        <v>49</v>
      </c>
      <c r="D1680" s="3" t="s">
        <v>803</v>
      </c>
      <c r="E1680" s="3" t="s">
        <v>51</v>
      </c>
      <c r="F1680" s="3" t="s">
        <v>52</v>
      </c>
      <c r="G1680" s="3" t="s">
        <v>51</v>
      </c>
      <c r="H1680" s="3" t="s">
        <v>8</v>
      </c>
      <c r="I1680" s="3" t="s">
        <v>806</v>
      </c>
      <c r="J1680" s="3" t="s">
        <v>807</v>
      </c>
      <c r="K1680" s="4">
        <v>37905.919999999998</v>
      </c>
      <c r="L1680" s="4">
        <v>32278.19</v>
      </c>
      <c r="M1680" s="5">
        <v>5627.73</v>
      </c>
      <c r="N1680" s="4">
        <v>0</v>
      </c>
      <c r="O1680" s="4">
        <v>1324.23</v>
      </c>
      <c r="P1680" s="5">
        <v>-1324.23</v>
      </c>
      <c r="Q1680" s="6">
        <v>0</v>
      </c>
      <c r="R1680" s="6">
        <v>1324.2299999999996</v>
      </c>
      <c r="S1680" s="6">
        <v>-1324.2299999999996</v>
      </c>
      <c r="T1680" s="4">
        <v>37905.919999999998</v>
      </c>
      <c r="U1680" s="4">
        <v>33602.42</v>
      </c>
      <c r="V1680" s="5">
        <v>4303.5</v>
      </c>
    </row>
    <row r="1681" spans="1:22" x14ac:dyDescent="0.25">
      <c r="A1681" s="3" t="s">
        <v>47</v>
      </c>
      <c r="B1681" s="3" t="s">
        <v>55</v>
      </c>
      <c r="C1681" s="3" t="s">
        <v>56</v>
      </c>
      <c r="D1681" s="3" t="s">
        <v>803</v>
      </c>
      <c r="E1681" s="3" t="s">
        <v>51</v>
      </c>
      <c r="F1681" s="3" t="s">
        <v>52</v>
      </c>
      <c r="G1681" s="3" t="s">
        <v>51</v>
      </c>
      <c r="H1681" s="3" t="s">
        <v>8</v>
      </c>
      <c r="I1681" s="3" t="s">
        <v>808</v>
      </c>
      <c r="J1681" s="3" t="s">
        <v>809</v>
      </c>
      <c r="K1681" s="4">
        <v>11797.61</v>
      </c>
      <c r="L1681" s="4">
        <v>11797.61</v>
      </c>
      <c r="M1681" s="5">
        <v>0</v>
      </c>
      <c r="N1681" s="4">
        <v>0</v>
      </c>
      <c r="O1681" s="4">
        <v>0</v>
      </c>
      <c r="P1681" s="5">
        <v>0</v>
      </c>
      <c r="Q1681" s="6">
        <v>0</v>
      </c>
      <c r="R1681" s="6">
        <v>0</v>
      </c>
      <c r="S1681" s="6">
        <v>0</v>
      </c>
      <c r="T1681" s="4">
        <v>11797.61</v>
      </c>
      <c r="U1681" s="4">
        <v>11797.61</v>
      </c>
      <c r="V1681" s="5">
        <v>0</v>
      </c>
    </row>
    <row r="1682" spans="1:22" x14ac:dyDescent="0.25">
      <c r="A1682" s="3" t="s">
        <v>47</v>
      </c>
      <c r="B1682" s="3" t="s">
        <v>72</v>
      </c>
      <c r="C1682" s="3" t="s">
        <v>49</v>
      </c>
      <c r="D1682" s="3" t="s">
        <v>810</v>
      </c>
      <c r="E1682" s="3" t="s">
        <v>51</v>
      </c>
      <c r="F1682" s="3" t="s">
        <v>52</v>
      </c>
      <c r="G1682" s="3" t="s">
        <v>51</v>
      </c>
      <c r="H1682" s="3" t="s">
        <v>8</v>
      </c>
      <c r="I1682" s="3" t="s">
        <v>811</v>
      </c>
      <c r="J1682" s="3" t="s">
        <v>812</v>
      </c>
      <c r="K1682" s="4">
        <v>63504.72</v>
      </c>
      <c r="L1682" s="4">
        <v>74310.320000000007</v>
      </c>
      <c r="M1682" s="5">
        <v>-10805.600000000006</v>
      </c>
      <c r="N1682" s="4">
        <v>0</v>
      </c>
      <c r="O1682" s="4">
        <v>1495.74</v>
      </c>
      <c r="P1682" s="5">
        <v>-1495.74</v>
      </c>
      <c r="Q1682" s="6">
        <v>0</v>
      </c>
      <c r="R1682" s="6">
        <v>1495.7399999999907</v>
      </c>
      <c r="S1682" s="6">
        <v>-1495.7399999999907</v>
      </c>
      <c r="T1682" s="4">
        <v>63504.72</v>
      </c>
      <c r="U1682" s="4">
        <v>75806.06</v>
      </c>
      <c r="V1682" s="5">
        <v>-12301.339999999997</v>
      </c>
    </row>
    <row r="1683" spans="1:22" x14ac:dyDescent="0.25">
      <c r="A1683" s="3" t="s">
        <v>47</v>
      </c>
      <c r="B1683" s="3" t="s">
        <v>72</v>
      </c>
      <c r="C1683" s="3" t="s">
        <v>146</v>
      </c>
      <c r="D1683" s="3" t="s">
        <v>810</v>
      </c>
      <c r="E1683" s="3" t="s">
        <v>51</v>
      </c>
      <c r="F1683" s="3" t="s">
        <v>52</v>
      </c>
      <c r="G1683" s="3" t="s">
        <v>51</v>
      </c>
      <c r="H1683" s="3" t="s">
        <v>8</v>
      </c>
      <c r="I1683" s="3" t="s">
        <v>813</v>
      </c>
      <c r="J1683" s="3" t="s">
        <v>814</v>
      </c>
      <c r="K1683" s="4">
        <v>23204.07</v>
      </c>
      <c r="L1683" s="4">
        <v>24283.37</v>
      </c>
      <c r="M1683" s="5">
        <v>-1079.2999999999993</v>
      </c>
      <c r="N1683" s="4">
        <v>7606.73</v>
      </c>
      <c r="O1683" s="4">
        <v>7619.8</v>
      </c>
      <c r="P1683" s="5">
        <v>-13.070000000000618</v>
      </c>
      <c r="Q1683" s="6">
        <v>7606.73</v>
      </c>
      <c r="R1683" s="6">
        <v>7619.7999999999993</v>
      </c>
      <c r="S1683" s="6">
        <v>-13.069999999999709</v>
      </c>
      <c r="T1683" s="4">
        <v>30810.799999999999</v>
      </c>
      <c r="U1683" s="4">
        <v>31903.17</v>
      </c>
      <c r="V1683" s="5">
        <v>-1092.369999999999</v>
      </c>
    </row>
    <row r="1684" spans="1:22" x14ac:dyDescent="0.25">
      <c r="A1684" s="3" t="s">
        <v>47</v>
      </c>
      <c r="B1684" s="3" t="s">
        <v>75</v>
      </c>
      <c r="C1684" s="3" t="s">
        <v>49</v>
      </c>
      <c r="D1684" s="3" t="s">
        <v>810</v>
      </c>
      <c r="E1684" s="3" t="s">
        <v>51</v>
      </c>
      <c r="F1684" s="3" t="s">
        <v>52</v>
      </c>
      <c r="G1684" s="3" t="s">
        <v>51</v>
      </c>
      <c r="H1684" s="3" t="s">
        <v>8</v>
      </c>
      <c r="I1684" s="3" t="s">
        <v>815</v>
      </c>
      <c r="J1684" s="3" t="s">
        <v>816</v>
      </c>
      <c r="K1684" s="4">
        <v>294457.74</v>
      </c>
      <c r="L1684" s="4">
        <v>336326.16</v>
      </c>
      <c r="M1684" s="5">
        <v>-41868.419999999984</v>
      </c>
      <c r="N1684" s="4">
        <v>0</v>
      </c>
      <c r="O1684" s="4">
        <v>826.35</v>
      </c>
      <c r="P1684" s="5">
        <v>-826.35</v>
      </c>
      <c r="Q1684" s="6">
        <v>0</v>
      </c>
      <c r="R1684" s="6">
        <v>826.35000000003492</v>
      </c>
      <c r="S1684" s="6">
        <v>-826.35000000003492</v>
      </c>
      <c r="T1684" s="4">
        <v>294457.74</v>
      </c>
      <c r="U1684" s="4">
        <v>337152.51</v>
      </c>
      <c r="V1684" s="5">
        <v>-42694.770000000019</v>
      </c>
    </row>
    <row r="1685" spans="1:22" x14ac:dyDescent="0.25">
      <c r="A1685" s="3" t="s">
        <v>47</v>
      </c>
      <c r="B1685" s="3" t="s">
        <v>75</v>
      </c>
      <c r="C1685" s="3" t="s">
        <v>146</v>
      </c>
      <c r="D1685" s="3" t="s">
        <v>810</v>
      </c>
      <c r="E1685" s="3" t="s">
        <v>51</v>
      </c>
      <c r="F1685" s="3" t="s">
        <v>52</v>
      </c>
      <c r="G1685" s="3" t="s">
        <v>51</v>
      </c>
      <c r="H1685" s="3" t="s">
        <v>8</v>
      </c>
      <c r="I1685" s="3" t="s">
        <v>817</v>
      </c>
      <c r="J1685" s="3" t="s">
        <v>818</v>
      </c>
      <c r="K1685" s="4">
        <v>221332.65</v>
      </c>
      <c r="L1685" s="4">
        <v>231505.01</v>
      </c>
      <c r="M1685" s="5">
        <v>-10172.360000000015</v>
      </c>
      <c r="N1685" s="4">
        <v>71980.31</v>
      </c>
      <c r="O1685" s="4">
        <v>72180.56</v>
      </c>
      <c r="P1685" s="5">
        <v>-200.25</v>
      </c>
      <c r="Q1685" s="6">
        <v>71980.310000000027</v>
      </c>
      <c r="R1685" s="6">
        <v>72180.56</v>
      </c>
      <c r="S1685" s="6">
        <v>-200.2499999999709</v>
      </c>
      <c r="T1685" s="4">
        <v>293312.96000000002</v>
      </c>
      <c r="U1685" s="4">
        <v>303685.57</v>
      </c>
      <c r="V1685" s="5">
        <v>-10372.609999999986</v>
      </c>
    </row>
    <row r="1686" spans="1:22" x14ac:dyDescent="0.25">
      <c r="A1686" s="3" t="s">
        <v>47</v>
      </c>
      <c r="B1686" s="3" t="s">
        <v>55</v>
      </c>
      <c r="C1686" s="3" t="s">
        <v>136</v>
      </c>
      <c r="D1686" s="3" t="s">
        <v>810</v>
      </c>
      <c r="E1686" s="3" t="s">
        <v>51</v>
      </c>
      <c r="F1686" s="3" t="s">
        <v>52</v>
      </c>
      <c r="G1686" s="3" t="s">
        <v>51</v>
      </c>
      <c r="H1686" s="3" t="s">
        <v>8</v>
      </c>
      <c r="I1686" s="3" t="s">
        <v>819</v>
      </c>
      <c r="J1686" s="3" t="s">
        <v>820</v>
      </c>
      <c r="K1686" s="4">
        <v>169545.97</v>
      </c>
      <c r="L1686" s="4">
        <v>169545.97</v>
      </c>
      <c r="M1686" s="5">
        <v>0</v>
      </c>
      <c r="N1686" s="4">
        <v>0</v>
      </c>
      <c r="O1686" s="4">
        <v>0</v>
      </c>
      <c r="P1686" s="5">
        <v>0</v>
      </c>
      <c r="Q1686" s="6">
        <v>0</v>
      </c>
      <c r="R1686" s="6">
        <v>0</v>
      </c>
      <c r="S1686" s="6">
        <v>0</v>
      </c>
      <c r="T1686" s="4">
        <v>169545.97</v>
      </c>
      <c r="U1686" s="4">
        <v>169545.97</v>
      </c>
      <c r="V1686" s="5">
        <v>0</v>
      </c>
    </row>
    <row r="1687" spans="1:22" x14ac:dyDescent="0.25">
      <c r="A1687" s="3" t="s">
        <v>47</v>
      </c>
      <c r="B1687" s="3" t="s">
        <v>55</v>
      </c>
      <c r="C1687" s="3" t="s">
        <v>56</v>
      </c>
      <c r="D1687" s="3" t="s">
        <v>810</v>
      </c>
      <c r="E1687" s="3" t="s">
        <v>51</v>
      </c>
      <c r="F1687" s="3" t="s">
        <v>52</v>
      </c>
      <c r="G1687" s="3" t="s">
        <v>51</v>
      </c>
      <c r="H1687" s="3" t="s">
        <v>8</v>
      </c>
      <c r="I1687" s="3" t="s">
        <v>821</v>
      </c>
      <c r="J1687" s="3" t="s">
        <v>822</v>
      </c>
      <c r="K1687" s="4">
        <v>44861.599999999999</v>
      </c>
      <c r="L1687" s="4">
        <v>44861.599999999999</v>
      </c>
      <c r="M1687" s="5">
        <v>0</v>
      </c>
      <c r="N1687" s="4">
        <v>0</v>
      </c>
      <c r="O1687" s="4">
        <v>0</v>
      </c>
      <c r="P1687" s="5">
        <v>0</v>
      </c>
      <c r="Q1687" s="6">
        <v>0</v>
      </c>
      <c r="R1687" s="6">
        <v>0</v>
      </c>
      <c r="S1687" s="6">
        <v>0</v>
      </c>
      <c r="T1687" s="4">
        <v>44861.599999999999</v>
      </c>
      <c r="U1687" s="4">
        <v>44861.599999999999</v>
      </c>
      <c r="V1687" s="5">
        <v>0</v>
      </c>
    </row>
    <row r="1688" spans="1:22" x14ac:dyDescent="0.25">
      <c r="A1688" s="3" t="s">
        <v>47</v>
      </c>
      <c r="B1688" s="3" t="s">
        <v>129</v>
      </c>
      <c r="C1688" s="3" t="s">
        <v>130</v>
      </c>
      <c r="D1688" s="3" t="s">
        <v>823</v>
      </c>
      <c r="E1688" s="3" t="s">
        <v>51</v>
      </c>
      <c r="F1688" s="3" t="s">
        <v>52</v>
      </c>
      <c r="G1688" s="3" t="s">
        <v>51</v>
      </c>
      <c r="H1688" s="3" t="s">
        <v>8</v>
      </c>
      <c r="I1688" s="3" t="s">
        <v>824</v>
      </c>
      <c r="J1688" s="3" t="s">
        <v>825</v>
      </c>
      <c r="K1688" s="4">
        <v>26146146.649999999</v>
      </c>
      <c r="L1688" s="4">
        <v>25727811.109999999</v>
      </c>
      <c r="M1688" s="5">
        <v>418335.53999999911</v>
      </c>
      <c r="N1688" s="4">
        <v>2948173.98</v>
      </c>
      <c r="O1688" s="4">
        <v>2944208.94</v>
      </c>
      <c r="P1688" s="5">
        <v>3965.0400000000373</v>
      </c>
      <c r="Q1688" s="6">
        <v>2948173.9800000004</v>
      </c>
      <c r="R1688" s="6">
        <v>2944208.9400000013</v>
      </c>
      <c r="S1688" s="6">
        <v>3965.0399999991059</v>
      </c>
      <c r="T1688" s="4">
        <v>29094320.629999999</v>
      </c>
      <c r="U1688" s="4">
        <v>28672020.050000001</v>
      </c>
      <c r="V1688" s="5">
        <v>422300.57999999821</v>
      </c>
    </row>
    <row r="1689" spans="1:22" x14ac:dyDescent="0.25">
      <c r="A1689" s="3" t="s">
        <v>47</v>
      </c>
      <c r="B1689" s="3" t="s">
        <v>129</v>
      </c>
      <c r="C1689" s="3" t="s">
        <v>133</v>
      </c>
      <c r="D1689" s="3" t="s">
        <v>823</v>
      </c>
      <c r="E1689" s="3" t="s">
        <v>51</v>
      </c>
      <c r="F1689" s="3" t="s">
        <v>52</v>
      </c>
      <c r="G1689" s="3" t="s">
        <v>51</v>
      </c>
      <c r="H1689" s="3" t="s">
        <v>8</v>
      </c>
      <c r="I1689" s="3" t="s">
        <v>826</v>
      </c>
      <c r="J1689" s="3" t="s">
        <v>827</v>
      </c>
      <c r="K1689" s="4">
        <v>306160.90000000002</v>
      </c>
      <c r="L1689" s="4">
        <v>724496.44</v>
      </c>
      <c r="M1689" s="5">
        <v>-418335.53999999992</v>
      </c>
      <c r="N1689" s="4">
        <v>0</v>
      </c>
      <c r="O1689" s="4">
        <v>3965.04</v>
      </c>
      <c r="P1689" s="5">
        <v>-3965.04</v>
      </c>
      <c r="Q1689" s="6">
        <v>0</v>
      </c>
      <c r="R1689" s="6">
        <v>3965.0400000000373</v>
      </c>
      <c r="S1689" s="6">
        <v>-3965.0400000000373</v>
      </c>
      <c r="T1689" s="4">
        <v>306160.90000000002</v>
      </c>
      <c r="U1689" s="4">
        <v>728461.48</v>
      </c>
      <c r="V1689" s="5">
        <v>-422300.57999999996</v>
      </c>
    </row>
    <row r="1690" spans="1:22" x14ac:dyDescent="0.25">
      <c r="A1690" s="3" t="s">
        <v>47</v>
      </c>
      <c r="B1690" s="3" t="s">
        <v>72</v>
      </c>
      <c r="C1690" s="3" t="s">
        <v>146</v>
      </c>
      <c r="D1690" s="3" t="s">
        <v>823</v>
      </c>
      <c r="E1690" s="3" t="s">
        <v>51</v>
      </c>
      <c r="F1690" s="3" t="s">
        <v>52</v>
      </c>
      <c r="G1690" s="3" t="s">
        <v>51</v>
      </c>
      <c r="H1690" s="3" t="s">
        <v>8</v>
      </c>
      <c r="I1690" s="3" t="s">
        <v>828</v>
      </c>
      <c r="J1690" s="3" t="s">
        <v>829</v>
      </c>
      <c r="K1690" s="4">
        <v>1353683.25</v>
      </c>
      <c r="L1690" s="4">
        <v>1395428.28</v>
      </c>
      <c r="M1690" s="5">
        <v>-41745.030000000028</v>
      </c>
      <c r="N1690" s="4">
        <v>292969.7</v>
      </c>
      <c r="O1690" s="4">
        <v>293140.14</v>
      </c>
      <c r="P1690" s="5">
        <v>-170.44000000000233</v>
      </c>
      <c r="Q1690" s="6">
        <v>292969.69999999995</v>
      </c>
      <c r="R1690" s="6">
        <v>293140.1399999999</v>
      </c>
      <c r="S1690" s="6">
        <v>-170.43999999994412</v>
      </c>
      <c r="T1690" s="4">
        <v>1646652.95</v>
      </c>
      <c r="U1690" s="4">
        <v>1688568.42</v>
      </c>
      <c r="V1690" s="5">
        <v>-41915.469999999972</v>
      </c>
    </row>
    <row r="1691" spans="1:22" x14ac:dyDescent="0.25">
      <c r="A1691" s="3" t="s">
        <v>47</v>
      </c>
      <c r="B1691" s="3" t="s">
        <v>75</v>
      </c>
      <c r="C1691" s="3" t="s">
        <v>146</v>
      </c>
      <c r="D1691" s="3" t="s">
        <v>823</v>
      </c>
      <c r="E1691" s="3" t="s">
        <v>51</v>
      </c>
      <c r="F1691" s="3" t="s">
        <v>52</v>
      </c>
      <c r="G1691" s="3" t="s">
        <v>51</v>
      </c>
      <c r="H1691" s="3" t="s">
        <v>8</v>
      </c>
      <c r="I1691" s="3" t="s">
        <v>830</v>
      </c>
      <c r="J1691" s="3" t="s">
        <v>831</v>
      </c>
      <c r="K1691" s="4">
        <v>12914778.460000001</v>
      </c>
      <c r="L1691" s="4">
        <v>13308224.24</v>
      </c>
      <c r="M1691" s="5">
        <v>-393445.77999999933</v>
      </c>
      <c r="N1691" s="4">
        <v>2772258.34</v>
      </c>
      <c r="O1691" s="4">
        <v>2776822.28</v>
      </c>
      <c r="P1691" s="5">
        <v>-4563.9399999999441</v>
      </c>
      <c r="Q1691" s="6">
        <v>2772258.34</v>
      </c>
      <c r="R1691" s="6">
        <v>2776822.2799999993</v>
      </c>
      <c r="S1691" s="6">
        <v>-4563.9399999994785</v>
      </c>
      <c r="T1691" s="4">
        <v>15687036.800000001</v>
      </c>
      <c r="U1691" s="4">
        <v>16085046.52</v>
      </c>
      <c r="V1691" s="5">
        <v>-398009.71999999881</v>
      </c>
    </row>
    <row r="1692" spans="1:22" x14ac:dyDescent="0.25">
      <c r="A1692" s="3" t="s">
        <v>47</v>
      </c>
      <c r="B1692" s="3" t="s">
        <v>55</v>
      </c>
      <c r="C1692" s="3" t="s">
        <v>136</v>
      </c>
      <c r="D1692" s="3" t="s">
        <v>823</v>
      </c>
      <c r="E1692" s="3" t="s">
        <v>51</v>
      </c>
      <c r="F1692" s="3" t="s">
        <v>52</v>
      </c>
      <c r="G1692" s="3" t="s">
        <v>51</v>
      </c>
      <c r="H1692" s="3" t="s">
        <v>8</v>
      </c>
      <c r="I1692" s="3" t="s">
        <v>832</v>
      </c>
      <c r="J1692" s="3" t="s">
        <v>833</v>
      </c>
      <c r="K1692" s="4">
        <v>11963798.970000001</v>
      </c>
      <c r="L1692" s="4">
        <v>11963798.970000001</v>
      </c>
      <c r="M1692" s="5">
        <v>0</v>
      </c>
      <c r="N1692" s="4">
        <v>0</v>
      </c>
      <c r="O1692" s="4">
        <v>0</v>
      </c>
      <c r="P1692" s="5">
        <v>0</v>
      </c>
      <c r="Q1692" s="6">
        <v>0</v>
      </c>
      <c r="R1692" s="6">
        <v>0</v>
      </c>
      <c r="S1692" s="6">
        <v>0</v>
      </c>
      <c r="T1692" s="4">
        <v>11963798.970000001</v>
      </c>
      <c r="U1692" s="4">
        <v>11963798.970000001</v>
      </c>
      <c r="V1692" s="5">
        <v>0</v>
      </c>
    </row>
    <row r="1693" spans="1:22" x14ac:dyDescent="0.25">
      <c r="A1693" s="3" t="s">
        <v>47</v>
      </c>
      <c r="B1693" s="3" t="s">
        <v>72</v>
      </c>
      <c r="C1693" s="3" t="s">
        <v>146</v>
      </c>
      <c r="D1693" s="3" t="s">
        <v>834</v>
      </c>
      <c r="E1693" s="3" t="s">
        <v>51</v>
      </c>
      <c r="F1693" s="3" t="s">
        <v>52</v>
      </c>
      <c r="G1693" s="3" t="s">
        <v>51</v>
      </c>
      <c r="H1693" s="3" t="s">
        <v>8</v>
      </c>
      <c r="I1693" s="3" t="s">
        <v>835</v>
      </c>
      <c r="J1693" s="3" t="s">
        <v>836</v>
      </c>
      <c r="K1693" s="4">
        <v>16.54</v>
      </c>
      <c r="L1693" s="4">
        <v>19.670000000000002</v>
      </c>
      <c r="M1693" s="5">
        <v>-3.1300000000000026</v>
      </c>
      <c r="N1693" s="4">
        <v>24.87</v>
      </c>
      <c r="O1693" s="4">
        <v>25.61</v>
      </c>
      <c r="P1693" s="5">
        <v>-0.73999999999999844</v>
      </c>
      <c r="Q1693" s="6">
        <v>24.869999999999997</v>
      </c>
      <c r="R1693" s="6">
        <v>25.61</v>
      </c>
      <c r="S1693" s="6">
        <v>-0.74000000000000199</v>
      </c>
      <c r="T1693" s="4">
        <v>41.41</v>
      </c>
      <c r="U1693" s="4">
        <v>45.28</v>
      </c>
      <c r="V1693" s="5">
        <v>-3.8700000000000045</v>
      </c>
    </row>
    <row r="1694" spans="1:22" x14ac:dyDescent="0.25">
      <c r="A1694" s="3" t="s">
        <v>47</v>
      </c>
      <c r="B1694" s="3" t="s">
        <v>75</v>
      </c>
      <c r="C1694" s="3" t="s">
        <v>49</v>
      </c>
      <c r="D1694" s="3" t="s">
        <v>834</v>
      </c>
      <c r="E1694" s="3" t="s">
        <v>51</v>
      </c>
      <c r="F1694" s="3" t="s">
        <v>52</v>
      </c>
      <c r="G1694" s="3" t="s">
        <v>51</v>
      </c>
      <c r="H1694" s="3" t="s">
        <v>8</v>
      </c>
      <c r="I1694" s="3" t="s">
        <v>837</v>
      </c>
      <c r="J1694" s="3" t="s">
        <v>838</v>
      </c>
      <c r="K1694" s="4">
        <v>5.28</v>
      </c>
      <c r="L1694" s="4">
        <v>5.28</v>
      </c>
      <c r="M1694" s="5">
        <v>0</v>
      </c>
      <c r="N1694" s="4">
        <v>0</v>
      </c>
      <c r="O1694" s="4">
        <v>0</v>
      </c>
      <c r="P1694" s="5">
        <v>0</v>
      </c>
      <c r="Q1694" s="6">
        <v>0</v>
      </c>
      <c r="R1694" s="6">
        <v>0</v>
      </c>
      <c r="S1694" s="6">
        <v>0</v>
      </c>
      <c r="T1694" s="4">
        <v>5.28</v>
      </c>
      <c r="U1694" s="4">
        <v>5.28</v>
      </c>
      <c r="V1694" s="5">
        <v>0</v>
      </c>
    </row>
    <row r="1695" spans="1:22" x14ac:dyDescent="0.25">
      <c r="A1695" s="3" t="s">
        <v>47</v>
      </c>
      <c r="B1695" s="3" t="s">
        <v>75</v>
      </c>
      <c r="C1695" s="3" t="s">
        <v>146</v>
      </c>
      <c r="D1695" s="3" t="s">
        <v>834</v>
      </c>
      <c r="E1695" s="3" t="s">
        <v>51</v>
      </c>
      <c r="F1695" s="3" t="s">
        <v>52</v>
      </c>
      <c r="G1695" s="3" t="s">
        <v>51</v>
      </c>
      <c r="H1695" s="3" t="s">
        <v>8</v>
      </c>
      <c r="I1695" s="3" t="s">
        <v>839</v>
      </c>
      <c r="J1695" s="3" t="s">
        <v>840</v>
      </c>
      <c r="K1695" s="4">
        <v>157.6</v>
      </c>
      <c r="L1695" s="4">
        <v>187.07</v>
      </c>
      <c r="M1695" s="5">
        <v>-29.47</v>
      </c>
      <c r="N1695" s="4">
        <v>235.25</v>
      </c>
      <c r="O1695" s="4">
        <v>242.51</v>
      </c>
      <c r="P1695" s="5">
        <v>-7.2599999999999909</v>
      </c>
      <c r="Q1695" s="6">
        <v>235.25000000000003</v>
      </c>
      <c r="R1695" s="6">
        <v>242.51</v>
      </c>
      <c r="S1695" s="6">
        <v>-7.2599999999999625</v>
      </c>
      <c r="T1695" s="4">
        <v>392.85</v>
      </c>
      <c r="U1695" s="4">
        <v>429.58</v>
      </c>
      <c r="V1695" s="5">
        <v>-36.729999999999961</v>
      </c>
    </row>
    <row r="1696" spans="1:22" x14ac:dyDescent="0.25">
      <c r="A1696" s="3" t="s">
        <v>47</v>
      </c>
      <c r="B1696" s="3" t="s">
        <v>72</v>
      </c>
      <c r="C1696" s="3" t="s">
        <v>146</v>
      </c>
      <c r="D1696" s="3" t="s">
        <v>841</v>
      </c>
      <c r="E1696" s="3" t="s">
        <v>51</v>
      </c>
      <c r="F1696" s="3" t="s">
        <v>52</v>
      </c>
      <c r="G1696" s="3" t="s">
        <v>51</v>
      </c>
      <c r="H1696" s="3" t="s">
        <v>8</v>
      </c>
      <c r="I1696" s="3" t="s">
        <v>842</v>
      </c>
      <c r="J1696" s="3" t="s">
        <v>843</v>
      </c>
      <c r="K1696" s="4">
        <v>95.5</v>
      </c>
      <c r="L1696" s="4">
        <v>115.9</v>
      </c>
      <c r="M1696" s="5">
        <v>-20.400000000000006</v>
      </c>
      <c r="N1696" s="4">
        <v>201.69</v>
      </c>
      <c r="O1696" s="4">
        <v>216.81</v>
      </c>
      <c r="P1696" s="5">
        <v>-15.120000000000005</v>
      </c>
      <c r="Q1696" s="6">
        <v>201.69</v>
      </c>
      <c r="R1696" s="6">
        <v>216.80999999999997</v>
      </c>
      <c r="S1696" s="6">
        <v>-15.119999999999976</v>
      </c>
      <c r="T1696" s="4">
        <v>297.19</v>
      </c>
      <c r="U1696" s="4">
        <v>332.71</v>
      </c>
      <c r="V1696" s="5">
        <v>-35.519999999999982</v>
      </c>
    </row>
    <row r="1697" spans="1:22" x14ac:dyDescent="0.25">
      <c r="A1697" s="3" t="s">
        <v>47</v>
      </c>
      <c r="B1697" s="3" t="s">
        <v>75</v>
      </c>
      <c r="C1697" s="3" t="s">
        <v>146</v>
      </c>
      <c r="D1697" s="3" t="s">
        <v>841</v>
      </c>
      <c r="E1697" s="3" t="s">
        <v>51</v>
      </c>
      <c r="F1697" s="3" t="s">
        <v>52</v>
      </c>
      <c r="G1697" s="3" t="s">
        <v>51</v>
      </c>
      <c r="H1697" s="3" t="s">
        <v>8</v>
      </c>
      <c r="I1697" s="3" t="s">
        <v>844</v>
      </c>
      <c r="J1697" s="3" t="s">
        <v>845</v>
      </c>
      <c r="K1697" s="4">
        <v>907.45</v>
      </c>
      <c r="L1697" s="4">
        <v>1099.69</v>
      </c>
      <c r="M1697" s="5">
        <v>-192.24</v>
      </c>
      <c r="N1697" s="4">
        <v>1909.78</v>
      </c>
      <c r="O1697" s="4">
        <v>2054.8000000000002</v>
      </c>
      <c r="P1697" s="5">
        <v>-145.02000000000021</v>
      </c>
      <c r="Q1697" s="6">
        <v>1909.78</v>
      </c>
      <c r="R1697" s="6">
        <v>2054.7999999999997</v>
      </c>
      <c r="S1697" s="6">
        <v>-145.01999999999975</v>
      </c>
      <c r="T1697" s="4">
        <v>2817.23</v>
      </c>
      <c r="U1697" s="4">
        <v>3154.49</v>
      </c>
      <c r="V1697" s="5">
        <v>-337.25999999999976</v>
      </c>
    </row>
    <row r="1698" spans="1:22" x14ac:dyDescent="0.25">
      <c r="A1698" s="3" t="s">
        <v>47</v>
      </c>
      <c r="B1698" s="3" t="s">
        <v>72</v>
      </c>
      <c r="C1698" s="3" t="s">
        <v>146</v>
      </c>
      <c r="D1698" s="3" t="s">
        <v>846</v>
      </c>
      <c r="E1698" s="3" t="s">
        <v>51</v>
      </c>
      <c r="F1698" s="3" t="s">
        <v>52</v>
      </c>
      <c r="G1698" s="3" t="s">
        <v>51</v>
      </c>
      <c r="H1698" s="3" t="s">
        <v>8</v>
      </c>
      <c r="I1698" s="3" t="s">
        <v>847</v>
      </c>
      <c r="J1698" s="3" t="s">
        <v>848</v>
      </c>
      <c r="K1698" s="4">
        <v>54833.11</v>
      </c>
      <c r="L1698" s="4">
        <v>57211.7</v>
      </c>
      <c r="M1698" s="5">
        <v>-2378.5899999999965</v>
      </c>
      <c r="N1698" s="4">
        <v>16559.490000000002</v>
      </c>
      <c r="O1698" s="4">
        <v>16537.14</v>
      </c>
      <c r="P1698" s="5">
        <v>22.350000000002183</v>
      </c>
      <c r="Q1698" s="6">
        <v>16559.490000000005</v>
      </c>
      <c r="R1698" s="6">
        <v>16537.14</v>
      </c>
      <c r="S1698" s="6">
        <v>22.350000000005821</v>
      </c>
      <c r="T1698" s="4">
        <v>71392.600000000006</v>
      </c>
      <c r="U1698" s="4">
        <v>73748.84</v>
      </c>
      <c r="V1698" s="5">
        <v>-2356.2399999999907</v>
      </c>
    </row>
    <row r="1699" spans="1:22" x14ac:dyDescent="0.25">
      <c r="A1699" s="3" t="s">
        <v>47</v>
      </c>
      <c r="B1699" s="3" t="s">
        <v>75</v>
      </c>
      <c r="C1699" s="3" t="s">
        <v>146</v>
      </c>
      <c r="D1699" s="3" t="s">
        <v>846</v>
      </c>
      <c r="E1699" s="3" t="s">
        <v>51</v>
      </c>
      <c r="F1699" s="3" t="s">
        <v>52</v>
      </c>
      <c r="G1699" s="3" t="s">
        <v>51</v>
      </c>
      <c r="H1699" s="3" t="s">
        <v>8</v>
      </c>
      <c r="I1699" s="3" t="s">
        <v>849</v>
      </c>
      <c r="J1699" s="3" t="s">
        <v>850</v>
      </c>
      <c r="K1699" s="4">
        <v>523040.67</v>
      </c>
      <c r="L1699" s="4">
        <v>545458.79</v>
      </c>
      <c r="M1699" s="5">
        <v>-22418.120000000054</v>
      </c>
      <c r="N1699" s="4">
        <v>156692.93</v>
      </c>
      <c r="O1699" s="4">
        <v>156648.56</v>
      </c>
      <c r="P1699" s="5">
        <v>44.369999999995343</v>
      </c>
      <c r="Q1699" s="6">
        <v>156692.93</v>
      </c>
      <c r="R1699" s="6">
        <v>156648.55999999994</v>
      </c>
      <c r="S1699" s="6">
        <v>44.370000000053551</v>
      </c>
      <c r="T1699" s="4">
        <v>679733.6</v>
      </c>
      <c r="U1699" s="4">
        <v>702107.35</v>
      </c>
      <c r="V1699" s="5">
        <v>-22373.75</v>
      </c>
    </row>
    <row r="1700" spans="1:22" x14ac:dyDescent="0.25">
      <c r="A1700" s="3" t="s">
        <v>47</v>
      </c>
      <c r="B1700" s="3" t="s">
        <v>55</v>
      </c>
      <c r="C1700" s="3" t="s">
        <v>136</v>
      </c>
      <c r="D1700" s="3" t="s">
        <v>846</v>
      </c>
      <c r="E1700" s="3" t="s">
        <v>51</v>
      </c>
      <c r="F1700" s="3" t="s">
        <v>52</v>
      </c>
      <c r="G1700" s="3" t="s">
        <v>51</v>
      </c>
      <c r="H1700" s="3" t="s">
        <v>8</v>
      </c>
      <c r="I1700" s="3" t="s">
        <v>851</v>
      </c>
      <c r="J1700" s="3" t="s">
        <v>852</v>
      </c>
      <c r="K1700" s="4">
        <v>464947.46</v>
      </c>
      <c r="L1700" s="4">
        <v>464947.46</v>
      </c>
      <c r="M1700" s="5">
        <v>0</v>
      </c>
      <c r="N1700" s="4">
        <v>0</v>
      </c>
      <c r="O1700" s="4">
        <v>0</v>
      </c>
      <c r="P1700" s="5">
        <v>0</v>
      </c>
      <c r="Q1700" s="6">
        <v>0</v>
      </c>
      <c r="R1700" s="6">
        <v>0</v>
      </c>
      <c r="S1700" s="6">
        <v>0</v>
      </c>
      <c r="T1700" s="4">
        <v>464947.46</v>
      </c>
      <c r="U1700" s="4">
        <v>464947.46</v>
      </c>
      <c r="V1700" s="5">
        <v>0</v>
      </c>
    </row>
    <row r="1701" spans="1:22" x14ac:dyDescent="0.25">
      <c r="A1701" s="3" t="s">
        <v>47</v>
      </c>
      <c r="B1701" s="3" t="s">
        <v>129</v>
      </c>
      <c r="C1701" s="3" t="s">
        <v>130</v>
      </c>
      <c r="D1701" s="3" t="s">
        <v>853</v>
      </c>
      <c r="E1701" s="3" t="s">
        <v>51</v>
      </c>
      <c r="F1701" s="3" t="s">
        <v>52</v>
      </c>
      <c r="G1701" s="3" t="s">
        <v>51</v>
      </c>
      <c r="H1701" s="3" t="s">
        <v>8</v>
      </c>
      <c r="I1701" s="3" t="s">
        <v>854</v>
      </c>
      <c r="J1701" s="3" t="s">
        <v>855</v>
      </c>
      <c r="K1701" s="4">
        <v>1794319.97</v>
      </c>
      <c r="L1701" s="4">
        <v>1751189.91</v>
      </c>
      <c r="M1701" s="5">
        <v>43130.060000000056</v>
      </c>
      <c r="N1701" s="4">
        <v>302412.62</v>
      </c>
      <c r="O1701" s="4">
        <v>302312.18</v>
      </c>
      <c r="P1701" s="5">
        <v>100.44000000000233</v>
      </c>
      <c r="Q1701" s="6">
        <v>302412.62000000011</v>
      </c>
      <c r="R1701" s="6">
        <v>302312.18000000017</v>
      </c>
      <c r="S1701" s="6">
        <v>100.43999999994412</v>
      </c>
      <c r="T1701" s="4">
        <v>2096732.59</v>
      </c>
      <c r="U1701" s="4">
        <v>2053502.09</v>
      </c>
      <c r="V1701" s="5">
        <v>43230.5</v>
      </c>
    </row>
    <row r="1702" spans="1:22" x14ac:dyDescent="0.25">
      <c r="A1702" s="3" t="s">
        <v>47</v>
      </c>
      <c r="B1702" s="3" t="s">
        <v>129</v>
      </c>
      <c r="C1702" s="3" t="s">
        <v>133</v>
      </c>
      <c r="D1702" s="3" t="s">
        <v>853</v>
      </c>
      <c r="E1702" s="3" t="s">
        <v>51</v>
      </c>
      <c r="F1702" s="3" t="s">
        <v>52</v>
      </c>
      <c r="G1702" s="3" t="s">
        <v>51</v>
      </c>
      <c r="H1702" s="3" t="s">
        <v>8</v>
      </c>
      <c r="I1702" s="3" t="s">
        <v>856</v>
      </c>
      <c r="J1702" s="3" t="s">
        <v>857</v>
      </c>
      <c r="K1702" s="4">
        <v>18.71</v>
      </c>
      <c r="L1702" s="4">
        <v>43148.77</v>
      </c>
      <c r="M1702" s="5">
        <v>-43130.06</v>
      </c>
      <c r="N1702" s="4">
        <v>0</v>
      </c>
      <c r="O1702" s="4">
        <v>100.44</v>
      </c>
      <c r="P1702" s="5">
        <v>-100.44</v>
      </c>
      <c r="Q1702" s="6">
        <v>0</v>
      </c>
      <c r="R1702" s="6">
        <v>100.44000000000233</v>
      </c>
      <c r="S1702" s="6">
        <v>-100.44000000000233</v>
      </c>
      <c r="T1702" s="4">
        <v>18.71</v>
      </c>
      <c r="U1702" s="4">
        <v>43249.21</v>
      </c>
      <c r="V1702" s="5">
        <v>-43230.5</v>
      </c>
    </row>
    <row r="1703" spans="1:22" x14ac:dyDescent="0.25">
      <c r="A1703" s="3" t="s">
        <v>47</v>
      </c>
      <c r="B1703" s="3" t="s">
        <v>72</v>
      </c>
      <c r="C1703" s="3" t="s">
        <v>146</v>
      </c>
      <c r="D1703" s="3" t="s">
        <v>853</v>
      </c>
      <c r="E1703" s="3" t="s">
        <v>51</v>
      </c>
      <c r="F1703" s="3" t="s">
        <v>52</v>
      </c>
      <c r="G1703" s="3" t="s">
        <v>51</v>
      </c>
      <c r="H1703" s="3" t="s">
        <v>8</v>
      </c>
      <c r="I1703" s="3" t="s">
        <v>858</v>
      </c>
      <c r="J1703" s="3" t="s">
        <v>859</v>
      </c>
      <c r="K1703" s="4">
        <v>438464.33</v>
      </c>
      <c r="L1703" s="4">
        <v>460347.93</v>
      </c>
      <c r="M1703" s="5">
        <v>-21883.599999999977</v>
      </c>
      <c r="N1703" s="4">
        <v>156215.07</v>
      </c>
      <c r="O1703" s="4">
        <v>156970.54</v>
      </c>
      <c r="P1703" s="5">
        <v>-755.47000000000116</v>
      </c>
      <c r="Q1703" s="6">
        <v>156215.07</v>
      </c>
      <c r="R1703" s="6">
        <v>156970.53999999998</v>
      </c>
      <c r="S1703" s="6">
        <v>-755.46999999997206</v>
      </c>
      <c r="T1703" s="4">
        <v>594679.4</v>
      </c>
      <c r="U1703" s="4">
        <v>617318.47</v>
      </c>
      <c r="V1703" s="5">
        <v>-22639.069999999949</v>
      </c>
    </row>
    <row r="1704" spans="1:22" x14ac:dyDescent="0.25">
      <c r="A1704" s="3" t="s">
        <v>47</v>
      </c>
      <c r="B1704" s="3" t="s">
        <v>75</v>
      </c>
      <c r="C1704" s="3" t="s">
        <v>49</v>
      </c>
      <c r="D1704" s="3" t="s">
        <v>853</v>
      </c>
      <c r="E1704" s="3" t="s">
        <v>51</v>
      </c>
      <c r="F1704" s="3" t="s">
        <v>52</v>
      </c>
      <c r="G1704" s="3" t="s">
        <v>51</v>
      </c>
      <c r="H1704" s="3" t="s">
        <v>8</v>
      </c>
      <c r="I1704" s="3" t="s">
        <v>860</v>
      </c>
      <c r="J1704" s="3" t="s">
        <v>861</v>
      </c>
      <c r="K1704" s="4">
        <v>0</v>
      </c>
      <c r="L1704" s="4">
        <v>19.11</v>
      </c>
      <c r="M1704" s="5">
        <v>-19.11</v>
      </c>
      <c r="N1704" s="4">
        <v>0</v>
      </c>
      <c r="O1704" s="4">
        <v>19.03</v>
      </c>
      <c r="P1704" s="5">
        <v>-19.03</v>
      </c>
      <c r="Q1704" s="6">
        <v>0</v>
      </c>
      <c r="R1704" s="6">
        <v>19.03</v>
      </c>
      <c r="S1704" s="6">
        <v>-19.03</v>
      </c>
      <c r="T1704" s="4">
        <v>0</v>
      </c>
      <c r="U1704" s="4">
        <v>38.14</v>
      </c>
      <c r="V1704" s="5">
        <v>-38.14</v>
      </c>
    </row>
    <row r="1705" spans="1:22" x14ac:dyDescent="0.25">
      <c r="A1705" s="3" t="s">
        <v>47</v>
      </c>
      <c r="B1705" s="3" t="s">
        <v>75</v>
      </c>
      <c r="C1705" s="3" t="s">
        <v>146</v>
      </c>
      <c r="D1705" s="3" t="s">
        <v>853</v>
      </c>
      <c r="E1705" s="3" t="s">
        <v>51</v>
      </c>
      <c r="F1705" s="3" t="s">
        <v>52</v>
      </c>
      <c r="G1705" s="3" t="s">
        <v>51</v>
      </c>
      <c r="H1705" s="3" t="s">
        <v>8</v>
      </c>
      <c r="I1705" s="3" t="s">
        <v>862</v>
      </c>
      <c r="J1705" s="3" t="s">
        <v>863</v>
      </c>
      <c r="K1705" s="4">
        <v>4182171.95</v>
      </c>
      <c r="L1705" s="4">
        <v>4388424.18</v>
      </c>
      <c r="M1705" s="5">
        <v>-206252.22999999952</v>
      </c>
      <c r="N1705" s="4">
        <v>1478263.07</v>
      </c>
      <c r="O1705" s="4">
        <v>1486980.82</v>
      </c>
      <c r="P1705" s="5">
        <v>-8717.75</v>
      </c>
      <c r="Q1705" s="6">
        <v>1478263.0699999994</v>
      </c>
      <c r="R1705" s="6">
        <v>1486980.8200000003</v>
      </c>
      <c r="S1705" s="6">
        <v>-8717.7500000009313</v>
      </c>
      <c r="T1705" s="4">
        <v>5660435.0199999996</v>
      </c>
      <c r="U1705" s="4">
        <v>5875405</v>
      </c>
      <c r="V1705" s="5">
        <v>-214969.98000000045</v>
      </c>
    </row>
    <row r="1706" spans="1:22" x14ac:dyDescent="0.25">
      <c r="A1706" s="3" t="s">
        <v>47</v>
      </c>
      <c r="B1706" s="3" t="s">
        <v>55</v>
      </c>
      <c r="C1706" s="3" t="s">
        <v>136</v>
      </c>
      <c r="D1706" s="3" t="s">
        <v>853</v>
      </c>
      <c r="E1706" s="3" t="s">
        <v>51</v>
      </c>
      <c r="F1706" s="3" t="s">
        <v>52</v>
      </c>
      <c r="G1706" s="3" t="s">
        <v>51</v>
      </c>
      <c r="H1706" s="3" t="s">
        <v>8</v>
      </c>
      <c r="I1706" s="3" t="s">
        <v>864</v>
      </c>
      <c r="J1706" s="3" t="s">
        <v>865</v>
      </c>
      <c r="K1706" s="4">
        <v>2803009.17</v>
      </c>
      <c r="L1706" s="4">
        <v>2803009.17</v>
      </c>
      <c r="M1706" s="5">
        <v>0</v>
      </c>
      <c r="N1706" s="4">
        <v>0</v>
      </c>
      <c r="O1706" s="4">
        <v>0</v>
      </c>
      <c r="P1706" s="5">
        <v>0</v>
      </c>
      <c r="Q1706" s="6">
        <v>0</v>
      </c>
      <c r="R1706" s="6">
        <v>0</v>
      </c>
      <c r="S1706" s="6">
        <v>0</v>
      </c>
      <c r="T1706" s="4">
        <v>2803009.17</v>
      </c>
      <c r="U1706" s="4">
        <v>2803009.17</v>
      </c>
      <c r="V1706" s="5">
        <v>0</v>
      </c>
    </row>
    <row r="1707" spans="1:22" x14ac:dyDescent="0.25">
      <c r="A1707" s="3" t="s">
        <v>47</v>
      </c>
      <c r="B1707" s="3" t="s">
        <v>72</v>
      </c>
      <c r="C1707" s="3" t="s">
        <v>146</v>
      </c>
      <c r="D1707" s="3" t="s">
        <v>866</v>
      </c>
      <c r="E1707" s="3" t="s">
        <v>51</v>
      </c>
      <c r="F1707" s="3" t="s">
        <v>52</v>
      </c>
      <c r="G1707" s="3" t="s">
        <v>51</v>
      </c>
      <c r="H1707" s="3" t="s">
        <v>8</v>
      </c>
      <c r="I1707" s="3" t="s">
        <v>867</v>
      </c>
      <c r="J1707" s="3" t="s">
        <v>868</v>
      </c>
      <c r="K1707" s="4">
        <v>2041.27</v>
      </c>
      <c r="L1707" s="4">
        <v>2435.34</v>
      </c>
      <c r="M1707" s="5">
        <v>-394.07000000000016</v>
      </c>
      <c r="N1707" s="4">
        <v>3303.86</v>
      </c>
      <c r="O1707" s="4">
        <v>3440.52</v>
      </c>
      <c r="P1707" s="5">
        <v>-136.65999999999985</v>
      </c>
      <c r="Q1707" s="6">
        <v>3303.86</v>
      </c>
      <c r="R1707" s="6">
        <v>3440.5199999999995</v>
      </c>
      <c r="S1707" s="6">
        <v>-136.6599999999994</v>
      </c>
      <c r="T1707" s="4">
        <v>5345.13</v>
      </c>
      <c r="U1707" s="4">
        <v>5875.86</v>
      </c>
      <c r="V1707" s="5">
        <v>-530.72999999999956</v>
      </c>
    </row>
    <row r="1708" spans="1:22" x14ac:dyDescent="0.25">
      <c r="A1708" s="3" t="s">
        <v>47</v>
      </c>
      <c r="B1708" s="3" t="s">
        <v>75</v>
      </c>
      <c r="C1708" s="3" t="s">
        <v>146</v>
      </c>
      <c r="D1708" s="3" t="s">
        <v>866</v>
      </c>
      <c r="E1708" s="3" t="s">
        <v>51</v>
      </c>
      <c r="F1708" s="3" t="s">
        <v>52</v>
      </c>
      <c r="G1708" s="3" t="s">
        <v>51</v>
      </c>
      <c r="H1708" s="3" t="s">
        <v>8</v>
      </c>
      <c r="I1708" s="3" t="s">
        <v>869</v>
      </c>
      <c r="J1708" s="3" t="s">
        <v>870</v>
      </c>
      <c r="K1708" s="4">
        <v>19416.25</v>
      </c>
      <c r="L1708" s="4">
        <v>23130.33</v>
      </c>
      <c r="M1708" s="5">
        <v>-3714.0800000000017</v>
      </c>
      <c r="N1708" s="4">
        <v>31275.31</v>
      </c>
      <c r="O1708" s="4">
        <v>32600.73</v>
      </c>
      <c r="P1708" s="5">
        <v>-1325.4199999999983</v>
      </c>
      <c r="Q1708" s="6">
        <v>31275.309999999998</v>
      </c>
      <c r="R1708" s="6">
        <v>32600.729999999996</v>
      </c>
      <c r="S1708" s="6">
        <v>-1325.4199999999983</v>
      </c>
      <c r="T1708" s="4">
        <v>50691.56</v>
      </c>
      <c r="U1708" s="4">
        <v>55731.06</v>
      </c>
      <c r="V1708" s="5">
        <v>-5039.5</v>
      </c>
    </row>
    <row r="1709" spans="1:22" x14ac:dyDescent="0.25">
      <c r="A1709" s="3" t="s">
        <v>47</v>
      </c>
      <c r="B1709" s="3" t="s">
        <v>129</v>
      </c>
      <c r="C1709" s="3" t="s">
        <v>130</v>
      </c>
      <c r="D1709" s="3" t="s">
        <v>871</v>
      </c>
      <c r="E1709" s="3" t="s">
        <v>51</v>
      </c>
      <c r="F1709" s="3" t="s">
        <v>52</v>
      </c>
      <c r="G1709" s="3" t="s">
        <v>51</v>
      </c>
      <c r="H1709" s="3" t="s">
        <v>8</v>
      </c>
      <c r="I1709" s="3" t="s">
        <v>872</v>
      </c>
      <c r="J1709" s="3" t="s">
        <v>873</v>
      </c>
      <c r="K1709" s="4">
        <v>398408.76</v>
      </c>
      <c r="L1709" s="4">
        <v>380867.52</v>
      </c>
      <c r="M1709" s="5">
        <v>17541.239999999991</v>
      </c>
      <c r="N1709" s="4">
        <v>129896.28</v>
      </c>
      <c r="O1709" s="4">
        <v>128474.76</v>
      </c>
      <c r="P1709" s="5">
        <v>1421.5200000000041</v>
      </c>
      <c r="Q1709" s="6">
        <v>129896.28000000003</v>
      </c>
      <c r="R1709" s="6">
        <v>128474.76000000001</v>
      </c>
      <c r="S1709" s="6">
        <v>1421.5200000000186</v>
      </c>
      <c r="T1709" s="4">
        <v>528305.04</v>
      </c>
      <c r="U1709" s="4">
        <v>509342.28</v>
      </c>
      <c r="V1709" s="5">
        <v>18962.760000000009</v>
      </c>
    </row>
    <row r="1710" spans="1:22" x14ac:dyDescent="0.25">
      <c r="A1710" s="3" t="s">
        <v>47</v>
      </c>
      <c r="B1710" s="3" t="s">
        <v>129</v>
      </c>
      <c r="C1710" s="3" t="s">
        <v>133</v>
      </c>
      <c r="D1710" s="3" t="s">
        <v>871</v>
      </c>
      <c r="E1710" s="3" t="s">
        <v>51</v>
      </c>
      <c r="F1710" s="3" t="s">
        <v>52</v>
      </c>
      <c r="G1710" s="3" t="s">
        <v>51</v>
      </c>
      <c r="H1710" s="3" t="s">
        <v>8</v>
      </c>
      <c r="I1710" s="3" t="s">
        <v>874</v>
      </c>
      <c r="J1710" s="3" t="s">
        <v>875</v>
      </c>
      <c r="K1710" s="4">
        <v>947.68</v>
      </c>
      <c r="L1710" s="4">
        <v>18488.919999999998</v>
      </c>
      <c r="M1710" s="5">
        <v>-17541.239999999998</v>
      </c>
      <c r="N1710" s="4">
        <v>0</v>
      </c>
      <c r="O1710" s="4">
        <v>1421.52</v>
      </c>
      <c r="P1710" s="5">
        <v>-1421.52</v>
      </c>
      <c r="Q1710" s="6">
        <v>0</v>
      </c>
      <c r="R1710" s="6">
        <v>1421.5200000000004</v>
      </c>
      <c r="S1710" s="6">
        <v>-1421.5200000000004</v>
      </c>
      <c r="T1710" s="4">
        <v>947.68</v>
      </c>
      <c r="U1710" s="4">
        <v>19910.439999999999</v>
      </c>
      <c r="V1710" s="5">
        <v>-18962.759999999998</v>
      </c>
    </row>
    <row r="1711" spans="1:22" x14ac:dyDescent="0.25">
      <c r="A1711" s="3" t="s">
        <v>47</v>
      </c>
      <c r="B1711" s="3" t="s">
        <v>72</v>
      </c>
      <c r="C1711" s="3" t="s">
        <v>146</v>
      </c>
      <c r="D1711" s="3" t="s">
        <v>871</v>
      </c>
      <c r="E1711" s="3" t="s">
        <v>51</v>
      </c>
      <c r="F1711" s="3" t="s">
        <v>52</v>
      </c>
      <c r="G1711" s="3" t="s">
        <v>51</v>
      </c>
      <c r="H1711" s="3" t="s">
        <v>8</v>
      </c>
      <c r="I1711" s="3" t="s">
        <v>876</v>
      </c>
      <c r="J1711" s="3" t="s">
        <v>877</v>
      </c>
      <c r="K1711" s="4">
        <v>1410208.98</v>
      </c>
      <c r="L1711" s="4">
        <v>1473685.65</v>
      </c>
      <c r="M1711" s="5">
        <v>-63476.669999999925</v>
      </c>
      <c r="N1711" s="4">
        <v>444663.49</v>
      </c>
      <c r="O1711" s="4">
        <v>444751.91</v>
      </c>
      <c r="P1711" s="5">
        <v>-88.419999999983702</v>
      </c>
      <c r="Q1711" s="6">
        <v>444663.49</v>
      </c>
      <c r="R1711" s="6">
        <v>444751.91000000015</v>
      </c>
      <c r="S1711" s="6">
        <v>-88.420000000158325</v>
      </c>
      <c r="T1711" s="4">
        <v>1854872.47</v>
      </c>
      <c r="U1711" s="4">
        <v>1918437.56</v>
      </c>
      <c r="V1711" s="5">
        <v>-63565.090000000084</v>
      </c>
    </row>
    <row r="1712" spans="1:22" x14ac:dyDescent="0.25">
      <c r="A1712" s="3" t="s">
        <v>47</v>
      </c>
      <c r="B1712" s="3" t="s">
        <v>75</v>
      </c>
      <c r="C1712" s="3" t="s">
        <v>146</v>
      </c>
      <c r="D1712" s="3" t="s">
        <v>871</v>
      </c>
      <c r="E1712" s="3" t="s">
        <v>51</v>
      </c>
      <c r="F1712" s="3" t="s">
        <v>52</v>
      </c>
      <c r="G1712" s="3" t="s">
        <v>51</v>
      </c>
      <c r="H1712" s="3" t="s">
        <v>8</v>
      </c>
      <c r="I1712" s="3" t="s">
        <v>878</v>
      </c>
      <c r="J1712" s="3" t="s">
        <v>879</v>
      </c>
      <c r="K1712" s="4">
        <v>13451460.66</v>
      </c>
      <c r="L1712" s="4">
        <v>14049726.449999999</v>
      </c>
      <c r="M1712" s="5">
        <v>-598265.78999999911</v>
      </c>
      <c r="N1712" s="4">
        <v>4207660.75</v>
      </c>
      <c r="O1712" s="4">
        <v>4212979.3099999996</v>
      </c>
      <c r="P1712" s="5">
        <v>-5318.5599999995902</v>
      </c>
      <c r="Q1712" s="6">
        <v>4207660.75</v>
      </c>
      <c r="R1712" s="6">
        <v>4212979.3100000024</v>
      </c>
      <c r="S1712" s="6">
        <v>-5318.5600000023842</v>
      </c>
      <c r="T1712" s="4">
        <v>17659121.41</v>
      </c>
      <c r="U1712" s="4">
        <v>18262705.760000002</v>
      </c>
      <c r="V1712" s="5">
        <v>-603584.35000000149</v>
      </c>
    </row>
    <row r="1713" spans="1:22" x14ac:dyDescent="0.25">
      <c r="A1713" s="3" t="s">
        <v>47</v>
      </c>
      <c r="B1713" s="3" t="s">
        <v>55</v>
      </c>
      <c r="C1713" s="3" t="s">
        <v>136</v>
      </c>
      <c r="D1713" s="3" t="s">
        <v>871</v>
      </c>
      <c r="E1713" s="3" t="s">
        <v>51</v>
      </c>
      <c r="F1713" s="3" t="s">
        <v>52</v>
      </c>
      <c r="G1713" s="3" t="s">
        <v>51</v>
      </c>
      <c r="H1713" s="3" t="s">
        <v>8</v>
      </c>
      <c r="I1713" s="3" t="s">
        <v>880</v>
      </c>
      <c r="J1713" s="3" t="s">
        <v>881</v>
      </c>
      <c r="K1713" s="4">
        <v>11129224.039999999</v>
      </c>
      <c r="L1713" s="4">
        <v>11129224.039999999</v>
      </c>
      <c r="M1713" s="5">
        <v>0</v>
      </c>
      <c r="N1713" s="4">
        <v>0</v>
      </c>
      <c r="O1713" s="4">
        <v>0</v>
      </c>
      <c r="P1713" s="5">
        <v>0</v>
      </c>
      <c r="Q1713" s="6">
        <v>0</v>
      </c>
      <c r="R1713" s="6">
        <v>0</v>
      </c>
      <c r="S1713" s="6">
        <v>0</v>
      </c>
      <c r="T1713" s="4">
        <v>11129224.039999999</v>
      </c>
      <c r="U1713" s="4">
        <v>11129224.039999999</v>
      </c>
      <c r="V1713" s="5">
        <v>0</v>
      </c>
    </row>
    <row r="1714" spans="1:22" x14ac:dyDescent="0.25">
      <c r="A1714" s="3" t="s">
        <v>47</v>
      </c>
      <c r="B1714" s="3" t="s">
        <v>129</v>
      </c>
      <c r="C1714" s="3" t="s">
        <v>130</v>
      </c>
      <c r="D1714" s="3" t="s">
        <v>882</v>
      </c>
      <c r="E1714" s="3" t="s">
        <v>51</v>
      </c>
      <c r="F1714" s="3" t="s">
        <v>52</v>
      </c>
      <c r="G1714" s="3" t="s">
        <v>51</v>
      </c>
      <c r="H1714" s="3" t="s">
        <v>8</v>
      </c>
      <c r="I1714" s="3" t="s">
        <v>883</v>
      </c>
      <c r="J1714" s="3" t="s">
        <v>884</v>
      </c>
      <c r="K1714" s="4">
        <v>135974.16</v>
      </c>
      <c r="L1714" s="4">
        <v>132736.68</v>
      </c>
      <c r="M1714" s="5">
        <v>3237.4800000000105</v>
      </c>
      <c r="N1714" s="4">
        <v>22662.36</v>
      </c>
      <c r="O1714" s="4">
        <v>22662.36</v>
      </c>
      <c r="P1714" s="5">
        <v>0</v>
      </c>
      <c r="Q1714" s="6">
        <v>22662.359999999986</v>
      </c>
      <c r="R1714" s="6">
        <v>22662.360000000015</v>
      </c>
      <c r="S1714" s="6">
        <v>0</v>
      </c>
      <c r="T1714" s="4">
        <v>158636.51999999999</v>
      </c>
      <c r="U1714" s="4">
        <v>155399.04000000001</v>
      </c>
      <c r="V1714" s="5">
        <v>3237.4799999999814</v>
      </c>
    </row>
    <row r="1715" spans="1:22" x14ac:dyDescent="0.25">
      <c r="A1715" s="3" t="s">
        <v>47</v>
      </c>
      <c r="B1715" s="3" t="s">
        <v>129</v>
      </c>
      <c r="C1715" s="3" t="s">
        <v>133</v>
      </c>
      <c r="D1715" s="3" t="s">
        <v>882</v>
      </c>
      <c r="E1715" s="3" t="s">
        <v>51</v>
      </c>
      <c r="F1715" s="3" t="s">
        <v>52</v>
      </c>
      <c r="G1715" s="3" t="s">
        <v>51</v>
      </c>
      <c r="H1715" s="3" t="s">
        <v>8</v>
      </c>
      <c r="I1715" s="3" t="s">
        <v>885</v>
      </c>
      <c r="J1715" s="3" t="s">
        <v>886</v>
      </c>
      <c r="K1715" s="4">
        <v>0</v>
      </c>
      <c r="L1715" s="4">
        <v>3237.48</v>
      </c>
      <c r="M1715" s="5">
        <v>-3237.48</v>
      </c>
      <c r="N1715" s="4">
        <v>0</v>
      </c>
      <c r="O1715" s="4">
        <v>0</v>
      </c>
      <c r="P1715" s="5">
        <v>0</v>
      </c>
      <c r="Q1715" s="6">
        <v>0</v>
      </c>
      <c r="R1715" s="6">
        <v>0</v>
      </c>
      <c r="S1715" s="6">
        <v>0</v>
      </c>
      <c r="T1715" s="4">
        <v>0</v>
      </c>
      <c r="U1715" s="4">
        <v>3237.48</v>
      </c>
      <c r="V1715" s="5">
        <v>-3237.48</v>
      </c>
    </row>
    <row r="1716" spans="1:22" x14ac:dyDescent="0.25">
      <c r="A1716" s="3" t="s">
        <v>47</v>
      </c>
      <c r="B1716" s="3" t="s">
        <v>72</v>
      </c>
      <c r="C1716" s="3" t="s">
        <v>146</v>
      </c>
      <c r="D1716" s="3" t="s">
        <v>882</v>
      </c>
      <c r="E1716" s="3" t="s">
        <v>51</v>
      </c>
      <c r="F1716" s="3" t="s">
        <v>52</v>
      </c>
      <c r="G1716" s="3" t="s">
        <v>51</v>
      </c>
      <c r="H1716" s="3" t="s">
        <v>8</v>
      </c>
      <c r="I1716" s="3" t="s">
        <v>887</v>
      </c>
      <c r="J1716" s="3" t="s">
        <v>888</v>
      </c>
      <c r="K1716" s="4">
        <v>35433.040000000001</v>
      </c>
      <c r="L1716" s="4">
        <v>36974.129999999997</v>
      </c>
      <c r="M1716" s="5">
        <v>-1541.0899999999965</v>
      </c>
      <c r="N1716" s="4">
        <v>10732.95</v>
      </c>
      <c r="O1716" s="4">
        <v>10719.3</v>
      </c>
      <c r="P1716" s="5">
        <v>13.650000000001455</v>
      </c>
      <c r="Q1716" s="6">
        <v>10732.949999999997</v>
      </c>
      <c r="R1716" s="6">
        <v>10719.300000000003</v>
      </c>
      <c r="S1716" s="6">
        <v>13.649999999994179</v>
      </c>
      <c r="T1716" s="4">
        <v>46165.99</v>
      </c>
      <c r="U1716" s="4">
        <v>47693.43</v>
      </c>
      <c r="V1716" s="5">
        <v>-1527.4400000000023</v>
      </c>
    </row>
    <row r="1717" spans="1:22" x14ac:dyDescent="0.25">
      <c r="A1717" s="3" t="s">
        <v>47</v>
      </c>
      <c r="B1717" s="3" t="s">
        <v>75</v>
      </c>
      <c r="C1717" s="3" t="s">
        <v>146</v>
      </c>
      <c r="D1717" s="3" t="s">
        <v>882</v>
      </c>
      <c r="E1717" s="3" t="s">
        <v>51</v>
      </c>
      <c r="F1717" s="3" t="s">
        <v>52</v>
      </c>
      <c r="G1717" s="3" t="s">
        <v>51</v>
      </c>
      <c r="H1717" s="3" t="s">
        <v>8</v>
      </c>
      <c r="I1717" s="3" t="s">
        <v>889</v>
      </c>
      <c r="J1717" s="3" t="s">
        <v>890</v>
      </c>
      <c r="K1717" s="4">
        <v>337987.11</v>
      </c>
      <c r="L1717" s="4">
        <v>352511.86</v>
      </c>
      <c r="M1717" s="5">
        <v>-14524.75</v>
      </c>
      <c r="N1717" s="4">
        <v>101560.06</v>
      </c>
      <c r="O1717" s="4">
        <v>101539.2</v>
      </c>
      <c r="P1717" s="5">
        <v>20.860000000000582</v>
      </c>
      <c r="Q1717" s="6">
        <v>101560.06</v>
      </c>
      <c r="R1717" s="6">
        <v>101539.20000000001</v>
      </c>
      <c r="S1717" s="6">
        <v>20.85999999998603</v>
      </c>
      <c r="T1717" s="4">
        <v>439547.17</v>
      </c>
      <c r="U1717" s="4">
        <v>454051.06</v>
      </c>
      <c r="V1717" s="5">
        <v>-14503.890000000014</v>
      </c>
    </row>
    <row r="1718" spans="1:22" x14ac:dyDescent="0.25">
      <c r="A1718" s="3" t="s">
        <v>47</v>
      </c>
      <c r="B1718" s="3" t="s">
        <v>55</v>
      </c>
      <c r="C1718" s="3" t="s">
        <v>136</v>
      </c>
      <c r="D1718" s="3" t="s">
        <v>882</v>
      </c>
      <c r="E1718" s="3" t="s">
        <v>51</v>
      </c>
      <c r="F1718" s="3" t="s">
        <v>52</v>
      </c>
      <c r="G1718" s="3" t="s">
        <v>51</v>
      </c>
      <c r="H1718" s="3" t="s">
        <v>8</v>
      </c>
      <c r="I1718" s="3" t="s">
        <v>891</v>
      </c>
      <c r="J1718" s="3" t="s">
        <v>892</v>
      </c>
      <c r="K1718" s="4">
        <v>298823.71999999997</v>
      </c>
      <c r="L1718" s="4">
        <v>298823.71999999997</v>
      </c>
      <c r="M1718" s="5">
        <v>0</v>
      </c>
      <c r="N1718" s="4">
        <v>0</v>
      </c>
      <c r="O1718" s="4">
        <v>0</v>
      </c>
      <c r="P1718" s="5">
        <v>0</v>
      </c>
      <c r="Q1718" s="6">
        <v>0</v>
      </c>
      <c r="R1718" s="6">
        <v>0</v>
      </c>
      <c r="S1718" s="6">
        <v>0</v>
      </c>
      <c r="T1718" s="4">
        <v>298823.71999999997</v>
      </c>
      <c r="U1718" s="4">
        <v>298823.71999999997</v>
      </c>
      <c r="V1718" s="5">
        <v>0</v>
      </c>
    </row>
    <row r="1719" spans="1:22" x14ac:dyDescent="0.25">
      <c r="A1719" s="3" t="s">
        <v>47</v>
      </c>
      <c r="B1719" s="3" t="s">
        <v>48</v>
      </c>
      <c r="C1719" s="3" t="s">
        <v>49</v>
      </c>
      <c r="D1719" s="3" t="s">
        <v>893</v>
      </c>
      <c r="E1719" s="3" t="s">
        <v>51</v>
      </c>
      <c r="F1719" s="3" t="s">
        <v>52</v>
      </c>
      <c r="G1719" s="3" t="s">
        <v>51</v>
      </c>
      <c r="H1719" s="3" t="s">
        <v>8</v>
      </c>
      <c r="I1719" s="3" t="s">
        <v>894</v>
      </c>
      <c r="J1719" s="3" t="s">
        <v>895</v>
      </c>
      <c r="K1719" s="4">
        <v>499351.93</v>
      </c>
      <c r="L1719" s="4">
        <v>429802.78</v>
      </c>
      <c r="M1719" s="5">
        <v>69549.149999999965</v>
      </c>
      <c r="N1719" s="4">
        <v>915.12</v>
      </c>
      <c r="O1719" s="4">
        <v>0</v>
      </c>
      <c r="P1719" s="5">
        <v>915.12</v>
      </c>
      <c r="Q1719" s="6">
        <v>915.11999999999534</v>
      </c>
      <c r="R1719" s="6">
        <v>0</v>
      </c>
      <c r="S1719" s="6">
        <v>915.11999999999534</v>
      </c>
      <c r="T1719" s="4">
        <v>500267.05</v>
      </c>
      <c r="U1719" s="4">
        <v>429802.78</v>
      </c>
      <c r="V1719" s="5">
        <v>70464.26999999996</v>
      </c>
    </row>
    <row r="1720" spans="1:22" x14ac:dyDescent="0.25">
      <c r="A1720" s="3" t="s">
        <v>47</v>
      </c>
      <c r="B1720" s="3" t="s">
        <v>55</v>
      </c>
      <c r="C1720" s="3" t="s">
        <v>56</v>
      </c>
      <c r="D1720" s="3" t="s">
        <v>893</v>
      </c>
      <c r="E1720" s="3" t="s">
        <v>51</v>
      </c>
      <c r="F1720" s="3" t="s">
        <v>52</v>
      </c>
      <c r="G1720" s="3" t="s">
        <v>51</v>
      </c>
      <c r="H1720" s="3" t="s">
        <v>8</v>
      </c>
      <c r="I1720" s="3" t="s">
        <v>896</v>
      </c>
      <c r="J1720" s="3" t="s">
        <v>897</v>
      </c>
      <c r="K1720" s="4">
        <v>63753.38</v>
      </c>
      <c r="L1720" s="4">
        <v>63753.38</v>
      </c>
      <c r="M1720" s="5">
        <v>0</v>
      </c>
      <c r="N1720" s="4">
        <v>0</v>
      </c>
      <c r="O1720" s="4">
        <v>0</v>
      </c>
      <c r="P1720" s="5">
        <v>0</v>
      </c>
      <c r="Q1720" s="6">
        <v>0</v>
      </c>
      <c r="R1720" s="6">
        <v>0</v>
      </c>
      <c r="S1720" s="6">
        <v>0</v>
      </c>
      <c r="T1720" s="4">
        <v>63753.38</v>
      </c>
      <c r="U1720" s="4">
        <v>63753.38</v>
      </c>
      <c r="V1720" s="5">
        <v>0</v>
      </c>
    </row>
    <row r="1721" spans="1:22" x14ac:dyDescent="0.25">
      <c r="A1721" s="3" t="s">
        <v>47</v>
      </c>
      <c r="B1721" s="3" t="s">
        <v>129</v>
      </c>
      <c r="C1721" s="3" t="s">
        <v>133</v>
      </c>
      <c r="D1721" s="3" t="s">
        <v>898</v>
      </c>
      <c r="E1721" s="3" t="s">
        <v>51</v>
      </c>
      <c r="F1721" s="3" t="s">
        <v>52</v>
      </c>
      <c r="G1721" s="3" t="s">
        <v>51</v>
      </c>
      <c r="H1721" s="3" t="s">
        <v>8</v>
      </c>
      <c r="I1721" s="3" t="s">
        <v>899</v>
      </c>
      <c r="J1721" s="3" t="s">
        <v>900</v>
      </c>
      <c r="K1721" s="4">
        <v>44279.360000000001</v>
      </c>
      <c r="L1721" s="4">
        <v>0</v>
      </c>
      <c r="M1721" s="5">
        <v>44279.360000000001</v>
      </c>
      <c r="N1721" s="4">
        <v>0</v>
      </c>
      <c r="O1721" s="4">
        <v>0</v>
      </c>
      <c r="P1721" s="5">
        <v>0</v>
      </c>
      <c r="Q1721" s="6">
        <v>0</v>
      </c>
      <c r="R1721" s="6">
        <v>0</v>
      </c>
      <c r="S1721" s="6">
        <v>0</v>
      </c>
      <c r="T1721" s="4">
        <v>44279.360000000001</v>
      </c>
      <c r="U1721" s="4">
        <v>0</v>
      </c>
      <c r="V1721" s="5">
        <v>44279.360000000001</v>
      </c>
    </row>
    <row r="1722" spans="1:22" x14ac:dyDescent="0.25">
      <c r="A1722" s="3" t="s">
        <v>47</v>
      </c>
      <c r="B1722" s="3" t="s">
        <v>48</v>
      </c>
      <c r="C1722" s="3" t="s">
        <v>49</v>
      </c>
      <c r="D1722" s="3" t="s">
        <v>898</v>
      </c>
      <c r="E1722" s="3" t="s">
        <v>51</v>
      </c>
      <c r="F1722" s="3" t="s">
        <v>52</v>
      </c>
      <c r="G1722" s="3" t="s">
        <v>51</v>
      </c>
      <c r="H1722" s="3" t="s">
        <v>8</v>
      </c>
      <c r="I1722" s="3" t="s">
        <v>901</v>
      </c>
      <c r="J1722" s="3" t="s">
        <v>902</v>
      </c>
      <c r="K1722" s="4">
        <v>222297.43</v>
      </c>
      <c r="L1722" s="4">
        <v>135355.43</v>
      </c>
      <c r="M1722" s="5">
        <v>86942</v>
      </c>
      <c r="N1722" s="4">
        <v>0</v>
      </c>
      <c r="O1722" s="4">
        <v>0</v>
      </c>
      <c r="P1722" s="5">
        <v>0</v>
      </c>
      <c r="Q1722" s="6">
        <v>0</v>
      </c>
      <c r="R1722" s="6">
        <v>0</v>
      </c>
      <c r="S1722" s="6">
        <v>0</v>
      </c>
      <c r="T1722" s="4">
        <v>222297.43</v>
      </c>
      <c r="U1722" s="4">
        <v>135355.43</v>
      </c>
      <c r="V1722" s="5">
        <v>86942</v>
      </c>
    </row>
    <row r="1723" spans="1:22" x14ac:dyDescent="0.25">
      <c r="A1723" s="3" t="s">
        <v>47</v>
      </c>
      <c r="B1723" s="3" t="s">
        <v>55</v>
      </c>
      <c r="C1723" s="3" t="s">
        <v>56</v>
      </c>
      <c r="D1723" s="3" t="s">
        <v>898</v>
      </c>
      <c r="E1723" s="3" t="s">
        <v>51</v>
      </c>
      <c r="F1723" s="3" t="s">
        <v>52</v>
      </c>
      <c r="G1723" s="3" t="s">
        <v>51</v>
      </c>
      <c r="H1723" s="3" t="s">
        <v>8</v>
      </c>
      <c r="I1723" s="3" t="s">
        <v>903</v>
      </c>
      <c r="J1723" s="3" t="s">
        <v>904</v>
      </c>
      <c r="K1723" s="4">
        <v>317571.36</v>
      </c>
      <c r="L1723" s="4">
        <v>22826</v>
      </c>
      <c r="M1723" s="5">
        <v>294745.36</v>
      </c>
      <c r="N1723" s="4">
        <v>0</v>
      </c>
      <c r="O1723" s="4">
        <v>0</v>
      </c>
      <c r="P1723" s="5">
        <v>0</v>
      </c>
      <c r="Q1723" s="6">
        <v>0</v>
      </c>
      <c r="R1723" s="6">
        <v>0</v>
      </c>
      <c r="S1723" s="6">
        <v>0</v>
      </c>
      <c r="T1723" s="4">
        <v>317571.36</v>
      </c>
      <c r="U1723" s="4">
        <v>22826</v>
      </c>
      <c r="V1723" s="5">
        <v>294745.36</v>
      </c>
    </row>
    <row r="1724" spans="1:22" x14ac:dyDescent="0.25">
      <c r="A1724" s="3" t="s">
        <v>47</v>
      </c>
      <c r="B1724" s="3" t="s">
        <v>129</v>
      </c>
      <c r="C1724" s="3" t="s">
        <v>133</v>
      </c>
      <c r="D1724" s="3" t="s">
        <v>905</v>
      </c>
      <c r="E1724" s="3" t="s">
        <v>51</v>
      </c>
      <c r="F1724" s="3" t="s">
        <v>52</v>
      </c>
      <c r="G1724" s="3" t="s">
        <v>51</v>
      </c>
      <c r="H1724" s="3" t="s">
        <v>8</v>
      </c>
      <c r="I1724" s="3" t="s">
        <v>906</v>
      </c>
      <c r="J1724" s="3" t="s">
        <v>907</v>
      </c>
      <c r="K1724" s="4">
        <v>59885.84</v>
      </c>
      <c r="L1724" s="4">
        <v>0</v>
      </c>
      <c r="M1724" s="5">
        <v>59885.84</v>
      </c>
      <c r="N1724" s="4">
        <v>0</v>
      </c>
      <c r="O1724" s="4">
        <v>0</v>
      </c>
      <c r="P1724" s="5">
        <v>0</v>
      </c>
      <c r="Q1724" s="6">
        <v>0</v>
      </c>
      <c r="R1724" s="6">
        <v>0</v>
      </c>
      <c r="S1724" s="6">
        <v>0</v>
      </c>
      <c r="T1724" s="4">
        <v>59885.84</v>
      </c>
      <c r="U1724" s="4">
        <v>0</v>
      </c>
      <c r="V1724" s="5">
        <v>59885.84</v>
      </c>
    </row>
    <row r="1725" spans="1:22" x14ac:dyDescent="0.25">
      <c r="A1725" s="3" t="s">
        <v>47</v>
      </c>
      <c r="B1725" s="3" t="s">
        <v>55</v>
      </c>
      <c r="C1725" s="3" t="s">
        <v>56</v>
      </c>
      <c r="D1725" s="3" t="s">
        <v>905</v>
      </c>
      <c r="E1725" s="3" t="s">
        <v>51</v>
      </c>
      <c r="F1725" s="3" t="s">
        <v>52</v>
      </c>
      <c r="G1725" s="3" t="s">
        <v>51</v>
      </c>
      <c r="H1725" s="3" t="s">
        <v>8</v>
      </c>
      <c r="I1725" s="3" t="s">
        <v>908</v>
      </c>
      <c r="J1725" s="3" t="s">
        <v>909</v>
      </c>
      <c r="K1725" s="4">
        <v>214873.78</v>
      </c>
      <c r="L1725" s="4">
        <v>0</v>
      </c>
      <c r="M1725" s="5">
        <v>214873.78</v>
      </c>
      <c r="N1725" s="4">
        <v>0</v>
      </c>
      <c r="O1725" s="4">
        <v>0</v>
      </c>
      <c r="P1725" s="5">
        <v>0</v>
      </c>
      <c r="Q1725" s="6">
        <v>0</v>
      </c>
      <c r="R1725" s="6">
        <v>0</v>
      </c>
      <c r="S1725" s="6">
        <v>0</v>
      </c>
      <c r="T1725" s="4">
        <v>214873.78</v>
      </c>
      <c r="U1725" s="4">
        <v>0</v>
      </c>
      <c r="V1725" s="5">
        <v>214873.78</v>
      </c>
    </row>
    <row r="1726" spans="1:22" x14ac:dyDescent="0.25">
      <c r="A1726" s="3" t="s">
        <v>47</v>
      </c>
      <c r="B1726" s="3" t="s">
        <v>129</v>
      </c>
      <c r="C1726" s="3" t="s">
        <v>133</v>
      </c>
      <c r="D1726" s="3" t="s">
        <v>910</v>
      </c>
      <c r="E1726" s="3" t="s">
        <v>51</v>
      </c>
      <c r="F1726" s="3" t="s">
        <v>52</v>
      </c>
      <c r="G1726" s="3" t="s">
        <v>51</v>
      </c>
      <c r="H1726" s="3" t="s">
        <v>8</v>
      </c>
      <c r="I1726" s="3" t="s">
        <v>911</v>
      </c>
      <c r="J1726" s="3" t="s">
        <v>912</v>
      </c>
      <c r="K1726" s="4">
        <v>5526.08</v>
      </c>
      <c r="L1726" s="4">
        <v>0</v>
      </c>
      <c r="M1726" s="5">
        <v>5526.08</v>
      </c>
      <c r="N1726" s="4">
        <v>0</v>
      </c>
      <c r="O1726" s="4">
        <v>0</v>
      </c>
      <c r="P1726" s="5">
        <v>0</v>
      </c>
      <c r="Q1726" s="6">
        <v>0</v>
      </c>
      <c r="R1726" s="6">
        <v>0</v>
      </c>
      <c r="S1726" s="6">
        <v>0</v>
      </c>
      <c r="T1726" s="4">
        <v>5526.08</v>
      </c>
      <c r="U1726" s="4">
        <v>0</v>
      </c>
      <c r="V1726" s="5">
        <v>5526.08</v>
      </c>
    </row>
    <row r="1727" spans="1:22" x14ac:dyDescent="0.25">
      <c r="A1727" s="3" t="s">
        <v>47</v>
      </c>
      <c r="B1727" s="3" t="s">
        <v>48</v>
      </c>
      <c r="C1727" s="3" t="s">
        <v>49</v>
      </c>
      <c r="D1727" s="3" t="s">
        <v>910</v>
      </c>
      <c r="E1727" s="3" t="s">
        <v>51</v>
      </c>
      <c r="F1727" s="3" t="s">
        <v>52</v>
      </c>
      <c r="G1727" s="3" t="s">
        <v>51</v>
      </c>
      <c r="H1727" s="3" t="s">
        <v>8</v>
      </c>
      <c r="I1727" s="3" t="s">
        <v>913</v>
      </c>
      <c r="J1727" s="3" t="s">
        <v>914</v>
      </c>
      <c r="K1727" s="4">
        <v>9189.2199999999993</v>
      </c>
      <c r="L1727" s="4">
        <v>2167.2800000000002</v>
      </c>
      <c r="M1727" s="5">
        <v>7021.9399999999987</v>
      </c>
      <c r="N1727" s="4">
        <v>0</v>
      </c>
      <c r="O1727" s="4">
        <v>0</v>
      </c>
      <c r="P1727" s="5">
        <v>0</v>
      </c>
      <c r="Q1727" s="6">
        <v>0</v>
      </c>
      <c r="R1727" s="6">
        <v>0</v>
      </c>
      <c r="S1727" s="6">
        <v>0</v>
      </c>
      <c r="T1727" s="4">
        <v>9189.2199999999993</v>
      </c>
      <c r="U1727" s="4">
        <v>2167.2800000000002</v>
      </c>
      <c r="V1727" s="5">
        <v>7021.9399999999987</v>
      </c>
    </row>
    <row r="1728" spans="1:22" x14ac:dyDescent="0.25">
      <c r="A1728" s="3" t="s">
        <v>47</v>
      </c>
      <c r="B1728" s="3" t="s">
        <v>55</v>
      </c>
      <c r="C1728" s="3" t="s">
        <v>56</v>
      </c>
      <c r="D1728" s="3" t="s">
        <v>910</v>
      </c>
      <c r="E1728" s="3" t="s">
        <v>51</v>
      </c>
      <c r="F1728" s="3" t="s">
        <v>52</v>
      </c>
      <c r="G1728" s="3" t="s">
        <v>51</v>
      </c>
      <c r="H1728" s="3" t="s">
        <v>8</v>
      </c>
      <c r="I1728" s="3" t="s">
        <v>915</v>
      </c>
      <c r="J1728" s="3" t="s">
        <v>916</v>
      </c>
      <c r="K1728" s="4">
        <v>6671.38</v>
      </c>
      <c r="L1728" s="4">
        <v>185.63</v>
      </c>
      <c r="M1728" s="5">
        <v>6485.75</v>
      </c>
      <c r="N1728" s="4">
        <v>0</v>
      </c>
      <c r="O1728" s="4">
        <v>0</v>
      </c>
      <c r="P1728" s="5">
        <v>0</v>
      </c>
      <c r="Q1728" s="6">
        <v>0</v>
      </c>
      <c r="R1728" s="6">
        <v>0</v>
      </c>
      <c r="S1728" s="6">
        <v>0</v>
      </c>
      <c r="T1728" s="4">
        <v>6671.38</v>
      </c>
      <c r="U1728" s="4">
        <v>185.63</v>
      </c>
      <c r="V1728" s="5">
        <v>6485.75</v>
      </c>
    </row>
    <row r="1729" spans="1:22" x14ac:dyDescent="0.25">
      <c r="A1729" s="3" t="s">
        <v>47</v>
      </c>
      <c r="B1729" s="3" t="s">
        <v>129</v>
      </c>
      <c r="C1729" s="3" t="s">
        <v>133</v>
      </c>
      <c r="D1729" s="3" t="s">
        <v>917</v>
      </c>
      <c r="E1729" s="3" t="s">
        <v>51</v>
      </c>
      <c r="F1729" s="3" t="s">
        <v>52</v>
      </c>
      <c r="G1729" s="3" t="s">
        <v>51</v>
      </c>
      <c r="H1729" s="3" t="s">
        <v>8</v>
      </c>
      <c r="I1729" s="3" t="s">
        <v>918</v>
      </c>
      <c r="J1729" s="3" t="s">
        <v>919</v>
      </c>
      <c r="K1729" s="4">
        <v>238.57</v>
      </c>
      <c r="L1729" s="4">
        <v>0</v>
      </c>
      <c r="M1729" s="5">
        <v>238.57</v>
      </c>
      <c r="N1729" s="4">
        <v>0</v>
      </c>
      <c r="O1729" s="4">
        <v>0</v>
      </c>
      <c r="P1729" s="5">
        <v>0</v>
      </c>
      <c r="Q1729" s="6">
        <v>0</v>
      </c>
      <c r="R1729" s="6">
        <v>0</v>
      </c>
      <c r="S1729" s="6">
        <v>0</v>
      </c>
      <c r="T1729" s="4">
        <v>238.57</v>
      </c>
      <c r="U1729" s="4">
        <v>0</v>
      </c>
      <c r="V1729" s="5">
        <v>238.57</v>
      </c>
    </row>
    <row r="1730" spans="1:22" x14ac:dyDescent="0.25">
      <c r="A1730" s="3" t="s">
        <v>47</v>
      </c>
      <c r="B1730" s="3" t="s">
        <v>48</v>
      </c>
      <c r="C1730" s="3" t="s">
        <v>49</v>
      </c>
      <c r="D1730" s="3" t="s">
        <v>917</v>
      </c>
      <c r="E1730" s="3" t="s">
        <v>51</v>
      </c>
      <c r="F1730" s="3" t="s">
        <v>52</v>
      </c>
      <c r="G1730" s="3" t="s">
        <v>51</v>
      </c>
      <c r="H1730" s="3" t="s">
        <v>8</v>
      </c>
      <c r="I1730" s="3" t="s">
        <v>920</v>
      </c>
      <c r="J1730" s="3" t="s">
        <v>921</v>
      </c>
      <c r="K1730" s="4">
        <v>5453.29</v>
      </c>
      <c r="L1730" s="4">
        <v>5453.29</v>
      </c>
      <c r="M1730" s="5">
        <v>0</v>
      </c>
      <c r="N1730" s="4">
        <v>0</v>
      </c>
      <c r="O1730" s="4">
        <v>0</v>
      </c>
      <c r="P1730" s="5">
        <v>0</v>
      </c>
      <c r="Q1730" s="6">
        <v>0</v>
      </c>
      <c r="R1730" s="6">
        <v>0</v>
      </c>
      <c r="S1730" s="6">
        <v>0</v>
      </c>
      <c r="T1730" s="4">
        <v>5453.29</v>
      </c>
      <c r="U1730" s="4">
        <v>5453.29</v>
      </c>
      <c r="V1730" s="5">
        <v>0</v>
      </c>
    </row>
    <row r="1731" spans="1:22" x14ac:dyDescent="0.25">
      <c r="A1731" s="3" t="s">
        <v>47</v>
      </c>
      <c r="B1731" s="3" t="s">
        <v>55</v>
      </c>
      <c r="C1731" s="3" t="s">
        <v>56</v>
      </c>
      <c r="D1731" s="3" t="s">
        <v>917</v>
      </c>
      <c r="E1731" s="3" t="s">
        <v>51</v>
      </c>
      <c r="F1731" s="3" t="s">
        <v>52</v>
      </c>
      <c r="G1731" s="3" t="s">
        <v>51</v>
      </c>
      <c r="H1731" s="3" t="s">
        <v>8</v>
      </c>
      <c r="I1731" s="3" t="s">
        <v>922</v>
      </c>
      <c r="J1731" s="3" t="s">
        <v>923</v>
      </c>
      <c r="K1731" s="4">
        <v>15657.75</v>
      </c>
      <c r="L1731" s="4">
        <v>0</v>
      </c>
      <c r="M1731" s="5">
        <v>15657.75</v>
      </c>
      <c r="N1731" s="4">
        <v>0</v>
      </c>
      <c r="O1731" s="4">
        <v>0</v>
      </c>
      <c r="P1731" s="5">
        <v>0</v>
      </c>
      <c r="Q1731" s="6">
        <v>0</v>
      </c>
      <c r="R1731" s="6">
        <v>0</v>
      </c>
      <c r="S1731" s="6">
        <v>0</v>
      </c>
      <c r="T1731" s="4">
        <v>15657.75</v>
      </c>
      <c r="U1731" s="4">
        <v>0</v>
      </c>
      <c r="V1731" s="5">
        <v>15657.75</v>
      </c>
    </row>
    <row r="1732" spans="1:22" x14ac:dyDescent="0.25">
      <c r="A1732" s="3" t="s">
        <v>47</v>
      </c>
      <c r="B1732" s="3" t="s">
        <v>48</v>
      </c>
      <c r="C1732" s="3" t="s">
        <v>49</v>
      </c>
      <c r="D1732" s="3" t="s">
        <v>924</v>
      </c>
      <c r="E1732" s="3" t="s">
        <v>51</v>
      </c>
      <c r="F1732" s="3" t="s">
        <v>52</v>
      </c>
      <c r="G1732" s="3" t="s">
        <v>51</v>
      </c>
      <c r="H1732" s="3" t="s">
        <v>8</v>
      </c>
      <c r="I1732" s="3" t="s">
        <v>925</v>
      </c>
      <c r="J1732" s="3" t="s">
        <v>926</v>
      </c>
      <c r="K1732" s="4">
        <v>57663.32</v>
      </c>
      <c r="L1732" s="4">
        <v>48665.32</v>
      </c>
      <c r="M1732" s="5">
        <v>8998</v>
      </c>
      <c r="N1732" s="4">
        <v>0</v>
      </c>
      <c r="O1732" s="4">
        <v>0</v>
      </c>
      <c r="P1732" s="5">
        <v>0</v>
      </c>
      <c r="Q1732" s="6">
        <v>0</v>
      </c>
      <c r="R1732" s="6">
        <v>0</v>
      </c>
      <c r="S1732" s="6">
        <v>0</v>
      </c>
      <c r="T1732" s="4">
        <v>57663.32</v>
      </c>
      <c r="U1732" s="4">
        <v>48665.32</v>
      </c>
      <c r="V1732" s="5">
        <v>8998</v>
      </c>
    </row>
    <row r="1733" spans="1:22" x14ac:dyDescent="0.25">
      <c r="A1733" s="3" t="s">
        <v>47</v>
      </c>
      <c r="B1733" s="3" t="s">
        <v>55</v>
      </c>
      <c r="C1733" s="3" t="s">
        <v>56</v>
      </c>
      <c r="D1733" s="3" t="s">
        <v>924</v>
      </c>
      <c r="E1733" s="3" t="s">
        <v>51</v>
      </c>
      <c r="F1733" s="3" t="s">
        <v>52</v>
      </c>
      <c r="G1733" s="3" t="s">
        <v>51</v>
      </c>
      <c r="H1733" s="3" t="s">
        <v>8</v>
      </c>
      <c r="I1733" s="3" t="s">
        <v>927</v>
      </c>
      <c r="J1733" s="3" t="s">
        <v>928</v>
      </c>
      <c r="K1733" s="4">
        <v>143923.29999999999</v>
      </c>
      <c r="L1733" s="4">
        <v>0</v>
      </c>
      <c r="M1733" s="5">
        <v>143923.29999999999</v>
      </c>
      <c r="N1733" s="4">
        <v>0</v>
      </c>
      <c r="O1733" s="4">
        <v>0</v>
      </c>
      <c r="P1733" s="5">
        <v>0</v>
      </c>
      <c r="Q1733" s="6">
        <v>0</v>
      </c>
      <c r="R1733" s="6">
        <v>0</v>
      </c>
      <c r="S1733" s="6">
        <v>0</v>
      </c>
      <c r="T1733" s="4">
        <v>143923.29999999999</v>
      </c>
      <c r="U1733" s="4">
        <v>0</v>
      </c>
      <c r="V1733" s="5">
        <v>143923.29999999999</v>
      </c>
    </row>
    <row r="1734" spans="1:22" x14ac:dyDescent="0.25">
      <c r="A1734" s="3" t="s">
        <v>47</v>
      </c>
      <c r="B1734" s="3" t="s">
        <v>129</v>
      </c>
      <c r="C1734" s="3" t="s">
        <v>133</v>
      </c>
      <c r="D1734" s="3" t="s">
        <v>929</v>
      </c>
      <c r="E1734" s="3" t="s">
        <v>51</v>
      </c>
      <c r="F1734" s="3" t="s">
        <v>52</v>
      </c>
      <c r="G1734" s="3" t="s">
        <v>51</v>
      </c>
      <c r="H1734" s="3" t="s">
        <v>8</v>
      </c>
      <c r="I1734" s="3" t="s">
        <v>930</v>
      </c>
      <c r="J1734" s="3" t="s">
        <v>931</v>
      </c>
      <c r="K1734" s="4">
        <v>0</v>
      </c>
      <c r="L1734" s="4">
        <v>109929.85</v>
      </c>
      <c r="M1734" s="5">
        <v>-109929.85</v>
      </c>
      <c r="N1734" s="4">
        <v>0</v>
      </c>
      <c r="O1734" s="4">
        <v>0</v>
      </c>
      <c r="P1734" s="5">
        <v>0</v>
      </c>
      <c r="Q1734" s="6">
        <v>0</v>
      </c>
      <c r="R1734" s="6">
        <v>0</v>
      </c>
      <c r="S1734" s="6">
        <v>0</v>
      </c>
      <c r="T1734" s="4">
        <v>0</v>
      </c>
      <c r="U1734" s="4">
        <v>109929.85</v>
      </c>
      <c r="V1734" s="5">
        <v>-109929.85</v>
      </c>
    </row>
    <row r="1735" spans="1:22" x14ac:dyDescent="0.25">
      <c r="A1735" s="3" t="s">
        <v>47</v>
      </c>
      <c r="B1735" s="3" t="s">
        <v>48</v>
      </c>
      <c r="C1735" s="3" t="s">
        <v>49</v>
      </c>
      <c r="D1735" s="3" t="s">
        <v>929</v>
      </c>
      <c r="E1735" s="3" t="s">
        <v>51</v>
      </c>
      <c r="F1735" s="3" t="s">
        <v>52</v>
      </c>
      <c r="G1735" s="3" t="s">
        <v>51</v>
      </c>
      <c r="H1735" s="3" t="s">
        <v>8</v>
      </c>
      <c r="I1735" s="3" t="s">
        <v>932</v>
      </c>
      <c r="J1735" s="3" t="s">
        <v>933</v>
      </c>
      <c r="K1735" s="4">
        <v>130401.56</v>
      </c>
      <c r="L1735" s="4">
        <v>230950.63</v>
      </c>
      <c r="M1735" s="5">
        <v>-100549.07</v>
      </c>
      <c r="N1735" s="4">
        <v>0</v>
      </c>
      <c r="O1735" s="4">
        <v>0</v>
      </c>
      <c r="P1735" s="5">
        <v>0</v>
      </c>
      <c r="Q1735" s="6">
        <v>0</v>
      </c>
      <c r="R1735" s="6">
        <v>0</v>
      </c>
      <c r="S1735" s="6">
        <v>0</v>
      </c>
      <c r="T1735" s="4">
        <v>130401.56</v>
      </c>
      <c r="U1735" s="4">
        <v>230950.63</v>
      </c>
      <c r="V1735" s="5">
        <v>-100549.07</v>
      </c>
    </row>
    <row r="1736" spans="1:22" x14ac:dyDescent="0.25">
      <c r="A1736" s="3" t="s">
        <v>47</v>
      </c>
      <c r="B1736" s="3" t="s">
        <v>55</v>
      </c>
      <c r="C1736" s="3" t="s">
        <v>56</v>
      </c>
      <c r="D1736" s="3" t="s">
        <v>929</v>
      </c>
      <c r="E1736" s="3" t="s">
        <v>51</v>
      </c>
      <c r="F1736" s="3" t="s">
        <v>52</v>
      </c>
      <c r="G1736" s="3" t="s">
        <v>51</v>
      </c>
      <c r="H1736" s="3" t="s">
        <v>8</v>
      </c>
      <c r="I1736" s="3" t="s">
        <v>934</v>
      </c>
      <c r="J1736" s="3" t="s">
        <v>935</v>
      </c>
      <c r="K1736" s="4">
        <v>0</v>
      </c>
      <c r="L1736" s="4">
        <v>675685.94</v>
      </c>
      <c r="M1736" s="5">
        <v>-675685.94</v>
      </c>
      <c r="N1736" s="4">
        <v>0</v>
      </c>
      <c r="O1736" s="4">
        <v>0</v>
      </c>
      <c r="P1736" s="5">
        <v>0</v>
      </c>
      <c r="Q1736" s="6">
        <v>0</v>
      </c>
      <c r="R1736" s="6">
        <v>0</v>
      </c>
      <c r="S1736" s="6">
        <v>0</v>
      </c>
      <c r="T1736" s="4">
        <v>0</v>
      </c>
      <c r="U1736" s="4">
        <v>675685.94</v>
      </c>
      <c r="V1736" s="5">
        <v>-675685.94</v>
      </c>
    </row>
    <row r="1737" spans="1:22" x14ac:dyDescent="0.25">
      <c r="A1737" s="3" t="s">
        <v>47</v>
      </c>
      <c r="B1737" s="3" t="s">
        <v>129</v>
      </c>
      <c r="C1737" s="3" t="s">
        <v>130</v>
      </c>
      <c r="D1737" s="3" t="s">
        <v>936</v>
      </c>
      <c r="E1737" s="3" t="s">
        <v>51</v>
      </c>
      <c r="F1737" s="3" t="s">
        <v>52</v>
      </c>
      <c r="G1737" s="3" t="s">
        <v>51</v>
      </c>
      <c r="H1737" s="3" t="s">
        <v>8</v>
      </c>
      <c r="I1737" s="3" t="s">
        <v>937</v>
      </c>
      <c r="J1737" s="3" t="s">
        <v>938</v>
      </c>
      <c r="K1737" s="4">
        <v>1301055.6499999999</v>
      </c>
      <c r="L1737" s="4">
        <v>1324099.32</v>
      </c>
      <c r="M1737" s="5">
        <v>-23043.670000000158</v>
      </c>
      <c r="N1737" s="4">
        <v>161305.69</v>
      </c>
      <c r="O1737" s="4">
        <v>161305.69</v>
      </c>
      <c r="P1737" s="5">
        <v>0</v>
      </c>
      <c r="Q1737" s="6">
        <v>161305.69000000018</v>
      </c>
      <c r="R1737" s="6">
        <v>161305.68999999994</v>
      </c>
      <c r="S1737" s="6">
        <v>2.3283064365386963E-10</v>
      </c>
      <c r="T1737" s="4">
        <v>1462361.34</v>
      </c>
      <c r="U1737" s="4">
        <v>1485405.01</v>
      </c>
      <c r="V1737" s="5">
        <v>-23043.669999999925</v>
      </c>
    </row>
    <row r="1738" spans="1:22" x14ac:dyDescent="0.25">
      <c r="A1738" s="3" t="s">
        <v>47</v>
      </c>
      <c r="B1738" s="3" t="s">
        <v>129</v>
      </c>
      <c r="C1738" s="3" t="s">
        <v>133</v>
      </c>
      <c r="D1738" s="3" t="s">
        <v>936</v>
      </c>
      <c r="E1738" s="3" t="s">
        <v>51</v>
      </c>
      <c r="F1738" s="3" t="s">
        <v>52</v>
      </c>
      <c r="G1738" s="3" t="s">
        <v>51</v>
      </c>
      <c r="H1738" s="3" t="s">
        <v>8</v>
      </c>
      <c r="I1738" s="3" t="s">
        <v>939</v>
      </c>
      <c r="J1738" s="3" t="s">
        <v>940</v>
      </c>
      <c r="K1738" s="4">
        <v>256020.42</v>
      </c>
      <c r="L1738" s="4">
        <v>232976.75</v>
      </c>
      <c r="M1738" s="5">
        <v>23043.670000000013</v>
      </c>
      <c r="N1738" s="4">
        <v>0</v>
      </c>
      <c r="O1738" s="4">
        <v>0</v>
      </c>
      <c r="P1738" s="5">
        <v>0</v>
      </c>
      <c r="Q1738" s="6">
        <v>0</v>
      </c>
      <c r="R1738" s="6">
        <v>0</v>
      </c>
      <c r="S1738" s="6">
        <v>0</v>
      </c>
      <c r="T1738" s="4">
        <v>256020.42</v>
      </c>
      <c r="U1738" s="4">
        <v>232976.75</v>
      </c>
      <c r="V1738" s="5">
        <v>23043.670000000013</v>
      </c>
    </row>
    <row r="1739" spans="1:22" x14ac:dyDescent="0.25">
      <c r="A1739" s="3" t="s">
        <v>47</v>
      </c>
      <c r="B1739" s="3" t="s">
        <v>48</v>
      </c>
      <c r="C1739" s="3" t="s">
        <v>49</v>
      </c>
      <c r="D1739" s="3" t="s">
        <v>936</v>
      </c>
      <c r="E1739" s="3" t="s">
        <v>51</v>
      </c>
      <c r="F1739" s="3" t="s">
        <v>52</v>
      </c>
      <c r="G1739" s="3" t="s">
        <v>51</v>
      </c>
      <c r="H1739" s="3" t="s">
        <v>8</v>
      </c>
      <c r="I1739" s="3" t="s">
        <v>941</v>
      </c>
      <c r="J1739" s="3" t="s">
        <v>942</v>
      </c>
      <c r="K1739" s="4">
        <v>2116575.16</v>
      </c>
      <c r="L1739" s="4">
        <v>1551293.31</v>
      </c>
      <c r="M1739" s="5">
        <v>565281.85000000009</v>
      </c>
      <c r="N1739" s="4">
        <v>0</v>
      </c>
      <c r="O1739" s="4">
        <v>0</v>
      </c>
      <c r="P1739" s="5">
        <v>0</v>
      </c>
      <c r="Q1739" s="6">
        <v>0</v>
      </c>
      <c r="R1739" s="6">
        <v>0</v>
      </c>
      <c r="S1739" s="6">
        <v>0</v>
      </c>
      <c r="T1739" s="4">
        <v>2116575.16</v>
      </c>
      <c r="U1739" s="4">
        <v>1551293.31</v>
      </c>
      <c r="V1739" s="5">
        <v>565281.85000000009</v>
      </c>
    </row>
    <row r="1740" spans="1:22" x14ac:dyDescent="0.25">
      <c r="A1740" s="3" t="s">
        <v>47</v>
      </c>
      <c r="B1740" s="3" t="s">
        <v>72</v>
      </c>
      <c r="C1740" s="3" t="s">
        <v>146</v>
      </c>
      <c r="D1740" s="3" t="s">
        <v>936</v>
      </c>
      <c r="E1740" s="3" t="s">
        <v>51</v>
      </c>
      <c r="F1740" s="3" t="s">
        <v>52</v>
      </c>
      <c r="G1740" s="3" t="s">
        <v>51</v>
      </c>
      <c r="H1740" s="3" t="s">
        <v>8</v>
      </c>
      <c r="I1740" s="3" t="s">
        <v>943</v>
      </c>
      <c r="J1740" s="3" t="s">
        <v>944</v>
      </c>
      <c r="K1740" s="4">
        <v>56281.96</v>
      </c>
      <c r="L1740" s="4">
        <v>54071.53</v>
      </c>
      <c r="M1740" s="5">
        <v>2210.4300000000003</v>
      </c>
      <c r="N1740" s="4">
        <v>15402.7</v>
      </c>
      <c r="O1740" s="4">
        <v>15417.56</v>
      </c>
      <c r="P1740" s="5">
        <v>-14.859999999998763</v>
      </c>
      <c r="Q1740" s="6">
        <v>15402.700000000004</v>
      </c>
      <c r="R1740" s="6">
        <v>15417.559999999998</v>
      </c>
      <c r="S1740" s="6">
        <v>-14.859999999993306</v>
      </c>
      <c r="T1740" s="4">
        <v>71684.66</v>
      </c>
      <c r="U1740" s="4">
        <v>69489.09</v>
      </c>
      <c r="V1740" s="5">
        <v>2195.570000000007</v>
      </c>
    </row>
    <row r="1741" spans="1:22" x14ac:dyDescent="0.25">
      <c r="A1741" s="3" t="s">
        <v>47</v>
      </c>
      <c r="B1741" s="3" t="s">
        <v>75</v>
      </c>
      <c r="C1741" s="3" t="s">
        <v>49</v>
      </c>
      <c r="D1741" s="3" t="s">
        <v>936</v>
      </c>
      <c r="E1741" s="3" t="s">
        <v>51</v>
      </c>
      <c r="F1741" s="3" t="s">
        <v>52</v>
      </c>
      <c r="G1741" s="3" t="s">
        <v>51</v>
      </c>
      <c r="H1741" s="3" t="s">
        <v>8</v>
      </c>
      <c r="I1741" s="3" t="s">
        <v>945</v>
      </c>
      <c r="J1741" s="3" t="s">
        <v>946</v>
      </c>
      <c r="K1741" s="4">
        <v>259260.92</v>
      </c>
      <c r="L1741" s="4">
        <v>129630.46</v>
      </c>
      <c r="M1741" s="5">
        <v>129630.46</v>
      </c>
      <c r="N1741" s="4">
        <v>0</v>
      </c>
      <c r="O1741" s="4">
        <v>0</v>
      </c>
      <c r="P1741" s="5">
        <v>0</v>
      </c>
      <c r="Q1741" s="6">
        <v>0</v>
      </c>
      <c r="R1741" s="6">
        <v>0</v>
      </c>
      <c r="S1741" s="6">
        <v>0</v>
      </c>
      <c r="T1741" s="4">
        <v>259260.92</v>
      </c>
      <c r="U1741" s="4">
        <v>129630.46</v>
      </c>
      <c r="V1741" s="5">
        <v>129630.46</v>
      </c>
    </row>
    <row r="1742" spans="1:22" x14ac:dyDescent="0.25">
      <c r="A1742" s="3" t="s">
        <v>47</v>
      </c>
      <c r="B1742" s="3" t="s">
        <v>75</v>
      </c>
      <c r="C1742" s="3" t="s">
        <v>146</v>
      </c>
      <c r="D1742" s="3" t="s">
        <v>936</v>
      </c>
      <c r="E1742" s="3" t="s">
        <v>51</v>
      </c>
      <c r="F1742" s="3" t="s">
        <v>52</v>
      </c>
      <c r="G1742" s="3" t="s">
        <v>51</v>
      </c>
      <c r="H1742" s="3" t="s">
        <v>8</v>
      </c>
      <c r="I1742" s="3" t="s">
        <v>947</v>
      </c>
      <c r="J1742" s="3" t="s">
        <v>948</v>
      </c>
      <c r="K1742" s="4">
        <v>536506.1</v>
      </c>
      <c r="L1742" s="4">
        <v>515672.86</v>
      </c>
      <c r="M1742" s="5">
        <v>20833.239999999991</v>
      </c>
      <c r="N1742" s="4">
        <v>145902.99</v>
      </c>
      <c r="O1742" s="4">
        <v>145888.13</v>
      </c>
      <c r="P1742" s="5">
        <v>14.85999999998603</v>
      </c>
      <c r="Q1742" s="6">
        <v>145902.99</v>
      </c>
      <c r="R1742" s="6">
        <v>145888.13</v>
      </c>
      <c r="S1742" s="6">
        <v>14.85999999998603</v>
      </c>
      <c r="T1742" s="4">
        <v>682409.09</v>
      </c>
      <c r="U1742" s="4">
        <v>661560.99</v>
      </c>
      <c r="V1742" s="5">
        <v>20848.099999999977</v>
      </c>
    </row>
    <row r="1743" spans="1:22" x14ac:dyDescent="0.25">
      <c r="A1743" s="3" t="s">
        <v>47</v>
      </c>
      <c r="B1743" s="3" t="s">
        <v>55</v>
      </c>
      <c r="C1743" s="3" t="s">
        <v>136</v>
      </c>
      <c r="D1743" s="3" t="s">
        <v>936</v>
      </c>
      <c r="E1743" s="3" t="s">
        <v>51</v>
      </c>
      <c r="F1743" s="3" t="s">
        <v>52</v>
      </c>
      <c r="G1743" s="3" t="s">
        <v>51</v>
      </c>
      <c r="H1743" s="3" t="s">
        <v>8</v>
      </c>
      <c r="I1743" s="3" t="s">
        <v>949</v>
      </c>
      <c r="J1743" s="3" t="s">
        <v>950</v>
      </c>
      <c r="K1743" s="4">
        <v>731311.26</v>
      </c>
      <c r="L1743" s="4">
        <v>731311.26</v>
      </c>
      <c r="M1743" s="5">
        <v>0</v>
      </c>
      <c r="N1743" s="4">
        <v>0</v>
      </c>
      <c r="O1743" s="4">
        <v>0</v>
      </c>
      <c r="P1743" s="5">
        <v>0</v>
      </c>
      <c r="Q1743" s="6">
        <v>0</v>
      </c>
      <c r="R1743" s="6">
        <v>0</v>
      </c>
      <c r="S1743" s="6">
        <v>0</v>
      </c>
      <c r="T1743" s="4">
        <v>731311.26</v>
      </c>
      <c r="U1743" s="4">
        <v>731311.26</v>
      </c>
      <c r="V1743" s="5">
        <v>0</v>
      </c>
    </row>
    <row r="1744" spans="1:22" x14ac:dyDescent="0.25">
      <c r="A1744" s="3" t="s">
        <v>47</v>
      </c>
      <c r="B1744" s="3" t="s">
        <v>55</v>
      </c>
      <c r="C1744" s="3" t="s">
        <v>56</v>
      </c>
      <c r="D1744" s="3" t="s">
        <v>936</v>
      </c>
      <c r="E1744" s="3" t="s">
        <v>51</v>
      </c>
      <c r="F1744" s="3" t="s">
        <v>52</v>
      </c>
      <c r="G1744" s="3" t="s">
        <v>51</v>
      </c>
      <c r="H1744" s="3" t="s">
        <v>8</v>
      </c>
      <c r="I1744" s="3" t="s">
        <v>951</v>
      </c>
      <c r="J1744" s="3" t="s">
        <v>952</v>
      </c>
      <c r="K1744" s="4">
        <v>594363.24</v>
      </c>
      <c r="L1744" s="4">
        <v>594363.24</v>
      </c>
      <c r="M1744" s="5">
        <v>0</v>
      </c>
      <c r="N1744" s="4">
        <v>0</v>
      </c>
      <c r="O1744" s="4">
        <v>0</v>
      </c>
      <c r="P1744" s="5">
        <v>0</v>
      </c>
      <c r="Q1744" s="6">
        <v>0</v>
      </c>
      <c r="R1744" s="6">
        <v>0</v>
      </c>
      <c r="S1744" s="6">
        <v>0</v>
      </c>
      <c r="T1744" s="4">
        <v>594363.24</v>
      </c>
      <c r="U1744" s="4">
        <v>594363.24</v>
      </c>
      <c r="V1744" s="5">
        <v>0</v>
      </c>
    </row>
    <row r="1745" spans="1:22" x14ac:dyDescent="0.25">
      <c r="A1745" s="3" t="s">
        <v>47</v>
      </c>
      <c r="B1745" s="3" t="s">
        <v>129</v>
      </c>
      <c r="C1745" s="3" t="s">
        <v>130</v>
      </c>
      <c r="D1745" s="3" t="s">
        <v>953</v>
      </c>
      <c r="E1745" s="3" t="s">
        <v>51</v>
      </c>
      <c r="F1745" s="3" t="s">
        <v>52</v>
      </c>
      <c r="G1745" s="3" t="s">
        <v>51</v>
      </c>
      <c r="H1745" s="3" t="s">
        <v>8</v>
      </c>
      <c r="I1745" s="3" t="s">
        <v>954</v>
      </c>
      <c r="J1745" s="3" t="s">
        <v>955</v>
      </c>
      <c r="K1745" s="4">
        <v>575003.31000000006</v>
      </c>
      <c r="L1745" s="4">
        <v>575003.31000000006</v>
      </c>
      <c r="M1745" s="5">
        <v>0</v>
      </c>
      <c r="N1745" s="4">
        <v>0</v>
      </c>
      <c r="O1745" s="4">
        <v>0</v>
      </c>
      <c r="P1745" s="5">
        <v>0</v>
      </c>
      <c r="Q1745" s="6">
        <v>0</v>
      </c>
      <c r="R1745" s="6">
        <v>0</v>
      </c>
      <c r="S1745" s="6">
        <v>0</v>
      </c>
      <c r="T1745" s="4">
        <v>575003.31000000006</v>
      </c>
      <c r="U1745" s="4">
        <v>575003.31000000006</v>
      </c>
      <c r="V1745" s="5">
        <v>0</v>
      </c>
    </row>
    <row r="1746" spans="1:22" x14ac:dyDescent="0.25">
      <c r="A1746" s="3" t="s">
        <v>47</v>
      </c>
      <c r="B1746" s="3" t="s">
        <v>129</v>
      </c>
      <c r="C1746" s="3" t="s">
        <v>133</v>
      </c>
      <c r="D1746" s="3" t="s">
        <v>953</v>
      </c>
      <c r="E1746" s="3" t="s">
        <v>51</v>
      </c>
      <c r="F1746" s="3" t="s">
        <v>52</v>
      </c>
      <c r="G1746" s="3" t="s">
        <v>51</v>
      </c>
      <c r="H1746" s="3" t="s">
        <v>8</v>
      </c>
      <c r="I1746" s="3" t="s">
        <v>956</v>
      </c>
      <c r="J1746" s="3" t="s">
        <v>957</v>
      </c>
      <c r="K1746" s="4">
        <v>197423.99</v>
      </c>
      <c r="L1746" s="4">
        <v>197423.99</v>
      </c>
      <c r="M1746" s="5">
        <v>0</v>
      </c>
      <c r="N1746" s="4">
        <v>0</v>
      </c>
      <c r="O1746" s="4">
        <v>0</v>
      </c>
      <c r="P1746" s="5">
        <v>0</v>
      </c>
      <c r="Q1746" s="6">
        <v>0</v>
      </c>
      <c r="R1746" s="6">
        <v>0</v>
      </c>
      <c r="S1746" s="6">
        <v>0</v>
      </c>
      <c r="T1746" s="4">
        <v>197423.99</v>
      </c>
      <c r="U1746" s="4">
        <v>197423.99</v>
      </c>
      <c r="V1746" s="5">
        <v>0</v>
      </c>
    </row>
    <row r="1747" spans="1:22" x14ac:dyDescent="0.25">
      <c r="A1747" s="3" t="s">
        <v>47</v>
      </c>
      <c r="B1747" s="3" t="s">
        <v>48</v>
      </c>
      <c r="C1747" s="3" t="s">
        <v>49</v>
      </c>
      <c r="D1747" s="3" t="s">
        <v>953</v>
      </c>
      <c r="E1747" s="3" t="s">
        <v>51</v>
      </c>
      <c r="F1747" s="3" t="s">
        <v>52</v>
      </c>
      <c r="G1747" s="3" t="s">
        <v>51</v>
      </c>
      <c r="H1747" s="3" t="s">
        <v>8</v>
      </c>
      <c r="I1747" s="3" t="s">
        <v>958</v>
      </c>
      <c r="J1747" s="3" t="s">
        <v>959</v>
      </c>
      <c r="K1747" s="4">
        <v>419535.48</v>
      </c>
      <c r="L1747" s="4">
        <v>886458.35</v>
      </c>
      <c r="M1747" s="5">
        <v>-466922.87</v>
      </c>
      <c r="N1747" s="4">
        <v>0</v>
      </c>
      <c r="O1747" s="4">
        <v>12829.41</v>
      </c>
      <c r="P1747" s="5">
        <v>-12829.41</v>
      </c>
      <c r="Q1747" s="6">
        <v>0</v>
      </c>
      <c r="R1747" s="6">
        <v>12829.410000000033</v>
      </c>
      <c r="S1747" s="6">
        <v>-12829.410000000033</v>
      </c>
      <c r="T1747" s="4">
        <v>419535.48</v>
      </c>
      <c r="U1747" s="4">
        <v>899287.76</v>
      </c>
      <c r="V1747" s="5">
        <v>-479752.28</v>
      </c>
    </row>
    <row r="1748" spans="1:22" x14ac:dyDescent="0.25">
      <c r="A1748" s="3" t="s">
        <v>47</v>
      </c>
      <c r="B1748" s="3" t="s">
        <v>75</v>
      </c>
      <c r="C1748" s="3" t="s">
        <v>49</v>
      </c>
      <c r="D1748" s="3" t="s">
        <v>953</v>
      </c>
      <c r="E1748" s="3" t="s">
        <v>51</v>
      </c>
      <c r="F1748" s="3" t="s">
        <v>52</v>
      </c>
      <c r="G1748" s="3" t="s">
        <v>51</v>
      </c>
      <c r="H1748" s="3" t="s">
        <v>8</v>
      </c>
      <c r="I1748" s="3" t="s">
        <v>960</v>
      </c>
      <c r="J1748" s="3" t="s">
        <v>961</v>
      </c>
      <c r="K1748" s="4">
        <v>129630.46</v>
      </c>
      <c r="L1748" s="4">
        <v>259260.92</v>
      </c>
      <c r="M1748" s="5">
        <v>-129630.46</v>
      </c>
      <c r="N1748" s="4">
        <v>0</v>
      </c>
      <c r="O1748" s="4">
        <v>0</v>
      </c>
      <c r="P1748" s="5">
        <v>0</v>
      </c>
      <c r="Q1748" s="6">
        <v>0</v>
      </c>
      <c r="R1748" s="6">
        <v>0</v>
      </c>
      <c r="S1748" s="6">
        <v>0</v>
      </c>
      <c r="T1748" s="4">
        <v>129630.46</v>
      </c>
      <c r="U1748" s="4">
        <v>259260.92</v>
      </c>
      <c r="V1748" s="5">
        <v>-129630.46</v>
      </c>
    </row>
    <row r="1749" spans="1:22" x14ac:dyDescent="0.25">
      <c r="A1749" s="3" t="s">
        <v>47</v>
      </c>
      <c r="B1749" s="3" t="s">
        <v>55</v>
      </c>
      <c r="C1749" s="3" t="s">
        <v>136</v>
      </c>
      <c r="D1749" s="3" t="s">
        <v>953</v>
      </c>
      <c r="E1749" s="3" t="s">
        <v>51</v>
      </c>
      <c r="F1749" s="3" t="s">
        <v>52</v>
      </c>
      <c r="G1749" s="3" t="s">
        <v>51</v>
      </c>
      <c r="H1749" s="3" t="s">
        <v>8</v>
      </c>
      <c r="I1749" s="3" t="s">
        <v>962</v>
      </c>
      <c r="J1749" s="3" t="s">
        <v>963</v>
      </c>
      <c r="K1749" s="4">
        <v>575003.31000000006</v>
      </c>
      <c r="L1749" s="4">
        <v>575003.31000000006</v>
      </c>
      <c r="M1749" s="5">
        <v>0</v>
      </c>
      <c r="N1749" s="4">
        <v>0</v>
      </c>
      <c r="O1749" s="4">
        <v>0</v>
      </c>
      <c r="P1749" s="5">
        <v>0</v>
      </c>
      <c r="Q1749" s="6">
        <v>0</v>
      </c>
      <c r="R1749" s="6">
        <v>0</v>
      </c>
      <c r="S1749" s="6">
        <v>0</v>
      </c>
      <c r="T1749" s="4">
        <v>575003.31000000006</v>
      </c>
      <c r="U1749" s="4">
        <v>575003.31000000006</v>
      </c>
      <c r="V1749" s="5">
        <v>0</v>
      </c>
    </row>
    <row r="1750" spans="1:22" x14ac:dyDescent="0.25">
      <c r="A1750" s="3" t="s">
        <v>47</v>
      </c>
      <c r="B1750" s="3" t="s">
        <v>55</v>
      </c>
      <c r="C1750" s="3" t="s">
        <v>56</v>
      </c>
      <c r="D1750" s="3" t="s">
        <v>953</v>
      </c>
      <c r="E1750" s="3" t="s">
        <v>51</v>
      </c>
      <c r="F1750" s="3" t="s">
        <v>52</v>
      </c>
      <c r="G1750" s="3" t="s">
        <v>51</v>
      </c>
      <c r="H1750" s="3" t="s">
        <v>8</v>
      </c>
      <c r="I1750" s="3" t="s">
        <v>964</v>
      </c>
      <c r="J1750" s="3" t="s">
        <v>965</v>
      </c>
      <c r="K1750" s="4">
        <v>512245.57</v>
      </c>
      <c r="L1750" s="4">
        <v>512245.57</v>
      </c>
      <c r="M1750" s="5">
        <v>0</v>
      </c>
      <c r="N1750" s="4">
        <v>0</v>
      </c>
      <c r="O1750" s="4">
        <v>0</v>
      </c>
      <c r="P1750" s="5">
        <v>0</v>
      </c>
      <c r="Q1750" s="6">
        <v>0</v>
      </c>
      <c r="R1750" s="6">
        <v>0</v>
      </c>
      <c r="S1750" s="6">
        <v>0</v>
      </c>
      <c r="T1750" s="4">
        <v>512245.57</v>
      </c>
      <c r="U1750" s="4">
        <v>512245.57</v>
      </c>
      <c r="V1750" s="5">
        <v>0</v>
      </c>
    </row>
    <row r="1751" spans="1:22" x14ac:dyDescent="0.25">
      <c r="A1751" s="3" t="s">
        <v>47</v>
      </c>
      <c r="B1751" s="3" t="s">
        <v>129</v>
      </c>
      <c r="C1751" s="3" t="s">
        <v>133</v>
      </c>
      <c r="D1751" s="3" t="s">
        <v>966</v>
      </c>
      <c r="E1751" s="3" t="s">
        <v>51</v>
      </c>
      <c r="F1751" s="3" t="s">
        <v>52</v>
      </c>
      <c r="G1751" s="3" t="s">
        <v>51</v>
      </c>
      <c r="H1751" s="3" t="s">
        <v>8</v>
      </c>
      <c r="I1751" s="3" t="s">
        <v>967</v>
      </c>
      <c r="J1751" s="3" t="s">
        <v>968</v>
      </c>
      <c r="K1751" s="4">
        <v>36290.33</v>
      </c>
      <c r="L1751" s="4">
        <v>36290.33</v>
      </c>
      <c r="M1751" s="5">
        <v>0</v>
      </c>
      <c r="N1751" s="4">
        <v>0</v>
      </c>
      <c r="O1751" s="4">
        <v>0</v>
      </c>
      <c r="P1751" s="5">
        <v>0</v>
      </c>
      <c r="Q1751" s="6">
        <v>0</v>
      </c>
      <c r="R1751" s="6">
        <v>0</v>
      </c>
      <c r="S1751" s="6">
        <v>0</v>
      </c>
      <c r="T1751" s="4">
        <v>36290.33</v>
      </c>
      <c r="U1751" s="4">
        <v>36290.33</v>
      </c>
      <c r="V1751" s="5">
        <v>0</v>
      </c>
    </row>
    <row r="1752" spans="1:22" x14ac:dyDescent="0.25">
      <c r="A1752" s="3" t="s">
        <v>47</v>
      </c>
      <c r="B1752" s="3" t="s">
        <v>48</v>
      </c>
      <c r="C1752" s="3" t="s">
        <v>49</v>
      </c>
      <c r="D1752" s="3" t="s">
        <v>966</v>
      </c>
      <c r="E1752" s="3" t="s">
        <v>51</v>
      </c>
      <c r="F1752" s="3" t="s">
        <v>52</v>
      </c>
      <c r="G1752" s="3" t="s">
        <v>51</v>
      </c>
      <c r="H1752" s="3" t="s">
        <v>8</v>
      </c>
      <c r="I1752" s="3" t="s">
        <v>969</v>
      </c>
      <c r="J1752" s="3" t="s">
        <v>970</v>
      </c>
      <c r="K1752" s="4">
        <v>1025915.5</v>
      </c>
      <c r="L1752" s="4">
        <v>1025915.5</v>
      </c>
      <c r="M1752" s="5">
        <v>0</v>
      </c>
      <c r="N1752" s="4">
        <v>0</v>
      </c>
      <c r="O1752" s="4">
        <v>0</v>
      </c>
      <c r="P1752" s="5">
        <v>0</v>
      </c>
      <c r="Q1752" s="6">
        <v>0</v>
      </c>
      <c r="R1752" s="6">
        <v>0</v>
      </c>
      <c r="S1752" s="6">
        <v>0</v>
      </c>
      <c r="T1752" s="4">
        <v>1025915.5</v>
      </c>
      <c r="U1752" s="4">
        <v>1025915.5</v>
      </c>
      <c r="V1752" s="5">
        <v>0</v>
      </c>
    </row>
    <row r="1753" spans="1:22" x14ac:dyDescent="0.25">
      <c r="A1753" s="3" t="s">
        <v>47</v>
      </c>
      <c r="B1753" s="3" t="s">
        <v>75</v>
      </c>
      <c r="C1753" s="3" t="s">
        <v>49</v>
      </c>
      <c r="D1753" s="3" t="s">
        <v>966</v>
      </c>
      <c r="E1753" s="3" t="s">
        <v>51</v>
      </c>
      <c r="F1753" s="3" t="s">
        <v>52</v>
      </c>
      <c r="G1753" s="3" t="s">
        <v>51</v>
      </c>
      <c r="H1753" s="3" t="s">
        <v>8</v>
      </c>
      <c r="I1753" s="3" t="s">
        <v>971</v>
      </c>
      <c r="J1753" s="3" t="s">
        <v>972</v>
      </c>
      <c r="K1753" s="4">
        <v>129630.46</v>
      </c>
      <c r="L1753" s="4">
        <v>129630.46</v>
      </c>
      <c r="M1753" s="5">
        <v>0</v>
      </c>
      <c r="N1753" s="4">
        <v>0</v>
      </c>
      <c r="O1753" s="4">
        <v>0</v>
      </c>
      <c r="P1753" s="5">
        <v>0</v>
      </c>
      <c r="Q1753" s="6">
        <v>0</v>
      </c>
      <c r="R1753" s="6">
        <v>0</v>
      </c>
      <c r="S1753" s="6">
        <v>0</v>
      </c>
      <c r="T1753" s="4">
        <v>129630.46</v>
      </c>
      <c r="U1753" s="4">
        <v>129630.46</v>
      </c>
      <c r="V1753" s="5">
        <v>0</v>
      </c>
    </row>
    <row r="1754" spans="1:22" x14ac:dyDescent="0.25">
      <c r="A1754" s="3" t="s">
        <v>47</v>
      </c>
      <c r="B1754" s="3" t="s">
        <v>48</v>
      </c>
      <c r="C1754" s="3" t="s">
        <v>49</v>
      </c>
      <c r="D1754" s="3" t="s">
        <v>973</v>
      </c>
      <c r="E1754" s="3" t="s">
        <v>51</v>
      </c>
      <c r="F1754" s="3" t="s">
        <v>52</v>
      </c>
      <c r="G1754" s="3" t="s">
        <v>51</v>
      </c>
      <c r="H1754" s="3" t="s">
        <v>8</v>
      </c>
      <c r="I1754" s="3" t="s">
        <v>974</v>
      </c>
      <c r="J1754" s="3" t="s">
        <v>975</v>
      </c>
      <c r="K1754" s="4">
        <v>12000</v>
      </c>
      <c r="L1754" s="4">
        <v>6000</v>
      </c>
      <c r="M1754" s="5">
        <v>6000</v>
      </c>
      <c r="N1754" s="4">
        <v>0</v>
      </c>
      <c r="O1754" s="4">
        <v>0</v>
      </c>
      <c r="P1754" s="5">
        <v>0</v>
      </c>
      <c r="Q1754" s="6">
        <v>0</v>
      </c>
      <c r="R1754" s="6">
        <v>0</v>
      </c>
      <c r="S1754" s="6">
        <v>0</v>
      </c>
      <c r="T1754" s="4">
        <v>12000</v>
      </c>
      <c r="U1754" s="4">
        <v>6000</v>
      </c>
      <c r="V1754" s="5">
        <v>6000</v>
      </c>
    </row>
    <row r="1755" spans="1:22" x14ac:dyDescent="0.25">
      <c r="A1755" s="3" t="s">
        <v>47</v>
      </c>
      <c r="B1755" s="3" t="s">
        <v>72</v>
      </c>
      <c r="C1755" s="3" t="s">
        <v>49</v>
      </c>
      <c r="D1755" s="3" t="s">
        <v>973</v>
      </c>
      <c r="E1755" s="3" t="s">
        <v>51</v>
      </c>
      <c r="F1755" s="3" t="s">
        <v>52</v>
      </c>
      <c r="G1755" s="3" t="s">
        <v>51</v>
      </c>
      <c r="H1755" s="3" t="s">
        <v>8</v>
      </c>
      <c r="I1755" s="3" t="s">
        <v>976</v>
      </c>
      <c r="J1755" s="3" t="s">
        <v>977</v>
      </c>
      <c r="K1755" s="4">
        <v>420489.92</v>
      </c>
      <c r="L1755" s="4">
        <v>201707.23</v>
      </c>
      <c r="M1755" s="5">
        <v>218782.68999999997</v>
      </c>
      <c r="N1755" s="4">
        <v>0</v>
      </c>
      <c r="O1755" s="4">
        <v>0</v>
      </c>
      <c r="P1755" s="5">
        <v>0</v>
      </c>
      <c r="Q1755" s="6">
        <v>0</v>
      </c>
      <c r="R1755" s="6">
        <v>0</v>
      </c>
      <c r="S1755" s="6">
        <v>0</v>
      </c>
      <c r="T1755" s="4">
        <v>420489.92</v>
      </c>
      <c r="U1755" s="4">
        <v>201707.23</v>
      </c>
      <c r="V1755" s="5">
        <v>218782.68999999997</v>
      </c>
    </row>
    <row r="1756" spans="1:22" x14ac:dyDescent="0.25">
      <c r="A1756" s="3" t="s">
        <v>47</v>
      </c>
      <c r="B1756" s="3" t="s">
        <v>75</v>
      </c>
      <c r="C1756" s="3" t="s">
        <v>49</v>
      </c>
      <c r="D1756" s="3" t="s">
        <v>973</v>
      </c>
      <c r="E1756" s="3" t="s">
        <v>51</v>
      </c>
      <c r="F1756" s="3" t="s">
        <v>52</v>
      </c>
      <c r="G1756" s="3" t="s">
        <v>51</v>
      </c>
      <c r="H1756" s="3" t="s">
        <v>8</v>
      </c>
      <c r="I1756" s="3" t="s">
        <v>978</v>
      </c>
      <c r="J1756" s="3" t="s">
        <v>979</v>
      </c>
      <c r="K1756" s="4">
        <v>841353.06</v>
      </c>
      <c r="L1756" s="4">
        <v>89789.58</v>
      </c>
      <c r="M1756" s="5">
        <v>751563.4800000001</v>
      </c>
      <c r="N1756" s="4">
        <v>0</v>
      </c>
      <c r="O1756" s="4">
        <v>0</v>
      </c>
      <c r="P1756" s="5">
        <v>0</v>
      </c>
      <c r="Q1756" s="6">
        <v>0</v>
      </c>
      <c r="R1756" s="6">
        <v>0</v>
      </c>
      <c r="S1756" s="6">
        <v>0</v>
      </c>
      <c r="T1756" s="4">
        <v>841353.06</v>
      </c>
      <c r="U1756" s="4">
        <v>89789.58</v>
      </c>
      <c r="V1756" s="5">
        <v>751563.4800000001</v>
      </c>
    </row>
    <row r="1757" spans="1:22" x14ac:dyDescent="0.25">
      <c r="A1757" s="3" t="s">
        <v>47</v>
      </c>
      <c r="B1757" s="3" t="s">
        <v>55</v>
      </c>
      <c r="C1757" s="3" t="s">
        <v>56</v>
      </c>
      <c r="D1757" s="3" t="s">
        <v>973</v>
      </c>
      <c r="E1757" s="3" t="s">
        <v>51</v>
      </c>
      <c r="F1757" s="3" t="s">
        <v>52</v>
      </c>
      <c r="G1757" s="3" t="s">
        <v>51</v>
      </c>
      <c r="H1757" s="3" t="s">
        <v>8</v>
      </c>
      <c r="I1757" s="3" t="s">
        <v>980</v>
      </c>
      <c r="J1757" s="3" t="s">
        <v>981</v>
      </c>
      <c r="K1757" s="4">
        <v>297496.81</v>
      </c>
      <c r="L1757" s="4">
        <v>297496.81</v>
      </c>
      <c r="M1757" s="5">
        <v>0</v>
      </c>
      <c r="N1757" s="4">
        <v>0</v>
      </c>
      <c r="O1757" s="4">
        <v>0</v>
      </c>
      <c r="P1757" s="5">
        <v>0</v>
      </c>
      <c r="Q1757" s="6">
        <v>0</v>
      </c>
      <c r="R1757" s="6">
        <v>0</v>
      </c>
      <c r="S1757" s="6">
        <v>0</v>
      </c>
      <c r="T1757" s="4">
        <v>297496.81</v>
      </c>
      <c r="U1757" s="4">
        <v>297496.81</v>
      </c>
      <c r="V1757" s="5">
        <v>0</v>
      </c>
    </row>
    <row r="1758" spans="1:22" x14ac:dyDescent="0.25">
      <c r="A1758" s="3" t="s">
        <v>47</v>
      </c>
      <c r="B1758" s="3" t="s">
        <v>72</v>
      </c>
      <c r="C1758" s="3" t="s">
        <v>146</v>
      </c>
      <c r="D1758" s="3" t="s">
        <v>982</v>
      </c>
      <c r="E1758" s="3" t="s">
        <v>51</v>
      </c>
      <c r="F1758" s="3" t="s">
        <v>52</v>
      </c>
      <c r="G1758" s="3" t="s">
        <v>51</v>
      </c>
      <c r="H1758" s="3" t="s">
        <v>8</v>
      </c>
      <c r="I1758" s="3" t="s">
        <v>983</v>
      </c>
      <c r="J1758" s="3" t="s">
        <v>984</v>
      </c>
      <c r="K1758" s="4">
        <v>385.6</v>
      </c>
      <c r="L1758" s="4">
        <v>368.09</v>
      </c>
      <c r="M1758" s="5">
        <v>17.510000000000048</v>
      </c>
      <c r="N1758" s="4">
        <v>121.71</v>
      </c>
      <c r="O1758" s="4">
        <v>121.88</v>
      </c>
      <c r="P1758" s="5">
        <v>-0.17000000000000171</v>
      </c>
      <c r="Q1758" s="6">
        <v>121.70999999999998</v>
      </c>
      <c r="R1758" s="6">
        <v>121.88000000000005</v>
      </c>
      <c r="S1758" s="6">
        <v>-0.17000000000007276</v>
      </c>
      <c r="T1758" s="4">
        <v>507.31</v>
      </c>
      <c r="U1758" s="4">
        <v>489.97</v>
      </c>
      <c r="V1758" s="5">
        <v>17.339999999999975</v>
      </c>
    </row>
    <row r="1759" spans="1:22" x14ac:dyDescent="0.25">
      <c r="A1759" s="3" t="s">
        <v>47</v>
      </c>
      <c r="B1759" s="3" t="s">
        <v>75</v>
      </c>
      <c r="C1759" s="3" t="s">
        <v>146</v>
      </c>
      <c r="D1759" s="3" t="s">
        <v>982</v>
      </c>
      <c r="E1759" s="3" t="s">
        <v>51</v>
      </c>
      <c r="F1759" s="3" t="s">
        <v>52</v>
      </c>
      <c r="G1759" s="3" t="s">
        <v>51</v>
      </c>
      <c r="H1759" s="3" t="s">
        <v>8</v>
      </c>
      <c r="I1759" s="3" t="s">
        <v>985</v>
      </c>
      <c r="J1759" s="3" t="s">
        <v>986</v>
      </c>
      <c r="K1759" s="4">
        <v>3677.45</v>
      </c>
      <c r="L1759" s="4">
        <v>3512.45</v>
      </c>
      <c r="M1759" s="5">
        <v>165</v>
      </c>
      <c r="N1759" s="4">
        <v>1152.94</v>
      </c>
      <c r="O1759" s="4">
        <v>1153.27</v>
      </c>
      <c r="P1759" s="5">
        <v>-0.32999999999992724</v>
      </c>
      <c r="Q1759" s="6">
        <v>1152.9400000000005</v>
      </c>
      <c r="R1759" s="6">
        <v>1153.2700000000004</v>
      </c>
      <c r="S1759" s="6">
        <v>-0.32999999999992724</v>
      </c>
      <c r="T1759" s="4">
        <v>4830.3900000000003</v>
      </c>
      <c r="U1759" s="4">
        <v>4665.72</v>
      </c>
      <c r="V1759" s="5">
        <v>164.67000000000007</v>
      </c>
    </row>
    <row r="1760" spans="1:22" x14ac:dyDescent="0.25">
      <c r="A1760" s="3" t="s">
        <v>47</v>
      </c>
      <c r="B1760" s="3" t="s">
        <v>72</v>
      </c>
      <c r="C1760" s="3" t="s">
        <v>49</v>
      </c>
      <c r="D1760" s="3" t="s">
        <v>987</v>
      </c>
      <c r="E1760" s="3" t="s">
        <v>51</v>
      </c>
      <c r="F1760" s="3" t="s">
        <v>52</v>
      </c>
      <c r="G1760" s="3" t="s">
        <v>51</v>
      </c>
      <c r="H1760" s="3" t="s">
        <v>8</v>
      </c>
      <c r="I1760" s="3" t="s">
        <v>988</v>
      </c>
      <c r="J1760" s="3" t="s">
        <v>989</v>
      </c>
      <c r="K1760" s="4">
        <v>9750</v>
      </c>
      <c r="L1760" s="4">
        <v>4875</v>
      </c>
      <c r="M1760" s="5">
        <v>4875</v>
      </c>
      <c r="N1760" s="4">
        <v>0</v>
      </c>
      <c r="O1760" s="4">
        <v>0</v>
      </c>
      <c r="P1760" s="5">
        <v>0</v>
      </c>
      <c r="Q1760" s="6">
        <v>0</v>
      </c>
      <c r="R1760" s="6">
        <v>0</v>
      </c>
      <c r="S1760" s="6">
        <v>0</v>
      </c>
      <c r="T1760" s="4">
        <v>9750</v>
      </c>
      <c r="U1760" s="4">
        <v>4875</v>
      </c>
      <c r="V1760" s="5">
        <v>4875</v>
      </c>
    </row>
    <row r="1761" spans="1:22" x14ac:dyDescent="0.25">
      <c r="A1761" s="3" t="s">
        <v>47</v>
      </c>
      <c r="B1761" s="3" t="s">
        <v>72</v>
      </c>
      <c r="C1761" s="3" t="s">
        <v>146</v>
      </c>
      <c r="D1761" s="3" t="s">
        <v>987</v>
      </c>
      <c r="E1761" s="3" t="s">
        <v>51</v>
      </c>
      <c r="F1761" s="3" t="s">
        <v>52</v>
      </c>
      <c r="G1761" s="3" t="s">
        <v>51</v>
      </c>
      <c r="H1761" s="3" t="s">
        <v>8</v>
      </c>
      <c r="I1761" s="3" t="s">
        <v>990</v>
      </c>
      <c r="J1761" s="3" t="s">
        <v>991</v>
      </c>
      <c r="K1761" s="4">
        <v>789.52</v>
      </c>
      <c r="L1761" s="4">
        <v>756.7</v>
      </c>
      <c r="M1761" s="5">
        <v>32.819999999999936</v>
      </c>
      <c r="N1761" s="4">
        <v>228.22</v>
      </c>
      <c r="O1761" s="4">
        <v>228.52</v>
      </c>
      <c r="P1761" s="5">
        <v>-0.30000000000001137</v>
      </c>
      <c r="Q1761" s="6">
        <v>228.22000000000003</v>
      </c>
      <c r="R1761" s="6">
        <v>228.51999999999998</v>
      </c>
      <c r="S1761" s="6">
        <v>-0.29999999999995453</v>
      </c>
      <c r="T1761" s="4">
        <v>1017.74</v>
      </c>
      <c r="U1761" s="4">
        <v>985.22</v>
      </c>
      <c r="V1761" s="5">
        <v>32.519999999999982</v>
      </c>
    </row>
    <row r="1762" spans="1:22" x14ac:dyDescent="0.25">
      <c r="A1762" s="3" t="s">
        <v>47</v>
      </c>
      <c r="B1762" s="3" t="s">
        <v>75</v>
      </c>
      <c r="C1762" s="3" t="s">
        <v>146</v>
      </c>
      <c r="D1762" s="3" t="s">
        <v>987</v>
      </c>
      <c r="E1762" s="3" t="s">
        <v>51</v>
      </c>
      <c r="F1762" s="3" t="s">
        <v>52</v>
      </c>
      <c r="G1762" s="3" t="s">
        <v>51</v>
      </c>
      <c r="H1762" s="3" t="s">
        <v>8</v>
      </c>
      <c r="I1762" s="3" t="s">
        <v>992</v>
      </c>
      <c r="J1762" s="3" t="s">
        <v>993</v>
      </c>
      <c r="K1762" s="4">
        <v>7527.32</v>
      </c>
      <c r="L1762" s="4">
        <v>7217.95</v>
      </c>
      <c r="M1762" s="5">
        <v>309.36999999999989</v>
      </c>
      <c r="N1762" s="4">
        <v>2161.7600000000002</v>
      </c>
      <c r="O1762" s="4">
        <v>2162.37</v>
      </c>
      <c r="P1762" s="5">
        <v>-0.60999999999967258</v>
      </c>
      <c r="Q1762" s="6">
        <v>2161.7600000000002</v>
      </c>
      <c r="R1762" s="6">
        <v>2162.37</v>
      </c>
      <c r="S1762" s="6">
        <v>-0.60999999999967258</v>
      </c>
      <c r="T1762" s="4">
        <v>9689.08</v>
      </c>
      <c r="U1762" s="4">
        <v>9380.32</v>
      </c>
      <c r="V1762" s="5">
        <v>308.76000000000022</v>
      </c>
    </row>
    <row r="1763" spans="1:22" x14ac:dyDescent="0.25">
      <c r="A1763" s="3" t="s">
        <v>47</v>
      </c>
      <c r="B1763" s="3" t="s">
        <v>55</v>
      </c>
      <c r="C1763" s="3" t="s">
        <v>136</v>
      </c>
      <c r="D1763" s="3" t="s">
        <v>987</v>
      </c>
      <c r="E1763" s="3" t="s">
        <v>51</v>
      </c>
      <c r="F1763" s="3" t="s">
        <v>52</v>
      </c>
      <c r="G1763" s="3" t="s">
        <v>51</v>
      </c>
      <c r="H1763" s="3" t="s">
        <v>8</v>
      </c>
      <c r="I1763" s="3" t="s">
        <v>994</v>
      </c>
      <c r="J1763" s="3" t="s">
        <v>995</v>
      </c>
      <c r="K1763" s="4">
        <v>1756.8</v>
      </c>
      <c r="L1763" s="4">
        <v>1756.8</v>
      </c>
      <c r="M1763" s="5">
        <v>0</v>
      </c>
      <c r="N1763" s="4">
        <v>0</v>
      </c>
      <c r="O1763" s="4">
        <v>0</v>
      </c>
      <c r="P1763" s="5">
        <v>0</v>
      </c>
      <c r="Q1763" s="6">
        <v>0</v>
      </c>
      <c r="R1763" s="6">
        <v>0</v>
      </c>
      <c r="S1763" s="6">
        <v>0</v>
      </c>
      <c r="T1763" s="4">
        <v>1756.8</v>
      </c>
      <c r="U1763" s="4">
        <v>1756.8</v>
      </c>
      <c r="V1763" s="5">
        <v>0</v>
      </c>
    </row>
    <row r="1764" spans="1:22" x14ac:dyDescent="0.25">
      <c r="A1764" s="3" t="s">
        <v>47</v>
      </c>
      <c r="B1764" s="3" t="s">
        <v>72</v>
      </c>
      <c r="C1764" s="3" t="s">
        <v>49</v>
      </c>
      <c r="D1764" s="3" t="s">
        <v>996</v>
      </c>
      <c r="E1764" s="3" t="s">
        <v>51</v>
      </c>
      <c r="F1764" s="3" t="s">
        <v>52</v>
      </c>
      <c r="G1764" s="3" t="s">
        <v>51</v>
      </c>
      <c r="H1764" s="3" t="s">
        <v>8</v>
      </c>
      <c r="I1764" s="3" t="s">
        <v>997</v>
      </c>
      <c r="J1764" s="3" t="s">
        <v>998</v>
      </c>
      <c r="K1764" s="4">
        <v>3228.58</v>
      </c>
      <c r="L1764" s="4">
        <v>1614.29</v>
      </c>
      <c r="M1764" s="5">
        <v>1614.29</v>
      </c>
      <c r="N1764" s="4">
        <v>0</v>
      </c>
      <c r="O1764" s="4">
        <v>0</v>
      </c>
      <c r="P1764" s="5">
        <v>0</v>
      </c>
      <c r="Q1764" s="6">
        <v>0</v>
      </c>
      <c r="R1764" s="6">
        <v>0</v>
      </c>
      <c r="S1764" s="6">
        <v>0</v>
      </c>
      <c r="T1764" s="4">
        <v>3228.58</v>
      </c>
      <c r="U1764" s="4">
        <v>1614.29</v>
      </c>
      <c r="V1764" s="5">
        <v>1614.29</v>
      </c>
    </row>
    <row r="1765" spans="1:22" x14ac:dyDescent="0.25">
      <c r="A1765" s="3" t="s">
        <v>47</v>
      </c>
      <c r="B1765" s="3" t="s">
        <v>75</v>
      </c>
      <c r="C1765" s="3" t="s">
        <v>49</v>
      </c>
      <c r="D1765" s="3" t="s">
        <v>996</v>
      </c>
      <c r="E1765" s="3" t="s">
        <v>51</v>
      </c>
      <c r="F1765" s="3" t="s">
        <v>52</v>
      </c>
      <c r="G1765" s="3" t="s">
        <v>51</v>
      </c>
      <c r="H1765" s="3" t="s">
        <v>8</v>
      </c>
      <c r="I1765" s="3" t="s">
        <v>999</v>
      </c>
      <c r="J1765" s="3" t="s">
        <v>1000</v>
      </c>
      <c r="K1765" s="4">
        <v>27050</v>
      </c>
      <c r="L1765" s="4">
        <v>13525</v>
      </c>
      <c r="M1765" s="5">
        <v>13525</v>
      </c>
      <c r="N1765" s="4">
        <v>0</v>
      </c>
      <c r="O1765" s="4">
        <v>0</v>
      </c>
      <c r="P1765" s="5">
        <v>0</v>
      </c>
      <c r="Q1765" s="6">
        <v>0</v>
      </c>
      <c r="R1765" s="6">
        <v>0</v>
      </c>
      <c r="S1765" s="6">
        <v>0</v>
      </c>
      <c r="T1765" s="4">
        <v>27050</v>
      </c>
      <c r="U1765" s="4">
        <v>13525</v>
      </c>
      <c r="V1765" s="5">
        <v>13525</v>
      </c>
    </row>
    <row r="1766" spans="1:22" x14ac:dyDescent="0.25">
      <c r="A1766" s="3" t="s">
        <v>47</v>
      </c>
      <c r="B1766" s="3" t="s">
        <v>55</v>
      </c>
      <c r="C1766" s="3" t="s">
        <v>56</v>
      </c>
      <c r="D1766" s="3" t="s">
        <v>996</v>
      </c>
      <c r="E1766" s="3" t="s">
        <v>51</v>
      </c>
      <c r="F1766" s="3" t="s">
        <v>52</v>
      </c>
      <c r="G1766" s="3" t="s">
        <v>51</v>
      </c>
      <c r="H1766" s="3" t="s">
        <v>8</v>
      </c>
      <c r="I1766" s="3" t="s">
        <v>1001</v>
      </c>
      <c r="J1766" s="3" t="s">
        <v>1002</v>
      </c>
      <c r="K1766" s="4">
        <v>15080</v>
      </c>
      <c r="L1766" s="4">
        <v>15080</v>
      </c>
      <c r="M1766" s="5">
        <v>0</v>
      </c>
      <c r="N1766" s="4">
        <v>0</v>
      </c>
      <c r="O1766" s="4">
        <v>0</v>
      </c>
      <c r="P1766" s="5">
        <v>0</v>
      </c>
      <c r="Q1766" s="6">
        <v>0</v>
      </c>
      <c r="R1766" s="6">
        <v>0</v>
      </c>
      <c r="S1766" s="6">
        <v>0</v>
      </c>
      <c r="T1766" s="4">
        <v>15080</v>
      </c>
      <c r="U1766" s="4">
        <v>15080</v>
      </c>
      <c r="V1766" s="5">
        <v>0</v>
      </c>
    </row>
    <row r="1767" spans="1:22" x14ac:dyDescent="0.25">
      <c r="A1767" s="3" t="s">
        <v>47</v>
      </c>
      <c r="B1767" s="3" t="s">
        <v>75</v>
      </c>
      <c r="C1767" s="3" t="s">
        <v>49</v>
      </c>
      <c r="D1767" s="3" t="s">
        <v>1003</v>
      </c>
      <c r="E1767" s="3" t="s">
        <v>51</v>
      </c>
      <c r="F1767" s="3" t="s">
        <v>52</v>
      </c>
      <c r="G1767" s="3" t="s">
        <v>51</v>
      </c>
      <c r="H1767" s="3" t="s">
        <v>8</v>
      </c>
      <c r="I1767" s="3" t="s">
        <v>1004</v>
      </c>
      <c r="J1767" s="3" t="s">
        <v>1005</v>
      </c>
      <c r="K1767" s="4">
        <v>5500</v>
      </c>
      <c r="L1767" s="4">
        <v>2750</v>
      </c>
      <c r="M1767" s="5">
        <v>2750</v>
      </c>
      <c r="N1767" s="4">
        <v>0</v>
      </c>
      <c r="O1767" s="4">
        <v>0</v>
      </c>
      <c r="P1767" s="5">
        <v>0</v>
      </c>
      <c r="Q1767" s="6">
        <v>0</v>
      </c>
      <c r="R1767" s="6">
        <v>0</v>
      </c>
      <c r="S1767" s="6">
        <v>0</v>
      </c>
      <c r="T1767" s="4">
        <v>5500</v>
      </c>
      <c r="U1767" s="4">
        <v>2750</v>
      </c>
      <c r="V1767" s="5">
        <v>2750</v>
      </c>
    </row>
    <row r="1768" spans="1:22" x14ac:dyDescent="0.25">
      <c r="A1768" s="3" t="s">
        <v>47</v>
      </c>
      <c r="B1768" s="3" t="s">
        <v>55</v>
      </c>
      <c r="C1768" s="3" t="s">
        <v>56</v>
      </c>
      <c r="D1768" s="3" t="s">
        <v>1003</v>
      </c>
      <c r="E1768" s="3" t="s">
        <v>51</v>
      </c>
      <c r="F1768" s="3" t="s">
        <v>52</v>
      </c>
      <c r="G1768" s="3" t="s">
        <v>51</v>
      </c>
      <c r="H1768" s="3" t="s">
        <v>8</v>
      </c>
      <c r="I1768" s="3" t="s">
        <v>1006</v>
      </c>
      <c r="J1768" s="3" t="s">
        <v>1007</v>
      </c>
      <c r="K1768" s="4">
        <v>2750</v>
      </c>
      <c r="L1768" s="4">
        <v>2750</v>
      </c>
      <c r="M1768" s="5">
        <v>0</v>
      </c>
      <c r="N1768" s="4">
        <v>0</v>
      </c>
      <c r="O1768" s="4">
        <v>0</v>
      </c>
      <c r="P1768" s="5">
        <v>0</v>
      </c>
      <c r="Q1768" s="6">
        <v>0</v>
      </c>
      <c r="R1768" s="6">
        <v>0</v>
      </c>
      <c r="S1768" s="6">
        <v>0</v>
      </c>
      <c r="T1768" s="4">
        <v>2750</v>
      </c>
      <c r="U1768" s="4">
        <v>2750</v>
      </c>
      <c r="V1768" s="5">
        <v>0</v>
      </c>
    </row>
    <row r="1769" spans="1:22" x14ac:dyDescent="0.25">
      <c r="A1769" s="3" t="s">
        <v>47</v>
      </c>
      <c r="B1769" s="3" t="s">
        <v>48</v>
      </c>
      <c r="C1769" s="3" t="s">
        <v>49</v>
      </c>
      <c r="D1769" s="3" t="s">
        <v>1008</v>
      </c>
      <c r="E1769" s="3" t="s">
        <v>51</v>
      </c>
      <c r="F1769" s="3" t="s">
        <v>52</v>
      </c>
      <c r="G1769" s="3" t="s">
        <v>51</v>
      </c>
      <c r="H1769" s="3" t="s">
        <v>8</v>
      </c>
      <c r="I1769" s="3" t="s">
        <v>1009</v>
      </c>
      <c r="J1769" s="3" t="s">
        <v>1010</v>
      </c>
      <c r="K1769" s="4">
        <v>6000</v>
      </c>
      <c r="L1769" s="4">
        <v>6000</v>
      </c>
      <c r="M1769" s="5">
        <v>0</v>
      </c>
      <c r="N1769" s="4">
        <v>0</v>
      </c>
      <c r="O1769" s="4">
        <v>0</v>
      </c>
      <c r="P1769" s="5">
        <v>0</v>
      </c>
      <c r="Q1769" s="6">
        <v>0</v>
      </c>
      <c r="R1769" s="6">
        <v>0</v>
      </c>
      <c r="S1769" s="6">
        <v>0</v>
      </c>
      <c r="T1769" s="4">
        <v>6000</v>
      </c>
      <c r="U1769" s="4">
        <v>6000</v>
      </c>
      <c r="V1769" s="5">
        <v>0</v>
      </c>
    </row>
    <row r="1770" spans="1:22" x14ac:dyDescent="0.25">
      <c r="A1770" s="3" t="s">
        <v>47</v>
      </c>
      <c r="B1770" s="3" t="s">
        <v>72</v>
      </c>
      <c r="C1770" s="3" t="s">
        <v>49</v>
      </c>
      <c r="D1770" s="3" t="s">
        <v>1008</v>
      </c>
      <c r="E1770" s="3" t="s">
        <v>51</v>
      </c>
      <c r="F1770" s="3" t="s">
        <v>52</v>
      </c>
      <c r="G1770" s="3" t="s">
        <v>51</v>
      </c>
      <c r="H1770" s="3" t="s">
        <v>8</v>
      </c>
      <c r="I1770" s="3" t="s">
        <v>1011</v>
      </c>
      <c r="J1770" s="3" t="s">
        <v>1012</v>
      </c>
      <c r="K1770" s="4">
        <v>208196.52</v>
      </c>
      <c r="L1770" s="4">
        <v>208196.52</v>
      </c>
      <c r="M1770" s="5">
        <v>0</v>
      </c>
      <c r="N1770" s="4">
        <v>0</v>
      </c>
      <c r="O1770" s="4">
        <v>0</v>
      </c>
      <c r="P1770" s="5">
        <v>0</v>
      </c>
      <c r="Q1770" s="6">
        <v>0</v>
      </c>
      <c r="R1770" s="6">
        <v>0</v>
      </c>
      <c r="S1770" s="6">
        <v>0</v>
      </c>
      <c r="T1770" s="4">
        <v>208196.52</v>
      </c>
      <c r="U1770" s="4">
        <v>208196.52</v>
      </c>
      <c r="V1770" s="5">
        <v>0</v>
      </c>
    </row>
    <row r="1771" spans="1:22" x14ac:dyDescent="0.25">
      <c r="A1771" s="3" t="s">
        <v>47</v>
      </c>
      <c r="B1771" s="3" t="s">
        <v>75</v>
      </c>
      <c r="C1771" s="3" t="s">
        <v>49</v>
      </c>
      <c r="D1771" s="3" t="s">
        <v>1008</v>
      </c>
      <c r="E1771" s="3" t="s">
        <v>51</v>
      </c>
      <c r="F1771" s="3" t="s">
        <v>52</v>
      </c>
      <c r="G1771" s="3" t="s">
        <v>51</v>
      </c>
      <c r="H1771" s="3" t="s">
        <v>8</v>
      </c>
      <c r="I1771" s="3" t="s">
        <v>1013</v>
      </c>
      <c r="J1771" s="3" t="s">
        <v>1014</v>
      </c>
      <c r="K1771" s="4">
        <v>106064.58</v>
      </c>
      <c r="L1771" s="4">
        <v>106064.58</v>
      </c>
      <c r="M1771" s="5">
        <v>0</v>
      </c>
      <c r="N1771" s="4">
        <v>0</v>
      </c>
      <c r="O1771" s="4">
        <v>0</v>
      </c>
      <c r="P1771" s="5">
        <v>0</v>
      </c>
      <c r="Q1771" s="6">
        <v>0</v>
      </c>
      <c r="R1771" s="6">
        <v>0</v>
      </c>
      <c r="S1771" s="6">
        <v>0</v>
      </c>
      <c r="T1771" s="4">
        <v>106064.58</v>
      </c>
      <c r="U1771" s="4">
        <v>106064.58</v>
      </c>
      <c r="V1771" s="5">
        <v>0</v>
      </c>
    </row>
    <row r="1772" spans="1:22" x14ac:dyDescent="0.25">
      <c r="A1772" s="3" t="s">
        <v>47</v>
      </c>
      <c r="B1772" s="3" t="s">
        <v>48</v>
      </c>
      <c r="C1772" s="3" t="s">
        <v>49</v>
      </c>
      <c r="D1772" s="3" t="s">
        <v>1015</v>
      </c>
      <c r="E1772" s="3" t="s">
        <v>51</v>
      </c>
      <c r="F1772" s="3" t="s">
        <v>52</v>
      </c>
      <c r="G1772" s="3" t="s">
        <v>51</v>
      </c>
      <c r="H1772" s="3" t="s">
        <v>8</v>
      </c>
      <c r="I1772" s="3" t="s">
        <v>1016</v>
      </c>
      <c r="J1772" s="3" t="s">
        <v>1017</v>
      </c>
      <c r="K1772" s="4">
        <v>200</v>
      </c>
      <c r="L1772" s="4">
        <v>3901.92</v>
      </c>
      <c r="M1772" s="5">
        <v>-3701.92</v>
      </c>
      <c r="N1772" s="4">
        <v>0</v>
      </c>
      <c r="O1772" s="4">
        <v>300</v>
      </c>
      <c r="P1772" s="5">
        <v>-300</v>
      </c>
      <c r="Q1772" s="6">
        <v>0</v>
      </c>
      <c r="R1772" s="6">
        <v>300</v>
      </c>
      <c r="S1772" s="6">
        <v>-300</v>
      </c>
      <c r="T1772" s="4">
        <v>200</v>
      </c>
      <c r="U1772" s="4">
        <v>4201.92</v>
      </c>
      <c r="V1772" s="5">
        <v>-4001.92</v>
      </c>
    </row>
    <row r="1773" spans="1:22" x14ac:dyDescent="0.25">
      <c r="A1773" s="3" t="s">
        <v>47</v>
      </c>
      <c r="B1773" s="3" t="s">
        <v>72</v>
      </c>
      <c r="C1773" s="3" t="s">
        <v>49</v>
      </c>
      <c r="D1773" s="3" t="s">
        <v>1015</v>
      </c>
      <c r="E1773" s="3" t="s">
        <v>51</v>
      </c>
      <c r="F1773" s="3" t="s">
        <v>52</v>
      </c>
      <c r="G1773" s="3" t="s">
        <v>51</v>
      </c>
      <c r="H1773" s="3" t="s">
        <v>8</v>
      </c>
      <c r="I1773" s="3" t="s">
        <v>1018</v>
      </c>
      <c r="J1773" s="3" t="s">
        <v>1019</v>
      </c>
      <c r="K1773" s="4">
        <v>2356.02</v>
      </c>
      <c r="L1773" s="4">
        <v>152417.81</v>
      </c>
      <c r="M1773" s="5">
        <v>-150061.79</v>
      </c>
      <c r="N1773" s="4">
        <v>0</v>
      </c>
      <c r="O1773" s="4">
        <v>3818.61</v>
      </c>
      <c r="P1773" s="5">
        <v>-3818.61</v>
      </c>
      <c r="Q1773" s="6">
        <v>0</v>
      </c>
      <c r="R1773" s="6">
        <v>3818.6100000000151</v>
      </c>
      <c r="S1773" s="6">
        <v>-3818.6100000000151</v>
      </c>
      <c r="T1773" s="4">
        <v>2356.02</v>
      </c>
      <c r="U1773" s="4">
        <v>156236.42000000001</v>
      </c>
      <c r="V1773" s="5">
        <v>-153880.40000000002</v>
      </c>
    </row>
    <row r="1774" spans="1:22" x14ac:dyDescent="0.25">
      <c r="A1774" s="3" t="s">
        <v>47</v>
      </c>
      <c r="B1774" s="3" t="s">
        <v>75</v>
      </c>
      <c r="C1774" s="3" t="s">
        <v>49</v>
      </c>
      <c r="D1774" s="3" t="s">
        <v>1015</v>
      </c>
      <c r="E1774" s="3" t="s">
        <v>51</v>
      </c>
      <c r="F1774" s="3" t="s">
        <v>52</v>
      </c>
      <c r="G1774" s="3" t="s">
        <v>51</v>
      </c>
      <c r="H1774" s="3" t="s">
        <v>8</v>
      </c>
      <c r="I1774" s="3" t="s">
        <v>1020</v>
      </c>
      <c r="J1774" s="3" t="s">
        <v>1021</v>
      </c>
      <c r="K1774" s="4">
        <v>583.84</v>
      </c>
      <c r="L1774" s="4">
        <v>119454.95</v>
      </c>
      <c r="M1774" s="5">
        <v>-118871.11</v>
      </c>
      <c r="N1774" s="4">
        <v>0</v>
      </c>
      <c r="O1774" s="4">
        <v>11686.32</v>
      </c>
      <c r="P1774" s="5">
        <v>-11686.32</v>
      </c>
      <c r="Q1774" s="6">
        <v>0</v>
      </c>
      <c r="R1774" s="6">
        <v>11686.319999999992</v>
      </c>
      <c r="S1774" s="6">
        <v>-11686.319999999992</v>
      </c>
      <c r="T1774" s="4">
        <v>583.84</v>
      </c>
      <c r="U1774" s="4">
        <v>131141.26999999999</v>
      </c>
      <c r="V1774" s="5">
        <v>-130557.43</v>
      </c>
    </row>
    <row r="1775" spans="1:22" x14ac:dyDescent="0.25">
      <c r="A1775" s="3" t="s">
        <v>47</v>
      </c>
      <c r="B1775" s="3" t="s">
        <v>55</v>
      </c>
      <c r="C1775" s="3" t="s">
        <v>56</v>
      </c>
      <c r="D1775" s="3" t="s">
        <v>1015</v>
      </c>
      <c r="E1775" s="3" t="s">
        <v>51</v>
      </c>
      <c r="F1775" s="3" t="s">
        <v>52</v>
      </c>
      <c r="G1775" s="3" t="s">
        <v>51</v>
      </c>
      <c r="H1775" s="3" t="s">
        <v>8</v>
      </c>
      <c r="I1775" s="3" t="s">
        <v>1022</v>
      </c>
      <c r="J1775" s="3" t="s">
        <v>1023</v>
      </c>
      <c r="K1775" s="4">
        <v>256044.45</v>
      </c>
      <c r="L1775" s="4">
        <v>256044.45</v>
      </c>
      <c r="M1775" s="5">
        <v>0</v>
      </c>
      <c r="N1775" s="4">
        <v>0</v>
      </c>
      <c r="O1775" s="4">
        <v>0</v>
      </c>
      <c r="P1775" s="5">
        <v>0</v>
      </c>
      <c r="Q1775" s="6">
        <v>0</v>
      </c>
      <c r="R1775" s="6">
        <v>0</v>
      </c>
      <c r="S1775" s="6">
        <v>0</v>
      </c>
      <c r="T1775" s="4">
        <v>256044.45</v>
      </c>
      <c r="U1775" s="4">
        <v>256044.45</v>
      </c>
      <c r="V1775" s="5">
        <v>0</v>
      </c>
    </row>
    <row r="1776" spans="1:22" x14ac:dyDescent="0.25">
      <c r="A1776" s="3" t="s">
        <v>47</v>
      </c>
      <c r="B1776" s="3" t="s">
        <v>72</v>
      </c>
      <c r="C1776" s="3" t="s">
        <v>146</v>
      </c>
      <c r="D1776" s="3" t="s">
        <v>1024</v>
      </c>
      <c r="E1776" s="3" t="s">
        <v>51</v>
      </c>
      <c r="F1776" s="3" t="s">
        <v>52</v>
      </c>
      <c r="G1776" s="3" t="s">
        <v>51</v>
      </c>
      <c r="H1776" s="3" t="s">
        <v>8</v>
      </c>
      <c r="I1776" s="3" t="s">
        <v>1025</v>
      </c>
      <c r="J1776" s="3" t="s">
        <v>1026</v>
      </c>
      <c r="K1776" s="4">
        <v>118.68</v>
      </c>
      <c r="L1776" s="4">
        <v>131.08000000000001</v>
      </c>
      <c r="M1776" s="5">
        <v>-12.400000000000006</v>
      </c>
      <c r="N1776" s="4">
        <v>95</v>
      </c>
      <c r="O1776" s="4">
        <v>97.05</v>
      </c>
      <c r="P1776" s="5">
        <v>-2.0499999999999972</v>
      </c>
      <c r="Q1776" s="6">
        <v>95</v>
      </c>
      <c r="R1776" s="6">
        <v>97.049999999999983</v>
      </c>
      <c r="S1776" s="6">
        <v>-2.0499999999999829</v>
      </c>
      <c r="T1776" s="4">
        <v>213.68</v>
      </c>
      <c r="U1776" s="4">
        <v>228.13</v>
      </c>
      <c r="V1776" s="5">
        <v>-14.449999999999989</v>
      </c>
    </row>
    <row r="1777" spans="1:22" x14ac:dyDescent="0.25">
      <c r="A1777" s="3" t="s">
        <v>47</v>
      </c>
      <c r="B1777" s="3" t="s">
        <v>75</v>
      </c>
      <c r="C1777" s="3" t="s">
        <v>146</v>
      </c>
      <c r="D1777" s="3" t="s">
        <v>1024</v>
      </c>
      <c r="E1777" s="3" t="s">
        <v>51</v>
      </c>
      <c r="F1777" s="3" t="s">
        <v>52</v>
      </c>
      <c r="G1777" s="3" t="s">
        <v>51</v>
      </c>
      <c r="H1777" s="3" t="s">
        <v>8</v>
      </c>
      <c r="I1777" s="3" t="s">
        <v>1027</v>
      </c>
      <c r="J1777" s="3" t="s">
        <v>1028</v>
      </c>
      <c r="K1777" s="4">
        <v>1131.72</v>
      </c>
      <c r="L1777" s="4">
        <v>1248.5899999999999</v>
      </c>
      <c r="M1777" s="5">
        <v>-116.86999999999989</v>
      </c>
      <c r="N1777" s="4">
        <v>899.22</v>
      </c>
      <c r="O1777" s="4">
        <v>919.58</v>
      </c>
      <c r="P1777" s="5">
        <v>-20.360000000000014</v>
      </c>
      <c r="Q1777" s="6">
        <v>899.22</v>
      </c>
      <c r="R1777" s="6">
        <v>919.58000000000015</v>
      </c>
      <c r="S1777" s="6">
        <v>-20.360000000000127</v>
      </c>
      <c r="T1777" s="4">
        <v>2030.94</v>
      </c>
      <c r="U1777" s="4">
        <v>2168.17</v>
      </c>
      <c r="V1777" s="5">
        <v>-137.23000000000002</v>
      </c>
    </row>
    <row r="1778" spans="1:22" x14ac:dyDescent="0.25">
      <c r="A1778" s="3" t="s">
        <v>47</v>
      </c>
      <c r="B1778" s="3" t="s">
        <v>72</v>
      </c>
      <c r="C1778" s="3" t="s">
        <v>49</v>
      </c>
      <c r="D1778" s="3" t="s">
        <v>1029</v>
      </c>
      <c r="E1778" s="3" t="s">
        <v>51</v>
      </c>
      <c r="F1778" s="3" t="s">
        <v>52</v>
      </c>
      <c r="G1778" s="3" t="s">
        <v>51</v>
      </c>
      <c r="H1778" s="3" t="s">
        <v>8</v>
      </c>
      <c r="I1778" s="3" t="s">
        <v>1030</v>
      </c>
      <c r="J1778" s="3" t="s">
        <v>1031</v>
      </c>
      <c r="K1778" s="4">
        <v>0</v>
      </c>
      <c r="L1778" s="4">
        <v>1300</v>
      </c>
      <c r="M1778" s="5">
        <v>-1300</v>
      </c>
      <c r="N1778" s="4">
        <v>0</v>
      </c>
      <c r="O1778" s="4">
        <v>243.75</v>
      </c>
      <c r="P1778" s="5">
        <v>-243.75</v>
      </c>
      <c r="Q1778" s="6">
        <v>0</v>
      </c>
      <c r="R1778" s="6">
        <v>243.75</v>
      </c>
      <c r="S1778" s="6">
        <v>-243.75</v>
      </c>
      <c r="T1778" s="4">
        <v>0</v>
      </c>
      <c r="U1778" s="4">
        <v>1543.75</v>
      </c>
      <c r="V1778" s="5">
        <v>-1543.75</v>
      </c>
    </row>
    <row r="1779" spans="1:22" x14ac:dyDescent="0.25">
      <c r="A1779" s="3" t="s">
        <v>47</v>
      </c>
      <c r="B1779" s="3" t="s">
        <v>72</v>
      </c>
      <c r="C1779" s="3" t="s">
        <v>146</v>
      </c>
      <c r="D1779" s="3" t="s">
        <v>1029</v>
      </c>
      <c r="E1779" s="3" t="s">
        <v>51</v>
      </c>
      <c r="F1779" s="3" t="s">
        <v>52</v>
      </c>
      <c r="G1779" s="3" t="s">
        <v>51</v>
      </c>
      <c r="H1779" s="3" t="s">
        <v>8</v>
      </c>
      <c r="I1779" s="3" t="s">
        <v>1032</v>
      </c>
      <c r="J1779" s="3" t="s">
        <v>1033</v>
      </c>
      <c r="K1779" s="4">
        <v>455.67</v>
      </c>
      <c r="L1779" s="4">
        <v>488.49</v>
      </c>
      <c r="M1779" s="5">
        <v>-32.819999999999993</v>
      </c>
      <c r="N1779" s="4">
        <v>228.52</v>
      </c>
      <c r="O1779" s="4">
        <v>228.22</v>
      </c>
      <c r="P1779" s="5">
        <v>0.30000000000001137</v>
      </c>
      <c r="Q1779" s="6">
        <v>228.52000000000004</v>
      </c>
      <c r="R1779" s="6">
        <v>228.22000000000003</v>
      </c>
      <c r="S1779" s="6">
        <v>0.30000000000001137</v>
      </c>
      <c r="T1779" s="4">
        <v>684.19</v>
      </c>
      <c r="U1779" s="4">
        <v>716.71</v>
      </c>
      <c r="V1779" s="5">
        <v>-32.519999999999982</v>
      </c>
    </row>
    <row r="1780" spans="1:22" x14ac:dyDescent="0.25">
      <c r="A1780" s="3" t="s">
        <v>47</v>
      </c>
      <c r="B1780" s="3" t="s">
        <v>75</v>
      </c>
      <c r="C1780" s="3" t="s">
        <v>146</v>
      </c>
      <c r="D1780" s="3" t="s">
        <v>1029</v>
      </c>
      <c r="E1780" s="3" t="s">
        <v>51</v>
      </c>
      <c r="F1780" s="3" t="s">
        <v>52</v>
      </c>
      <c r="G1780" s="3" t="s">
        <v>51</v>
      </c>
      <c r="H1780" s="3" t="s">
        <v>8</v>
      </c>
      <c r="I1780" s="3" t="s">
        <v>1034</v>
      </c>
      <c r="J1780" s="3" t="s">
        <v>1035</v>
      </c>
      <c r="K1780" s="4">
        <v>4345.43</v>
      </c>
      <c r="L1780" s="4">
        <v>4654.8</v>
      </c>
      <c r="M1780" s="5">
        <v>-309.36999999999989</v>
      </c>
      <c r="N1780" s="4">
        <v>2162.37</v>
      </c>
      <c r="O1780" s="4">
        <v>2161.7600000000002</v>
      </c>
      <c r="P1780" s="5">
        <v>0.60999999999967258</v>
      </c>
      <c r="Q1780" s="6">
        <v>2162.37</v>
      </c>
      <c r="R1780" s="6">
        <v>2161.7600000000002</v>
      </c>
      <c r="S1780" s="6">
        <v>0.60999999999967258</v>
      </c>
      <c r="T1780" s="4">
        <v>6507.8</v>
      </c>
      <c r="U1780" s="4">
        <v>6816.56</v>
      </c>
      <c r="V1780" s="5">
        <v>-308.76000000000022</v>
      </c>
    </row>
    <row r="1781" spans="1:22" x14ac:dyDescent="0.25">
      <c r="A1781" s="3" t="s">
        <v>47</v>
      </c>
      <c r="B1781" s="3" t="s">
        <v>55</v>
      </c>
      <c r="C1781" s="3" t="s">
        <v>136</v>
      </c>
      <c r="D1781" s="3" t="s">
        <v>1029</v>
      </c>
      <c r="E1781" s="3" t="s">
        <v>51</v>
      </c>
      <c r="F1781" s="3" t="s">
        <v>52</v>
      </c>
      <c r="G1781" s="3" t="s">
        <v>51</v>
      </c>
      <c r="H1781" s="3" t="s">
        <v>8</v>
      </c>
      <c r="I1781" s="3" t="s">
        <v>1036</v>
      </c>
      <c r="J1781" s="3" t="s">
        <v>1037</v>
      </c>
      <c r="K1781" s="4">
        <v>204.36</v>
      </c>
      <c r="L1781" s="4">
        <v>204.36</v>
      </c>
      <c r="M1781" s="5">
        <v>0</v>
      </c>
      <c r="N1781" s="4">
        <v>0</v>
      </c>
      <c r="O1781" s="4">
        <v>0</v>
      </c>
      <c r="P1781" s="5">
        <v>0</v>
      </c>
      <c r="Q1781" s="6">
        <v>0</v>
      </c>
      <c r="R1781" s="6">
        <v>0</v>
      </c>
      <c r="S1781" s="6">
        <v>0</v>
      </c>
      <c r="T1781" s="4">
        <v>204.36</v>
      </c>
      <c r="U1781" s="4">
        <v>204.36</v>
      </c>
      <c r="V1781" s="5">
        <v>0</v>
      </c>
    </row>
    <row r="1782" spans="1:22" x14ac:dyDescent="0.25">
      <c r="A1782" s="3" t="s">
        <v>47</v>
      </c>
      <c r="B1782" s="3" t="s">
        <v>72</v>
      </c>
      <c r="C1782" s="3" t="s">
        <v>49</v>
      </c>
      <c r="D1782" s="3" t="s">
        <v>1038</v>
      </c>
      <c r="E1782" s="3" t="s">
        <v>51</v>
      </c>
      <c r="F1782" s="3" t="s">
        <v>52</v>
      </c>
      <c r="G1782" s="3" t="s">
        <v>51</v>
      </c>
      <c r="H1782" s="3" t="s">
        <v>8</v>
      </c>
      <c r="I1782" s="3" t="s">
        <v>1039</v>
      </c>
      <c r="J1782" s="3" t="s">
        <v>1040</v>
      </c>
      <c r="K1782" s="4">
        <v>0</v>
      </c>
      <c r="L1782" s="4">
        <v>1582.99</v>
      </c>
      <c r="M1782" s="5">
        <v>-1582.99</v>
      </c>
      <c r="N1782" s="4">
        <v>0</v>
      </c>
      <c r="O1782" s="4">
        <v>4.95</v>
      </c>
      <c r="P1782" s="5">
        <v>-4.95</v>
      </c>
      <c r="Q1782" s="6">
        <v>0</v>
      </c>
      <c r="R1782" s="6">
        <v>4.9500000000000455</v>
      </c>
      <c r="S1782" s="6">
        <v>-4.9500000000000455</v>
      </c>
      <c r="T1782" s="4">
        <v>0</v>
      </c>
      <c r="U1782" s="4">
        <v>1587.94</v>
      </c>
      <c r="V1782" s="5">
        <v>-1587.94</v>
      </c>
    </row>
    <row r="1783" spans="1:22" x14ac:dyDescent="0.25">
      <c r="A1783" s="3" t="s">
        <v>47</v>
      </c>
      <c r="B1783" s="3" t="s">
        <v>75</v>
      </c>
      <c r="C1783" s="3" t="s">
        <v>49</v>
      </c>
      <c r="D1783" s="3" t="s">
        <v>1038</v>
      </c>
      <c r="E1783" s="3" t="s">
        <v>51</v>
      </c>
      <c r="F1783" s="3" t="s">
        <v>52</v>
      </c>
      <c r="G1783" s="3" t="s">
        <v>51</v>
      </c>
      <c r="H1783" s="3" t="s">
        <v>8</v>
      </c>
      <c r="I1783" s="3" t="s">
        <v>1041</v>
      </c>
      <c r="J1783" s="3" t="s">
        <v>1042</v>
      </c>
      <c r="K1783" s="4">
        <v>701.4</v>
      </c>
      <c r="L1783" s="4">
        <v>14226.4</v>
      </c>
      <c r="M1783" s="5">
        <v>-13525</v>
      </c>
      <c r="N1783" s="4">
        <v>0</v>
      </c>
      <c r="O1783" s="4">
        <v>0</v>
      </c>
      <c r="P1783" s="5">
        <v>0</v>
      </c>
      <c r="Q1783" s="6">
        <v>0</v>
      </c>
      <c r="R1783" s="6">
        <v>0</v>
      </c>
      <c r="S1783" s="6">
        <v>0</v>
      </c>
      <c r="T1783" s="4">
        <v>701.4</v>
      </c>
      <c r="U1783" s="4">
        <v>14226.4</v>
      </c>
      <c r="V1783" s="5">
        <v>-13525</v>
      </c>
    </row>
    <row r="1784" spans="1:22" x14ac:dyDescent="0.25">
      <c r="A1784" s="3" t="s">
        <v>47</v>
      </c>
      <c r="B1784" s="3" t="s">
        <v>55</v>
      </c>
      <c r="C1784" s="3" t="s">
        <v>56</v>
      </c>
      <c r="D1784" s="3" t="s">
        <v>1038</v>
      </c>
      <c r="E1784" s="3" t="s">
        <v>51</v>
      </c>
      <c r="F1784" s="3" t="s">
        <v>52</v>
      </c>
      <c r="G1784" s="3" t="s">
        <v>51</v>
      </c>
      <c r="H1784" s="3" t="s">
        <v>8</v>
      </c>
      <c r="I1784" s="3" t="s">
        <v>1043</v>
      </c>
      <c r="J1784" s="3" t="s">
        <v>1044</v>
      </c>
      <c r="K1784" s="4">
        <v>10447.39</v>
      </c>
      <c r="L1784" s="4">
        <v>10447.39</v>
      </c>
      <c r="M1784" s="5">
        <v>0</v>
      </c>
      <c r="N1784" s="4">
        <v>0</v>
      </c>
      <c r="O1784" s="4">
        <v>0</v>
      </c>
      <c r="P1784" s="5">
        <v>0</v>
      </c>
      <c r="Q1784" s="6">
        <v>0</v>
      </c>
      <c r="R1784" s="6">
        <v>0</v>
      </c>
      <c r="S1784" s="6">
        <v>0</v>
      </c>
      <c r="T1784" s="4">
        <v>10447.39</v>
      </c>
      <c r="U1784" s="4">
        <v>10447.39</v>
      </c>
      <c r="V1784" s="5">
        <v>0</v>
      </c>
    </row>
    <row r="1785" spans="1:22" x14ac:dyDescent="0.25">
      <c r="A1785" s="3" t="s">
        <v>47</v>
      </c>
      <c r="B1785" s="3" t="s">
        <v>75</v>
      </c>
      <c r="C1785" s="3" t="s">
        <v>49</v>
      </c>
      <c r="D1785" s="3" t="s">
        <v>1045</v>
      </c>
      <c r="E1785" s="3" t="s">
        <v>51</v>
      </c>
      <c r="F1785" s="3" t="s">
        <v>52</v>
      </c>
      <c r="G1785" s="3" t="s">
        <v>51</v>
      </c>
      <c r="H1785" s="3" t="s">
        <v>8</v>
      </c>
      <c r="I1785" s="3" t="s">
        <v>1046</v>
      </c>
      <c r="J1785" s="3" t="s">
        <v>1047</v>
      </c>
      <c r="K1785" s="4">
        <v>0</v>
      </c>
      <c r="L1785" s="4">
        <v>2750</v>
      </c>
      <c r="M1785" s="5">
        <v>-2750</v>
      </c>
      <c r="N1785" s="4">
        <v>0</v>
      </c>
      <c r="O1785" s="4">
        <v>0</v>
      </c>
      <c r="P1785" s="5">
        <v>0</v>
      </c>
      <c r="Q1785" s="6">
        <v>0</v>
      </c>
      <c r="R1785" s="6">
        <v>0</v>
      </c>
      <c r="S1785" s="6">
        <v>0</v>
      </c>
      <c r="T1785" s="4">
        <v>0</v>
      </c>
      <c r="U1785" s="4">
        <v>2750</v>
      </c>
      <c r="V1785" s="5">
        <v>-2750</v>
      </c>
    </row>
    <row r="1786" spans="1:22" x14ac:dyDescent="0.25">
      <c r="A1786" s="3" t="s">
        <v>47</v>
      </c>
      <c r="B1786" s="3" t="s">
        <v>55</v>
      </c>
      <c r="C1786" s="3" t="s">
        <v>56</v>
      </c>
      <c r="D1786" s="3" t="s">
        <v>1045</v>
      </c>
      <c r="E1786" s="3" t="s">
        <v>51</v>
      </c>
      <c r="F1786" s="3" t="s">
        <v>52</v>
      </c>
      <c r="G1786" s="3" t="s">
        <v>51</v>
      </c>
      <c r="H1786" s="3" t="s">
        <v>8</v>
      </c>
      <c r="I1786" s="3" t="s">
        <v>1048</v>
      </c>
      <c r="J1786" s="3" t="s">
        <v>1049</v>
      </c>
      <c r="K1786" s="4">
        <v>2750</v>
      </c>
      <c r="L1786" s="4">
        <v>2750</v>
      </c>
      <c r="M1786" s="5">
        <v>0</v>
      </c>
      <c r="N1786" s="4">
        <v>0</v>
      </c>
      <c r="O1786" s="4">
        <v>0</v>
      </c>
      <c r="P1786" s="5">
        <v>0</v>
      </c>
      <c r="Q1786" s="6">
        <v>0</v>
      </c>
      <c r="R1786" s="6">
        <v>0</v>
      </c>
      <c r="S1786" s="6">
        <v>0</v>
      </c>
      <c r="T1786" s="4">
        <v>2750</v>
      </c>
      <c r="U1786" s="4">
        <v>2750</v>
      </c>
      <c r="V1786" s="5">
        <v>0</v>
      </c>
    </row>
    <row r="1787" spans="1:22" x14ac:dyDescent="0.25">
      <c r="A1787" s="3" t="s">
        <v>47</v>
      </c>
      <c r="B1787" s="3" t="s">
        <v>72</v>
      </c>
      <c r="C1787" s="3" t="s">
        <v>146</v>
      </c>
      <c r="D1787" s="3" t="s">
        <v>1050</v>
      </c>
      <c r="E1787" s="3" t="s">
        <v>51</v>
      </c>
      <c r="F1787" s="3" t="s">
        <v>52</v>
      </c>
      <c r="G1787" s="3" t="s">
        <v>51</v>
      </c>
      <c r="H1787" s="3" t="s">
        <v>8</v>
      </c>
      <c r="I1787" s="3" t="s">
        <v>1051</v>
      </c>
      <c r="J1787" s="3" t="s">
        <v>1052</v>
      </c>
      <c r="K1787" s="4">
        <v>84593.18</v>
      </c>
      <c r="L1787" s="4">
        <v>67805.66</v>
      </c>
      <c r="M1787" s="5">
        <v>16787.51999999999</v>
      </c>
      <c r="N1787" s="4">
        <v>114011.22</v>
      </c>
      <c r="O1787" s="4">
        <v>114717.15</v>
      </c>
      <c r="P1787" s="5">
        <v>-705.92999999999302</v>
      </c>
      <c r="Q1787" s="6">
        <v>114011.22</v>
      </c>
      <c r="R1787" s="6">
        <v>114717.15</v>
      </c>
      <c r="S1787" s="6">
        <v>-705.92999999999302</v>
      </c>
      <c r="T1787" s="4">
        <v>198604.4</v>
      </c>
      <c r="U1787" s="4">
        <v>182522.81</v>
      </c>
      <c r="V1787" s="5">
        <v>16081.589999999997</v>
      </c>
    </row>
    <row r="1788" spans="1:22" x14ac:dyDescent="0.25">
      <c r="A1788" s="3" t="s">
        <v>47</v>
      </c>
      <c r="B1788" s="3" t="s">
        <v>75</v>
      </c>
      <c r="C1788" s="3" t="s">
        <v>146</v>
      </c>
      <c r="D1788" s="3" t="s">
        <v>1050</v>
      </c>
      <c r="E1788" s="3" t="s">
        <v>51</v>
      </c>
      <c r="F1788" s="3" t="s">
        <v>52</v>
      </c>
      <c r="G1788" s="3" t="s">
        <v>51</v>
      </c>
      <c r="H1788" s="3" t="s">
        <v>8</v>
      </c>
      <c r="I1788" s="3" t="s">
        <v>1053</v>
      </c>
      <c r="J1788" s="3" t="s">
        <v>1054</v>
      </c>
      <c r="K1788" s="4">
        <v>801874.17</v>
      </c>
      <c r="L1788" s="4">
        <v>643652.31000000006</v>
      </c>
      <c r="M1788" s="5">
        <v>158221.85999999999</v>
      </c>
      <c r="N1788" s="4">
        <v>1079932.68</v>
      </c>
      <c r="O1788" s="4">
        <v>1085451.27</v>
      </c>
      <c r="P1788" s="5">
        <v>-5518.5900000000838</v>
      </c>
      <c r="Q1788" s="6">
        <v>1079932.6800000002</v>
      </c>
      <c r="R1788" s="6">
        <v>1085451.27</v>
      </c>
      <c r="S1788" s="6">
        <v>-5518.589999999851</v>
      </c>
      <c r="T1788" s="4">
        <v>1881806.85</v>
      </c>
      <c r="U1788" s="4">
        <v>1729103.58</v>
      </c>
      <c r="V1788" s="5">
        <v>152703.27000000002</v>
      </c>
    </row>
    <row r="1789" spans="1:22" x14ac:dyDescent="0.25">
      <c r="A1789" s="3" t="s">
        <v>47</v>
      </c>
      <c r="B1789" s="3" t="s">
        <v>129</v>
      </c>
      <c r="C1789" s="3" t="s">
        <v>133</v>
      </c>
      <c r="D1789" s="3" t="s">
        <v>1055</v>
      </c>
      <c r="E1789" s="3" t="s">
        <v>51</v>
      </c>
      <c r="F1789" s="3" t="s">
        <v>52</v>
      </c>
      <c r="G1789" s="3" t="s">
        <v>51</v>
      </c>
      <c r="H1789" s="3" t="s">
        <v>8</v>
      </c>
      <c r="I1789" s="3" t="s">
        <v>1056</v>
      </c>
      <c r="J1789" s="3" t="s">
        <v>1057</v>
      </c>
      <c r="K1789" s="4">
        <v>128946.44</v>
      </c>
      <c r="L1789" s="4">
        <v>157298.81</v>
      </c>
      <c r="M1789" s="5">
        <v>-28352.369999999995</v>
      </c>
      <c r="N1789" s="4">
        <v>22371</v>
      </c>
      <c r="O1789" s="4">
        <v>20959.04</v>
      </c>
      <c r="P1789" s="5">
        <v>1411.9599999999991</v>
      </c>
      <c r="Q1789" s="6">
        <v>22371</v>
      </c>
      <c r="R1789" s="6">
        <v>20959.040000000008</v>
      </c>
      <c r="S1789" s="6">
        <v>1411.9599999999919</v>
      </c>
      <c r="T1789" s="4">
        <v>151317.44</v>
      </c>
      <c r="U1789" s="4">
        <v>178257.85</v>
      </c>
      <c r="V1789" s="5">
        <v>-26940.410000000003</v>
      </c>
    </row>
    <row r="1790" spans="1:22" x14ac:dyDescent="0.25">
      <c r="A1790" s="3" t="s">
        <v>47</v>
      </c>
      <c r="B1790" s="3" t="s">
        <v>48</v>
      </c>
      <c r="C1790" s="3" t="s">
        <v>49</v>
      </c>
      <c r="D1790" s="3" t="s">
        <v>1055</v>
      </c>
      <c r="E1790" s="3" t="s">
        <v>51</v>
      </c>
      <c r="F1790" s="3" t="s">
        <v>52</v>
      </c>
      <c r="G1790" s="3" t="s">
        <v>51</v>
      </c>
      <c r="H1790" s="3" t="s">
        <v>8</v>
      </c>
      <c r="I1790" s="3" t="s">
        <v>1058</v>
      </c>
      <c r="J1790" s="3" t="s">
        <v>1059</v>
      </c>
      <c r="K1790" s="4">
        <v>132243.20000000001</v>
      </c>
      <c r="L1790" s="4">
        <v>146936.57</v>
      </c>
      <c r="M1790" s="5">
        <v>-14693.369999999995</v>
      </c>
      <c r="N1790" s="4">
        <v>76197.710000000006</v>
      </c>
      <c r="O1790" s="4">
        <v>63498.32</v>
      </c>
      <c r="P1790" s="5">
        <v>12699.390000000007</v>
      </c>
      <c r="Q1790" s="6">
        <v>76197.709999999992</v>
      </c>
      <c r="R1790" s="6">
        <v>63498.320000000007</v>
      </c>
      <c r="S1790" s="6">
        <v>12699.389999999985</v>
      </c>
      <c r="T1790" s="4">
        <v>208440.91</v>
      </c>
      <c r="U1790" s="4">
        <v>210434.89</v>
      </c>
      <c r="V1790" s="5">
        <v>-1993.9800000000105</v>
      </c>
    </row>
    <row r="1791" spans="1:22" x14ac:dyDescent="0.25">
      <c r="A1791" s="3" t="s">
        <v>47</v>
      </c>
      <c r="B1791" s="3" t="s">
        <v>72</v>
      </c>
      <c r="C1791" s="3" t="s">
        <v>49</v>
      </c>
      <c r="D1791" s="3" t="s">
        <v>1055</v>
      </c>
      <c r="E1791" s="3" t="s">
        <v>51</v>
      </c>
      <c r="F1791" s="3" t="s">
        <v>52</v>
      </c>
      <c r="G1791" s="3" t="s">
        <v>51</v>
      </c>
      <c r="H1791" s="3" t="s">
        <v>8</v>
      </c>
      <c r="I1791" s="3" t="s">
        <v>1060</v>
      </c>
      <c r="J1791" s="3" t="s">
        <v>1061</v>
      </c>
      <c r="K1791" s="4">
        <v>463989.01</v>
      </c>
      <c r="L1791" s="4">
        <v>493674.39</v>
      </c>
      <c r="M1791" s="5">
        <v>-29685.380000000005</v>
      </c>
      <c r="N1791" s="4">
        <v>11691.52</v>
      </c>
      <c r="O1791" s="4">
        <v>16910.169999999998</v>
      </c>
      <c r="P1791" s="5">
        <v>-5218.6499999999978</v>
      </c>
      <c r="Q1791" s="6">
        <v>11691.520000000019</v>
      </c>
      <c r="R1791" s="6">
        <v>16910.169999999984</v>
      </c>
      <c r="S1791" s="6">
        <v>-5218.6499999999651</v>
      </c>
      <c r="T1791" s="4">
        <v>475680.53</v>
      </c>
      <c r="U1791" s="4">
        <v>510584.56</v>
      </c>
      <c r="V1791" s="5">
        <v>-34904.02999999997</v>
      </c>
    </row>
    <row r="1792" spans="1:22" x14ac:dyDescent="0.25">
      <c r="A1792" s="3" t="s">
        <v>47</v>
      </c>
      <c r="B1792" s="3" t="s">
        <v>75</v>
      </c>
      <c r="C1792" s="3" t="s">
        <v>49</v>
      </c>
      <c r="D1792" s="3" t="s">
        <v>1055</v>
      </c>
      <c r="E1792" s="3" t="s">
        <v>51</v>
      </c>
      <c r="F1792" s="3" t="s">
        <v>52</v>
      </c>
      <c r="G1792" s="3" t="s">
        <v>51</v>
      </c>
      <c r="H1792" s="3" t="s">
        <v>8</v>
      </c>
      <c r="I1792" s="3" t="s">
        <v>1062</v>
      </c>
      <c r="J1792" s="3" t="s">
        <v>1063</v>
      </c>
      <c r="K1792" s="4">
        <v>1874375.48</v>
      </c>
      <c r="L1792" s="4">
        <v>1942414.51</v>
      </c>
      <c r="M1792" s="5">
        <v>-68039.030000000028</v>
      </c>
      <c r="N1792" s="4">
        <v>72756.11</v>
      </c>
      <c r="O1792" s="4">
        <v>96676.72</v>
      </c>
      <c r="P1792" s="5">
        <v>-23920.61</v>
      </c>
      <c r="Q1792" s="6">
        <v>72756.110000000102</v>
      </c>
      <c r="R1792" s="6">
        <v>96676.719999999972</v>
      </c>
      <c r="S1792" s="6">
        <v>-23920.60999999987</v>
      </c>
      <c r="T1792" s="4">
        <v>1947131.59</v>
      </c>
      <c r="U1792" s="4">
        <v>2039091.23</v>
      </c>
      <c r="V1792" s="5">
        <v>-91959.639999999898</v>
      </c>
    </row>
    <row r="1793" spans="1:22" x14ac:dyDescent="0.25">
      <c r="A1793" s="3" t="s">
        <v>47</v>
      </c>
      <c r="B1793" s="3" t="s">
        <v>314</v>
      </c>
      <c r="C1793" s="3" t="s">
        <v>315</v>
      </c>
      <c r="D1793" s="3" t="s">
        <v>1055</v>
      </c>
      <c r="E1793" s="3" t="s">
        <v>51</v>
      </c>
      <c r="F1793" s="3" t="s">
        <v>52</v>
      </c>
      <c r="G1793" s="3" t="s">
        <v>51</v>
      </c>
      <c r="H1793" s="3" t="s">
        <v>8</v>
      </c>
      <c r="I1793" s="3" t="s">
        <v>1064</v>
      </c>
      <c r="J1793" s="3" t="s">
        <v>1065</v>
      </c>
      <c r="K1793" s="4">
        <v>442547.83</v>
      </c>
      <c r="L1793" s="4">
        <v>461952.8</v>
      </c>
      <c r="M1793" s="5">
        <v>-19404.969999999972</v>
      </c>
      <c r="N1793" s="4">
        <v>63365.4</v>
      </c>
      <c r="O1793" s="4">
        <v>62765.4</v>
      </c>
      <c r="P1793" s="5">
        <v>600</v>
      </c>
      <c r="Q1793" s="6">
        <v>63365.399999999965</v>
      </c>
      <c r="R1793" s="6">
        <v>62765.399999999965</v>
      </c>
      <c r="S1793" s="6">
        <v>600</v>
      </c>
      <c r="T1793" s="4">
        <v>505913.23</v>
      </c>
      <c r="U1793" s="4">
        <v>524718.19999999995</v>
      </c>
      <c r="V1793" s="5">
        <v>-18804.969999999972</v>
      </c>
    </row>
    <row r="1794" spans="1:22" x14ac:dyDescent="0.25">
      <c r="A1794" s="3" t="s">
        <v>47</v>
      </c>
      <c r="B1794" s="3" t="s">
        <v>1066</v>
      </c>
      <c r="C1794" s="3" t="s">
        <v>315</v>
      </c>
      <c r="D1794" s="3" t="s">
        <v>1055</v>
      </c>
      <c r="E1794" s="3" t="s">
        <v>51</v>
      </c>
      <c r="F1794" s="3" t="s">
        <v>52</v>
      </c>
      <c r="G1794" s="3" t="s">
        <v>51</v>
      </c>
      <c r="H1794" s="3" t="s">
        <v>8</v>
      </c>
      <c r="I1794" s="3" t="s">
        <v>1067</v>
      </c>
      <c r="J1794" s="3" t="s">
        <v>1068</v>
      </c>
      <c r="K1794" s="4">
        <v>3206452.12</v>
      </c>
      <c r="L1794" s="4">
        <v>3206452.12</v>
      </c>
      <c r="M1794" s="5">
        <v>0</v>
      </c>
      <c r="N1794" s="4">
        <v>528768.63</v>
      </c>
      <c r="O1794" s="4">
        <v>528768.63</v>
      </c>
      <c r="P1794" s="5">
        <v>0</v>
      </c>
      <c r="Q1794" s="6">
        <v>528768.62999999989</v>
      </c>
      <c r="R1794" s="6">
        <v>528768.62999999989</v>
      </c>
      <c r="S1794" s="6">
        <v>0</v>
      </c>
      <c r="T1794" s="4">
        <v>3735220.75</v>
      </c>
      <c r="U1794" s="4">
        <v>3735220.75</v>
      </c>
      <c r="V1794" s="5">
        <v>0</v>
      </c>
    </row>
    <row r="1795" spans="1:22" x14ac:dyDescent="0.25">
      <c r="A1795" s="3" t="s">
        <v>47</v>
      </c>
      <c r="B1795" s="3" t="s">
        <v>55</v>
      </c>
      <c r="C1795" s="3" t="s">
        <v>56</v>
      </c>
      <c r="D1795" s="3" t="s">
        <v>1055</v>
      </c>
      <c r="E1795" s="3" t="s">
        <v>51</v>
      </c>
      <c r="F1795" s="3" t="s">
        <v>52</v>
      </c>
      <c r="G1795" s="3" t="s">
        <v>51</v>
      </c>
      <c r="H1795" s="3" t="s">
        <v>8</v>
      </c>
      <c r="I1795" s="3" t="s">
        <v>1069</v>
      </c>
      <c r="J1795" s="3" t="s">
        <v>1070</v>
      </c>
      <c r="K1795" s="4">
        <v>4958372.2</v>
      </c>
      <c r="L1795" s="4">
        <v>4958372.2</v>
      </c>
      <c r="M1795" s="5">
        <v>0</v>
      </c>
      <c r="N1795" s="4">
        <v>43364.76</v>
      </c>
      <c r="O1795" s="4">
        <v>43364.76</v>
      </c>
      <c r="P1795" s="5">
        <v>0</v>
      </c>
      <c r="Q1795" s="6">
        <v>43364.759999999776</v>
      </c>
      <c r="R1795" s="6">
        <v>43364.759999999776</v>
      </c>
      <c r="S1795" s="6">
        <v>0</v>
      </c>
      <c r="T1795" s="4">
        <v>5001736.96</v>
      </c>
      <c r="U1795" s="4">
        <v>5001736.96</v>
      </c>
      <c r="V1795" s="5">
        <v>0</v>
      </c>
    </row>
    <row r="1796" spans="1:22" x14ac:dyDescent="0.25">
      <c r="A1796" s="3" t="s">
        <v>47</v>
      </c>
      <c r="B1796" s="3" t="s">
        <v>129</v>
      </c>
      <c r="C1796" s="3" t="s">
        <v>133</v>
      </c>
      <c r="D1796" s="3" t="s">
        <v>1071</v>
      </c>
      <c r="E1796" s="3" t="s">
        <v>51</v>
      </c>
      <c r="F1796" s="3" t="s">
        <v>52</v>
      </c>
      <c r="G1796" s="3" t="s">
        <v>51</v>
      </c>
      <c r="H1796" s="3" t="s">
        <v>8</v>
      </c>
      <c r="I1796" s="3" t="s">
        <v>1072</v>
      </c>
      <c r="J1796" s="3" t="s">
        <v>1073</v>
      </c>
      <c r="K1796" s="4">
        <v>3521.06</v>
      </c>
      <c r="L1796" s="4">
        <v>3521.06</v>
      </c>
      <c r="M1796" s="5">
        <v>0</v>
      </c>
      <c r="N1796" s="4">
        <v>0</v>
      </c>
      <c r="O1796" s="4">
        <v>0</v>
      </c>
      <c r="P1796" s="5">
        <v>0</v>
      </c>
      <c r="Q1796" s="6">
        <v>0</v>
      </c>
      <c r="R1796" s="6">
        <v>0</v>
      </c>
      <c r="S1796" s="6">
        <v>0</v>
      </c>
      <c r="T1796" s="4">
        <v>3521.06</v>
      </c>
      <c r="U1796" s="4">
        <v>3521.06</v>
      </c>
      <c r="V1796" s="5">
        <v>0</v>
      </c>
    </row>
    <row r="1797" spans="1:22" x14ac:dyDescent="0.25">
      <c r="A1797" s="3" t="s">
        <v>47</v>
      </c>
      <c r="B1797" s="3" t="s">
        <v>48</v>
      </c>
      <c r="C1797" s="3" t="s">
        <v>49</v>
      </c>
      <c r="D1797" s="3" t="s">
        <v>1071</v>
      </c>
      <c r="E1797" s="3" t="s">
        <v>51</v>
      </c>
      <c r="F1797" s="3" t="s">
        <v>52</v>
      </c>
      <c r="G1797" s="3" t="s">
        <v>51</v>
      </c>
      <c r="H1797" s="3" t="s">
        <v>8</v>
      </c>
      <c r="I1797" s="3" t="s">
        <v>1074</v>
      </c>
      <c r="J1797" s="3" t="s">
        <v>1075</v>
      </c>
      <c r="K1797" s="4">
        <v>2700.92</v>
      </c>
      <c r="L1797" s="4">
        <v>2700.92</v>
      </c>
      <c r="M1797" s="5">
        <v>0</v>
      </c>
      <c r="N1797" s="4">
        <v>0</v>
      </c>
      <c r="O1797" s="4">
        <v>0</v>
      </c>
      <c r="P1797" s="5">
        <v>0</v>
      </c>
      <c r="Q1797" s="6">
        <v>0</v>
      </c>
      <c r="R1797" s="6">
        <v>0</v>
      </c>
      <c r="S1797" s="6">
        <v>0</v>
      </c>
      <c r="T1797" s="4">
        <v>2700.92</v>
      </c>
      <c r="U1797" s="4">
        <v>2700.92</v>
      </c>
      <c r="V1797" s="5">
        <v>0</v>
      </c>
    </row>
    <row r="1798" spans="1:22" x14ac:dyDescent="0.25">
      <c r="A1798" s="3" t="s">
        <v>47</v>
      </c>
      <c r="B1798" s="3" t="s">
        <v>72</v>
      </c>
      <c r="C1798" s="3" t="s">
        <v>49</v>
      </c>
      <c r="D1798" s="3" t="s">
        <v>1071</v>
      </c>
      <c r="E1798" s="3" t="s">
        <v>51</v>
      </c>
      <c r="F1798" s="3" t="s">
        <v>52</v>
      </c>
      <c r="G1798" s="3" t="s">
        <v>51</v>
      </c>
      <c r="H1798" s="3" t="s">
        <v>8</v>
      </c>
      <c r="I1798" s="3" t="s">
        <v>1076</v>
      </c>
      <c r="J1798" s="3" t="s">
        <v>1077</v>
      </c>
      <c r="K1798" s="4">
        <v>70353.210000000006</v>
      </c>
      <c r="L1798" s="4">
        <v>70353.210000000006</v>
      </c>
      <c r="M1798" s="5">
        <v>0</v>
      </c>
      <c r="N1798" s="4">
        <v>0</v>
      </c>
      <c r="O1798" s="4">
        <v>0</v>
      </c>
      <c r="P1798" s="5">
        <v>0</v>
      </c>
      <c r="Q1798" s="6">
        <v>0</v>
      </c>
      <c r="R1798" s="6">
        <v>0</v>
      </c>
      <c r="S1798" s="6">
        <v>0</v>
      </c>
      <c r="T1798" s="4">
        <v>70353.210000000006</v>
      </c>
      <c r="U1798" s="4">
        <v>70353.210000000006</v>
      </c>
      <c r="V1798" s="5">
        <v>0</v>
      </c>
    </row>
    <row r="1799" spans="1:22" x14ac:dyDescent="0.25">
      <c r="A1799" s="3" t="s">
        <v>47</v>
      </c>
      <c r="B1799" s="3" t="s">
        <v>75</v>
      </c>
      <c r="C1799" s="3" t="s">
        <v>49</v>
      </c>
      <c r="D1799" s="3" t="s">
        <v>1071</v>
      </c>
      <c r="E1799" s="3" t="s">
        <v>51</v>
      </c>
      <c r="F1799" s="3" t="s">
        <v>52</v>
      </c>
      <c r="G1799" s="3" t="s">
        <v>51</v>
      </c>
      <c r="H1799" s="3" t="s">
        <v>8</v>
      </c>
      <c r="I1799" s="3" t="s">
        <v>1078</v>
      </c>
      <c r="J1799" s="3" t="s">
        <v>1079</v>
      </c>
      <c r="K1799" s="4">
        <v>189713.58</v>
      </c>
      <c r="L1799" s="4">
        <v>194325.82</v>
      </c>
      <c r="M1799" s="5">
        <v>-4612.2400000000198</v>
      </c>
      <c r="N1799" s="4">
        <v>11543.52</v>
      </c>
      <c r="O1799" s="4">
        <v>6931.52</v>
      </c>
      <c r="P1799" s="5">
        <v>4612</v>
      </c>
      <c r="Q1799" s="6">
        <v>11543.520000000019</v>
      </c>
      <c r="R1799" s="6">
        <v>6931.5199999999895</v>
      </c>
      <c r="S1799" s="6">
        <v>4612.0000000000291</v>
      </c>
      <c r="T1799" s="4">
        <v>201257.1</v>
      </c>
      <c r="U1799" s="4">
        <v>201257.34</v>
      </c>
      <c r="V1799" s="5">
        <v>-0.23999999999068677</v>
      </c>
    </row>
    <row r="1800" spans="1:22" x14ac:dyDescent="0.25">
      <c r="A1800" s="3" t="s">
        <v>47</v>
      </c>
      <c r="B1800" s="3" t="s">
        <v>314</v>
      </c>
      <c r="C1800" s="3" t="s">
        <v>315</v>
      </c>
      <c r="D1800" s="3" t="s">
        <v>1071</v>
      </c>
      <c r="E1800" s="3" t="s">
        <v>51</v>
      </c>
      <c r="F1800" s="3" t="s">
        <v>52</v>
      </c>
      <c r="G1800" s="3" t="s">
        <v>51</v>
      </c>
      <c r="H1800" s="3" t="s">
        <v>8</v>
      </c>
      <c r="I1800" s="3" t="s">
        <v>1080</v>
      </c>
      <c r="J1800" s="3" t="s">
        <v>1081</v>
      </c>
      <c r="K1800" s="4">
        <v>600</v>
      </c>
      <c r="L1800" s="4">
        <v>600</v>
      </c>
      <c r="M1800" s="5">
        <v>0</v>
      </c>
      <c r="N1800" s="4">
        <v>0</v>
      </c>
      <c r="O1800" s="4">
        <v>0</v>
      </c>
      <c r="P1800" s="5">
        <v>0</v>
      </c>
      <c r="Q1800" s="6">
        <v>0</v>
      </c>
      <c r="R1800" s="6">
        <v>0</v>
      </c>
      <c r="S1800" s="6">
        <v>0</v>
      </c>
      <c r="T1800" s="4">
        <v>600</v>
      </c>
      <c r="U1800" s="4">
        <v>600</v>
      </c>
      <c r="V1800" s="5">
        <v>0</v>
      </c>
    </row>
    <row r="1801" spans="1:22" x14ac:dyDescent="0.25">
      <c r="A1801" s="3" t="s">
        <v>47</v>
      </c>
      <c r="B1801" s="3" t="s">
        <v>55</v>
      </c>
      <c r="C1801" s="3" t="s">
        <v>56</v>
      </c>
      <c r="D1801" s="3" t="s">
        <v>1071</v>
      </c>
      <c r="E1801" s="3" t="s">
        <v>51</v>
      </c>
      <c r="F1801" s="3" t="s">
        <v>52</v>
      </c>
      <c r="G1801" s="3" t="s">
        <v>51</v>
      </c>
      <c r="H1801" s="3" t="s">
        <v>8</v>
      </c>
      <c r="I1801" s="3" t="s">
        <v>1082</v>
      </c>
      <c r="J1801" s="3" t="s">
        <v>1083</v>
      </c>
      <c r="K1801" s="4">
        <v>450225.81</v>
      </c>
      <c r="L1801" s="4">
        <v>450225.81</v>
      </c>
      <c r="M1801" s="5">
        <v>0</v>
      </c>
      <c r="N1801" s="4">
        <v>0</v>
      </c>
      <c r="O1801" s="4">
        <v>0</v>
      </c>
      <c r="P1801" s="5">
        <v>0</v>
      </c>
      <c r="Q1801" s="6">
        <v>0</v>
      </c>
      <c r="R1801" s="6">
        <v>0</v>
      </c>
      <c r="S1801" s="6">
        <v>0</v>
      </c>
      <c r="T1801" s="4">
        <v>450225.81</v>
      </c>
      <c r="U1801" s="4">
        <v>450225.81</v>
      </c>
      <c r="V1801" s="5">
        <v>0</v>
      </c>
    </row>
    <row r="1802" spans="1:22" x14ac:dyDescent="0.25">
      <c r="A1802" s="3" t="s">
        <v>47</v>
      </c>
      <c r="B1802" s="3" t="s">
        <v>48</v>
      </c>
      <c r="C1802" s="3" t="s">
        <v>49</v>
      </c>
      <c r="D1802" s="3" t="s">
        <v>1084</v>
      </c>
      <c r="E1802" s="3" t="s">
        <v>51</v>
      </c>
      <c r="F1802" s="3" t="s">
        <v>52</v>
      </c>
      <c r="G1802" s="3" t="s">
        <v>51</v>
      </c>
      <c r="H1802" s="3" t="s">
        <v>8</v>
      </c>
      <c r="I1802" s="3" t="s">
        <v>1085</v>
      </c>
      <c r="J1802" s="3" t="s">
        <v>1086</v>
      </c>
      <c r="K1802" s="4">
        <v>2716.66</v>
      </c>
      <c r="L1802" s="4">
        <v>2716.66</v>
      </c>
      <c r="M1802" s="5">
        <v>0</v>
      </c>
      <c r="N1802" s="4">
        <v>0</v>
      </c>
      <c r="O1802" s="4">
        <v>0</v>
      </c>
      <c r="P1802" s="5">
        <v>0</v>
      </c>
      <c r="Q1802" s="6">
        <v>0</v>
      </c>
      <c r="R1802" s="6">
        <v>0</v>
      </c>
      <c r="S1802" s="6">
        <v>0</v>
      </c>
      <c r="T1802" s="4">
        <v>2716.66</v>
      </c>
      <c r="U1802" s="4">
        <v>2716.66</v>
      </c>
      <c r="V1802" s="5">
        <v>0</v>
      </c>
    </row>
    <row r="1803" spans="1:22" x14ac:dyDescent="0.25">
      <c r="A1803" s="3" t="s">
        <v>47</v>
      </c>
      <c r="B1803" s="3" t="s">
        <v>72</v>
      </c>
      <c r="C1803" s="3" t="s">
        <v>49</v>
      </c>
      <c r="D1803" s="3" t="s">
        <v>1084</v>
      </c>
      <c r="E1803" s="3" t="s">
        <v>51</v>
      </c>
      <c r="F1803" s="3" t="s">
        <v>52</v>
      </c>
      <c r="G1803" s="3" t="s">
        <v>51</v>
      </c>
      <c r="H1803" s="3" t="s">
        <v>8</v>
      </c>
      <c r="I1803" s="3" t="s">
        <v>1087</v>
      </c>
      <c r="J1803" s="3" t="s">
        <v>1088</v>
      </c>
      <c r="K1803" s="4">
        <v>70473.97</v>
      </c>
      <c r="L1803" s="4">
        <v>70473.97</v>
      </c>
      <c r="M1803" s="5">
        <v>0</v>
      </c>
      <c r="N1803" s="4">
        <v>0</v>
      </c>
      <c r="O1803" s="4">
        <v>0</v>
      </c>
      <c r="P1803" s="5">
        <v>0</v>
      </c>
      <c r="Q1803" s="6">
        <v>0</v>
      </c>
      <c r="R1803" s="6">
        <v>0</v>
      </c>
      <c r="S1803" s="6">
        <v>0</v>
      </c>
      <c r="T1803" s="4">
        <v>70473.97</v>
      </c>
      <c r="U1803" s="4">
        <v>70473.97</v>
      </c>
      <c r="V1803" s="5">
        <v>0</v>
      </c>
    </row>
    <row r="1804" spans="1:22" x14ac:dyDescent="0.25">
      <c r="A1804" s="3" t="s">
        <v>47</v>
      </c>
      <c r="B1804" s="3" t="s">
        <v>75</v>
      </c>
      <c r="C1804" s="3" t="s">
        <v>49</v>
      </c>
      <c r="D1804" s="3" t="s">
        <v>1084</v>
      </c>
      <c r="E1804" s="3" t="s">
        <v>51</v>
      </c>
      <c r="F1804" s="3" t="s">
        <v>52</v>
      </c>
      <c r="G1804" s="3" t="s">
        <v>51</v>
      </c>
      <c r="H1804" s="3" t="s">
        <v>8</v>
      </c>
      <c r="I1804" s="3" t="s">
        <v>1089</v>
      </c>
      <c r="J1804" s="3" t="s">
        <v>1090</v>
      </c>
      <c r="K1804" s="4">
        <v>143147.82999999999</v>
      </c>
      <c r="L1804" s="4">
        <v>143147.82999999999</v>
      </c>
      <c r="M1804" s="5">
        <v>0</v>
      </c>
      <c r="N1804" s="4">
        <v>7073.91</v>
      </c>
      <c r="O1804" s="4">
        <v>7073.91</v>
      </c>
      <c r="P1804" s="5">
        <v>0</v>
      </c>
      <c r="Q1804" s="6">
        <v>7073.9100000000035</v>
      </c>
      <c r="R1804" s="6">
        <v>7073.9100000000035</v>
      </c>
      <c r="S1804" s="6">
        <v>0</v>
      </c>
      <c r="T1804" s="4">
        <v>150221.74</v>
      </c>
      <c r="U1804" s="4">
        <v>150221.74</v>
      </c>
      <c r="V1804" s="5">
        <v>0</v>
      </c>
    </row>
    <row r="1805" spans="1:22" x14ac:dyDescent="0.25">
      <c r="A1805" s="3" t="s">
        <v>47</v>
      </c>
      <c r="B1805" s="3" t="s">
        <v>314</v>
      </c>
      <c r="C1805" s="3" t="s">
        <v>315</v>
      </c>
      <c r="D1805" s="3" t="s">
        <v>1084</v>
      </c>
      <c r="E1805" s="3" t="s">
        <v>51</v>
      </c>
      <c r="F1805" s="3" t="s">
        <v>52</v>
      </c>
      <c r="G1805" s="3" t="s">
        <v>51</v>
      </c>
      <c r="H1805" s="3" t="s">
        <v>8</v>
      </c>
      <c r="I1805" s="3" t="s">
        <v>1091</v>
      </c>
      <c r="J1805" s="3" t="s">
        <v>1092</v>
      </c>
      <c r="K1805" s="4">
        <v>600</v>
      </c>
      <c r="L1805" s="4">
        <v>600</v>
      </c>
      <c r="M1805" s="5">
        <v>0</v>
      </c>
      <c r="N1805" s="4">
        <v>0</v>
      </c>
      <c r="O1805" s="4">
        <v>0</v>
      </c>
      <c r="P1805" s="5">
        <v>0</v>
      </c>
      <c r="Q1805" s="6">
        <v>0</v>
      </c>
      <c r="R1805" s="6">
        <v>0</v>
      </c>
      <c r="S1805" s="6">
        <v>0</v>
      </c>
      <c r="T1805" s="4">
        <v>600</v>
      </c>
      <c r="U1805" s="4">
        <v>600</v>
      </c>
      <c r="V1805" s="5">
        <v>0</v>
      </c>
    </row>
    <row r="1806" spans="1:22" x14ac:dyDescent="0.25">
      <c r="A1806" s="3" t="s">
        <v>47</v>
      </c>
      <c r="B1806" s="3" t="s">
        <v>129</v>
      </c>
      <c r="C1806" s="3" t="s">
        <v>133</v>
      </c>
      <c r="D1806" s="3" t="s">
        <v>1093</v>
      </c>
      <c r="E1806" s="3" t="s">
        <v>51</v>
      </c>
      <c r="F1806" s="3" t="s">
        <v>52</v>
      </c>
      <c r="G1806" s="3" t="s">
        <v>51</v>
      </c>
      <c r="H1806" s="3" t="s">
        <v>8</v>
      </c>
      <c r="I1806" s="3" t="s">
        <v>1094</v>
      </c>
      <c r="J1806" s="3" t="s">
        <v>1095</v>
      </c>
      <c r="K1806" s="4">
        <v>34429.96</v>
      </c>
      <c r="L1806" s="4">
        <v>34429.96</v>
      </c>
      <c r="M1806" s="5">
        <v>0</v>
      </c>
      <c r="N1806" s="4">
        <v>0</v>
      </c>
      <c r="O1806" s="4">
        <v>0</v>
      </c>
      <c r="P1806" s="5">
        <v>0</v>
      </c>
      <c r="Q1806" s="6">
        <v>0</v>
      </c>
      <c r="R1806" s="6">
        <v>0</v>
      </c>
      <c r="S1806" s="6">
        <v>0</v>
      </c>
      <c r="T1806" s="4">
        <v>34429.96</v>
      </c>
      <c r="U1806" s="4">
        <v>34429.96</v>
      </c>
      <c r="V1806" s="5">
        <v>0</v>
      </c>
    </row>
    <row r="1807" spans="1:22" x14ac:dyDescent="0.25">
      <c r="A1807" s="3" t="s">
        <v>47</v>
      </c>
      <c r="B1807" s="3" t="s">
        <v>48</v>
      </c>
      <c r="C1807" s="3" t="s">
        <v>49</v>
      </c>
      <c r="D1807" s="3" t="s">
        <v>1093</v>
      </c>
      <c r="E1807" s="3" t="s">
        <v>51</v>
      </c>
      <c r="F1807" s="3" t="s">
        <v>52</v>
      </c>
      <c r="G1807" s="3" t="s">
        <v>51</v>
      </c>
      <c r="H1807" s="3" t="s">
        <v>8</v>
      </c>
      <c r="I1807" s="3" t="s">
        <v>1096</v>
      </c>
      <c r="J1807" s="3" t="s">
        <v>1097</v>
      </c>
      <c r="K1807" s="4">
        <v>291698.77</v>
      </c>
      <c r="L1807" s="4">
        <v>279766.26</v>
      </c>
      <c r="M1807" s="5">
        <v>11932.510000000009</v>
      </c>
      <c r="N1807" s="4">
        <v>0</v>
      </c>
      <c r="O1807" s="4">
        <v>11932.51</v>
      </c>
      <c r="P1807" s="5">
        <v>-11932.51</v>
      </c>
      <c r="Q1807" s="6">
        <v>0</v>
      </c>
      <c r="R1807" s="6">
        <v>11932.510000000009</v>
      </c>
      <c r="S1807" s="6">
        <v>-11932.510000000009</v>
      </c>
      <c r="T1807" s="4">
        <v>291698.77</v>
      </c>
      <c r="U1807" s="4">
        <v>291698.77</v>
      </c>
      <c r="V1807" s="5">
        <v>0</v>
      </c>
    </row>
    <row r="1808" spans="1:22" x14ac:dyDescent="0.25">
      <c r="A1808" s="3" t="s">
        <v>47</v>
      </c>
      <c r="B1808" s="3" t="s">
        <v>72</v>
      </c>
      <c r="C1808" s="3" t="s">
        <v>49</v>
      </c>
      <c r="D1808" s="3" t="s">
        <v>1093</v>
      </c>
      <c r="E1808" s="3" t="s">
        <v>51</v>
      </c>
      <c r="F1808" s="3" t="s">
        <v>52</v>
      </c>
      <c r="G1808" s="3" t="s">
        <v>51</v>
      </c>
      <c r="H1808" s="3" t="s">
        <v>8</v>
      </c>
      <c r="I1808" s="3" t="s">
        <v>1098</v>
      </c>
      <c r="J1808" s="3" t="s">
        <v>1099</v>
      </c>
      <c r="K1808" s="4">
        <v>6177.87</v>
      </c>
      <c r="L1808" s="4">
        <v>6177.87</v>
      </c>
      <c r="M1808" s="5">
        <v>0</v>
      </c>
      <c r="N1808" s="4">
        <v>0</v>
      </c>
      <c r="O1808" s="4">
        <v>0</v>
      </c>
      <c r="P1808" s="5">
        <v>0</v>
      </c>
      <c r="Q1808" s="6">
        <v>0</v>
      </c>
      <c r="R1808" s="6">
        <v>0</v>
      </c>
      <c r="S1808" s="6">
        <v>0</v>
      </c>
      <c r="T1808" s="4">
        <v>6177.87</v>
      </c>
      <c r="U1808" s="4">
        <v>6177.87</v>
      </c>
      <c r="V1808" s="5">
        <v>0</v>
      </c>
    </row>
    <row r="1809" spans="1:22" x14ac:dyDescent="0.25">
      <c r="A1809" s="3" t="s">
        <v>47</v>
      </c>
      <c r="B1809" s="3" t="s">
        <v>75</v>
      </c>
      <c r="C1809" s="3" t="s">
        <v>49</v>
      </c>
      <c r="D1809" s="3" t="s">
        <v>1093</v>
      </c>
      <c r="E1809" s="3" t="s">
        <v>51</v>
      </c>
      <c r="F1809" s="3" t="s">
        <v>52</v>
      </c>
      <c r="G1809" s="3" t="s">
        <v>51</v>
      </c>
      <c r="H1809" s="3" t="s">
        <v>8</v>
      </c>
      <c r="I1809" s="3" t="s">
        <v>1100</v>
      </c>
      <c r="J1809" s="3" t="s">
        <v>1101</v>
      </c>
      <c r="K1809" s="4">
        <v>26931.8</v>
      </c>
      <c r="L1809" s="4">
        <v>27506.13</v>
      </c>
      <c r="M1809" s="5">
        <v>-574.33000000000175</v>
      </c>
      <c r="N1809" s="4">
        <v>638.29999999999995</v>
      </c>
      <c r="O1809" s="4">
        <v>319.14999999999998</v>
      </c>
      <c r="P1809" s="5">
        <v>319.14999999999998</v>
      </c>
      <c r="Q1809" s="6">
        <v>638.29999999999927</v>
      </c>
      <c r="R1809" s="6">
        <v>319.14999999999782</v>
      </c>
      <c r="S1809" s="6">
        <v>319.15000000000146</v>
      </c>
      <c r="T1809" s="4">
        <v>27570.1</v>
      </c>
      <c r="U1809" s="4">
        <v>27825.279999999999</v>
      </c>
      <c r="V1809" s="5">
        <v>-255.18000000000029</v>
      </c>
    </row>
    <row r="1810" spans="1:22" x14ac:dyDescent="0.25">
      <c r="A1810" s="3" t="s">
        <v>47</v>
      </c>
      <c r="B1810" s="3" t="s">
        <v>314</v>
      </c>
      <c r="C1810" s="3" t="s">
        <v>315</v>
      </c>
      <c r="D1810" s="3" t="s">
        <v>1093</v>
      </c>
      <c r="E1810" s="3" t="s">
        <v>51</v>
      </c>
      <c r="F1810" s="3" t="s">
        <v>52</v>
      </c>
      <c r="G1810" s="3" t="s">
        <v>51</v>
      </c>
      <c r="H1810" s="3" t="s">
        <v>8</v>
      </c>
      <c r="I1810" s="3" t="s">
        <v>1102</v>
      </c>
      <c r="J1810" s="3" t="s">
        <v>1103</v>
      </c>
      <c r="K1810" s="4">
        <v>6071.54</v>
      </c>
      <c r="L1810" s="4">
        <v>5504.36</v>
      </c>
      <c r="M1810" s="5">
        <v>567.18000000000029</v>
      </c>
      <c r="N1810" s="4">
        <v>0.4</v>
      </c>
      <c r="O1810" s="4">
        <v>0</v>
      </c>
      <c r="P1810" s="5">
        <v>0.4</v>
      </c>
      <c r="Q1810" s="6">
        <v>0.3999999999996362</v>
      </c>
      <c r="R1810" s="6">
        <v>0</v>
      </c>
      <c r="S1810" s="6">
        <v>0.3999999999996362</v>
      </c>
      <c r="T1810" s="4">
        <v>6071.94</v>
      </c>
      <c r="U1810" s="4">
        <v>5504.36</v>
      </c>
      <c r="V1810" s="5">
        <v>567.57999999999993</v>
      </c>
    </row>
    <row r="1811" spans="1:22" x14ac:dyDescent="0.25">
      <c r="A1811" s="3" t="s">
        <v>47</v>
      </c>
      <c r="B1811" s="3" t="s">
        <v>1066</v>
      </c>
      <c r="C1811" s="3" t="s">
        <v>315</v>
      </c>
      <c r="D1811" s="3" t="s">
        <v>1093</v>
      </c>
      <c r="E1811" s="3" t="s">
        <v>51</v>
      </c>
      <c r="F1811" s="3" t="s">
        <v>52</v>
      </c>
      <c r="G1811" s="3" t="s">
        <v>51</v>
      </c>
      <c r="H1811" s="3" t="s">
        <v>8</v>
      </c>
      <c r="I1811" s="3" t="s">
        <v>1104</v>
      </c>
      <c r="J1811" s="3" t="s">
        <v>1105</v>
      </c>
      <c r="K1811" s="4">
        <v>8078.07</v>
      </c>
      <c r="L1811" s="4">
        <v>3658.08</v>
      </c>
      <c r="M1811" s="5">
        <v>4419.99</v>
      </c>
      <c r="N1811" s="4">
        <v>0.46</v>
      </c>
      <c r="O1811" s="4">
        <v>129.94999999999999</v>
      </c>
      <c r="P1811" s="5">
        <v>-129.48999999999998</v>
      </c>
      <c r="Q1811" s="6">
        <v>0.46000000000003638</v>
      </c>
      <c r="R1811" s="6">
        <v>129.95000000000027</v>
      </c>
      <c r="S1811" s="6">
        <v>-129.49000000000024</v>
      </c>
      <c r="T1811" s="4">
        <v>8078.53</v>
      </c>
      <c r="U1811" s="4">
        <v>3788.03</v>
      </c>
      <c r="V1811" s="5">
        <v>4290.5</v>
      </c>
    </row>
    <row r="1812" spans="1:22" x14ac:dyDescent="0.25">
      <c r="A1812" s="3" t="s">
        <v>47</v>
      </c>
      <c r="B1812" s="3" t="s">
        <v>55</v>
      </c>
      <c r="C1812" s="3" t="s">
        <v>56</v>
      </c>
      <c r="D1812" s="3" t="s">
        <v>1093</v>
      </c>
      <c r="E1812" s="3" t="s">
        <v>51</v>
      </c>
      <c r="F1812" s="3" t="s">
        <v>52</v>
      </c>
      <c r="G1812" s="3" t="s">
        <v>51</v>
      </c>
      <c r="H1812" s="3" t="s">
        <v>8</v>
      </c>
      <c r="I1812" s="3" t="s">
        <v>1106</v>
      </c>
      <c r="J1812" s="3" t="s">
        <v>1107</v>
      </c>
      <c r="K1812" s="4">
        <v>1575445.15</v>
      </c>
      <c r="L1812" s="4">
        <v>2383794.89</v>
      </c>
      <c r="M1812" s="5">
        <v>-808349.74000000022</v>
      </c>
      <c r="N1812" s="4">
        <v>134602.01</v>
      </c>
      <c r="O1812" s="4">
        <v>29573.38</v>
      </c>
      <c r="P1812" s="5">
        <v>105028.63</v>
      </c>
      <c r="Q1812" s="6">
        <v>134602.01</v>
      </c>
      <c r="R1812" s="6">
        <v>29573.379999999888</v>
      </c>
      <c r="S1812" s="6">
        <v>105028.63000000012</v>
      </c>
      <c r="T1812" s="4">
        <v>1710047.16</v>
      </c>
      <c r="U1812" s="4">
        <v>2413368.27</v>
      </c>
      <c r="V1812" s="5">
        <v>-703321.1100000001</v>
      </c>
    </row>
    <row r="1813" spans="1:22" x14ac:dyDescent="0.25">
      <c r="A1813" s="3" t="s">
        <v>47</v>
      </c>
      <c r="B1813" s="3" t="s">
        <v>129</v>
      </c>
      <c r="C1813" s="3" t="s">
        <v>133</v>
      </c>
      <c r="D1813" s="3" t="s">
        <v>1108</v>
      </c>
      <c r="E1813" s="3" t="s">
        <v>51</v>
      </c>
      <c r="F1813" s="3" t="s">
        <v>52</v>
      </c>
      <c r="G1813" s="3" t="s">
        <v>51</v>
      </c>
      <c r="H1813" s="3" t="s">
        <v>8</v>
      </c>
      <c r="I1813" s="3" t="s">
        <v>1109</v>
      </c>
      <c r="J1813" s="3" t="s">
        <v>1110</v>
      </c>
      <c r="K1813" s="4">
        <v>58486.96</v>
      </c>
      <c r="L1813" s="4">
        <v>62417.31</v>
      </c>
      <c r="M1813" s="5">
        <v>-3930.3499999999985</v>
      </c>
      <c r="N1813" s="4">
        <v>14945.16</v>
      </c>
      <c r="O1813" s="4">
        <v>16837.98</v>
      </c>
      <c r="P1813" s="5">
        <v>-1892.8199999999997</v>
      </c>
      <c r="Q1813" s="6">
        <v>14945.159999999996</v>
      </c>
      <c r="R1813" s="6">
        <v>16837.979999999996</v>
      </c>
      <c r="S1813" s="6">
        <v>-1892.8199999999997</v>
      </c>
      <c r="T1813" s="4">
        <v>73432.12</v>
      </c>
      <c r="U1813" s="4">
        <v>79255.289999999994</v>
      </c>
      <c r="V1813" s="5">
        <v>-5823.1699999999983</v>
      </c>
    </row>
    <row r="1814" spans="1:22" x14ac:dyDescent="0.25">
      <c r="A1814" s="3" t="s">
        <v>47</v>
      </c>
      <c r="B1814" s="3" t="s">
        <v>72</v>
      </c>
      <c r="C1814" s="3" t="s">
        <v>49</v>
      </c>
      <c r="D1814" s="3" t="s">
        <v>1108</v>
      </c>
      <c r="E1814" s="3" t="s">
        <v>51</v>
      </c>
      <c r="F1814" s="3" t="s">
        <v>52</v>
      </c>
      <c r="G1814" s="3" t="s">
        <v>51</v>
      </c>
      <c r="H1814" s="3" t="s">
        <v>8</v>
      </c>
      <c r="I1814" s="3" t="s">
        <v>1111</v>
      </c>
      <c r="J1814" s="3" t="s">
        <v>1112</v>
      </c>
      <c r="K1814" s="4">
        <v>3780.63</v>
      </c>
      <c r="L1814" s="4">
        <v>3780.63</v>
      </c>
      <c r="M1814" s="5">
        <v>0</v>
      </c>
      <c r="N1814" s="4">
        <v>0</v>
      </c>
      <c r="O1814" s="4">
        <v>0</v>
      </c>
      <c r="P1814" s="5">
        <v>0</v>
      </c>
      <c r="Q1814" s="6">
        <v>0</v>
      </c>
      <c r="R1814" s="6">
        <v>0</v>
      </c>
      <c r="S1814" s="6">
        <v>0</v>
      </c>
      <c r="T1814" s="4">
        <v>3780.63</v>
      </c>
      <c r="U1814" s="4">
        <v>3780.63</v>
      </c>
      <c r="V1814" s="5">
        <v>0</v>
      </c>
    </row>
    <row r="1815" spans="1:22" x14ac:dyDescent="0.25">
      <c r="A1815" s="3" t="s">
        <v>47</v>
      </c>
      <c r="B1815" s="3" t="s">
        <v>75</v>
      </c>
      <c r="C1815" s="3" t="s">
        <v>49</v>
      </c>
      <c r="D1815" s="3" t="s">
        <v>1108</v>
      </c>
      <c r="E1815" s="3" t="s">
        <v>51</v>
      </c>
      <c r="F1815" s="3" t="s">
        <v>52</v>
      </c>
      <c r="G1815" s="3" t="s">
        <v>51</v>
      </c>
      <c r="H1815" s="3" t="s">
        <v>8</v>
      </c>
      <c r="I1815" s="3" t="s">
        <v>1113</v>
      </c>
      <c r="J1815" s="3" t="s">
        <v>1114</v>
      </c>
      <c r="K1815" s="4">
        <v>10075.61</v>
      </c>
      <c r="L1815" s="4">
        <v>10075.61</v>
      </c>
      <c r="M1815" s="5">
        <v>0</v>
      </c>
      <c r="N1815" s="4">
        <v>0</v>
      </c>
      <c r="O1815" s="4">
        <v>0</v>
      </c>
      <c r="P1815" s="5">
        <v>0</v>
      </c>
      <c r="Q1815" s="6">
        <v>0</v>
      </c>
      <c r="R1815" s="6">
        <v>0</v>
      </c>
      <c r="S1815" s="6">
        <v>0</v>
      </c>
      <c r="T1815" s="4">
        <v>10075.61</v>
      </c>
      <c r="U1815" s="4">
        <v>10075.61</v>
      </c>
      <c r="V1815" s="5">
        <v>0</v>
      </c>
    </row>
    <row r="1816" spans="1:22" x14ac:dyDescent="0.25">
      <c r="A1816" s="3" t="s">
        <v>47</v>
      </c>
      <c r="B1816" s="3" t="s">
        <v>314</v>
      </c>
      <c r="C1816" s="3" t="s">
        <v>315</v>
      </c>
      <c r="D1816" s="3" t="s">
        <v>1108</v>
      </c>
      <c r="E1816" s="3" t="s">
        <v>51</v>
      </c>
      <c r="F1816" s="3" t="s">
        <v>52</v>
      </c>
      <c r="G1816" s="3" t="s">
        <v>51</v>
      </c>
      <c r="H1816" s="3" t="s">
        <v>8</v>
      </c>
      <c r="I1816" s="3" t="s">
        <v>1115</v>
      </c>
      <c r="J1816" s="3" t="s">
        <v>1116</v>
      </c>
      <c r="K1816" s="4">
        <v>8122</v>
      </c>
      <c r="L1816" s="4">
        <v>8122</v>
      </c>
      <c r="M1816" s="5">
        <v>0</v>
      </c>
      <c r="N1816" s="4">
        <v>0</v>
      </c>
      <c r="O1816" s="4">
        <v>0</v>
      </c>
      <c r="P1816" s="5">
        <v>0</v>
      </c>
      <c r="Q1816" s="6">
        <v>0</v>
      </c>
      <c r="R1816" s="6">
        <v>0</v>
      </c>
      <c r="S1816" s="6">
        <v>0</v>
      </c>
      <c r="T1816" s="4">
        <v>8122</v>
      </c>
      <c r="U1816" s="4">
        <v>8122</v>
      </c>
      <c r="V1816" s="5">
        <v>0</v>
      </c>
    </row>
    <row r="1817" spans="1:22" x14ac:dyDescent="0.25">
      <c r="A1817" s="3" t="s">
        <v>47</v>
      </c>
      <c r="B1817" s="3" t="s">
        <v>1066</v>
      </c>
      <c r="C1817" s="3" t="s">
        <v>315</v>
      </c>
      <c r="D1817" s="3" t="s">
        <v>1108</v>
      </c>
      <c r="E1817" s="3" t="s">
        <v>51</v>
      </c>
      <c r="F1817" s="3" t="s">
        <v>52</v>
      </c>
      <c r="G1817" s="3" t="s">
        <v>51</v>
      </c>
      <c r="H1817" s="3" t="s">
        <v>8</v>
      </c>
      <c r="I1817" s="3" t="s">
        <v>1117</v>
      </c>
      <c r="J1817" s="3" t="s">
        <v>1118</v>
      </c>
      <c r="K1817" s="4">
        <v>6825.4</v>
      </c>
      <c r="L1817" s="4">
        <v>6825.4</v>
      </c>
      <c r="M1817" s="5">
        <v>0</v>
      </c>
      <c r="N1817" s="4">
        <v>0</v>
      </c>
      <c r="O1817" s="4">
        <v>0</v>
      </c>
      <c r="P1817" s="5">
        <v>0</v>
      </c>
      <c r="Q1817" s="6">
        <v>0</v>
      </c>
      <c r="R1817" s="6">
        <v>0</v>
      </c>
      <c r="S1817" s="6">
        <v>0</v>
      </c>
      <c r="T1817" s="4">
        <v>6825.4</v>
      </c>
      <c r="U1817" s="4">
        <v>6825.4</v>
      </c>
      <c r="V1817" s="5">
        <v>0</v>
      </c>
    </row>
    <row r="1818" spans="1:22" x14ac:dyDescent="0.25">
      <c r="A1818" s="3" t="s">
        <v>47</v>
      </c>
      <c r="B1818" s="3" t="s">
        <v>72</v>
      </c>
      <c r="C1818" s="3" t="s">
        <v>49</v>
      </c>
      <c r="D1818" s="3" t="s">
        <v>1119</v>
      </c>
      <c r="E1818" s="3" t="s">
        <v>51</v>
      </c>
      <c r="F1818" s="3" t="s">
        <v>52</v>
      </c>
      <c r="G1818" s="3" t="s">
        <v>51</v>
      </c>
      <c r="H1818" s="3" t="s">
        <v>8</v>
      </c>
      <c r="I1818" s="3" t="s">
        <v>1120</v>
      </c>
      <c r="J1818" s="3" t="s">
        <v>1121</v>
      </c>
      <c r="K1818" s="4">
        <v>52473.67</v>
      </c>
      <c r="L1818" s="4">
        <v>54756.02</v>
      </c>
      <c r="M1818" s="5">
        <v>-2282.3499999999985</v>
      </c>
      <c r="N1818" s="4">
        <v>2282.35</v>
      </c>
      <c r="O1818" s="4">
        <v>0</v>
      </c>
      <c r="P1818" s="5">
        <v>2282.35</v>
      </c>
      <c r="Q1818" s="6">
        <v>2282.3499999999985</v>
      </c>
      <c r="R1818" s="6">
        <v>0</v>
      </c>
      <c r="S1818" s="6">
        <v>2282.3499999999985</v>
      </c>
      <c r="T1818" s="4">
        <v>54756.02</v>
      </c>
      <c r="U1818" s="4">
        <v>54756.02</v>
      </c>
      <c r="V1818" s="5">
        <v>0</v>
      </c>
    </row>
    <row r="1819" spans="1:22" x14ac:dyDescent="0.25">
      <c r="A1819" s="3" t="s">
        <v>47</v>
      </c>
      <c r="B1819" s="3" t="s">
        <v>75</v>
      </c>
      <c r="C1819" s="3" t="s">
        <v>49</v>
      </c>
      <c r="D1819" s="3" t="s">
        <v>1119</v>
      </c>
      <c r="E1819" s="3" t="s">
        <v>51</v>
      </c>
      <c r="F1819" s="3" t="s">
        <v>52</v>
      </c>
      <c r="G1819" s="3" t="s">
        <v>51</v>
      </c>
      <c r="H1819" s="3" t="s">
        <v>8</v>
      </c>
      <c r="I1819" s="3" t="s">
        <v>1122</v>
      </c>
      <c r="J1819" s="3" t="s">
        <v>1123</v>
      </c>
      <c r="K1819" s="4">
        <v>137327.18</v>
      </c>
      <c r="L1819" s="4">
        <v>145235.81</v>
      </c>
      <c r="M1819" s="5">
        <v>-7908.6300000000047</v>
      </c>
      <c r="N1819" s="4">
        <v>7908.63</v>
      </c>
      <c r="O1819" s="4">
        <v>0</v>
      </c>
      <c r="P1819" s="5">
        <v>7908.63</v>
      </c>
      <c r="Q1819" s="6">
        <v>7908.6300000000047</v>
      </c>
      <c r="R1819" s="6">
        <v>0</v>
      </c>
      <c r="S1819" s="6">
        <v>7908.6300000000047</v>
      </c>
      <c r="T1819" s="4">
        <v>145235.81</v>
      </c>
      <c r="U1819" s="4">
        <v>145235.81</v>
      </c>
      <c r="V1819" s="5">
        <v>0</v>
      </c>
    </row>
    <row r="1820" spans="1:22" x14ac:dyDescent="0.25">
      <c r="A1820" s="3" t="s">
        <v>47</v>
      </c>
      <c r="B1820" s="3" t="s">
        <v>314</v>
      </c>
      <c r="C1820" s="3" t="s">
        <v>315</v>
      </c>
      <c r="D1820" s="3" t="s">
        <v>1119</v>
      </c>
      <c r="E1820" s="3" t="s">
        <v>51</v>
      </c>
      <c r="F1820" s="3" t="s">
        <v>52</v>
      </c>
      <c r="G1820" s="3" t="s">
        <v>51</v>
      </c>
      <c r="H1820" s="3" t="s">
        <v>8</v>
      </c>
      <c r="I1820" s="3" t="s">
        <v>1124</v>
      </c>
      <c r="J1820" s="3" t="s">
        <v>1125</v>
      </c>
      <c r="K1820" s="4">
        <v>95760.42</v>
      </c>
      <c r="L1820" s="4">
        <v>95784.58</v>
      </c>
      <c r="M1820" s="5">
        <v>-24.160000000003492</v>
      </c>
      <c r="N1820" s="4">
        <v>24.16</v>
      </c>
      <c r="O1820" s="4">
        <v>0</v>
      </c>
      <c r="P1820" s="5">
        <v>24.16</v>
      </c>
      <c r="Q1820" s="6">
        <v>24.160000000003492</v>
      </c>
      <c r="R1820" s="6">
        <v>0</v>
      </c>
      <c r="S1820" s="6">
        <v>24.160000000003492</v>
      </c>
      <c r="T1820" s="4">
        <v>95784.58</v>
      </c>
      <c r="U1820" s="4">
        <v>95784.58</v>
      </c>
      <c r="V1820" s="5">
        <v>0</v>
      </c>
    </row>
    <row r="1821" spans="1:22" x14ac:dyDescent="0.25">
      <c r="A1821" s="3" t="s">
        <v>47</v>
      </c>
      <c r="B1821" s="3" t="s">
        <v>75</v>
      </c>
      <c r="C1821" s="3" t="s">
        <v>49</v>
      </c>
      <c r="D1821" s="3" t="s">
        <v>1126</v>
      </c>
      <c r="E1821" s="3" t="s">
        <v>51</v>
      </c>
      <c r="F1821" s="3" t="s">
        <v>52</v>
      </c>
      <c r="G1821" s="3" t="s">
        <v>51</v>
      </c>
      <c r="H1821" s="3" t="s">
        <v>8</v>
      </c>
      <c r="I1821" s="3" t="s">
        <v>1127</v>
      </c>
      <c r="J1821" s="3" t="s">
        <v>1128</v>
      </c>
      <c r="K1821" s="4">
        <v>32124.77</v>
      </c>
      <c r="L1821" s="4">
        <v>42391.77</v>
      </c>
      <c r="M1821" s="5">
        <v>-10266.999999999996</v>
      </c>
      <c r="N1821" s="4">
        <v>10267</v>
      </c>
      <c r="O1821" s="4">
        <v>0</v>
      </c>
      <c r="P1821" s="5">
        <v>10267</v>
      </c>
      <c r="Q1821" s="6">
        <v>10266.999999999996</v>
      </c>
      <c r="R1821" s="6">
        <v>0</v>
      </c>
      <c r="S1821" s="6">
        <v>10266.999999999996</v>
      </c>
      <c r="T1821" s="4">
        <v>42391.77</v>
      </c>
      <c r="U1821" s="4">
        <v>42391.77</v>
      </c>
      <c r="V1821" s="5">
        <v>0</v>
      </c>
    </row>
    <row r="1822" spans="1:22" x14ac:dyDescent="0.25">
      <c r="A1822" s="3" t="s">
        <v>47</v>
      </c>
      <c r="B1822" s="3" t="s">
        <v>129</v>
      </c>
      <c r="C1822" s="3" t="s">
        <v>133</v>
      </c>
      <c r="D1822" s="3" t="s">
        <v>1129</v>
      </c>
      <c r="E1822" s="3" t="s">
        <v>51</v>
      </c>
      <c r="F1822" s="3" t="s">
        <v>52</v>
      </c>
      <c r="G1822" s="3" t="s">
        <v>51</v>
      </c>
      <c r="H1822" s="3" t="s">
        <v>8</v>
      </c>
      <c r="I1822" s="3" t="s">
        <v>1130</v>
      </c>
      <c r="J1822" s="3" t="s">
        <v>1131</v>
      </c>
      <c r="K1822" s="4">
        <v>2000</v>
      </c>
      <c r="L1822" s="4">
        <v>2000</v>
      </c>
      <c r="M1822" s="5">
        <v>0</v>
      </c>
      <c r="N1822" s="4">
        <v>0</v>
      </c>
      <c r="O1822" s="4">
        <v>0</v>
      </c>
      <c r="P1822" s="5">
        <v>0</v>
      </c>
      <c r="Q1822" s="6">
        <v>0</v>
      </c>
      <c r="R1822" s="6">
        <v>0</v>
      </c>
      <c r="S1822" s="6">
        <v>0</v>
      </c>
      <c r="T1822" s="4">
        <v>2000</v>
      </c>
      <c r="U1822" s="4">
        <v>2000</v>
      </c>
      <c r="V1822" s="5">
        <v>0</v>
      </c>
    </row>
    <row r="1823" spans="1:22" x14ac:dyDescent="0.25">
      <c r="A1823" s="3" t="s">
        <v>47</v>
      </c>
      <c r="B1823" s="3" t="s">
        <v>72</v>
      </c>
      <c r="C1823" s="3" t="s">
        <v>49</v>
      </c>
      <c r="D1823" s="3" t="s">
        <v>1132</v>
      </c>
      <c r="E1823" s="3" t="s">
        <v>51</v>
      </c>
      <c r="F1823" s="3" t="s">
        <v>52</v>
      </c>
      <c r="G1823" s="3" t="s">
        <v>51</v>
      </c>
      <c r="H1823" s="3" t="s">
        <v>8</v>
      </c>
      <c r="I1823" s="3" t="s">
        <v>1133</v>
      </c>
      <c r="J1823" s="3" t="s">
        <v>1134</v>
      </c>
      <c r="K1823" s="4">
        <v>11657.95</v>
      </c>
      <c r="L1823" s="4">
        <v>11657.95</v>
      </c>
      <c r="M1823" s="5">
        <v>0</v>
      </c>
      <c r="N1823" s="4">
        <v>0</v>
      </c>
      <c r="O1823" s="4">
        <v>0</v>
      </c>
      <c r="P1823" s="5">
        <v>0</v>
      </c>
      <c r="Q1823" s="6">
        <v>0</v>
      </c>
      <c r="R1823" s="6">
        <v>0</v>
      </c>
      <c r="S1823" s="6">
        <v>0</v>
      </c>
      <c r="T1823" s="4">
        <v>11657.95</v>
      </c>
      <c r="U1823" s="4">
        <v>11657.95</v>
      </c>
      <c r="V1823" s="5">
        <v>0</v>
      </c>
    </row>
    <row r="1824" spans="1:22" x14ac:dyDescent="0.25">
      <c r="A1824" s="3" t="s">
        <v>47</v>
      </c>
      <c r="B1824" s="3" t="s">
        <v>75</v>
      </c>
      <c r="C1824" s="3" t="s">
        <v>49</v>
      </c>
      <c r="D1824" s="3" t="s">
        <v>1132</v>
      </c>
      <c r="E1824" s="3" t="s">
        <v>51</v>
      </c>
      <c r="F1824" s="3" t="s">
        <v>52</v>
      </c>
      <c r="G1824" s="3" t="s">
        <v>51</v>
      </c>
      <c r="H1824" s="3" t="s">
        <v>8</v>
      </c>
      <c r="I1824" s="3" t="s">
        <v>1135</v>
      </c>
      <c r="J1824" s="3" t="s">
        <v>1136</v>
      </c>
      <c r="K1824" s="4">
        <v>98984.59</v>
      </c>
      <c r="L1824" s="4">
        <v>98984.59</v>
      </c>
      <c r="M1824" s="5">
        <v>0</v>
      </c>
      <c r="N1824" s="4">
        <v>0</v>
      </c>
      <c r="O1824" s="4">
        <v>0</v>
      </c>
      <c r="P1824" s="5">
        <v>0</v>
      </c>
      <c r="Q1824" s="6">
        <v>0</v>
      </c>
      <c r="R1824" s="6">
        <v>0</v>
      </c>
      <c r="S1824" s="6">
        <v>0</v>
      </c>
      <c r="T1824" s="4">
        <v>98984.59</v>
      </c>
      <c r="U1824" s="4">
        <v>98984.59</v>
      </c>
      <c r="V1824" s="5">
        <v>0</v>
      </c>
    </row>
    <row r="1825" spans="1:22" x14ac:dyDescent="0.25">
      <c r="A1825" s="3" t="s">
        <v>47</v>
      </c>
      <c r="B1825" s="3" t="s">
        <v>129</v>
      </c>
      <c r="C1825" s="3" t="s">
        <v>130</v>
      </c>
      <c r="D1825" s="3" t="s">
        <v>1137</v>
      </c>
      <c r="E1825" s="3" t="s">
        <v>51</v>
      </c>
      <c r="F1825" s="3" t="s">
        <v>52</v>
      </c>
      <c r="G1825" s="3" t="s">
        <v>51</v>
      </c>
      <c r="H1825" s="3" t="s">
        <v>8</v>
      </c>
      <c r="I1825" s="3" t="s">
        <v>3135</v>
      </c>
      <c r="J1825" s="3" t="s">
        <v>3136</v>
      </c>
      <c r="K1825" s="4">
        <v>0</v>
      </c>
      <c r="L1825" s="4">
        <v>0</v>
      </c>
      <c r="M1825" s="5">
        <v>0</v>
      </c>
      <c r="N1825" s="4">
        <v>103000.66</v>
      </c>
      <c r="O1825" s="4">
        <v>82402.240000000005</v>
      </c>
      <c r="P1825" s="5">
        <v>20598.419999999998</v>
      </c>
      <c r="Q1825" s="6">
        <v>103000.66</v>
      </c>
      <c r="R1825" s="6">
        <v>82402.240000000005</v>
      </c>
      <c r="S1825" s="6">
        <v>20598.419999999998</v>
      </c>
      <c r="T1825" s="4">
        <v>103000.66</v>
      </c>
      <c r="U1825" s="4">
        <v>82402.240000000005</v>
      </c>
      <c r="V1825" s="5">
        <v>20598.419999999998</v>
      </c>
    </row>
    <row r="1826" spans="1:22" x14ac:dyDescent="0.25">
      <c r="A1826" s="3" t="s">
        <v>47</v>
      </c>
      <c r="B1826" s="3" t="s">
        <v>129</v>
      </c>
      <c r="C1826" s="3" t="s">
        <v>133</v>
      </c>
      <c r="D1826" s="3" t="s">
        <v>1137</v>
      </c>
      <c r="E1826" s="3" t="s">
        <v>51</v>
      </c>
      <c r="F1826" s="3" t="s">
        <v>52</v>
      </c>
      <c r="G1826" s="3" t="s">
        <v>51</v>
      </c>
      <c r="H1826" s="3" t="s">
        <v>8</v>
      </c>
      <c r="I1826" s="3" t="s">
        <v>3137</v>
      </c>
      <c r="J1826" s="3" t="s">
        <v>3138</v>
      </c>
      <c r="K1826" s="4">
        <v>0</v>
      </c>
      <c r="L1826" s="4">
        <v>0</v>
      </c>
      <c r="M1826" s="5">
        <v>0</v>
      </c>
      <c r="N1826" s="4">
        <v>20606.98</v>
      </c>
      <c r="O1826" s="4">
        <v>41205.4</v>
      </c>
      <c r="P1826" s="5">
        <v>-20598.420000000002</v>
      </c>
      <c r="Q1826" s="6">
        <v>20606.98</v>
      </c>
      <c r="R1826" s="6">
        <v>41205.4</v>
      </c>
      <c r="S1826" s="6">
        <v>-20598.420000000002</v>
      </c>
      <c r="T1826" s="4">
        <v>20606.98</v>
      </c>
      <c r="U1826" s="4">
        <v>41205.4</v>
      </c>
      <c r="V1826" s="5">
        <v>-20598.420000000002</v>
      </c>
    </row>
    <row r="1827" spans="1:22" x14ac:dyDescent="0.25">
      <c r="A1827" s="3" t="s">
        <v>47</v>
      </c>
      <c r="B1827" s="3" t="s">
        <v>48</v>
      </c>
      <c r="C1827" s="3" t="s">
        <v>49</v>
      </c>
      <c r="D1827" s="3" t="s">
        <v>1137</v>
      </c>
      <c r="E1827" s="3" t="s">
        <v>51</v>
      </c>
      <c r="F1827" s="3" t="s">
        <v>52</v>
      </c>
      <c r="G1827" s="3" t="s">
        <v>51</v>
      </c>
      <c r="H1827" s="3" t="s">
        <v>8</v>
      </c>
      <c r="I1827" s="3" t="s">
        <v>1138</v>
      </c>
      <c r="J1827" s="3" t="s">
        <v>1139</v>
      </c>
      <c r="K1827" s="4">
        <v>600063.88</v>
      </c>
      <c r="L1827" s="4">
        <v>600063.88</v>
      </c>
      <c r="M1827" s="5">
        <v>0</v>
      </c>
      <c r="N1827" s="4">
        <v>25458.7</v>
      </c>
      <c r="O1827" s="4">
        <v>0</v>
      </c>
      <c r="P1827" s="5">
        <v>25458.7</v>
      </c>
      <c r="Q1827" s="6">
        <v>25458.699999999953</v>
      </c>
      <c r="R1827" s="6">
        <v>0</v>
      </c>
      <c r="S1827" s="6">
        <v>25458.699999999953</v>
      </c>
      <c r="T1827" s="4">
        <v>625522.57999999996</v>
      </c>
      <c r="U1827" s="4">
        <v>600063.88</v>
      </c>
      <c r="V1827" s="5">
        <v>25458.699999999953</v>
      </c>
    </row>
    <row r="1828" spans="1:22" x14ac:dyDescent="0.25">
      <c r="A1828" s="3" t="s">
        <v>47</v>
      </c>
      <c r="B1828" s="3" t="s">
        <v>72</v>
      </c>
      <c r="C1828" s="3" t="s">
        <v>49</v>
      </c>
      <c r="D1828" s="3" t="s">
        <v>1137</v>
      </c>
      <c r="E1828" s="3" t="s">
        <v>51</v>
      </c>
      <c r="F1828" s="3" t="s">
        <v>52</v>
      </c>
      <c r="G1828" s="3" t="s">
        <v>51</v>
      </c>
      <c r="H1828" s="3" t="s">
        <v>8</v>
      </c>
      <c r="I1828" s="3" t="s">
        <v>1140</v>
      </c>
      <c r="J1828" s="3" t="s">
        <v>1141</v>
      </c>
      <c r="K1828" s="4">
        <v>1463.91</v>
      </c>
      <c r="L1828" s="4">
        <v>1463.91</v>
      </c>
      <c r="M1828" s="5">
        <v>0</v>
      </c>
      <c r="N1828" s="4">
        <v>0</v>
      </c>
      <c r="O1828" s="4">
        <v>0</v>
      </c>
      <c r="P1828" s="5">
        <v>0</v>
      </c>
      <c r="Q1828" s="6">
        <v>0</v>
      </c>
      <c r="R1828" s="6">
        <v>0</v>
      </c>
      <c r="S1828" s="6">
        <v>0</v>
      </c>
      <c r="T1828" s="4">
        <v>1463.91</v>
      </c>
      <c r="U1828" s="4">
        <v>1463.91</v>
      </c>
      <c r="V1828" s="5">
        <v>0</v>
      </c>
    </row>
    <row r="1829" spans="1:22" x14ac:dyDescent="0.25">
      <c r="A1829" s="3" t="s">
        <v>47</v>
      </c>
      <c r="B1829" s="3" t="s">
        <v>72</v>
      </c>
      <c r="C1829" s="3" t="s">
        <v>146</v>
      </c>
      <c r="D1829" s="3" t="s">
        <v>1137</v>
      </c>
      <c r="E1829" s="3" t="s">
        <v>51</v>
      </c>
      <c r="F1829" s="3" t="s">
        <v>52</v>
      </c>
      <c r="G1829" s="3" t="s">
        <v>51</v>
      </c>
      <c r="H1829" s="3" t="s">
        <v>8</v>
      </c>
      <c r="I1829" s="3" t="s">
        <v>1142</v>
      </c>
      <c r="J1829" s="3" t="s">
        <v>1143</v>
      </c>
      <c r="K1829" s="4">
        <v>3716.26</v>
      </c>
      <c r="L1829" s="4">
        <v>3716.26</v>
      </c>
      <c r="M1829" s="5">
        <v>0</v>
      </c>
      <c r="N1829" s="4">
        <v>8889.94</v>
      </c>
      <c r="O1829" s="4">
        <v>10646.32</v>
      </c>
      <c r="P1829" s="5">
        <v>-1756.3799999999992</v>
      </c>
      <c r="Q1829" s="6">
        <v>8889.94</v>
      </c>
      <c r="R1829" s="6">
        <v>10646.32</v>
      </c>
      <c r="S1829" s="6">
        <v>-1756.3799999999992</v>
      </c>
      <c r="T1829" s="4">
        <v>12606.2</v>
      </c>
      <c r="U1829" s="4">
        <v>14362.58</v>
      </c>
      <c r="V1829" s="5">
        <v>-1756.3799999999992</v>
      </c>
    </row>
    <row r="1830" spans="1:22" x14ac:dyDescent="0.25">
      <c r="A1830" s="3" t="s">
        <v>47</v>
      </c>
      <c r="B1830" s="3" t="s">
        <v>75</v>
      </c>
      <c r="C1830" s="3" t="s">
        <v>49</v>
      </c>
      <c r="D1830" s="3" t="s">
        <v>1137</v>
      </c>
      <c r="E1830" s="3" t="s">
        <v>51</v>
      </c>
      <c r="F1830" s="3" t="s">
        <v>52</v>
      </c>
      <c r="G1830" s="3" t="s">
        <v>51</v>
      </c>
      <c r="H1830" s="3" t="s">
        <v>8</v>
      </c>
      <c r="I1830" s="3" t="s">
        <v>1144</v>
      </c>
      <c r="J1830" s="3" t="s">
        <v>1145</v>
      </c>
      <c r="K1830" s="4">
        <v>808502.11</v>
      </c>
      <c r="L1830" s="4">
        <v>808502.11</v>
      </c>
      <c r="M1830" s="5">
        <v>0</v>
      </c>
      <c r="N1830" s="4">
        <v>27315.47</v>
      </c>
      <c r="O1830" s="4">
        <v>54622.38</v>
      </c>
      <c r="P1830" s="5">
        <v>-27306.909999999996</v>
      </c>
      <c r="Q1830" s="6">
        <v>27315.469999999972</v>
      </c>
      <c r="R1830" s="6">
        <v>54622.380000000005</v>
      </c>
      <c r="S1830" s="6">
        <v>-27306.910000000033</v>
      </c>
      <c r="T1830" s="4">
        <v>835817.58</v>
      </c>
      <c r="U1830" s="4">
        <v>863124.49</v>
      </c>
      <c r="V1830" s="5">
        <v>-27306.910000000033</v>
      </c>
    </row>
    <row r="1831" spans="1:22" x14ac:dyDescent="0.25">
      <c r="A1831" s="3" t="s">
        <v>47</v>
      </c>
      <c r="B1831" s="3" t="s">
        <v>75</v>
      </c>
      <c r="C1831" s="3" t="s">
        <v>146</v>
      </c>
      <c r="D1831" s="3" t="s">
        <v>1137</v>
      </c>
      <c r="E1831" s="3" t="s">
        <v>51</v>
      </c>
      <c r="F1831" s="3" t="s">
        <v>52</v>
      </c>
      <c r="G1831" s="3" t="s">
        <v>51</v>
      </c>
      <c r="H1831" s="3" t="s">
        <v>8</v>
      </c>
      <c r="I1831" s="3" t="s">
        <v>1146</v>
      </c>
      <c r="J1831" s="3" t="s">
        <v>1147</v>
      </c>
      <c r="K1831" s="4">
        <v>35477.839999999997</v>
      </c>
      <c r="L1831" s="4">
        <v>35477.839999999997</v>
      </c>
      <c r="M1831" s="5">
        <v>0</v>
      </c>
      <c r="N1831" s="4">
        <v>84328.36</v>
      </c>
      <c r="O1831" s="4">
        <v>101006.13</v>
      </c>
      <c r="P1831" s="5">
        <v>-16677.770000000004</v>
      </c>
      <c r="Q1831" s="6">
        <v>84328.36</v>
      </c>
      <c r="R1831" s="6">
        <v>101006.13</v>
      </c>
      <c r="S1831" s="6">
        <v>-16677.770000000004</v>
      </c>
      <c r="T1831" s="4">
        <v>119806.2</v>
      </c>
      <c r="U1831" s="4">
        <v>136483.97</v>
      </c>
      <c r="V1831" s="5">
        <v>-16677.770000000004</v>
      </c>
    </row>
    <row r="1832" spans="1:22" x14ac:dyDescent="0.25">
      <c r="A1832" s="3" t="s">
        <v>47</v>
      </c>
      <c r="B1832" s="3" t="s">
        <v>314</v>
      </c>
      <c r="C1832" s="3" t="s">
        <v>315</v>
      </c>
      <c r="D1832" s="3" t="s">
        <v>1137</v>
      </c>
      <c r="E1832" s="3" t="s">
        <v>51</v>
      </c>
      <c r="F1832" s="3" t="s">
        <v>52</v>
      </c>
      <c r="G1832" s="3" t="s">
        <v>51</v>
      </c>
      <c r="H1832" s="3" t="s">
        <v>8</v>
      </c>
      <c r="I1832" s="3" t="s">
        <v>1148</v>
      </c>
      <c r="J1832" s="3" t="s">
        <v>1149</v>
      </c>
      <c r="K1832" s="4">
        <v>167492.28</v>
      </c>
      <c r="L1832" s="4">
        <v>167492.28</v>
      </c>
      <c r="M1832" s="5">
        <v>0</v>
      </c>
      <c r="N1832" s="4">
        <v>0</v>
      </c>
      <c r="O1832" s="4">
        <v>0</v>
      </c>
      <c r="P1832" s="5">
        <v>0</v>
      </c>
      <c r="Q1832" s="6">
        <v>0</v>
      </c>
      <c r="R1832" s="6">
        <v>0</v>
      </c>
      <c r="S1832" s="6">
        <v>0</v>
      </c>
      <c r="T1832" s="4">
        <v>167492.28</v>
      </c>
      <c r="U1832" s="4">
        <v>167492.28</v>
      </c>
      <c r="V1832" s="5">
        <v>0</v>
      </c>
    </row>
    <row r="1833" spans="1:22" x14ac:dyDescent="0.25">
      <c r="A1833" s="3" t="s">
        <v>47</v>
      </c>
      <c r="B1833" s="3" t="s">
        <v>55</v>
      </c>
      <c r="C1833" s="3" t="s">
        <v>136</v>
      </c>
      <c r="D1833" s="3" t="s">
        <v>1137</v>
      </c>
      <c r="E1833" s="3" t="s">
        <v>51</v>
      </c>
      <c r="F1833" s="3" t="s">
        <v>52</v>
      </c>
      <c r="G1833" s="3" t="s">
        <v>51</v>
      </c>
      <c r="H1833" s="3" t="s">
        <v>8</v>
      </c>
      <c r="I1833" s="3" t="s">
        <v>1150</v>
      </c>
      <c r="J1833" s="3" t="s">
        <v>1151</v>
      </c>
      <c r="K1833" s="4">
        <v>8702.32</v>
      </c>
      <c r="L1833" s="4">
        <v>8702.32</v>
      </c>
      <c r="M1833" s="5">
        <v>0</v>
      </c>
      <c r="N1833" s="4">
        <v>0</v>
      </c>
      <c r="O1833" s="4">
        <v>0</v>
      </c>
      <c r="P1833" s="5">
        <v>0</v>
      </c>
      <c r="Q1833" s="6">
        <v>0</v>
      </c>
      <c r="R1833" s="6">
        <v>0</v>
      </c>
      <c r="S1833" s="6">
        <v>0</v>
      </c>
      <c r="T1833" s="4">
        <v>8702.32</v>
      </c>
      <c r="U1833" s="4">
        <v>8702.32</v>
      </c>
      <c r="V1833" s="5">
        <v>0</v>
      </c>
    </row>
    <row r="1834" spans="1:22" x14ac:dyDescent="0.25">
      <c r="A1834" s="3" t="s">
        <v>47</v>
      </c>
      <c r="B1834" s="3" t="s">
        <v>55</v>
      </c>
      <c r="C1834" s="3" t="s">
        <v>56</v>
      </c>
      <c r="D1834" s="3" t="s">
        <v>1137</v>
      </c>
      <c r="E1834" s="3" t="s">
        <v>51</v>
      </c>
      <c r="F1834" s="3" t="s">
        <v>52</v>
      </c>
      <c r="G1834" s="3" t="s">
        <v>51</v>
      </c>
      <c r="H1834" s="3" t="s">
        <v>8</v>
      </c>
      <c r="I1834" s="3" t="s">
        <v>1152</v>
      </c>
      <c r="J1834" s="3" t="s">
        <v>1153</v>
      </c>
      <c r="K1834" s="4">
        <v>1008232.11</v>
      </c>
      <c r="L1834" s="4">
        <v>1008232.11</v>
      </c>
      <c r="M1834" s="5">
        <v>0</v>
      </c>
      <c r="N1834" s="4">
        <v>3017.42</v>
      </c>
      <c r="O1834" s="4">
        <v>6034.84</v>
      </c>
      <c r="P1834" s="5">
        <v>-3017.42</v>
      </c>
      <c r="Q1834" s="6">
        <v>3017.4200000000419</v>
      </c>
      <c r="R1834" s="6">
        <v>6034.8399999999674</v>
      </c>
      <c r="S1834" s="6">
        <v>-3017.4199999999255</v>
      </c>
      <c r="T1834" s="4">
        <v>1011249.53</v>
      </c>
      <c r="U1834" s="4">
        <v>1014266.95</v>
      </c>
      <c r="V1834" s="5">
        <v>-3017.4199999999255</v>
      </c>
    </row>
    <row r="1835" spans="1:22" x14ac:dyDescent="0.25">
      <c r="A1835" s="3" t="s">
        <v>47</v>
      </c>
      <c r="B1835" s="3" t="s">
        <v>72</v>
      </c>
      <c r="C1835" s="3" t="s">
        <v>146</v>
      </c>
      <c r="D1835" s="3" t="s">
        <v>1154</v>
      </c>
      <c r="E1835" s="3" t="s">
        <v>51</v>
      </c>
      <c r="F1835" s="3" t="s">
        <v>52</v>
      </c>
      <c r="G1835" s="3" t="s">
        <v>51</v>
      </c>
      <c r="H1835" s="3" t="s">
        <v>8</v>
      </c>
      <c r="I1835" s="3" t="s">
        <v>1155</v>
      </c>
      <c r="J1835" s="3" t="s">
        <v>1156</v>
      </c>
      <c r="K1835" s="4">
        <v>3349.43</v>
      </c>
      <c r="L1835" s="4">
        <v>3349.43</v>
      </c>
      <c r="M1835" s="5">
        <v>0</v>
      </c>
      <c r="N1835" s="4">
        <v>0</v>
      </c>
      <c r="O1835" s="4">
        <v>0</v>
      </c>
      <c r="P1835" s="5">
        <v>0</v>
      </c>
      <c r="Q1835" s="6">
        <v>0</v>
      </c>
      <c r="R1835" s="6">
        <v>0</v>
      </c>
      <c r="S1835" s="6">
        <v>0</v>
      </c>
      <c r="T1835" s="4">
        <v>3349.43</v>
      </c>
      <c r="U1835" s="4">
        <v>3349.43</v>
      </c>
      <c r="V1835" s="5">
        <v>0</v>
      </c>
    </row>
    <row r="1836" spans="1:22" x14ac:dyDescent="0.25">
      <c r="A1836" s="3" t="s">
        <v>47</v>
      </c>
      <c r="B1836" s="3" t="s">
        <v>75</v>
      </c>
      <c r="C1836" s="3" t="s">
        <v>146</v>
      </c>
      <c r="D1836" s="3" t="s">
        <v>1154</v>
      </c>
      <c r="E1836" s="3" t="s">
        <v>51</v>
      </c>
      <c r="F1836" s="3" t="s">
        <v>52</v>
      </c>
      <c r="G1836" s="3" t="s">
        <v>51</v>
      </c>
      <c r="H1836" s="3" t="s">
        <v>8</v>
      </c>
      <c r="I1836" s="3" t="s">
        <v>1157</v>
      </c>
      <c r="J1836" s="3" t="s">
        <v>1158</v>
      </c>
      <c r="K1836" s="4">
        <v>31974.74</v>
      </c>
      <c r="L1836" s="4">
        <v>31974.74</v>
      </c>
      <c r="M1836" s="5">
        <v>0</v>
      </c>
      <c r="N1836" s="4">
        <v>0</v>
      </c>
      <c r="O1836" s="4">
        <v>0</v>
      </c>
      <c r="P1836" s="5">
        <v>0</v>
      </c>
      <c r="Q1836" s="6">
        <v>0</v>
      </c>
      <c r="R1836" s="6">
        <v>0</v>
      </c>
      <c r="S1836" s="6">
        <v>0</v>
      </c>
      <c r="T1836" s="4">
        <v>31974.74</v>
      </c>
      <c r="U1836" s="4">
        <v>31974.74</v>
      </c>
      <c r="V1836" s="5">
        <v>0</v>
      </c>
    </row>
    <row r="1837" spans="1:22" x14ac:dyDescent="0.25">
      <c r="A1837" s="3" t="s">
        <v>47</v>
      </c>
      <c r="B1837" s="3" t="s">
        <v>55</v>
      </c>
      <c r="C1837" s="3" t="s">
        <v>136</v>
      </c>
      <c r="D1837" s="3" t="s">
        <v>1154</v>
      </c>
      <c r="E1837" s="3" t="s">
        <v>51</v>
      </c>
      <c r="F1837" s="3" t="s">
        <v>52</v>
      </c>
      <c r="G1837" s="3" t="s">
        <v>51</v>
      </c>
      <c r="H1837" s="3" t="s">
        <v>8</v>
      </c>
      <c r="I1837" s="3" t="s">
        <v>1159</v>
      </c>
      <c r="J1837" s="3" t="s">
        <v>1160</v>
      </c>
      <c r="K1837" s="4">
        <v>37277.910000000003</v>
      </c>
      <c r="L1837" s="4">
        <v>37277.910000000003</v>
      </c>
      <c r="M1837" s="5">
        <v>0</v>
      </c>
      <c r="N1837" s="4">
        <v>0</v>
      </c>
      <c r="O1837" s="4">
        <v>0</v>
      </c>
      <c r="P1837" s="5">
        <v>0</v>
      </c>
      <c r="Q1837" s="6">
        <v>0</v>
      </c>
      <c r="R1837" s="6">
        <v>0</v>
      </c>
      <c r="S1837" s="6">
        <v>0</v>
      </c>
      <c r="T1837" s="4">
        <v>37277.910000000003</v>
      </c>
      <c r="U1837" s="4">
        <v>37277.910000000003</v>
      </c>
      <c r="V1837" s="5">
        <v>0</v>
      </c>
    </row>
    <row r="1838" spans="1:22" x14ac:dyDescent="0.25">
      <c r="A1838" s="3" t="s">
        <v>47</v>
      </c>
      <c r="B1838" s="3" t="s">
        <v>55</v>
      </c>
      <c r="C1838" s="3" t="s">
        <v>56</v>
      </c>
      <c r="D1838" s="3" t="s">
        <v>1154</v>
      </c>
      <c r="E1838" s="3" t="s">
        <v>51</v>
      </c>
      <c r="F1838" s="3" t="s">
        <v>52</v>
      </c>
      <c r="G1838" s="3" t="s">
        <v>51</v>
      </c>
      <c r="H1838" s="3" t="s">
        <v>8</v>
      </c>
      <c r="I1838" s="3" t="s">
        <v>1161</v>
      </c>
      <c r="J1838" s="3" t="s">
        <v>1162</v>
      </c>
      <c r="K1838" s="4">
        <v>1067</v>
      </c>
      <c r="L1838" s="4">
        <v>137280</v>
      </c>
      <c r="M1838" s="5">
        <v>-136213</v>
      </c>
      <c r="N1838" s="4">
        <v>0</v>
      </c>
      <c r="O1838" s="4">
        <v>0</v>
      </c>
      <c r="P1838" s="5">
        <v>0</v>
      </c>
      <c r="Q1838" s="6">
        <v>0</v>
      </c>
      <c r="R1838" s="6">
        <v>0</v>
      </c>
      <c r="S1838" s="6">
        <v>0</v>
      </c>
      <c r="T1838" s="4">
        <v>1067</v>
      </c>
      <c r="U1838" s="4">
        <v>137280</v>
      </c>
      <c r="V1838" s="5">
        <v>-136213</v>
      </c>
    </row>
    <row r="1839" spans="1:22" x14ac:dyDescent="0.25">
      <c r="A1839" s="3" t="s">
        <v>47</v>
      </c>
      <c r="B1839" s="3" t="s">
        <v>72</v>
      </c>
      <c r="C1839" s="3" t="s">
        <v>146</v>
      </c>
      <c r="D1839" s="3" t="s">
        <v>1163</v>
      </c>
      <c r="E1839" s="3" t="s">
        <v>51</v>
      </c>
      <c r="F1839" s="3" t="s">
        <v>52</v>
      </c>
      <c r="G1839" s="3" t="s">
        <v>51</v>
      </c>
      <c r="H1839" s="3" t="s">
        <v>8</v>
      </c>
      <c r="I1839" s="3" t="s">
        <v>1164</v>
      </c>
      <c r="J1839" s="3" t="s">
        <v>1165</v>
      </c>
      <c r="K1839" s="4">
        <v>0</v>
      </c>
      <c r="L1839" s="4">
        <v>0</v>
      </c>
      <c r="M1839" s="5">
        <v>0</v>
      </c>
      <c r="N1839" s="4">
        <v>0</v>
      </c>
      <c r="O1839" s="4">
        <v>0</v>
      </c>
      <c r="P1839" s="5">
        <v>0</v>
      </c>
      <c r="Q1839" s="6">
        <v>0</v>
      </c>
      <c r="R1839" s="6">
        <v>0</v>
      </c>
      <c r="S1839" s="6">
        <v>0</v>
      </c>
      <c r="T1839" s="4">
        <v>0</v>
      </c>
      <c r="U1839" s="4">
        <v>0</v>
      </c>
      <c r="V1839" s="5">
        <v>0</v>
      </c>
    </row>
    <row r="1840" spans="1:22" x14ac:dyDescent="0.25">
      <c r="A1840" s="3" t="s">
        <v>47</v>
      </c>
      <c r="B1840" s="3" t="s">
        <v>75</v>
      </c>
      <c r="C1840" s="3" t="s">
        <v>146</v>
      </c>
      <c r="D1840" s="3" t="s">
        <v>1163</v>
      </c>
      <c r="E1840" s="3" t="s">
        <v>51</v>
      </c>
      <c r="F1840" s="3" t="s">
        <v>52</v>
      </c>
      <c r="G1840" s="3" t="s">
        <v>51</v>
      </c>
      <c r="H1840" s="3" t="s">
        <v>8</v>
      </c>
      <c r="I1840" s="3" t="s">
        <v>1166</v>
      </c>
      <c r="J1840" s="3" t="s">
        <v>1167</v>
      </c>
      <c r="K1840" s="4">
        <v>0.96</v>
      </c>
      <c r="L1840" s="4">
        <v>0.92</v>
      </c>
      <c r="M1840" s="5">
        <v>3.9999999999999925E-2</v>
      </c>
      <c r="N1840" s="4">
        <v>0.28000000000000003</v>
      </c>
      <c r="O1840" s="4">
        <v>0.28000000000000003</v>
      </c>
      <c r="P1840" s="5">
        <v>0</v>
      </c>
      <c r="Q1840" s="6">
        <v>0.28000000000000003</v>
      </c>
      <c r="R1840" s="6">
        <v>0.27999999999999992</v>
      </c>
      <c r="S1840" s="6">
        <v>1.1102230246251565E-16</v>
      </c>
      <c r="T1840" s="4">
        <v>1.24</v>
      </c>
      <c r="U1840" s="4">
        <v>1.2</v>
      </c>
      <c r="V1840" s="5">
        <v>4.0000000000000036E-2</v>
      </c>
    </row>
    <row r="1841" spans="1:22" x14ac:dyDescent="0.25">
      <c r="A1841" s="3" t="s">
        <v>47</v>
      </c>
      <c r="B1841" s="3" t="s">
        <v>55</v>
      </c>
      <c r="C1841" s="3" t="s">
        <v>136</v>
      </c>
      <c r="D1841" s="3" t="s">
        <v>1163</v>
      </c>
      <c r="E1841" s="3" t="s">
        <v>51</v>
      </c>
      <c r="F1841" s="3" t="s">
        <v>52</v>
      </c>
      <c r="G1841" s="3" t="s">
        <v>51</v>
      </c>
      <c r="H1841" s="3" t="s">
        <v>8</v>
      </c>
      <c r="I1841" s="3" t="s">
        <v>1168</v>
      </c>
      <c r="J1841" s="3" t="s">
        <v>1169</v>
      </c>
      <c r="K1841" s="4">
        <v>0.9</v>
      </c>
      <c r="L1841" s="4">
        <v>0.9</v>
      </c>
      <c r="M1841" s="5">
        <v>0</v>
      </c>
      <c r="N1841" s="4">
        <v>0</v>
      </c>
      <c r="O1841" s="4">
        <v>0</v>
      </c>
      <c r="P1841" s="5">
        <v>0</v>
      </c>
      <c r="Q1841" s="6">
        <v>0</v>
      </c>
      <c r="R1841" s="6">
        <v>0</v>
      </c>
      <c r="S1841" s="6">
        <v>0</v>
      </c>
      <c r="T1841" s="4">
        <v>0.9</v>
      </c>
      <c r="U1841" s="4">
        <v>0.9</v>
      </c>
      <c r="V1841" s="5">
        <v>0</v>
      </c>
    </row>
    <row r="1842" spans="1:22" x14ac:dyDescent="0.25">
      <c r="A1842" s="3" t="s">
        <v>47</v>
      </c>
      <c r="B1842" s="3" t="s">
        <v>55</v>
      </c>
      <c r="C1842" s="3" t="s">
        <v>56</v>
      </c>
      <c r="D1842" s="3" t="s">
        <v>1170</v>
      </c>
      <c r="E1842" s="3" t="s">
        <v>51</v>
      </c>
      <c r="F1842" s="3" t="s">
        <v>52</v>
      </c>
      <c r="G1842" s="3" t="s">
        <v>51</v>
      </c>
      <c r="H1842" s="3" t="s">
        <v>8</v>
      </c>
      <c r="I1842" s="3" t="s">
        <v>1171</v>
      </c>
      <c r="J1842" s="3" t="s">
        <v>1172</v>
      </c>
      <c r="K1842" s="4">
        <v>64.55</v>
      </c>
      <c r="L1842" s="4">
        <v>1500.6</v>
      </c>
      <c r="M1842" s="5">
        <v>-1436.05</v>
      </c>
      <c r="N1842" s="4">
        <v>0</v>
      </c>
      <c r="O1842" s="4">
        <v>0</v>
      </c>
      <c r="P1842" s="5">
        <v>0</v>
      </c>
      <c r="Q1842" s="6">
        <v>0</v>
      </c>
      <c r="R1842" s="6">
        <v>0</v>
      </c>
      <c r="S1842" s="6">
        <v>0</v>
      </c>
      <c r="T1842" s="4">
        <v>64.55</v>
      </c>
      <c r="U1842" s="4">
        <v>1500.6</v>
      </c>
      <c r="V1842" s="5">
        <v>-1436.05</v>
      </c>
    </row>
    <row r="1843" spans="1:22" x14ac:dyDescent="0.25">
      <c r="A1843" s="3" t="s">
        <v>47</v>
      </c>
      <c r="B1843" s="3" t="s">
        <v>55</v>
      </c>
      <c r="C1843" s="3" t="s">
        <v>56</v>
      </c>
      <c r="D1843" s="3" t="s">
        <v>1173</v>
      </c>
      <c r="E1843" s="3" t="s">
        <v>51</v>
      </c>
      <c r="F1843" s="3" t="s">
        <v>52</v>
      </c>
      <c r="G1843" s="3" t="s">
        <v>51</v>
      </c>
      <c r="H1843" s="3" t="s">
        <v>8</v>
      </c>
      <c r="I1843" s="3" t="s">
        <v>1174</v>
      </c>
      <c r="J1843" s="3" t="s">
        <v>1175</v>
      </c>
      <c r="K1843" s="4">
        <v>215006</v>
      </c>
      <c r="L1843" s="4">
        <v>229737.71</v>
      </c>
      <c r="M1843" s="5">
        <v>-14731.709999999992</v>
      </c>
      <c r="N1843" s="4">
        <v>22470.76</v>
      </c>
      <c r="O1843" s="4">
        <v>22191.55</v>
      </c>
      <c r="P1843" s="5">
        <v>279.20999999999913</v>
      </c>
      <c r="Q1843" s="6">
        <v>22470.760000000009</v>
      </c>
      <c r="R1843" s="6">
        <v>22191.550000000017</v>
      </c>
      <c r="S1843" s="6">
        <v>279.20999999999185</v>
      </c>
      <c r="T1843" s="4">
        <v>237476.76</v>
      </c>
      <c r="U1843" s="4">
        <v>251929.26</v>
      </c>
      <c r="V1843" s="5">
        <v>-14452.5</v>
      </c>
    </row>
    <row r="1844" spans="1:22" x14ac:dyDescent="0.25">
      <c r="A1844" s="3" t="s">
        <v>47</v>
      </c>
      <c r="B1844" s="3" t="s">
        <v>72</v>
      </c>
      <c r="C1844" s="3" t="s">
        <v>49</v>
      </c>
      <c r="D1844" s="3" t="s">
        <v>1176</v>
      </c>
      <c r="E1844" s="3" t="s">
        <v>51</v>
      </c>
      <c r="F1844" s="3" t="s">
        <v>52</v>
      </c>
      <c r="G1844" s="3" t="s">
        <v>51</v>
      </c>
      <c r="H1844" s="3" t="s">
        <v>8</v>
      </c>
      <c r="I1844" s="3" t="s">
        <v>1177</v>
      </c>
      <c r="J1844" s="3" t="s">
        <v>1178</v>
      </c>
      <c r="K1844" s="4">
        <v>87.06</v>
      </c>
      <c r="L1844" s="4">
        <v>87.06</v>
      </c>
      <c r="M1844" s="5">
        <v>0</v>
      </c>
      <c r="N1844" s="4">
        <v>0</v>
      </c>
      <c r="O1844" s="4">
        <v>0</v>
      </c>
      <c r="P1844" s="5">
        <v>0</v>
      </c>
      <c r="Q1844" s="6">
        <v>0</v>
      </c>
      <c r="R1844" s="6">
        <v>0</v>
      </c>
      <c r="S1844" s="6">
        <v>0</v>
      </c>
      <c r="T1844" s="4">
        <v>87.06</v>
      </c>
      <c r="U1844" s="4">
        <v>87.06</v>
      </c>
      <c r="V1844" s="5">
        <v>0</v>
      </c>
    </row>
    <row r="1845" spans="1:22" x14ac:dyDescent="0.25">
      <c r="A1845" s="3" t="s">
        <v>47</v>
      </c>
      <c r="B1845" s="3" t="s">
        <v>72</v>
      </c>
      <c r="C1845" s="3" t="s">
        <v>146</v>
      </c>
      <c r="D1845" s="3" t="s">
        <v>1176</v>
      </c>
      <c r="E1845" s="3" t="s">
        <v>51</v>
      </c>
      <c r="F1845" s="3" t="s">
        <v>52</v>
      </c>
      <c r="G1845" s="3" t="s">
        <v>51</v>
      </c>
      <c r="H1845" s="3" t="s">
        <v>8</v>
      </c>
      <c r="I1845" s="3" t="s">
        <v>1179</v>
      </c>
      <c r="J1845" s="3" t="s">
        <v>1180</v>
      </c>
      <c r="K1845" s="4">
        <v>14.39</v>
      </c>
      <c r="L1845" s="4">
        <v>15.05</v>
      </c>
      <c r="M1845" s="5">
        <v>-0.66000000000000014</v>
      </c>
      <c r="N1845" s="4">
        <v>4.57</v>
      </c>
      <c r="O1845" s="4">
        <v>4.5599999999999996</v>
      </c>
      <c r="P1845" s="5">
        <v>1.0000000000000675E-2</v>
      </c>
      <c r="Q1845" s="6">
        <v>4.57</v>
      </c>
      <c r="R1845" s="6">
        <v>4.5599999999999987</v>
      </c>
      <c r="S1845" s="6">
        <v>1.0000000000001563E-2</v>
      </c>
      <c r="T1845" s="4">
        <v>18.96</v>
      </c>
      <c r="U1845" s="4">
        <v>19.61</v>
      </c>
      <c r="V1845" s="5">
        <v>-0.64999999999999858</v>
      </c>
    </row>
    <row r="1846" spans="1:22" x14ac:dyDescent="0.25">
      <c r="A1846" s="3" t="s">
        <v>47</v>
      </c>
      <c r="B1846" s="3" t="s">
        <v>75</v>
      </c>
      <c r="C1846" s="3" t="s">
        <v>49</v>
      </c>
      <c r="D1846" s="3" t="s">
        <v>1176</v>
      </c>
      <c r="E1846" s="3" t="s">
        <v>51</v>
      </c>
      <c r="F1846" s="3" t="s">
        <v>52</v>
      </c>
      <c r="G1846" s="3" t="s">
        <v>51</v>
      </c>
      <c r="H1846" s="3" t="s">
        <v>8</v>
      </c>
      <c r="I1846" s="3" t="s">
        <v>1181</v>
      </c>
      <c r="J1846" s="3" t="s">
        <v>1182</v>
      </c>
      <c r="K1846" s="4">
        <v>8.6999999999999993</v>
      </c>
      <c r="L1846" s="4">
        <v>8.6999999999999993</v>
      </c>
      <c r="M1846" s="5">
        <v>0</v>
      </c>
      <c r="N1846" s="4">
        <v>0</v>
      </c>
      <c r="O1846" s="4">
        <v>0</v>
      </c>
      <c r="P1846" s="5">
        <v>0</v>
      </c>
      <c r="Q1846" s="6">
        <v>0</v>
      </c>
      <c r="R1846" s="6">
        <v>0</v>
      </c>
      <c r="S1846" s="6">
        <v>0</v>
      </c>
      <c r="T1846" s="4">
        <v>8.6999999999999993</v>
      </c>
      <c r="U1846" s="4">
        <v>8.6999999999999993</v>
      </c>
      <c r="V1846" s="5">
        <v>0</v>
      </c>
    </row>
    <row r="1847" spans="1:22" x14ac:dyDescent="0.25">
      <c r="A1847" s="3" t="s">
        <v>47</v>
      </c>
      <c r="B1847" s="3" t="s">
        <v>75</v>
      </c>
      <c r="C1847" s="3" t="s">
        <v>146</v>
      </c>
      <c r="D1847" s="3" t="s">
        <v>1176</v>
      </c>
      <c r="E1847" s="3" t="s">
        <v>51</v>
      </c>
      <c r="F1847" s="3" t="s">
        <v>52</v>
      </c>
      <c r="G1847" s="3" t="s">
        <v>51</v>
      </c>
      <c r="H1847" s="3" t="s">
        <v>8</v>
      </c>
      <c r="I1847" s="3" t="s">
        <v>1183</v>
      </c>
      <c r="J1847" s="3" t="s">
        <v>1184</v>
      </c>
      <c r="K1847" s="4">
        <v>136.38</v>
      </c>
      <c r="L1847" s="4">
        <v>142.53</v>
      </c>
      <c r="M1847" s="5">
        <v>-6.1500000000000057</v>
      </c>
      <c r="N1847" s="4">
        <v>43.11</v>
      </c>
      <c r="O1847" s="4">
        <v>43.13</v>
      </c>
      <c r="P1847" s="5">
        <v>-2.0000000000003126E-2</v>
      </c>
      <c r="Q1847" s="6">
        <v>43.110000000000014</v>
      </c>
      <c r="R1847" s="6">
        <v>43.129999999999995</v>
      </c>
      <c r="S1847" s="6">
        <v>-1.999999999998181E-2</v>
      </c>
      <c r="T1847" s="4">
        <v>179.49</v>
      </c>
      <c r="U1847" s="4">
        <v>185.66</v>
      </c>
      <c r="V1847" s="5">
        <v>-6.1699999999999875</v>
      </c>
    </row>
    <row r="1848" spans="1:22" x14ac:dyDescent="0.25">
      <c r="A1848" s="3" t="s">
        <v>47</v>
      </c>
      <c r="B1848" s="3" t="s">
        <v>55</v>
      </c>
      <c r="C1848" s="3" t="s">
        <v>136</v>
      </c>
      <c r="D1848" s="3" t="s">
        <v>1176</v>
      </c>
      <c r="E1848" s="3" t="s">
        <v>51</v>
      </c>
      <c r="F1848" s="3" t="s">
        <v>52</v>
      </c>
      <c r="G1848" s="3" t="s">
        <v>51</v>
      </c>
      <c r="H1848" s="3" t="s">
        <v>8</v>
      </c>
      <c r="I1848" s="3" t="s">
        <v>1185</v>
      </c>
      <c r="J1848" s="3" t="s">
        <v>1186</v>
      </c>
      <c r="K1848" s="4">
        <v>106.45</v>
      </c>
      <c r="L1848" s="4">
        <v>106.45</v>
      </c>
      <c r="M1848" s="5">
        <v>0</v>
      </c>
      <c r="N1848" s="4">
        <v>0</v>
      </c>
      <c r="O1848" s="4">
        <v>0</v>
      </c>
      <c r="P1848" s="5">
        <v>0</v>
      </c>
      <c r="Q1848" s="6">
        <v>0</v>
      </c>
      <c r="R1848" s="6">
        <v>0</v>
      </c>
      <c r="S1848" s="6">
        <v>0</v>
      </c>
      <c r="T1848" s="4">
        <v>106.45</v>
      </c>
      <c r="U1848" s="4">
        <v>106.45</v>
      </c>
      <c r="V1848" s="5">
        <v>0</v>
      </c>
    </row>
    <row r="1849" spans="1:22" x14ac:dyDescent="0.25">
      <c r="A1849" s="3" t="s">
        <v>47</v>
      </c>
      <c r="B1849" s="3" t="s">
        <v>55</v>
      </c>
      <c r="C1849" s="3" t="s">
        <v>56</v>
      </c>
      <c r="D1849" s="3" t="s">
        <v>1176</v>
      </c>
      <c r="E1849" s="3" t="s">
        <v>51</v>
      </c>
      <c r="F1849" s="3" t="s">
        <v>52</v>
      </c>
      <c r="G1849" s="3" t="s">
        <v>51</v>
      </c>
      <c r="H1849" s="3" t="s">
        <v>8</v>
      </c>
      <c r="I1849" s="3" t="s">
        <v>1187</v>
      </c>
      <c r="J1849" s="3" t="s">
        <v>1188</v>
      </c>
      <c r="K1849" s="4">
        <v>70.11</v>
      </c>
      <c r="L1849" s="4">
        <v>106.21</v>
      </c>
      <c r="M1849" s="5">
        <v>-36.099999999999994</v>
      </c>
      <c r="N1849" s="4">
        <v>0</v>
      </c>
      <c r="O1849" s="4">
        <v>0</v>
      </c>
      <c r="P1849" s="5">
        <v>0</v>
      </c>
      <c r="Q1849" s="6">
        <v>0</v>
      </c>
      <c r="R1849" s="6">
        <v>0</v>
      </c>
      <c r="S1849" s="6">
        <v>0</v>
      </c>
      <c r="T1849" s="4">
        <v>70.11</v>
      </c>
      <c r="U1849" s="4">
        <v>106.21</v>
      </c>
      <c r="V1849" s="5">
        <v>-36.099999999999994</v>
      </c>
    </row>
    <row r="1850" spans="1:22" x14ac:dyDescent="0.25">
      <c r="A1850" s="3" t="s">
        <v>47</v>
      </c>
      <c r="B1850" s="3" t="s">
        <v>55</v>
      </c>
      <c r="C1850" s="3" t="s">
        <v>56</v>
      </c>
      <c r="D1850" s="3" t="s">
        <v>1189</v>
      </c>
      <c r="E1850" s="3" t="s">
        <v>51</v>
      </c>
      <c r="F1850" s="3" t="s">
        <v>52</v>
      </c>
      <c r="G1850" s="3" t="s">
        <v>51</v>
      </c>
      <c r="H1850" s="3" t="s">
        <v>8</v>
      </c>
      <c r="I1850" s="3" t="s">
        <v>1190</v>
      </c>
      <c r="J1850" s="3" t="s">
        <v>1191</v>
      </c>
      <c r="K1850" s="4">
        <v>25031.77</v>
      </c>
      <c r="L1850" s="4">
        <v>28987.45</v>
      </c>
      <c r="M1850" s="5">
        <v>-3955.6800000000003</v>
      </c>
      <c r="N1850" s="4">
        <v>2393.38</v>
      </c>
      <c r="O1850" s="4">
        <v>2696</v>
      </c>
      <c r="P1850" s="5">
        <v>-302.61999999999989</v>
      </c>
      <c r="Q1850" s="6">
        <v>2393.380000000001</v>
      </c>
      <c r="R1850" s="6">
        <v>2696</v>
      </c>
      <c r="S1850" s="6">
        <v>-302.61999999999898</v>
      </c>
      <c r="T1850" s="4">
        <v>27425.15</v>
      </c>
      <c r="U1850" s="4">
        <v>31683.45</v>
      </c>
      <c r="V1850" s="5">
        <v>-4258.2999999999993</v>
      </c>
    </row>
    <row r="1851" spans="1:22" x14ac:dyDescent="0.25">
      <c r="A1851" s="3" t="s">
        <v>47</v>
      </c>
      <c r="B1851" s="3" t="s">
        <v>55</v>
      </c>
      <c r="C1851" s="3" t="s">
        <v>56</v>
      </c>
      <c r="D1851" s="3" t="s">
        <v>1192</v>
      </c>
      <c r="E1851" s="3" t="s">
        <v>51</v>
      </c>
      <c r="F1851" s="3" t="s">
        <v>52</v>
      </c>
      <c r="G1851" s="3" t="s">
        <v>51</v>
      </c>
      <c r="H1851" s="3" t="s">
        <v>8</v>
      </c>
      <c r="I1851" s="3" t="s">
        <v>1193</v>
      </c>
      <c r="J1851" s="3" t="s">
        <v>1194</v>
      </c>
      <c r="K1851" s="4">
        <v>2840.58</v>
      </c>
      <c r="L1851" s="4">
        <v>1572.1</v>
      </c>
      <c r="M1851" s="5">
        <v>1268.48</v>
      </c>
      <c r="N1851" s="4">
        <v>146.80000000000001</v>
      </c>
      <c r="O1851" s="4">
        <v>137.96</v>
      </c>
      <c r="P1851" s="5">
        <v>8.8400000000000034</v>
      </c>
      <c r="Q1851" s="6">
        <v>146.80000000000018</v>
      </c>
      <c r="R1851" s="6">
        <v>137.96000000000004</v>
      </c>
      <c r="S1851" s="6">
        <v>8.8400000000001455</v>
      </c>
      <c r="T1851" s="4">
        <v>2987.38</v>
      </c>
      <c r="U1851" s="4">
        <v>1710.06</v>
      </c>
      <c r="V1851" s="5">
        <v>1277.3200000000002</v>
      </c>
    </row>
    <row r="1852" spans="1:22" x14ac:dyDescent="0.25">
      <c r="A1852" s="3" t="s">
        <v>47</v>
      </c>
      <c r="B1852" s="3" t="s">
        <v>55</v>
      </c>
      <c r="C1852" s="3" t="s">
        <v>56</v>
      </c>
      <c r="D1852" s="3" t="s">
        <v>1195</v>
      </c>
      <c r="E1852" s="3" t="s">
        <v>51</v>
      </c>
      <c r="F1852" s="3" t="s">
        <v>52</v>
      </c>
      <c r="G1852" s="3" t="s">
        <v>51</v>
      </c>
      <c r="H1852" s="3" t="s">
        <v>8</v>
      </c>
      <c r="I1852" s="3" t="s">
        <v>1196</v>
      </c>
      <c r="J1852" s="3" t="s">
        <v>1197</v>
      </c>
      <c r="K1852" s="4">
        <v>224820.81</v>
      </c>
      <c r="L1852" s="4">
        <v>235044.69</v>
      </c>
      <c r="M1852" s="5">
        <v>-10223.880000000005</v>
      </c>
      <c r="N1852" s="4">
        <v>21205.93</v>
      </c>
      <c r="O1852" s="4">
        <v>21497.040000000001</v>
      </c>
      <c r="P1852" s="5">
        <v>-291.11000000000058</v>
      </c>
      <c r="Q1852" s="6">
        <v>21205.929999999993</v>
      </c>
      <c r="R1852" s="6">
        <v>21497.040000000008</v>
      </c>
      <c r="S1852" s="6">
        <v>-291.11000000001513</v>
      </c>
      <c r="T1852" s="4">
        <v>246026.74</v>
      </c>
      <c r="U1852" s="4">
        <v>256541.73</v>
      </c>
      <c r="V1852" s="5">
        <v>-10514.99000000002</v>
      </c>
    </row>
    <row r="1853" spans="1:22" x14ac:dyDescent="0.25">
      <c r="A1853" s="3" t="s">
        <v>47</v>
      </c>
      <c r="B1853" s="3" t="s">
        <v>55</v>
      </c>
      <c r="C1853" s="3" t="s">
        <v>56</v>
      </c>
      <c r="D1853" s="3" t="s">
        <v>1198</v>
      </c>
      <c r="E1853" s="3" t="s">
        <v>51</v>
      </c>
      <c r="F1853" s="3" t="s">
        <v>52</v>
      </c>
      <c r="G1853" s="3" t="s">
        <v>51</v>
      </c>
      <c r="H1853" s="3" t="s">
        <v>8</v>
      </c>
      <c r="I1853" s="3" t="s">
        <v>1199</v>
      </c>
      <c r="J1853" s="3" t="s">
        <v>1200</v>
      </c>
      <c r="K1853" s="4">
        <v>22061.53</v>
      </c>
      <c r="L1853" s="4">
        <v>22978.31</v>
      </c>
      <c r="M1853" s="5">
        <v>-916.78000000000247</v>
      </c>
      <c r="N1853" s="4">
        <v>2828.76</v>
      </c>
      <c r="O1853" s="4">
        <v>2491.11</v>
      </c>
      <c r="P1853" s="5">
        <v>337.65000000000009</v>
      </c>
      <c r="Q1853" s="6">
        <v>2828.760000000002</v>
      </c>
      <c r="R1853" s="6">
        <v>2491.1099999999969</v>
      </c>
      <c r="S1853" s="6">
        <v>337.65000000000509</v>
      </c>
      <c r="T1853" s="4">
        <v>24890.29</v>
      </c>
      <c r="U1853" s="4">
        <v>25469.42</v>
      </c>
      <c r="V1853" s="5">
        <v>-579.12999999999738</v>
      </c>
    </row>
    <row r="1854" spans="1:22" x14ac:dyDescent="0.25">
      <c r="A1854" s="3" t="s">
        <v>47</v>
      </c>
      <c r="B1854" s="3" t="s">
        <v>129</v>
      </c>
      <c r="C1854" s="3" t="s">
        <v>130</v>
      </c>
      <c r="D1854" s="3" t="s">
        <v>1201</v>
      </c>
      <c r="E1854" s="3" t="s">
        <v>51</v>
      </c>
      <c r="F1854" s="3" t="s">
        <v>52</v>
      </c>
      <c r="G1854" s="3" t="s">
        <v>51</v>
      </c>
      <c r="H1854" s="3" t="s">
        <v>8</v>
      </c>
      <c r="I1854" s="3" t="s">
        <v>1202</v>
      </c>
      <c r="J1854" s="3" t="s">
        <v>1203</v>
      </c>
      <c r="K1854" s="4">
        <v>9714.89</v>
      </c>
      <c r="L1854" s="4">
        <v>9714.89</v>
      </c>
      <c r="M1854" s="5">
        <v>0</v>
      </c>
      <c r="N1854" s="4">
        <v>0</v>
      </c>
      <c r="O1854" s="4">
        <v>0</v>
      </c>
      <c r="P1854" s="5">
        <v>0</v>
      </c>
      <c r="Q1854" s="6">
        <v>0</v>
      </c>
      <c r="R1854" s="6">
        <v>0</v>
      </c>
      <c r="S1854" s="6">
        <v>0</v>
      </c>
      <c r="T1854" s="4">
        <v>9714.89</v>
      </c>
      <c r="U1854" s="4">
        <v>9714.89</v>
      </c>
      <c r="V1854" s="5">
        <v>0</v>
      </c>
    </row>
    <row r="1855" spans="1:22" x14ac:dyDescent="0.25">
      <c r="A1855" s="3" t="s">
        <v>47</v>
      </c>
      <c r="B1855" s="3" t="s">
        <v>129</v>
      </c>
      <c r="C1855" s="3" t="s">
        <v>133</v>
      </c>
      <c r="D1855" s="3" t="s">
        <v>1201</v>
      </c>
      <c r="E1855" s="3" t="s">
        <v>51</v>
      </c>
      <c r="F1855" s="3" t="s">
        <v>52</v>
      </c>
      <c r="G1855" s="3" t="s">
        <v>51</v>
      </c>
      <c r="H1855" s="3" t="s">
        <v>8</v>
      </c>
      <c r="I1855" s="3" t="s">
        <v>1204</v>
      </c>
      <c r="J1855" s="3" t="s">
        <v>1205</v>
      </c>
      <c r="K1855" s="4">
        <v>7494.33</v>
      </c>
      <c r="L1855" s="4">
        <v>7494.33</v>
      </c>
      <c r="M1855" s="5">
        <v>0</v>
      </c>
      <c r="N1855" s="4">
        <v>0</v>
      </c>
      <c r="O1855" s="4">
        <v>0</v>
      </c>
      <c r="P1855" s="5">
        <v>0</v>
      </c>
      <c r="Q1855" s="6">
        <v>0</v>
      </c>
      <c r="R1855" s="6">
        <v>0</v>
      </c>
      <c r="S1855" s="6">
        <v>0</v>
      </c>
      <c r="T1855" s="4">
        <v>7494.33</v>
      </c>
      <c r="U1855" s="4">
        <v>7494.33</v>
      </c>
      <c r="V1855" s="5">
        <v>0</v>
      </c>
    </row>
    <row r="1856" spans="1:22" x14ac:dyDescent="0.25">
      <c r="A1856" s="3" t="s">
        <v>47</v>
      </c>
      <c r="B1856" s="3" t="s">
        <v>72</v>
      </c>
      <c r="C1856" s="3" t="s">
        <v>146</v>
      </c>
      <c r="D1856" s="3" t="s">
        <v>1201</v>
      </c>
      <c r="E1856" s="3" t="s">
        <v>51</v>
      </c>
      <c r="F1856" s="3" t="s">
        <v>52</v>
      </c>
      <c r="G1856" s="3" t="s">
        <v>51</v>
      </c>
      <c r="H1856" s="3" t="s">
        <v>8</v>
      </c>
      <c r="I1856" s="3" t="s">
        <v>1206</v>
      </c>
      <c r="J1856" s="3" t="s">
        <v>1207</v>
      </c>
      <c r="K1856" s="4">
        <v>1002.92</v>
      </c>
      <c r="L1856" s="4">
        <v>1002.92</v>
      </c>
      <c r="M1856" s="5">
        <v>0</v>
      </c>
      <c r="N1856" s="4">
        <v>4.96</v>
      </c>
      <c r="O1856" s="4">
        <v>6.2</v>
      </c>
      <c r="P1856" s="5">
        <v>-1.2400000000000002</v>
      </c>
      <c r="Q1856" s="6">
        <v>4.9600000000000364</v>
      </c>
      <c r="R1856" s="6">
        <v>6.2000000000000455</v>
      </c>
      <c r="S1856" s="6">
        <v>-1.2400000000000091</v>
      </c>
      <c r="T1856" s="4">
        <v>1007.88</v>
      </c>
      <c r="U1856" s="4">
        <v>1009.12</v>
      </c>
      <c r="V1856" s="5">
        <v>-1.2400000000000091</v>
      </c>
    </row>
    <row r="1857" spans="1:22" x14ac:dyDescent="0.25">
      <c r="A1857" s="3" t="s">
        <v>47</v>
      </c>
      <c r="B1857" s="3" t="s">
        <v>75</v>
      </c>
      <c r="C1857" s="3" t="s">
        <v>146</v>
      </c>
      <c r="D1857" s="3" t="s">
        <v>1201</v>
      </c>
      <c r="E1857" s="3" t="s">
        <v>51</v>
      </c>
      <c r="F1857" s="3" t="s">
        <v>52</v>
      </c>
      <c r="G1857" s="3" t="s">
        <v>51</v>
      </c>
      <c r="H1857" s="3" t="s">
        <v>8</v>
      </c>
      <c r="I1857" s="3" t="s">
        <v>1208</v>
      </c>
      <c r="J1857" s="3" t="s">
        <v>1209</v>
      </c>
      <c r="K1857" s="4">
        <v>9565.85</v>
      </c>
      <c r="L1857" s="4">
        <v>9565.85</v>
      </c>
      <c r="M1857" s="5">
        <v>0</v>
      </c>
      <c r="N1857" s="4">
        <v>47.02</v>
      </c>
      <c r="O1857" s="4">
        <v>58.78</v>
      </c>
      <c r="P1857" s="5">
        <v>-11.759999999999998</v>
      </c>
      <c r="Q1857" s="6">
        <v>47.020000000000437</v>
      </c>
      <c r="R1857" s="6">
        <v>58.779999999998836</v>
      </c>
      <c r="S1857" s="6">
        <v>-11.759999999998399</v>
      </c>
      <c r="T1857" s="4">
        <v>9612.8700000000008</v>
      </c>
      <c r="U1857" s="4">
        <v>9624.6299999999992</v>
      </c>
      <c r="V1857" s="5">
        <v>-11.759999999998399</v>
      </c>
    </row>
    <row r="1858" spans="1:22" x14ac:dyDescent="0.25">
      <c r="A1858" s="3" t="s">
        <v>47</v>
      </c>
      <c r="B1858" s="3" t="s">
        <v>72</v>
      </c>
      <c r="C1858" s="3" t="s">
        <v>146</v>
      </c>
      <c r="D1858" s="3" t="s">
        <v>3139</v>
      </c>
      <c r="E1858" s="3" t="s">
        <v>51</v>
      </c>
      <c r="F1858" s="3" t="s">
        <v>52</v>
      </c>
      <c r="G1858" s="3" t="s">
        <v>51</v>
      </c>
      <c r="H1858" s="3" t="s">
        <v>8</v>
      </c>
      <c r="I1858" s="3" t="s">
        <v>3140</v>
      </c>
      <c r="J1858" s="3" t="s">
        <v>3141</v>
      </c>
      <c r="K1858" s="4">
        <v>0</v>
      </c>
      <c r="L1858" s="4">
        <v>0</v>
      </c>
      <c r="M1858" s="5">
        <v>0</v>
      </c>
      <c r="N1858" s="4">
        <v>1.1599999999999999</v>
      </c>
      <c r="O1858" s="4">
        <v>1.45</v>
      </c>
      <c r="P1858" s="5">
        <v>-0.29000000000000004</v>
      </c>
      <c r="Q1858" s="6">
        <v>1.1599999999999999</v>
      </c>
      <c r="R1858" s="6">
        <v>1.45</v>
      </c>
      <c r="S1858" s="6">
        <v>-0.29000000000000004</v>
      </c>
      <c r="T1858" s="4">
        <v>1.1599999999999999</v>
      </c>
      <c r="U1858" s="4">
        <v>1.45</v>
      </c>
      <c r="V1858" s="5">
        <v>-0.29000000000000004</v>
      </c>
    </row>
    <row r="1859" spans="1:22" x14ac:dyDescent="0.25">
      <c r="A1859" s="3" t="s">
        <v>47</v>
      </c>
      <c r="B1859" s="3" t="s">
        <v>75</v>
      </c>
      <c r="C1859" s="3" t="s">
        <v>146</v>
      </c>
      <c r="D1859" s="3" t="s">
        <v>3139</v>
      </c>
      <c r="E1859" s="3" t="s">
        <v>51</v>
      </c>
      <c r="F1859" s="3" t="s">
        <v>52</v>
      </c>
      <c r="G1859" s="3" t="s">
        <v>51</v>
      </c>
      <c r="H1859" s="3" t="s">
        <v>8</v>
      </c>
      <c r="I1859" s="3" t="s">
        <v>3142</v>
      </c>
      <c r="J1859" s="3" t="s">
        <v>3143</v>
      </c>
      <c r="K1859" s="4">
        <v>0</v>
      </c>
      <c r="L1859" s="4">
        <v>0</v>
      </c>
      <c r="M1859" s="5">
        <v>0</v>
      </c>
      <c r="N1859" s="4">
        <v>10.99</v>
      </c>
      <c r="O1859" s="4">
        <v>13.74</v>
      </c>
      <c r="P1859" s="5">
        <v>-2.75</v>
      </c>
      <c r="Q1859" s="6">
        <v>10.99</v>
      </c>
      <c r="R1859" s="6">
        <v>13.74</v>
      </c>
      <c r="S1859" s="6">
        <v>-2.75</v>
      </c>
      <c r="T1859" s="4">
        <v>10.99</v>
      </c>
      <c r="U1859" s="4">
        <v>13.74</v>
      </c>
      <c r="V1859" s="5">
        <v>-2.75</v>
      </c>
    </row>
    <row r="1860" spans="1:22" x14ac:dyDescent="0.25">
      <c r="A1860" s="3" t="s">
        <v>47</v>
      </c>
      <c r="B1860" s="3" t="s">
        <v>72</v>
      </c>
      <c r="C1860" s="3" t="s">
        <v>146</v>
      </c>
      <c r="D1860" s="3" t="s">
        <v>3144</v>
      </c>
      <c r="E1860" s="3" t="s">
        <v>51</v>
      </c>
      <c r="F1860" s="3" t="s">
        <v>52</v>
      </c>
      <c r="G1860" s="3" t="s">
        <v>51</v>
      </c>
      <c r="H1860" s="3" t="s">
        <v>8</v>
      </c>
      <c r="I1860" s="3" t="s">
        <v>1211</v>
      </c>
      <c r="J1860" s="3" t="s">
        <v>3145</v>
      </c>
      <c r="K1860" s="4">
        <v>0</v>
      </c>
      <c r="L1860" s="4">
        <v>0</v>
      </c>
      <c r="M1860" s="5">
        <v>0</v>
      </c>
      <c r="N1860" s="4">
        <v>0.48</v>
      </c>
      <c r="O1860" s="4">
        <v>0.6</v>
      </c>
      <c r="P1860" s="5">
        <v>-0.12</v>
      </c>
      <c r="Q1860" s="6">
        <v>0.48</v>
      </c>
      <c r="R1860" s="6">
        <v>0.6</v>
      </c>
      <c r="S1860" s="6">
        <v>-0.12</v>
      </c>
      <c r="T1860" s="4">
        <v>0.48</v>
      </c>
      <c r="U1860" s="4">
        <v>0.6</v>
      </c>
      <c r="V1860" s="5">
        <v>-0.12</v>
      </c>
    </row>
    <row r="1861" spans="1:22" x14ac:dyDescent="0.25">
      <c r="A1861" s="3" t="s">
        <v>47</v>
      </c>
      <c r="B1861" s="3" t="s">
        <v>75</v>
      </c>
      <c r="C1861" s="3" t="s">
        <v>146</v>
      </c>
      <c r="D1861" s="3" t="s">
        <v>3144</v>
      </c>
      <c r="E1861" s="3" t="s">
        <v>51</v>
      </c>
      <c r="F1861" s="3" t="s">
        <v>52</v>
      </c>
      <c r="G1861" s="3" t="s">
        <v>51</v>
      </c>
      <c r="H1861" s="3" t="s">
        <v>8</v>
      </c>
      <c r="I1861" s="3" t="s">
        <v>1213</v>
      </c>
      <c r="J1861" s="3" t="s">
        <v>3146</v>
      </c>
      <c r="K1861" s="4">
        <v>0</v>
      </c>
      <c r="L1861" s="4">
        <v>0</v>
      </c>
      <c r="M1861" s="5">
        <v>0</v>
      </c>
      <c r="N1861" s="4">
        <v>4.5599999999999996</v>
      </c>
      <c r="O1861" s="4">
        <v>5.7</v>
      </c>
      <c r="P1861" s="5">
        <v>-1.1400000000000006</v>
      </c>
      <c r="Q1861" s="6">
        <v>4.5599999999999996</v>
      </c>
      <c r="R1861" s="6">
        <v>5.7</v>
      </c>
      <c r="S1861" s="6">
        <v>-1.1400000000000006</v>
      </c>
      <c r="T1861" s="4">
        <v>4.5599999999999996</v>
      </c>
      <c r="U1861" s="4">
        <v>5.7</v>
      </c>
      <c r="V1861" s="5">
        <v>-1.1400000000000006</v>
      </c>
    </row>
    <row r="1862" spans="1:22" x14ac:dyDescent="0.25">
      <c r="A1862" s="3" t="s">
        <v>47</v>
      </c>
      <c r="B1862" s="3" t="s">
        <v>72</v>
      </c>
      <c r="C1862" s="3" t="s">
        <v>146</v>
      </c>
      <c r="D1862" s="3" t="s">
        <v>1210</v>
      </c>
      <c r="E1862" s="3" t="s">
        <v>51</v>
      </c>
      <c r="F1862" s="3" t="s">
        <v>52</v>
      </c>
      <c r="G1862" s="3" t="s">
        <v>51</v>
      </c>
      <c r="H1862" s="3" t="s">
        <v>8</v>
      </c>
      <c r="I1862" s="3" t="s">
        <v>1211</v>
      </c>
      <c r="J1862" s="3" t="s">
        <v>1212</v>
      </c>
      <c r="K1862" s="4">
        <v>4.1900000000000004</v>
      </c>
      <c r="L1862" s="4">
        <v>4.1900000000000004</v>
      </c>
      <c r="M1862" s="5">
        <v>0</v>
      </c>
      <c r="N1862" s="4">
        <v>0.8</v>
      </c>
      <c r="O1862" s="4">
        <v>1</v>
      </c>
      <c r="P1862" s="5">
        <v>-0.19999999999999996</v>
      </c>
      <c r="Q1862" s="6">
        <v>0.79999999999999982</v>
      </c>
      <c r="R1862" s="6">
        <v>1</v>
      </c>
      <c r="S1862" s="6">
        <v>-0.20000000000000018</v>
      </c>
      <c r="T1862" s="4">
        <v>4.99</v>
      </c>
      <c r="U1862" s="4">
        <v>5.19</v>
      </c>
      <c r="V1862" s="5">
        <v>-0.20000000000000018</v>
      </c>
    </row>
    <row r="1863" spans="1:22" x14ac:dyDescent="0.25">
      <c r="A1863" s="3" t="s">
        <v>47</v>
      </c>
      <c r="B1863" s="3" t="s">
        <v>75</v>
      </c>
      <c r="C1863" s="3" t="s">
        <v>146</v>
      </c>
      <c r="D1863" s="3" t="s">
        <v>1210</v>
      </c>
      <c r="E1863" s="3" t="s">
        <v>51</v>
      </c>
      <c r="F1863" s="3" t="s">
        <v>52</v>
      </c>
      <c r="G1863" s="3" t="s">
        <v>51</v>
      </c>
      <c r="H1863" s="3" t="s">
        <v>8</v>
      </c>
      <c r="I1863" s="3" t="s">
        <v>1213</v>
      </c>
      <c r="J1863" s="3" t="s">
        <v>1214</v>
      </c>
      <c r="K1863" s="4">
        <v>39.869999999999997</v>
      </c>
      <c r="L1863" s="4">
        <v>39.869999999999997</v>
      </c>
      <c r="M1863" s="5">
        <v>0</v>
      </c>
      <c r="N1863" s="4">
        <v>7.59</v>
      </c>
      <c r="O1863" s="4">
        <v>9.49</v>
      </c>
      <c r="P1863" s="5">
        <v>-1.9000000000000004</v>
      </c>
      <c r="Q1863" s="6">
        <v>7.5900000000000034</v>
      </c>
      <c r="R1863" s="6">
        <v>9.490000000000002</v>
      </c>
      <c r="S1863" s="6">
        <v>-1.8999999999999986</v>
      </c>
      <c r="T1863" s="4">
        <v>47.46</v>
      </c>
      <c r="U1863" s="4">
        <v>49.36</v>
      </c>
      <c r="V1863" s="5">
        <v>-1.8999999999999986</v>
      </c>
    </row>
    <row r="1864" spans="1:22" x14ac:dyDescent="0.25">
      <c r="A1864" s="3" t="s">
        <v>47</v>
      </c>
      <c r="B1864" s="3" t="s">
        <v>72</v>
      </c>
      <c r="C1864" s="3" t="s">
        <v>146</v>
      </c>
      <c r="D1864" s="3" t="s">
        <v>1215</v>
      </c>
      <c r="E1864" s="3" t="s">
        <v>51</v>
      </c>
      <c r="F1864" s="3" t="s">
        <v>52</v>
      </c>
      <c r="G1864" s="3" t="s">
        <v>51</v>
      </c>
      <c r="H1864" s="3" t="s">
        <v>8</v>
      </c>
      <c r="I1864" s="3" t="s">
        <v>1216</v>
      </c>
      <c r="J1864" s="3" t="s">
        <v>1217</v>
      </c>
      <c r="K1864" s="4">
        <v>254.65</v>
      </c>
      <c r="L1864" s="4">
        <v>349.7</v>
      </c>
      <c r="M1864" s="5">
        <v>-95.049999999999983</v>
      </c>
      <c r="N1864" s="4">
        <v>578.23</v>
      </c>
      <c r="O1864" s="4">
        <v>577.34</v>
      </c>
      <c r="P1864" s="5">
        <v>0.88999999999998636</v>
      </c>
      <c r="Q1864" s="6">
        <v>578.23</v>
      </c>
      <c r="R1864" s="6">
        <v>577.33999999999992</v>
      </c>
      <c r="S1864" s="6">
        <v>0.89000000000010004</v>
      </c>
      <c r="T1864" s="4">
        <v>832.88</v>
      </c>
      <c r="U1864" s="4">
        <v>927.04</v>
      </c>
      <c r="V1864" s="5">
        <v>-94.159999999999968</v>
      </c>
    </row>
    <row r="1865" spans="1:22" x14ac:dyDescent="0.25">
      <c r="A1865" s="3" t="s">
        <v>47</v>
      </c>
      <c r="B1865" s="3" t="s">
        <v>75</v>
      </c>
      <c r="C1865" s="3" t="s">
        <v>146</v>
      </c>
      <c r="D1865" s="3" t="s">
        <v>1215</v>
      </c>
      <c r="E1865" s="3" t="s">
        <v>51</v>
      </c>
      <c r="F1865" s="3" t="s">
        <v>52</v>
      </c>
      <c r="G1865" s="3" t="s">
        <v>51</v>
      </c>
      <c r="H1865" s="3" t="s">
        <v>8</v>
      </c>
      <c r="I1865" s="3" t="s">
        <v>1218</v>
      </c>
      <c r="J1865" s="3" t="s">
        <v>1219</v>
      </c>
      <c r="K1865" s="4">
        <v>2428.39</v>
      </c>
      <c r="L1865" s="4">
        <v>3324.25</v>
      </c>
      <c r="M1865" s="5">
        <v>-895.86000000000013</v>
      </c>
      <c r="N1865" s="4">
        <v>5474.56</v>
      </c>
      <c r="O1865" s="4">
        <v>5472.78</v>
      </c>
      <c r="P1865" s="5">
        <v>1.7800000000006548</v>
      </c>
      <c r="Q1865" s="6">
        <v>5474.5599999999995</v>
      </c>
      <c r="R1865" s="6">
        <v>5472.7800000000007</v>
      </c>
      <c r="S1865" s="6">
        <v>1.7799999999988358</v>
      </c>
      <c r="T1865" s="4">
        <v>7902.95</v>
      </c>
      <c r="U1865" s="4">
        <v>8797.0300000000007</v>
      </c>
      <c r="V1865" s="5">
        <v>-894.08000000000084</v>
      </c>
    </row>
    <row r="1866" spans="1:22" x14ac:dyDescent="0.25">
      <c r="A1866" s="3" t="s">
        <v>47</v>
      </c>
      <c r="B1866" s="3" t="s">
        <v>55</v>
      </c>
      <c r="C1866" s="3" t="s">
        <v>136</v>
      </c>
      <c r="D1866" s="3" t="s">
        <v>1215</v>
      </c>
      <c r="E1866" s="3" t="s">
        <v>51</v>
      </c>
      <c r="F1866" s="3" t="s">
        <v>52</v>
      </c>
      <c r="G1866" s="3" t="s">
        <v>51</v>
      </c>
      <c r="H1866" s="3" t="s">
        <v>8</v>
      </c>
      <c r="I1866" s="3" t="s">
        <v>1220</v>
      </c>
      <c r="J1866" s="3" t="s">
        <v>1221</v>
      </c>
      <c r="K1866" s="4">
        <v>2568.15</v>
      </c>
      <c r="L1866" s="4">
        <v>2568.15</v>
      </c>
      <c r="M1866" s="5">
        <v>0</v>
      </c>
      <c r="N1866" s="4">
        <v>0</v>
      </c>
      <c r="O1866" s="4">
        <v>0</v>
      </c>
      <c r="P1866" s="5">
        <v>0</v>
      </c>
      <c r="Q1866" s="6">
        <v>0</v>
      </c>
      <c r="R1866" s="6">
        <v>0</v>
      </c>
      <c r="S1866" s="6">
        <v>0</v>
      </c>
      <c r="T1866" s="4">
        <v>2568.15</v>
      </c>
      <c r="U1866" s="4">
        <v>2568.15</v>
      </c>
      <c r="V1866" s="5">
        <v>0</v>
      </c>
    </row>
    <row r="1867" spans="1:22" x14ac:dyDescent="0.25">
      <c r="A1867" s="3" t="s">
        <v>47</v>
      </c>
      <c r="B1867" s="3" t="s">
        <v>55</v>
      </c>
      <c r="C1867" s="3" t="s">
        <v>56</v>
      </c>
      <c r="D1867" s="3" t="s">
        <v>1215</v>
      </c>
      <c r="E1867" s="3" t="s">
        <v>51</v>
      </c>
      <c r="F1867" s="3" t="s">
        <v>52</v>
      </c>
      <c r="G1867" s="3" t="s">
        <v>51</v>
      </c>
      <c r="H1867" s="3" t="s">
        <v>8</v>
      </c>
      <c r="I1867" s="3" t="s">
        <v>1222</v>
      </c>
      <c r="J1867" s="3" t="s">
        <v>1223</v>
      </c>
      <c r="K1867" s="4">
        <v>1785</v>
      </c>
      <c r="L1867" s="4">
        <v>750</v>
      </c>
      <c r="M1867" s="5">
        <v>1035</v>
      </c>
      <c r="N1867" s="4">
        <v>0</v>
      </c>
      <c r="O1867" s="4">
        <v>0</v>
      </c>
      <c r="P1867" s="5">
        <v>0</v>
      </c>
      <c r="Q1867" s="6">
        <v>0</v>
      </c>
      <c r="R1867" s="6">
        <v>0</v>
      </c>
      <c r="S1867" s="6">
        <v>0</v>
      </c>
      <c r="T1867" s="4">
        <v>1785</v>
      </c>
      <c r="U1867" s="4">
        <v>750</v>
      </c>
      <c r="V1867" s="5">
        <v>1035</v>
      </c>
    </row>
    <row r="1868" spans="1:22" x14ac:dyDescent="0.25">
      <c r="A1868" s="3" t="s">
        <v>47</v>
      </c>
      <c r="B1868" s="3" t="s">
        <v>55</v>
      </c>
      <c r="C1868" s="3" t="s">
        <v>56</v>
      </c>
      <c r="D1868" s="3" t="s">
        <v>1224</v>
      </c>
      <c r="E1868" s="3" t="s">
        <v>51</v>
      </c>
      <c r="F1868" s="3" t="s">
        <v>52</v>
      </c>
      <c r="G1868" s="3" t="s">
        <v>51</v>
      </c>
      <c r="H1868" s="3" t="s">
        <v>8</v>
      </c>
      <c r="I1868" s="3" t="s">
        <v>1225</v>
      </c>
      <c r="J1868" s="3" t="s">
        <v>1226</v>
      </c>
      <c r="K1868" s="4">
        <v>3002.23</v>
      </c>
      <c r="L1868" s="4">
        <v>3636.45</v>
      </c>
      <c r="M1868" s="5">
        <v>-634.2199999999998</v>
      </c>
      <c r="N1868" s="4">
        <v>35.07</v>
      </c>
      <c r="O1868" s="4">
        <v>12.2</v>
      </c>
      <c r="P1868" s="5">
        <v>22.87</v>
      </c>
      <c r="Q1868" s="6">
        <v>35.070000000000164</v>
      </c>
      <c r="R1868" s="6">
        <v>12.200000000000273</v>
      </c>
      <c r="S1868" s="6">
        <v>22.869999999999891</v>
      </c>
      <c r="T1868" s="4">
        <v>3037.3</v>
      </c>
      <c r="U1868" s="4">
        <v>3648.65</v>
      </c>
      <c r="V1868" s="5">
        <v>-611.34999999999991</v>
      </c>
    </row>
    <row r="1869" spans="1:22" x14ac:dyDescent="0.25">
      <c r="A1869" s="3" t="s">
        <v>47</v>
      </c>
      <c r="B1869" s="3" t="s">
        <v>55</v>
      </c>
      <c r="C1869" s="3" t="s">
        <v>56</v>
      </c>
      <c r="D1869" s="3" t="s">
        <v>1227</v>
      </c>
      <c r="E1869" s="3" t="s">
        <v>51</v>
      </c>
      <c r="F1869" s="3" t="s">
        <v>52</v>
      </c>
      <c r="G1869" s="3" t="s">
        <v>51</v>
      </c>
      <c r="H1869" s="3" t="s">
        <v>8</v>
      </c>
      <c r="I1869" s="3" t="s">
        <v>1228</v>
      </c>
      <c r="J1869" s="3" t="s">
        <v>1229</v>
      </c>
      <c r="K1869" s="4">
        <v>176021.95</v>
      </c>
      <c r="L1869" s="4">
        <v>214518.11</v>
      </c>
      <c r="M1869" s="5">
        <v>-38496.159999999974</v>
      </c>
      <c r="N1869" s="4">
        <v>7683.42</v>
      </c>
      <c r="O1869" s="4">
        <v>14403.23</v>
      </c>
      <c r="P1869" s="5">
        <v>-6719.8099999999995</v>
      </c>
      <c r="Q1869" s="6">
        <v>7683.4199999999837</v>
      </c>
      <c r="R1869" s="6">
        <v>14403.23000000001</v>
      </c>
      <c r="S1869" s="6">
        <v>-6719.8100000000268</v>
      </c>
      <c r="T1869" s="4">
        <v>183705.37</v>
      </c>
      <c r="U1869" s="4">
        <v>228921.34</v>
      </c>
      <c r="V1869" s="5">
        <v>-45215.97</v>
      </c>
    </row>
    <row r="1870" spans="1:22" x14ac:dyDescent="0.25">
      <c r="A1870" s="3" t="s">
        <v>47</v>
      </c>
      <c r="B1870" s="3" t="s">
        <v>48</v>
      </c>
      <c r="C1870" s="3" t="s">
        <v>49</v>
      </c>
      <c r="D1870" s="3" t="s">
        <v>1230</v>
      </c>
      <c r="E1870" s="3" t="s">
        <v>51</v>
      </c>
      <c r="F1870" s="3" t="s">
        <v>52</v>
      </c>
      <c r="G1870" s="3" t="s">
        <v>51</v>
      </c>
      <c r="H1870" s="3" t="s">
        <v>8</v>
      </c>
      <c r="I1870" s="3" t="s">
        <v>1231</v>
      </c>
      <c r="J1870" s="3" t="s">
        <v>1232</v>
      </c>
      <c r="K1870" s="4">
        <v>2527.5700000000002</v>
      </c>
      <c r="L1870" s="4">
        <v>1448.04</v>
      </c>
      <c r="M1870" s="5">
        <v>1079.5300000000002</v>
      </c>
      <c r="N1870" s="4">
        <v>0</v>
      </c>
      <c r="O1870" s="4">
        <v>0</v>
      </c>
      <c r="P1870" s="5">
        <v>0</v>
      </c>
      <c r="Q1870" s="6">
        <v>0</v>
      </c>
      <c r="R1870" s="6">
        <v>0</v>
      </c>
      <c r="S1870" s="6">
        <v>0</v>
      </c>
      <c r="T1870" s="4">
        <v>2527.5700000000002</v>
      </c>
      <c r="U1870" s="4">
        <v>1448.04</v>
      </c>
      <c r="V1870" s="5">
        <v>1079.5300000000002</v>
      </c>
    </row>
    <row r="1871" spans="1:22" x14ac:dyDescent="0.25">
      <c r="A1871" s="3" t="s">
        <v>47</v>
      </c>
      <c r="B1871" s="3" t="s">
        <v>72</v>
      </c>
      <c r="C1871" s="3" t="s">
        <v>49</v>
      </c>
      <c r="D1871" s="3" t="s">
        <v>1230</v>
      </c>
      <c r="E1871" s="3" t="s">
        <v>51</v>
      </c>
      <c r="F1871" s="3" t="s">
        <v>52</v>
      </c>
      <c r="G1871" s="3" t="s">
        <v>51</v>
      </c>
      <c r="H1871" s="3" t="s">
        <v>8</v>
      </c>
      <c r="I1871" s="3" t="s">
        <v>1233</v>
      </c>
      <c r="J1871" s="3" t="s">
        <v>1234</v>
      </c>
      <c r="K1871" s="4">
        <v>602.95000000000005</v>
      </c>
      <c r="L1871" s="4">
        <v>602.95000000000005</v>
      </c>
      <c r="M1871" s="5">
        <v>0</v>
      </c>
      <c r="N1871" s="4">
        <v>858.18</v>
      </c>
      <c r="O1871" s="4">
        <v>0</v>
      </c>
      <c r="P1871" s="5">
        <v>858.18</v>
      </c>
      <c r="Q1871" s="6">
        <v>858.18000000000006</v>
      </c>
      <c r="R1871" s="6">
        <v>0</v>
      </c>
      <c r="S1871" s="6">
        <v>858.18000000000006</v>
      </c>
      <c r="T1871" s="4">
        <v>1461.13</v>
      </c>
      <c r="U1871" s="4">
        <v>602.95000000000005</v>
      </c>
      <c r="V1871" s="5">
        <v>858.18000000000006</v>
      </c>
    </row>
    <row r="1872" spans="1:22" x14ac:dyDescent="0.25">
      <c r="A1872" s="3" t="s">
        <v>47</v>
      </c>
      <c r="B1872" s="3" t="s">
        <v>55</v>
      </c>
      <c r="C1872" s="3" t="s">
        <v>56</v>
      </c>
      <c r="D1872" s="3" t="s">
        <v>1230</v>
      </c>
      <c r="E1872" s="3" t="s">
        <v>51</v>
      </c>
      <c r="F1872" s="3" t="s">
        <v>52</v>
      </c>
      <c r="G1872" s="3" t="s">
        <v>51</v>
      </c>
      <c r="H1872" s="3" t="s">
        <v>8</v>
      </c>
      <c r="I1872" s="3" t="s">
        <v>1235</v>
      </c>
      <c r="J1872" s="3" t="s">
        <v>1236</v>
      </c>
      <c r="K1872" s="4">
        <v>101122.96</v>
      </c>
      <c r="L1872" s="4">
        <v>120031.86</v>
      </c>
      <c r="M1872" s="5">
        <v>-18908.899999999994</v>
      </c>
      <c r="N1872" s="4">
        <v>26275.360000000001</v>
      </c>
      <c r="O1872" s="4">
        <v>21305.02</v>
      </c>
      <c r="P1872" s="5">
        <v>4970.34</v>
      </c>
      <c r="Q1872" s="6">
        <v>26275.360000000001</v>
      </c>
      <c r="R1872" s="6">
        <v>21305.020000000004</v>
      </c>
      <c r="S1872" s="6">
        <v>4970.3399999999965</v>
      </c>
      <c r="T1872" s="4">
        <v>127398.32</v>
      </c>
      <c r="U1872" s="4">
        <v>141336.88</v>
      </c>
      <c r="V1872" s="5">
        <v>-13938.559999999998</v>
      </c>
    </row>
    <row r="1873" spans="1:22" x14ac:dyDescent="0.25">
      <c r="A1873" s="3" t="s">
        <v>47</v>
      </c>
      <c r="B1873" s="3" t="s">
        <v>55</v>
      </c>
      <c r="C1873" s="3" t="s">
        <v>136</v>
      </c>
      <c r="D1873" s="3" t="s">
        <v>1237</v>
      </c>
      <c r="E1873" s="3" t="s">
        <v>51</v>
      </c>
      <c r="F1873" s="3" t="s">
        <v>52</v>
      </c>
      <c r="G1873" s="3" t="s">
        <v>51</v>
      </c>
      <c r="H1873" s="3" t="s">
        <v>8</v>
      </c>
      <c r="I1873" s="3" t="s">
        <v>1238</v>
      </c>
      <c r="J1873" s="3" t="s">
        <v>1239</v>
      </c>
      <c r="K1873" s="4">
        <v>0</v>
      </c>
      <c r="L1873" s="4">
        <v>1357803.97</v>
      </c>
      <c r="M1873" s="5">
        <v>-1357803.97</v>
      </c>
      <c r="N1873" s="4">
        <v>0</v>
      </c>
      <c r="O1873" s="4">
        <v>0</v>
      </c>
      <c r="P1873" s="5">
        <v>0</v>
      </c>
      <c r="Q1873" s="6">
        <v>0</v>
      </c>
      <c r="R1873" s="6">
        <v>0</v>
      </c>
      <c r="S1873" s="6">
        <v>0</v>
      </c>
      <c r="T1873" s="4">
        <v>0</v>
      </c>
      <c r="U1873" s="4">
        <v>1357803.97</v>
      </c>
      <c r="V1873" s="5">
        <v>-1357803.97</v>
      </c>
    </row>
    <row r="1874" spans="1:22" x14ac:dyDescent="0.25">
      <c r="A1874" s="3" t="s">
        <v>47</v>
      </c>
      <c r="B1874" s="3" t="s">
        <v>55</v>
      </c>
      <c r="C1874" s="3" t="s">
        <v>56</v>
      </c>
      <c r="D1874" s="3" t="s">
        <v>1237</v>
      </c>
      <c r="E1874" s="3" t="s">
        <v>51</v>
      </c>
      <c r="F1874" s="3" t="s">
        <v>52</v>
      </c>
      <c r="G1874" s="3" t="s">
        <v>51</v>
      </c>
      <c r="H1874" s="3" t="s">
        <v>8</v>
      </c>
      <c r="I1874" s="3" t="s">
        <v>1240</v>
      </c>
      <c r="J1874" s="3" t="s">
        <v>1241</v>
      </c>
      <c r="K1874" s="4">
        <v>1345359.94</v>
      </c>
      <c r="L1874" s="4">
        <v>3430915.46</v>
      </c>
      <c r="M1874" s="5">
        <v>-2085555.52</v>
      </c>
      <c r="N1874" s="4">
        <v>0</v>
      </c>
      <c r="O1874" s="4">
        <v>0</v>
      </c>
      <c r="P1874" s="5">
        <v>0</v>
      </c>
      <c r="Q1874" s="6">
        <v>0</v>
      </c>
      <c r="R1874" s="6">
        <v>0</v>
      </c>
      <c r="S1874" s="6">
        <v>0</v>
      </c>
      <c r="T1874" s="4">
        <v>1345359.94</v>
      </c>
      <c r="U1874" s="4">
        <v>3430915.46</v>
      </c>
      <c r="V1874" s="5">
        <v>-2085555.52</v>
      </c>
    </row>
    <row r="1875" spans="1:22" x14ac:dyDescent="0.25">
      <c r="A1875" s="3" t="s">
        <v>47</v>
      </c>
      <c r="B1875" s="3" t="s">
        <v>55</v>
      </c>
      <c r="C1875" s="3" t="s">
        <v>56</v>
      </c>
      <c r="D1875" s="3" t="s">
        <v>1242</v>
      </c>
      <c r="E1875" s="3" t="s">
        <v>51</v>
      </c>
      <c r="F1875" s="3" t="s">
        <v>52</v>
      </c>
      <c r="G1875" s="3" t="s">
        <v>51</v>
      </c>
      <c r="H1875" s="3" t="s">
        <v>8</v>
      </c>
      <c r="I1875" s="3" t="s">
        <v>1243</v>
      </c>
      <c r="J1875" s="3" t="s">
        <v>1244</v>
      </c>
      <c r="K1875" s="4">
        <v>39996</v>
      </c>
      <c r="L1875" s="4">
        <v>39996</v>
      </c>
      <c r="M1875" s="5">
        <v>0</v>
      </c>
      <c r="N1875" s="4">
        <v>0</v>
      </c>
      <c r="O1875" s="4">
        <v>0</v>
      </c>
      <c r="P1875" s="5">
        <v>0</v>
      </c>
      <c r="Q1875" s="6">
        <v>0</v>
      </c>
      <c r="R1875" s="6">
        <v>0</v>
      </c>
      <c r="S1875" s="6">
        <v>0</v>
      </c>
      <c r="T1875" s="4">
        <v>39996</v>
      </c>
      <c r="U1875" s="4">
        <v>39996</v>
      </c>
      <c r="V1875" s="5">
        <v>0</v>
      </c>
    </row>
    <row r="1876" spans="1:22" x14ac:dyDescent="0.25">
      <c r="A1876" s="3" t="s">
        <v>47</v>
      </c>
      <c r="B1876" s="3" t="s">
        <v>129</v>
      </c>
      <c r="C1876" s="3" t="s">
        <v>133</v>
      </c>
      <c r="D1876" s="3" t="s">
        <v>1245</v>
      </c>
      <c r="E1876" s="3" t="s">
        <v>51</v>
      </c>
      <c r="F1876" s="3" t="s">
        <v>52</v>
      </c>
      <c r="G1876" s="3" t="s">
        <v>51</v>
      </c>
      <c r="H1876" s="3" t="s">
        <v>8</v>
      </c>
      <c r="I1876" s="3" t="s">
        <v>1246</v>
      </c>
      <c r="J1876" s="3" t="s">
        <v>1247</v>
      </c>
      <c r="K1876" s="4">
        <v>33118</v>
      </c>
      <c r="L1876" s="4">
        <v>33118</v>
      </c>
      <c r="M1876" s="5">
        <v>0</v>
      </c>
      <c r="N1876" s="4">
        <v>0</v>
      </c>
      <c r="O1876" s="4">
        <v>0</v>
      </c>
      <c r="P1876" s="5">
        <v>0</v>
      </c>
      <c r="Q1876" s="6">
        <v>0</v>
      </c>
      <c r="R1876" s="6">
        <v>0</v>
      </c>
      <c r="S1876" s="6">
        <v>0</v>
      </c>
      <c r="T1876" s="4">
        <v>33118</v>
      </c>
      <c r="U1876" s="4">
        <v>33118</v>
      </c>
      <c r="V1876" s="5">
        <v>0</v>
      </c>
    </row>
    <row r="1877" spans="1:22" x14ac:dyDescent="0.25">
      <c r="A1877" s="3" t="s">
        <v>47</v>
      </c>
      <c r="B1877" s="3" t="s">
        <v>72</v>
      </c>
      <c r="C1877" s="3" t="s">
        <v>146</v>
      </c>
      <c r="D1877" s="3" t="s">
        <v>1245</v>
      </c>
      <c r="E1877" s="3" t="s">
        <v>51</v>
      </c>
      <c r="F1877" s="3" t="s">
        <v>52</v>
      </c>
      <c r="G1877" s="3" t="s">
        <v>51</v>
      </c>
      <c r="H1877" s="3" t="s">
        <v>8</v>
      </c>
      <c r="I1877" s="3" t="s">
        <v>1248</v>
      </c>
      <c r="J1877" s="3" t="s">
        <v>1249</v>
      </c>
      <c r="K1877" s="4">
        <v>12757.23</v>
      </c>
      <c r="L1877" s="4">
        <v>12937.93</v>
      </c>
      <c r="M1877" s="5">
        <v>-180.70000000000073</v>
      </c>
      <c r="N1877" s="4">
        <v>2018.99</v>
      </c>
      <c r="O1877" s="4">
        <v>2018.32</v>
      </c>
      <c r="P1877" s="5">
        <v>0.67000000000007276</v>
      </c>
      <c r="Q1877" s="6">
        <v>2018.9899999999998</v>
      </c>
      <c r="R1877" s="6">
        <v>2018.3199999999997</v>
      </c>
      <c r="S1877" s="6">
        <v>0.67000000000007276</v>
      </c>
      <c r="T1877" s="4">
        <v>14776.22</v>
      </c>
      <c r="U1877" s="4">
        <v>14956.25</v>
      </c>
      <c r="V1877" s="5">
        <v>-180.03000000000065</v>
      </c>
    </row>
    <row r="1878" spans="1:22" x14ac:dyDescent="0.25">
      <c r="A1878" s="3" t="s">
        <v>47</v>
      </c>
      <c r="B1878" s="3" t="s">
        <v>75</v>
      </c>
      <c r="C1878" s="3" t="s">
        <v>146</v>
      </c>
      <c r="D1878" s="3" t="s">
        <v>1245</v>
      </c>
      <c r="E1878" s="3" t="s">
        <v>51</v>
      </c>
      <c r="F1878" s="3" t="s">
        <v>52</v>
      </c>
      <c r="G1878" s="3" t="s">
        <v>51</v>
      </c>
      <c r="H1878" s="3" t="s">
        <v>8</v>
      </c>
      <c r="I1878" s="3" t="s">
        <v>1250</v>
      </c>
      <c r="J1878" s="3" t="s">
        <v>1251</v>
      </c>
      <c r="K1878" s="4">
        <v>121712.67</v>
      </c>
      <c r="L1878" s="4">
        <v>123415.75</v>
      </c>
      <c r="M1878" s="5">
        <v>-1703.0800000000017</v>
      </c>
      <c r="N1878" s="4">
        <v>19097.04</v>
      </c>
      <c r="O1878" s="4">
        <v>19103.400000000001</v>
      </c>
      <c r="P1878" s="5">
        <v>-6.3600000000005821</v>
      </c>
      <c r="Q1878" s="6">
        <v>19097.039999999994</v>
      </c>
      <c r="R1878" s="6">
        <v>19103.399999999994</v>
      </c>
      <c r="S1878" s="6">
        <v>-6.3600000000005821</v>
      </c>
      <c r="T1878" s="4">
        <v>140809.71</v>
      </c>
      <c r="U1878" s="4">
        <v>142519.15</v>
      </c>
      <c r="V1878" s="5">
        <v>-1709.4400000000023</v>
      </c>
    </row>
    <row r="1879" spans="1:22" x14ac:dyDescent="0.25">
      <c r="A1879" s="3" t="s">
        <v>47</v>
      </c>
      <c r="B1879" s="3" t="s">
        <v>55</v>
      </c>
      <c r="C1879" s="3" t="s">
        <v>136</v>
      </c>
      <c r="D1879" s="3" t="s">
        <v>1245</v>
      </c>
      <c r="E1879" s="3" t="s">
        <v>51</v>
      </c>
      <c r="F1879" s="3" t="s">
        <v>52</v>
      </c>
      <c r="G1879" s="3" t="s">
        <v>51</v>
      </c>
      <c r="H1879" s="3" t="s">
        <v>8</v>
      </c>
      <c r="I1879" s="3" t="s">
        <v>1252</v>
      </c>
      <c r="J1879" s="3" t="s">
        <v>1253</v>
      </c>
      <c r="K1879" s="4">
        <v>1122376.1200000001</v>
      </c>
      <c r="L1879" s="4">
        <v>1122376.1200000001</v>
      </c>
      <c r="M1879" s="5">
        <v>0</v>
      </c>
      <c r="N1879" s="4">
        <v>0</v>
      </c>
      <c r="O1879" s="4">
        <v>0</v>
      </c>
      <c r="P1879" s="5">
        <v>0</v>
      </c>
      <c r="Q1879" s="6">
        <v>0</v>
      </c>
      <c r="R1879" s="6">
        <v>0</v>
      </c>
      <c r="S1879" s="6">
        <v>0</v>
      </c>
      <c r="T1879" s="4">
        <v>1122376.1200000001</v>
      </c>
      <c r="U1879" s="4">
        <v>1122376.1200000001</v>
      </c>
      <c r="V1879" s="5">
        <v>0</v>
      </c>
    </row>
    <row r="1880" spans="1:22" x14ac:dyDescent="0.25">
      <c r="A1880" s="3" t="s">
        <v>47</v>
      </c>
      <c r="B1880" s="3" t="s">
        <v>55</v>
      </c>
      <c r="C1880" s="3" t="s">
        <v>56</v>
      </c>
      <c r="D1880" s="3" t="s">
        <v>1245</v>
      </c>
      <c r="E1880" s="3" t="s">
        <v>51</v>
      </c>
      <c r="F1880" s="3" t="s">
        <v>52</v>
      </c>
      <c r="G1880" s="3" t="s">
        <v>51</v>
      </c>
      <c r="H1880" s="3" t="s">
        <v>8</v>
      </c>
      <c r="I1880" s="3" t="s">
        <v>1254</v>
      </c>
      <c r="J1880" s="3" t="s">
        <v>1255</v>
      </c>
      <c r="K1880" s="4">
        <v>144894.78</v>
      </c>
      <c r="L1880" s="4">
        <v>1036468.82</v>
      </c>
      <c r="M1880" s="5">
        <v>-891574.03999999992</v>
      </c>
      <c r="N1880" s="4">
        <v>0</v>
      </c>
      <c r="O1880" s="4">
        <v>0</v>
      </c>
      <c r="P1880" s="5">
        <v>0</v>
      </c>
      <c r="Q1880" s="6">
        <v>0</v>
      </c>
      <c r="R1880" s="6">
        <v>0</v>
      </c>
      <c r="S1880" s="6">
        <v>0</v>
      </c>
      <c r="T1880" s="4">
        <v>144894.78</v>
      </c>
      <c r="U1880" s="4">
        <v>1036468.82</v>
      </c>
      <c r="V1880" s="5">
        <v>-891574.03999999992</v>
      </c>
    </row>
    <row r="1881" spans="1:22" x14ac:dyDescent="0.25">
      <c r="A1881" s="3" t="s">
        <v>47</v>
      </c>
      <c r="B1881" s="3" t="s">
        <v>129</v>
      </c>
      <c r="C1881" s="3" t="s">
        <v>133</v>
      </c>
      <c r="D1881" s="3" t="s">
        <v>1256</v>
      </c>
      <c r="E1881" s="3" t="s">
        <v>51</v>
      </c>
      <c r="F1881" s="3" t="s">
        <v>52</v>
      </c>
      <c r="G1881" s="3" t="s">
        <v>51</v>
      </c>
      <c r="H1881" s="3" t="s">
        <v>8</v>
      </c>
      <c r="I1881" s="3" t="s">
        <v>1257</v>
      </c>
      <c r="J1881" s="3" t="s">
        <v>1258</v>
      </c>
      <c r="K1881" s="4">
        <v>48718</v>
      </c>
      <c r="L1881" s="4">
        <v>48718</v>
      </c>
      <c r="M1881" s="5">
        <v>0</v>
      </c>
      <c r="N1881" s="4">
        <v>0</v>
      </c>
      <c r="O1881" s="4">
        <v>0</v>
      </c>
      <c r="P1881" s="5">
        <v>0</v>
      </c>
      <c r="Q1881" s="6">
        <v>0</v>
      </c>
      <c r="R1881" s="6">
        <v>0</v>
      </c>
      <c r="S1881" s="6">
        <v>0</v>
      </c>
      <c r="T1881" s="4">
        <v>48718</v>
      </c>
      <c r="U1881" s="4">
        <v>48718</v>
      </c>
      <c r="V1881" s="5">
        <v>0</v>
      </c>
    </row>
    <row r="1882" spans="1:22" x14ac:dyDescent="0.25">
      <c r="A1882" s="3" t="s">
        <v>47</v>
      </c>
      <c r="B1882" s="3" t="s">
        <v>72</v>
      </c>
      <c r="C1882" s="3" t="s">
        <v>146</v>
      </c>
      <c r="D1882" s="3" t="s">
        <v>1256</v>
      </c>
      <c r="E1882" s="3" t="s">
        <v>51</v>
      </c>
      <c r="F1882" s="3" t="s">
        <v>52</v>
      </c>
      <c r="G1882" s="3" t="s">
        <v>51</v>
      </c>
      <c r="H1882" s="3" t="s">
        <v>8</v>
      </c>
      <c r="I1882" s="3" t="s">
        <v>1259</v>
      </c>
      <c r="J1882" s="3" t="s">
        <v>1260</v>
      </c>
      <c r="K1882" s="4">
        <v>13278.1</v>
      </c>
      <c r="L1882" s="4">
        <v>12674.26</v>
      </c>
      <c r="M1882" s="5">
        <v>603.84000000000015</v>
      </c>
      <c r="N1882" s="4">
        <v>4377.82</v>
      </c>
      <c r="O1882" s="4">
        <v>4383.58</v>
      </c>
      <c r="P1882" s="5">
        <v>-5.7600000000002183</v>
      </c>
      <c r="Q1882" s="6">
        <v>4377.8199999999979</v>
      </c>
      <c r="R1882" s="6">
        <v>4383.58</v>
      </c>
      <c r="S1882" s="6">
        <v>-5.7600000000020373</v>
      </c>
      <c r="T1882" s="4">
        <v>17655.919999999998</v>
      </c>
      <c r="U1882" s="4">
        <v>17057.84</v>
      </c>
      <c r="V1882" s="5">
        <v>598.07999999999811</v>
      </c>
    </row>
    <row r="1883" spans="1:22" x14ac:dyDescent="0.25">
      <c r="A1883" s="3" t="s">
        <v>47</v>
      </c>
      <c r="B1883" s="3" t="s">
        <v>75</v>
      </c>
      <c r="C1883" s="3" t="s">
        <v>146</v>
      </c>
      <c r="D1883" s="3" t="s">
        <v>1256</v>
      </c>
      <c r="E1883" s="3" t="s">
        <v>51</v>
      </c>
      <c r="F1883" s="3" t="s">
        <v>52</v>
      </c>
      <c r="G1883" s="3" t="s">
        <v>51</v>
      </c>
      <c r="H1883" s="3" t="s">
        <v>8</v>
      </c>
      <c r="I1883" s="3" t="s">
        <v>1261</v>
      </c>
      <c r="J1883" s="3" t="s">
        <v>1262</v>
      </c>
      <c r="K1883" s="4">
        <v>126577.12</v>
      </c>
      <c r="L1883" s="4">
        <v>120885.93</v>
      </c>
      <c r="M1883" s="5">
        <v>5691.1900000000023</v>
      </c>
      <c r="N1883" s="4">
        <v>41471.68</v>
      </c>
      <c r="O1883" s="4">
        <v>41483.800000000003</v>
      </c>
      <c r="P1883" s="5">
        <v>-12.120000000002619</v>
      </c>
      <c r="Q1883" s="6">
        <v>41471.679999999993</v>
      </c>
      <c r="R1883" s="6">
        <v>41483.800000000017</v>
      </c>
      <c r="S1883" s="6">
        <v>-12.120000000024447</v>
      </c>
      <c r="T1883" s="4">
        <v>168048.8</v>
      </c>
      <c r="U1883" s="4">
        <v>162369.73000000001</v>
      </c>
      <c r="V1883" s="5">
        <v>5679.0699999999779</v>
      </c>
    </row>
    <row r="1884" spans="1:22" x14ac:dyDescent="0.25">
      <c r="A1884" s="3" t="s">
        <v>47</v>
      </c>
      <c r="B1884" s="3" t="s">
        <v>55</v>
      </c>
      <c r="C1884" s="3" t="s">
        <v>136</v>
      </c>
      <c r="D1884" s="3" t="s">
        <v>1256</v>
      </c>
      <c r="E1884" s="3" t="s">
        <v>51</v>
      </c>
      <c r="F1884" s="3" t="s">
        <v>52</v>
      </c>
      <c r="G1884" s="3" t="s">
        <v>51</v>
      </c>
      <c r="H1884" s="3" t="s">
        <v>8</v>
      </c>
      <c r="I1884" s="3" t="s">
        <v>1263</v>
      </c>
      <c r="J1884" s="3" t="s">
        <v>1264</v>
      </c>
      <c r="K1884" s="4">
        <v>91405.87</v>
      </c>
      <c r="L1884" s="4">
        <v>91405.87</v>
      </c>
      <c r="M1884" s="5">
        <v>0</v>
      </c>
      <c r="N1884" s="4">
        <v>0</v>
      </c>
      <c r="O1884" s="4">
        <v>0</v>
      </c>
      <c r="P1884" s="5">
        <v>0</v>
      </c>
      <c r="Q1884" s="6">
        <v>0</v>
      </c>
      <c r="R1884" s="6">
        <v>0</v>
      </c>
      <c r="S1884" s="6">
        <v>0</v>
      </c>
      <c r="T1884" s="4">
        <v>91405.87</v>
      </c>
      <c r="U1884" s="4">
        <v>91405.87</v>
      </c>
      <c r="V1884" s="5">
        <v>0</v>
      </c>
    </row>
    <row r="1885" spans="1:22" x14ac:dyDescent="0.25">
      <c r="A1885" s="3" t="s">
        <v>47</v>
      </c>
      <c r="B1885" s="3" t="s">
        <v>55</v>
      </c>
      <c r="C1885" s="3" t="s">
        <v>56</v>
      </c>
      <c r="D1885" s="3" t="s">
        <v>1256</v>
      </c>
      <c r="E1885" s="3" t="s">
        <v>51</v>
      </c>
      <c r="F1885" s="3" t="s">
        <v>52</v>
      </c>
      <c r="G1885" s="3" t="s">
        <v>51</v>
      </c>
      <c r="H1885" s="3" t="s">
        <v>8</v>
      </c>
      <c r="I1885" s="3" t="s">
        <v>1265</v>
      </c>
      <c r="J1885" s="3" t="s">
        <v>1266</v>
      </c>
      <c r="K1885" s="4">
        <v>240279.29</v>
      </c>
      <c r="L1885" s="4">
        <v>206065.31</v>
      </c>
      <c r="M1885" s="5">
        <v>34213.98000000001</v>
      </c>
      <c r="N1885" s="4">
        <v>0</v>
      </c>
      <c r="O1885" s="4">
        <v>0</v>
      </c>
      <c r="P1885" s="5">
        <v>0</v>
      </c>
      <c r="Q1885" s="6">
        <v>0</v>
      </c>
      <c r="R1885" s="6">
        <v>0</v>
      </c>
      <c r="S1885" s="6">
        <v>0</v>
      </c>
      <c r="T1885" s="4">
        <v>240279.29</v>
      </c>
      <c r="U1885" s="4">
        <v>206065.31</v>
      </c>
      <c r="V1885" s="5">
        <v>34213.98000000001</v>
      </c>
    </row>
    <row r="1886" spans="1:22" x14ac:dyDescent="0.25">
      <c r="A1886" s="3" t="s">
        <v>47</v>
      </c>
      <c r="B1886" s="3" t="s">
        <v>72</v>
      </c>
      <c r="C1886" s="3" t="s">
        <v>146</v>
      </c>
      <c r="D1886" s="3" t="s">
        <v>1267</v>
      </c>
      <c r="E1886" s="3" t="s">
        <v>51</v>
      </c>
      <c r="F1886" s="3" t="s">
        <v>52</v>
      </c>
      <c r="G1886" s="3" t="s">
        <v>51</v>
      </c>
      <c r="H1886" s="3" t="s">
        <v>8</v>
      </c>
      <c r="I1886" s="3" t="s">
        <v>1268</v>
      </c>
      <c r="J1886" s="3" t="s">
        <v>1269</v>
      </c>
      <c r="K1886" s="4">
        <v>33669.57</v>
      </c>
      <c r="L1886" s="4">
        <v>37040.730000000003</v>
      </c>
      <c r="M1886" s="5">
        <v>-3371.1600000000035</v>
      </c>
      <c r="N1886" s="4">
        <v>27597.49</v>
      </c>
      <c r="O1886" s="4">
        <v>28015.96</v>
      </c>
      <c r="P1886" s="5">
        <v>-418.46999999999753</v>
      </c>
      <c r="Q1886" s="6">
        <v>27597.489999999998</v>
      </c>
      <c r="R1886" s="6">
        <v>28015.96</v>
      </c>
      <c r="S1886" s="6">
        <v>-418.47000000000116</v>
      </c>
      <c r="T1886" s="4">
        <v>61267.06</v>
      </c>
      <c r="U1886" s="4">
        <v>65056.69</v>
      </c>
      <c r="V1886" s="5">
        <v>-3789.6300000000047</v>
      </c>
    </row>
    <row r="1887" spans="1:22" x14ac:dyDescent="0.25">
      <c r="A1887" s="3" t="s">
        <v>47</v>
      </c>
      <c r="B1887" s="3" t="s">
        <v>75</v>
      </c>
      <c r="C1887" s="3" t="s">
        <v>146</v>
      </c>
      <c r="D1887" s="3" t="s">
        <v>1267</v>
      </c>
      <c r="E1887" s="3" t="s">
        <v>51</v>
      </c>
      <c r="F1887" s="3" t="s">
        <v>52</v>
      </c>
      <c r="G1887" s="3" t="s">
        <v>51</v>
      </c>
      <c r="H1887" s="3" t="s">
        <v>8</v>
      </c>
      <c r="I1887" s="3" t="s">
        <v>1270</v>
      </c>
      <c r="J1887" s="3" t="s">
        <v>1271</v>
      </c>
      <c r="K1887" s="4">
        <v>321025.69</v>
      </c>
      <c r="L1887" s="4">
        <v>352798.75</v>
      </c>
      <c r="M1887" s="5">
        <v>-31773.059999999998</v>
      </c>
      <c r="N1887" s="4">
        <v>261192.98</v>
      </c>
      <c r="O1887" s="4">
        <v>265404.48</v>
      </c>
      <c r="P1887" s="5">
        <v>-4211.4999999999709</v>
      </c>
      <c r="Q1887" s="6">
        <v>261192.98000000004</v>
      </c>
      <c r="R1887" s="6">
        <v>265404.48</v>
      </c>
      <c r="S1887" s="6">
        <v>-4211.4999999999418</v>
      </c>
      <c r="T1887" s="4">
        <v>582218.67000000004</v>
      </c>
      <c r="U1887" s="4">
        <v>618203.23</v>
      </c>
      <c r="V1887" s="5">
        <v>-35984.559999999939</v>
      </c>
    </row>
    <row r="1888" spans="1:22" x14ac:dyDescent="0.25">
      <c r="A1888" s="3" t="s">
        <v>47</v>
      </c>
      <c r="B1888" s="3" t="s">
        <v>72</v>
      </c>
      <c r="C1888" s="3" t="s">
        <v>146</v>
      </c>
      <c r="D1888" s="3" t="s">
        <v>1272</v>
      </c>
      <c r="E1888" s="3" t="s">
        <v>51</v>
      </c>
      <c r="F1888" s="3" t="s">
        <v>52</v>
      </c>
      <c r="G1888" s="3" t="s">
        <v>51</v>
      </c>
      <c r="H1888" s="3" t="s">
        <v>8</v>
      </c>
      <c r="I1888" s="3" t="s">
        <v>1273</v>
      </c>
      <c r="J1888" s="3" t="s">
        <v>1274</v>
      </c>
      <c r="K1888" s="4">
        <v>173743.57</v>
      </c>
      <c r="L1888" s="4">
        <v>181220.86</v>
      </c>
      <c r="M1888" s="5">
        <v>-7477.289999999979</v>
      </c>
      <c r="N1888" s="4">
        <v>51523.64</v>
      </c>
      <c r="O1888" s="4">
        <v>51302.23</v>
      </c>
      <c r="P1888" s="5">
        <v>221.40999999999622</v>
      </c>
      <c r="Q1888" s="6">
        <v>51523.639999999985</v>
      </c>
      <c r="R1888" s="6">
        <v>51302.23000000001</v>
      </c>
      <c r="S1888" s="6">
        <v>221.40999999997439</v>
      </c>
      <c r="T1888" s="4">
        <v>225267.21</v>
      </c>
      <c r="U1888" s="4">
        <v>232523.09</v>
      </c>
      <c r="V1888" s="5">
        <v>-7255.8800000000047</v>
      </c>
    </row>
    <row r="1889" spans="1:22" x14ac:dyDescent="0.25">
      <c r="A1889" s="3" t="s">
        <v>47</v>
      </c>
      <c r="B1889" s="3" t="s">
        <v>75</v>
      </c>
      <c r="C1889" s="3" t="s">
        <v>146</v>
      </c>
      <c r="D1889" s="3" t="s">
        <v>1272</v>
      </c>
      <c r="E1889" s="3" t="s">
        <v>51</v>
      </c>
      <c r="F1889" s="3" t="s">
        <v>52</v>
      </c>
      <c r="G1889" s="3" t="s">
        <v>51</v>
      </c>
      <c r="H1889" s="3" t="s">
        <v>8</v>
      </c>
      <c r="I1889" s="3" t="s">
        <v>1275</v>
      </c>
      <c r="J1889" s="3" t="s">
        <v>1276</v>
      </c>
      <c r="K1889" s="4">
        <v>1657387.79</v>
      </c>
      <c r="L1889" s="4">
        <v>1727861.07</v>
      </c>
      <c r="M1889" s="5">
        <v>-70473.280000000028</v>
      </c>
      <c r="N1889" s="4">
        <v>487524.27</v>
      </c>
      <c r="O1889" s="4">
        <v>485949.38</v>
      </c>
      <c r="P1889" s="5">
        <v>1574.890000000014</v>
      </c>
      <c r="Q1889" s="6">
        <v>487524.27</v>
      </c>
      <c r="R1889" s="6">
        <v>485949.38000000012</v>
      </c>
      <c r="S1889" s="6">
        <v>1574.8899999998976</v>
      </c>
      <c r="T1889" s="4">
        <v>2144912.06</v>
      </c>
      <c r="U1889" s="4">
        <v>2213810.4500000002</v>
      </c>
      <c r="V1889" s="5">
        <v>-68898.39000000013</v>
      </c>
    </row>
    <row r="1890" spans="1:22" x14ac:dyDescent="0.25">
      <c r="A1890" s="3" t="s">
        <v>47</v>
      </c>
      <c r="B1890" s="3" t="s">
        <v>72</v>
      </c>
      <c r="C1890" s="3" t="s">
        <v>146</v>
      </c>
      <c r="D1890" s="3" t="s">
        <v>1277</v>
      </c>
      <c r="E1890" s="3" t="s">
        <v>51</v>
      </c>
      <c r="F1890" s="3" t="s">
        <v>52</v>
      </c>
      <c r="G1890" s="3" t="s">
        <v>51</v>
      </c>
      <c r="H1890" s="3" t="s">
        <v>8</v>
      </c>
      <c r="I1890" s="3" t="s">
        <v>1278</v>
      </c>
      <c r="J1890" s="3" t="s">
        <v>1279</v>
      </c>
      <c r="K1890" s="4">
        <v>4690.83</v>
      </c>
      <c r="L1890" s="4">
        <v>4894.62</v>
      </c>
      <c r="M1890" s="5">
        <v>-203.78999999999996</v>
      </c>
      <c r="N1890" s="4">
        <v>1420.07</v>
      </c>
      <c r="O1890" s="4">
        <v>1418.48</v>
      </c>
      <c r="P1890" s="5">
        <v>1.5899999999999181</v>
      </c>
      <c r="Q1890" s="6">
        <v>1420.0699999999997</v>
      </c>
      <c r="R1890" s="6">
        <v>1418.4800000000005</v>
      </c>
      <c r="S1890" s="6">
        <v>1.589999999999236</v>
      </c>
      <c r="T1890" s="4">
        <v>6110.9</v>
      </c>
      <c r="U1890" s="4">
        <v>6313.1</v>
      </c>
      <c r="V1890" s="5">
        <v>-202.20000000000073</v>
      </c>
    </row>
    <row r="1891" spans="1:22" x14ac:dyDescent="0.25">
      <c r="A1891" s="3" t="s">
        <v>47</v>
      </c>
      <c r="B1891" s="3" t="s">
        <v>75</v>
      </c>
      <c r="C1891" s="3" t="s">
        <v>146</v>
      </c>
      <c r="D1891" s="3" t="s">
        <v>1277</v>
      </c>
      <c r="E1891" s="3" t="s">
        <v>51</v>
      </c>
      <c r="F1891" s="3" t="s">
        <v>52</v>
      </c>
      <c r="G1891" s="3" t="s">
        <v>51</v>
      </c>
      <c r="H1891" s="3" t="s">
        <v>8</v>
      </c>
      <c r="I1891" s="3" t="s">
        <v>1280</v>
      </c>
      <c r="J1891" s="3" t="s">
        <v>1281</v>
      </c>
      <c r="K1891" s="4">
        <v>44745.42</v>
      </c>
      <c r="L1891" s="4">
        <v>46666.239999999998</v>
      </c>
      <c r="M1891" s="5">
        <v>-1920.8199999999997</v>
      </c>
      <c r="N1891" s="4">
        <v>13437.53</v>
      </c>
      <c r="O1891" s="4">
        <v>13436.69</v>
      </c>
      <c r="P1891" s="5">
        <v>0.84000000000014552</v>
      </c>
      <c r="Q1891" s="6">
        <v>13437.529999999999</v>
      </c>
      <c r="R1891" s="6">
        <v>13436.690000000002</v>
      </c>
      <c r="S1891" s="6">
        <v>0.83999999999650754</v>
      </c>
      <c r="T1891" s="4">
        <v>58182.95</v>
      </c>
      <c r="U1891" s="4">
        <v>60102.93</v>
      </c>
      <c r="V1891" s="5">
        <v>-1919.9800000000032</v>
      </c>
    </row>
    <row r="1892" spans="1:22" x14ac:dyDescent="0.25">
      <c r="A1892" s="3" t="s">
        <v>47</v>
      </c>
      <c r="B1892" s="3" t="s">
        <v>55</v>
      </c>
      <c r="C1892" s="3" t="s">
        <v>136</v>
      </c>
      <c r="D1892" s="3" t="s">
        <v>1277</v>
      </c>
      <c r="E1892" s="3" t="s">
        <v>51</v>
      </c>
      <c r="F1892" s="3" t="s">
        <v>52</v>
      </c>
      <c r="G1892" s="3" t="s">
        <v>51</v>
      </c>
      <c r="H1892" s="3" t="s">
        <v>8</v>
      </c>
      <c r="I1892" s="3" t="s">
        <v>1282</v>
      </c>
      <c r="J1892" s="3" t="s">
        <v>1283</v>
      </c>
      <c r="K1892" s="4">
        <v>38747.75</v>
      </c>
      <c r="L1892" s="4">
        <v>38747.75</v>
      </c>
      <c r="M1892" s="5">
        <v>0</v>
      </c>
      <c r="N1892" s="4">
        <v>0</v>
      </c>
      <c r="O1892" s="4">
        <v>0</v>
      </c>
      <c r="P1892" s="5">
        <v>0</v>
      </c>
      <c r="Q1892" s="6">
        <v>0</v>
      </c>
      <c r="R1892" s="6">
        <v>0</v>
      </c>
      <c r="S1892" s="6">
        <v>0</v>
      </c>
      <c r="T1892" s="4">
        <v>38747.75</v>
      </c>
      <c r="U1892" s="4">
        <v>38747.75</v>
      </c>
      <c r="V1892" s="5">
        <v>0</v>
      </c>
    </row>
    <row r="1893" spans="1:22" x14ac:dyDescent="0.25">
      <c r="A1893" s="3" t="s">
        <v>47</v>
      </c>
      <c r="B1893" s="3" t="s">
        <v>55</v>
      </c>
      <c r="C1893" s="3" t="s">
        <v>56</v>
      </c>
      <c r="D1893" s="3" t="s">
        <v>1277</v>
      </c>
      <c r="E1893" s="3" t="s">
        <v>51</v>
      </c>
      <c r="F1893" s="3" t="s">
        <v>52</v>
      </c>
      <c r="G1893" s="3" t="s">
        <v>51</v>
      </c>
      <c r="H1893" s="3" t="s">
        <v>8</v>
      </c>
      <c r="I1893" s="3" t="s">
        <v>1284</v>
      </c>
      <c r="J1893" s="3" t="s">
        <v>1285</v>
      </c>
      <c r="K1893" s="4">
        <v>0</v>
      </c>
      <c r="L1893" s="4">
        <v>52360</v>
      </c>
      <c r="M1893" s="5">
        <v>-52360</v>
      </c>
      <c r="N1893" s="4">
        <v>0</v>
      </c>
      <c r="O1893" s="4">
        <v>0</v>
      </c>
      <c r="P1893" s="5">
        <v>0</v>
      </c>
      <c r="Q1893" s="6">
        <v>0</v>
      </c>
      <c r="R1893" s="6">
        <v>0</v>
      </c>
      <c r="S1893" s="6">
        <v>0</v>
      </c>
      <c r="T1893" s="4">
        <v>0</v>
      </c>
      <c r="U1893" s="4">
        <v>52360</v>
      </c>
      <c r="V1893" s="5">
        <v>-52360</v>
      </c>
    </row>
    <row r="1894" spans="1:22" x14ac:dyDescent="0.25">
      <c r="A1894" s="3" t="s">
        <v>47</v>
      </c>
      <c r="B1894" s="3" t="s">
        <v>72</v>
      </c>
      <c r="C1894" s="3" t="s">
        <v>146</v>
      </c>
      <c r="D1894" s="3" t="s">
        <v>3147</v>
      </c>
      <c r="E1894" s="3" t="s">
        <v>51</v>
      </c>
      <c r="F1894" s="3" t="s">
        <v>52</v>
      </c>
      <c r="G1894" s="3" t="s">
        <v>51</v>
      </c>
      <c r="H1894" s="3" t="s">
        <v>8</v>
      </c>
      <c r="I1894" s="3" t="s">
        <v>3148</v>
      </c>
      <c r="J1894" s="3" t="s">
        <v>3149</v>
      </c>
      <c r="K1894" s="4">
        <v>0</v>
      </c>
      <c r="L1894" s="4">
        <v>0</v>
      </c>
      <c r="M1894" s="5">
        <v>0</v>
      </c>
      <c r="N1894" s="4">
        <v>64403.19</v>
      </c>
      <c r="O1894" s="4">
        <v>85870.92</v>
      </c>
      <c r="P1894" s="5">
        <v>-21467.729999999996</v>
      </c>
      <c r="Q1894" s="6">
        <v>64403.19</v>
      </c>
      <c r="R1894" s="6">
        <v>85870.92</v>
      </c>
      <c r="S1894" s="6">
        <v>-21467.729999999996</v>
      </c>
      <c r="T1894" s="4">
        <v>64403.19</v>
      </c>
      <c r="U1894" s="4">
        <v>85870.92</v>
      </c>
      <c r="V1894" s="5">
        <v>-21467.729999999996</v>
      </c>
    </row>
    <row r="1895" spans="1:22" x14ac:dyDescent="0.25">
      <c r="A1895" s="3" t="s">
        <v>47</v>
      </c>
      <c r="B1895" s="3" t="s">
        <v>75</v>
      </c>
      <c r="C1895" s="3" t="s">
        <v>146</v>
      </c>
      <c r="D1895" s="3" t="s">
        <v>3147</v>
      </c>
      <c r="E1895" s="3" t="s">
        <v>51</v>
      </c>
      <c r="F1895" s="3" t="s">
        <v>52</v>
      </c>
      <c r="G1895" s="3" t="s">
        <v>51</v>
      </c>
      <c r="H1895" s="3" t="s">
        <v>8</v>
      </c>
      <c r="I1895" s="3" t="s">
        <v>3150</v>
      </c>
      <c r="J1895" s="3" t="s">
        <v>3151</v>
      </c>
      <c r="K1895" s="4">
        <v>0</v>
      </c>
      <c r="L1895" s="4">
        <v>0</v>
      </c>
      <c r="M1895" s="5">
        <v>0</v>
      </c>
      <c r="N1895" s="4">
        <v>611542.43999999994</v>
      </c>
      <c r="O1895" s="4">
        <v>815389.92</v>
      </c>
      <c r="P1895" s="5">
        <v>-203847.4800000001</v>
      </c>
      <c r="Q1895" s="6">
        <v>611542.43999999994</v>
      </c>
      <c r="R1895" s="6">
        <v>815389.92</v>
      </c>
      <c r="S1895" s="6">
        <v>-203847.4800000001</v>
      </c>
      <c r="T1895" s="4">
        <v>611542.43999999994</v>
      </c>
      <c r="U1895" s="4">
        <v>815389.92</v>
      </c>
      <c r="V1895" s="5">
        <v>-203847.4800000001</v>
      </c>
    </row>
    <row r="1896" spans="1:22" x14ac:dyDescent="0.25">
      <c r="A1896" s="3" t="s">
        <v>47</v>
      </c>
      <c r="B1896" s="3" t="s">
        <v>72</v>
      </c>
      <c r="C1896" s="3" t="s">
        <v>49</v>
      </c>
      <c r="D1896" s="3" t="s">
        <v>1286</v>
      </c>
      <c r="E1896" s="3" t="s">
        <v>51</v>
      </c>
      <c r="F1896" s="3" t="s">
        <v>52</v>
      </c>
      <c r="G1896" s="3" t="s">
        <v>51</v>
      </c>
      <c r="H1896" s="3" t="s">
        <v>8</v>
      </c>
      <c r="I1896" s="3" t="s">
        <v>1287</v>
      </c>
      <c r="J1896" s="3" t="s">
        <v>1288</v>
      </c>
      <c r="K1896" s="4">
        <v>83141</v>
      </c>
      <c r="L1896" s="4">
        <v>166282</v>
      </c>
      <c r="M1896" s="5">
        <v>-83141</v>
      </c>
      <c r="N1896" s="4">
        <v>0</v>
      </c>
      <c r="O1896" s="4">
        <v>0</v>
      </c>
      <c r="P1896" s="5">
        <v>0</v>
      </c>
      <c r="Q1896" s="6">
        <v>0</v>
      </c>
      <c r="R1896" s="6">
        <v>0</v>
      </c>
      <c r="S1896" s="6">
        <v>0</v>
      </c>
      <c r="T1896" s="4">
        <v>83141</v>
      </c>
      <c r="U1896" s="4">
        <v>166282</v>
      </c>
      <c r="V1896" s="5">
        <v>-83141</v>
      </c>
    </row>
    <row r="1897" spans="1:22" x14ac:dyDescent="0.25">
      <c r="A1897" s="3" t="s">
        <v>47</v>
      </c>
      <c r="B1897" s="3" t="s">
        <v>55</v>
      </c>
      <c r="C1897" s="3" t="s">
        <v>56</v>
      </c>
      <c r="D1897" s="3" t="s">
        <v>1286</v>
      </c>
      <c r="E1897" s="3" t="s">
        <v>51</v>
      </c>
      <c r="F1897" s="3" t="s">
        <v>52</v>
      </c>
      <c r="G1897" s="3" t="s">
        <v>51</v>
      </c>
      <c r="H1897" s="3" t="s">
        <v>8</v>
      </c>
      <c r="I1897" s="3" t="s">
        <v>1289</v>
      </c>
      <c r="J1897" s="3" t="s">
        <v>1290</v>
      </c>
      <c r="K1897" s="4">
        <v>83141</v>
      </c>
      <c r="L1897" s="4">
        <v>83141</v>
      </c>
      <c r="M1897" s="5">
        <v>0</v>
      </c>
      <c r="N1897" s="4">
        <v>0</v>
      </c>
      <c r="O1897" s="4">
        <v>0</v>
      </c>
      <c r="P1897" s="5">
        <v>0</v>
      </c>
      <c r="Q1897" s="6">
        <v>0</v>
      </c>
      <c r="R1897" s="6">
        <v>0</v>
      </c>
      <c r="S1897" s="6">
        <v>0</v>
      </c>
      <c r="T1897" s="4">
        <v>83141</v>
      </c>
      <c r="U1897" s="4">
        <v>83141</v>
      </c>
      <c r="V1897" s="5">
        <v>0</v>
      </c>
    </row>
    <row r="1898" spans="1:22" x14ac:dyDescent="0.25">
      <c r="A1898" s="3" t="s">
        <v>47</v>
      </c>
      <c r="B1898" s="3" t="s">
        <v>75</v>
      </c>
      <c r="C1898" s="3" t="s">
        <v>49</v>
      </c>
      <c r="D1898" s="3" t="s">
        <v>1291</v>
      </c>
      <c r="E1898" s="3" t="s">
        <v>51</v>
      </c>
      <c r="F1898" s="3" t="s">
        <v>52</v>
      </c>
      <c r="G1898" s="3" t="s">
        <v>51</v>
      </c>
      <c r="H1898" s="3" t="s">
        <v>8</v>
      </c>
      <c r="I1898" s="3" t="s">
        <v>1292</v>
      </c>
      <c r="J1898" s="3" t="s">
        <v>1293</v>
      </c>
      <c r="K1898" s="4">
        <v>118110.73</v>
      </c>
      <c r="L1898" s="4">
        <v>222929.42</v>
      </c>
      <c r="M1898" s="5">
        <v>-104818.69000000002</v>
      </c>
      <c r="N1898" s="4">
        <v>0</v>
      </c>
      <c r="O1898" s="4">
        <v>0</v>
      </c>
      <c r="P1898" s="5">
        <v>0</v>
      </c>
      <c r="Q1898" s="6">
        <v>0</v>
      </c>
      <c r="R1898" s="6">
        <v>0</v>
      </c>
      <c r="S1898" s="6">
        <v>0</v>
      </c>
      <c r="T1898" s="4">
        <v>118110.73</v>
      </c>
      <c r="U1898" s="4">
        <v>222929.42</v>
      </c>
      <c r="V1898" s="5">
        <v>-104818.69000000002</v>
      </c>
    </row>
    <row r="1899" spans="1:22" x14ac:dyDescent="0.25">
      <c r="A1899" s="3" t="s">
        <v>47</v>
      </c>
      <c r="B1899" s="3" t="s">
        <v>55</v>
      </c>
      <c r="C1899" s="3" t="s">
        <v>56</v>
      </c>
      <c r="D1899" s="3" t="s">
        <v>1291</v>
      </c>
      <c r="E1899" s="3" t="s">
        <v>51</v>
      </c>
      <c r="F1899" s="3" t="s">
        <v>52</v>
      </c>
      <c r="G1899" s="3" t="s">
        <v>51</v>
      </c>
      <c r="H1899" s="3" t="s">
        <v>8</v>
      </c>
      <c r="I1899" s="3" t="s">
        <v>1294</v>
      </c>
      <c r="J1899" s="3" t="s">
        <v>1295</v>
      </c>
      <c r="K1899" s="4">
        <v>104818.69</v>
      </c>
      <c r="L1899" s="4">
        <v>104818.69</v>
      </c>
      <c r="M1899" s="5">
        <v>0</v>
      </c>
      <c r="N1899" s="4">
        <v>0</v>
      </c>
      <c r="O1899" s="4">
        <v>0</v>
      </c>
      <c r="P1899" s="5">
        <v>0</v>
      </c>
      <c r="Q1899" s="6">
        <v>0</v>
      </c>
      <c r="R1899" s="6">
        <v>0</v>
      </c>
      <c r="S1899" s="6">
        <v>0</v>
      </c>
      <c r="T1899" s="4">
        <v>104818.69</v>
      </c>
      <c r="U1899" s="4">
        <v>104818.69</v>
      </c>
      <c r="V1899" s="5">
        <v>0</v>
      </c>
    </row>
    <row r="1900" spans="1:22" x14ac:dyDescent="0.25">
      <c r="A1900" s="3" t="s">
        <v>47</v>
      </c>
      <c r="B1900" s="3" t="s">
        <v>48</v>
      </c>
      <c r="C1900" s="3" t="s">
        <v>49</v>
      </c>
      <c r="D1900" s="3" t="s">
        <v>1296</v>
      </c>
      <c r="E1900" s="3" t="s">
        <v>51</v>
      </c>
      <c r="F1900" s="3" t="s">
        <v>52</v>
      </c>
      <c r="G1900" s="3" t="s">
        <v>51</v>
      </c>
      <c r="H1900" s="3" t="s">
        <v>8</v>
      </c>
      <c r="I1900" s="3" t="s">
        <v>1297</v>
      </c>
      <c r="J1900" s="3" t="s">
        <v>1298</v>
      </c>
      <c r="K1900" s="4">
        <v>113080.53</v>
      </c>
      <c r="L1900" s="4">
        <v>226161.06</v>
      </c>
      <c r="M1900" s="5">
        <v>-113080.53</v>
      </c>
      <c r="N1900" s="4">
        <v>0</v>
      </c>
      <c r="O1900" s="4">
        <v>0</v>
      </c>
      <c r="P1900" s="5">
        <v>0</v>
      </c>
      <c r="Q1900" s="6">
        <v>0</v>
      </c>
      <c r="R1900" s="6">
        <v>0</v>
      </c>
      <c r="S1900" s="6">
        <v>0</v>
      </c>
      <c r="T1900" s="4">
        <v>113080.53</v>
      </c>
      <c r="U1900" s="4">
        <v>226161.06</v>
      </c>
      <c r="V1900" s="5">
        <v>-113080.53</v>
      </c>
    </row>
    <row r="1901" spans="1:22" x14ac:dyDescent="0.25">
      <c r="A1901" s="3" t="s">
        <v>47</v>
      </c>
      <c r="B1901" s="3" t="s">
        <v>72</v>
      </c>
      <c r="C1901" s="3" t="s">
        <v>49</v>
      </c>
      <c r="D1901" s="3" t="s">
        <v>1296</v>
      </c>
      <c r="E1901" s="3" t="s">
        <v>51</v>
      </c>
      <c r="F1901" s="3" t="s">
        <v>52</v>
      </c>
      <c r="G1901" s="3" t="s">
        <v>51</v>
      </c>
      <c r="H1901" s="3" t="s">
        <v>8</v>
      </c>
      <c r="I1901" s="3" t="s">
        <v>1299</v>
      </c>
      <c r="J1901" s="3" t="s">
        <v>1300</v>
      </c>
      <c r="K1901" s="4">
        <v>1841.5</v>
      </c>
      <c r="L1901" s="4">
        <v>3683</v>
      </c>
      <c r="M1901" s="5">
        <v>-1841.5</v>
      </c>
      <c r="N1901" s="4">
        <v>0</v>
      </c>
      <c r="O1901" s="4">
        <v>0</v>
      </c>
      <c r="P1901" s="5">
        <v>0</v>
      </c>
      <c r="Q1901" s="6">
        <v>0</v>
      </c>
      <c r="R1901" s="6">
        <v>0</v>
      </c>
      <c r="S1901" s="6">
        <v>0</v>
      </c>
      <c r="T1901" s="4">
        <v>1841.5</v>
      </c>
      <c r="U1901" s="4">
        <v>3683</v>
      </c>
      <c r="V1901" s="5">
        <v>-1841.5</v>
      </c>
    </row>
    <row r="1902" spans="1:22" x14ac:dyDescent="0.25">
      <c r="A1902" s="3" t="s">
        <v>47</v>
      </c>
      <c r="B1902" s="3" t="s">
        <v>75</v>
      </c>
      <c r="C1902" s="3" t="s">
        <v>49</v>
      </c>
      <c r="D1902" s="3" t="s">
        <v>1296</v>
      </c>
      <c r="E1902" s="3" t="s">
        <v>51</v>
      </c>
      <c r="F1902" s="3" t="s">
        <v>52</v>
      </c>
      <c r="G1902" s="3" t="s">
        <v>51</v>
      </c>
      <c r="H1902" s="3" t="s">
        <v>8</v>
      </c>
      <c r="I1902" s="3" t="s">
        <v>1301</v>
      </c>
      <c r="J1902" s="3" t="s">
        <v>1302</v>
      </c>
      <c r="K1902" s="4">
        <v>97742.12</v>
      </c>
      <c r="L1902" s="4">
        <v>195169.34</v>
      </c>
      <c r="M1902" s="5">
        <v>-97427.22</v>
      </c>
      <c r="N1902" s="4">
        <v>8077.7</v>
      </c>
      <c r="O1902" s="4">
        <v>10238.35</v>
      </c>
      <c r="P1902" s="5">
        <v>-2160.6500000000005</v>
      </c>
      <c r="Q1902" s="6">
        <v>8077.7000000000116</v>
      </c>
      <c r="R1902" s="6">
        <v>10238.350000000006</v>
      </c>
      <c r="S1902" s="6">
        <v>-2160.6499999999942</v>
      </c>
      <c r="T1902" s="4">
        <v>105819.82</v>
      </c>
      <c r="U1902" s="4">
        <v>205407.69</v>
      </c>
      <c r="V1902" s="5">
        <v>-99587.87</v>
      </c>
    </row>
    <row r="1903" spans="1:22" x14ac:dyDescent="0.25">
      <c r="A1903" s="3" t="s">
        <v>47</v>
      </c>
      <c r="B1903" s="3" t="s">
        <v>55</v>
      </c>
      <c r="C1903" s="3" t="s">
        <v>56</v>
      </c>
      <c r="D1903" s="3" t="s">
        <v>1296</v>
      </c>
      <c r="E1903" s="3" t="s">
        <v>51</v>
      </c>
      <c r="F1903" s="3" t="s">
        <v>52</v>
      </c>
      <c r="G1903" s="3" t="s">
        <v>51</v>
      </c>
      <c r="H1903" s="3" t="s">
        <v>8</v>
      </c>
      <c r="I1903" s="3" t="s">
        <v>1303</v>
      </c>
      <c r="J1903" s="3" t="s">
        <v>1304</v>
      </c>
      <c r="K1903" s="4">
        <v>218794.5</v>
      </c>
      <c r="L1903" s="4">
        <v>218794.5</v>
      </c>
      <c r="M1903" s="5">
        <v>0</v>
      </c>
      <c r="N1903" s="4">
        <v>0</v>
      </c>
      <c r="O1903" s="4">
        <v>0</v>
      </c>
      <c r="P1903" s="5">
        <v>0</v>
      </c>
      <c r="Q1903" s="6">
        <v>0</v>
      </c>
      <c r="R1903" s="6">
        <v>0</v>
      </c>
      <c r="S1903" s="6">
        <v>0</v>
      </c>
      <c r="T1903" s="4">
        <v>218794.5</v>
      </c>
      <c r="U1903" s="4">
        <v>218794.5</v>
      </c>
      <c r="V1903" s="5">
        <v>0</v>
      </c>
    </row>
    <row r="1904" spans="1:22" x14ac:dyDescent="0.25">
      <c r="A1904" s="3" t="s">
        <v>47</v>
      </c>
      <c r="B1904" s="3" t="s">
        <v>75</v>
      </c>
      <c r="C1904" s="3" t="s">
        <v>49</v>
      </c>
      <c r="D1904" s="3" t="s">
        <v>1305</v>
      </c>
      <c r="E1904" s="3" t="s">
        <v>51</v>
      </c>
      <c r="F1904" s="3" t="s">
        <v>52</v>
      </c>
      <c r="G1904" s="3" t="s">
        <v>51</v>
      </c>
      <c r="H1904" s="3" t="s">
        <v>8</v>
      </c>
      <c r="I1904" s="3" t="s">
        <v>1306</v>
      </c>
      <c r="J1904" s="3" t="s">
        <v>1307</v>
      </c>
      <c r="K1904" s="4">
        <v>1239.9000000000001</v>
      </c>
      <c r="L1904" s="4">
        <v>2479.8000000000002</v>
      </c>
      <c r="M1904" s="5">
        <v>-1239.9000000000001</v>
      </c>
      <c r="N1904" s="4">
        <v>0</v>
      </c>
      <c r="O1904" s="4">
        <v>0</v>
      </c>
      <c r="P1904" s="5">
        <v>0</v>
      </c>
      <c r="Q1904" s="6">
        <v>0</v>
      </c>
      <c r="R1904" s="6">
        <v>0</v>
      </c>
      <c r="S1904" s="6">
        <v>0</v>
      </c>
      <c r="T1904" s="4">
        <v>1239.9000000000001</v>
      </c>
      <c r="U1904" s="4">
        <v>2479.8000000000002</v>
      </c>
      <c r="V1904" s="5">
        <v>-1239.9000000000001</v>
      </c>
    </row>
    <row r="1905" spans="1:22" x14ac:dyDescent="0.25">
      <c r="A1905" s="3" t="s">
        <v>47</v>
      </c>
      <c r="B1905" s="3" t="s">
        <v>55</v>
      </c>
      <c r="C1905" s="3" t="s">
        <v>56</v>
      </c>
      <c r="D1905" s="3" t="s">
        <v>1305</v>
      </c>
      <c r="E1905" s="3" t="s">
        <v>51</v>
      </c>
      <c r="F1905" s="3" t="s">
        <v>52</v>
      </c>
      <c r="G1905" s="3" t="s">
        <v>51</v>
      </c>
      <c r="H1905" s="3" t="s">
        <v>8</v>
      </c>
      <c r="I1905" s="3" t="s">
        <v>1308</v>
      </c>
      <c r="J1905" s="3" t="s">
        <v>1309</v>
      </c>
      <c r="K1905" s="4">
        <v>1239.9000000000001</v>
      </c>
      <c r="L1905" s="4">
        <v>1239.9000000000001</v>
      </c>
      <c r="M1905" s="5">
        <v>0</v>
      </c>
      <c r="N1905" s="4">
        <v>0</v>
      </c>
      <c r="O1905" s="4">
        <v>0</v>
      </c>
      <c r="P1905" s="5">
        <v>0</v>
      </c>
      <c r="Q1905" s="6">
        <v>0</v>
      </c>
      <c r="R1905" s="6">
        <v>0</v>
      </c>
      <c r="S1905" s="6">
        <v>0</v>
      </c>
      <c r="T1905" s="4">
        <v>1239.9000000000001</v>
      </c>
      <c r="U1905" s="4">
        <v>1239.9000000000001</v>
      </c>
      <c r="V1905" s="5">
        <v>0</v>
      </c>
    </row>
    <row r="1906" spans="1:22" x14ac:dyDescent="0.25">
      <c r="A1906" s="3" t="s">
        <v>47</v>
      </c>
      <c r="B1906" s="3" t="s">
        <v>75</v>
      </c>
      <c r="C1906" s="3" t="s">
        <v>49</v>
      </c>
      <c r="D1906" s="3" t="s">
        <v>1310</v>
      </c>
      <c r="E1906" s="3" t="s">
        <v>51</v>
      </c>
      <c r="F1906" s="3" t="s">
        <v>52</v>
      </c>
      <c r="G1906" s="3" t="s">
        <v>51</v>
      </c>
      <c r="H1906" s="3" t="s">
        <v>8</v>
      </c>
      <c r="I1906" s="3" t="s">
        <v>1311</v>
      </c>
      <c r="J1906" s="3" t="s">
        <v>1312</v>
      </c>
      <c r="K1906" s="4">
        <v>3752.5</v>
      </c>
      <c r="L1906" s="4">
        <v>7503.75</v>
      </c>
      <c r="M1906" s="5">
        <v>-3751.25</v>
      </c>
      <c r="N1906" s="4">
        <v>0</v>
      </c>
      <c r="O1906" s="4">
        <v>0</v>
      </c>
      <c r="P1906" s="5">
        <v>0</v>
      </c>
      <c r="Q1906" s="6">
        <v>0</v>
      </c>
      <c r="R1906" s="6">
        <v>0</v>
      </c>
      <c r="S1906" s="6">
        <v>0</v>
      </c>
      <c r="T1906" s="4">
        <v>3752.5</v>
      </c>
      <c r="U1906" s="4">
        <v>7503.75</v>
      </c>
      <c r="V1906" s="5">
        <v>-3751.25</v>
      </c>
    </row>
    <row r="1907" spans="1:22" x14ac:dyDescent="0.25">
      <c r="A1907" s="3" t="s">
        <v>47</v>
      </c>
      <c r="B1907" s="3" t="s">
        <v>55</v>
      </c>
      <c r="C1907" s="3" t="s">
        <v>56</v>
      </c>
      <c r="D1907" s="3" t="s">
        <v>1310</v>
      </c>
      <c r="E1907" s="3" t="s">
        <v>51</v>
      </c>
      <c r="F1907" s="3" t="s">
        <v>52</v>
      </c>
      <c r="G1907" s="3" t="s">
        <v>51</v>
      </c>
      <c r="H1907" s="3" t="s">
        <v>8</v>
      </c>
      <c r="I1907" s="3" t="s">
        <v>1313</v>
      </c>
      <c r="J1907" s="3" t="s">
        <v>1314</v>
      </c>
      <c r="K1907" s="4">
        <v>3751.25</v>
      </c>
      <c r="L1907" s="4">
        <v>3751.25</v>
      </c>
      <c r="M1907" s="5">
        <v>0</v>
      </c>
      <c r="N1907" s="4">
        <v>0</v>
      </c>
      <c r="O1907" s="4">
        <v>0</v>
      </c>
      <c r="P1907" s="5">
        <v>0</v>
      </c>
      <c r="Q1907" s="6">
        <v>0</v>
      </c>
      <c r="R1907" s="6">
        <v>0</v>
      </c>
      <c r="S1907" s="6">
        <v>0</v>
      </c>
      <c r="T1907" s="4">
        <v>3751.25</v>
      </c>
      <c r="U1907" s="4">
        <v>3751.25</v>
      </c>
      <c r="V1907" s="5">
        <v>0</v>
      </c>
    </row>
    <row r="1908" spans="1:22" x14ac:dyDescent="0.25">
      <c r="A1908" s="3" t="s">
        <v>47</v>
      </c>
      <c r="B1908" s="3" t="s">
        <v>72</v>
      </c>
      <c r="C1908" s="3" t="s">
        <v>49</v>
      </c>
      <c r="D1908" s="3" t="s">
        <v>1315</v>
      </c>
      <c r="E1908" s="3" t="s">
        <v>51</v>
      </c>
      <c r="F1908" s="3" t="s">
        <v>52</v>
      </c>
      <c r="G1908" s="3" t="s">
        <v>51</v>
      </c>
      <c r="H1908" s="3" t="s">
        <v>8</v>
      </c>
      <c r="I1908" s="3" t="s">
        <v>1316</v>
      </c>
      <c r="J1908" s="3" t="s">
        <v>1317</v>
      </c>
      <c r="K1908" s="4">
        <v>38528.660000000003</v>
      </c>
      <c r="L1908" s="4">
        <v>24287.68</v>
      </c>
      <c r="M1908" s="5">
        <v>14240.980000000003</v>
      </c>
      <c r="N1908" s="4">
        <v>467.97</v>
      </c>
      <c r="O1908" s="4">
        <v>0</v>
      </c>
      <c r="P1908" s="5">
        <v>467.97</v>
      </c>
      <c r="Q1908" s="6">
        <v>467.96999999999389</v>
      </c>
      <c r="R1908" s="6">
        <v>0</v>
      </c>
      <c r="S1908" s="6">
        <v>467.96999999999389</v>
      </c>
      <c r="T1908" s="4">
        <v>38996.629999999997</v>
      </c>
      <c r="U1908" s="4">
        <v>24287.68</v>
      </c>
      <c r="V1908" s="5">
        <v>14708.949999999997</v>
      </c>
    </row>
    <row r="1909" spans="1:22" x14ac:dyDescent="0.25">
      <c r="A1909" s="3" t="s">
        <v>47</v>
      </c>
      <c r="B1909" s="3" t="s">
        <v>55</v>
      </c>
      <c r="C1909" s="3" t="s">
        <v>56</v>
      </c>
      <c r="D1909" s="3" t="s">
        <v>1315</v>
      </c>
      <c r="E1909" s="3" t="s">
        <v>51</v>
      </c>
      <c r="F1909" s="3" t="s">
        <v>52</v>
      </c>
      <c r="G1909" s="3" t="s">
        <v>51</v>
      </c>
      <c r="H1909" s="3" t="s">
        <v>8</v>
      </c>
      <c r="I1909" s="3" t="s">
        <v>1318</v>
      </c>
      <c r="J1909" s="3" t="s">
        <v>1319</v>
      </c>
      <c r="K1909" s="4">
        <v>11277.22</v>
      </c>
      <c r="L1909" s="4">
        <v>11277.22</v>
      </c>
      <c r="M1909" s="5">
        <v>0</v>
      </c>
      <c r="N1909" s="4">
        <v>0</v>
      </c>
      <c r="O1909" s="4">
        <v>0</v>
      </c>
      <c r="P1909" s="5">
        <v>0</v>
      </c>
      <c r="Q1909" s="6">
        <v>0</v>
      </c>
      <c r="R1909" s="6">
        <v>0</v>
      </c>
      <c r="S1909" s="6">
        <v>0</v>
      </c>
      <c r="T1909" s="4">
        <v>11277.22</v>
      </c>
      <c r="U1909" s="4">
        <v>11277.22</v>
      </c>
      <c r="V1909" s="5">
        <v>0</v>
      </c>
    </row>
    <row r="1910" spans="1:22" x14ac:dyDescent="0.25">
      <c r="A1910" s="3" t="s">
        <v>47</v>
      </c>
      <c r="B1910" s="3" t="s">
        <v>75</v>
      </c>
      <c r="C1910" s="3" t="s">
        <v>49</v>
      </c>
      <c r="D1910" s="3" t="s">
        <v>1320</v>
      </c>
      <c r="E1910" s="3" t="s">
        <v>51</v>
      </c>
      <c r="F1910" s="3" t="s">
        <v>52</v>
      </c>
      <c r="G1910" s="3" t="s">
        <v>51</v>
      </c>
      <c r="H1910" s="3" t="s">
        <v>8</v>
      </c>
      <c r="I1910" s="3" t="s">
        <v>1321</v>
      </c>
      <c r="J1910" s="3" t="s">
        <v>1322</v>
      </c>
      <c r="K1910" s="4">
        <v>121739.28</v>
      </c>
      <c r="L1910" s="4">
        <v>61091.85</v>
      </c>
      <c r="M1910" s="5">
        <v>60647.43</v>
      </c>
      <c r="N1910" s="4">
        <v>796.17</v>
      </c>
      <c r="O1910" s="4">
        <v>47.43</v>
      </c>
      <c r="P1910" s="5">
        <v>748.74</v>
      </c>
      <c r="Q1910" s="6">
        <v>796.16999999999825</v>
      </c>
      <c r="R1910" s="6">
        <v>47.430000000000291</v>
      </c>
      <c r="S1910" s="6">
        <v>748.73999999999796</v>
      </c>
      <c r="T1910" s="4">
        <v>122535.45</v>
      </c>
      <c r="U1910" s="4">
        <v>61139.28</v>
      </c>
      <c r="V1910" s="5">
        <v>61396.17</v>
      </c>
    </row>
    <row r="1911" spans="1:22" x14ac:dyDescent="0.25">
      <c r="A1911" s="3" t="s">
        <v>47</v>
      </c>
      <c r="B1911" s="3" t="s">
        <v>55</v>
      </c>
      <c r="C1911" s="3" t="s">
        <v>56</v>
      </c>
      <c r="D1911" s="3" t="s">
        <v>1320</v>
      </c>
      <c r="E1911" s="3" t="s">
        <v>51</v>
      </c>
      <c r="F1911" s="3" t="s">
        <v>52</v>
      </c>
      <c r="G1911" s="3" t="s">
        <v>51</v>
      </c>
      <c r="H1911" s="3" t="s">
        <v>8</v>
      </c>
      <c r="I1911" s="3" t="s">
        <v>1323</v>
      </c>
      <c r="J1911" s="3" t="s">
        <v>1324</v>
      </c>
      <c r="K1911" s="4">
        <v>56145.83</v>
      </c>
      <c r="L1911" s="4">
        <v>56145.83</v>
      </c>
      <c r="M1911" s="5">
        <v>0</v>
      </c>
      <c r="N1911" s="4">
        <v>0</v>
      </c>
      <c r="O1911" s="4">
        <v>0</v>
      </c>
      <c r="P1911" s="5">
        <v>0</v>
      </c>
      <c r="Q1911" s="6">
        <v>0</v>
      </c>
      <c r="R1911" s="6">
        <v>0</v>
      </c>
      <c r="S1911" s="6">
        <v>0</v>
      </c>
      <c r="T1911" s="4">
        <v>56145.83</v>
      </c>
      <c r="U1911" s="4">
        <v>56145.83</v>
      </c>
      <c r="V1911" s="5">
        <v>0</v>
      </c>
    </row>
    <row r="1912" spans="1:22" x14ac:dyDescent="0.25">
      <c r="A1912" s="3" t="s">
        <v>47</v>
      </c>
      <c r="B1912" s="3" t="s">
        <v>48</v>
      </c>
      <c r="C1912" s="3" t="s">
        <v>49</v>
      </c>
      <c r="D1912" s="3" t="s">
        <v>1325</v>
      </c>
      <c r="E1912" s="3" t="s">
        <v>51</v>
      </c>
      <c r="F1912" s="3" t="s">
        <v>52</v>
      </c>
      <c r="G1912" s="3" t="s">
        <v>51</v>
      </c>
      <c r="H1912" s="3" t="s">
        <v>8</v>
      </c>
      <c r="I1912" s="3" t="s">
        <v>1326</v>
      </c>
      <c r="J1912" s="3" t="s">
        <v>1327</v>
      </c>
      <c r="K1912" s="4">
        <v>113967.97</v>
      </c>
      <c r="L1912" s="4">
        <v>54745.95</v>
      </c>
      <c r="M1912" s="5">
        <v>59222.020000000004</v>
      </c>
      <c r="N1912" s="4">
        <v>706.74</v>
      </c>
      <c r="O1912" s="4">
        <v>0</v>
      </c>
      <c r="P1912" s="5">
        <v>706.74</v>
      </c>
      <c r="Q1912" s="6">
        <v>706.74000000000524</v>
      </c>
      <c r="R1912" s="6">
        <v>0</v>
      </c>
      <c r="S1912" s="6">
        <v>706.74000000000524</v>
      </c>
      <c r="T1912" s="4">
        <v>114674.71</v>
      </c>
      <c r="U1912" s="4">
        <v>54745.95</v>
      </c>
      <c r="V1912" s="5">
        <v>59928.760000000009</v>
      </c>
    </row>
    <row r="1913" spans="1:22" x14ac:dyDescent="0.25">
      <c r="A1913" s="3" t="s">
        <v>47</v>
      </c>
      <c r="B1913" s="3" t="s">
        <v>72</v>
      </c>
      <c r="C1913" s="3" t="s">
        <v>49</v>
      </c>
      <c r="D1913" s="3" t="s">
        <v>1325</v>
      </c>
      <c r="E1913" s="3" t="s">
        <v>51</v>
      </c>
      <c r="F1913" s="3" t="s">
        <v>52</v>
      </c>
      <c r="G1913" s="3" t="s">
        <v>51</v>
      </c>
      <c r="H1913" s="3" t="s">
        <v>8</v>
      </c>
      <c r="I1913" s="3" t="s">
        <v>1328</v>
      </c>
      <c r="J1913" s="3" t="s">
        <v>1329</v>
      </c>
      <c r="K1913" s="4">
        <v>86.35</v>
      </c>
      <c r="L1913" s="4">
        <v>11.54</v>
      </c>
      <c r="M1913" s="5">
        <v>74.81</v>
      </c>
      <c r="N1913" s="4">
        <v>11.52</v>
      </c>
      <c r="O1913" s="4">
        <v>0</v>
      </c>
      <c r="P1913" s="5">
        <v>11.52</v>
      </c>
      <c r="Q1913" s="6">
        <v>11.52000000000001</v>
      </c>
      <c r="R1913" s="6">
        <v>0</v>
      </c>
      <c r="S1913" s="6">
        <v>11.52000000000001</v>
      </c>
      <c r="T1913" s="4">
        <v>97.87</v>
      </c>
      <c r="U1913" s="4">
        <v>11.54</v>
      </c>
      <c r="V1913" s="5">
        <v>86.330000000000013</v>
      </c>
    </row>
    <row r="1914" spans="1:22" x14ac:dyDescent="0.25">
      <c r="A1914" s="3" t="s">
        <v>47</v>
      </c>
      <c r="B1914" s="3" t="s">
        <v>75</v>
      </c>
      <c r="C1914" s="3" t="s">
        <v>49</v>
      </c>
      <c r="D1914" s="3" t="s">
        <v>1325</v>
      </c>
      <c r="E1914" s="3" t="s">
        <v>51</v>
      </c>
      <c r="F1914" s="3" t="s">
        <v>52</v>
      </c>
      <c r="G1914" s="3" t="s">
        <v>51</v>
      </c>
      <c r="H1914" s="3" t="s">
        <v>8</v>
      </c>
      <c r="I1914" s="3" t="s">
        <v>1330</v>
      </c>
      <c r="J1914" s="3" t="s">
        <v>1331</v>
      </c>
      <c r="K1914" s="4">
        <v>63799.13</v>
      </c>
      <c r="L1914" s="4">
        <v>49535.9</v>
      </c>
      <c r="M1914" s="5">
        <v>14263.229999999996</v>
      </c>
      <c r="N1914" s="4">
        <v>612.77</v>
      </c>
      <c r="O1914" s="4">
        <v>0</v>
      </c>
      <c r="P1914" s="5">
        <v>612.77</v>
      </c>
      <c r="Q1914" s="6">
        <v>612.77000000000407</v>
      </c>
      <c r="R1914" s="6">
        <v>0</v>
      </c>
      <c r="S1914" s="6">
        <v>612.77000000000407</v>
      </c>
      <c r="T1914" s="4">
        <v>64411.9</v>
      </c>
      <c r="U1914" s="4">
        <v>49535.9</v>
      </c>
      <c r="V1914" s="5">
        <v>14876</v>
      </c>
    </row>
    <row r="1915" spans="1:22" x14ac:dyDescent="0.25">
      <c r="A1915" s="3" t="s">
        <v>47</v>
      </c>
      <c r="B1915" s="3" t="s">
        <v>55</v>
      </c>
      <c r="C1915" s="3" t="s">
        <v>56</v>
      </c>
      <c r="D1915" s="3" t="s">
        <v>1325</v>
      </c>
      <c r="E1915" s="3" t="s">
        <v>51</v>
      </c>
      <c r="F1915" s="3" t="s">
        <v>52</v>
      </c>
      <c r="G1915" s="3" t="s">
        <v>51</v>
      </c>
      <c r="H1915" s="3" t="s">
        <v>8</v>
      </c>
      <c r="I1915" s="3" t="s">
        <v>1332</v>
      </c>
      <c r="J1915" s="3" t="s">
        <v>1333</v>
      </c>
      <c r="K1915" s="4">
        <v>65215.98</v>
      </c>
      <c r="L1915" s="4">
        <v>65215.98</v>
      </c>
      <c r="M1915" s="5">
        <v>0</v>
      </c>
      <c r="N1915" s="4">
        <v>0</v>
      </c>
      <c r="O1915" s="4">
        <v>0</v>
      </c>
      <c r="P1915" s="5">
        <v>0</v>
      </c>
      <c r="Q1915" s="6">
        <v>0</v>
      </c>
      <c r="R1915" s="6">
        <v>0</v>
      </c>
      <c r="S1915" s="6">
        <v>0</v>
      </c>
      <c r="T1915" s="4">
        <v>65215.98</v>
      </c>
      <c r="U1915" s="4">
        <v>65215.98</v>
      </c>
      <c r="V1915" s="5">
        <v>0</v>
      </c>
    </row>
    <row r="1916" spans="1:22" x14ac:dyDescent="0.25">
      <c r="A1916" s="3" t="s">
        <v>47</v>
      </c>
      <c r="B1916" s="3" t="s">
        <v>75</v>
      </c>
      <c r="C1916" s="3" t="s">
        <v>49</v>
      </c>
      <c r="D1916" s="3" t="s">
        <v>1334</v>
      </c>
      <c r="E1916" s="3" t="s">
        <v>51</v>
      </c>
      <c r="F1916" s="3" t="s">
        <v>52</v>
      </c>
      <c r="G1916" s="3" t="s">
        <v>51</v>
      </c>
      <c r="H1916" s="3" t="s">
        <v>8</v>
      </c>
      <c r="I1916" s="3" t="s">
        <v>1335</v>
      </c>
      <c r="J1916" s="3" t="s">
        <v>1336</v>
      </c>
      <c r="K1916" s="4">
        <v>105.87</v>
      </c>
      <c r="L1916" s="4">
        <v>28.44</v>
      </c>
      <c r="M1916" s="5">
        <v>77.430000000000007</v>
      </c>
      <c r="N1916" s="4">
        <v>7.74</v>
      </c>
      <c r="O1916" s="4">
        <v>0</v>
      </c>
      <c r="P1916" s="5">
        <v>7.74</v>
      </c>
      <c r="Q1916" s="6">
        <v>7.7399999999999949</v>
      </c>
      <c r="R1916" s="6">
        <v>0</v>
      </c>
      <c r="S1916" s="6">
        <v>7.7399999999999949</v>
      </c>
      <c r="T1916" s="4">
        <v>113.61</v>
      </c>
      <c r="U1916" s="4">
        <v>28.44</v>
      </c>
      <c r="V1916" s="5">
        <v>85.17</v>
      </c>
    </row>
    <row r="1917" spans="1:22" x14ac:dyDescent="0.25">
      <c r="A1917" s="3" t="s">
        <v>47</v>
      </c>
      <c r="B1917" s="3" t="s">
        <v>55</v>
      </c>
      <c r="C1917" s="3" t="s">
        <v>56</v>
      </c>
      <c r="D1917" s="3" t="s">
        <v>1334</v>
      </c>
      <c r="E1917" s="3" t="s">
        <v>51</v>
      </c>
      <c r="F1917" s="3" t="s">
        <v>52</v>
      </c>
      <c r="G1917" s="3" t="s">
        <v>51</v>
      </c>
      <c r="H1917" s="3" t="s">
        <v>8</v>
      </c>
      <c r="I1917" s="3" t="s">
        <v>1337</v>
      </c>
      <c r="J1917" s="3" t="s">
        <v>1338</v>
      </c>
      <c r="K1917" s="4">
        <v>28.38</v>
      </c>
      <c r="L1917" s="4">
        <v>28.38</v>
      </c>
      <c r="M1917" s="5">
        <v>0</v>
      </c>
      <c r="N1917" s="4">
        <v>0</v>
      </c>
      <c r="O1917" s="4">
        <v>0</v>
      </c>
      <c r="P1917" s="5">
        <v>0</v>
      </c>
      <c r="Q1917" s="6">
        <v>0</v>
      </c>
      <c r="R1917" s="6">
        <v>0</v>
      </c>
      <c r="S1917" s="6">
        <v>0</v>
      </c>
      <c r="T1917" s="4">
        <v>28.38</v>
      </c>
      <c r="U1917" s="4">
        <v>28.38</v>
      </c>
      <c r="V1917" s="5">
        <v>0</v>
      </c>
    </row>
    <row r="1918" spans="1:22" x14ac:dyDescent="0.25">
      <c r="A1918" s="3" t="s">
        <v>47</v>
      </c>
      <c r="B1918" s="3" t="s">
        <v>75</v>
      </c>
      <c r="C1918" s="3" t="s">
        <v>49</v>
      </c>
      <c r="D1918" s="3" t="s">
        <v>1339</v>
      </c>
      <c r="E1918" s="3" t="s">
        <v>51</v>
      </c>
      <c r="F1918" s="3" t="s">
        <v>52</v>
      </c>
      <c r="G1918" s="3" t="s">
        <v>51</v>
      </c>
      <c r="H1918" s="3" t="s">
        <v>8</v>
      </c>
      <c r="I1918" s="3" t="s">
        <v>1340</v>
      </c>
      <c r="J1918" s="3" t="s">
        <v>1341</v>
      </c>
      <c r="K1918" s="4">
        <v>992.6</v>
      </c>
      <c r="L1918" s="4">
        <v>591.88</v>
      </c>
      <c r="M1918" s="5">
        <v>400.72</v>
      </c>
      <c r="N1918" s="4">
        <v>23.46</v>
      </c>
      <c r="O1918" s="4">
        <v>0</v>
      </c>
      <c r="P1918" s="5">
        <v>23.46</v>
      </c>
      <c r="Q1918" s="6">
        <v>23.459999999999923</v>
      </c>
      <c r="R1918" s="6">
        <v>0</v>
      </c>
      <c r="S1918" s="6">
        <v>23.459999999999923</v>
      </c>
      <c r="T1918" s="4">
        <v>1016.06</v>
      </c>
      <c r="U1918" s="4">
        <v>591.88</v>
      </c>
      <c r="V1918" s="5">
        <v>424.17999999999995</v>
      </c>
    </row>
    <row r="1919" spans="1:22" x14ac:dyDescent="0.25">
      <c r="A1919" s="3" t="s">
        <v>47</v>
      </c>
      <c r="B1919" s="3" t="s">
        <v>55</v>
      </c>
      <c r="C1919" s="3" t="s">
        <v>56</v>
      </c>
      <c r="D1919" s="3" t="s">
        <v>1339</v>
      </c>
      <c r="E1919" s="3" t="s">
        <v>51</v>
      </c>
      <c r="F1919" s="3" t="s">
        <v>52</v>
      </c>
      <c r="G1919" s="3" t="s">
        <v>51</v>
      </c>
      <c r="H1919" s="3" t="s">
        <v>8</v>
      </c>
      <c r="I1919" s="3" t="s">
        <v>1342</v>
      </c>
      <c r="J1919" s="3" t="s">
        <v>1343</v>
      </c>
      <c r="K1919" s="4">
        <v>252.2</v>
      </c>
      <c r="L1919" s="4">
        <v>252.2</v>
      </c>
      <c r="M1919" s="5">
        <v>0</v>
      </c>
      <c r="N1919" s="4">
        <v>0</v>
      </c>
      <c r="O1919" s="4">
        <v>0</v>
      </c>
      <c r="P1919" s="5">
        <v>0</v>
      </c>
      <c r="Q1919" s="6">
        <v>0</v>
      </c>
      <c r="R1919" s="6">
        <v>0</v>
      </c>
      <c r="S1919" s="6">
        <v>0</v>
      </c>
      <c r="T1919" s="4">
        <v>252.2</v>
      </c>
      <c r="U1919" s="4">
        <v>252.2</v>
      </c>
      <c r="V1919" s="5">
        <v>0</v>
      </c>
    </row>
    <row r="1920" spans="1:22" x14ac:dyDescent="0.25">
      <c r="A1920" s="3" t="s">
        <v>47</v>
      </c>
      <c r="B1920" s="3" t="s">
        <v>55</v>
      </c>
      <c r="C1920" s="3" t="s">
        <v>56</v>
      </c>
      <c r="D1920" s="3" t="s">
        <v>1344</v>
      </c>
      <c r="E1920" s="3" t="s">
        <v>51</v>
      </c>
      <c r="F1920" s="3" t="s">
        <v>52</v>
      </c>
      <c r="G1920" s="3" t="s">
        <v>51</v>
      </c>
      <c r="H1920" s="3" t="s">
        <v>8</v>
      </c>
      <c r="I1920" s="3" t="s">
        <v>1345</v>
      </c>
      <c r="J1920" s="3" t="s">
        <v>1346</v>
      </c>
      <c r="K1920" s="4">
        <v>0</v>
      </c>
      <c r="L1920" s="4">
        <v>1000</v>
      </c>
      <c r="M1920" s="5">
        <v>-1000</v>
      </c>
      <c r="N1920" s="4">
        <v>0</v>
      </c>
      <c r="O1920" s="4">
        <v>0</v>
      </c>
      <c r="P1920" s="5">
        <v>0</v>
      </c>
      <c r="Q1920" s="6">
        <v>0</v>
      </c>
      <c r="R1920" s="6">
        <v>0</v>
      </c>
      <c r="S1920" s="6">
        <v>0</v>
      </c>
      <c r="T1920" s="4">
        <v>0</v>
      </c>
      <c r="U1920" s="4">
        <v>1000</v>
      </c>
      <c r="V1920" s="5">
        <v>-1000</v>
      </c>
    </row>
    <row r="1921" spans="1:22" x14ac:dyDescent="0.25">
      <c r="A1921" s="3" t="s">
        <v>47</v>
      </c>
      <c r="B1921" s="3" t="s">
        <v>55</v>
      </c>
      <c r="C1921" s="3" t="s">
        <v>56</v>
      </c>
      <c r="D1921" s="3" t="s">
        <v>1347</v>
      </c>
      <c r="E1921" s="3" t="s">
        <v>51</v>
      </c>
      <c r="F1921" s="3" t="s">
        <v>52</v>
      </c>
      <c r="G1921" s="3" t="s">
        <v>51</v>
      </c>
      <c r="H1921" s="3" t="s">
        <v>8</v>
      </c>
      <c r="I1921" s="3" t="s">
        <v>1348</v>
      </c>
      <c r="J1921" s="3" t="s">
        <v>1349</v>
      </c>
      <c r="K1921" s="4">
        <v>2233362.2599999998</v>
      </c>
      <c r="L1921" s="4">
        <v>5067438.26</v>
      </c>
      <c r="M1921" s="5">
        <v>-2834076</v>
      </c>
      <c r="N1921" s="4">
        <v>0</v>
      </c>
      <c r="O1921" s="4">
        <v>0</v>
      </c>
      <c r="P1921" s="5">
        <v>0</v>
      </c>
      <c r="Q1921" s="6">
        <v>0</v>
      </c>
      <c r="R1921" s="6">
        <v>0</v>
      </c>
      <c r="S1921" s="6">
        <v>0</v>
      </c>
      <c r="T1921" s="4">
        <v>2233362.2599999998</v>
      </c>
      <c r="U1921" s="4">
        <v>5067438.26</v>
      </c>
      <c r="V1921" s="5">
        <v>-2834076</v>
      </c>
    </row>
    <row r="1922" spans="1:22" x14ac:dyDescent="0.25">
      <c r="A1922" s="3" t="s">
        <v>47</v>
      </c>
      <c r="B1922" s="3" t="s">
        <v>50</v>
      </c>
      <c r="C1922" s="3" t="s">
        <v>93</v>
      </c>
      <c r="D1922" s="3" t="s">
        <v>1350</v>
      </c>
      <c r="E1922" s="3" t="s">
        <v>51</v>
      </c>
      <c r="F1922" s="3" t="s">
        <v>52</v>
      </c>
      <c r="G1922" s="3" t="s">
        <v>51</v>
      </c>
      <c r="H1922" s="3" t="s">
        <v>8</v>
      </c>
      <c r="I1922" s="3" t="s">
        <v>1351</v>
      </c>
      <c r="J1922" s="3" t="s">
        <v>1352</v>
      </c>
      <c r="K1922" s="4">
        <v>0</v>
      </c>
      <c r="L1922" s="4">
        <v>292102.27</v>
      </c>
      <c r="M1922" s="5">
        <v>-292102.27</v>
      </c>
      <c r="N1922" s="4">
        <v>0</v>
      </c>
      <c r="O1922" s="4">
        <v>0</v>
      </c>
      <c r="P1922" s="5">
        <v>0</v>
      </c>
      <c r="Q1922" s="6">
        <v>0</v>
      </c>
      <c r="R1922" s="6">
        <v>0</v>
      </c>
      <c r="S1922" s="6">
        <v>0</v>
      </c>
      <c r="T1922" s="4">
        <v>0</v>
      </c>
      <c r="U1922" s="4">
        <v>292102.27</v>
      </c>
      <c r="V1922" s="5">
        <v>-292102.27</v>
      </c>
    </row>
    <row r="1923" spans="1:22" x14ac:dyDescent="0.25">
      <c r="A1923" s="3" t="s">
        <v>47</v>
      </c>
      <c r="B1923" s="3" t="s">
        <v>50</v>
      </c>
      <c r="C1923" s="3" t="s">
        <v>93</v>
      </c>
      <c r="D1923" s="3" t="s">
        <v>1353</v>
      </c>
      <c r="E1923" s="3" t="s">
        <v>51</v>
      </c>
      <c r="F1923" s="3" t="s">
        <v>52</v>
      </c>
      <c r="G1923" s="3" t="s">
        <v>51</v>
      </c>
      <c r="H1923" s="3" t="s">
        <v>8</v>
      </c>
      <c r="I1923" s="3" t="s">
        <v>1354</v>
      </c>
      <c r="J1923" s="3" t="s">
        <v>1355</v>
      </c>
      <c r="K1923" s="4">
        <v>143030196.81</v>
      </c>
      <c r="L1923" s="4">
        <v>145241795.28</v>
      </c>
      <c r="M1923" s="5">
        <v>-2211598.4699999988</v>
      </c>
      <c r="N1923" s="4">
        <v>0</v>
      </c>
      <c r="O1923" s="4">
        <v>0</v>
      </c>
      <c r="P1923" s="5">
        <v>0</v>
      </c>
      <c r="Q1923" s="6">
        <v>0</v>
      </c>
      <c r="R1923" s="6">
        <v>0</v>
      </c>
      <c r="S1923" s="6">
        <v>0</v>
      </c>
      <c r="T1923" s="4">
        <v>143030196.81</v>
      </c>
      <c r="U1923" s="4">
        <v>145241795.28</v>
      </c>
      <c r="V1923" s="5">
        <v>-2211598.4699999988</v>
      </c>
    </row>
    <row r="1924" spans="1:22" x14ac:dyDescent="0.25">
      <c r="A1924" s="3" t="s">
        <v>47</v>
      </c>
      <c r="B1924" s="3" t="s">
        <v>50</v>
      </c>
      <c r="C1924" s="3" t="s">
        <v>93</v>
      </c>
      <c r="D1924" s="3" t="s">
        <v>1353</v>
      </c>
      <c r="E1924" s="3" t="s">
        <v>98</v>
      </c>
      <c r="F1924" s="3" t="s">
        <v>52</v>
      </c>
      <c r="G1924" s="3" t="s">
        <v>51</v>
      </c>
      <c r="H1924" s="3" t="s">
        <v>8</v>
      </c>
      <c r="I1924" s="3" t="s">
        <v>1356</v>
      </c>
      <c r="J1924" s="3" t="s">
        <v>1357</v>
      </c>
      <c r="K1924" s="4">
        <v>2986279.57</v>
      </c>
      <c r="L1924" s="4">
        <v>3072680.9</v>
      </c>
      <c r="M1924" s="5">
        <v>-86401.330000000075</v>
      </c>
      <c r="N1924" s="4">
        <v>0</v>
      </c>
      <c r="O1924" s="4">
        <v>0</v>
      </c>
      <c r="P1924" s="5">
        <v>0</v>
      </c>
      <c r="Q1924" s="6">
        <v>0</v>
      </c>
      <c r="R1924" s="6">
        <v>0</v>
      </c>
      <c r="S1924" s="6">
        <v>0</v>
      </c>
      <c r="T1924" s="4">
        <v>2986279.57</v>
      </c>
      <c r="U1924" s="4">
        <v>3072680.9</v>
      </c>
      <c r="V1924" s="5">
        <v>-86401.330000000075</v>
      </c>
    </row>
    <row r="1925" spans="1:22" x14ac:dyDescent="0.25">
      <c r="A1925" s="3" t="s">
        <v>47</v>
      </c>
      <c r="B1925" s="3" t="s">
        <v>50</v>
      </c>
      <c r="C1925" s="3" t="s">
        <v>1358</v>
      </c>
      <c r="D1925" s="3" t="s">
        <v>1353</v>
      </c>
      <c r="E1925" s="3" t="s">
        <v>51</v>
      </c>
      <c r="F1925" s="3" t="s">
        <v>52</v>
      </c>
      <c r="G1925" s="3" t="s">
        <v>51</v>
      </c>
      <c r="H1925" s="3" t="s">
        <v>8</v>
      </c>
      <c r="I1925" s="3" t="s">
        <v>1359</v>
      </c>
      <c r="J1925" s="3" t="s">
        <v>1360</v>
      </c>
      <c r="K1925" s="4">
        <v>4056144.07</v>
      </c>
      <c r="L1925" s="4">
        <v>1034314.67</v>
      </c>
      <c r="M1925" s="5">
        <v>3021829.4</v>
      </c>
      <c r="N1925" s="4">
        <v>0</v>
      </c>
      <c r="O1925" s="4">
        <v>0</v>
      </c>
      <c r="P1925" s="5">
        <v>0</v>
      </c>
      <c r="Q1925" s="6">
        <v>0</v>
      </c>
      <c r="R1925" s="6">
        <v>0</v>
      </c>
      <c r="S1925" s="6">
        <v>0</v>
      </c>
      <c r="T1925" s="4">
        <v>4056144.07</v>
      </c>
      <c r="U1925" s="4">
        <v>1034314.67</v>
      </c>
      <c r="V1925" s="5">
        <v>3021829.4</v>
      </c>
    </row>
    <row r="1926" spans="1:22" x14ac:dyDescent="0.25">
      <c r="A1926" s="3" t="s">
        <v>47</v>
      </c>
      <c r="B1926" s="3" t="s">
        <v>129</v>
      </c>
      <c r="C1926" s="3" t="s">
        <v>130</v>
      </c>
      <c r="D1926" s="3" t="s">
        <v>1353</v>
      </c>
      <c r="E1926" s="3" t="s">
        <v>51</v>
      </c>
      <c r="F1926" s="3" t="s">
        <v>52</v>
      </c>
      <c r="G1926" s="3" t="s">
        <v>51</v>
      </c>
      <c r="H1926" s="3" t="s">
        <v>8</v>
      </c>
      <c r="I1926" s="3" t="s">
        <v>1361</v>
      </c>
      <c r="J1926" s="3" t="s">
        <v>1362</v>
      </c>
      <c r="K1926" s="4">
        <v>0</v>
      </c>
      <c r="L1926" s="4">
        <v>1301127.17</v>
      </c>
      <c r="M1926" s="5">
        <v>-1301127.17</v>
      </c>
      <c r="N1926" s="4">
        <v>0</v>
      </c>
      <c r="O1926" s="4">
        <v>0</v>
      </c>
      <c r="P1926" s="5">
        <v>0</v>
      </c>
      <c r="Q1926" s="6">
        <v>0</v>
      </c>
      <c r="R1926" s="6">
        <v>0</v>
      </c>
      <c r="S1926" s="6">
        <v>0</v>
      </c>
      <c r="T1926" s="4">
        <v>0</v>
      </c>
      <c r="U1926" s="4">
        <v>1301127.17</v>
      </c>
      <c r="V1926" s="5">
        <v>-1301127.17</v>
      </c>
    </row>
    <row r="1927" spans="1:22" x14ac:dyDescent="0.25">
      <c r="A1927" s="3" t="s">
        <v>47</v>
      </c>
      <c r="B1927" s="3" t="s">
        <v>129</v>
      </c>
      <c r="C1927" s="3" t="s">
        <v>133</v>
      </c>
      <c r="D1927" s="3" t="s">
        <v>1353</v>
      </c>
      <c r="E1927" s="3" t="s">
        <v>51</v>
      </c>
      <c r="F1927" s="3" t="s">
        <v>52</v>
      </c>
      <c r="G1927" s="3" t="s">
        <v>51</v>
      </c>
      <c r="H1927" s="3" t="s">
        <v>8</v>
      </c>
      <c r="I1927" s="3" t="s">
        <v>1363</v>
      </c>
      <c r="J1927" s="3" t="s">
        <v>1364</v>
      </c>
      <c r="K1927" s="4">
        <v>1322486.74</v>
      </c>
      <c r="L1927" s="4">
        <v>0</v>
      </c>
      <c r="M1927" s="5">
        <v>1322486.74</v>
      </c>
      <c r="N1927" s="4">
        <v>0</v>
      </c>
      <c r="O1927" s="4">
        <v>0</v>
      </c>
      <c r="P1927" s="5">
        <v>0</v>
      </c>
      <c r="Q1927" s="6">
        <v>0</v>
      </c>
      <c r="R1927" s="6">
        <v>0</v>
      </c>
      <c r="S1927" s="6">
        <v>0</v>
      </c>
      <c r="T1927" s="4">
        <v>1322486.74</v>
      </c>
      <c r="U1927" s="4">
        <v>0</v>
      </c>
      <c r="V1927" s="5">
        <v>1322486.74</v>
      </c>
    </row>
    <row r="1928" spans="1:22" x14ac:dyDescent="0.25">
      <c r="A1928" s="3" t="s">
        <v>47</v>
      </c>
      <c r="B1928" s="3" t="s">
        <v>55</v>
      </c>
      <c r="C1928" s="3" t="s">
        <v>136</v>
      </c>
      <c r="D1928" s="3" t="s">
        <v>1353</v>
      </c>
      <c r="E1928" s="3" t="s">
        <v>51</v>
      </c>
      <c r="F1928" s="3" t="s">
        <v>52</v>
      </c>
      <c r="G1928" s="3" t="s">
        <v>51</v>
      </c>
      <c r="H1928" s="3" t="s">
        <v>8</v>
      </c>
      <c r="I1928" s="3" t="s">
        <v>1365</v>
      </c>
      <c r="J1928" s="3" t="s">
        <v>1366</v>
      </c>
      <c r="K1928" s="4">
        <v>11020804.720000001</v>
      </c>
      <c r="L1928" s="4">
        <v>0</v>
      </c>
      <c r="M1928" s="5">
        <v>11020804.720000001</v>
      </c>
      <c r="N1928" s="4">
        <v>0</v>
      </c>
      <c r="O1928" s="4">
        <v>0</v>
      </c>
      <c r="P1928" s="5">
        <v>0</v>
      </c>
      <c r="Q1928" s="6">
        <v>0</v>
      </c>
      <c r="R1928" s="6">
        <v>0</v>
      </c>
      <c r="S1928" s="6">
        <v>0</v>
      </c>
      <c r="T1928" s="4">
        <v>11020804.720000001</v>
      </c>
      <c r="U1928" s="4">
        <v>0</v>
      </c>
      <c r="V1928" s="5">
        <v>11020804.720000001</v>
      </c>
    </row>
    <row r="1929" spans="1:22" x14ac:dyDescent="0.25">
      <c r="A1929" s="3" t="s">
        <v>47</v>
      </c>
      <c r="B1929" s="3" t="s">
        <v>55</v>
      </c>
      <c r="C1929" s="3" t="s">
        <v>56</v>
      </c>
      <c r="D1929" s="3" t="s">
        <v>1353</v>
      </c>
      <c r="E1929" s="3" t="s">
        <v>51</v>
      </c>
      <c r="F1929" s="3" t="s">
        <v>52</v>
      </c>
      <c r="G1929" s="3" t="s">
        <v>51</v>
      </c>
      <c r="H1929" s="3" t="s">
        <v>8</v>
      </c>
      <c r="I1929" s="3" t="s">
        <v>1367</v>
      </c>
      <c r="J1929" s="3" t="s">
        <v>1368</v>
      </c>
      <c r="K1929" s="4">
        <v>0</v>
      </c>
      <c r="L1929" s="4">
        <v>11583627.23</v>
      </c>
      <c r="M1929" s="5">
        <v>-11583627.23</v>
      </c>
      <c r="N1929" s="4">
        <v>0</v>
      </c>
      <c r="O1929" s="4">
        <v>0</v>
      </c>
      <c r="P1929" s="5">
        <v>0</v>
      </c>
      <c r="Q1929" s="6">
        <v>0</v>
      </c>
      <c r="R1929" s="6">
        <v>0</v>
      </c>
      <c r="S1929" s="6">
        <v>0</v>
      </c>
      <c r="T1929" s="4">
        <v>0</v>
      </c>
      <c r="U1929" s="4">
        <v>11583627.23</v>
      </c>
      <c r="V1929" s="5">
        <v>-11583627.23</v>
      </c>
    </row>
    <row r="1930" spans="1:22" x14ac:dyDescent="0.25">
      <c r="A1930" s="3" t="s">
        <v>47</v>
      </c>
      <c r="B1930" s="3" t="s">
        <v>72</v>
      </c>
      <c r="C1930" s="3" t="s">
        <v>49</v>
      </c>
      <c r="D1930" s="3" t="s">
        <v>1369</v>
      </c>
      <c r="E1930" s="3" t="s">
        <v>51</v>
      </c>
      <c r="F1930" s="3" t="s">
        <v>52</v>
      </c>
      <c r="G1930" s="3" t="s">
        <v>51</v>
      </c>
      <c r="H1930" s="3" t="s">
        <v>8</v>
      </c>
      <c r="I1930" s="3" t="s">
        <v>1370</v>
      </c>
      <c r="J1930" s="3" t="s">
        <v>1371</v>
      </c>
      <c r="K1930" s="4">
        <v>0</v>
      </c>
      <c r="L1930" s="4">
        <v>0</v>
      </c>
      <c r="M1930" s="5">
        <v>0</v>
      </c>
      <c r="N1930" s="4">
        <v>1777.14</v>
      </c>
      <c r="O1930" s="4">
        <v>87686.12</v>
      </c>
      <c r="P1930" s="5">
        <v>-85908.98</v>
      </c>
      <c r="Q1930" s="6">
        <v>1777.14</v>
      </c>
      <c r="R1930" s="6">
        <v>87686.12</v>
      </c>
      <c r="S1930" s="6">
        <v>-85908.98</v>
      </c>
      <c r="T1930" s="4">
        <v>1777.14</v>
      </c>
      <c r="U1930" s="4">
        <v>87686.12</v>
      </c>
      <c r="V1930" s="5">
        <v>-85908.98</v>
      </c>
    </row>
    <row r="1931" spans="1:22" x14ac:dyDescent="0.25">
      <c r="A1931" s="3" t="s">
        <v>47</v>
      </c>
      <c r="B1931" s="3" t="s">
        <v>75</v>
      </c>
      <c r="C1931" s="3" t="s">
        <v>49</v>
      </c>
      <c r="D1931" s="3" t="s">
        <v>1369</v>
      </c>
      <c r="E1931" s="3" t="s">
        <v>51</v>
      </c>
      <c r="F1931" s="3" t="s">
        <v>52</v>
      </c>
      <c r="G1931" s="3" t="s">
        <v>51</v>
      </c>
      <c r="H1931" s="3" t="s">
        <v>8</v>
      </c>
      <c r="I1931" s="3" t="s">
        <v>1372</v>
      </c>
      <c r="J1931" s="3" t="s">
        <v>1373</v>
      </c>
      <c r="K1931" s="4">
        <v>0</v>
      </c>
      <c r="L1931" s="4">
        <v>0</v>
      </c>
      <c r="M1931" s="5">
        <v>0</v>
      </c>
      <c r="N1931" s="4">
        <v>76311.63</v>
      </c>
      <c r="O1931" s="4">
        <v>808982.08</v>
      </c>
      <c r="P1931" s="5">
        <v>-732670.45</v>
      </c>
      <c r="Q1931" s="6">
        <v>76311.63</v>
      </c>
      <c r="R1931" s="6">
        <v>808982.08</v>
      </c>
      <c r="S1931" s="6">
        <v>-732670.45</v>
      </c>
      <c r="T1931" s="4">
        <v>76311.63</v>
      </c>
      <c r="U1931" s="4">
        <v>808982.08</v>
      </c>
      <c r="V1931" s="5">
        <v>-732670.45</v>
      </c>
    </row>
    <row r="1932" spans="1:22" x14ac:dyDescent="0.25">
      <c r="A1932" s="3" t="s">
        <v>47</v>
      </c>
      <c r="B1932" s="3" t="s">
        <v>314</v>
      </c>
      <c r="C1932" s="3" t="s">
        <v>315</v>
      </c>
      <c r="D1932" s="3" t="s">
        <v>1369</v>
      </c>
      <c r="E1932" s="3" t="s">
        <v>51</v>
      </c>
      <c r="F1932" s="3" t="s">
        <v>52</v>
      </c>
      <c r="G1932" s="3" t="s">
        <v>51</v>
      </c>
      <c r="H1932" s="3" t="s">
        <v>8</v>
      </c>
      <c r="I1932" s="3" t="s">
        <v>1374</v>
      </c>
      <c r="J1932" s="3" t="s">
        <v>1375</v>
      </c>
      <c r="K1932" s="4">
        <v>0</v>
      </c>
      <c r="L1932" s="4">
        <v>0</v>
      </c>
      <c r="M1932" s="5">
        <v>0</v>
      </c>
      <c r="N1932" s="4">
        <v>1700.01</v>
      </c>
      <c r="O1932" s="4">
        <v>1700.01</v>
      </c>
      <c r="P1932" s="5">
        <v>0</v>
      </c>
      <c r="Q1932" s="6">
        <v>1700.01</v>
      </c>
      <c r="R1932" s="6">
        <v>1700.01</v>
      </c>
      <c r="S1932" s="6">
        <v>0</v>
      </c>
      <c r="T1932" s="4">
        <v>1700.01</v>
      </c>
      <c r="U1932" s="4">
        <v>1700.01</v>
      </c>
      <c r="V1932" s="5">
        <v>0</v>
      </c>
    </row>
    <row r="1933" spans="1:22" x14ac:dyDescent="0.25">
      <c r="A1933" s="3" t="s">
        <v>47</v>
      </c>
      <c r="B1933" s="3" t="s">
        <v>1066</v>
      </c>
      <c r="C1933" s="3" t="s">
        <v>315</v>
      </c>
      <c r="D1933" s="3" t="s">
        <v>1369</v>
      </c>
      <c r="E1933" s="3" t="s">
        <v>51</v>
      </c>
      <c r="F1933" s="3" t="s">
        <v>52</v>
      </c>
      <c r="G1933" s="3" t="s">
        <v>51</v>
      </c>
      <c r="H1933" s="3" t="s">
        <v>8</v>
      </c>
      <c r="I1933" s="3" t="s">
        <v>1376</v>
      </c>
      <c r="J1933" s="3" t="s">
        <v>1377</v>
      </c>
      <c r="K1933" s="4">
        <v>0</v>
      </c>
      <c r="L1933" s="4">
        <v>0</v>
      </c>
      <c r="M1933" s="5">
        <v>0</v>
      </c>
      <c r="N1933" s="4">
        <v>192.44</v>
      </c>
      <c r="O1933" s="4">
        <v>192.44</v>
      </c>
      <c r="P1933" s="5">
        <v>0</v>
      </c>
      <c r="Q1933" s="6">
        <v>192.44</v>
      </c>
      <c r="R1933" s="6">
        <v>192.44</v>
      </c>
      <c r="S1933" s="6">
        <v>0</v>
      </c>
      <c r="T1933" s="4">
        <v>192.44</v>
      </c>
      <c r="U1933" s="4">
        <v>192.44</v>
      </c>
      <c r="V1933" s="5">
        <v>0</v>
      </c>
    </row>
    <row r="1934" spans="1:22" x14ac:dyDescent="0.25">
      <c r="A1934" s="3" t="s">
        <v>47</v>
      </c>
      <c r="B1934" s="3" t="s">
        <v>72</v>
      </c>
      <c r="C1934" s="3" t="s">
        <v>49</v>
      </c>
      <c r="D1934" s="3" t="s">
        <v>1378</v>
      </c>
      <c r="E1934" s="3" t="s">
        <v>51</v>
      </c>
      <c r="F1934" s="3" t="s">
        <v>52</v>
      </c>
      <c r="G1934" s="3" t="s">
        <v>51</v>
      </c>
      <c r="H1934" s="3" t="s">
        <v>8</v>
      </c>
      <c r="I1934" s="3" t="s">
        <v>1379</v>
      </c>
      <c r="J1934" s="3" t="s">
        <v>1380</v>
      </c>
      <c r="K1934" s="4">
        <v>0</v>
      </c>
      <c r="L1934" s="4">
        <v>0</v>
      </c>
      <c r="M1934" s="5">
        <v>0</v>
      </c>
      <c r="N1934" s="4">
        <v>35.01</v>
      </c>
      <c r="O1934" s="4">
        <v>1510.08</v>
      </c>
      <c r="P1934" s="5">
        <v>-1475.07</v>
      </c>
      <c r="Q1934" s="6">
        <v>35.01</v>
      </c>
      <c r="R1934" s="6">
        <v>1510.08</v>
      </c>
      <c r="S1934" s="6">
        <v>-1475.07</v>
      </c>
      <c r="T1934" s="4">
        <v>35.01</v>
      </c>
      <c r="U1934" s="4">
        <v>1510.08</v>
      </c>
      <c r="V1934" s="5">
        <v>-1475.07</v>
      </c>
    </row>
    <row r="1935" spans="1:22" x14ac:dyDescent="0.25">
      <c r="A1935" s="3" t="s">
        <v>47</v>
      </c>
      <c r="B1935" s="3" t="s">
        <v>75</v>
      </c>
      <c r="C1935" s="3" t="s">
        <v>49</v>
      </c>
      <c r="D1935" s="3" t="s">
        <v>1378</v>
      </c>
      <c r="E1935" s="3" t="s">
        <v>51</v>
      </c>
      <c r="F1935" s="3" t="s">
        <v>52</v>
      </c>
      <c r="G1935" s="3" t="s">
        <v>51</v>
      </c>
      <c r="H1935" s="3" t="s">
        <v>8</v>
      </c>
      <c r="I1935" s="3" t="s">
        <v>1381</v>
      </c>
      <c r="J1935" s="3" t="s">
        <v>1382</v>
      </c>
      <c r="K1935" s="4">
        <v>0</v>
      </c>
      <c r="L1935" s="4">
        <v>0</v>
      </c>
      <c r="M1935" s="5">
        <v>0</v>
      </c>
      <c r="N1935" s="4">
        <v>3.87</v>
      </c>
      <c r="O1935" s="4">
        <v>0.01</v>
      </c>
      <c r="P1935" s="5">
        <v>3.8600000000000003</v>
      </c>
      <c r="Q1935" s="6">
        <v>3.87</v>
      </c>
      <c r="R1935" s="6">
        <v>0.01</v>
      </c>
      <c r="S1935" s="6">
        <v>3.8600000000000003</v>
      </c>
      <c r="T1935" s="4">
        <v>3.87</v>
      </c>
      <c r="U1935" s="4">
        <v>0.01</v>
      </c>
      <c r="V1935" s="5">
        <v>3.8600000000000003</v>
      </c>
    </row>
    <row r="1936" spans="1:22" x14ac:dyDescent="0.25">
      <c r="A1936" s="3" t="s">
        <v>47</v>
      </c>
      <c r="B1936" s="3" t="s">
        <v>72</v>
      </c>
      <c r="C1936" s="3" t="s">
        <v>49</v>
      </c>
      <c r="D1936" s="3" t="s">
        <v>1383</v>
      </c>
      <c r="E1936" s="3" t="s">
        <v>51</v>
      </c>
      <c r="F1936" s="3" t="s">
        <v>52</v>
      </c>
      <c r="G1936" s="3" t="s">
        <v>51</v>
      </c>
      <c r="H1936" s="3" t="s">
        <v>8</v>
      </c>
      <c r="I1936" s="3" t="s">
        <v>1384</v>
      </c>
      <c r="J1936" s="3" t="s">
        <v>1385</v>
      </c>
      <c r="K1936" s="4">
        <v>0</v>
      </c>
      <c r="L1936" s="4">
        <v>0</v>
      </c>
      <c r="M1936" s="5">
        <v>0</v>
      </c>
      <c r="N1936" s="4">
        <v>0</v>
      </c>
      <c r="O1936" s="4">
        <v>625.59</v>
      </c>
      <c r="P1936" s="5">
        <v>-625.59</v>
      </c>
      <c r="Q1936" s="6">
        <v>0</v>
      </c>
      <c r="R1936" s="6">
        <v>625.59</v>
      </c>
      <c r="S1936" s="6">
        <v>-625.59</v>
      </c>
      <c r="T1936" s="4">
        <v>0</v>
      </c>
      <c r="U1936" s="4">
        <v>625.59</v>
      </c>
      <c r="V1936" s="5">
        <v>-625.59</v>
      </c>
    </row>
    <row r="1937" spans="1:22" x14ac:dyDescent="0.25">
      <c r="A1937" s="3" t="s">
        <v>47</v>
      </c>
      <c r="B1937" s="3" t="s">
        <v>72</v>
      </c>
      <c r="C1937" s="3" t="s">
        <v>49</v>
      </c>
      <c r="D1937" s="3" t="s">
        <v>1386</v>
      </c>
      <c r="E1937" s="3" t="s">
        <v>51</v>
      </c>
      <c r="F1937" s="3" t="s">
        <v>52</v>
      </c>
      <c r="G1937" s="3" t="s">
        <v>51</v>
      </c>
      <c r="H1937" s="3" t="s">
        <v>8</v>
      </c>
      <c r="I1937" s="3" t="s">
        <v>1387</v>
      </c>
      <c r="J1937" s="3" t="s">
        <v>1388</v>
      </c>
      <c r="K1937" s="4">
        <v>0</v>
      </c>
      <c r="L1937" s="4">
        <v>0</v>
      </c>
      <c r="M1937" s="5">
        <v>0</v>
      </c>
      <c r="N1937" s="4">
        <v>0</v>
      </c>
      <c r="O1937" s="4">
        <v>0</v>
      </c>
      <c r="P1937" s="5">
        <v>0</v>
      </c>
      <c r="Q1937" s="6">
        <v>0</v>
      </c>
      <c r="R1937" s="6">
        <v>0</v>
      </c>
      <c r="S1937" s="6">
        <v>0</v>
      </c>
      <c r="T1937" s="4">
        <v>0</v>
      </c>
      <c r="U1937" s="4">
        <v>0</v>
      </c>
      <c r="V1937" s="5">
        <v>0</v>
      </c>
    </row>
    <row r="1938" spans="1:22" x14ac:dyDescent="0.25">
      <c r="A1938" s="3" t="s">
        <v>47</v>
      </c>
      <c r="B1938" s="3" t="s">
        <v>314</v>
      </c>
      <c r="C1938" s="3" t="s">
        <v>315</v>
      </c>
      <c r="D1938" s="3" t="s">
        <v>1386</v>
      </c>
      <c r="E1938" s="3" t="s">
        <v>51</v>
      </c>
      <c r="F1938" s="3" t="s">
        <v>52</v>
      </c>
      <c r="G1938" s="3" t="s">
        <v>51</v>
      </c>
      <c r="H1938" s="3" t="s">
        <v>8</v>
      </c>
      <c r="I1938" s="3" t="s">
        <v>1389</v>
      </c>
      <c r="J1938" s="3" t="s">
        <v>1390</v>
      </c>
      <c r="K1938" s="4">
        <v>0</v>
      </c>
      <c r="L1938" s="4">
        <v>0</v>
      </c>
      <c r="M1938" s="5">
        <v>0</v>
      </c>
      <c r="N1938" s="4">
        <v>13399.2</v>
      </c>
      <c r="O1938" s="4">
        <v>13399.2</v>
      </c>
      <c r="P1938" s="5">
        <v>0</v>
      </c>
      <c r="Q1938" s="6">
        <v>13399.2</v>
      </c>
      <c r="R1938" s="6">
        <v>13399.2</v>
      </c>
      <c r="S1938" s="6">
        <v>0</v>
      </c>
      <c r="T1938" s="4">
        <v>13399.2</v>
      </c>
      <c r="U1938" s="4">
        <v>13399.2</v>
      </c>
      <c r="V1938" s="5">
        <v>0</v>
      </c>
    </row>
    <row r="1939" spans="1:22" x14ac:dyDescent="0.25">
      <c r="A1939" s="3" t="s">
        <v>47</v>
      </c>
      <c r="B1939" s="3" t="s">
        <v>72</v>
      </c>
      <c r="C1939" s="3" t="s">
        <v>49</v>
      </c>
      <c r="D1939" s="3" t="s">
        <v>1391</v>
      </c>
      <c r="E1939" s="3" t="s">
        <v>51</v>
      </c>
      <c r="F1939" s="3" t="s">
        <v>52</v>
      </c>
      <c r="G1939" s="3" t="s">
        <v>51</v>
      </c>
      <c r="H1939" s="3" t="s">
        <v>8</v>
      </c>
      <c r="I1939" s="3" t="s">
        <v>1392</v>
      </c>
      <c r="J1939" s="3" t="s">
        <v>1393</v>
      </c>
      <c r="K1939" s="4">
        <v>0</v>
      </c>
      <c r="L1939" s="4">
        <v>0</v>
      </c>
      <c r="M1939" s="5">
        <v>0</v>
      </c>
      <c r="N1939" s="4">
        <v>0</v>
      </c>
      <c r="O1939" s="4">
        <v>0</v>
      </c>
      <c r="P1939" s="5">
        <v>0</v>
      </c>
      <c r="Q1939" s="6">
        <v>0</v>
      </c>
      <c r="R1939" s="6">
        <v>0</v>
      </c>
      <c r="S1939" s="6">
        <v>0</v>
      </c>
      <c r="T1939" s="4">
        <v>0</v>
      </c>
      <c r="U1939" s="4">
        <v>0</v>
      </c>
      <c r="V1939" s="5">
        <v>0</v>
      </c>
    </row>
    <row r="1940" spans="1:22" x14ac:dyDescent="0.25">
      <c r="A1940" s="3" t="s">
        <v>47</v>
      </c>
      <c r="B1940" s="3" t="s">
        <v>314</v>
      </c>
      <c r="C1940" s="3" t="s">
        <v>315</v>
      </c>
      <c r="D1940" s="3" t="s">
        <v>1391</v>
      </c>
      <c r="E1940" s="3" t="s">
        <v>51</v>
      </c>
      <c r="F1940" s="3" t="s">
        <v>52</v>
      </c>
      <c r="G1940" s="3" t="s">
        <v>51</v>
      </c>
      <c r="H1940" s="3" t="s">
        <v>8</v>
      </c>
      <c r="I1940" s="3" t="s">
        <v>1394</v>
      </c>
      <c r="J1940" s="3" t="s">
        <v>1395</v>
      </c>
      <c r="K1940" s="4">
        <v>0</v>
      </c>
      <c r="L1940" s="4">
        <v>0</v>
      </c>
      <c r="M1940" s="5">
        <v>0</v>
      </c>
      <c r="N1940" s="4">
        <v>11723.38</v>
      </c>
      <c r="O1940" s="4">
        <v>11723.38</v>
      </c>
      <c r="P1940" s="5">
        <v>0</v>
      </c>
      <c r="Q1940" s="6">
        <v>11723.38</v>
      </c>
      <c r="R1940" s="6">
        <v>11723.38</v>
      </c>
      <c r="S1940" s="6">
        <v>0</v>
      </c>
      <c r="T1940" s="4">
        <v>11723.38</v>
      </c>
      <c r="U1940" s="4">
        <v>11723.38</v>
      </c>
      <c r="V1940" s="5">
        <v>0</v>
      </c>
    </row>
    <row r="1941" spans="1:22" x14ac:dyDescent="0.25">
      <c r="A1941" s="3" t="s">
        <v>47</v>
      </c>
      <c r="B1941" s="3" t="s">
        <v>1066</v>
      </c>
      <c r="C1941" s="3" t="s">
        <v>315</v>
      </c>
      <c r="D1941" s="3" t="s">
        <v>1391</v>
      </c>
      <c r="E1941" s="3" t="s">
        <v>51</v>
      </c>
      <c r="F1941" s="3" t="s">
        <v>52</v>
      </c>
      <c r="G1941" s="3" t="s">
        <v>51</v>
      </c>
      <c r="H1941" s="3" t="s">
        <v>8</v>
      </c>
      <c r="I1941" s="3" t="s">
        <v>1396</v>
      </c>
      <c r="J1941" s="3" t="s">
        <v>1397</v>
      </c>
      <c r="K1941" s="4">
        <v>0</v>
      </c>
      <c r="L1941" s="4">
        <v>0</v>
      </c>
      <c r="M1941" s="5">
        <v>0</v>
      </c>
      <c r="N1941" s="4">
        <v>0.23</v>
      </c>
      <c r="O1941" s="4">
        <v>0.23</v>
      </c>
      <c r="P1941" s="5">
        <v>0</v>
      </c>
      <c r="Q1941" s="6">
        <v>0.23</v>
      </c>
      <c r="R1941" s="6">
        <v>0.23</v>
      </c>
      <c r="S1941" s="6">
        <v>0</v>
      </c>
      <c r="T1941" s="4">
        <v>0.23</v>
      </c>
      <c r="U1941" s="4">
        <v>0.23</v>
      </c>
      <c r="V1941" s="5">
        <v>0</v>
      </c>
    </row>
    <row r="1942" spans="1:22" x14ac:dyDescent="0.25">
      <c r="A1942" s="3" t="s">
        <v>47</v>
      </c>
      <c r="B1942" s="3" t="s">
        <v>75</v>
      </c>
      <c r="C1942" s="3" t="s">
        <v>49</v>
      </c>
      <c r="D1942" s="3" t="s">
        <v>1398</v>
      </c>
      <c r="E1942" s="3" t="s">
        <v>51</v>
      </c>
      <c r="F1942" s="3" t="s">
        <v>52</v>
      </c>
      <c r="G1942" s="3" t="s">
        <v>51</v>
      </c>
      <c r="H1942" s="3" t="s">
        <v>8</v>
      </c>
      <c r="I1942" s="3" t="s">
        <v>1399</v>
      </c>
      <c r="J1942" s="3" t="s">
        <v>1400</v>
      </c>
      <c r="K1942" s="4">
        <v>0</v>
      </c>
      <c r="L1942" s="4">
        <v>0</v>
      </c>
      <c r="M1942" s="5">
        <v>0</v>
      </c>
      <c r="N1942" s="4">
        <v>223.86</v>
      </c>
      <c r="O1942" s="4">
        <v>13400.81</v>
      </c>
      <c r="P1942" s="5">
        <v>-13176.949999999999</v>
      </c>
      <c r="Q1942" s="6">
        <v>223.86</v>
      </c>
      <c r="R1942" s="6">
        <v>13400.81</v>
      </c>
      <c r="S1942" s="6">
        <v>-13176.949999999999</v>
      </c>
      <c r="T1942" s="4">
        <v>223.86</v>
      </c>
      <c r="U1942" s="4">
        <v>13400.81</v>
      </c>
      <c r="V1942" s="5">
        <v>-13176.949999999999</v>
      </c>
    </row>
    <row r="1943" spans="1:22" x14ac:dyDescent="0.25">
      <c r="A1943" s="3" t="s">
        <v>47</v>
      </c>
      <c r="B1943" s="3" t="s">
        <v>75</v>
      </c>
      <c r="C1943" s="3" t="s">
        <v>49</v>
      </c>
      <c r="D1943" s="3" t="s">
        <v>1401</v>
      </c>
      <c r="E1943" s="3" t="s">
        <v>51</v>
      </c>
      <c r="F1943" s="3" t="s">
        <v>52</v>
      </c>
      <c r="G1943" s="3" t="s">
        <v>51</v>
      </c>
      <c r="H1943" s="3" t="s">
        <v>8</v>
      </c>
      <c r="I1943" s="3" t="s">
        <v>1402</v>
      </c>
      <c r="J1943" s="3" t="s">
        <v>1403</v>
      </c>
      <c r="K1943" s="4">
        <v>0</v>
      </c>
      <c r="L1943" s="4">
        <v>0</v>
      </c>
      <c r="M1943" s="5">
        <v>0</v>
      </c>
      <c r="N1943" s="4">
        <v>23.67</v>
      </c>
      <c r="O1943" s="4">
        <v>2557.37</v>
      </c>
      <c r="P1943" s="5">
        <v>-2533.6999999999998</v>
      </c>
      <c r="Q1943" s="6">
        <v>23.67</v>
      </c>
      <c r="R1943" s="6">
        <v>2557.37</v>
      </c>
      <c r="S1943" s="6">
        <v>-2533.6999999999998</v>
      </c>
      <c r="T1943" s="4">
        <v>23.67</v>
      </c>
      <c r="U1943" s="4">
        <v>2557.37</v>
      </c>
      <c r="V1943" s="5">
        <v>-2533.6999999999998</v>
      </c>
    </row>
    <row r="1944" spans="1:22" x14ac:dyDescent="0.25">
      <c r="A1944" s="3" t="s">
        <v>47</v>
      </c>
      <c r="B1944" s="3" t="s">
        <v>48</v>
      </c>
      <c r="C1944" s="3" t="s">
        <v>49</v>
      </c>
      <c r="D1944" s="3" t="s">
        <v>1404</v>
      </c>
      <c r="E1944" s="3" t="s">
        <v>51</v>
      </c>
      <c r="F1944" s="3" t="s">
        <v>52</v>
      </c>
      <c r="G1944" s="3" t="s">
        <v>51</v>
      </c>
      <c r="H1944" s="3" t="s">
        <v>8</v>
      </c>
      <c r="I1944" s="3" t="s">
        <v>1405</v>
      </c>
      <c r="J1944" s="3" t="s">
        <v>1406</v>
      </c>
      <c r="K1944" s="4">
        <v>0</v>
      </c>
      <c r="L1944" s="4">
        <v>0</v>
      </c>
      <c r="M1944" s="5">
        <v>0</v>
      </c>
      <c r="N1944" s="4">
        <v>0</v>
      </c>
      <c r="O1944" s="4">
        <v>0</v>
      </c>
      <c r="P1944" s="5">
        <v>0</v>
      </c>
      <c r="Q1944" s="6">
        <v>0</v>
      </c>
      <c r="R1944" s="6">
        <v>0</v>
      </c>
      <c r="S1944" s="6">
        <v>0</v>
      </c>
      <c r="T1944" s="4">
        <v>0</v>
      </c>
      <c r="U1944" s="4">
        <v>0</v>
      </c>
      <c r="V1944" s="5">
        <v>0</v>
      </c>
    </row>
    <row r="1945" spans="1:22" x14ac:dyDescent="0.25">
      <c r="A1945" s="3" t="s">
        <v>47</v>
      </c>
      <c r="B1945" s="3" t="s">
        <v>75</v>
      </c>
      <c r="C1945" s="3" t="s">
        <v>49</v>
      </c>
      <c r="D1945" s="3" t="s">
        <v>1404</v>
      </c>
      <c r="E1945" s="3" t="s">
        <v>51</v>
      </c>
      <c r="F1945" s="3" t="s">
        <v>52</v>
      </c>
      <c r="G1945" s="3" t="s">
        <v>51</v>
      </c>
      <c r="H1945" s="3" t="s">
        <v>8</v>
      </c>
      <c r="I1945" s="3" t="s">
        <v>1407</v>
      </c>
      <c r="J1945" s="3" t="s">
        <v>1408</v>
      </c>
      <c r="K1945" s="4">
        <v>0</v>
      </c>
      <c r="L1945" s="4">
        <v>0</v>
      </c>
      <c r="M1945" s="5">
        <v>0</v>
      </c>
      <c r="N1945" s="4">
        <v>0</v>
      </c>
      <c r="O1945" s="4">
        <v>150.02000000000001</v>
      </c>
      <c r="P1945" s="5">
        <v>-150.02000000000001</v>
      </c>
      <c r="Q1945" s="6">
        <v>0</v>
      </c>
      <c r="R1945" s="6">
        <v>150.02000000000001</v>
      </c>
      <c r="S1945" s="6">
        <v>-150.02000000000001</v>
      </c>
      <c r="T1945" s="4">
        <v>0</v>
      </c>
      <c r="U1945" s="4">
        <v>150.02000000000001</v>
      </c>
      <c r="V1945" s="5">
        <v>-150.02000000000001</v>
      </c>
    </row>
    <row r="1946" spans="1:22" x14ac:dyDescent="0.25">
      <c r="A1946" s="3" t="s">
        <v>47</v>
      </c>
      <c r="B1946" s="3" t="s">
        <v>55</v>
      </c>
      <c r="C1946" s="3" t="s">
        <v>56</v>
      </c>
      <c r="D1946" s="3" t="s">
        <v>1404</v>
      </c>
      <c r="E1946" s="3" t="s">
        <v>51</v>
      </c>
      <c r="F1946" s="3" t="s">
        <v>52</v>
      </c>
      <c r="G1946" s="3" t="s">
        <v>51</v>
      </c>
      <c r="H1946" s="3" t="s">
        <v>8</v>
      </c>
      <c r="I1946" s="3" t="s">
        <v>1409</v>
      </c>
      <c r="J1946" s="3" t="s">
        <v>1410</v>
      </c>
      <c r="K1946" s="4">
        <v>0</v>
      </c>
      <c r="L1946" s="4">
        <v>0</v>
      </c>
      <c r="M1946" s="5">
        <v>0</v>
      </c>
      <c r="N1946" s="4">
        <v>0</v>
      </c>
      <c r="O1946" s="4">
        <v>0</v>
      </c>
      <c r="P1946" s="5">
        <v>0</v>
      </c>
      <c r="Q1946" s="6">
        <v>0</v>
      </c>
      <c r="R1946" s="6">
        <v>0</v>
      </c>
      <c r="S1946" s="6">
        <v>0</v>
      </c>
      <c r="T1946" s="4">
        <v>0</v>
      </c>
      <c r="U1946" s="4">
        <v>0</v>
      </c>
      <c r="V1946" s="5">
        <v>0</v>
      </c>
    </row>
    <row r="1947" spans="1:22" x14ac:dyDescent="0.25">
      <c r="A1947" s="3" t="s">
        <v>47</v>
      </c>
      <c r="B1947" s="3" t="s">
        <v>48</v>
      </c>
      <c r="C1947" s="3" t="s">
        <v>49</v>
      </c>
      <c r="D1947" s="3" t="s">
        <v>1411</v>
      </c>
      <c r="E1947" s="3" t="s">
        <v>51</v>
      </c>
      <c r="F1947" s="3" t="s">
        <v>52</v>
      </c>
      <c r="G1947" s="3" t="s">
        <v>51</v>
      </c>
      <c r="H1947" s="3" t="s">
        <v>8</v>
      </c>
      <c r="I1947" s="3" t="s">
        <v>1412</v>
      </c>
      <c r="J1947" s="3" t="s">
        <v>1413</v>
      </c>
      <c r="K1947" s="4">
        <v>0</v>
      </c>
      <c r="L1947" s="4">
        <v>0</v>
      </c>
      <c r="M1947" s="5">
        <v>0</v>
      </c>
      <c r="N1947" s="4">
        <v>0</v>
      </c>
      <c r="O1947" s="4">
        <v>0</v>
      </c>
      <c r="P1947" s="5">
        <v>0</v>
      </c>
      <c r="Q1947" s="6">
        <v>0</v>
      </c>
      <c r="R1947" s="6">
        <v>0</v>
      </c>
      <c r="S1947" s="6">
        <v>0</v>
      </c>
      <c r="T1947" s="4">
        <v>0</v>
      </c>
      <c r="U1947" s="4">
        <v>0</v>
      </c>
      <c r="V1947" s="5">
        <v>0</v>
      </c>
    </row>
    <row r="1948" spans="1:22" x14ac:dyDescent="0.25">
      <c r="A1948" s="3" t="s">
        <v>47</v>
      </c>
      <c r="B1948" s="3" t="s">
        <v>72</v>
      </c>
      <c r="C1948" s="3" t="s">
        <v>49</v>
      </c>
      <c r="D1948" s="3" t="s">
        <v>1411</v>
      </c>
      <c r="E1948" s="3" t="s">
        <v>51</v>
      </c>
      <c r="F1948" s="3" t="s">
        <v>52</v>
      </c>
      <c r="G1948" s="3" t="s">
        <v>51</v>
      </c>
      <c r="H1948" s="3" t="s">
        <v>8</v>
      </c>
      <c r="I1948" s="3" t="s">
        <v>1414</v>
      </c>
      <c r="J1948" s="3" t="s">
        <v>1415</v>
      </c>
      <c r="K1948" s="4">
        <v>0</v>
      </c>
      <c r="L1948" s="4">
        <v>0</v>
      </c>
      <c r="M1948" s="5">
        <v>0</v>
      </c>
      <c r="N1948" s="4">
        <v>0</v>
      </c>
      <c r="O1948" s="4">
        <v>0</v>
      </c>
      <c r="P1948" s="5">
        <v>0</v>
      </c>
      <c r="Q1948" s="6">
        <v>0</v>
      </c>
      <c r="R1948" s="6">
        <v>0</v>
      </c>
      <c r="S1948" s="6">
        <v>0</v>
      </c>
      <c r="T1948" s="4">
        <v>0</v>
      </c>
      <c r="U1948" s="4">
        <v>0</v>
      </c>
      <c r="V1948" s="5">
        <v>0</v>
      </c>
    </row>
    <row r="1949" spans="1:22" x14ac:dyDescent="0.25">
      <c r="A1949" s="3" t="s">
        <v>47</v>
      </c>
      <c r="B1949" s="3" t="s">
        <v>75</v>
      </c>
      <c r="C1949" s="3" t="s">
        <v>49</v>
      </c>
      <c r="D1949" s="3" t="s">
        <v>1411</v>
      </c>
      <c r="E1949" s="3" t="s">
        <v>51</v>
      </c>
      <c r="F1949" s="3" t="s">
        <v>52</v>
      </c>
      <c r="G1949" s="3" t="s">
        <v>51</v>
      </c>
      <c r="H1949" s="3" t="s">
        <v>8</v>
      </c>
      <c r="I1949" s="3" t="s">
        <v>1416</v>
      </c>
      <c r="J1949" s="3" t="s">
        <v>1417</v>
      </c>
      <c r="K1949" s="4">
        <v>0</v>
      </c>
      <c r="L1949" s="4">
        <v>0</v>
      </c>
      <c r="M1949" s="5">
        <v>0</v>
      </c>
      <c r="N1949" s="4">
        <v>60</v>
      </c>
      <c r="O1949" s="4">
        <v>36</v>
      </c>
      <c r="P1949" s="5">
        <v>24</v>
      </c>
      <c r="Q1949" s="6">
        <v>60</v>
      </c>
      <c r="R1949" s="6">
        <v>36</v>
      </c>
      <c r="S1949" s="6">
        <v>24</v>
      </c>
      <c r="T1949" s="4">
        <v>60</v>
      </c>
      <c r="U1949" s="4">
        <v>36</v>
      </c>
      <c r="V1949" s="5">
        <v>24</v>
      </c>
    </row>
    <row r="1950" spans="1:22" x14ac:dyDescent="0.25">
      <c r="A1950" s="3" t="s">
        <v>47</v>
      </c>
      <c r="B1950" s="3" t="s">
        <v>314</v>
      </c>
      <c r="C1950" s="3" t="s">
        <v>315</v>
      </c>
      <c r="D1950" s="3" t="s">
        <v>1411</v>
      </c>
      <c r="E1950" s="3" t="s">
        <v>51</v>
      </c>
      <c r="F1950" s="3" t="s">
        <v>52</v>
      </c>
      <c r="G1950" s="3" t="s">
        <v>51</v>
      </c>
      <c r="H1950" s="3" t="s">
        <v>8</v>
      </c>
      <c r="I1950" s="3" t="s">
        <v>1418</v>
      </c>
      <c r="J1950" s="3" t="s">
        <v>1419</v>
      </c>
      <c r="K1950" s="4">
        <v>0</v>
      </c>
      <c r="L1950" s="4">
        <v>0</v>
      </c>
      <c r="M1950" s="5">
        <v>0</v>
      </c>
      <c r="N1950" s="4">
        <v>0</v>
      </c>
      <c r="O1950" s="4">
        <v>0</v>
      </c>
      <c r="P1950" s="5">
        <v>0</v>
      </c>
      <c r="Q1950" s="6">
        <v>0</v>
      </c>
      <c r="R1950" s="6">
        <v>0</v>
      </c>
      <c r="S1950" s="6">
        <v>0</v>
      </c>
      <c r="T1950" s="4">
        <v>0</v>
      </c>
      <c r="U1950" s="4">
        <v>0</v>
      </c>
      <c r="V1950" s="5">
        <v>0</v>
      </c>
    </row>
    <row r="1951" spans="1:22" x14ac:dyDescent="0.25">
      <c r="A1951" s="3" t="s">
        <v>47</v>
      </c>
      <c r="B1951" s="3" t="s">
        <v>1066</v>
      </c>
      <c r="C1951" s="3" t="s">
        <v>315</v>
      </c>
      <c r="D1951" s="3" t="s">
        <v>1411</v>
      </c>
      <c r="E1951" s="3" t="s">
        <v>51</v>
      </c>
      <c r="F1951" s="3" t="s">
        <v>52</v>
      </c>
      <c r="G1951" s="3" t="s">
        <v>51</v>
      </c>
      <c r="H1951" s="3" t="s">
        <v>8</v>
      </c>
      <c r="I1951" s="3" t="s">
        <v>1420</v>
      </c>
      <c r="J1951" s="3" t="s">
        <v>1421</v>
      </c>
      <c r="K1951" s="4">
        <v>0</v>
      </c>
      <c r="L1951" s="4">
        <v>0</v>
      </c>
      <c r="M1951" s="5">
        <v>0</v>
      </c>
      <c r="N1951" s="4">
        <v>12</v>
      </c>
      <c r="O1951" s="4">
        <v>12</v>
      </c>
      <c r="P1951" s="5">
        <v>0</v>
      </c>
      <c r="Q1951" s="6">
        <v>12</v>
      </c>
      <c r="R1951" s="6">
        <v>12</v>
      </c>
      <c r="S1951" s="6">
        <v>0</v>
      </c>
      <c r="T1951" s="4">
        <v>12</v>
      </c>
      <c r="U1951" s="4">
        <v>12</v>
      </c>
      <c r="V1951" s="5">
        <v>0</v>
      </c>
    </row>
    <row r="1952" spans="1:22" x14ac:dyDescent="0.25">
      <c r="A1952" s="3" t="s">
        <v>47</v>
      </c>
      <c r="B1952" s="3" t="s">
        <v>48</v>
      </c>
      <c r="C1952" s="3" t="s">
        <v>49</v>
      </c>
      <c r="D1952" s="3" t="s">
        <v>1422</v>
      </c>
      <c r="E1952" s="3" t="s">
        <v>51</v>
      </c>
      <c r="F1952" s="3" t="s">
        <v>52</v>
      </c>
      <c r="G1952" s="3" t="s">
        <v>51</v>
      </c>
      <c r="H1952" s="3" t="s">
        <v>8</v>
      </c>
      <c r="I1952" s="3" t="s">
        <v>1423</v>
      </c>
      <c r="J1952" s="3" t="s">
        <v>1424</v>
      </c>
      <c r="K1952" s="4">
        <v>0</v>
      </c>
      <c r="L1952" s="4">
        <v>0</v>
      </c>
      <c r="M1952" s="5">
        <v>0</v>
      </c>
      <c r="N1952" s="4">
        <v>16216.71</v>
      </c>
      <c r="O1952" s="4">
        <v>10250.31</v>
      </c>
      <c r="P1952" s="5">
        <v>5966.4</v>
      </c>
      <c r="Q1952" s="6">
        <v>16216.71</v>
      </c>
      <c r="R1952" s="6">
        <v>10250.31</v>
      </c>
      <c r="S1952" s="6">
        <v>5966.4</v>
      </c>
      <c r="T1952" s="4">
        <v>16216.71</v>
      </c>
      <c r="U1952" s="4">
        <v>10250.31</v>
      </c>
      <c r="V1952" s="5">
        <v>5966.4</v>
      </c>
    </row>
    <row r="1953" spans="1:22" x14ac:dyDescent="0.25">
      <c r="A1953" s="3" t="s">
        <v>47</v>
      </c>
      <c r="B1953" s="3" t="s">
        <v>72</v>
      </c>
      <c r="C1953" s="3" t="s">
        <v>49</v>
      </c>
      <c r="D1953" s="3" t="s">
        <v>1422</v>
      </c>
      <c r="E1953" s="3" t="s">
        <v>51</v>
      </c>
      <c r="F1953" s="3" t="s">
        <v>52</v>
      </c>
      <c r="G1953" s="3" t="s">
        <v>51</v>
      </c>
      <c r="H1953" s="3" t="s">
        <v>8</v>
      </c>
      <c r="I1953" s="3" t="s">
        <v>1425</v>
      </c>
      <c r="J1953" s="3" t="s">
        <v>1426</v>
      </c>
      <c r="K1953" s="4">
        <v>0</v>
      </c>
      <c r="L1953" s="4">
        <v>0</v>
      </c>
      <c r="M1953" s="5">
        <v>0</v>
      </c>
      <c r="N1953" s="4">
        <v>100431</v>
      </c>
      <c r="O1953" s="4">
        <v>101423</v>
      </c>
      <c r="P1953" s="5">
        <v>-992</v>
      </c>
      <c r="Q1953" s="6">
        <v>100431</v>
      </c>
      <c r="R1953" s="6">
        <v>101423</v>
      </c>
      <c r="S1953" s="6">
        <v>-992</v>
      </c>
      <c r="T1953" s="4">
        <v>100431</v>
      </c>
      <c r="U1953" s="4">
        <v>101423</v>
      </c>
      <c r="V1953" s="5">
        <v>-992</v>
      </c>
    </row>
    <row r="1954" spans="1:22" x14ac:dyDescent="0.25">
      <c r="A1954" s="3" t="s">
        <v>47</v>
      </c>
      <c r="B1954" s="3" t="s">
        <v>75</v>
      </c>
      <c r="C1954" s="3" t="s">
        <v>49</v>
      </c>
      <c r="D1954" s="3" t="s">
        <v>1422</v>
      </c>
      <c r="E1954" s="3" t="s">
        <v>51</v>
      </c>
      <c r="F1954" s="3" t="s">
        <v>52</v>
      </c>
      <c r="G1954" s="3" t="s">
        <v>51</v>
      </c>
      <c r="H1954" s="3" t="s">
        <v>8</v>
      </c>
      <c r="I1954" s="3" t="s">
        <v>1427</v>
      </c>
      <c r="J1954" s="3" t="s">
        <v>1428</v>
      </c>
      <c r="K1954" s="4">
        <v>0</v>
      </c>
      <c r="L1954" s="4">
        <v>0</v>
      </c>
      <c r="M1954" s="5">
        <v>0</v>
      </c>
      <c r="N1954" s="4">
        <v>466333</v>
      </c>
      <c r="O1954" s="4">
        <v>455712</v>
      </c>
      <c r="P1954" s="5">
        <v>10621</v>
      </c>
      <c r="Q1954" s="6">
        <v>466333</v>
      </c>
      <c r="R1954" s="6">
        <v>455712</v>
      </c>
      <c r="S1954" s="6">
        <v>10621</v>
      </c>
      <c r="T1954" s="4">
        <v>466333</v>
      </c>
      <c r="U1954" s="4">
        <v>455712</v>
      </c>
      <c r="V1954" s="5">
        <v>10621</v>
      </c>
    </row>
    <row r="1955" spans="1:22" x14ac:dyDescent="0.25">
      <c r="A1955" s="3" t="s">
        <v>47</v>
      </c>
      <c r="B1955" s="3" t="s">
        <v>75</v>
      </c>
      <c r="C1955" s="3" t="s">
        <v>49</v>
      </c>
      <c r="D1955" s="3" t="s">
        <v>1429</v>
      </c>
      <c r="E1955" s="3" t="s">
        <v>51</v>
      </c>
      <c r="F1955" s="3" t="s">
        <v>52</v>
      </c>
      <c r="G1955" s="3" t="s">
        <v>51</v>
      </c>
      <c r="H1955" s="3" t="s">
        <v>8</v>
      </c>
      <c r="I1955" s="3" t="s">
        <v>1430</v>
      </c>
      <c r="J1955" s="3" t="s">
        <v>1431</v>
      </c>
      <c r="K1955" s="4">
        <v>0</v>
      </c>
      <c r="L1955" s="4">
        <v>0</v>
      </c>
      <c r="M1955" s="5">
        <v>0</v>
      </c>
      <c r="N1955" s="4">
        <v>0</v>
      </c>
      <c r="O1955" s="4">
        <v>0</v>
      </c>
      <c r="P1955" s="5">
        <v>0</v>
      </c>
      <c r="Q1955" s="6">
        <v>0</v>
      </c>
      <c r="R1955" s="6">
        <v>0</v>
      </c>
      <c r="S1955" s="6">
        <v>0</v>
      </c>
      <c r="T1955" s="4">
        <v>0</v>
      </c>
      <c r="U1955" s="4">
        <v>0</v>
      </c>
      <c r="V1955" s="5">
        <v>0</v>
      </c>
    </row>
    <row r="1956" spans="1:22" x14ac:dyDescent="0.25">
      <c r="A1956" s="3" t="s">
        <v>47</v>
      </c>
      <c r="B1956" s="3" t="s">
        <v>72</v>
      </c>
      <c r="C1956" s="3" t="s">
        <v>49</v>
      </c>
      <c r="D1956" s="3" t="s">
        <v>1432</v>
      </c>
      <c r="E1956" s="3" t="s">
        <v>51</v>
      </c>
      <c r="F1956" s="3" t="s">
        <v>52</v>
      </c>
      <c r="G1956" s="3" t="s">
        <v>51</v>
      </c>
      <c r="H1956" s="3" t="s">
        <v>8</v>
      </c>
      <c r="I1956" s="3" t="s">
        <v>3152</v>
      </c>
      <c r="J1956" s="3" t="s">
        <v>3153</v>
      </c>
      <c r="K1956" s="4">
        <v>0</v>
      </c>
      <c r="L1956" s="4">
        <v>0</v>
      </c>
      <c r="M1956" s="5">
        <v>0</v>
      </c>
      <c r="N1956" s="4">
        <v>340.53</v>
      </c>
      <c r="O1956" s="4">
        <v>0</v>
      </c>
      <c r="P1956" s="5">
        <v>340.53</v>
      </c>
      <c r="Q1956" s="6">
        <v>340.53</v>
      </c>
      <c r="R1956" s="6">
        <v>0</v>
      </c>
      <c r="S1956" s="6">
        <v>340.53</v>
      </c>
      <c r="T1956" s="4">
        <v>340.53</v>
      </c>
      <c r="U1956" s="4">
        <v>0</v>
      </c>
      <c r="V1956" s="5">
        <v>340.53</v>
      </c>
    </row>
    <row r="1957" spans="1:22" x14ac:dyDescent="0.25">
      <c r="A1957" s="3" t="s">
        <v>47</v>
      </c>
      <c r="B1957" s="3" t="s">
        <v>75</v>
      </c>
      <c r="C1957" s="3" t="s">
        <v>49</v>
      </c>
      <c r="D1957" s="3" t="s">
        <v>1432</v>
      </c>
      <c r="E1957" s="3" t="s">
        <v>51</v>
      </c>
      <c r="F1957" s="3" t="s">
        <v>52</v>
      </c>
      <c r="G1957" s="3" t="s">
        <v>51</v>
      </c>
      <c r="H1957" s="3" t="s">
        <v>8</v>
      </c>
      <c r="I1957" s="3" t="s">
        <v>1433</v>
      </c>
      <c r="J1957" s="3" t="s">
        <v>1434</v>
      </c>
      <c r="K1957" s="4">
        <v>0</v>
      </c>
      <c r="L1957" s="4">
        <v>0</v>
      </c>
      <c r="M1957" s="5">
        <v>0</v>
      </c>
      <c r="N1957" s="4">
        <v>2779.1</v>
      </c>
      <c r="O1957" s="4">
        <v>1557.9</v>
      </c>
      <c r="P1957" s="5">
        <v>1221.1999999999998</v>
      </c>
      <c r="Q1957" s="6">
        <v>2779.1</v>
      </c>
      <c r="R1957" s="6">
        <v>1557.9</v>
      </c>
      <c r="S1957" s="6">
        <v>1221.1999999999998</v>
      </c>
      <c r="T1957" s="4">
        <v>2779.1</v>
      </c>
      <c r="U1957" s="4">
        <v>1557.9</v>
      </c>
      <c r="V1957" s="5">
        <v>1221.1999999999998</v>
      </c>
    </row>
    <row r="1958" spans="1:22" x14ac:dyDescent="0.25">
      <c r="A1958" s="3" t="s">
        <v>47</v>
      </c>
      <c r="B1958" s="3" t="s">
        <v>314</v>
      </c>
      <c r="C1958" s="3" t="s">
        <v>315</v>
      </c>
      <c r="D1958" s="3" t="s">
        <v>1432</v>
      </c>
      <c r="E1958" s="3" t="s">
        <v>51</v>
      </c>
      <c r="F1958" s="3" t="s">
        <v>52</v>
      </c>
      <c r="G1958" s="3" t="s">
        <v>51</v>
      </c>
      <c r="H1958" s="3" t="s">
        <v>8</v>
      </c>
      <c r="I1958" s="3" t="s">
        <v>1435</v>
      </c>
      <c r="J1958" s="3" t="s">
        <v>1436</v>
      </c>
      <c r="K1958" s="4">
        <v>0</v>
      </c>
      <c r="L1958" s="4">
        <v>0</v>
      </c>
      <c r="M1958" s="5">
        <v>0</v>
      </c>
      <c r="N1958" s="4">
        <v>93565.07</v>
      </c>
      <c r="O1958" s="4">
        <v>93565.07</v>
      </c>
      <c r="P1958" s="5">
        <v>0</v>
      </c>
      <c r="Q1958" s="6">
        <v>93565.07</v>
      </c>
      <c r="R1958" s="6">
        <v>93565.07</v>
      </c>
      <c r="S1958" s="6">
        <v>0</v>
      </c>
      <c r="T1958" s="4">
        <v>93565.07</v>
      </c>
      <c r="U1958" s="4">
        <v>93565.07</v>
      </c>
      <c r="V1958" s="5">
        <v>0</v>
      </c>
    </row>
    <row r="1959" spans="1:22" x14ac:dyDescent="0.25">
      <c r="A1959" s="3" t="s">
        <v>47</v>
      </c>
      <c r="B1959" s="3" t="s">
        <v>1066</v>
      </c>
      <c r="C1959" s="3" t="s">
        <v>315</v>
      </c>
      <c r="D1959" s="3" t="s">
        <v>1432</v>
      </c>
      <c r="E1959" s="3" t="s">
        <v>51</v>
      </c>
      <c r="F1959" s="3" t="s">
        <v>52</v>
      </c>
      <c r="G1959" s="3" t="s">
        <v>51</v>
      </c>
      <c r="H1959" s="3" t="s">
        <v>8</v>
      </c>
      <c r="I1959" s="3" t="s">
        <v>1437</v>
      </c>
      <c r="J1959" s="3" t="s">
        <v>1438</v>
      </c>
      <c r="K1959" s="4">
        <v>0</v>
      </c>
      <c r="L1959" s="4">
        <v>0</v>
      </c>
      <c r="M1959" s="5">
        <v>0</v>
      </c>
      <c r="N1959" s="4">
        <v>591624.09</v>
      </c>
      <c r="O1959" s="4">
        <v>591624.09</v>
      </c>
      <c r="P1959" s="5">
        <v>0</v>
      </c>
      <c r="Q1959" s="6">
        <v>591624.09</v>
      </c>
      <c r="R1959" s="6">
        <v>591624.09</v>
      </c>
      <c r="S1959" s="6">
        <v>0</v>
      </c>
      <c r="T1959" s="4">
        <v>591624.09</v>
      </c>
      <c r="U1959" s="4">
        <v>591624.09</v>
      </c>
      <c r="V1959" s="5">
        <v>0</v>
      </c>
    </row>
    <row r="1960" spans="1:22" x14ac:dyDescent="0.25">
      <c r="A1960" s="3" t="s">
        <v>47</v>
      </c>
      <c r="B1960" s="3" t="s">
        <v>48</v>
      </c>
      <c r="C1960" s="3" t="s">
        <v>49</v>
      </c>
      <c r="D1960" s="3" t="s">
        <v>1439</v>
      </c>
      <c r="E1960" s="3" t="s">
        <v>51</v>
      </c>
      <c r="F1960" s="3" t="s">
        <v>52</v>
      </c>
      <c r="G1960" s="3" t="s">
        <v>51</v>
      </c>
      <c r="H1960" s="3" t="s">
        <v>8</v>
      </c>
      <c r="I1960" s="3" t="s">
        <v>1440</v>
      </c>
      <c r="J1960" s="3" t="s">
        <v>1441</v>
      </c>
      <c r="K1960" s="4">
        <v>0</v>
      </c>
      <c r="L1960" s="4">
        <v>0</v>
      </c>
      <c r="M1960" s="5">
        <v>0</v>
      </c>
      <c r="N1960" s="4">
        <v>20388.54</v>
      </c>
      <c r="O1960" s="4">
        <v>29444.57</v>
      </c>
      <c r="P1960" s="5">
        <v>-9056.0299999999988</v>
      </c>
      <c r="Q1960" s="6">
        <v>20388.54</v>
      </c>
      <c r="R1960" s="6">
        <v>29444.57</v>
      </c>
      <c r="S1960" s="6">
        <v>-9056.0299999999988</v>
      </c>
      <c r="T1960" s="4">
        <v>20388.54</v>
      </c>
      <c r="U1960" s="4">
        <v>29444.57</v>
      </c>
      <c r="V1960" s="5">
        <v>-9056.0299999999988</v>
      </c>
    </row>
    <row r="1961" spans="1:22" x14ac:dyDescent="0.25">
      <c r="A1961" s="3" t="s">
        <v>47</v>
      </c>
      <c r="B1961" s="3" t="s">
        <v>75</v>
      </c>
      <c r="C1961" s="3" t="s">
        <v>49</v>
      </c>
      <c r="D1961" s="3" t="s">
        <v>1442</v>
      </c>
      <c r="E1961" s="3" t="s">
        <v>51</v>
      </c>
      <c r="F1961" s="3" t="s">
        <v>52</v>
      </c>
      <c r="G1961" s="3" t="s">
        <v>51</v>
      </c>
      <c r="H1961" s="3" t="s">
        <v>8</v>
      </c>
      <c r="I1961" s="3" t="s">
        <v>1443</v>
      </c>
      <c r="J1961" s="3" t="s">
        <v>1444</v>
      </c>
      <c r="K1961" s="4">
        <v>0</v>
      </c>
      <c r="L1961" s="4">
        <v>0</v>
      </c>
      <c r="M1961" s="5">
        <v>0</v>
      </c>
      <c r="N1961" s="4">
        <v>52871.63</v>
      </c>
      <c r="O1961" s="4">
        <v>31143.23</v>
      </c>
      <c r="P1961" s="5">
        <v>21728.399999999998</v>
      </c>
      <c r="Q1961" s="6">
        <v>52871.63</v>
      </c>
      <c r="R1961" s="6">
        <v>31143.23</v>
      </c>
      <c r="S1961" s="6">
        <v>21728.399999999998</v>
      </c>
      <c r="T1961" s="4">
        <v>52871.63</v>
      </c>
      <c r="U1961" s="4">
        <v>31143.23</v>
      </c>
      <c r="V1961" s="5">
        <v>21728.399999999998</v>
      </c>
    </row>
    <row r="1962" spans="1:22" x14ac:dyDescent="0.25">
      <c r="A1962" s="3" t="s">
        <v>47</v>
      </c>
      <c r="B1962" s="3" t="s">
        <v>129</v>
      </c>
      <c r="C1962" s="3" t="s">
        <v>130</v>
      </c>
      <c r="D1962" s="3" t="s">
        <v>1445</v>
      </c>
      <c r="E1962" s="3" t="s">
        <v>51</v>
      </c>
      <c r="F1962" s="3" t="s">
        <v>52</v>
      </c>
      <c r="G1962" s="3" t="s">
        <v>51</v>
      </c>
      <c r="H1962" s="3" t="s">
        <v>8</v>
      </c>
      <c r="I1962" s="3" t="s">
        <v>1446</v>
      </c>
      <c r="J1962" s="3" t="s">
        <v>1447</v>
      </c>
      <c r="K1962" s="4">
        <v>0</v>
      </c>
      <c r="L1962" s="4">
        <v>0</v>
      </c>
      <c r="M1962" s="5">
        <v>0</v>
      </c>
      <c r="N1962" s="4">
        <v>0</v>
      </c>
      <c r="O1962" s="4">
        <v>0</v>
      </c>
      <c r="P1962" s="5">
        <v>0</v>
      </c>
      <c r="Q1962" s="6">
        <v>0</v>
      </c>
      <c r="R1962" s="6">
        <v>0</v>
      </c>
      <c r="S1962" s="6">
        <v>0</v>
      </c>
      <c r="T1962" s="4">
        <v>0</v>
      </c>
      <c r="U1962" s="4">
        <v>0</v>
      </c>
      <c r="V1962" s="5">
        <v>0</v>
      </c>
    </row>
    <row r="1963" spans="1:22" x14ac:dyDescent="0.25">
      <c r="A1963" s="3" t="s">
        <v>47</v>
      </c>
      <c r="B1963" s="3" t="s">
        <v>129</v>
      </c>
      <c r="C1963" s="3" t="s">
        <v>133</v>
      </c>
      <c r="D1963" s="3" t="s">
        <v>1445</v>
      </c>
      <c r="E1963" s="3" t="s">
        <v>51</v>
      </c>
      <c r="F1963" s="3" t="s">
        <v>52</v>
      </c>
      <c r="G1963" s="3" t="s">
        <v>51</v>
      </c>
      <c r="H1963" s="3" t="s">
        <v>8</v>
      </c>
      <c r="I1963" s="3" t="s">
        <v>1448</v>
      </c>
      <c r="J1963" s="3" t="s">
        <v>1449</v>
      </c>
      <c r="K1963" s="4">
        <v>0</v>
      </c>
      <c r="L1963" s="4">
        <v>0</v>
      </c>
      <c r="M1963" s="5">
        <v>0</v>
      </c>
      <c r="N1963" s="4">
        <v>0</v>
      </c>
      <c r="O1963" s="4">
        <v>0</v>
      </c>
      <c r="P1963" s="5">
        <v>0</v>
      </c>
      <c r="Q1963" s="6">
        <v>0</v>
      </c>
      <c r="R1963" s="6">
        <v>0</v>
      </c>
      <c r="S1963" s="6">
        <v>0</v>
      </c>
      <c r="T1963" s="4">
        <v>0</v>
      </c>
      <c r="U1963" s="4">
        <v>0</v>
      </c>
      <c r="V1963" s="5">
        <v>0</v>
      </c>
    </row>
    <row r="1964" spans="1:22" x14ac:dyDescent="0.25">
      <c r="A1964" s="3" t="s">
        <v>47</v>
      </c>
      <c r="B1964" s="3" t="s">
        <v>72</v>
      </c>
      <c r="C1964" s="3" t="s">
        <v>49</v>
      </c>
      <c r="D1964" s="3" t="s">
        <v>1445</v>
      </c>
      <c r="E1964" s="3" t="s">
        <v>51</v>
      </c>
      <c r="F1964" s="3" t="s">
        <v>52</v>
      </c>
      <c r="G1964" s="3" t="s">
        <v>51</v>
      </c>
      <c r="H1964" s="3" t="s">
        <v>8</v>
      </c>
      <c r="I1964" s="3" t="s">
        <v>1450</v>
      </c>
      <c r="J1964" s="3" t="s">
        <v>1451</v>
      </c>
      <c r="K1964" s="4">
        <v>0</v>
      </c>
      <c r="L1964" s="4">
        <v>0</v>
      </c>
      <c r="M1964" s="5">
        <v>0</v>
      </c>
      <c r="N1964" s="4">
        <v>353.09</v>
      </c>
      <c r="O1964" s="4">
        <v>0</v>
      </c>
      <c r="P1964" s="5">
        <v>353.09</v>
      </c>
      <c r="Q1964" s="6">
        <v>353.09</v>
      </c>
      <c r="R1964" s="6">
        <v>0</v>
      </c>
      <c r="S1964" s="6">
        <v>353.09</v>
      </c>
      <c r="T1964" s="4">
        <v>353.09</v>
      </c>
      <c r="U1964" s="4">
        <v>0</v>
      </c>
      <c r="V1964" s="5">
        <v>353.09</v>
      </c>
    </row>
    <row r="1965" spans="1:22" x14ac:dyDescent="0.25">
      <c r="A1965" s="3" t="s">
        <v>47</v>
      </c>
      <c r="B1965" s="3" t="s">
        <v>72</v>
      </c>
      <c r="C1965" s="3" t="s">
        <v>146</v>
      </c>
      <c r="D1965" s="3" t="s">
        <v>1445</v>
      </c>
      <c r="E1965" s="3" t="s">
        <v>51</v>
      </c>
      <c r="F1965" s="3" t="s">
        <v>52</v>
      </c>
      <c r="G1965" s="3" t="s">
        <v>51</v>
      </c>
      <c r="H1965" s="3" t="s">
        <v>8</v>
      </c>
      <c r="I1965" s="3" t="s">
        <v>1452</v>
      </c>
      <c r="J1965" s="3" t="s">
        <v>1453</v>
      </c>
      <c r="K1965" s="4">
        <v>0</v>
      </c>
      <c r="L1965" s="4">
        <v>0</v>
      </c>
      <c r="M1965" s="5">
        <v>0</v>
      </c>
      <c r="N1965" s="4">
        <v>0</v>
      </c>
      <c r="O1965" s="4">
        <v>0</v>
      </c>
      <c r="P1965" s="5">
        <v>0</v>
      </c>
      <c r="Q1965" s="6">
        <v>0</v>
      </c>
      <c r="R1965" s="6">
        <v>0</v>
      </c>
      <c r="S1965" s="6">
        <v>0</v>
      </c>
      <c r="T1965" s="4">
        <v>0</v>
      </c>
      <c r="U1965" s="4">
        <v>0</v>
      </c>
      <c r="V1965" s="5">
        <v>0</v>
      </c>
    </row>
    <row r="1966" spans="1:22" x14ac:dyDescent="0.25">
      <c r="A1966" s="3" t="s">
        <v>47</v>
      </c>
      <c r="B1966" s="3" t="s">
        <v>75</v>
      </c>
      <c r="C1966" s="3" t="s">
        <v>49</v>
      </c>
      <c r="D1966" s="3" t="s">
        <v>1445</v>
      </c>
      <c r="E1966" s="3" t="s">
        <v>51</v>
      </c>
      <c r="F1966" s="3" t="s">
        <v>52</v>
      </c>
      <c r="G1966" s="3" t="s">
        <v>51</v>
      </c>
      <c r="H1966" s="3" t="s">
        <v>8</v>
      </c>
      <c r="I1966" s="3" t="s">
        <v>1454</v>
      </c>
      <c r="J1966" s="3" t="s">
        <v>1455</v>
      </c>
      <c r="K1966" s="4">
        <v>0</v>
      </c>
      <c r="L1966" s="4">
        <v>0</v>
      </c>
      <c r="M1966" s="5">
        <v>0</v>
      </c>
      <c r="N1966" s="4">
        <v>4194.1499999999996</v>
      </c>
      <c r="O1966" s="4">
        <v>0</v>
      </c>
      <c r="P1966" s="5">
        <v>4194.1499999999996</v>
      </c>
      <c r="Q1966" s="6">
        <v>4194.1499999999996</v>
      </c>
      <c r="R1966" s="6">
        <v>0</v>
      </c>
      <c r="S1966" s="6">
        <v>4194.1499999999996</v>
      </c>
      <c r="T1966" s="4">
        <v>4194.1499999999996</v>
      </c>
      <c r="U1966" s="4">
        <v>0</v>
      </c>
      <c r="V1966" s="5">
        <v>4194.1499999999996</v>
      </c>
    </row>
    <row r="1967" spans="1:22" x14ac:dyDescent="0.25">
      <c r="A1967" s="3" t="s">
        <v>47</v>
      </c>
      <c r="B1967" s="3" t="s">
        <v>75</v>
      </c>
      <c r="C1967" s="3" t="s">
        <v>146</v>
      </c>
      <c r="D1967" s="3" t="s">
        <v>1445</v>
      </c>
      <c r="E1967" s="3" t="s">
        <v>51</v>
      </c>
      <c r="F1967" s="3" t="s">
        <v>52</v>
      </c>
      <c r="G1967" s="3" t="s">
        <v>51</v>
      </c>
      <c r="H1967" s="3" t="s">
        <v>8</v>
      </c>
      <c r="I1967" s="3" t="s">
        <v>1456</v>
      </c>
      <c r="J1967" s="3" t="s">
        <v>1457</v>
      </c>
      <c r="K1967" s="4">
        <v>0</v>
      </c>
      <c r="L1967" s="4">
        <v>0</v>
      </c>
      <c r="M1967" s="5">
        <v>0</v>
      </c>
      <c r="N1967" s="4">
        <v>0</v>
      </c>
      <c r="O1967" s="4">
        <v>0</v>
      </c>
      <c r="P1967" s="5">
        <v>0</v>
      </c>
      <c r="Q1967" s="6">
        <v>0</v>
      </c>
      <c r="R1967" s="6">
        <v>0</v>
      </c>
      <c r="S1967" s="6">
        <v>0</v>
      </c>
      <c r="T1967" s="4">
        <v>0</v>
      </c>
      <c r="U1967" s="4">
        <v>0</v>
      </c>
      <c r="V1967" s="5">
        <v>0</v>
      </c>
    </row>
    <row r="1968" spans="1:22" x14ac:dyDescent="0.25">
      <c r="A1968" s="3" t="s">
        <v>47</v>
      </c>
      <c r="B1968" s="3" t="s">
        <v>314</v>
      </c>
      <c r="C1968" s="3" t="s">
        <v>315</v>
      </c>
      <c r="D1968" s="3" t="s">
        <v>1445</v>
      </c>
      <c r="E1968" s="3" t="s">
        <v>51</v>
      </c>
      <c r="F1968" s="3" t="s">
        <v>52</v>
      </c>
      <c r="G1968" s="3" t="s">
        <v>51</v>
      </c>
      <c r="H1968" s="3" t="s">
        <v>8</v>
      </c>
      <c r="I1968" s="3" t="s">
        <v>1458</v>
      </c>
      <c r="J1968" s="3" t="s">
        <v>1459</v>
      </c>
      <c r="K1968" s="4">
        <v>0</v>
      </c>
      <c r="L1968" s="4">
        <v>0</v>
      </c>
      <c r="M1968" s="5">
        <v>0</v>
      </c>
      <c r="N1968" s="4">
        <v>0</v>
      </c>
      <c r="O1968" s="4">
        <v>0</v>
      </c>
      <c r="P1968" s="5">
        <v>0</v>
      </c>
      <c r="Q1968" s="6">
        <v>0</v>
      </c>
      <c r="R1968" s="6">
        <v>0</v>
      </c>
      <c r="S1968" s="6">
        <v>0</v>
      </c>
      <c r="T1968" s="4">
        <v>0</v>
      </c>
      <c r="U1968" s="4">
        <v>0</v>
      </c>
      <c r="V1968" s="5">
        <v>0</v>
      </c>
    </row>
    <row r="1969" spans="1:22" x14ac:dyDescent="0.25">
      <c r="A1969" s="3" t="s">
        <v>47</v>
      </c>
      <c r="B1969" s="3" t="s">
        <v>129</v>
      </c>
      <c r="C1969" s="3" t="s">
        <v>130</v>
      </c>
      <c r="D1969" s="3" t="s">
        <v>1460</v>
      </c>
      <c r="E1969" s="3" t="s">
        <v>51</v>
      </c>
      <c r="F1969" s="3" t="s">
        <v>52</v>
      </c>
      <c r="G1969" s="3" t="s">
        <v>51</v>
      </c>
      <c r="H1969" s="3" t="s">
        <v>8</v>
      </c>
      <c r="I1969" s="3" t="s">
        <v>1461</v>
      </c>
      <c r="J1969" s="3" t="s">
        <v>1462</v>
      </c>
      <c r="K1969" s="4">
        <v>0</v>
      </c>
      <c r="L1969" s="4">
        <v>0</v>
      </c>
      <c r="M1969" s="5">
        <v>0</v>
      </c>
      <c r="N1969" s="4">
        <v>0</v>
      </c>
      <c r="O1969" s="4">
        <v>0</v>
      </c>
      <c r="P1969" s="5">
        <v>0</v>
      </c>
      <c r="Q1969" s="6">
        <v>0</v>
      </c>
      <c r="R1969" s="6">
        <v>0</v>
      </c>
      <c r="S1969" s="6">
        <v>0</v>
      </c>
      <c r="T1969" s="4">
        <v>0</v>
      </c>
      <c r="U1969" s="4">
        <v>0</v>
      </c>
      <c r="V1969" s="5">
        <v>0</v>
      </c>
    </row>
    <row r="1970" spans="1:22" x14ac:dyDescent="0.25">
      <c r="A1970" s="3" t="s">
        <v>47</v>
      </c>
      <c r="B1970" s="3" t="s">
        <v>129</v>
      </c>
      <c r="C1970" s="3" t="s">
        <v>133</v>
      </c>
      <c r="D1970" s="3" t="s">
        <v>1460</v>
      </c>
      <c r="E1970" s="3" t="s">
        <v>51</v>
      </c>
      <c r="F1970" s="3" t="s">
        <v>52</v>
      </c>
      <c r="G1970" s="3" t="s">
        <v>51</v>
      </c>
      <c r="H1970" s="3" t="s">
        <v>8</v>
      </c>
      <c r="I1970" s="3" t="s">
        <v>1463</v>
      </c>
      <c r="J1970" s="3" t="s">
        <v>1464</v>
      </c>
      <c r="K1970" s="4">
        <v>0</v>
      </c>
      <c r="L1970" s="4">
        <v>0</v>
      </c>
      <c r="M1970" s="5">
        <v>0</v>
      </c>
      <c r="N1970" s="4">
        <v>0</v>
      </c>
      <c r="O1970" s="4">
        <v>0</v>
      </c>
      <c r="P1970" s="5">
        <v>0</v>
      </c>
      <c r="Q1970" s="6">
        <v>0</v>
      </c>
      <c r="R1970" s="6">
        <v>0</v>
      </c>
      <c r="S1970" s="6">
        <v>0</v>
      </c>
      <c r="T1970" s="4">
        <v>0</v>
      </c>
      <c r="U1970" s="4">
        <v>0</v>
      </c>
      <c r="V1970" s="5">
        <v>0</v>
      </c>
    </row>
    <row r="1971" spans="1:22" x14ac:dyDescent="0.25">
      <c r="A1971" s="3" t="s">
        <v>47</v>
      </c>
      <c r="B1971" s="3" t="s">
        <v>72</v>
      </c>
      <c r="C1971" s="3" t="s">
        <v>49</v>
      </c>
      <c r="D1971" s="3" t="s">
        <v>1460</v>
      </c>
      <c r="E1971" s="3" t="s">
        <v>51</v>
      </c>
      <c r="F1971" s="3" t="s">
        <v>52</v>
      </c>
      <c r="G1971" s="3" t="s">
        <v>51</v>
      </c>
      <c r="H1971" s="3" t="s">
        <v>8</v>
      </c>
      <c r="I1971" s="3" t="s">
        <v>1465</v>
      </c>
      <c r="J1971" s="3" t="s">
        <v>1466</v>
      </c>
      <c r="K1971" s="4">
        <v>0</v>
      </c>
      <c r="L1971" s="4">
        <v>0</v>
      </c>
      <c r="M1971" s="5">
        <v>0</v>
      </c>
      <c r="N1971" s="4">
        <v>110.18</v>
      </c>
      <c r="O1971" s="4">
        <v>0</v>
      </c>
      <c r="P1971" s="5">
        <v>110.18</v>
      </c>
      <c r="Q1971" s="6">
        <v>110.18</v>
      </c>
      <c r="R1971" s="6">
        <v>0</v>
      </c>
      <c r="S1971" s="6">
        <v>110.18</v>
      </c>
      <c r="T1971" s="4">
        <v>110.18</v>
      </c>
      <c r="U1971" s="4">
        <v>0</v>
      </c>
      <c r="V1971" s="5">
        <v>110.18</v>
      </c>
    </row>
    <row r="1972" spans="1:22" x14ac:dyDescent="0.25">
      <c r="A1972" s="3" t="s">
        <v>47</v>
      </c>
      <c r="B1972" s="3" t="s">
        <v>72</v>
      </c>
      <c r="C1972" s="3" t="s">
        <v>146</v>
      </c>
      <c r="D1972" s="3" t="s">
        <v>1460</v>
      </c>
      <c r="E1972" s="3" t="s">
        <v>51</v>
      </c>
      <c r="F1972" s="3" t="s">
        <v>52</v>
      </c>
      <c r="G1972" s="3" t="s">
        <v>51</v>
      </c>
      <c r="H1972" s="3" t="s">
        <v>8</v>
      </c>
      <c r="I1972" s="3" t="s">
        <v>1467</v>
      </c>
      <c r="J1972" s="3" t="s">
        <v>1468</v>
      </c>
      <c r="K1972" s="4">
        <v>0</v>
      </c>
      <c r="L1972" s="4">
        <v>0</v>
      </c>
      <c r="M1972" s="5">
        <v>0</v>
      </c>
      <c r="N1972" s="4">
        <v>0</v>
      </c>
      <c r="O1972" s="4">
        <v>0</v>
      </c>
      <c r="P1972" s="5">
        <v>0</v>
      </c>
      <c r="Q1972" s="6">
        <v>0</v>
      </c>
      <c r="R1972" s="6">
        <v>0</v>
      </c>
      <c r="S1972" s="6">
        <v>0</v>
      </c>
      <c r="T1972" s="4">
        <v>0</v>
      </c>
      <c r="U1972" s="4">
        <v>0</v>
      </c>
      <c r="V1972" s="5">
        <v>0</v>
      </c>
    </row>
    <row r="1973" spans="1:22" x14ac:dyDescent="0.25">
      <c r="A1973" s="3" t="s">
        <v>47</v>
      </c>
      <c r="B1973" s="3" t="s">
        <v>75</v>
      </c>
      <c r="C1973" s="3" t="s">
        <v>49</v>
      </c>
      <c r="D1973" s="3" t="s">
        <v>1460</v>
      </c>
      <c r="E1973" s="3" t="s">
        <v>51</v>
      </c>
      <c r="F1973" s="3" t="s">
        <v>52</v>
      </c>
      <c r="G1973" s="3" t="s">
        <v>51</v>
      </c>
      <c r="H1973" s="3" t="s">
        <v>8</v>
      </c>
      <c r="I1973" s="3" t="s">
        <v>1469</v>
      </c>
      <c r="J1973" s="3" t="s">
        <v>1470</v>
      </c>
      <c r="K1973" s="4">
        <v>0</v>
      </c>
      <c r="L1973" s="4">
        <v>0</v>
      </c>
      <c r="M1973" s="5">
        <v>0</v>
      </c>
      <c r="N1973" s="4">
        <v>2381.69</v>
      </c>
      <c r="O1973" s="4">
        <v>0</v>
      </c>
      <c r="P1973" s="5">
        <v>2381.69</v>
      </c>
      <c r="Q1973" s="6">
        <v>2381.69</v>
      </c>
      <c r="R1973" s="6">
        <v>0</v>
      </c>
      <c r="S1973" s="6">
        <v>2381.69</v>
      </c>
      <c r="T1973" s="4">
        <v>2381.69</v>
      </c>
      <c r="U1973" s="4">
        <v>0</v>
      </c>
      <c r="V1973" s="5">
        <v>2381.69</v>
      </c>
    </row>
    <row r="1974" spans="1:22" x14ac:dyDescent="0.25">
      <c r="A1974" s="3" t="s">
        <v>47</v>
      </c>
      <c r="B1974" s="3" t="s">
        <v>75</v>
      </c>
      <c r="C1974" s="3" t="s">
        <v>146</v>
      </c>
      <c r="D1974" s="3" t="s">
        <v>1460</v>
      </c>
      <c r="E1974" s="3" t="s">
        <v>51</v>
      </c>
      <c r="F1974" s="3" t="s">
        <v>52</v>
      </c>
      <c r="G1974" s="3" t="s">
        <v>51</v>
      </c>
      <c r="H1974" s="3" t="s">
        <v>8</v>
      </c>
      <c r="I1974" s="3" t="s">
        <v>1471</v>
      </c>
      <c r="J1974" s="3" t="s">
        <v>1472</v>
      </c>
      <c r="K1974" s="4">
        <v>0</v>
      </c>
      <c r="L1974" s="4">
        <v>0</v>
      </c>
      <c r="M1974" s="5">
        <v>0</v>
      </c>
      <c r="N1974" s="4">
        <v>0</v>
      </c>
      <c r="O1974" s="4">
        <v>0</v>
      </c>
      <c r="P1974" s="5">
        <v>0</v>
      </c>
      <c r="Q1974" s="6">
        <v>0</v>
      </c>
      <c r="R1974" s="6">
        <v>0</v>
      </c>
      <c r="S1974" s="6">
        <v>0</v>
      </c>
      <c r="T1974" s="4">
        <v>0</v>
      </c>
      <c r="U1974" s="4">
        <v>0</v>
      </c>
      <c r="V1974" s="5">
        <v>0</v>
      </c>
    </row>
    <row r="1975" spans="1:22" x14ac:dyDescent="0.25">
      <c r="A1975" s="3" t="s">
        <v>47</v>
      </c>
      <c r="B1975" s="3" t="s">
        <v>314</v>
      </c>
      <c r="C1975" s="3" t="s">
        <v>315</v>
      </c>
      <c r="D1975" s="3" t="s">
        <v>1460</v>
      </c>
      <c r="E1975" s="3" t="s">
        <v>51</v>
      </c>
      <c r="F1975" s="3" t="s">
        <v>52</v>
      </c>
      <c r="G1975" s="3" t="s">
        <v>51</v>
      </c>
      <c r="H1975" s="3" t="s">
        <v>8</v>
      </c>
      <c r="I1975" s="3" t="s">
        <v>1473</v>
      </c>
      <c r="J1975" s="3" t="s">
        <v>1474</v>
      </c>
      <c r="K1975" s="4">
        <v>0</v>
      </c>
      <c r="L1975" s="4">
        <v>0</v>
      </c>
      <c r="M1975" s="5">
        <v>0</v>
      </c>
      <c r="N1975" s="4">
        <v>0</v>
      </c>
      <c r="O1975" s="4">
        <v>0</v>
      </c>
      <c r="P1975" s="5">
        <v>0</v>
      </c>
      <c r="Q1975" s="6">
        <v>0</v>
      </c>
      <c r="R1975" s="6">
        <v>0</v>
      </c>
      <c r="S1975" s="6">
        <v>0</v>
      </c>
      <c r="T1975" s="4">
        <v>0</v>
      </c>
      <c r="U1975" s="4">
        <v>0</v>
      </c>
      <c r="V1975" s="5">
        <v>0</v>
      </c>
    </row>
    <row r="1976" spans="1:22" x14ac:dyDescent="0.25">
      <c r="A1976" s="3" t="s">
        <v>47</v>
      </c>
      <c r="B1976" s="3" t="s">
        <v>72</v>
      </c>
      <c r="C1976" s="3" t="s">
        <v>49</v>
      </c>
      <c r="D1976" s="3" t="s">
        <v>1475</v>
      </c>
      <c r="E1976" s="3" t="s">
        <v>51</v>
      </c>
      <c r="F1976" s="3" t="s">
        <v>52</v>
      </c>
      <c r="G1976" s="3" t="s">
        <v>51</v>
      </c>
      <c r="H1976" s="3" t="s">
        <v>8</v>
      </c>
      <c r="I1976" s="3" t="s">
        <v>1476</v>
      </c>
      <c r="J1976" s="3" t="s">
        <v>1477</v>
      </c>
      <c r="K1976" s="4">
        <v>0</v>
      </c>
      <c r="L1976" s="4">
        <v>0</v>
      </c>
      <c r="M1976" s="5">
        <v>0</v>
      </c>
      <c r="N1976" s="4">
        <v>0</v>
      </c>
      <c r="O1976" s="4">
        <v>0</v>
      </c>
      <c r="P1976" s="5">
        <v>0</v>
      </c>
      <c r="Q1976" s="6">
        <v>0</v>
      </c>
      <c r="R1976" s="6">
        <v>0</v>
      </c>
      <c r="S1976" s="6">
        <v>0</v>
      </c>
      <c r="T1976" s="4">
        <v>0</v>
      </c>
      <c r="U1976" s="4">
        <v>0</v>
      </c>
      <c r="V1976" s="5">
        <v>0</v>
      </c>
    </row>
    <row r="1977" spans="1:22" x14ac:dyDescent="0.25">
      <c r="A1977" s="3" t="s">
        <v>47</v>
      </c>
      <c r="B1977" s="3" t="s">
        <v>75</v>
      </c>
      <c r="C1977" s="3" t="s">
        <v>49</v>
      </c>
      <c r="D1977" s="3" t="s">
        <v>1475</v>
      </c>
      <c r="E1977" s="3" t="s">
        <v>51</v>
      </c>
      <c r="F1977" s="3" t="s">
        <v>52</v>
      </c>
      <c r="G1977" s="3" t="s">
        <v>51</v>
      </c>
      <c r="H1977" s="3" t="s">
        <v>8</v>
      </c>
      <c r="I1977" s="3" t="s">
        <v>1478</v>
      </c>
      <c r="J1977" s="3" t="s">
        <v>1479</v>
      </c>
      <c r="K1977" s="4">
        <v>0</v>
      </c>
      <c r="L1977" s="4">
        <v>0</v>
      </c>
      <c r="M1977" s="5">
        <v>0</v>
      </c>
      <c r="N1977" s="4">
        <v>0</v>
      </c>
      <c r="O1977" s="4">
        <v>0</v>
      </c>
      <c r="P1977" s="5">
        <v>0</v>
      </c>
      <c r="Q1977" s="6">
        <v>0</v>
      </c>
      <c r="R1977" s="6">
        <v>0</v>
      </c>
      <c r="S1977" s="6">
        <v>0</v>
      </c>
      <c r="T1977" s="4">
        <v>0</v>
      </c>
      <c r="U1977" s="4">
        <v>0</v>
      </c>
      <c r="V1977" s="5">
        <v>0</v>
      </c>
    </row>
    <row r="1978" spans="1:22" x14ac:dyDescent="0.25">
      <c r="A1978" s="3" t="s">
        <v>47</v>
      </c>
      <c r="B1978" s="3" t="s">
        <v>314</v>
      </c>
      <c r="C1978" s="3" t="s">
        <v>315</v>
      </c>
      <c r="D1978" s="3" t="s">
        <v>1475</v>
      </c>
      <c r="E1978" s="3" t="s">
        <v>51</v>
      </c>
      <c r="F1978" s="3" t="s">
        <v>52</v>
      </c>
      <c r="G1978" s="3" t="s">
        <v>51</v>
      </c>
      <c r="H1978" s="3" t="s">
        <v>8</v>
      </c>
      <c r="I1978" s="3" t="s">
        <v>1480</v>
      </c>
      <c r="J1978" s="3" t="s">
        <v>1481</v>
      </c>
      <c r="K1978" s="4">
        <v>0</v>
      </c>
      <c r="L1978" s="4">
        <v>0</v>
      </c>
      <c r="M1978" s="5">
        <v>0</v>
      </c>
      <c r="N1978" s="4">
        <v>0</v>
      </c>
      <c r="O1978" s="4">
        <v>0</v>
      </c>
      <c r="P1978" s="5">
        <v>0</v>
      </c>
      <c r="Q1978" s="6">
        <v>0</v>
      </c>
      <c r="R1978" s="6">
        <v>0</v>
      </c>
      <c r="S1978" s="6">
        <v>0</v>
      </c>
      <c r="T1978" s="4">
        <v>0</v>
      </c>
      <c r="U1978" s="4">
        <v>0</v>
      </c>
      <c r="V1978" s="5">
        <v>0</v>
      </c>
    </row>
    <row r="1979" spans="1:22" x14ac:dyDescent="0.25">
      <c r="A1979" s="3" t="s">
        <v>47</v>
      </c>
      <c r="B1979" s="3" t="s">
        <v>129</v>
      </c>
      <c r="C1979" s="3" t="s">
        <v>130</v>
      </c>
      <c r="D1979" s="3" t="s">
        <v>1482</v>
      </c>
      <c r="E1979" s="3" t="s">
        <v>51</v>
      </c>
      <c r="F1979" s="3" t="s">
        <v>52</v>
      </c>
      <c r="G1979" s="3" t="s">
        <v>51</v>
      </c>
      <c r="H1979" s="3" t="s">
        <v>8</v>
      </c>
      <c r="I1979" s="3" t="s">
        <v>1483</v>
      </c>
      <c r="J1979" s="3" t="s">
        <v>1484</v>
      </c>
      <c r="K1979" s="4">
        <v>0</v>
      </c>
      <c r="L1979" s="4">
        <v>0</v>
      </c>
      <c r="M1979" s="5">
        <v>0</v>
      </c>
      <c r="N1979" s="4">
        <v>0</v>
      </c>
      <c r="O1979" s="4">
        <v>0</v>
      </c>
      <c r="P1979" s="5">
        <v>0</v>
      </c>
      <c r="Q1979" s="6">
        <v>0</v>
      </c>
      <c r="R1979" s="6">
        <v>0</v>
      </c>
      <c r="S1979" s="6">
        <v>0</v>
      </c>
      <c r="T1979" s="4">
        <v>0</v>
      </c>
      <c r="U1979" s="4">
        <v>0</v>
      </c>
      <c r="V1979" s="5">
        <v>0</v>
      </c>
    </row>
    <row r="1980" spans="1:22" x14ac:dyDescent="0.25">
      <c r="A1980" s="3" t="s">
        <v>47</v>
      </c>
      <c r="B1980" s="3" t="s">
        <v>129</v>
      </c>
      <c r="C1980" s="3" t="s">
        <v>133</v>
      </c>
      <c r="D1980" s="3" t="s">
        <v>1482</v>
      </c>
      <c r="E1980" s="3" t="s">
        <v>51</v>
      </c>
      <c r="F1980" s="3" t="s">
        <v>52</v>
      </c>
      <c r="G1980" s="3" t="s">
        <v>51</v>
      </c>
      <c r="H1980" s="3" t="s">
        <v>8</v>
      </c>
      <c r="I1980" s="3" t="s">
        <v>1485</v>
      </c>
      <c r="J1980" s="3" t="s">
        <v>1486</v>
      </c>
      <c r="K1980" s="4">
        <v>0</v>
      </c>
      <c r="L1980" s="4">
        <v>0</v>
      </c>
      <c r="M1980" s="5">
        <v>0</v>
      </c>
      <c r="N1980" s="4">
        <v>0</v>
      </c>
      <c r="O1980" s="4">
        <v>0</v>
      </c>
      <c r="P1980" s="5">
        <v>0</v>
      </c>
      <c r="Q1980" s="6">
        <v>0</v>
      </c>
      <c r="R1980" s="6">
        <v>0</v>
      </c>
      <c r="S1980" s="6">
        <v>0</v>
      </c>
      <c r="T1980" s="4">
        <v>0</v>
      </c>
      <c r="U1980" s="4">
        <v>0</v>
      </c>
      <c r="V1980" s="5">
        <v>0</v>
      </c>
    </row>
    <row r="1981" spans="1:22" x14ac:dyDescent="0.25">
      <c r="A1981" s="3" t="s">
        <v>47</v>
      </c>
      <c r="B1981" s="3" t="s">
        <v>72</v>
      </c>
      <c r="C1981" s="3" t="s">
        <v>146</v>
      </c>
      <c r="D1981" s="3" t="s">
        <v>1482</v>
      </c>
      <c r="E1981" s="3" t="s">
        <v>51</v>
      </c>
      <c r="F1981" s="3" t="s">
        <v>52</v>
      </c>
      <c r="G1981" s="3" t="s">
        <v>51</v>
      </c>
      <c r="H1981" s="3" t="s">
        <v>8</v>
      </c>
      <c r="I1981" s="3" t="s">
        <v>1487</v>
      </c>
      <c r="J1981" s="3" t="s">
        <v>1488</v>
      </c>
      <c r="K1981" s="4">
        <v>0</v>
      </c>
      <c r="L1981" s="4">
        <v>0</v>
      </c>
      <c r="M1981" s="5">
        <v>0</v>
      </c>
      <c r="N1981" s="4">
        <v>0</v>
      </c>
      <c r="O1981" s="4">
        <v>0</v>
      </c>
      <c r="P1981" s="5">
        <v>0</v>
      </c>
      <c r="Q1981" s="6">
        <v>0</v>
      </c>
      <c r="R1981" s="6">
        <v>0</v>
      </c>
      <c r="S1981" s="6">
        <v>0</v>
      </c>
      <c r="T1981" s="4">
        <v>0</v>
      </c>
      <c r="U1981" s="4">
        <v>0</v>
      </c>
      <c r="V1981" s="5">
        <v>0</v>
      </c>
    </row>
    <row r="1982" spans="1:22" x14ac:dyDescent="0.25">
      <c r="A1982" s="3" t="s">
        <v>47</v>
      </c>
      <c r="B1982" s="3" t="s">
        <v>75</v>
      </c>
      <c r="C1982" s="3" t="s">
        <v>146</v>
      </c>
      <c r="D1982" s="3" t="s">
        <v>1482</v>
      </c>
      <c r="E1982" s="3" t="s">
        <v>51</v>
      </c>
      <c r="F1982" s="3" t="s">
        <v>52</v>
      </c>
      <c r="G1982" s="3" t="s">
        <v>51</v>
      </c>
      <c r="H1982" s="3" t="s">
        <v>8</v>
      </c>
      <c r="I1982" s="3" t="s">
        <v>1489</v>
      </c>
      <c r="J1982" s="3" t="s">
        <v>1490</v>
      </c>
      <c r="K1982" s="4">
        <v>0</v>
      </c>
      <c r="L1982" s="4">
        <v>0</v>
      </c>
      <c r="M1982" s="5">
        <v>0</v>
      </c>
      <c r="N1982" s="4">
        <v>0</v>
      </c>
      <c r="O1982" s="4">
        <v>0</v>
      </c>
      <c r="P1982" s="5">
        <v>0</v>
      </c>
      <c r="Q1982" s="6">
        <v>0</v>
      </c>
      <c r="R1982" s="6">
        <v>0</v>
      </c>
      <c r="S1982" s="6">
        <v>0</v>
      </c>
      <c r="T1982" s="4">
        <v>0</v>
      </c>
      <c r="U1982" s="4">
        <v>0</v>
      </c>
      <c r="V1982" s="5">
        <v>0</v>
      </c>
    </row>
    <row r="1983" spans="1:22" x14ac:dyDescent="0.25">
      <c r="A1983" s="3" t="s">
        <v>47</v>
      </c>
      <c r="B1983" s="3" t="s">
        <v>314</v>
      </c>
      <c r="C1983" s="3" t="s">
        <v>315</v>
      </c>
      <c r="D1983" s="3" t="s">
        <v>1482</v>
      </c>
      <c r="E1983" s="3" t="s">
        <v>51</v>
      </c>
      <c r="F1983" s="3" t="s">
        <v>52</v>
      </c>
      <c r="G1983" s="3" t="s">
        <v>51</v>
      </c>
      <c r="H1983" s="3" t="s">
        <v>8</v>
      </c>
      <c r="I1983" s="3" t="s">
        <v>1491</v>
      </c>
      <c r="J1983" s="3" t="s">
        <v>1492</v>
      </c>
      <c r="K1983" s="4">
        <v>0</v>
      </c>
      <c r="L1983" s="4">
        <v>0</v>
      </c>
      <c r="M1983" s="5">
        <v>0</v>
      </c>
      <c r="N1983" s="4">
        <v>0</v>
      </c>
      <c r="O1983" s="4">
        <v>0</v>
      </c>
      <c r="P1983" s="5">
        <v>0</v>
      </c>
      <c r="Q1983" s="6">
        <v>0</v>
      </c>
      <c r="R1983" s="6">
        <v>0</v>
      </c>
      <c r="S1983" s="6">
        <v>0</v>
      </c>
      <c r="T1983" s="4">
        <v>0</v>
      </c>
      <c r="U1983" s="4">
        <v>0</v>
      </c>
      <c r="V1983" s="5">
        <v>0</v>
      </c>
    </row>
    <row r="1984" spans="1:22" x14ac:dyDescent="0.25">
      <c r="A1984" s="3" t="s">
        <v>47</v>
      </c>
      <c r="B1984" s="3" t="s">
        <v>75</v>
      </c>
      <c r="C1984" s="3" t="s">
        <v>49</v>
      </c>
      <c r="D1984" s="3" t="s">
        <v>1493</v>
      </c>
      <c r="E1984" s="3" t="s">
        <v>51</v>
      </c>
      <c r="F1984" s="3" t="s">
        <v>52</v>
      </c>
      <c r="G1984" s="3" t="s">
        <v>51</v>
      </c>
      <c r="H1984" s="3" t="s">
        <v>8</v>
      </c>
      <c r="I1984" s="3" t="s">
        <v>1494</v>
      </c>
      <c r="J1984" s="3" t="s">
        <v>1495</v>
      </c>
      <c r="K1984" s="4">
        <v>0</v>
      </c>
      <c r="L1984" s="4">
        <v>0</v>
      </c>
      <c r="M1984" s="5">
        <v>0</v>
      </c>
      <c r="N1984" s="4">
        <v>0</v>
      </c>
      <c r="O1984" s="4">
        <v>0</v>
      </c>
      <c r="P1984" s="5">
        <v>0</v>
      </c>
      <c r="Q1984" s="6">
        <v>0</v>
      </c>
      <c r="R1984" s="6">
        <v>0</v>
      </c>
      <c r="S1984" s="6">
        <v>0</v>
      </c>
      <c r="T1984" s="4">
        <v>0</v>
      </c>
      <c r="U1984" s="4">
        <v>0</v>
      </c>
      <c r="V1984" s="5">
        <v>0</v>
      </c>
    </row>
    <row r="1985" spans="1:22" x14ac:dyDescent="0.25">
      <c r="A1985" s="3" t="s">
        <v>47</v>
      </c>
      <c r="B1985" s="3" t="s">
        <v>314</v>
      </c>
      <c r="C1985" s="3" t="s">
        <v>315</v>
      </c>
      <c r="D1985" s="3" t="s">
        <v>1493</v>
      </c>
      <c r="E1985" s="3" t="s">
        <v>51</v>
      </c>
      <c r="F1985" s="3" t="s">
        <v>52</v>
      </c>
      <c r="G1985" s="3" t="s">
        <v>51</v>
      </c>
      <c r="H1985" s="3" t="s">
        <v>8</v>
      </c>
      <c r="I1985" s="3" t="s">
        <v>1496</v>
      </c>
      <c r="J1985" s="3" t="s">
        <v>1497</v>
      </c>
      <c r="K1985" s="4">
        <v>0</v>
      </c>
      <c r="L1985" s="4">
        <v>0</v>
      </c>
      <c r="M1985" s="5">
        <v>0</v>
      </c>
      <c r="N1985" s="4">
        <v>0</v>
      </c>
      <c r="O1985" s="4">
        <v>0</v>
      </c>
      <c r="P1985" s="5">
        <v>0</v>
      </c>
      <c r="Q1985" s="6">
        <v>0</v>
      </c>
      <c r="R1985" s="6">
        <v>0</v>
      </c>
      <c r="S1985" s="6">
        <v>0</v>
      </c>
      <c r="T1985" s="4">
        <v>0</v>
      </c>
      <c r="U1985" s="4">
        <v>0</v>
      </c>
      <c r="V1985" s="5">
        <v>0</v>
      </c>
    </row>
    <row r="1986" spans="1:22" x14ac:dyDescent="0.25">
      <c r="A1986" s="3" t="s">
        <v>47</v>
      </c>
      <c r="B1986" s="3" t="s">
        <v>72</v>
      </c>
      <c r="C1986" s="3" t="s">
        <v>146</v>
      </c>
      <c r="D1986" s="3" t="s">
        <v>1498</v>
      </c>
      <c r="E1986" s="3" t="s">
        <v>51</v>
      </c>
      <c r="F1986" s="3" t="s">
        <v>52</v>
      </c>
      <c r="G1986" s="3" t="s">
        <v>51</v>
      </c>
      <c r="H1986" s="3" t="s">
        <v>8</v>
      </c>
      <c r="I1986" s="3" t="s">
        <v>1499</v>
      </c>
      <c r="J1986" s="3" t="s">
        <v>1500</v>
      </c>
      <c r="K1986" s="4">
        <v>0</v>
      </c>
      <c r="L1986" s="4">
        <v>0</v>
      </c>
      <c r="M1986" s="5">
        <v>0</v>
      </c>
      <c r="N1986" s="4">
        <v>0</v>
      </c>
      <c r="O1986" s="4">
        <v>0</v>
      </c>
      <c r="P1986" s="5">
        <v>0</v>
      </c>
      <c r="Q1986" s="6">
        <v>0</v>
      </c>
      <c r="R1986" s="6">
        <v>0</v>
      </c>
      <c r="S1986" s="6">
        <v>0</v>
      </c>
      <c r="T1986" s="4">
        <v>0</v>
      </c>
      <c r="U1986" s="4">
        <v>0</v>
      </c>
      <c r="V1986" s="5">
        <v>0</v>
      </c>
    </row>
    <row r="1987" spans="1:22" x14ac:dyDescent="0.25">
      <c r="A1987" s="3" t="s">
        <v>47</v>
      </c>
      <c r="B1987" s="3" t="s">
        <v>75</v>
      </c>
      <c r="C1987" s="3" t="s">
        <v>146</v>
      </c>
      <c r="D1987" s="3" t="s">
        <v>1498</v>
      </c>
      <c r="E1987" s="3" t="s">
        <v>51</v>
      </c>
      <c r="F1987" s="3" t="s">
        <v>52</v>
      </c>
      <c r="G1987" s="3" t="s">
        <v>51</v>
      </c>
      <c r="H1987" s="3" t="s">
        <v>8</v>
      </c>
      <c r="I1987" s="3" t="s">
        <v>1501</v>
      </c>
      <c r="J1987" s="3" t="s">
        <v>1502</v>
      </c>
      <c r="K1987" s="4">
        <v>0</v>
      </c>
      <c r="L1987" s="4">
        <v>0</v>
      </c>
      <c r="M1987" s="5">
        <v>0</v>
      </c>
      <c r="N1987" s="4">
        <v>0</v>
      </c>
      <c r="O1987" s="4">
        <v>0</v>
      </c>
      <c r="P1987" s="5">
        <v>0</v>
      </c>
      <c r="Q1987" s="6">
        <v>0</v>
      </c>
      <c r="R1987" s="6">
        <v>0</v>
      </c>
      <c r="S1987" s="6">
        <v>0</v>
      </c>
      <c r="T1987" s="4">
        <v>0</v>
      </c>
      <c r="U1987" s="4">
        <v>0</v>
      </c>
      <c r="V1987" s="5">
        <v>0</v>
      </c>
    </row>
    <row r="1988" spans="1:22" x14ac:dyDescent="0.25">
      <c r="A1988" s="3" t="s">
        <v>47</v>
      </c>
      <c r="B1988" s="3" t="s">
        <v>314</v>
      </c>
      <c r="C1988" s="3" t="s">
        <v>315</v>
      </c>
      <c r="D1988" s="3" t="s">
        <v>1498</v>
      </c>
      <c r="E1988" s="3" t="s">
        <v>51</v>
      </c>
      <c r="F1988" s="3" t="s">
        <v>52</v>
      </c>
      <c r="G1988" s="3" t="s">
        <v>51</v>
      </c>
      <c r="H1988" s="3" t="s">
        <v>8</v>
      </c>
      <c r="I1988" s="3" t="s">
        <v>1503</v>
      </c>
      <c r="J1988" s="3" t="s">
        <v>1504</v>
      </c>
      <c r="K1988" s="4">
        <v>0</v>
      </c>
      <c r="L1988" s="4">
        <v>0</v>
      </c>
      <c r="M1988" s="5">
        <v>0</v>
      </c>
      <c r="N1988" s="4">
        <v>0</v>
      </c>
      <c r="O1988" s="4">
        <v>0</v>
      </c>
      <c r="P1988" s="5">
        <v>0</v>
      </c>
      <c r="Q1988" s="6">
        <v>0</v>
      </c>
      <c r="R1988" s="6">
        <v>0</v>
      </c>
      <c r="S1988" s="6">
        <v>0</v>
      </c>
      <c r="T1988" s="4">
        <v>0</v>
      </c>
      <c r="U1988" s="4">
        <v>0</v>
      </c>
      <c r="V1988" s="5">
        <v>0</v>
      </c>
    </row>
    <row r="1989" spans="1:22" x14ac:dyDescent="0.25">
      <c r="A1989" s="3" t="s">
        <v>47</v>
      </c>
      <c r="B1989" s="3" t="s">
        <v>314</v>
      </c>
      <c r="C1989" s="3" t="s">
        <v>315</v>
      </c>
      <c r="D1989" s="3" t="s">
        <v>1505</v>
      </c>
      <c r="E1989" s="3" t="s">
        <v>51</v>
      </c>
      <c r="F1989" s="3" t="s">
        <v>52</v>
      </c>
      <c r="G1989" s="3" t="s">
        <v>51</v>
      </c>
      <c r="H1989" s="3" t="s">
        <v>8</v>
      </c>
      <c r="I1989" s="3" t="s">
        <v>1506</v>
      </c>
      <c r="J1989" s="3" t="s">
        <v>1507</v>
      </c>
      <c r="K1989" s="4">
        <v>0</v>
      </c>
      <c r="L1989" s="4">
        <v>0</v>
      </c>
      <c r="M1989" s="5">
        <v>0</v>
      </c>
      <c r="N1989" s="4">
        <v>0</v>
      </c>
      <c r="O1989" s="4">
        <v>0</v>
      </c>
      <c r="P1989" s="5">
        <v>0</v>
      </c>
      <c r="Q1989" s="6">
        <v>0</v>
      </c>
      <c r="R1989" s="6">
        <v>0</v>
      </c>
      <c r="S1989" s="6">
        <v>0</v>
      </c>
      <c r="T1989" s="4">
        <v>0</v>
      </c>
      <c r="U1989" s="4">
        <v>0</v>
      </c>
      <c r="V1989" s="5">
        <v>0</v>
      </c>
    </row>
    <row r="1990" spans="1:22" x14ac:dyDescent="0.25">
      <c r="A1990" s="3" t="s">
        <v>47</v>
      </c>
      <c r="B1990" s="3" t="s">
        <v>48</v>
      </c>
      <c r="C1990" s="3" t="s">
        <v>49</v>
      </c>
      <c r="D1990" s="3" t="s">
        <v>1508</v>
      </c>
      <c r="E1990" s="3" t="s">
        <v>51</v>
      </c>
      <c r="F1990" s="3" t="s">
        <v>52</v>
      </c>
      <c r="G1990" s="3" t="s">
        <v>51</v>
      </c>
      <c r="H1990" s="3" t="s">
        <v>8</v>
      </c>
      <c r="I1990" s="3" t="s">
        <v>1509</v>
      </c>
      <c r="J1990" s="3" t="s">
        <v>1510</v>
      </c>
      <c r="K1990" s="4">
        <v>0</v>
      </c>
      <c r="L1990" s="4">
        <v>0</v>
      </c>
      <c r="M1990" s="5">
        <v>0</v>
      </c>
      <c r="N1990" s="4">
        <v>300</v>
      </c>
      <c r="O1990" s="4">
        <v>0</v>
      </c>
      <c r="P1990" s="5">
        <v>300</v>
      </c>
      <c r="Q1990" s="6">
        <v>300</v>
      </c>
      <c r="R1990" s="6">
        <v>0</v>
      </c>
      <c r="S1990" s="6">
        <v>300</v>
      </c>
      <c r="T1990" s="4">
        <v>300</v>
      </c>
      <c r="U1990" s="4">
        <v>0</v>
      </c>
      <c r="V1990" s="5">
        <v>300</v>
      </c>
    </row>
    <row r="1991" spans="1:22" x14ac:dyDescent="0.25">
      <c r="A1991" s="3" t="s">
        <v>47</v>
      </c>
      <c r="B1991" s="3" t="s">
        <v>72</v>
      </c>
      <c r="C1991" s="3" t="s">
        <v>49</v>
      </c>
      <c r="D1991" s="3" t="s">
        <v>1508</v>
      </c>
      <c r="E1991" s="3" t="s">
        <v>51</v>
      </c>
      <c r="F1991" s="3" t="s">
        <v>52</v>
      </c>
      <c r="G1991" s="3" t="s">
        <v>51</v>
      </c>
      <c r="H1991" s="3" t="s">
        <v>8</v>
      </c>
      <c r="I1991" s="3" t="s">
        <v>1511</v>
      </c>
      <c r="J1991" s="3" t="s">
        <v>1512</v>
      </c>
      <c r="K1991" s="4">
        <v>0</v>
      </c>
      <c r="L1991" s="4">
        <v>0</v>
      </c>
      <c r="M1991" s="5">
        <v>0</v>
      </c>
      <c r="N1991" s="4">
        <v>4067.31</v>
      </c>
      <c r="O1991" s="4">
        <v>0</v>
      </c>
      <c r="P1991" s="5">
        <v>4067.31</v>
      </c>
      <c r="Q1991" s="6">
        <v>4067.31</v>
      </c>
      <c r="R1991" s="6">
        <v>0</v>
      </c>
      <c r="S1991" s="6">
        <v>4067.31</v>
      </c>
      <c r="T1991" s="4">
        <v>4067.31</v>
      </c>
      <c r="U1991" s="4">
        <v>0</v>
      </c>
      <c r="V1991" s="5">
        <v>4067.31</v>
      </c>
    </row>
    <row r="1992" spans="1:22" x14ac:dyDescent="0.25">
      <c r="A1992" s="3" t="s">
        <v>47</v>
      </c>
      <c r="B1992" s="3" t="s">
        <v>72</v>
      </c>
      <c r="C1992" s="3" t="s">
        <v>146</v>
      </c>
      <c r="D1992" s="3" t="s">
        <v>1508</v>
      </c>
      <c r="E1992" s="3" t="s">
        <v>51</v>
      </c>
      <c r="F1992" s="3" t="s">
        <v>52</v>
      </c>
      <c r="G1992" s="3" t="s">
        <v>51</v>
      </c>
      <c r="H1992" s="3" t="s">
        <v>8</v>
      </c>
      <c r="I1992" s="3" t="s">
        <v>1513</v>
      </c>
      <c r="J1992" s="3" t="s">
        <v>1514</v>
      </c>
      <c r="K1992" s="4">
        <v>0</v>
      </c>
      <c r="L1992" s="4">
        <v>0</v>
      </c>
      <c r="M1992" s="5">
        <v>0</v>
      </c>
      <c r="N1992" s="4">
        <v>0</v>
      </c>
      <c r="O1992" s="4">
        <v>0</v>
      </c>
      <c r="P1992" s="5">
        <v>0</v>
      </c>
      <c r="Q1992" s="6">
        <v>0</v>
      </c>
      <c r="R1992" s="6">
        <v>0</v>
      </c>
      <c r="S1992" s="6">
        <v>0</v>
      </c>
      <c r="T1992" s="4">
        <v>0</v>
      </c>
      <c r="U1992" s="4">
        <v>0</v>
      </c>
      <c r="V1992" s="5">
        <v>0</v>
      </c>
    </row>
    <row r="1993" spans="1:22" x14ac:dyDescent="0.25">
      <c r="A1993" s="3" t="s">
        <v>47</v>
      </c>
      <c r="B1993" s="3" t="s">
        <v>75</v>
      </c>
      <c r="C1993" s="3" t="s">
        <v>49</v>
      </c>
      <c r="D1993" s="3" t="s">
        <v>1508</v>
      </c>
      <c r="E1993" s="3" t="s">
        <v>51</v>
      </c>
      <c r="F1993" s="3" t="s">
        <v>52</v>
      </c>
      <c r="G1993" s="3" t="s">
        <v>51</v>
      </c>
      <c r="H1993" s="3" t="s">
        <v>8</v>
      </c>
      <c r="I1993" s="3" t="s">
        <v>1515</v>
      </c>
      <c r="J1993" s="3" t="s">
        <v>1516</v>
      </c>
      <c r="K1993" s="4">
        <v>0</v>
      </c>
      <c r="L1993" s="4">
        <v>0</v>
      </c>
      <c r="M1993" s="5">
        <v>0</v>
      </c>
      <c r="N1993" s="4">
        <v>11686.32</v>
      </c>
      <c r="O1993" s="4">
        <v>0</v>
      </c>
      <c r="P1993" s="5">
        <v>11686.32</v>
      </c>
      <c r="Q1993" s="6">
        <v>11686.32</v>
      </c>
      <c r="R1993" s="6">
        <v>0</v>
      </c>
      <c r="S1993" s="6">
        <v>11686.32</v>
      </c>
      <c r="T1993" s="4">
        <v>11686.32</v>
      </c>
      <c r="U1993" s="4">
        <v>0</v>
      </c>
      <c r="V1993" s="5">
        <v>11686.32</v>
      </c>
    </row>
    <row r="1994" spans="1:22" x14ac:dyDescent="0.25">
      <c r="A1994" s="3" t="s">
        <v>47</v>
      </c>
      <c r="B1994" s="3" t="s">
        <v>75</v>
      </c>
      <c r="C1994" s="3" t="s">
        <v>146</v>
      </c>
      <c r="D1994" s="3" t="s">
        <v>1508</v>
      </c>
      <c r="E1994" s="3" t="s">
        <v>51</v>
      </c>
      <c r="F1994" s="3" t="s">
        <v>52</v>
      </c>
      <c r="G1994" s="3" t="s">
        <v>51</v>
      </c>
      <c r="H1994" s="3" t="s">
        <v>8</v>
      </c>
      <c r="I1994" s="3" t="s">
        <v>1517</v>
      </c>
      <c r="J1994" s="3" t="s">
        <v>1518</v>
      </c>
      <c r="K1994" s="4">
        <v>0</v>
      </c>
      <c r="L1994" s="4">
        <v>0</v>
      </c>
      <c r="M1994" s="5">
        <v>0</v>
      </c>
      <c r="N1994" s="4">
        <v>0</v>
      </c>
      <c r="O1994" s="4">
        <v>0</v>
      </c>
      <c r="P1994" s="5">
        <v>0</v>
      </c>
      <c r="Q1994" s="6">
        <v>0</v>
      </c>
      <c r="R1994" s="6">
        <v>0</v>
      </c>
      <c r="S1994" s="6">
        <v>0</v>
      </c>
      <c r="T1994" s="4">
        <v>0</v>
      </c>
      <c r="U1994" s="4">
        <v>0</v>
      </c>
      <c r="V1994" s="5">
        <v>0</v>
      </c>
    </row>
    <row r="1995" spans="1:22" x14ac:dyDescent="0.25">
      <c r="A1995" s="3" t="s">
        <v>47</v>
      </c>
      <c r="B1995" s="3" t="s">
        <v>72</v>
      </c>
      <c r="C1995" s="3" t="s">
        <v>49</v>
      </c>
      <c r="D1995" s="3" t="s">
        <v>1519</v>
      </c>
      <c r="E1995" s="3" t="s">
        <v>51</v>
      </c>
      <c r="F1995" s="3" t="s">
        <v>52</v>
      </c>
      <c r="G1995" s="3" t="s">
        <v>51</v>
      </c>
      <c r="H1995" s="3" t="s">
        <v>8</v>
      </c>
      <c r="I1995" s="3" t="s">
        <v>1520</v>
      </c>
      <c r="J1995" s="3" t="s">
        <v>1521</v>
      </c>
      <c r="K1995" s="4">
        <v>0</v>
      </c>
      <c r="L1995" s="4">
        <v>0</v>
      </c>
      <c r="M1995" s="5">
        <v>0</v>
      </c>
      <c r="N1995" s="4">
        <v>0</v>
      </c>
      <c r="O1995" s="4">
        <v>0</v>
      </c>
      <c r="P1995" s="5">
        <v>0</v>
      </c>
      <c r="Q1995" s="6">
        <v>0</v>
      </c>
      <c r="R1995" s="6">
        <v>0</v>
      </c>
      <c r="S1995" s="6">
        <v>0</v>
      </c>
      <c r="T1995" s="4">
        <v>0</v>
      </c>
      <c r="U1995" s="4">
        <v>0</v>
      </c>
      <c r="V1995" s="5">
        <v>0</v>
      </c>
    </row>
    <row r="1996" spans="1:22" x14ac:dyDescent="0.25">
      <c r="A1996" s="3" t="s">
        <v>47</v>
      </c>
      <c r="B1996" s="3" t="s">
        <v>75</v>
      </c>
      <c r="C1996" s="3" t="s">
        <v>49</v>
      </c>
      <c r="D1996" s="3" t="s">
        <v>1519</v>
      </c>
      <c r="E1996" s="3" t="s">
        <v>51</v>
      </c>
      <c r="F1996" s="3" t="s">
        <v>52</v>
      </c>
      <c r="G1996" s="3" t="s">
        <v>51</v>
      </c>
      <c r="H1996" s="3" t="s">
        <v>8</v>
      </c>
      <c r="I1996" s="3" t="s">
        <v>1522</v>
      </c>
      <c r="J1996" s="3" t="s">
        <v>1523</v>
      </c>
      <c r="K1996" s="4">
        <v>0</v>
      </c>
      <c r="L1996" s="4">
        <v>0</v>
      </c>
      <c r="M1996" s="5">
        <v>0</v>
      </c>
      <c r="N1996" s="4">
        <v>2036</v>
      </c>
      <c r="O1996" s="4">
        <v>0</v>
      </c>
      <c r="P1996" s="5">
        <v>2036</v>
      </c>
      <c r="Q1996" s="6">
        <v>2036</v>
      </c>
      <c r="R1996" s="6">
        <v>0</v>
      </c>
      <c r="S1996" s="6">
        <v>2036</v>
      </c>
      <c r="T1996" s="4">
        <v>2036</v>
      </c>
      <c r="U1996" s="4">
        <v>0</v>
      </c>
      <c r="V1996" s="5">
        <v>2036</v>
      </c>
    </row>
    <row r="1997" spans="1:22" x14ac:dyDescent="0.25">
      <c r="A1997" s="3" t="s">
        <v>47</v>
      </c>
      <c r="B1997" s="3" t="s">
        <v>314</v>
      </c>
      <c r="C1997" s="3" t="s">
        <v>315</v>
      </c>
      <c r="D1997" s="3" t="s">
        <v>1519</v>
      </c>
      <c r="E1997" s="3" t="s">
        <v>51</v>
      </c>
      <c r="F1997" s="3" t="s">
        <v>52</v>
      </c>
      <c r="G1997" s="3" t="s">
        <v>51</v>
      </c>
      <c r="H1997" s="3" t="s">
        <v>8</v>
      </c>
      <c r="I1997" s="3" t="s">
        <v>1524</v>
      </c>
      <c r="J1997" s="3" t="s">
        <v>1525</v>
      </c>
      <c r="K1997" s="4">
        <v>0</v>
      </c>
      <c r="L1997" s="4">
        <v>0</v>
      </c>
      <c r="M1997" s="5">
        <v>0</v>
      </c>
      <c r="N1997" s="4">
        <v>0</v>
      </c>
      <c r="O1997" s="4">
        <v>0</v>
      </c>
      <c r="P1997" s="5">
        <v>0</v>
      </c>
      <c r="Q1997" s="6">
        <v>0</v>
      </c>
      <c r="R1997" s="6">
        <v>0</v>
      </c>
      <c r="S1997" s="6">
        <v>0</v>
      </c>
      <c r="T1997" s="4">
        <v>0</v>
      </c>
      <c r="U1997" s="4">
        <v>0</v>
      </c>
      <c r="V1997" s="5">
        <v>0</v>
      </c>
    </row>
    <row r="1998" spans="1:22" x14ac:dyDescent="0.25">
      <c r="A1998" s="3" t="s">
        <v>47</v>
      </c>
      <c r="B1998" s="3" t="s">
        <v>129</v>
      </c>
      <c r="C1998" s="3" t="s">
        <v>130</v>
      </c>
      <c r="D1998" s="3" t="s">
        <v>1526</v>
      </c>
      <c r="E1998" s="3" t="s">
        <v>51</v>
      </c>
      <c r="F1998" s="3" t="s">
        <v>52</v>
      </c>
      <c r="G1998" s="3" t="s">
        <v>51</v>
      </c>
      <c r="H1998" s="3" t="s">
        <v>8</v>
      </c>
      <c r="I1998" s="3" t="s">
        <v>1527</v>
      </c>
      <c r="J1998" s="3" t="s">
        <v>1528</v>
      </c>
      <c r="K1998" s="4">
        <v>0</v>
      </c>
      <c r="L1998" s="4">
        <v>0</v>
      </c>
      <c r="M1998" s="5">
        <v>0</v>
      </c>
      <c r="N1998" s="4">
        <v>0</v>
      </c>
      <c r="O1998" s="4">
        <v>0</v>
      </c>
      <c r="P1998" s="5">
        <v>0</v>
      </c>
      <c r="Q1998" s="6">
        <v>0</v>
      </c>
      <c r="R1998" s="6">
        <v>0</v>
      </c>
      <c r="S1998" s="6">
        <v>0</v>
      </c>
      <c r="T1998" s="4">
        <v>0</v>
      </c>
      <c r="U1998" s="4">
        <v>0</v>
      </c>
      <c r="V1998" s="5">
        <v>0</v>
      </c>
    </row>
    <row r="1999" spans="1:22" x14ac:dyDescent="0.25">
      <c r="A1999" s="3" t="s">
        <v>47</v>
      </c>
      <c r="B1999" s="3" t="s">
        <v>129</v>
      </c>
      <c r="C1999" s="3" t="s">
        <v>133</v>
      </c>
      <c r="D1999" s="3" t="s">
        <v>1526</v>
      </c>
      <c r="E1999" s="3" t="s">
        <v>51</v>
      </c>
      <c r="F1999" s="3" t="s">
        <v>52</v>
      </c>
      <c r="G1999" s="3" t="s">
        <v>51</v>
      </c>
      <c r="H1999" s="3" t="s">
        <v>8</v>
      </c>
      <c r="I1999" s="3" t="s">
        <v>1529</v>
      </c>
      <c r="J1999" s="3" t="s">
        <v>1530</v>
      </c>
      <c r="K1999" s="4">
        <v>0</v>
      </c>
      <c r="L1999" s="4">
        <v>0</v>
      </c>
      <c r="M1999" s="5">
        <v>0</v>
      </c>
      <c r="N1999" s="4">
        <v>0</v>
      </c>
      <c r="O1999" s="4">
        <v>0</v>
      </c>
      <c r="P1999" s="5">
        <v>0</v>
      </c>
      <c r="Q1999" s="6">
        <v>0</v>
      </c>
      <c r="R1999" s="6">
        <v>0</v>
      </c>
      <c r="S1999" s="6">
        <v>0</v>
      </c>
      <c r="T1999" s="4">
        <v>0</v>
      </c>
      <c r="U1999" s="4">
        <v>0</v>
      </c>
      <c r="V1999" s="5">
        <v>0</v>
      </c>
    </row>
    <row r="2000" spans="1:22" x14ac:dyDescent="0.25">
      <c r="A2000" s="3" t="s">
        <v>47</v>
      </c>
      <c r="B2000" s="3" t="s">
        <v>72</v>
      </c>
      <c r="C2000" s="3" t="s">
        <v>146</v>
      </c>
      <c r="D2000" s="3" t="s">
        <v>1526</v>
      </c>
      <c r="E2000" s="3" t="s">
        <v>51</v>
      </c>
      <c r="F2000" s="3" t="s">
        <v>52</v>
      </c>
      <c r="G2000" s="3" t="s">
        <v>51</v>
      </c>
      <c r="H2000" s="3" t="s">
        <v>8</v>
      </c>
      <c r="I2000" s="3" t="s">
        <v>1531</v>
      </c>
      <c r="J2000" s="3" t="s">
        <v>1532</v>
      </c>
      <c r="K2000" s="4">
        <v>0</v>
      </c>
      <c r="L2000" s="4">
        <v>0</v>
      </c>
      <c r="M2000" s="5">
        <v>0</v>
      </c>
      <c r="N2000" s="4">
        <v>71.16</v>
      </c>
      <c r="O2000" s="4">
        <v>62.26</v>
      </c>
      <c r="P2000" s="5">
        <v>8.8999999999999986</v>
      </c>
      <c r="Q2000" s="6">
        <v>71.16</v>
      </c>
      <c r="R2000" s="6">
        <v>62.26</v>
      </c>
      <c r="S2000" s="6">
        <v>8.8999999999999986</v>
      </c>
      <c r="T2000" s="4">
        <v>71.16</v>
      </c>
      <c r="U2000" s="4">
        <v>62.26</v>
      </c>
      <c r="V2000" s="5">
        <v>8.8999999999999986</v>
      </c>
    </row>
    <row r="2001" spans="1:22" x14ac:dyDescent="0.25">
      <c r="A2001" s="3" t="s">
        <v>47</v>
      </c>
      <c r="B2001" s="3" t="s">
        <v>75</v>
      </c>
      <c r="C2001" s="3" t="s">
        <v>49</v>
      </c>
      <c r="D2001" s="3" t="s">
        <v>1526</v>
      </c>
      <c r="E2001" s="3" t="s">
        <v>51</v>
      </c>
      <c r="F2001" s="3" t="s">
        <v>52</v>
      </c>
      <c r="G2001" s="3" t="s">
        <v>51</v>
      </c>
      <c r="H2001" s="3" t="s">
        <v>8</v>
      </c>
      <c r="I2001" s="3" t="s">
        <v>1533</v>
      </c>
      <c r="J2001" s="3" t="s">
        <v>1534</v>
      </c>
      <c r="K2001" s="4">
        <v>0</v>
      </c>
      <c r="L2001" s="4">
        <v>0</v>
      </c>
      <c r="M2001" s="5">
        <v>0</v>
      </c>
      <c r="N2001" s="4">
        <v>1011.4</v>
      </c>
      <c r="O2001" s="4">
        <v>0</v>
      </c>
      <c r="P2001" s="5">
        <v>1011.4</v>
      </c>
      <c r="Q2001" s="6">
        <v>1011.4</v>
      </c>
      <c r="R2001" s="6">
        <v>0</v>
      </c>
      <c r="S2001" s="6">
        <v>1011.4</v>
      </c>
      <c r="T2001" s="4">
        <v>1011.4</v>
      </c>
      <c r="U2001" s="4">
        <v>0</v>
      </c>
      <c r="V2001" s="5">
        <v>1011.4</v>
      </c>
    </row>
    <row r="2002" spans="1:22" x14ac:dyDescent="0.25">
      <c r="A2002" s="3" t="s">
        <v>47</v>
      </c>
      <c r="B2002" s="3" t="s">
        <v>75</v>
      </c>
      <c r="C2002" s="3" t="s">
        <v>146</v>
      </c>
      <c r="D2002" s="3" t="s">
        <v>1526</v>
      </c>
      <c r="E2002" s="3" t="s">
        <v>51</v>
      </c>
      <c r="F2002" s="3" t="s">
        <v>52</v>
      </c>
      <c r="G2002" s="3" t="s">
        <v>51</v>
      </c>
      <c r="H2002" s="3" t="s">
        <v>8</v>
      </c>
      <c r="I2002" s="3" t="s">
        <v>1535</v>
      </c>
      <c r="J2002" s="3" t="s">
        <v>1536</v>
      </c>
      <c r="K2002" s="4">
        <v>0</v>
      </c>
      <c r="L2002" s="4">
        <v>0</v>
      </c>
      <c r="M2002" s="5">
        <v>0</v>
      </c>
      <c r="N2002" s="4">
        <v>675.6</v>
      </c>
      <c r="O2002" s="4">
        <v>590.88</v>
      </c>
      <c r="P2002" s="5">
        <v>84.720000000000027</v>
      </c>
      <c r="Q2002" s="6">
        <v>675.6</v>
      </c>
      <c r="R2002" s="6">
        <v>590.88</v>
      </c>
      <c r="S2002" s="6">
        <v>84.720000000000027</v>
      </c>
      <c r="T2002" s="4">
        <v>675.6</v>
      </c>
      <c r="U2002" s="4">
        <v>590.88</v>
      </c>
      <c r="V2002" s="5">
        <v>84.720000000000027</v>
      </c>
    </row>
    <row r="2003" spans="1:22" x14ac:dyDescent="0.25">
      <c r="A2003" s="3" t="s">
        <v>47</v>
      </c>
      <c r="B2003" s="3" t="s">
        <v>129</v>
      </c>
      <c r="C2003" s="3" t="s">
        <v>130</v>
      </c>
      <c r="D2003" s="3" t="s">
        <v>1537</v>
      </c>
      <c r="E2003" s="3" t="s">
        <v>51</v>
      </c>
      <c r="F2003" s="3" t="s">
        <v>52</v>
      </c>
      <c r="G2003" s="3" t="s">
        <v>51</v>
      </c>
      <c r="H2003" s="3" t="s">
        <v>8</v>
      </c>
      <c r="I2003" s="3" t="s">
        <v>1538</v>
      </c>
      <c r="J2003" s="3" t="s">
        <v>1539</v>
      </c>
      <c r="K2003" s="4">
        <v>0</v>
      </c>
      <c r="L2003" s="4">
        <v>0</v>
      </c>
      <c r="M2003" s="5">
        <v>0</v>
      </c>
      <c r="N2003" s="4">
        <v>0</v>
      </c>
      <c r="O2003" s="4">
        <v>0</v>
      </c>
      <c r="P2003" s="5">
        <v>0</v>
      </c>
      <c r="Q2003" s="6">
        <v>0</v>
      </c>
      <c r="R2003" s="6">
        <v>0</v>
      </c>
      <c r="S2003" s="6">
        <v>0</v>
      </c>
      <c r="T2003" s="4">
        <v>0</v>
      </c>
      <c r="U2003" s="4">
        <v>0</v>
      </c>
      <c r="V2003" s="5">
        <v>0</v>
      </c>
    </row>
    <row r="2004" spans="1:22" x14ac:dyDescent="0.25">
      <c r="A2004" s="3" t="s">
        <v>47</v>
      </c>
      <c r="B2004" s="3" t="s">
        <v>129</v>
      </c>
      <c r="C2004" s="3" t="s">
        <v>133</v>
      </c>
      <c r="D2004" s="3" t="s">
        <v>1537</v>
      </c>
      <c r="E2004" s="3" t="s">
        <v>51</v>
      </c>
      <c r="F2004" s="3" t="s">
        <v>52</v>
      </c>
      <c r="G2004" s="3" t="s">
        <v>51</v>
      </c>
      <c r="H2004" s="3" t="s">
        <v>8</v>
      </c>
      <c r="I2004" s="3" t="s">
        <v>1540</v>
      </c>
      <c r="J2004" s="3" t="s">
        <v>1541</v>
      </c>
      <c r="K2004" s="4">
        <v>0</v>
      </c>
      <c r="L2004" s="4">
        <v>0</v>
      </c>
      <c r="M2004" s="5">
        <v>0</v>
      </c>
      <c r="N2004" s="4">
        <v>0</v>
      </c>
      <c r="O2004" s="4">
        <v>0</v>
      </c>
      <c r="P2004" s="5">
        <v>0</v>
      </c>
      <c r="Q2004" s="6">
        <v>0</v>
      </c>
      <c r="R2004" s="6">
        <v>0</v>
      </c>
      <c r="S2004" s="6">
        <v>0</v>
      </c>
      <c r="T2004" s="4">
        <v>0</v>
      </c>
      <c r="U2004" s="4">
        <v>0</v>
      </c>
      <c r="V2004" s="5">
        <v>0</v>
      </c>
    </row>
    <row r="2005" spans="1:22" x14ac:dyDescent="0.25">
      <c r="A2005" s="3" t="s">
        <v>47</v>
      </c>
      <c r="B2005" s="3" t="s">
        <v>72</v>
      </c>
      <c r="C2005" s="3" t="s">
        <v>49</v>
      </c>
      <c r="D2005" s="3" t="s">
        <v>1537</v>
      </c>
      <c r="E2005" s="3" t="s">
        <v>51</v>
      </c>
      <c r="F2005" s="3" t="s">
        <v>52</v>
      </c>
      <c r="G2005" s="3" t="s">
        <v>51</v>
      </c>
      <c r="H2005" s="3" t="s">
        <v>8</v>
      </c>
      <c r="I2005" s="3" t="s">
        <v>1542</v>
      </c>
      <c r="J2005" s="3" t="s">
        <v>1543</v>
      </c>
      <c r="K2005" s="4">
        <v>0</v>
      </c>
      <c r="L2005" s="4">
        <v>0</v>
      </c>
      <c r="M2005" s="5">
        <v>0</v>
      </c>
      <c r="N2005" s="4">
        <v>4967.46</v>
      </c>
      <c r="O2005" s="4">
        <v>6623.28</v>
      </c>
      <c r="P2005" s="5">
        <v>-1655.8199999999997</v>
      </c>
      <c r="Q2005" s="6">
        <v>4967.46</v>
      </c>
      <c r="R2005" s="6">
        <v>6623.28</v>
      </c>
      <c r="S2005" s="6">
        <v>-1655.8199999999997</v>
      </c>
      <c r="T2005" s="4">
        <v>4967.46</v>
      </c>
      <c r="U2005" s="4">
        <v>6623.28</v>
      </c>
      <c r="V2005" s="5">
        <v>-1655.8199999999997</v>
      </c>
    </row>
    <row r="2006" spans="1:22" x14ac:dyDescent="0.25">
      <c r="A2006" s="3" t="s">
        <v>47</v>
      </c>
      <c r="B2006" s="3" t="s">
        <v>72</v>
      </c>
      <c r="C2006" s="3" t="s">
        <v>146</v>
      </c>
      <c r="D2006" s="3" t="s">
        <v>1537</v>
      </c>
      <c r="E2006" s="3" t="s">
        <v>51</v>
      </c>
      <c r="F2006" s="3" t="s">
        <v>52</v>
      </c>
      <c r="G2006" s="3" t="s">
        <v>51</v>
      </c>
      <c r="H2006" s="3" t="s">
        <v>8</v>
      </c>
      <c r="I2006" s="3" t="s">
        <v>1544</v>
      </c>
      <c r="J2006" s="3" t="s">
        <v>1545</v>
      </c>
      <c r="K2006" s="4">
        <v>0</v>
      </c>
      <c r="L2006" s="4">
        <v>0</v>
      </c>
      <c r="M2006" s="5">
        <v>0</v>
      </c>
      <c r="N2006" s="4">
        <v>0</v>
      </c>
      <c r="O2006" s="4">
        <v>0</v>
      </c>
      <c r="P2006" s="5">
        <v>0</v>
      </c>
      <c r="Q2006" s="6">
        <v>0</v>
      </c>
      <c r="R2006" s="6">
        <v>0</v>
      </c>
      <c r="S2006" s="6">
        <v>0</v>
      </c>
      <c r="T2006" s="4">
        <v>0</v>
      </c>
      <c r="U2006" s="4">
        <v>0</v>
      </c>
      <c r="V2006" s="5">
        <v>0</v>
      </c>
    </row>
    <row r="2007" spans="1:22" x14ac:dyDescent="0.25">
      <c r="A2007" s="3" t="s">
        <v>47</v>
      </c>
      <c r="B2007" s="3" t="s">
        <v>75</v>
      </c>
      <c r="C2007" s="3" t="s">
        <v>49</v>
      </c>
      <c r="D2007" s="3" t="s">
        <v>1537</v>
      </c>
      <c r="E2007" s="3" t="s">
        <v>51</v>
      </c>
      <c r="F2007" s="3" t="s">
        <v>52</v>
      </c>
      <c r="G2007" s="3" t="s">
        <v>51</v>
      </c>
      <c r="H2007" s="3" t="s">
        <v>8</v>
      </c>
      <c r="I2007" s="3" t="s">
        <v>1546</v>
      </c>
      <c r="J2007" s="3" t="s">
        <v>1547</v>
      </c>
      <c r="K2007" s="4">
        <v>0</v>
      </c>
      <c r="L2007" s="4">
        <v>0</v>
      </c>
      <c r="M2007" s="5">
        <v>0</v>
      </c>
      <c r="N2007" s="4">
        <v>5139.9399999999996</v>
      </c>
      <c r="O2007" s="4">
        <v>6623.28</v>
      </c>
      <c r="P2007" s="5">
        <v>-1483.3400000000001</v>
      </c>
      <c r="Q2007" s="6">
        <v>5139.9399999999996</v>
      </c>
      <c r="R2007" s="6">
        <v>6623.28</v>
      </c>
      <c r="S2007" s="6">
        <v>-1483.3400000000001</v>
      </c>
      <c r="T2007" s="4">
        <v>5139.9399999999996</v>
      </c>
      <c r="U2007" s="4">
        <v>6623.28</v>
      </c>
      <c r="V2007" s="5">
        <v>-1483.3400000000001</v>
      </c>
    </row>
    <row r="2008" spans="1:22" x14ac:dyDescent="0.25">
      <c r="A2008" s="3" t="s">
        <v>47</v>
      </c>
      <c r="B2008" s="3" t="s">
        <v>75</v>
      </c>
      <c r="C2008" s="3" t="s">
        <v>146</v>
      </c>
      <c r="D2008" s="3" t="s">
        <v>1537</v>
      </c>
      <c r="E2008" s="3" t="s">
        <v>51</v>
      </c>
      <c r="F2008" s="3" t="s">
        <v>52</v>
      </c>
      <c r="G2008" s="3" t="s">
        <v>51</v>
      </c>
      <c r="H2008" s="3" t="s">
        <v>8</v>
      </c>
      <c r="I2008" s="3" t="s">
        <v>1548</v>
      </c>
      <c r="J2008" s="3" t="s">
        <v>1549</v>
      </c>
      <c r="K2008" s="4">
        <v>0</v>
      </c>
      <c r="L2008" s="4">
        <v>0</v>
      </c>
      <c r="M2008" s="5">
        <v>0</v>
      </c>
      <c r="N2008" s="4">
        <v>0</v>
      </c>
      <c r="O2008" s="4">
        <v>0</v>
      </c>
      <c r="P2008" s="5">
        <v>0</v>
      </c>
      <c r="Q2008" s="6">
        <v>0</v>
      </c>
      <c r="R2008" s="6">
        <v>0</v>
      </c>
      <c r="S2008" s="6">
        <v>0</v>
      </c>
      <c r="T2008" s="4">
        <v>0</v>
      </c>
      <c r="U2008" s="4">
        <v>0</v>
      </c>
      <c r="V2008" s="5">
        <v>0</v>
      </c>
    </row>
    <row r="2009" spans="1:22" x14ac:dyDescent="0.25">
      <c r="A2009" s="3" t="s">
        <v>47</v>
      </c>
      <c r="B2009" s="3" t="s">
        <v>129</v>
      </c>
      <c r="C2009" s="3" t="s">
        <v>130</v>
      </c>
      <c r="D2009" s="3" t="s">
        <v>1550</v>
      </c>
      <c r="E2009" s="3" t="s">
        <v>51</v>
      </c>
      <c r="F2009" s="3" t="s">
        <v>52</v>
      </c>
      <c r="G2009" s="3" t="s">
        <v>51</v>
      </c>
      <c r="H2009" s="3" t="s">
        <v>8</v>
      </c>
      <c r="I2009" s="3" t="s">
        <v>1551</v>
      </c>
      <c r="J2009" s="3" t="s">
        <v>1552</v>
      </c>
      <c r="K2009" s="4">
        <v>0</v>
      </c>
      <c r="L2009" s="4">
        <v>0</v>
      </c>
      <c r="M2009" s="5">
        <v>0</v>
      </c>
      <c r="N2009" s="4">
        <v>543.24</v>
      </c>
      <c r="O2009" s="4">
        <v>959.66</v>
      </c>
      <c r="P2009" s="5">
        <v>-416.41999999999996</v>
      </c>
      <c r="Q2009" s="6">
        <v>543.24</v>
      </c>
      <c r="R2009" s="6">
        <v>959.66</v>
      </c>
      <c r="S2009" s="6">
        <v>-416.41999999999996</v>
      </c>
      <c r="T2009" s="4">
        <v>543.24</v>
      </c>
      <c r="U2009" s="4">
        <v>959.66</v>
      </c>
      <c r="V2009" s="5">
        <v>-416.41999999999996</v>
      </c>
    </row>
    <row r="2010" spans="1:22" x14ac:dyDescent="0.25">
      <c r="A2010" s="3" t="s">
        <v>47</v>
      </c>
      <c r="B2010" s="3" t="s">
        <v>129</v>
      </c>
      <c r="C2010" s="3" t="s">
        <v>133</v>
      </c>
      <c r="D2010" s="3" t="s">
        <v>1550</v>
      </c>
      <c r="E2010" s="3" t="s">
        <v>51</v>
      </c>
      <c r="F2010" s="3" t="s">
        <v>52</v>
      </c>
      <c r="G2010" s="3" t="s">
        <v>51</v>
      </c>
      <c r="H2010" s="3" t="s">
        <v>8</v>
      </c>
      <c r="I2010" s="3" t="s">
        <v>1553</v>
      </c>
      <c r="J2010" s="3" t="s">
        <v>1554</v>
      </c>
      <c r="K2010" s="4">
        <v>0</v>
      </c>
      <c r="L2010" s="4">
        <v>0</v>
      </c>
      <c r="M2010" s="5">
        <v>0</v>
      </c>
      <c r="N2010" s="4">
        <v>416.42</v>
      </c>
      <c r="O2010" s="4">
        <v>0</v>
      </c>
      <c r="P2010" s="5">
        <v>416.42</v>
      </c>
      <c r="Q2010" s="6">
        <v>416.42</v>
      </c>
      <c r="R2010" s="6">
        <v>0</v>
      </c>
      <c r="S2010" s="6">
        <v>416.42</v>
      </c>
      <c r="T2010" s="4">
        <v>416.42</v>
      </c>
      <c r="U2010" s="4">
        <v>0</v>
      </c>
      <c r="V2010" s="5">
        <v>416.42</v>
      </c>
    </row>
    <row r="2011" spans="1:22" x14ac:dyDescent="0.25">
      <c r="A2011" s="3" t="s">
        <v>47</v>
      </c>
      <c r="B2011" s="3" t="s">
        <v>48</v>
      </c>
      <c r="C2011" s="3" t="s">
        <v>49</v>
      </c>
      <c r="D2011" s="3" t="s">
        <v>1550</v>
      </c>
      <c r="E2011" s="3" t="s">
        <v>51</v>
      </c>
      <c r="F2011" s="3" t="s">
        <v>52</v>
      </c>
      <c r="G2011" s="3" t="s">
        <v>51</v>
      </c>
      <c r="H2011" s="3" t="s">
        <v>8</v>
      </c>
      <c r="I2011" s="3" t="s">
        <v>1555</v>
      </c>
      <c r="J2011" s="3" t="s">
        <v>1556</v>
      </c>
      <c r="K2011" s="4">
        <v>0</v>
      </c>
      <c r="L2011" s="4">
        <v>0</v>
      </c>
      <c r="M2011" s="5">
        <v>0</v>
      </c>
      <c r="N2011" s="4">
        <v>0</v>
      </c>
      <c r="O2011" s="4">
        <v>0</v>
      </c>
      <c r="P2011" s="5">
        <v>0</v>
      </c>
      <c r="Q2011" s="6">
        <v>0</v>
      </c>
      <c r="R2011" s="6">
        <v>0</v>
      </c>
      <c r="S2011" s="6">
        <v>0</v>
      </c>
      <c r="T2011" s="4">
        <v>0</v>
      </c>
      <c r="U2011" s="4">
        <v>0</v>
      </c>
      <c r="V2011" s="5">
        <v>0</v>
      </c>
    </row>
    <row r="2012" spans="1:22" x14ac:dyDescent="0.25">
      <c r="A2012" s="3" t="s">
        <v>47</v>
      </c>
      <c r="B2012" s="3" t="s">
        <v>72</v>
      </c>
      <c r="C2012" s="3" t="s">
        <v>49</v>
      </c>
      <c r="D2012" s="3" t="s">
        <v>1550</v>
      </c>
      <c r="E2012" s="3" t="s">
        <v>51</v>
      </c>
      <c r="F2012" s="3" t="s">
        <v>52</v>
      </c>
      <c r="G2012" s="3" t="s">
        <v>51</v>
      </c>
      <c r="H2012" s="3" t="s">
        <v>8</v>
      </c>
      <c r="I2012" s="3" t="s">
        <v>1557</v>
      </c>
      <c r="J2012" s="3" t="s">
        <v>1558</v>
      </c>
      <c r="K2012" s="4">
        <v>0</v>
      </c>
      <c r="L2012" s="4">
        <v>0</v>
      </c>
      <c r="M2012" s="5">
        <v>0</v>
      </c>
      <c r="N2012" s="4">
        <v>405.16</v>
      </c>
      <c r="O2012" s="4">
        <v>111.79</v>
      </c>
      <c r="P2012" s="5">
        <v>293.37</v>
      </c>
      <c r="Q2012" s="6">
        <v>405.16</v>
      </c>
      <c r="R2012" s="6">
        <v>111.79</v>
      </c>
      <c r="S2012" s="6">
        <v>293.37</v>
      </c>
      <c r="T2012" s="4">
        <v>405.16</v>
      </c>
      <c r="U2012" s="4">
        <v>111.79</v>
      </c>
      <c r="V2012" s="5">
        <v>293.37</v>
      </c>
    </row>
    <row r="2013" spans="1:22" x14ac:dyDescent="0.25">
      <c r="A2013" s="3" t="s">
        <v>47</v>
      </c>
      <c r="B2013" s="3" t="s">
        <v>72</v>
      </c>
      <c r="C2013" s="3" t="s">
        <v>146</v>
      </c>
      <c r="D2013" s="3" t="s">
        <v>1550</v>
      </c>
      <c r="E2013" s="3" t="s">
        <v>51</v>
      </c>
      <c r="F2013" s="3" t="s">
        <v>52</v>
      </c>
      <c r="G2013" s="3" t="s">
        <v>51</v>
      </c>
      <c r="H2013" s="3" t="s">
        <v>8</v>
      </c>
      <c r="I2013" s="3" t="s">
        <v>1559</v>
      </c>
      <c r="J2013" s="3" t="s">
        <v>1560</v>
      </c>
      <c r="K2013" s="4">
        <v>0</v>
      </c>
      <c r="L2013" s="4">
        <v>0</v>
      </c>
      <c r="M2013" s="5">
        <v>0</v>
      </c>
      <c r="N2013" s="4">
        <v>91.49</v>
      </c>
      <c r="O2013" s="4">
        <v>51.75</v>
      </c>
      <c r="P2013" s="5">
        <v>39.739999999999995</v>
      </c>
      <c r="Q2013" s="6">
        <v>91.49</v>
      </c>
      <c r="R2013" s="6">
        <v>51.75</v>
      </c>
      <c r="S2013" s="6">
        <v>39.739999999999995</v>
      </c>
      <c r="T2013" s="4">
        <v>91.49</v>
      </c>
      <c r="U2013" s="4">
        <v>51.75</v>
      </c>
      <c r="V2013" s="5">
        <v>39.739999999999995</v>
      </c>
    </row>
    <row r="2014" spans="1:22" x14ac:dyDescent="0.25">
      <c r="A2014" s="3" t="s">
        <v>47</v>
      </c>
      <c r="B2014" s="3" t="s">
        <v>75</v>
      </c>
      <c r="C2014" s="3" t="s">
        <v>49</v>
      </c>
      <c r="D2014" s="3" t="s">
        <v>1550</v>
      </c>
      <c r="E2014" s="3" t="s">
        <v>51</v>
      </c>
      <c r="F2014" s="3" t="s">
        <v>52</v>
      </c>
      <c r="G2014" s="3" t="s">
        <v>51</v>
      </c>
      <c r="H2014" s="3" t="s">
        <v>8</v>
      </c>
      <c r="I2014" s="3" t="s">
        <v>1561</v>
      </c>
      <c r="J2014" s="3" t="s">
        <v>1562</v>
      </c>
      <c r="K2014" s="4">
        <v>0</v>
      </c>
      <c r="L2014" s="4">
        <v>0</v>
      </c>
      <c r="M2014" s="5">
        <v>0</v>
      </c>
      <c r="N2014" s="4">
        <v>1212.07</v>
      </c>
      <c r="O2014" s="4">
        <v>63</v>
      </c>
      <c r="P2014" s="5">
        <v>1149.07</v>
      </c>
      <c r="Q2014" s="6">
        <v>1212.07</v>
      </c>
      <c r="R2014" s="6">
        <v>63</v>
      </c>
      <c r="S2014" s="6">
        <v>1149.07</v>
      </c>
      <c r="T2014" s="4">
        <v>1212.07</v>
      </c>
      <c r="U2014" s="4">
        <v>63</v>
      </c>
      <c r="V2014" s="5">
        <v>1149.07</v>
      </c>
    </row>
    <row r="2015" spans="1:22" x14ac:dyDescent="0.25">
      <c r="A2015" s="3" t="s">
        <v>47</v>
      </c>
      <c r="B2015" s="3" t="s">
        <v>75</v>
      </c>
      <c r="C2015" s="3" t="s">
        <v>146</v>
      </c>
      <c r="D2015" s="3" t="s">
        <v>1550</v>
      </c>
      <c r="E2015" s="3" t="s">
        <v>51</v>
      </c>
      <c r="F2015" s="3" t="s">
        <v>52</v>
      </c>
      <c r="G2015" s="3" t="s">
        <v>51</v>
      </c>
      <c r="H2015" s="3" t="s">
        <v>8</v>
      </c>
      <c r="I2015" s="3" t="s">
        <v>1563</v>
      </c>
      <c r="J2015" s="3" t="s">
        <v>1564</v>
      </c>
      <c r="K2015" s="4">
        <v>0</v>
      </c>
      <c r="L2015" s="4">
        <v>0</v>
      </c>
      <c r="M2015" s="5">
        <v>0</v>
      </c>
      <c r="N2015" s="4">
        <v>868.17</v>
      </c>
      <c r="O2015" s="4">
        <v>491.49</v>
      </c>
      <c r="P2015" s="5">
        <v>376.67999999999995</v>
      </c>
      <c r="Q2015" s="6">
        <v>868.17</v>
      </c>
      <c r="R2015" s="6">
        <v>491.49</v>
      </c>
      <c r="S2015" s="6">
        <v>376.67999999999995</v>
      </c>
      <c r="T2015" s="4">
        <v>868.17</v>
      </c>
      <c r="U2015" s="4">
        <v>491.49</v>
      </c>
      <c r="V2015" s="5">
        <v>376.67999999999995</v>
      </c>
    </row>
    <row r="2016" spans="1:22" x14ac:dyDescent="0.25">
      <c r="A2016" s="3" t="s">
        <v>47</v>
      </c>
      <c r="B2016" s="3" t="s">
        <v>129</v>
      </c>
      <c r="C2016" s="3" t="s">
        <v>130</v>
      </c>
      <c r="D2016" s="3" t="s">
        <v>1565</v>
      </c>
      <c r="E2016" s="3" t="s">
        <v>51</v>
      </c>
      <c r="F2016" s="3" t="s">
        <v>52</v>
      </c>
      <c r="G2016" s="3" t="s">
        <v>51</v>
      </c>
      <c r="H2016" s="3" t="s">
        <v>8</v>
      </c>
      <c r="I2016" s="3" t="s">
        <v>1566</v>
      </c>
      <c r="J2016" s="3" t="s">
        <v>1567</v>
      </c>
      <c r="K2016" s="4">
        <v>0</v>
      </c>
      <c r="L2016" s="4">
        <v>0</v>
      </c>
      <c r="M2016" s="5">
        <v>0</v>
      </c>
      <c r="N2016" s="4">
        <v>135.93</v>
      </c>
      <c r="O2016" s="4">
        <v>323.10000000000002</v>
      </c>
      <c r="P2016" s="5">
        <v>-187.17000000000002</v>
      </c>
      <c r="Q2016" s="6">
        <v>135.93</v>
      </c>
      <c r="R2016" s="6">
        <v>323.10000000000002</v>
      </c>
      <c r="S2016" s="6">
        <v>-187.17000000000002</v>
      </c>
      <c r="T2016" s="4">
        <v>135.93</v>
      </c>
      <c r="U2016" s="4">
        <v>323.10000000000002</v>
      </c>
      <c r="V2016" s="5">
        <v>-187.17000000000002</v>
      </c>
    </row>
    <row r="2017" spans="1:22" x14ac:dyDescent="0.25">
      <c r="A2017" s="3" t="s">
        <v>47</v>
      </c>
      <c r="B2017" s="3" t="s">
        <v>129</v>
      </c>
      <c r="C2017" s="3" t="s">
        <v>133</v>
      </c>
      <c r="D2017" s="3" t="s">
        <v>1565</v>
      </c>
      <c r="E2017" s="3" t="s">
        <v>51</v>
      </c>
      <c r="F2017" s="3" t="s">
        <v>52</v>
      </c>
      <c r="G2017" s="3" t="s">
        <v>51</v>
      </c>
      <c r="H2017" s="3" t="s">
        <v>8</v>
      </c>
      <c r="I2017" s="3" t="s">
        <v>1568</v>
      </c>
      <c r="J2017" s="3" t="s">
        <v>1569</v>
      </c>
      <c r="K2017" s="4">
        <v>0</v>
      </c>
      <c r="L2017" s="4">
        <v>0</v>
      </c>
      <c r="M2017" s="5">
        <v>0</v>
      </c>
      <c r="N2017" s="4">
        <v>187.17</v>
      </c>
      <c r="O2017" s="4">
        <v>0</v>
      </c>
      <c r="P2017" s="5">
        <v>187.17</v>
      </c>
      <c r="Q2017" s="6">
        <v>187.17</v>
      </c>
      <c r="R2017" s="6">
        <v>0</v>
      </c>
      <c r="S2017" s="6">
        <v>187.17</v>
      </c>
      <c r="T2017" s="4">
        <v>187.17</v>
      </c>
      <c r="U2017" s="4">
        <v>0</v>
      </c>
      <c r="V2017" s="5">
        <v>187.17</v>
      </c>
    </row>
    <row r="2018" spans="1:22" x14ac:dyDescent="0.25">
      <c r="A2018" s="3" t="s">
        <v>47</v>
      </c>
      <c r="B2018" s="3" t="s">
        <v>72</v>
      </c>
      <c r="C2018" s="3" t="s">
        <v>49</v>
      </c>
      <c r="D2018" s="3" t="s">
        <v>1565</v>
      </c>
      <c r="E2018" s="3" t="s">
        <v>51</v>
      </c>
      <c r="F2018" s="3" t="s">
        <v>52</v>
      </c>
      <c r="G2018" s="3" t="s">
        <v>51</v>
      </c>
      <c r="H2018" s="3" t="s">
        <v>8</v>
      </c>
      <c r="I2018" s="3" t="s">
        <v>1570</v>
      </c>
      <c r="J2018" s="3" t="s">
        <v>1571</v>
      </c>
      <c r="K2018" s="4">
        <v>0</v>
      </c>
      <c r="L2018" s="4">
        <v>0</v>
      </c>
      <c r="M2018" s="5">
        <v>0</v>
      </c>
      <c r="N2018" s="4">
        <v>0</v>
      </c>
      <c r="O2018" s="4">
        <v>0</v>
      </c>
      <c r="P2018" s="5">
        <v>0</v>
      </c>
      <c r="Q2018" s="6">
        <v>0</v>
      </c>
      <c r="R2018" s="6">
        <v>0</v>
      </c>
      <c r="S2018" s="6">
        <v>0</v>
      </c>
      <c r="T2018" s="4">
        <v>0</v>
      </c>
      <c r="U2018" s="4">
        <v>0</v>
      </c>
      <c r="V2018" s="5">
        <v>0</v>
      </c>
    </row>
    <row r="2019" spans="1:22" x14ac:dyDescent="0.25">
      <c r="A2019" s="3" t="s">
        <v>47</v>
      </c>
      <c r="B2019" s="3" t="s">
        <v>72</v>
      </c>
      <c r="C2019" s="3" t="s">
        <v>146</v>
      </c>
      <c r="D2019" s="3" t="s">
        <v>1565</v>
      </c>
      <c r="E2019" s="3" t="s">
        <v>51</v>
      </c>
      <c r="F2019" s="3" t="s">
        <v>52</v>
      </c>
      <c r="G2019" s="3" t="s">
        <v>51</v>
      </c>
      <c r="H2019" s="3" t="s">
        <v>8</v>
      </c>
      <c r="I2019" s="3" t="s">
        <v>1572</v>
      </c>
      <c r="J2019" s="3" t="s">
        <v>1573</v>
      </c>
      <c r="K2019" s="4">
        <v>0</v>
      </c>
      <c r="L2019" s="4">
        <v>0</v>
      </c>
      <c r="M2019" s="5">
        <v>0</v>
      </c>
      <c r="N2019" s="4">
        <v>30.84</v>
      </c>
      <c r="O2019" s="4">
        <v>12.96</v>
      </c>
      <c r="P2019" s="5">
        <v>17.88</v>
      </c>
      <c r="Q2019" s="6">
        <v>30.84</v>
      </c>
      <c r="R2019" s="6">
        <v>12.96</v>
      </c>
      <c r="S2019" s="6">
        <v>17.88</v>
      </c>
      <c r="T2019" s="4">
        <v>30.84</v>
      </c>
      <c r="U2019" s="4">
        <v>12.96</v>
      </c>
      <c r="V2019" s="5">
        <v>17.88</v>
      </c>
    </row>
    <row r="2020" spans="1:22" x14ac:dyDescent="0.25">
      <c r="A2020" s="3" t="s">
        <v>47</v>
      </c>
      <c r="B2020" s="3" t="s">
        <v>75</v>
      </c>
      <c r="C2020" s="3" t="s">
        <v>49</v>
      </c>
      <c r="D2020" s="3" t="s">
        <v>1565</v>
      </c>
      <c r="E2020" s="3" t="s">
        <v>51</v>
      </c>
      <c r="F2020" s="3" t="s">
        <v>52</v>
      </c>
      <c r="G2020" s="3" t="s">
        <v>51</v>
      </c>
      <c r="H2020" s="3" t="s">
        <v>8</v>
      </c>
      <c r="I2020" s="3" t="s">
        <v>1574</v>
      </c>
      <c r="J2020" s="3" t="s">
        <v>1575</v>
      </c>
      <c r="K2020" s="4">
        <v>0</v>
      </c>
      <c r="L2020" s="4">
        <v>0</v>
      </c>
      <c r="M2020" s="5">
        <v>0</v>
      </c>
      <c r="N2020" s="4">
        <v>0</v>
      </c>
      <c r="O2020" s="4">
        <v>0</v>
      </c>
      <c r="P2020" s="5">
        <v>0</v>
      </c>
      <c r="Q2020" s="6">
        <v>0</v>
      </c>
      <c r="R2020" s="6">
        <v>0</v>
      </c>
      <c r="S2020" s="6">
        <v>0</v>
      </c>
      <c r="T2020" s="4">
        <v>0</v>
      </c>
      <c r="U2020" s="4">
        <v>0</v>
      </c>
      <c r="V2020" s="5">
        <v>0</v>
      </c>
    </row>
    <row r="2021" spans="1:22" x14ac:dyDescent="0.25">
      <c r="A2021" s="3" t="s">
        <v>47</v>
      </c>
      <c r="B2021" s="3" t="s">
        <v>75</v>
      </c>
      <c r="C2021" s="3" t="s">
        <v>146</v>
      </c>
      <c r="D2021" s="3" t="s">
        <v>1565</v>
      </c>
      <c r="E2021" s="3" t="s">
        <v>51</v>
      </c>
      <c r="F2021" s="3" t="s">
        <v>52</v>
      </c>
      <c r="G2021" s="3" t="s">
        <v>51</v>
      </c>
      <c r="H2021" s="3" t="s">
        <v>8</v>
      </c>
      <c r="I2021" s="3" t="s">
        <v>1576</v>
      </c>
      <c r="J2021" s="3" t="s">
        <v>1577</v>
      </c>
      <c r="K2021" s="4">
        <v>0</v>
      </c>
      <c r="L2021" s="4">
        <v>0</v>
      </c>
      <c r="M2021" s="5">
        <v>0</v>
      </c>
      <c r="N2021" s="4">
        <v>292.26</v>
      </c>
      <c r="O2021" s="4">
        <v>122.97</v>
      </c>
      <c r="P2021" s="5">
        <v>169.29</v>
      </c>
      <c r="Q2021" s="6">
        <v>292.26</v>
      </c>
      <c r="R2021" s="6">
        <v>122.97</v>
      </c>
      <c r="S2021" s="6">
        <v>169.29</v>
      </c>
      <c r="T2021" s="4">
        <v>292.26</v>
      </c>
      <c r="U2021" s="4">
        <v>122.97</v>
      </c>
      <c r="V2021" s="5">
        <v>169.29</v>
      </c>
    </row>
    <row r="2022" spans="1:22" x14ac:dyDescent="0.25">
      <c r="A2022" s="3" t="s">
        <v>47</v>
      </c>
      <c r="B2022" s="3" t="s">
        <v>314</v>
      </c>
      <c r="C2022" s="3" t="s">
        <v>315</v>
      </c>
      <c r="D2022" s="3" t="s">
        <v>1565</v>
      </c>
      <c r="E2022" s="3" t="s">
        <v>51</v>
      </c>
      <c r="F2022" s="3" t="s">
        <v>52</v>
      </c>
      <c r="G2022" s="3" t="s">
        <v>51</v>
      </c>
      <c r="H2022" s="3" t="s">
        <v>8</v>
      </c>
      <c r="I2022" s="3" t="s">
        <v>1578</v>
      </c>
      <c r="J2022" s="3" t="s">
        <v>1579</v>
      </c>
      <c r="K2022" s="4">
        <v>0</v>
      </c>
      <c r="L2022" s="4">
        <v>0</v>
      </c>
      <c r="M2022" s="5">
        <v>0</v>
      </c>
      <c r="N2022" s="4">
        <v>0</v>
      </c>
      <c r="O2022" s="4">
        <v>0</v>
      </c>
      <c r="P2022" s="5">
        <v>0</v>
      </c>
      <c r="Q2022" s="6">
        <v>0</v>
      </c>
      <c r="R2022" s="6">
        <v>0</v>
      </c>
      <c r="S2022" s="6">
        <v>0</v>
      </c>
      <c r="T2022" s="4">
        <v>0</v>
      </c>
      <c r="U2022" s="4">
        <v>0</v>
      </c>
      <c r="V2022" s="5">
        <v>0</v>
      </c>
    </row>
    <row r="2023" spans="1:22" x14ac:dyDescent="0.25">
      <c r="A2023" s="3" t="s">
        <v>47</v>
      </c>
      <c r="B2023" s="3" t="s">
        <v>129</v>
      </c>
      <c r="C2023" s="3" t="s">
        <v>130</v>
      </c>
      <c r="D2023" s="3" t="s">
        <v>1580</v>
      </c>
      <c r="E2023" s="3" t="s">
        <v>51</v>
      </c>
      <c r="F2023" s="3" t="s">
        <v>52</v>
      </c>
      <c r="G2023" s="3" t="s">
        <v>51</v>
      </c>
      <c r="H2023" s="3" t="s">
        <v>8</v>
      </c>
      <c r="I2023" s="3" t="s">
        <v>1581</v>
      </c>
      <c r="J2023" s="3" t="s">
        <v>1582</v>
      </c>
      <c r="K2023" s="4">
        <v>0</v>
      </c>
      <c r="L2023" s="4">
        <v>0</v>
      </c>
      <c r="M2023" s="5">
        <v>0</v>
      </c>
      <c r="N2023" s="4">
        <v>97.71</v>
      </c>
      <c r="O2023" s="4">
        <v>0</v>
      </c>
      <c r="P2023" s="5">
        <v>97.71</v>
      </c>
      <c r="Q2023" s="6">
        <v>97.71</v>
      </c>
      <c r="R2023" s="6">
        <v>0</v>
      </c>
      <c r="S2023" s="6">
        <v>97.71</v>
      </c>
      <c r="T2023" s="4">
        <v>97.71</v>
      </c>
      <c r="U2023" s="4">
        <v>0</v>
      </c>
      <c r="V2023" s="5">
        <v>97.71</v>
      </c>
    </row>
    <row r="2024" spans="1:22" x14ac:dyDescent="0.25">
      <c r="A2024" s="3" t="s">
        <v>47</v>
      </c>
      <c r="B2024" s="3" t="s">
        <v>129</v>
      </c>
      <c r="C2024" s="3" t="s">
        <v>133</v>
      </c>
      <c r="D2024" s="3" t="s">
        <v>1580</v>
      </c>
      <c r="E2024" s="3" t="s">
        <v>51</v>
      </c>
      <c r="F2024" s="3" t="s">
        <v>52</v>
      </c>
      <c r="G2024" s="3" t="s">
        <v>51</v>
      </c>
      <c r="H2024" s="3" t="s">
        <v>8</v>
      </c>
      <c r="I2024" s="3" t="s">
        <v>1583</v>
      </c>
      <c r="J2024" s="3" t="s">
        <v>1584</v>
      </c>
      <c r="K2024" s="4">
        <v>0</v>
      </c>
      <c r="L2024" s="4">
        <v>0</v>
      </c>
      <c r="M2024" s="5">
        <v>0</v>
      </c>
      <c r="N2024" s="4">
        <v>0</v>
      </c>
      <c r="O2024" s="4">
        <v>97.71</v>
      </c>
      <c r="P2024" s="5">
        <v>-97.71</v>
      </c>
      <c r="Q2024" s="6">
        <v>0</v>
      </c>
      <c r="R2024" s="6">
        <v>97.71</v>
      </c>
      <c r="S2024" s="6">
        <v>-97.71</v>
      </c>
      <c r="T2024" s="4">
        <v>0</v>
      </c>
      <c r="U2024" s="4">
        <v>97.71</v>
      </c>
      <c r="V2024" s="5">
        <v>-97.71</v>
      </c>
    </row>
    <row r="2025" spans="1:22" x14ac:dyDescent="0.25">
      <c r="A2025" s="3" t="s">
        <v>47</v>
      </c>
      <c r="B2025" s="3" t="s">
        <v>72</v>
      </c>
      <c r="C2025" s="3" t="s">
        <v>49</v>
      </c>
      <c r="D2025" s="3" t="s">
        <v>1580</v>
      </c>
      <c r="E2025" s="3" t="s">
        <v>51</v>
      </c>
      <c r="F2025" s="3" t="s">
        <v>52</v>
      </c>
      <c r="G2025" s="3" t="s">
        <v>51</v>
      </c>
      <c r="H2025" s="3" t="s">
        <v>8</v>
      </c>
      <c r="I2025" s="3" t="s">
        <v>1585</v>
      </c>
      <c r="J2025" s="3" t="s">
        <v>1586</v>
      </c>
      <c r="K2025" s="4">
        <v>0</v>
      </c>
      <c r="L2025" s="4">
        <v>0</v>
      </c>
      <c r="M2025" s="5">
        <v>0</v>
      </c>
      <c r="N2025" s="4">
        <v>177.79</v>
      </c>
      <c r="O2025" s="4">
        <v>0</v>
      </c>
      <c r="P2025" s="5">
        <v>177.79</v>
      </c>
      <c r="Q2025" s="6">
        <v>177.79</v>
      </c>
      <c r="R2025" s="6">
        <v>0</v>
      </c>
      <c r="S2025" s="6">
        <v>177.79</v>
      </c>
      <c r="T2025" s="4">
        <v>177.79</v>
      </c>
      <c r="U2025" s="4">
        <v>0</v>
      </c>
      <c r="V2025" s="5">
        <v>177.79</v>
      </c>
    </row>
    <row r="2026" spans="1:22" x14ac:dyDescent="0.25">
      <c r="A2026" s="3" t="s">
        <v>47</v>
      </c>
      <c r="B2026" s="3" t="s">
        <v>72</v>
      </c>
      <c r="C2026" s="3" t="s">
        <v>146</v>
      </c>
      <c r="D2026" s="3" t="s">
        <v>1580</v>
      </c>
      <c r="E2026" s="3" t="s">
        <v>51</v>
      </c>
      <c r="F2026" s="3" t="s">
        <v>52</v>
      </c>
      <c r="G2026" s="3" t="s">
        <v>51</v>
      </c>
      <c r="H2026" s="3" t="s">
        <v>8</v>
      </c>
      <c r="I2026" s="3" t="s">
        <v>1587</v>
      </c>
      <c r="J2026" s="3" t="s">
        <v>1588</v>
      </c>
      <c r="K2026" s="4">
        <v>0</v>
      </c>
      <c r="L2026" s="4">
        <v>0</v>
      </c>
      <c r="M2026" s="5">
        <v>0</v>
      </c>
      <c r="N2026" s="4">
        <v>0</v>
      </c>
      <c r="O2026" s="4">
        <v>9.36</v>
      </c>
      <c r="P2026" s="5">
        <v>-9.36</v>
      </c>
      <c r="Q2026" s="6">
        <v>0</v>
      </c>
      <c r="R2026" s="6">
        <v>9.36</v>
      </c>
      <c r="S2026" s="6">
        <v>-9.36</v>
      </c>
      <c r="T2026" s="4">
        <v>0</v>
      </c>
      <c r="U2026" s="4">
        <v>9.36</v>
      </c>
      <c r="V2026" s="5">
        <v>-9.36</v>
      </c>
    </row>
    <row r="2027" spans="1:22" x14ac:dyDescent="0.25">
      <c r="A2027" s="3" t="s">
        <v>47</v>
      </c>
      <c r="B2027" s="3" t="s">
        <v>75</v>
      </c>
      <c r="C2027" s="3" t="s">
        <v>49</v>
      </c>
      <c r="D2027" s="3" t="s">
        <v>1580</v>
      </c>
      <c r="E2027" s="3" t="s">
        <v>51</v>
      </c>
      <c r="F2027" s="3" t="s">
        <v>52</v>
      </c>
      <c r="G2027" s="3" t="s">
        <v>51</v>
      </c>
      <c r="H2027" s="3" t="s">
        <v>8</v>
      </c>
      <c r="I2027" s="3" t="s">
        <v>1589</v>
      </c>
      <c r="J2027" s="3" t="s">
        <v>1590</v>
      </c>
      <c r="K2027" s="4">
        <v>0</v>
      </c>
      <c r="L2027" s="4">
        <v>0</v>
      </c>
      <c r="M2027" s="5">
        <v>0</v>
      </c>
      <c r="N2027" s="4">
        <v>1680.92</v>
      </c>
      <c r="O2027" s="4">
        <v>0</v>
      </c>
      <c r="P2027" s="5">
        <v>1680.92</v>
      </c>
      <c r="Q2027" s="6">
        <v>1680.92</v>
      </c>
      <c r="R2027" s="6">
        <v>0</v>
      </c>
      <c r="S2027" s="6">
        <v>1680.92</v>
      </c>
      <c r="T2027" s="4">
        <v>1680.92</v>
      </c>
      <c r="U2027" s="4">
        <v>0</v>
      </c>
      <c r="V2027" s="5">
        <v>1680.92</v>
      </c>
    </row>
    <row r="2028" spans="1:22" x14ac:dyDescent="0.25">
      <c r="A2028" s="3" t="s">
        <v>47</v>
      </c>
      <c r="B2028" s="3" t="s">
        <v>75</v>
      </c>
      <c r="C2028" s="3" t="s">
        <v>146</v>
      </c>
      <c r="D2028" s="3" t="s">
        <v>1580</v>
      </c>
      <c r="E2028" s="3" t="s">
        <v>51</v>
      </c>
      <c r="F2028" s="3" t="s">
        <v>52</v>
      </c>
      <c r="G2028" s="3" t="s">
        <v>51</v>
      </c>
      <c r="H2028" s="3" t="s">
        <v>8</v>
      </c>
      <c r="I2028" s="3" t="s">
        <v>1591</v>
      </c>
      <c r="J2028" s="3" t="s">
        <v>1592</v>
      </c>
      <c r="K2028" s="4">
        <v>0</v>
      </c>
      <c r="L2028" s="4">
        <v>0</v>
      </c>
      <c r="M2028" s="5">
        <v>0</v>
      </c>
      <c r="N2028" s="4">
        <v>0</v>
      </c>
      <c r="O2028" s="4">
        <v>88.35</v>
      </c>
      <c r="P2028" s="5">
        <v>-88.35</v>
      </c>
      <c r="Q2028" s="6">
        <v>0</v>
      </c>
      <c r="R2028" s="6">
        <v>88.35</v>
      </c>
      <c r="S2028" s="6">
        <v>-88.35</v>
      </c>
      <c r="T2028" s="4">
        <v>0</v>
      </c>
      <c r="U2028" s="4">
        <v>88.35</v>
      </c>
      <c r="V2028" s="5">
        <v>-88.35</v>
      </c>
    </row>
    <row r="2029" spans="1:22" x14ac:dyDescent="0.25">
      <c r="A2029" s="3" t="s">
        <v>47</v>
      </c>
      <c r="B2029" s="3" t="s">
        <v>72</v>
      </c>
      <c r="C2029" s="3" t="s">
        <v>49</v>
      </c>
      <c r="D2029" s="3" t="s">
        <v>1593</v>
      </c>
      <c r="E2029" s="3" t="s">
        <v>51</v>
      </c>
      <c r="F2029" s="3" t="s">
        <v>52</v>
      </c>
      <c r="G2029" s="3" t="s">
        <v>51</v>
      </c>
      <c r="H2029" s="3" t="s">
        <v>8</v>
      </c>
      <c r="I2029" s="3" t="s">
        <v>1594</v>
      </c>
      <c r="J2029" s="3" t="s">
        <v>1595</v>
      </c>
      <c r="K2029" s="4">
        <v>0</v>
      </c>
      <c r="L2029" s="4">
        <v>0</v>
      </c>
      <c r="M2029" s="5">
        <v>0</v>
      </c>
      <c r="N2029" s="4">
        <v>0</v>
      </c>
      <c r="O2029" s="4">
        <v>0</v>
      </c>
      <c r="P2029" s="5">
        <v>0</v>
      </c>
      <c r="Q2029" s="6">
        <v>0</v>
      </c>
      <c r="R2029" s="6">
        <v>0</v>
      </c>
      <c r="S2029" s="6">
        <v>0</v>
      </c>
      <c r="T2029" s="4">
        <v>0</v>
      </c>
      <c r="U2029" s="4">
        <v>0</v>
      </c>
      <c r="V2029" s="5">
        <v>0</v>
      </c>
    </row>
    <row r="2030" spans="1:22" x14ac:dyDescent="0.25">
      <c r="A2030" s="3" t="s">
        <v>47</v>
      </c>
      <c r="B2030" s="3" t="s">
        <v>129</v>
      </c>
      <c r="C2030" s="3" t="s">
        <v>130</v>
      </c>
      <c r="D2030" s="3" t="s">
        <v>1596</v>
      </c>
      <c r="E2030" s="3" t="s">
        <v>51</v>
      </c>
      <c r="F2030" s="3" t="s">
        <v>52</v>
      </c>
      <c r="G2030" s="3" t="s">
        <v>51</v>
      </c>
      <c r="H2030" s="3" t="s">
        <v>8</v>
      </c>
      <c r="I2030" s="3" t="s">
        <v>1597</v>
      </c>
      <c r="J2030" s="3" t="s">
        <v>1598</v>
      </c>
      <c r="K2030" s="4">
        <v>0</v>
      </c>
      <c r="L2030" s="4">
        <v>0</v>
      </c>
      <c r="M2030" s="5">
        <v>0</v>
      </c>
      <c r="N2030" s="4">
        <v>0</v>
      </c>
      <c r="O2030" s="4">
        <v>0</v>
      </c>
      <c r="P2030" s="5">
        <v>0</v>
      </c>
      <c r="Q2030" s="6">
        <v>0</v>
      </c>
      <c r="R2030" s="6">
        <v>0</v>
      </c>
      <c r="S2030" s="6">
        <v>0</v>
      </c>
      <c r="T2030" s="4">
        <v>0</v>
      </c>
      <c r="U2030" s="4">
        <v>0</v>
      </c>
      <c r="V2030" s="5">
        <v>0</v>
      </c>
    </row>
    <row r="2031" spans="1:22" x14ac:dyDescent="0.25">
      <c r="A2031" s="3" t="s">
        <v>47</v>
      </c>
      <c r="B2031" s="3" t="s">
        <v>129</v>
      </c>
      <c r="C2031" s="3" t="s">
        <v>133</v>
      </c>
      <c r="D2031" s="3" t="s">
        <v>1596</v>
      </c>
      <c r="E2031" s="3" t="s">
        <v>51</v>
      </c>
      <c r="F2031" s="3" t="s">
        <v>52</v>
      </c>
      <c r="G2031" s="3" t="s">
        <v>51</v>
      </c>
      <c r="H2031" s="3" t="s">
        <v>8</v>
      </c>
      <c r="I2031" s="3" t="s">
        <v>1599</v>
      </c>
      <c r="J2031" s="3" t="s">
        <v>1600</v>
      </c>
      <c r="K2031" s="4">
        <v>0</v>
      </c>
      <c r="L2031" s="4">
        <v>0</v>
      </c>
      <c r="M2031" s="5">
        <v>0</v>
      </c>
      <c r="N2031" s="4">
        <v>0</v>
      </c>
      <c r="O2031" s="4">
        <v>0</v>
      </c>
      <c r="P2031" s="5">
        <v>0</v>
      </c>
      <c r="Q2031" s="6">
        <v>0</v>
      </c>
      <c r="R2031" s="6">
        <v>0</v>
      </c>
      <c r="S2031" s="6">
        <v>0</v>
      </c>
      <c r="T2031" s="4">
        <v>0</v>
      </c>
      <c r="U2031" s="4">
        <v>0</v>
      </c>
      <c r="V2031" s="5">
        <v>0</v>
      </c>
    </row>
    <row r="2032" spans="1:22" x14ac:dyDescent="0.25">
      <c r="A2032" s="3" t="s">
        <v>47</v>
      </c>
      <c r="B2032" s="3" t="s">
        <v>72</v>
      </c>
      <c r="C2032" s="3" t="s">
        <v>146</v>
      </c>
      <c r="D2032" s="3" t="s">
        <v>1596</v>
      </c>
      <c r="E2032" s="3" t="s">
        <v>51</v>
      </c>
      <c r="F2032" s="3" t="s">
        <v>52</v>
      </c>
      <c r="G2032" s="3" t="s">
        <v>51</v>
      </c>
      <c r="H2032" s="3" t="s">
        <v>8</v>
      </c>
      <c r="I2032" s="3" t="s">
        <v>1601</v>
      </c>
      <c r="J2032" s="3" t="s">
        <v>1602</v>
      </c>
      <c r="K2032" s="4">
        <v>0</v>
      </c>
      <c r="L2032" s="4">
        <v>0</v>
      </c>
      <c r="M2032" s="5">
        <v>0</v>
      </c>
      <c r="N2032" s="4">
        <v>0</v>
      </c>
      <c r="O2032" s="4">
        <v>0</v>
      </c>
      <c r="P2032" s="5">
        <v>0</v>
      </c>
      <c r="Q2032" s="6">
        <v>0</v>
      </c>
      <c r="R2032" s="6">
        <v>0</v>
      </c>
      <c r="S2032" s="6">
        <v>0</v>
      </c>
      <c r="T2032" s="4">
        <v>0</v>
      </c>
      <c r="U2032" s="4">
        <v>0</v>
      </c>
      <c r="V2032" s="5">
        <v>0</v>
      </c>
    </row>
    <row r="2033" spans="1:22" x14ac:dyDescent="0.25">
      <c r="A2033" s="3" t="s">
        <v>47</v>
      </c>
      <c r="B2033" s="3" t="s">
        <v>75</v>
      </c>
      <c r="C2033" s="3" t="s">
        <v>49</v>
      </c>
      <c r="D2033" s="3" t="s">
        <v>1596</v>
      </c>
      <c r="E2033" s="3" t="s">
        <v>51</v>
      </c>
      <c r="F2033" s="3" t="s">
        <v>52</v>
      </c>
      <c r="G2033" s="3" t="s">
        <v>51</v>
      </c>
      <c r="H2033" s="3" t="s">
        <v>8</v>
      </c>
      <c r="I2033" s="3" t="s">
        <v>1603</v>
      </c>
      <c r="J2033" s="3" t="s">
        <v>1604</v>
      </c>
      <c r="K2033" s="4">
        <v>0</v>
      </c>
      <c r="L2033" s="4">
        <v>0</v>
      </c>
      <c r="M2033" s="5">
        <v>0</v>
      </c>
      <c r="N2033" s="4">
        <v>171.19</v>
      </c>
      <c r="O2033" s="4">
        <v>0</v>
      </c>
      <c r="P2033" s="5">
        <v>171.19</v>
      </c>
      <c r="Q2033" s="6">
        <v>171.19</v>
      </c>
      <c r="R2033" s="6">
        <v>0</v>
      </c>
      <c r="S2033" s="6">
        <v>171.19</v>
      </c>
      <c r="T2033" s="4">
        <v>171.19</v>
      </c>
      <c r="U2033" s="4">
        <v>0</v>
      </c>
      <c r="V2033" s="5">
        <v>171.19</v>
      </c>
    </row>
    <row r="2034" spans="1:22" x14ac:dyDescent="0.25">
      <c r="A2034" s="3" t="s">
        <v>47</v>
      </c>
      <c r="B2034" s="3" t="s">
        <v>75</v>
      </c>
      <c r="C2034" s="3" t="s">
        <v>146</v>
      </c>
      <c r="D2034" s="3" t="s">
        <v>1596</v>
      </c>
      <c r="E2034" s="3" t="s">
        <v>51</v>
      </c>
      <c r="F2034" s="3" t="s">
        <v>52</v>
      </c>
      <c r="G2034" s="3" t="s">
        <v>51</v>
      </c>
      <c r="H2034" s="3" t="s">
        <v>8</v>
      </c>
      <c r="I2034" s="3" t="s">
        <v>1605</v>
      </c>
      <c r="J2034" s="3" t="s">
        <v>1606</v>
      </c>
      <c r="K2034" s="4">
        <v>0</v>
      </c>
      <c r="L2034" s="4">
        <v>0</v>
      </c>
      <c r="M2034" s="5">
        <v>0</v>
      </c>
      <c r="N2034" s="4">
        <v>0</v>
      </c>
      <c r="O2034" s="4">
        <v>0</v>
      </c>
      <c r="P2034" s="5">
        <v>0</v>
      </c>
      <c r="Q2034" s="6">
        <v>0</v>
      </c>
      <c r="R2034" s="6">
        <v>0</v>
      </c>
      <c r="S2034" s="6">
        <v>0</v>
      </c>
      <c r="T2034" s="4">
        <v>0</v>
      </c>
      <c r="U2034" s="4">
        <v>0</v>
      </c>
      <c r="V2034" s="5">
        <v>0</v>
      </c>
    </row>
    <row r="2035" spans="1:22" x14ac:dyDescent="0.25">
      <c r="A2035" s="3" t="s">
        <v>47</v>
      </c>
      <c r="B2035" s="3" t="s">
        <v>72</v>
      </c>
      <c r="C2035" s="3" t="s">
        <v>49</v>
      </c>
      <c r="D2035" s="3" t="s">
        <v>1607</v>
      </c>
      <c r="E2035" s="3" t="s">
        <v>51</v>
      </c>
      <c r="F2035" s="3" t="s">
        <v>52</v>
      </c>
      <c r="G2035" s="3" t="s">
        <v>51</v>
      </c>
      <c r="H2035" s="3" t="s">
        <v>8</v>
      </c>
      <c r="I2035" s="3" t="s">
        <v>1608</v>
      </c>
      <c r="J2035" s="3" t="s">
        <v>1609</v>
      </c>
      <c r="K2035" s="4">
        <v>0</v>
      </c>
      <c r="L2035" s="4">
        <v>0</v>
      </c>
      <c r="M2035" s="5">
        <v>0</v>
      </c>
      <c r="N2035" s="4">
        <v>0</v>
      </c>
      <c r="O2035" s="4">
        <v>0</v>
      </c>
      <c r="P2035" s="5">
        <v>0</v>
      </c>
      <c r="Q2035" s="6">
        <v>0</v>
      </c>
      <c r="R2035" s="6">
        <v>0</v>
      </c>
      <c r="S2035" s="6">
        <v>0</v>
      </c>
      <c r="T2035" s="4">
        <v>0</v>
      </c>
      <c r="U2035" s="4">
        <v>0</v>
      </c>
      <c r="V2035" s="5">
        <v>0</v>
      </c>
    </row>
    <row r="2036" spans="1:22" x14ac:dyDescent="0.25">
      <c r="A2036" s="3" t="s">
        <v>47</v>
      </c>
      <c r="B2036" s="3" t="s">
        <v>75</v>
      </c>
      <c r="C2036" s="3" t="s">
        <v>49</v>
      </c>
      <c r="D2036" s="3" t="s">
        <v>1607</v>
      </c>
      <c r="E2036" s="3" t="s">
        <v>51</v>
      </c>
      <c r="F2036" s="3" t="s">
        <v>52</v>
      </c>
      <c r="G2036" s="3" t="s">
        <v>51</v>
      </c>
      <c r="H2036" s="3" t="s">
        <v>8</v>
      </c>
      <c r="I2036" s="3" t="s">
        <v>1610</v>
      </c>
      <c r="J2036" s="3" t="s">
        <v>1611</v>
      </c>
      <c r="K2036" s="4">
        <v>0</v>
      </c>
      <c r="L2036" s="4">
        <v>0</v>
      </c>
      <c r="M2036" s="5">
        <v>0</v>
      </c>
      <c r="N2036" s="4">
        <v>0</v>
      </c>
      <c r="O2036" s="4">
        <v>0</v>
      </c>
      <c r="P2036" s="5">
        <v>0</v>
      </c>
      <c r="Q2036" s="6">
        <v>0</v>
      </c>
      <c r="R2036" s="6">
        <v>0</v>
      </c>
      <c r="S2036" s="6">
        <v>0</v>
      </c>
      <c r="T2036" s="4">
        <v>0</v>
      </c>
      <c r="U2036" s="4">
        <v>0</v>
      </c>
      <c r="V2036" s="5">
        <v>0</v>
      </c>
    </row>
    <row r="2037" spans="1:22" x14ac:dyDescent="0.25">
      <c r="A2037" s="3" t="s">
        <v>47</v>
      </c>
      <c r="B2037" s="3" t="s">
        <v>314</v>
      </c>
      <c r="C2037" s="3" t="s">
        <v>315</v>
      </c>
      <c r="D2037" s="3" t="s">
        <v>1607</v>
      </c>
      <c r="E2037" s="3" t="s">
        <v>51</v>
      </c>
      <c r="F2037" s="3" t="s">
        <v>52</v>
      </c>
      <c r="G2037" s="3" t="s">
        <v>51</v>
      </c>
      <c r="H2037" s="3" t="s">
        <v>8</v>
      </c>
      <c r="I2037" s="3" t="s">
        <v>1612</v>
      </c>
      <c r="J2037" s="3" t="s">
        <v>1613</v>
      </c>
      <c r="K2037" s="4">
        <v>0</v>
      </c>
      <c r="L2037" s="4">
        <v>0</v>
      </c>
      <c r="M2037" s="5">
        <v>0</v>
      </c>
      <c r="N2037" s="4">
        <v>600</v>
      </c>
      <c r="O2037" s="4">
        <v>0</v>
      </c>
      <c r="P2037" s="5">
        <v>600</v>
      </c>
      <c r="Q2037" s="6">
        <v>600</v>
      </c>
      <c r="R2037" s="6">
        <v>0</v>
      </c>
      <c r="S2037" s="6">
        <v>600</v>
      </c>
      <c r="T2037" s="4">
        <v>600</v>
      </c>
      <c r="U2037" s="4">
        <v>0</v>
      </c>
      <c r="V2037" s="5">
        <v>600</v>
      </c>
    </row>
    <row r="2038" spans="1:22" x14ac:dyDescent="0.25">
      <c r="A2038" s="3" t="s">
        <v>47</v>
      </c>
      <c r="B2038" s="3" t="s">
        <v>314</v>
      </c>
      <c r="C2038" s="3" t="s">
        <v>315</v>
      </c>
      <c r="D2038" s="3" t="s">
        <v>1614</v>
      </c>
      <c r="E2038" s="3" t="s">
        <v>51</v>
      </c>
      <c r="F2038" s="3" t="s">
        <v>52</v>
      </c>
      <c r="G2038" s="3" t="s">
        <v>51</v>
      </c>
      <c r="H2038" s="3" t="s">
        <v>8</v>
      </c>
      <c r="I2038" s="3" t="s">
        <v>1615</v>
      </c>
      <c r="J2038" s="3" t="s">
        <v>1616</v>
      </c>
      <c r="K2038" s="4">
        <v>0</v>
      </c>
      <c r="L2038" s="4">
        <v>0</v>
      </c>
      <c r="M2038" s="5">
        <v>0</v>
      </c>
      <c r="N2038" s="4">
        <v>0</v>
      </c>
      <c r="O2038" s="4">
        <v>0</v>
      </c>
      <c r="P2038" s="5">
        <v>0</v>
      </c>
      <c r="Q2038" s="6">
        <v>0</v>
      </c>
      <c r="R2038" s="6">
        <v>0</v>
      </c>
      <c r="S2038" s="6">
        <v>0</v>
      </c>
      <c r="T2038" s="4">
        <v>0</v>
      </c>
      <c r="U2038" s="4">
        <v>0</v>
      </c>
      <c r="V2038" s="5">
        <v>0</v>
      </c>
    </row>
    <row r="2039" spans="1:22" x14ac:dyDescent="0.25">
      <c r="A2039" s="3" t="s">
        <v>47</v>
      </c>
      <c r="B2039" s="3" t="s">
        <v>129</v>
      </c>
      <c r="C2039" s="3" t="s">
        <v>130</v>
      </c>
      <c r="D2039" s="3" t="s">
        <v>1617</v>
      </c>
      <c r="E2039" s="3" t="s">
        <v>51</v>
      </c>
      <c r="F2039" s="3" t="s">
        <v>52</v>
      </c>
      <c r="G2039" s="3" t="s">
        <v>51</v>
      </c>
      <c r="H2039" s="3" t="s">
        <v>8</v>
      </c>
      <c r="I2039" s="3" t="s">
        <v>1618</v>
      </c>
      <c r="J2039" s="3" t="s">
        <v>1619</v>
      </c>
      <c r="K2039" s="4">
        <v>0</v>
      </c>
      <c r="L2039" s="4">
        <v>0</v>
      </c>
      <c r="M2039" s="5">
        <v>0</v>
      </c>
      <c r="N2039" s="4">
        <v>0</v>
      </c>
      <c r="O2039" s="4">
        <v>0</v>
      </c>
      <c r="P2039" s="5">
        <v>0</v>
      </c>
      <c r="Q2039" s="6">
        <v>0</v>
      </c>
      <c r="R2039" s="6">
        <v>0</v>
      </c>
      <c r="S2039" s="6">
        <v>0</v>
      </c>
      <c r="T2039" s="4">
        <v>0</v>
      </c>
      <c r="U2039" s="4">
        <v>0</v>
      </c>
      <c r="V2039" s="5">
        <v>0</v>
      </c>
    </row>
    <row r="2040" spans="1:22" x14ac:dyDescent="0.25">
      <c r="A2040" s="3" t="s">
        <v>47</v>
      </c>
      <c r="B2040" s="3" t="s">
        <v>129</v>
      </c>
      <c r="C2040" s="3" t="s">
        <v>133</v>
      </c>
      <c r="D2040" s="3" t="s">
        <v>1617</v>
      </c>
      <c r="E2040" s="3" t="s">
        <v>51</v>
      </c>
      <c r="F2040" s="3" t="s">
        <v>52</v>
      </c>
      <c r="G2040" s="3" t="s">
        <v>51</v>
      </c>
      <c r="H2040" s="3" t="s">
        <v>8</v>
      </c>
      <c r="I2040" s="3" t="s">
        <v>1620</v>
      </c>
      <c r="J2040" s="3" t="s">
        <v>1621</v>
      </c>
      <c r="K2040" s="4">
        <v>0</v>
      </c>
      <c r="L2040" s="4">
        <v>0</v>
      </c>
      <c r="M2040" s="5">
        <v>0</v>
      </c>
      <c r="N2040" s="4">
        <v>0</v>
      </c>
      <c r="O2040" s="4">
        <v>0</v>
      </c>
      <c r="P2040" s="5">
        <v>0</v>
      </c>
      <c r="Q2040" s="6">
        <v>0</v>
      </c>
      <c r="R2040" s="6">
        <v>0</v>
      </c>
      <c r="S2040" s="6">
        <v>0</v>
      </c>
      <c r="T2040" s="4">
        <v>0</v>
      </c>
      <c r="U2040" s="4">
        <v>0</v>
      </c>
      <c r="V2040" s="5">
        <v>0</v>
      </c>
    </row>
    <row r="2041" spans="1:22" x14ac:dyDescent="0.25">
      <c r="A2041" s="3" t="s">
        <v>47</v>
      </c>
      <c r="B2041" s="3" t="s">
        <v>72</v>
      </c>
      <c r="C2041" s="3" t="s">
        <v>49</v>
      </c>
      <c r="D2041" s="3" t="s">
        <v>1617</v>
      </c>
      <c r="E2041" s="3" t="s">
        <v>51</v>
      </c>
      <c r="F2041" s="3" t="s">
        <v>52</v>
      </c>
      <c r="G2041" s="3" t="s">
        <v>51</v>
      </c>
      <c r="H2041" s="3" t="s">
        <v>8</v>
      </c>
      <c r="I2041" s="3" t="s">
        <v>1622</v>
      </c>
      <c r="J2041" s="3" t="s">
        <v>1623</v>
      </c>
      <c r="K2041" s="4">
        <v>0</v>
      </c>
      <c r="L2041" s="4">
        <v>0</v>
      </c>
      <c r="M2041" s="5">
        <v>0</v>
      </c>
      <c r="N2041" s="4">
        <v>2795.5</v>
      </c>
      <c r="O2041" s="4">
        <v>0</v>
      </c>
      <c r="P2041" s="5">
        <v>2795.5</v>
      </c>
      <c r="Q2041" s="6">
        <v>2795.5</v>
      </c>
      <c r="R2041" s="6">
        <v>0</v>
      </c>
      <c r="S2041" s="6">
        <v>2795.5</v>
      </c>
      <c r="T2041" s="4">
        <v>2795.5</v>
      </c>
      <c r="U2041" s="4">
        <v>0</v>
      </c>
      <c r="V2041" s="5">
        <v>2795.5</v>
      </c>
    </row>
    <row r="2042" spans="1:22" x14ac:dyDescent="0.25">
      <c r="A2042" s="3" t="s">
        <v>47</v>
      </c>
      <c r="B2042" s="3" t="s">
        <v>72</v>
      </c>
      <c r="C2042" s="3" t="s">
        <v>146</v>
      </c>
      <c r="D2042" s="3" t="s">
        <v>1617</v>
      </c>
      <c r="E2042" s="3" t="s">
        <v>51</v>
      </c>
      <c r="F2042" s="3" t="s">
        <v>52</v>
      </c>
      <c r="G2042" s="3" t="s">
        <v>51</v>
      </c>
      <c r="H2042" s="3" t="s">
        <v>8</v>
      </c>
      <c r="I2042" s="3" t="s">
        <v>1624</v>
      </c>
      <c r="J2042" s="3" t="s">
        <v>1625</v>
      </c>
      <c r="K2042" s="4">
        <v>0</v>
      </c>
      <c r="L2042" s="4">
        <v>0</v>
      </c>
      <c r="M2042" s="5">
        <v>0</v>
      </c>
      <c r="N2042" s="4">
        <v>0</v>
      </c>
      <c r="O2042" s="4">
        <v>0</v>
      </c>
      <c r="P2042" s="5">
        <v>0</v>
      </c>
      <c r="Q2042" s="6">
        <v>0</v>
      </c>
      <c r="R2042" s="6">
        <v>0</v>
      </c>
      <c r="S2042" s="6">
        <v>0</v>
      </c>
      <c r="T2042" s="4">
        <v>0</v>
      </c>
      <c r="U2042" s="4">
        <v>0</v>
      </c>
      <c r="V2042" s="5">
        <v>0</v>
      </c>
    </row>
    <row r="2043" spans="1:22" x14ac:dyDescent="0.25">
      <c r="A2043" s="3" t="s">
        <v>47</v>
      </c>
      <c r="B2043" s="3" t="s">
        <v>75</v>
      </c>
      <c r="C2043" s="3" t="s">
        <v>49</v>
      </c>
      <c r="D2043" s="3" t="s">
        <v>1617</v>
      </c>
      <c r="E2043" s="3" t="s">
        <v>51</v>
      </c>
      <c r="F2043" s="3" t="s">
        <v>52</v>
      </c>
      <c r="G2043" s="3" t="s">
        <v>51</v>
      </c>
      <c r="H2043" s="3" t="s">
        <v>8</v>
      </c>
      <c r="I2043" s="3" t="s">
        <v>1626</v>
      </c>
      <c r="J2043" s="3" t="s">
        <v>1627</v>
      </c>
      <c r="K2043" s="4">
        <v>0</v>
      </c>
      <c r="L2043" s="4">
        <v>0</v>
      </c>
      <c r="M2043" s="5">
        <v>0</v>
      </c>
      <c r="N2043" s="4">
        <v>1109.93</v>
      </c>
      <c r="O2043" s="4">
        <v>0</v>
      </c>
      <c r="P2043" s="5">
        <v>1109.93</v>
      </c>
      <c r="Q2043" s="6">
        <v>1109.93</v>
      </c>
      <c r="R2043" s="6">
        <v>0</v>
      </c>
      <c r="S2043" s="6">
        <v>1109.93</v>
      </c>
      <c r="T2043" s="4">
        <v>1109.93</v>
      </c>
      <c r="U2043" s="4">
        <v>0</v>
      </c>
      <c r="V2043" s="5">
        <v>1109.93</v>
      </c>
    </row>
    <row r="2044" spans="1:22" x14ac:dyDescent="0.25">
      <c r="A2044" s="3" t="s">
        <v>47</v>
      </c>
      <c r="B2044" s="3" t="s">
        <v>75</v>
      </c>
      <c r="C2044" s="3" t="s">
        <v>146</v>
      </c>
      <c r="D2044" s="3" t="s">
        <v>1617</v>
      </c>
      <c r="E2044" s="3" t="s">
        <v>51</v>
      </c>
      <c r="F2044" s="3" t="s">
        <v>52</v>
      </c>
      <c r="G2044" s="3" t="s">
        <v>51</v>
      </c>
      <c r="H2044" s="3" t="s">
        <v>8</v>
      </c>
      <c r="I2044" s="3" t="s">
        <v>1628</v>
      </c>
      <c r="J2044" s="3" t="s">
        <v>1629</v>
      </c>
      <c r="K2044" s="4">
        <v>0</v>
      </c>
      <c r="L2044" s="4">
        <v>0</v>
      </c>
      <c r="M2044" s="5">
        <v>0</v>
      </c>
      <c r="N2044" s="4">
        <v>0</v>
      </c>
      <c r="O2044" s="4">
        <v>0</v>
      </c>
      <c r="P2044" s="5">
        <v>0</v>
      </c>
      <c r="Q2044" s="6">
        <v>0</v>
      </c>
      <c r="R2044" s="6">
        <v>0</v>
      </c>
      <c r="S2044" s="6">
        <v>0</v>
      </c>
      <c r="T2044" s="4">
        <v>0</v>
      </c>
      <c r="U2044" s="4">
        <v>0</v>
      </c>
      <c r="V2044" s="5">
        <v>0</v>
      </c>
    </row>
    <row r="2045" spans="1:22" x14ac:dyDescent="0.25">
      <c r="A2045" s="3" t="s">
        <v>47</v>
      </c>
      <c r="B2045" s="3" t="s">
        <v>314</v>
      </c>
      <c r="C2045" s="3" t="s">
        <v>315</v>
      </c>
      <c r="D2045" s="3" t="s">
        <v>1617</v>
      </c>
      <c r="E2045" s="3" t="s">
        <v>51</v>
      </c>
      <c r="F2045" s="3" t="s">
        <v>52</v>
      </c>
      <c r="G2045" s="3" t="s">
        <v>51</v>
      </c>
      <c r="H2045" s="3" t="s">
        <v>8</v>
      </c>
      <c r="I2045" s="3" t="s">
        <v>1630</v>
      </c>
      <c r="J2045" s="3" t="s">
        <v>1631</v>
      </c>
      <c r="K2045" s="4">
        <v>0</v>
      </c>
      <c r="L2045" s="4">
        <v>0</v>
      </c>
      <c r="M2045" s="5">
        <v>0</v>
      </c>
      <c r="N2045" s="4">
        <v>920</v>
      </c>
      <c r="O2045" s="4">
        <v>0</v>
      </c>
      <c r="P2045" s="5">
        <v>920</v>
      </c>
      <c r="Q2045" s="6">
        <v>920</v>
      </c>
      <c r="R2045" s="6">
        <v>0</v>
      </c>
      <c r="S2045" s="6">
        <v>920</v>
      </c>
      <c r="T2045" s="4">
        <v>920</v>
      </c>
      <c r="U2045" s="4">
        <v>0</v>
      </c>
      <c r="V2045" s="5">
        <v>920</v>
      </c>
    </row>
    <row r="2046" spans="1:22" x14ac:dyDescent="0.25">
      <c r="A2046" s="3" t="s">
        <v>47</v>
      </c>
      <c r="B2046" s="3" t="s">
        <v>75</v>
      </c>
      <c r="C2046" s="3" t="s">
        <v>49</v>
      </c>
      <c r="D2046" s="3" t="s">
        <v>1632</v>
      </c>
      <c r="E2046" s="3" t="s">
        <v>51</v>
      </c>
      <c r="F2046" s="3" t="s">
        <v>52</v>
      </c>
      <c r="G2046" s="3" t="s">
        <v>51</v>
      </c>
      <c r="H2046" s="3" t="s">
        <v>8</v>
      </c>
      <c r="I2046" s="3" t="s">
        <v>1633</v>
      </c>
      <c r="J2046" s="3" t="s">
        <v>1634</v>
      </c>
      <c r="K2046" s="4">
        <v>0</v>
      </c>
      <c r="L2046" s="4">
        <v>0</v>
      </c>
      <c r="M2046" s="5">
        <v>0</v>
      </c>
      <c r="N2046" s="4">
        <v>0</v>
      </c>
      <c r="O2046" s="4">
        <v>0</v>
      </c>
      <c r="P2046" s="5">
        <v>0</v>
      </c>
      <c r="Q2046" s="6">
        <v>0</v>
      </c>
      <c r="R2046" s="6">
        <v>0</v>
      </c>
      <c r="S2046" s="6">
        <v>0</v>
      </c>
      <c r="T2046" s="4">
        <v>0</v>
      </c>
      <c r="U2046" s="4">
        <v>0</v>
      </c>
      <c r="V2046" s="5">
        <v>0</v>
      </c>
    </row>
    <row r="2047" spans="1:22" x14ac:dyDescent="0.25">
      <c r="A2047" s="3" t="s">
        <v>47</v>
      </c>
      <c r="B2047" s="3" t="s">
        <v>129</v>
      </c>
      <c r="C2047" s="3" t="s">
        <v>130</v>
      </c>
      <c r="D2047" s="3" t="s">
        <v>1635</v>
      </c>
      <c r="E2047" s="3" t="s">
        <v>51</v>
      </c>
      <c r="F2047" s="3" t="s">
        <v>52</v>
      </c>
      <c r="G2047" s="3" t="s">
        <v>51</v>
      </c>
      <c r="H2047" s="3" t="s">
        <v>8</v>
      </c>
      <c r="I2047" s="3" t="s">
        <v>1636</v>
      </c>
      <c r="J2047" s="3" t="s">
        <v>1637</v>
      </c>
      <c r="K2047" s="4">
        <v>0</v>
      </c>
      <c r="L2047" s="4">
        <v>0</v>
      </c>
      <c r="M2047" s="5">
        <v>0</v>
      </c>
      <c r="N2047" s="4">
        <v>0</v>
      </c>
      <c r="O2047" s="4">
        <v>0</v>
      </c>
      <c r="P2047" s="5">
        <v>0</v>
      </c>
      <c r="Q2047" s="6">
        <v>0</v>
      </c>
      <c r="R2047" s="6">
        <v>0</v>
      </c>
      <c r="S2047" s="6">
        <v>0</v>
      </c>
      <c r="T2047" s="4">
        <v>0</v>
      </c>
      <c r="U2047" s="4">
        <v>0</v>
      </c>
      <c r="V2047" s="5">
        <v>0</v>
      </c>
    </row>
    <row r="2048" spans="1:22" x14ac:dyDescent="0.25">
      <c r="A2048" s="3" t="s">
        <v>47</v>
      </c>
      <c r="B2048" s="3" t="s">
        <v>129</v>
      </c>
      <c r="C2048" s="3" t="s">
        <v>133</v>
      </c>
      <c r="D2048" s="3" t="s">
        <v>1635</v>
      </c>
      <c r="E2048" s="3" t="s">
        <v>51</v>
      </c>
      <c r="F2048" s="3" t="s">
        <v>52</v>
      </c>
      <c r="G2048" s="3" t="s">
        <v>51</v>
      </c>
      <c r="H2048" s="3" t="s">
        <v>8</v>
      </c>
      <c r="I2048" s="3" t="s">
        <v>1638</v>
      </c>
      <c r="J2048" s="3" t="s">
        <v>1639</v>
      </c>
      <c r="K2048" s="4">
        <v>0</v>
      </c>
      <c r="L2048" s="4">
        <v>0</v>
      </c>
      <c r="M2048" s="5">
        <v>0</v>
      </c>
      <c r="N2048" s="4">
        <v>0</v>
      </c>
      <c r="O2048" s="4">
        <v>0</v>
      </c>
      <c r="P2048" s="5">
        <v>0</v>
      </c>
      <c r="Q2048" s="6">
        <v>0</v>
      </c>
      <c r="R2048" s="6">
        <v>0</v>
      </c>
      <c r="S2048" s="6">
        <v>0</v>
      </c>
      <c r="T2048" s="4">
        <v>0</v>
      </c>
      <c r="U2048" s="4">
        <v>0</v>
      </c>
      <c r="V2048" s="5">
        <v>0</v>
      </c>
    </row>
    <row r="2049" spans="1:22" x14ac:dyDescent="0.25">
      <c r="A2049" s="3" t="s">
        <v>47</v>
      </c>
      <c r="B2049" s="3" t="s">
        <v>72</v>
      </c>
      <c r="C2049" s="3" t="s">
        <v>146</v>
      </c>
      <c r="D2049" s="3" t="s">
        <v>1635</v>
      </c>
      <c r="E2049" s="3" t="s">
        <v>51</v>
      </c>
      <c r="F2049" s="3" t="s">
        <v>52</v>
      </c>
      <c r="G2049" s="3" t="s">
        <v>51</v>
      </c>
      <c r="H2049" s="3" t="s">
        <v>8</v>
      </c>
      <c r="I2049" s="3" t="s">
        <v>1640</v>
      </c>
      <c r="J2049" s="3" t="s">
        <v>1641</v>
      </c>
      <c r="K2049" s="4">
        <v>0</v>
      </c>
      <c r="L2049" s="4">
        <v>0</v>
      </c>
      <c r="M2049" s="5">
        <v>0</v>
      </c>
      <c r="N2049" s="4">
        <v>0</v>
      </c>
      <c r="O2049" s="4">
        <v>0</v>
      </c>
      <c r="P2049" s="5">
        <v>0</v>
      </c>
      <c r="Q2049" s="6">
        <v>0</v>
      </c>
      <c r="R2049" s="6">
        <v>0</v>
      </c>
      <c r="S2049" s="6">
        <v>0</v>
      </c>
      <c r="T2049" s="4">
        <v>0</v>
      </c>
      <c r="U2049" s="4">
        <v>0</v>
      </c>
      <c r="V2049" s="5">
        <v>0</v>
      </c>
    </row>
    <row r="2050" spans="1:22" x14ac:dyDescent="0.25">
      <c r="A2050" s="3" t="s">
        <v>47</v>
      </c>
      <c r="B2050" s="3" t="s">
        <v>75</v>
      </c>
      <c r="C2050" s="3" t="s">
        <v>49</v>
      </c>
      <c r="D2050" s="3" t="s">
        <v>1635</v>
      </c>
      <c r="E2050" s="3" t="s">
        <v>51</v>
      </c>
      <c r="F2050" s="3" t="s">
        <v>52</v>
      </c>
      <c r="G2050" s="3" t="s">
        <v>51</v>
      </c>
      <c r="H2050" s="3" t="s">
        <v>8</v>
      </c>
      <c r="I2050" s="3" t="s">
        <v>1642</v>
      </c>
      <c r="J2050" s="3" t="s">
        <v>1643</v>
      </c>
      <c r="K2050" s="4">
        <v>0</v>
      </c>
      <c r="L2050" s="4">
        <v>0</v>
      </c>
      <c r="M2050" s="5">
        <v>0</v>
      </c>
      <c r="N2050" s="4">
        <v>18.29</v>
      </c>
      <c r="O2050" s="4">
        <v>0</v>
      </c>
      <c r="P2050" s="5">
        <v>18.29</v>
      </c>
      <c r="Q2050" s="6">
        <v>18.29</v>
      </c>
      <c r="R2050" s="6">
        <v>0</v>
      </c>
      <c r="S2050" s="6">
        <v>18.29</v>
      </c>
      <c r="T2050" s="4">
        <v>18.29</v>
      </c>
      <c r="U2050" s="4">
        <v>0</v>
      </c>
      <c r="V2050" s="5">
        <v>18.29</v>
      </c>
    </row>
    <row r="2051" spans="1:22" x14ac:dyDescent="0.25">
      <c r="A2051" s="3" t="s">
        <v>47</v>
      </c>
      <c r="B2051" s="3" t="s">
        <v>75</v>
      </c>
      <c r="C2051" s="3" t="s">
        <v>146</v>
      </c>
      <c r="D2051" s="3" t="s">
        <v>1635</v>
      </c>
      <c r="E2051" s="3" t="s">
        <v>51</v>
      </c>
      <c r="F2051" s="3" t="s">
        <v>52</v>
      </c>
      <c r="G2051" s="3" t="s">
        <v>51</v>
      </c>
      <c r="H2051" s="3" t="s">
        <v>8</v>
      </c>
      <c r="I2051" s="3" t="s">
        <v>1644</v>
      </c>
      <c r="J2051" s="3" t="s">
        <v>1645</v>
      </c>
      <c r="K2051" s="4">
        <v>0</v>
      </c>
      <c r="L2051" s="4">
        <v>0</v>
      </c>
      <c r="M2051" s="5">
        <v>0</v>
      </c>
      <c r="N2051" s="4">
        <v>0</v>
      </c>
      <c r="O2051" s="4">
        <v>0</v>
      </c>
      <c r="P2051" s="5">
        <v>0</v>
      </c>
      <c r="Q2051" s="6">
        <v>0</v>
      </c>
      <c r="R2051" s="6">
        <v>0</v>
      </c>
      <c r="S2051" s="6">
        <v>0</v>
      </c>
      <c r="T2051" s="4">
        <v>0</v>
      </c>
      <c r="U2051" s="4">
        <v>0</v>
      </c>
      <c r="V2051" s="5">
        <v>0</v>
      </c>
    </row>
    <row r="2052" spans="1:22" x14ac:dyDescent="0.25">
      <c r="A2052" s="3" t="s">
        <v>47</v>
      </c>
      <c r="B2052" s="3" t="s">
        <v>129</v>
      </c>
      <c r="C2052" s="3" t="s">
        <v>130</v>
      </c>
      <c r="D2052" s="3" t="s">
        <v>1646</v>
      </c>
      <c r="E2052" s="3" t="s">
        <v>51</v>
      </c>
      <c r="F2052" s="3" t="s">
        <v>52</v>
      </c>
      <c r="G2052" s="3" t="s">
        <v>51</v>
      </c>
      <c r="H2052" s="3" t="s">
        <v>8</v>
      </c>
      <c r="I2052" s="3" t="s">
        <v>1647</v>
      </c>
      <c r="J2052" s="3" t="s">
        <v>1648</v>
      </c>
      <c r="K2052" s="4">
        <v>0</v>
      </c>
      <c r="L2052" s="4">
        <v>0</v>
      </c>
      <c r="M2052" s="5">
        <v>0</v>
      </c>
      <c r="N2052" s="4">
        <v>0</v>
      </c>
      <c r="O2052" s="4">
        <v>0</v>
      </c>
      <c r="P2052" s="5">
        <v>0</v>
      </c>
      <c r="Q2052" s="6">
        <v>0</v>
      </c>
      <c r="R2052" s="6">
        <v>0</v>
      </c>
      <c r="S2052" s="6">
        <v>0</v>
      </c>
      <c r="T2052" s="4">
        <v>0</v>
      </c>
      <c r="U2052" s="4">
        <v>0</v>
      </c>
      <c r="V2052" s="5">
        <v>0</v>
      </c>
    </row>
    <row r="2053" spans="1:22" x14ac:dyDescent="0.25">
      <c r="A2053" s="3" t="s">
        <v>47</v>
      </c>
      <c r="B2053" s="3" t="s">
        <v>129</v>
      </c>
      <c r="C2053" s="3" t="s">
        <v>133</v>
      </c>
      <c r="D2053" s="3" t="s">
        <v>1646</v>
      </c>
      <c r="E2053" s="3" t="s">
        <v>51</v>
      </c>
      <c r="F2053" s="3" t="s">
        <v>52</v>
      </c>
      <c r="G2053" s="3" t="s">
        <v>51</v>
      </c>
      <c r="H2053" s="3" t="s">
        <v>8</v>
      </c>
      <c r="I2053" s="3" t="s">
        <v>1649</v>
      </c>
      <c r="J2053" s="3" t="s">
        <v>1650</v>
      </c>
      <c r="K2053" s="4">
        <v>0</v>
      </c>
      <c r="L2053" s="4">
        <v>0</v>
      </c>
      <c r="M2053" s="5">
        <v>0</v>
      </c>
      <c r="N2053" s="4">
        <v>0</v>
      </c>
      <c r="O2053" s="4">
        <v>0</v>
      </c>
      <c r="P2053" s="5">
        <v>0</v>
      </c>
      <c r="Q2053" s="6">
        <v>0</v>
      </c>
      <c r="R2053" s="6">
        <v>0</v>
      </c>
      <c r="S2053" s="6">
        <v>0</v>
      </c>
      <c r="T2053" s="4">
        <v>0</v>
      </c>
      <c r="U2053" s="4">
        <v>0</v>
      </c>
      <c r="V2053" s="5">
        <v>0</v>
      </c>
    </row>
    <row r="2054" spans="1:22" x14ac:dyDescent="0.25">
      <c r="A2054" s="3" t="s">
        <v>47</v>
      </c>
      <c r="B2054" s="3" t="s">
        <v>72</v>
      </c>
      <c r="C2054" s="3" t="s">
        <v>146</v>
      </c>
      <c r="D2054" s="3" t="s">
        <v>1646</v>
      </c>
      <c r="E2054" s="3" t="s">
        <v>51</v>
      </c>
      <c r="F2054" s="3" t="s">
        <v>52</v>
      </c>
      <c r="G2054" s="3" t="s">
        <v>51</v>
      </c>
      <c r="H2054" s="3" t="s">
        <v>8</v>
      </c>
      <c r="I2054" s="3" t="s">
        <v>1651</v>
      </c>
      <c r="J2054" s="3" t="s">
        <v>1652</v>
      </c>
      <c r="K2054" s="4">
        <v>0</v>
      </c>
      <c r="L2054" s="4">
        <v>0</v>
      </c>
      <c r="M2054" s="5">
        <v>0</v>
      </c>
      <c r="N2054" s="4">
        <v>0</v>
      </c>
      <c r="O2054" s="4">
        <v>0</v>
      </c>
      <c r="P2054" s="5">
        <v>0</v>
      </c>
      <c r="Q2054" s="6">
        <v>0</v>
      </c>
      <c r="R2054" s="6">
        <v>0</v>
      </c>
      <c r="S2054" s="6">
        <v>0</v>
      </c>
      <c r="T2054" s="4">
        <v>0</v>
      </c>
      <c r="U2054" s="4">
        <v>0</v>
      </c>
      <c r="V2054" s="5">
        <v>0</v>
      </c>
    </row>
    <row r="2055" spans="1:22" x14ac:dyDescent="0.25">
      <c r="A2055" s="3" t="s">
        <v>47</v>
      </c>
      <c r="B2055" s="3" t="s">
        <v>75</v>
      </c>
      <c r="C2055" s="3" t="s">
        <v>146</v>
      </c>
      <c r="D2055" s="3" t="s">
        <v>1646</v>
      </c>
      <c r="E2055" s="3" t="s">
        <v>51</v>
      </c>
      <c r="F2055" s="3" t="s">
        <v>52</v>
      </c>
      <c r="G2055" s="3" t="s">
        <v>51</v>
      </c>
      <c r="H2055" s="3" t="s">
        <v>8</v>
      </c>
      <c r="I2055" s="3" t="s">
        <v>1653</v>
      </c>
      <c r="J2055" s="3" t="s">
        <v>1654</v>
      </c>
      <c r="K2055" s="4">
        <v>0</v>
      </c>
      <c r="L2055" s="4">
        <v>0</v>
      </c>
      <c r="M2055" s="5">
        <v>0</v>
      </c>
      <c r="N2055" s="4">
        <v>0</v>
      </c>
      <c r="O2055" s="4">
        <v>0</v>
      </c>
      <c r="P2055" s="5">
        <v>0</v>
      </c>
      <c r="Q2055" s="6">
        <v>0</v>
      </c>
      <c r="R2055" s="6">
        <v>0</v>
      </c>
      <c r="S2055" s="6">
        <v>0</v>
      </c>
      <c r="T2055" s="4">
        <v>0</v>
      </c>
      <c r="U2055" s="4">
        <v>0</v>
      </c>
      <c r="V2055" s="5">
        <v>0</v>
      </c>
    </row>
    <row r="2056" spans="1:22" x14ac:dyDescent="0.25">
      <c r="A2056" s="3" t="s">
        <v>47</v>
      </c>
      <c r="B2056" s="3" t="s">
        <v>129</v>
      </c>
      <c r="C2056" s="3" t="s">
        <v>130</v>
      </c>
      <c r="D2056" s="3" t="s">
        <v>1655</v>
      </c>
      <c r="E2056" s="3" t="s">
        <v>51</v>
      </c>
      <c r="F2056" s="3" t="s">
        <v>52</v>
      </c>
      <c r="G2056" s="3" t="s">
        <v>51</v>
      </c>
      <c r="H2056" s="3" t="s">
        <v>8</v>
      </c>
      <c r="I2056" s="3" t="s">
        <v>1656</v>
      </c>
      <c r="J2056" s="3" t="s">
        <v>1657</v>
      </c>
      <c r="K2056" s="4">
        <v>0</v>
      </c>
      <c r="L2056" s="4">
        <v>0</v>
      </c>
      <c r="M2056" s="5">
        <v>0</v>
      </c>
      <c r="N2056" s="4">
        <v>0</v>
      </c>
      <c r="O2056" s="4">
        <v>0</v>
      </c>
      <c r="P2056" s="5">
        <v>0</v>
      </c>
      <c r="Q2056" s="6">
        <v>0</v>
      </c>
      <c r="R2056" s="6">
        <v>0</v>
      </c>
      <c r="S2056" s="6">
        <v>0</v>
      </c>
      <c r="T2056" s="4">
        <v>0</v>
      </c>
      <c r="U2056" s="4">
        <v>0</v>
      </c>
      <c r="V2056" s="5">
        <v>0</v>
      </c>
    </row>
    <row r="2057" spans="1:22" x14ac:dyDescent="0.25">
      <c r="A2057" s="3" t="s">
        <v>47</v>
      </c>
      <c r="B2057" s="3" t="s">
        <v>129</v>
      </c>
      <c r="C2057" s="3" t="s">
        <v>133</v>
      </c>
      <c r="D2057" s="3" t="s">
        <v>1655</v>
      </c>
      <c r="E2057" s="3" t="s">
        <v>51</v>
      </c>
      <c r="F2057" s="3" t="s">
        <v>52</v>
      </c>
      <c r="G2057" s="3" t="s">
        <v>51</v>
      </c>
      <c r="H2057" s="3" t="s">
        <v>8</v>
      </c>
      <c r="I2057" s="3" t="s">
        <v>1658</v>
      </c>
      <c r="J2057" s="3" t="s">
        <v>1659</v>
      </c>
      <c r="K2057" s="4">
        <v>0</v>
      </c>
      <c r="L2057" s="4">
        <v>0</v>
      </c>
      <c r="M2057" s="5">
        <v>0</v>
      </c>
      <c r="N2057" s="4">
        <v>0</v>
      </c>
      <c r="O2057" s="4">
        <v>0</v>
      </c>
      <c r="P2057" s="5">
        <v>0</v>
      </c>
      <c r="Q2057" s="6">
        <v>0</v>
      </c>
      <c r="R2057" s="6">
        <v>0</v>
      </c>
      <c r="S2057" s="6">
        <v>0</v>
      </c>
      <c r="T2057" s="4">
        <v>0</v>
      </c>
      <c r="U2057" s="4">
        <v>0</v>
      </c>
      <c r="V2057" s="5">
        <v>0</v>
      </c>
    </row>
    <row r="2058" spans="1:22" x14ac:dyDescent="0.25">
      <c r="A2058" s="3" t="s">
        <v>47</v>
      </c>
      <c r="B2058" s="3" t="s">
        <v>72</v>
      </c>
      <c r="C2058" s="3" t="s">
        <v>146</v>
      </c>
      <c r="D2058" s="3" t="s">
        <v>1655</v>
      </c>
      <c r="E2058" s="3" t="s">
        <v>51</v>
      </c>
      <c r="F2058" s="3" t="s">
        <v>52</v>
      </c>
      <c r="G2058" s="3" t="s">
        <v>51</v>
      </c>
      <c r="H2058" s="3" t="s">
        <v>8</v>
      </c>
      <c r="I2058" s="3" t="s">
        <v>1660</v>
      </c>
      <c r="J2058" s="3" t="s">
        <v>1661</v>
      </c>
      <c r="K2058" s="4">
        <v>0</v>
      </c>
      <c r="L2058" s="4">
        <v>0</v>
      </c>
      <c r="M2058" s="5">
        <v>0</v>
      </c>
      <c r="N2058" s="4">
        <v>0</v>
      </c>
      <c r="O2058" s="4">
        <v>0</v>
      </c>
      <c r="P2058" s="5">
        <v>0</v>
      </c>
      <c r="Q2058" s="6">
        <v>0</v>
      </c>
      <c r="R2058" s="6">
        <v>0</v>
      </c>
      <c r="S2058" s="6">
        <v>0</v>
      </c>
      <c r="T2058" s="4">
        <v>0</v>
      </c>
      <c r="U2058" s="4">
        <v>0</v>
      </c>
      <c r="V2058" s="5">
        <v>0</v>
      </c>
    </row>
    <row r="2059" spans="1:22" x14ac:dyDescent="0.25">
      <c r="A2059" s="3" t="s">
        <v>47</v>
      </c>
      <c r="B2059" s="3" t="s">
        <v>75</v>
      </c>
      <c r="C2059" s="3" t="s">
        <v>49</v>
      </c>
      <c r="D2059" s="3" t="s">
        <v>1655</v>
      </c>
      <c r="E2059" s="3" t="s">
        <v>51</v>
      </c>
      <c r="F2059" s="3" t="s">
        <v>52</v>
      </c>
      <c r="G2059" s="3" t="s">
        <v>51</v>
      </c>
      <c r="H2059" s="3" t="s">
        <v>8</v>
      </c>
      <c r="I2059" s="3" t="s">
        <v>1662</v>
      </c>
      <c r="J2059" s="3" t="s">
        <v>1663</v>
      </c>
      <c r="K2059" s="4">
        <v>0</v>
      </c>
      <c r="L2059" s="4">
        <v>0</v>
      </c>
      <c r="M2059" s="5">
        <v>0</v>
      </c>
      <c r="N2059" s="4">
        <v>0</v>
      </c>
      <c r="O2059" s="4">
        <v>0</v>
      </c>
      <c r="P2059" s="5">
        <v>0</v>
      </c>
      <c r="Q2059" s="6">
        <v>0</v>
      </c>
      <c r="R2059" s="6">
        <v>0</v>
      </c>
      <c r="S2059" s="6">
        <v>0</v>
      </c>
      <c r="T2059" s="4">
        <v>0</v>
      </c>
      <c r="U2059" s="4">
        <v>0</v>
      </c>
      <c r="V2059" s="5">
        <v>0</v>
      </c>
    </row>
    <row r="2060" spans="1:22" x14ac:dyDescent="0.25">
      <c r="A2060" s="3" t="s">
        <v>47</v>
      </c>
      <c r="B2060" s="3" t="s">
        <v>75</v>
      </c>
      <c r="C2060" s="3" t="s">
        <v>146</v>
      </c>
      <c r="D2060" s="3" t="s">
        <v>1655</v>
      </c>
      <c r="E2060" s="3" t="s">
        <v>51</v>
      </c>
      <c r="F2060" s="3" t="s">
        <v>52</v>
      </c>
      <c r="G2060" s="3" t="s">
        <v>51</v>
      </c>
      <c r="H2060" s="3" t="s">
        <v>8</v>
      </c>
      <c r="I2060" s="3" t="s">
        <v>1664</v>
      </c>
      <c r="J2060" s="3" t="s">
        <v>1665</v>
      </c>
      <c r="K2060" s="4">
        <v>0</v>
      </c>
      <c r="L2060" s="4">
        <v>0</v>
      </c>
      <c r="M2060" s="5">
        <v>0</v>
      </c>
      <c r="N2060" s="4">
        <v>0</v>
      </c>
      <c r="O2060" s="4">
        <v>0</v>
      </c>
      <c r="P2060" s="5">
        <v>0</v>
      </c>
      <c r="Q2060" s="6">
        <v>0</v>
      </c>
      <c r="R2060" s="6">
        <v>0</v>
      </c>
      <c r="S2060" s="6">
        <v>0</v>
      </c>
      <c r="T2060" s="4">
        <v>0</v>
      </c>
      <c r="U2060" s="4">
        <v>0</v>
      </c>
      <c r="V2060" s="5">
        <v>0</v>
      </c>
    </row>
    <row r="2061" spans="1:22" x14ac:dyDescent="0.25">
      <c r="A2061" s="3" t="s">
        <v>47</v>
      </c>
      <c r="B2061" s="3" t="s">
        <v>129</v>
      </c>
      <c r="C2061" s="3" t="s">
        <v>130</v>
      </c>
      <c r="D2061" s="3" t="s">
        <v>1666</v>
      </c>
      <c r="E2061" s="3" t="s">
        <v>51</v>
      </c>
      <c r="F2061" s="3" t="s">
        <v>52</v>
      </c>
      <c r="G2061" s="3" t="s">
        <v>51</v>
      </c>
      <c r="H2061" s="3" t="s">
        <v>8</v>
      </c>
      <c r="I2061" s="3" t="s">
        <v>1667</v>
      </c>
      <c r="J2061" s="3" t="s">
        <v>1668</v>
      </c>
      <c r="K2061" s="4">
        <v>0</v>
      </c>
      <c r="L2061" s="4">
        <v>0</v>
      </c>
      <c r="M2061" s="5">
        <v>0</v>
      </c>
      <c r="N2061" s="4">
        <v>0</v>
      </c>
      <c r="O2061" s="4">
        <v>0</v>
      </c>
      <c r="P2061" s="5">
        <v>0</v>
      </c>
      <c r="Q2061" s="6">
        <v>0</v>
      </c>
      <c r="R2061" s="6">
        <v>0</v>
      </c>
      <c r="S2061" s="6">
        <v>0</v>
      </c>
      <c r="T2061" s="4">
        <v>0</v>
      </c>
      <c r="U2061" s="4">
        <v>0</v>
      </c>
      <c r="V2061" s="5">
        <v>0</v>
      </c>
    </row>
    <row r="2062" spans="1:22" x14ac:dyDescent="0.25">
      <c r="A2062" s="3" t="s">
        <v>47</v>
      </c>
      <c r="B2062" s="3" t="s">
        <v>129</v>
      </c>
      <c r="C2062" s="3" t="s">
        <v>133</v>
      </c>
      <c r="D2062" s="3" t="s">
        <v>1666</v>
      </c>
      <c r="E2062" s="3" t="s">
        <v>51</v>
      </c>
      <c r="F2062" s="3" t="s">
        <v>52</v>
      </c>
      <c r="G2062" s="3" t="s">
        <v>51</v>
      </c>
      <c r="H2062" s="3" t="s">
        <v>8</v>
      </c>
      <c r="I2062" s="3" t="s">
        <v>1669</v>
      </c>
      <c r="J2062" s="3" t="s">
        <v>1670</v>
      </c>
      <c r="K2062" s="4">
        <v>0</v>
      </c>
      <c r="L2062" s="4">
        <v>0</v>
      </c>
      <c r="M2062" s="5">
        <v>0</v>
      </c>
      <c r="N2062" s="4">
        <v>0</v>
      </c>
      <c r="O2062" s="4">
        <v>0</v>
      </c>
      <c r="P2062" s="5">
        <v>0</v>
      </c>
      <c r="Q2062" s="6">
        <v>0</v>
      </c>
      <c r="R2062" s="6">
        <v>0</v>
      </c>
      <c r="S2062" s="6">
        <v>0</v>
      </c>
      <c r="T2062" s="4">
        <v>0</v>
      </c>
      <c r="U2062" s="4">
        <v>0</v>
      </c>
      <c r="V2062" s="5">
        <v>0</v>
      </c>
    </row>
    <row r="2063" spans="1:22" x14ac:dyDescent="0.25">
      <c r="A2063" s="3" t="s">
        <v>47</v>
      </c>
      <c r="B2063" s="3" t="s">
        <v>72</v>
      </c>
      <c r="C2063" s="3" t="s">
        <v>49</v>
      </c>
      <c r="D2063" s="3" t="s">
        <v>1666</v>
      </c>
      <c r="E2063" s="3" t="s">
        <v>51</v>
      </c>
      <c r="F2063" s="3" t="s">
        <v>52</v>
      </c>
      <c r="G2063" s="3" t="s">
        <v>51</v>
      </c>
      <c r="H2063" s="3" t="s">
        <v>8</v>
      </c>
      <c r="I2063" s="3" t="s">
        <v>1671</v>
      </c>
      <c r="J2063" s="3" t="s">
        <v>1672</v>
      </c>
      <c r="K2063" s="4">
        <v>0</v>
      </c>
      <c r="L2063" s="4">
        <v>0</v>
      </c>
      <c r="M2063" s="5">
        <v>0</v>
      </c>
      <c r="N2063" s="4">
        <v>931.61</v>
      </c>
      <c r="O2063" s="4">
        <v>71.849999999999994</v>
      </c>
      <c r="P2063" s="5">
        <v>859.76</v>
      </c>
      <c r="Q2063" s="6">
        <v>931.61</v>
      </c>
      <c r="R2063" s="6">
        <v>71.849999999999994</v>
      </c>
      <c r="S2063" s="6">
        <v>859.76</v>
      </c>
      <c r="T2063" s="4">
        <v>931.61</v>
      </c>
      <c r="U2063" s="4">
        <v>71.849999999999994</v>
      </c>
      <c r="V2063" s="5">
        <v>859.76</v>
      </c>
    </row>
    <row r="2064" spans="1:22" x14ac:dyDescent="0.25">
      <c r="A2064" s="3" t="s">
        <v>47</v>
      </c>
      <c r="B2064" s="3" t="s">
        <v>72</v>
      </c>
      <c r="C2064" s="3" t="s">
        <v>146</v>
      </c>
      <c r="D2064" s="3" t="s">
        <v>1666</v>
      </c>
      <c r="E2064" s="3" t="s">
        <v>51</v>
      </c>
      <c r="F2064" s="3" t="s">
        <v>52</v>
      </c>
      <c r="G2064" s="3" t="s">
        <v>51</v>
      </c>
      <c r="H2064" s="3" t="s">
        <v>8</v>
      </c>
      <c r="I2064" s="3" t="s">
        <v>1673</v>
      </c>
      <c r="J2064" s="3" t="s">
        <v>1674</v>
      </c>
      <c r="K2064" s="4">
        <v>0</v>
      </c>
      <c r="L2064" s="4">
        <v>0</v>
      </c>
      <c r="M2064" s="5">
        <v>0</v>
      </c>
      <c r="N2064" s="4">
        <v>42.18</v>
      </c>
      <c r="O2064" s="4">
        <v>4.38</v>
      </c>
      <c r="P2064" s="5">
        <v>37.799999999999997</v>
      </c>
      <c r="Q2064" s="6">
        <v>42.18</v>
      </c>
      <c r="R2064" s="6">
        <v>4.38</v>
      </c>
      <c r="S2064" s="6">
        <v>37.799999999999997</v>
      </c>
      <c r="T2064" s="4">
        <v>42.18</v>
      </c>
      <c r="U2064" s="4">
        <v>4.38</v>
      </c>
      <c r="V2064" s="5">
        <v>37.799999999999997</v>
      </c>
    </row>
    <row r="2065" spans="1:22" x14ac:dyDescent="0.25">
      <c r="A2065" s="3" t="s">
        <v>47</v>
      </c>
      <c r="B2065" s="3" t="s">
        <v>75</v>
      </c>
      <c r="C2065" s="3" t="s">
        <v>49</v>
      </c>
      <c r="D2065" s="3" t="s">
        <v>1666</v>
      </c>
      <c r="E2065" s="3" t="s">
        <v>51</v>
      </c>
      <c r="F2065" s="3" t="s">
        <v>52</v>
      </c>
      <c r="G2065" s="3" t="s">
        <v>51</v>
      </c>
      <c r="H2065" s="3" t="s">
        <v>8</v>
      </c>
      <c r="I2065" s="3" t="s">
        <v>1675</v>
      </c>
      <c r="J2065" s="3" t="s">
        <v>1676</v>
      </c>
      <c r="K2065" s="4">
        <v>0</v>
      </c>
      <c r="L2065" s="4">
        <v>0</v>
      </c>
      <c r="M2065" s="5">
        <v>0</v>
      </c>
      <c r="N2065" s="4">
        <v>2588.12</v>
      </c>
      <c r="O2065" s="4">
        <v>0</v>
      </c>
      <c r="P2065" s="5">
        <v>2588.12</v>
      </c>
      <c r="Q2065" s="6">
        <v>2588.12</v>
      </c>
      <c r="R2065" s="6">
        <v>0</v>
      </c>
      <c r="S2065" s="6">
        <v>2588.12</v>
      </c>
      <c r="T2065" s="4">
        <v>2588.12</v>
      </c>
      <c r="U2065" s="4">
        <v>0</v>
      </c>
      <c r="V2065" s="5">
        <v>2588.12</v>
      </c>
    </row>
    <row r="2066" spans="1:22" x14ac:dyDescent="0.25">
      <c r="A2066" s="3" t="s">
        <v>47</v>
      </c>
      <c r="B2066" s="3" t="s">
        <v>75</v>
      </c>
      <c r="C2066" s="3" t="s">
        <v>146</v>
      </c>
      <c r="D2066" s="3" t="s">
        <v>1666</v>
      </c>
      <c r="E2066" s="3" t="s">
        <v>51</v>
      </c>
      <c r="F2066" s="3" t="s">
        <v>52</v>
      </c>
      <c r="G2066" s="3" t="s">
        <v>51</v>
      </c>
      <c r="H2066" s="3" t="s">
        <v>8</v>
      </c>
      <c r="I2066" s="3" t="s">
        <v>1677</v>
      </c>
      <c r="J2066" s="3" t="s">
        <v>1678</v>
      </c>
      <c r="K2066" s="4">
        <v>0</v>
      </c>
      <c r="L2066" s="4">
        <v>0</v>
      </c>
      <c r="M2066" s="5">
        <v>0</v>
      </c>
      <c r="N2066" s="4">
        <v>399.62</v>
      </c>
      <c r="O2066" s="4">
        <v>41.64</v>
      </c>
      <c r="P2066" s="5">
        <v>357.98</v>
      </c>
      <c r="Q2066" s="6">
        <v>399.62</v>
      </c>
      <c r="R2066" s="6">
        <v>41.64</v>
      </c>
      <c r="S2066" s="6">
        <v>357.98</v>
      </c>
      <c r="T2066" s="4">
        <v>399.62</v>
      </c>
      <c r="U2066" s="4">
        <v>41.64</v>
      </c>
      <c r="V2066" s="5">
        <v>357.98</v>
      </c>
    </row>
    <row r="2067" spans="1:22" x14ac:dyDescent="0.25">
      <c r="A2067" s="3" t="s">
        <v>47</v>
      </c>
      <c r="B2067" s="3" t="s">
        <v>314</v>
      </c>
      <c r="C2067" s="3" t="s">
        <v>315</v>
      </c>
      <c r="D2067" s="3" t="s">
        <v>1666</v>
      </c>
      <c r="E2067" s="3" t="s">
        <v>51</v>
      </c>
      <c r="F2067" s="3" t="s">
        <v>52</v>
      </c>
      <c r="G2067" s="3" t="s">
        <v>51</v>
      </c>
      <c r="H2067" s="3" t="s">
        <v>8</v>
      </c>
      <c r="I2067" s="3" t="s">
        <v>1679</v>
      </c>
      <c r="J2067" s="3" t="s">
        <v>1680</v>
      </c>
      <c r="K2067" s="4">
        <v>0</v>
      </c>
      <c r="L2067" s="4">
        <v>0</v>
      </c>
      <c r="M2067" s="5">
        <v>0</v>
      </c>
      <c r="N2067" s="4">
        <v>0</v>
      </c>
      <c r="O2067" s="4">
        <v>0</v>
      </c>
      <c r="P2067" s="5">
        <v>0</v>
      </c>
      <c r="Q2067" s="6">
        <v>0</v>
      </c>
      <c r="R2067" s="6">
        <v>0</v>
      </c>
      <c r="S2067" s="6">
        <v>0</v>
      </c>
      <c r="T2067" s="4">
        <v>0</v>
      </c>
      <c r="U2067" s="4">
        <v>0</v>
      </c>
      <c r="V2067" s="5">
        <v>0</v>
      </c>
    </row>
    <row r="2068" spans="1:22" x14ac:dyDescent="0.25">
      <c r="A2068" s="3" t="s">
        <v>47</v>
      </c>
      <c r="B2068" s="3" t="s">
        <v>72</v>
      </c>
      <c r="C2068" s="3" t="s">
        <v>49</v>
      </c>
      <c r="D2068" s="3" t="s">
        <v>1681</v>
      </c>
      <c r="E2068" s="3" t="s">
        <v>51</v>
      </c>
      <c r="F2068" s="3" t="s">
        <v>52</v>
      </c>
      <c r="G2068" s="3" t="s">
        <v>51</v>
      </c>
      <c r="H2068" s="3" t="s">
        <v>8</v>
      </c>
      <c r="I2068" s="3" t="s">
        <v>1682</v>
      </c>
      <c r="J2068" s="3" t="s">
        <v>1683</v>
      </c>
      <c r="K2068" s="4">
        <v>0</v>
      </c>
      <c r="L2068" s="4">
        <v>0</v>
      </c>
      <c r="M2068" s="5">
        <v>0</v>
      </c>
      <c r="N2068" s="4">
        <v>772.29</v>
      </c>
      <c r="O2068" s="4">
        <v>0</v>
      </c>
      <c r="P2068" s="5">
        <v>772.29</v>
      </c>
      <c r="Q2068" s="6">
        <v>772.29</v>
      </c>
      <c r="R2068" s="6">
        <v>0</v>
      </c>
      <c r="S2068" s="6">
        <v>772.29</v>
      </c>
      <c r="T2068" s="4">
        <v>772.29</v>
      </c>
      <c r="U2068" s="4">
        <v>0</v>
      </c>
      <c r="V2068" s="5">
        <v>772.29</v>
      </c>
    </row>
    <row r="2069" spans="1:22" x14ac:dyDescent="0.25">
      <c r="A2069" s="3" t="s">
        <v>47</v>
      </c>
      <c r="B2069" s="3" t="s">
        <v>75</v>
      </c>
      <c r="C2069" s="3" t="s">
        <v>49</v>
      </c>
      <c r="D2069" s="3" t="s">
        <v>1681</v>
      </c>
      <c r="E2069" s="3" t="s">
        <v>51</v>
      </c>
      <c r="F2069" s="3" t="s">
        <v>52</v>
      </c>
      <c r="G2069" s="3" t="s">
        <v>51</v>
      </c>
      <c r="H2069" s="3" t="s">
        <v>8</v>
      </c>
      <c r="I2069" s="3" t="s">
        <v>1684</v>
      </c>
      <c r="J2069" s="3" t="s">
        <v>1685</v>
      </c>
      <c r="K2069" s="4">
        <v>0</v>
      </c>
      <c r="L2069" s="4">
        <v>0</v>
      </c>
      <c r="M2069" s="5">
        <v>0</v>
      </c>
      <c r="N2069" s="4">
        <v>8263.0499999999993</v>
      </c>
      <c r="O2069" s="4">
        <v>0</v>
      </c>
      <c r="P2069" s="5">
        <v>8263.0499999999993</v>
      </c>
      <c r="Q2069" s="6">
        <v>8263.0499999999993</v>
      </c>
      <c r="R2069" s="6">
        <v>0</v>
      </c>
      <c r="S2069" s="6">
        <v>8263.0499999999993</v>
      </c>
      <c r="T2069" s="4">
        <v>8263.0499999999993</v>
      </c>
      <c r="U2069" s="4">
        <v>0</v>
      </c>
      <c r="V2069" s="5">
        <v>8263.0499999999993</v>
      </c>
    </row>
    <row r="2070" spans="1:22" x14ac:dyDescent="0.25">
      <c r="A2070" s="3" t="s">
        <v>47</v>
      </c>
      <c r="B2070" s="3" t="s">
        <v>314</v>
      </c>
      <c r="C2070" s="3" t="s">
        <v>315</v>
      </c>
      <c r="D2070" s="3" t="s">
        <v>1681</v>
      </c>
      <c r="E2070" s="3" t="s">
        <v>51</v>
      </c>
      <c r="F2070" s="3" t="s">
        <v>52</v>
      </c>
      <c r="G2070" s="3" t="s">
        <v>51</v>
      </c>
      <c r="H2070" s="3" t="s">
        <v>8</v>
      </c>
      <c r="I2070" s="3" t="s">
        <v>1686</v>
      </c>
      <c r="J2070" s="3" t="s">
        <v>1687</v>
      </c>
      <c r="K2070" s="4">
        <v>0</v>
      </c>
      <c r="L2070" s="4">
        <v>0</v>
      </c>
      <c r="M2070" s="5">
        <v>0</v>
      </c>
      <c r="N2070" s="4">
        <v>0</v>
      </c>
      <c r="O2070" s="4">
        <v>0</v>
      </c>
      <c r="P2070" s="5">
        <v>0</v>
      </c>
      <c r="Q2070" s="6">
        <v>0</v>
      </c>
      <c r="R2070" s="6">
        <v>0</v>
      </c>
      <c r="S2070" s="6">
        <v>0</v>
      </c>
      <c r="T2070" s="4">
        <v>0</v>
      </c>
      <c r="U2070" s="4">
        <v>0</v>
      </c>
      <c r="V2070" s="5">
        <v>0</v>
      </c>
    </row>
    <row r="2071" spans="1:22" x14ac:dyDescent="0.25">
      <c r="A2071" s="3" t="s">
        <v>47</v>
      </c>
      <c r="B2071" s="3" t="s">
        <v>75</v>
      </c>
      <c r="C2071" s="3" t="s">
        <v>49</v>
      </c>
      <c r="D2071" s="3" t="s">
        <v>1688</v>
      </c>
      <c r="E2071" s="3" t="s">
        <v>51</v>
      </c>
      <c r="F2071" s="3" t="s">
        <v>52</v>
      </c>
      <c r="G2071" s="3" t="s">
        <v>51</v>
      </c>
      <c r="H2071" s="3" t="s">
        <v>8</v>
      </c>
      <c r="I2071" s="3" t="s">
        <v>1689</v>
      </c>
      <c r="J2071" s="3" t="s">
        <v>1690</v>
      </c>
      <c r="K2071" s="4">
        <v>0</v>
      </c>
      <c r="L2071" s="4">
        <v>0</v>
      </c>
      <c r="M2071" s="5">
        <v>0</v>
      </c>
      <c r="N2071" s="4">
        <v>0</v>
      </c>
      <c r="O2071" s="4">
        <v>0</v>
      </c>
      <c r="P2071" s="5">
        <v>0</v>
      </c>
      <c r="Q2071" s="6">
        <v>0</v>
      </c>
      <c r="R2071" s="6">
        <v>0</v>
      </c>
      <c r="S2071" s="6">
        <v>0</v>
      </c>
      <c r="T2071" s="4">
        <v>0</v>
      </c>
      <c r="U2071" s="4">
        <v>0</v>
      </c>
      <c r="V2071" s="5">
        <v>0</v>
      </c>
    </row>
    <row r="2072" spans="1:22" x14ac:dyDescent="0.25">
      <c r="A2072" s="3" t="s">
        <v>47</v>
      </c>
      <c r="B2072" s="3" t="s">
        <v>72</v>
      </c>
      <c r="C2072" s="3" t="s">
        <v>49</v>
      </c>
      <c r="D2072" s="3" t="s">
        <v>1691</v>
      </c>
      <c r="E2072" s="3" t="s">
        <v>51</v>
      </c>
      <c r="F2072" s="3" t="s">
        <v>52</v>
      </c>
      <c r="G2072" s="3" t="s">
        <v>51</v>
      </c>
      <c r="H2072" s="3" t="s">
        <v>8</v>
      </c>
      <c r="I2072" s="3" t="s">
        <v>1692</v>
      </c>
      <c r="J2072" s="3" t="s">
        <v>1693</v>
      </c>
      <c r="K2072" s="4">
        <v>0</v>
      </c>
      <c r="L2072" s="4">
        <v>0</v>
      </c>
      <c r="M2072" s="5">
        <v>0</v>
      </c>
      <c r="N2072" s="4">
        <v>195.71</v>
      </c>
      <c r="O2072" s="4">
        <v>0</v>
      </c>
      <c r="P2072" s="5">
        <v>195.71</v>
      </c>
      <c r="Q2072" s="6">
        <v>195.71</v>
      </c>
      <c r="R2072" s="6">
        <v>0</v>
      </c>
      <c r="S2072" s="6">
        <v>195.71</v>
      </c>
      <c r="T2072" s="4">
        <v>195.71</v>
      </c>
      <c r="U2072" s="4">
        <v>0</v>
      </c>
      <c r="V2072" s="5">
        <v>195.71</v>
      </c>
    </row>
    <row r="2073" spans="1:22" x14ac:dyDescent="0.25">
      <c r="A2073" s="3" t="s">
        <v>47</v>
      </c>
      <c r="B2073" s="3" t="s">
        <v>75</v>
      </c>
      <c r="C2073" s="3" t="s">
        <v>49</v>
      </c>
      <c r="D2073" s="3" t="s">
        <v>1691</v>
      </c>
      <c r="E2073" s="3" t="s">
        <v>51</v>
      </c>
      <c r="F2073" s="3" t="s">
        <v>52</v>
      </c>
      <c r="G2073" s="3" t="s">
        <v>51</v>
      </c>
      <c r="H2073" s="3" t="s">
        <v>8</v>
      </c>
      <c r="I2073" s="3" t="s">
        <v>1694</v>
      </c>
      <c r="J2073" s="3" t="s">
        <v>1695</v>
      </c>
      <c r="K2073" s="4">
        <v>0</v>
      </c>
      <c r="L2073" s="4">
        <v>0</v>
      </c>
      <c r="M2073" s="5">
        <v>0</v>
      </c>
      <c r="N2073" s="4">
        <v>6150.96</v>
      </c>
      <c r="O2073" s="4">
        <v>0</v>
      </c>
      <c r="P2073" s="5">
        <v>6150.96</v>
      </c>
      <c r="Q2073" s="6">
        <v>6150.96</v>
      </c>
      <c r="R2073" s="6">
        <v>0</v>
      </c>
      <c r="S2073" s="6">
        <v>6150.96</v>
      </c>
      <c r="T2073" s="4">
        <v>6150.96</v>
      </c>
      <c r="U2073" s="4">
        <v>0</v>
      </c>
      <c r="V2073" s="5">
        <v>6150.96</v>
      </c>
    </row>
    <row r="2074" spans="1:22" x14ac:dyDescent="0.25">
      <c r="A2074" s="3" t="s">
        <v>47</v>
      </c>
      <c r="B2074" s="3" t="s">
        <v>314</v>
      </c>
      <c r="C2074" s="3" t="s">
        <v>315</v>
      </c>
      <c r="D2074" s="3" t="s">
        <v>1691</v>
      </c>
      <c r="E2074" s="3" t="s">
        <v>51</v>
      </c>
      <c r="F2074" s="3" t="s">
        <v>52</v>
      </c>
      <c r="G2074" s="3" t="s">
        <v>51</v>
      </c>
      <c r="H2074" s="3" t="s">
        <v>8</v>
      </c>
      <c r="I2074" s="3" t="s">
        <v>1696</v>
      </c>
      <c r="J2074" s="3" t="s">
        <v>1697</v>
      </c>
      <c r="K2074" s="4">
        <v>0</v>
      </c>
      <c r="L2074" s="4">
        <v>0</v>
      </c>
      <c r="M2074" s="5">
        <v>0</v>
      </c>
      <c r="N2074" s="4">
        <v>0</v>
      </c>
      <c r="O2074" s="4">
        <v>0</v>
      </c>
      <c r="P2074" s="5">
        <v>0</v>
      </c>
      <c r="Q2074" s="6">
        <v>0</v>
      </c>
      <c r="R2074" s="6">
        <v>0</v>
      </c>
      <c r="S2074" s="6">
        <v>0</v>
      </c>
      <c r="T2074" s="4">
        <v>0</v>
      </c>
      <c r="U2074" s="4">
        <v>0</v>
      </c>
      <c r="V2074" s="5">
        <v>0</v>
      </c>
    </row>
    <row r="2075" spans="1:22" x14ac:dyDescent="0.25">
      <c r="A2075" s="3" t="s">
        <v>47</v>
      </c>
      <c r="B2075" s="3" t="s">
        <v>129</v>
      </c>
      <c r="C2075" s="3" t="s">
        <v>130</v>
      </c>
      <c r="D2075" s="3" t="s">
        <v>1698</v>
      </c>
      <c r="E2075" s="3" t="s">
        <v>51</v>
      </c>
      <c r="F2075" s="3" t="s">
        <v>52</v>
      </c>
      <c r="G2075" s="3" t="s">
        <v>51</v>
      </c>
      <c r="H2075" s="3" t="s">
        <v>8</v>
      </c>
      <c r="I2075" s="3" t="s">
        <v>1699</v>
      </c>
      <c r="J2075" s="3" t="s">
        <v>1700</v>
      </c>
      <c r="K2075" s="4">
        <v>0</v>
      </c>
      <c r="L2075" s="4">
        <v>0</v>
      </c>
      <c r="M2075" s="5">
        <v>0</v>
      </c>
      <c r="N2075" s="4">
        <v>0</v>
      </c>
      <c r="O2075" s="4">
        <v>0</v>
      </c>
      <c r="P2075" s="5">
        <v>0</v>
      </c>
      <c r="Q2075" s="6">
        <v>0</v>
      </c>
      <c r="R2075" s="6">
        <v>0</v>
      </c>
      <c r="S2075" s="6">
        <v>0</v>
      </c>
      <c r="T2075" s="4">
        <v>0</v>
      </c>
      <c r="U2075" s="4">
        <v>0</v>
      </c>
      <c r="V2075" s="5">
        <v>0</v>
      </c>
    </row>
    <row r="2076" spans="1:22" x14ac:dyDescent="0.25">
      <c r="A2076" s="3" t="s">
        <v>47</v>
      </c>
      <c r="B2076" s="3" t="s">
        <v>129</v>
      </c>
      <c r="C2076" s="3" t="s">
        <v>133</v>
      </c>
      <c r="D2076" s="3" t="s">
        <v>1698</v>
      </c>
      <c r="E2076" s="3" t="s">
        <v>51</v>
      </c>
      <c r="F2076" s="3" t="s">
        <v>52</v>
      </c>
      <c r="G2076" s="3" t="s">
        <v>51</v>
      </c>
      <c r="H2076" s="3" t="s">
        <v>8</v>
      </c>
      <c r="I2076" s="3" t="s">
        <v>1701</v>
      </c>
      <c r="J2076" s="3" t="s">
        <v>1702</v>
      </c>
      <c r="K2076" s="4">
        <v>0</v>
      </c>
      <c r="L2076" s="4">
        <v>0</v>
      </c>
      <c r="M2076" s="5">
        <v>0</v>
      </c>
      <c r="N2076" s="4">
        <v>0</v>
      </c>
      <c r="O2076" s="4">
        <v>0</v>
      </c>
      <c r="P2076" s="5">
        <v>0</v>
      </c>
      <c r="Q2076" s="6">
        <v>0</v>
      </c>
      <c r="R2076" s="6">
        <v>0</v>
      </c>
      <c r="S2076" s="6">
        <v>0</v>
      </c>
      <c r="T2076" s="4">
        <v>0</v>
      </c>
      <c r="U2076" s="4">
        <v>0</v>
      </c>
      <c r="V2076" s="5">
        <v>0</v>
      </c>
    </row>
    <row r="2077" spans="1:22" x14ac:dyDescent="0.25">
      <c r="A2077" s="3" t="s">
        <v>47</v>
      </c>
      <c r="B2077" s="3" t="s">
        <v>72</v>
      </c>
      <c r="C2077" s="3" t="s">
        <v>49</v>
      </c>
      <c r="D2077" s="3" t="s">
        <v>1698</v>
      </c>
      <c r="E2077" s="3" t="s">
        <v>51</v>
      </c>
      <c r="F2077" s="3" t="s">
        <v>52</v>
      </c>
      <c r="G2077" s="3" t="s">
        <v>51</v>
      </c>
      <c r="H2077" s="3" t="s">
        <v>8</v>
      </c>
      <c r="I2077" s="3" t="s">
        <v>1703</v>
      </c>
      <c r="J2077" s="3" t="s">
        <v>1704</v>
      </c>
      <c r="K2077" s="4">
        <v>0</v>
      </c>
      <c r="L2077" s="4">
        <v>0</v>
      </c>
      <c r="M2077" s="5">
        <v>0</v>
      </c>
      <c r="N2077" s="4">
        <v>84.67</v>
      </c>
      <c r="O2077" s="4">
        <v>0</v>
      </c>
      <c r="P2077" s="5">
        <v>84.67</v>
      </c>
      <c r="Q2077" s="6">
        <v>84.67</v>
      </c>
      <c r="R2077" s="6">
        <v>0</v>
      </c>
      <c r="S2077" s="6">
        <v>84.67</v>
      </c>
      <c r="T2077" s="4">
        <v>84.67</v>
      </c>
      <c r="U2077" s="4">
        <v>0</v>
      </c>
      <c r="V2077" s="5">
        <v>84.67</v>
      </c>
    </row>
    <row r="2078" spans="1:22" x14ac:dyDescent="0.25">
      <c r="A2078" s="3" t="s">
        <v>47</v>
      </c>
      <c r="B2078" s="3" t="s">
        <v>72</v>
      </c>
      <c r="C2078" s="3" t="s">
        <v>146</v>
      </c>
      <c r="D2078" s="3" t="s">
        <v>1698</v>
      </c>
      <c r="E2078" s="3" t="s">
        <v>51</v>
      </c>
      <c r="F2078" s="3" t="s">
        <v>52</v>
      </c>
      <c r="G2078" s="3" t="s">
        <v>51</v>
      </c>
      <c r="H2078" s="3" t="s">
        <v>8</v>
      </c>
      <c r="I2078" s="3" t="s">
        <v>1705</v>
      </c>
      <c r="J2078" s="3" t="s">
        <v>1706</v>
      </c>
      <c r="K2078" s="4">
        <v>0</v>
      </c>
      <c r="L2078" s="4">
        <v>0</v>
      </c>
      <c r="M2078" s="5">
        <v>0</v>
      </c>
      <c r="N2078" s="4">
        <v>0</v>
      </c>
      <c r="O2078" s="4">
        <v>0</v>
      </c>
      <c r="P2078" s="5">
        <v>0</v>
      </c>
      <c r="Q2078" s="6">
        <v>0</v>
      </c>
      <c r="R2078" s="6">
        <v>0</v>
      </c>
      <c r="S2078" s="6">
        <v>0</v>
      </c>
      <c r="T2078" s="4">
        <v>0</v>
      </c>
      <c r="U2078" s="4">
        <v>0</v>
      </c>
      <c r="V2078" s="5">
        <v>0</v>
      </c>
    </row>
    <row r="2079" spans="1:22" x14ac:dyDescent="0.25">
      <c r="A2079" s="3" t="s">
        <v>47</v>
      </c>
      <c r="B2079" s="3" t="s">
        <v>75</v>
      </c>
      <c r="C2079" s="3" t="s">
        <v>49</v>
      </c>
      <c r="D2079" s="3" t="s">
        <v>1698</v>
      </c>
      <c r="E2079" s="3" t="s">
        <v>51</v>
      </c>
      <c r="F2079" s="3" t="s">
        <v>52</v>
      </c>
      <c r="G2079" s="3" t="s">
        <v>51</v>
      </c>
      <c r="H2079" s="3" t="s">
        <v>8</v>
      </c>
      <c r="I2079" s="3" t="s">
        <v>1707</v>
      </c>
      <c r="J2079" s="3" t="s">
        <v>1708</v>
      </c>
      <c r="K2079" s="4">
        <v>0</v>
      </c>
      <c r="L2079" s="4">
        <v>0</v>
      </c>
      <c r="M2079" s="5">
        <v>0</v>
      </c>
      <c r="N2079" s="4">
        <v>2887.44</v>
      </c>
      <c r="O2079" s="4">
        <v>0</v>
      </c>
      <c r="P2079" s="5">
        <v>2887.44</v>
      </c>
      <c r="Q2079" s="6">
        <v>2887.44</v>
      </c>
      <c r="R2079" s="6">
        <v>0</v>
      </c>
      <c r="S2079" s="6">
        <v>2887.44</v>
      </c>
      <c r="T2079" s="4">
        <v>2887.44</v>
      </c>
      <c r="U2079" s="4">
        <v>0</v>
      </c>
      <c r="V2079" s="5">
        <v>2887.44</v>
      </c>
    </row>
    <row r="2080" spans="1:22" x14ac:dyDescent="0.25">
      <c r="A2080" s="3" t="s">
        <v>47</v>
      </c>
      <c r="B2080" s="3" t="s">
        <v>75</v>
      </c>
      <c r="C2080" s="3" t="s">
        <v>146</v>
      </c>
      <c r="D2080" s="3" t="s">
        <v>1698</v>
      </c>
      <c r="E2080" s="3" t="s">
        <v>51</v>
      </c>
      <c r="F2080" s="3" t="s">
        <v>52</v>
      </c>
      <c r="G2080" s="3" t="s">
        <v>51</v>
      </c>
      <c r="H2080" s="3" t="s">
        <v>8</v>
      </c>
      <c r="I2080" s="3" t="s">
        <v>1709</v>
      </c>
      <c r="J2080" s="3" t="s">
        <v>1710</v>
      </c>
      <c r="K2080" s="4">
        <v>0</v>
      </c>
      <c r="L2080" s="4">
        <v>0</v>
      </c>
      <c r="M2080" s="5">
        <v>0</v>
      </c>
      <c r="N2080" s="4">
        <v>0</v>
      </c>
      <c r="O2080" s="4">
        <v>0</v>
      </c>
      <c r="P2080" s="5">
        <v>0</v>
      </c>
      <c r="Q2080" s="6">
        <v>0</v>
      </c>
      <c r="R2080" s="6">
        <v>0</v>
      </c>
      <c r="S2080" s="6">
        <v>0</v>
      </c>
      <c r="T2080" s="4">
        <v>0</v>
      </c>
      <c r="U2080" s="4">
        <v>0</v>
      </c>
      <c r="V2080" s="5">
        <v>0</v>
      </c>
    </row>
    <row r="2081" spans="1:22" x14ac:dyDescent="0.25">
      <c r="A2081" s="3" t="s">
        <v>47</v>
      </c>
      <c r="B2081" s="3" t="s">
        <v>314</v>
      </c>
      <c r="C2081" s="3" t="s">
        <v>315</v>
      </c>
      <c r="D2081" s="3" t="s">
        <v>1698</v>
      </c>
      <c r="E2081" s="3" t="s">
        <v>51</v>
      </c>
      <c r="F2081" s="3" t="s">
        <v>52</v>
      </c>
      <c r="G2081" s="3" t="s">
        <v>51</v>
      </c>
      <c r="H2081" s="3" t="s">
        <v>8</v>
      </c>
      <c r="I2081" s="3" t="s">
        <v>1711</v>
      </c>
      <c r="J2081" s="3" t="s">
        <v>1712</v>
      </c>
      <c r="K2081" s="4">
        <v>0</v>
      </c>
      <c r="L2081" s="4">
        <v>0</v>
      </c>
      <c r="M2081" s="5">
        <v>0</v>
      </c>
      <c r="N2081" s="4">
        <v>0</v>
      </c>
      <c r="O2081" s="4">
        <v>0</v>
      </c>
      <c r="P2081" s="5">
        <v>0</v>
      </c>
      <c r="Q2081" s="6">
        <v>0</v>
      </c>
      <c r="R2081" s="6">
        <v>0</v>
      </c>
      <c r="S2081" s="6">
        <v>0</v>
      </c>
      <c r="T2081" s="4">
        <v>0</v>
      </c>
      <c r="U2081" s="4">
        <v>0</v>
      </c>
      <c r="V2081" s="5">
        <v>0</v>
      </c>
    </row>
    <row r="2082" spans="1:22" x14ac:dyDescent="0.25">
      <c r="A2082" s="3" t="s">
        <v>47</v>
      </c>
      <c r="B2082" s="3" t="s">
        <v>129</v>
      </c>
      <c r="C2082" s="3" t="s">
        <v>130</v>
      </c>
      <c r="D2082" s="3" t="s">
        <v>1713</v>
      </c>
      <c r="E2082" s="3" t="s">
        <v>51</v>
      </c>
      <c r="F2082" s="3" t="s">
        <v>52</v>
      </c>
      <c r="G2082" s="3" t="s">
        <v>51</v>
      </c>
      <c r="H2082" s="3" t="s">
        <v>8</v>
      </c>
      <c r="I2082" s="3" t="s">
        <v>1714</v>
      </c>
      <c r="J2082" s="3" t="s">
        <v>1715</v>
      </c>
      <c r="K2082" s="4">
        <v>0</v>
      </c>
      <c r="L2082" s="4">
        <v>0</v>
      </c>
      <c r="M2082" s="5">
        <v>0</v>
      </c>
      <c r="N2082" s="4">
        <v>0</v>
      </c>
      <c r="O2082" s="4">
        <v>0</v>
      </c>
      <c r="P2082" s="5">
        <v>0</v>
      </c>
      <c r="Q2082" s="6">
        <v>0</v>
      </c>
      <c r="R2082" s="6">
        <v>0</v>
      </c>
      <c r="S2082" s="6">
        <v>0</v>
      </c>
      <c r="T2082" s="4">
        <v>0</v>
      </c>
      <c r="U2082" s="4">
        <v>0</v>
      </c>
      <c r="V2082" s="5">
        <v>0</v>
      </c>
    </row>
    <row r="2083" spans="1:22" x14ac:dyDescent="0.25">
      <c r="A2083" s="3" t="s">
        <v>47</v>
      </c>
      <c r="B2083" s="3" t="s">
        <v>129</v>
      </c>
      <c r="C2083" s="3" t="s">
        <v>133</v>
      </c>
      <c r="D2083" s="3" t="s">
        <v>1713</v>
      </c>
      <c r="E2083" s="3" t="s">
        <v>51</v>
      </c>
      <c r="F2083" s="3" t="s">
        <v>52</v>
      </c>
      <c r="G2083" s="3" t="s">
        <v>51</v>
      </c>
      <c r="H2083" s="3" t="s">
        <v>8</v>
      </c>
      <c r="I2083" s="3" t="s">
        <v>1716</v>
      </c>
      <c r="J2083" s="3" t="s">
        <v>1717</v>
      </c>
      <c r="K2083" s="4">
        <v>0</v>
      </c>
      <c r="L2083" s="4">
        <v>0</v>
      </c>
      <c r="M2083" s="5">
        <v>0</v>
      </c>
      <c r="N2083" s="4">
        <v>0</v>
      </c>
      <c r="O2083" s="4">
        <v>0</v>
      </c>
      <c r="P2083" s="5">
        <v>0</v>
      </c>
      <c r="Q2083" s="6">
        <v>0</v>
      </c>
      <c r="R2083" s="6">
        <v>0</v>
      </c>
      <c r="S2083" s="6">
        <v>0</v>
      </c>
      <c r="T2083" s="4">
        <v>0</v>
      </c>
      <c r="U2083" s="4">
        <v>0</v>
      </c>
      <c r="V2083" s="5">
        <v>0</v>
      </c>
    </row>
    <row r="2084" spans="1:22" x14ac:dyDescent="0.25">
      <c r="A2084" s="3" t="s">
        <v>47</v>
      </c>
      <c r="B2084" s="3" t="s">
        <v>48</v>
      </c>
      <c r="C2084" s="3" t="s">
        <v>49</v>
      </c>
      <c r="D2084" s="3" t="s">
        <v>1713</v>
      </c>
      <c r="E2084" s="3" t="s">
        <v>51</v>
      </c>
      <c r="F2084" s="3" t="s">
        <v>52</v>
      </c>
      <c r="G2084" s="3" t="s">
        <v>51</v>
      </c>
      <c r="H2084" s="3" t="s">
        <v>8</v>
      </c>
      <c r="I2084" s="3" t="s">
        <v>1718</v>
      </c>
      <c r="J2084" s="3" t="s">
        <v>1719</v>
      </c>
      <c r="K2084" s="4">
        <v>0</v>
      </c>
      <c r="L2084" s="4">
        <v>0</v>
      </c>
      <c r="M2084" s="5">
        <v>0</v>
      </c>
      <c r="N2084" s="4">
        <v>0</v>
      </c>
      <c r="O2084" s="4">
        <v>0</v>
      </c>
      <c r="P2084" s="5">
        <v>0</v>
      </c>
      <c r="Q2084" s="6">
        <v>0</v>
      </c>
      <c r="R2084" s="6">
        <v>0</v>
      </c>
      <c r="S2084" s="6">
        <v>0</v>
      </c>
      <c r="T2084" s="4">
        <v>0</v>
      </c>
      <c r="U2084" s="4">
        <v>0</v>
      </c>
      <c r="V2084" s="5">
        <v>0</v>
      </c>
    </row>
    <row r="2085" spans="1:22" x14ac:dyDescent="0.25">
      <c r="A2085" s="3" t="s">
        <v>47</v>
      </c>
      <c r="B2085" s="3" t="s">
        <v>72</v>
      </c>
      <c r="C2085" s="3" t="s">
        <v>49</v>
      </c>
      <c r="D2085" s="3" t="s">
        <v>1713</v>
      </c>
      <c r="E2085" s="3" t="s">
        <v>51</v>
      </c>
      <c r="F2085" s="3" t="s">
        <v>52</v>
      </c>
      <c r="G2085" s="3" t="s">
        <v>51</v>
      </c>
      <c r="H2085" s="3" t="s">
        <v>8</v>
      </c>
      <c r="I2085" s="3" t="s">
        <v>1720</v>
      </c>
      <c r="J2085" s="3" t="s">
        <v>1721</v>
      </c>
      <c r="K2085" s="4">
        <v>0</v>
      </c>
      <c r="L2085" s="4">
        <v>0</v>
      </c>
      <c r="M2085" s="5">
        <v>0</v>
      </c>
      <c r="N2085" s="4">
        <v>0</v>
      </c>
      <c r="O2085" s="4">
        <v>0</v>
      </c>
      <c r="P2085" s="5">
        <v>0</v>
      </c>
      <c r="Q2085" s="6">
        <v>0</v>
      </c>
      <c r="R2085" s="6">
        <v>0</v>
      </c>
      <c r="S2085" s="6">
        <v>0</v>
      </c>
      <c r="T2085" s="4">
        <v>0</v>
      </c>
      <c r="U2085" s="4">
        <v>0</v>
      </c>
      <c r="V2085" s="5">
        <v>0</v>
      </c>
    </row>
    <row r="2086" spans="1:22" x14ac:dyDescent="0.25">
      <c r="A2086" s="3" t="s">
        <v>47</v>
      </c>
      <c r="B2086" s="3" t="s">
        <v>72</v>
      </c>
      <c r="C2086" s="3" t="s">
        <v>146</v>
      </c>
      <c r="D2086" s="3" t="s">
        <v>1713</v>
      </c>
      <c r="E2086" s="3" t="s">
        <v>51</v>
      </c>
      <c r="F2086" s="3" t="s">
        <v>52</v>
      </c>
      <c r="G2086" s="3" t="s">
        <v>51</v>
      </c>
      <c r="H2086" s="3" t="s">
        <v>8</v>
      </c>
      <c r="I2086" s="3" t="s">
        <v>1722</v>
      </c>
      <c r="J2086" s="3" t="s">
        <v>1723</v>
      </c>
      <c r="K2086" s="4">
        <v>0</v>
      </c>
      <c r="L2086" s="4">
        <v>0</v>
      </c>
      <c r="M2086" s="5">
        <v>0</v>
      </c>
      <c r="N2086" s="4">
        <v>0</v>
      </c>
      <c r="O2086" s="4">
        <v>0</v>
      </c>
      <c r="P2086" s="5">
        <v>0</v>
      </c>
      <c r="Q2086" s="6">
        <v>0</v>
      </c>
      <c r="R2086" s="6">
        <v>0</v>
      </c>
      <c r="S2086" s="6">
        <v>0</v>
      </c>
      <c r="T2086" s="4">
        <v>0</v>
      </c>
      <c r="U2086" s="4">
        <v>0</v>
      </c>
      <c r="V2086" s="5">
        <v>0</v>
      </c>
    </row>
    <row r="2087" spans="1:22" x14ac:dyDescent="0.25">
      <c r="A2087" s="3" t="s">
        <v>47</v>
      </c>
      <c r="B2087" s="3" t="s">
        <v>75</v>
      </c>
      <c r="C2087" s="3" t="s">
        <v>49</v>
      </c>
      <c r="D2087" s="3" t="s">
        <v>1713</v>
      </c>
      <c r="E2087" s="3" t="s">
        <v>51</v>
      </c>
      <c r="F2087" s="3" t="s">
        <v>52</v>
      </c>
      <c r="G2087" s="3" t="s">
        <v>51</v>
      </c>
      <c r="H2087" s="3" t="s">
        <v>8</v>
      </c>
      <c r="I2087" s="3" t="s">
        <v>1724</v>
      </c>
      <c r="J2087" s="3" t="s">
        <v>1725</v>
      </c>
      <c r="K2087" s="4">
        <v>0</v>
      </c>
      <c r="L2087" s="4">
        <v>0</v>
      </c>
      <c r="M2087" s="5">
        <v>0</v>
      </c>
      <c r="N2087" s="4">
        <v>92.36</v>
      </c>
      <c r="O2087" s="4">
        <v>0</v>
      </c>
      <c r="P2087" s="5">
        <v>92.36</v>
      </c>
      <c r="Q2087" s="6">
        <v>92.36</v>
      </c>
      <c r="R2087" s="6">
        <v>0</v>
      </c>
      <c r="S2087" s="6">
        <v>92.36</v>
      </c>
      <c r="T2087" s="4">
        <v>92.36</v>
      </c>
      <c r="U2087" s="4">
        <v>0</v>
      </c>
      <c r="V2087" s="5">
        <v>92.36</v>
      </c>
    </row>
    <row r="2088" spans="1:22" x14ac:dyDescent="0.25">
      <c r="A2088" s="3" t="s">
        <v>47</v>
      </c>
      <c r="B2088" s="3" t="s">
        <v>75</v>
      </c>
      <c r="C2088" s="3" t="s">
        <v>146</v>
      </c>
      <c r="D2088" s="3" t="s">
        <v>1713</v>
      </c>
      <c r="E2088" s="3" t="s">
        <v>51</v>
      </c>
      <c r="F2088" s="3" t="s">
        <v>52</v>
      </c>
      <c r="G2088" s="3" t="s">
        <v>51</v>
      </c>
      <c r="H2088" s="3" t="s">
        <v>8</v>
      </c>
      <c r="I2088" s="3" t="s">
        <v>1726</v>
      </c>
      <c r="J2088" s="3" t="s">
        <v>1727</v>
      </c>
      <c r="K2088" s="4">
        <v>0</v>
      </c>
      <c r="L2088" s="4">
        <v>0</v>
      </c>
      <c r="M2088" s="5">
        <v>0</v>
      </c>
      <c r="N2088" s="4">
        <v>0</v>
      </c>
      <c r="O2088" s="4">
        <v>0</v>
      </c>
      <c r="P2088" s="5">
        <v>0</v>
      </c>
      <c r="Q2088" s="6">
        <v>0</v>
      </c>
      <c r="R2088" s="6">
        <v>0</v>
      </c>
      <c r="S2088" s="6">
        <v>0</v>
      </c>
      <c r="T2088" s="4">
        <v>0</v>
      </c>
      <c r="U2088" s="4">
        <v>0</v>
      </c>
      <c r="V2088" s="5">
        <v>0</v>
      </c>
    </row>
    <row r="2089" spans="1:22" x14ac:dyDescent="0.25">
      <c r="A2089" s="3" t="s">
        <v>47</v>
      </c>
      <c r="B2089" s="3" t="s">
        <v>314</v>
      </c>
      <c r="C2089" s="3" t="s">
        <v>315</v>
      </c>
      <c r="D2089" s="3" t="s">
        <v>1713</v>
      </c>
      <c r="E2089" s="3" t="s">
        <v>51</v>
      </c>
      <c r="F2089" s="3" t="s">
        <v>52</v>
      </c>
      <c r="G2089" s="3" t="s">
        <v>51</v>
      </c>
      <c r="H2089" s="3" t="s">
        <v>8</v>
      </c>
      <c r="I2089" s="3" t="s">
        <v>1728</v>
      </c>
      <c r="J2089" s="3" t="s">
        <v>1729</v>
      </c>
      <c r="K2089" s="4">
        <v>0</v>
      </c>
      <c r="L2089" s="4">
        <v>0</v>
      </c>
      <c r="M2089" s="5">
        <v>0</v>
      </c>
      <c r="N2089" s="4">
        <v>0</v>
      </c>
      <c r="O2089" s="4">
        <v>0</v>
      </c>
      <c r="P2089" s="5">
        <v>0</v>
      </c>
      <c r="Q2089" s="6">
        <v>0</v>
      </c>
      <c r="R2089" s="6">
        <v>0</v>
      </c>
      <c r="S2089" s="6">
        <v>0</v>
      </c>
      <c r="T2089" s="4">
        <v>0</v>
      </c>
      <c r="U2089" s="4">
        <v>0</v>
      </c>
      <c r="V2089" s="5">
        <v>0</v>
      </c>
    </row>
    <row r="2090" spans="1:22" x14ac:dyDescent="0.25">
      <c r="A2090" s="3" t="s">
        <v>47</v>
      </c>
      <c r="B2090" s="3" t="s">
        <v>129</v>
      </c>
      <c r="C2090" s="3" t="s">
        <v>130</v>
      </c>
      <c r="D2090" s="3" t="s">
        <v>1730</v>
      </c>
      <c r="E2090" s="3" t="s">
        <v>51</v>
      </c>
      <c r="F2090" s="3" t="s">
        <v>52</v>
      </c>
      <c r="G2090" s="3" t="s">
        <v>51</v>
      </c>
      <c r="H2090" s="3" t="s">
        <v>8</v>
      </c>
      <c r="I2090" s="3" t="s">
        <v>1731</v>
      </c>
      <c r="J2090" s="3" t="s">
        <v>1732</v>
      </c>
      <c r="K2090" s="4">
        <v>0</v>
      </c>
      <c r="L2090" s="4">
        <v>0</v>
      </c>
      <c r="M2090" s="5">
        <v>0</v>
      </c>
      <c r="N2090" s="4">
        <v>0</v>
      </c>
      <c r="O2090" s="4">
        <v>0</v>
      </c>
      <c r="P2090" s="5">
        <v>0</v>
      </c>
      <c r="Q2090" s="6">
        <v>0</v>
      </c>
      <c r="R2090" s="6">
        <v>0</v>
      </c>
      <c r="S2090" s="6">
        <v>0</v>
      </c>
      <c r="T2090" s="4">
        <v>0</v>
      </c>
      <c r="U2090" s="4">
        <v>0</v>
      </c>
      <c r="V2090" s="5">
        <v>0</v>
      </c>
    </row>
    <row r="2091" spans="1:22" x14ac:dyDescent="0.25">
      <c r="A2091" s="3" t="s">
        <v>47</v>
      </c>
      <c r="B2091" s="3" t="s">
        <v>129</v>
      </c>
      <c r="C2091" s="3" t="s">
        <v>133</v>
      </c>
      <c r="D2091" s="3" t="s">
        <v>1730</v>
      </c>
      <c r="E2091" s="3" t="s">
        <v>51</v>
      </c>
      <c r="F2091" s="3" t="s">
        <v>52</v>
      </c>
      <c r="G2091" s="3" t="s">
        <v>51</v>
      </c>
      <c r="H2091" s="3" t="s">
        <v>8</v>
      </c>
      <c r="I2091" s="3" t="s">
        <v>1733</v>
      </c>
      <c r="J2091" s="3" t="s">
        <v>1734</v>
      </c>
      <c r="K2091" s="4">
        <v>0</v>
      </c>
      <c r="L2091" s="4">
        <v>0</v>
      </c>
      <c r="M2091" s="5">
        <v>0</v>
      </c>
      <c r="N2091" s="4">
        <v>0</v>
      </c>
      <c r="O2091" s="4">
        <v>0</v>
      </c>
      <c r="P2091" s="5">
        <v>0</v>
      </c>
      <c r="Q2091" s="6">
        <v>0</v>
      </c>
      <c r="R2091" s="6">
        <v>0</v>
      </c>
      <c r="S2091" s="6">
        <v>0</v>
      </c>
      <c r="T2091" s="4">
        <v>0</v>
      </c>
      <c r="U2091" s="4">
        <v>0</v>
      </c>
      <c r="V2091" s="5">
        <v>0</v>
      </c>
    </row>
    <row r="2092" spans="1:22" x14ac:dyDescent="0.25">
      <c r="A2092" s="3" t="s">
        <v>47</v>
      </c>
      <c r="B2092" s="3" t="s">
        <v>72</v>
      </c>
      <c r="C2092" s="3" t="s">
        <v>49</v>
      </c>
      <c r="D2092" s="3" t="s">
        <v>1730</v>
      </c>
      <c r="E2092" s="3" t="s">
        <v>51</v>
      </c>
      <c r="F2092" s="3" t="s">
        <v>52</v>
      </c>
      <c r="G2092" s="3" t="s">
        <v>51</v>
      </c>
      <c r="H2092" s="3" t="s">
        <v>8</v>
      </c>
      <c r="I2092" s="3" t="s">
        <v>1735</v>
      </c>
      <c r="J2092" s="3" t="s">
        <v>1736</v>
      </c>
      <c r="K2092" s="4">
        <v>0</v>
      </c>
      <c r="L2092" s="4">
        <v>0</v>
      </c>
      <c r="M2092" s="5">
        <v>0</v>
      </c>
      <c r="N2092" s="4">
        <v>0</v>
      </c>
      <c r="O2092" s="4">
        <v>0</v>
      </c>
      <c r="P2092" s="5">
        <v>0</v>
      </c>
      <c r="Q2092" s="6">
        <v>0</v>
      </c>
      <c r="R2092" s="6">
        <v>0</v>
      </c>
      <c r="S2092" s="6">
        <v>0</v>
      </c>
      <c r="T2092" s="4">
        <v>0</v>
      </c>
      <c r="U2092" s="4">
        <v>0</v>
      </c>
      <c r="V2092" s="5">
        <v>0</v>
      </c>
    </row>
    <row r="2093" spans="1:22" x14ac:dyDescent="0.25">
      <c r="A2093" s="3" t="s">
        <v>47</v>
      </c>
      <c r="B2093" s="3" t="s">
        <v>72</v>
      </c>
      <c r="C2093" s="3" t="s">
        <v>146</v>
      </c>
      <c r="D2093" s="3" t="s">
        <v>1730</v>
      </c>
      <c r="E2093" s="3" t="s">
        <v>51</v>
      </c>
      <c r="F2093" s="3" t="s">
        <v>52</v>
      </c>
      <c r="G2093" s="3" t="s">
        <v>51</v>
      </c>
      <c r="H2093" s="3" t="s">
        <v>8</v>
      </c>
      <c r="I2093" s="3" t="s">
        <v>1737</v>
      </c>
      <c r="J2093" s="3" t="s">
        <v>1738</v>
      </c>
      <c r="K2093" s="4">
        <v>0</v>
      </c>
      <c r="L2093" s="4">
        <v>0</v>
      </c>
      <c r="M2093" s="5">
        <v>0</v>
      </c>
      <c r="N2093" s="4">
        <v>0</v>
      </c>
      <c r="O2093" s="4">
        <v>0</v>
      </c>
      <c r="P2093" s="5">
        <v>0</v>
      </c>
      <c r="Q2093" s="6">
        <v>0</v>
      </c>
      <c r="R2093" s="6">
        <v>0</v>
      </c>
      <c r="S2093" s="6">
        <v>0</v>
      </c>
      <c r="T2093" s="4">
        <v>0</v>
      </c>
      <c r="U2093" s="4">
        <v>0</v>
      </c>
      <c r="V2093" s="5">
        <v>0</v>
      </c>
    </row>
    <row r="2094" spans="1:22" x14ac:dyDescent="0.25">
      <c r="A2094" s="3" t="s">
        <v>47</v>
      </c>
      <c r="B2094" s="3" t="s">
        <v>75</v>
      </c>
      <c r="C2094" s="3" t="s">
        <v>49</v>
      </c>
      <c r="D2094" s="3" t="s">
        <v>1730</v>
      </c>
      <c r="E2094" s="3" t="s">
        <v>51</v>
      </c>
      <c r="F2094" s="3" t="s">
        <v>52</v>
      </c>
      <c r="G2094" s="3" t="s">
        <v>51</v>
      </c>
      <c r="H2094" s="3" t="s">
        <v>8</v>
      </c>
      <c r="I2094" s="3" t="s">
        <v>1739</v>
      </c>
      <c r="J2094" s="3" t="s">
        <v>1740</v>
      </c>
      <c r="K2094" s="4">
        <v>0</v>
      </c>
      <c r="L2094" s="4">
        <v>0</v>
      </c>
      <c r="M2094" s="5">
        <v>0</v>
      </c>
      <c r="N2094" s="4">
        <v>4156.96</v>
      </c>
      <c r="O2094" s="4">
        <v>0</v>
      </c>
      <c r="P2094" s="5">
        <v>4156.96</v>
      </c>
      <c r="Q2094" s="6">
        <v>4156.96</v>
      </c>
      <c r="R2094" s="6">
        <v>0</v>
      </c>
      <c r="S2094" s="6">
        <v>4156.96</v>
      </c>
      <c r="T2094" s="4">
        <v>4156.96</v>
      </c>
      <c r="U2094" s="4">
        <v>0</v>
      </c>
      <c r="V2094" s="5">
        <v>4156.96</v>
      </c>
    </row>
    <row r="2095" spans="1:22" x14ac:dyDescent="0.25">
      <c r="A2095" s="3" t="s">
        <v>47</v>
      </c>
      <c r="B2095" s="3" t="s">
        <v>75</v>
      </c>
      <c r="C2095" s="3" t="s">
        <v>146</v>
      </c>
      <c r="D2095" s="3" t="s">
        <v>1730</v>
      </c>
      <c r="E2095" s="3" t="s">
        <v>51</v>
      </c>
      <c r="F2095" s="3" t="s">
        <v>52</v>
      </c>
      <c r="G2095" s="3" t="s">
        <v>51</v>
      </c>
      <c r="H2095" s="3" t="s">
        <v>8</v>
      </c>
      <c r="I2095" s="3" t="s">
        <v>1741</v>
      </c>
      <c r="J2095" s="3" t="s">
        <v>1742</v>
      </c>
      <c r="K2095" s="4">
        <v>0</v>
      </c>
      <c r="L2095" s="4">
        <v>0</v>
      </c>
      <c r="M2095" s="5">
        <v>0</v>
      </c>
      <c r="N2095" s="4">
        <v>0</v>
      </c>
      <c r="O2095" s="4">
        <v>0</v>
      </c>
      <c r="P2095" s="5">
        <v>0</v>
      </c>
      <c r="Q2095" s="6">
        <v>0</v>
      </c>
      <c r="R2095" s="6">
        <v>0</v>
      </c>
      <c r="S2095" s="6">
        <v>0</v>
      </c>
      <c r="T2095" s="4">
        <v>0</v>
      </c>
      <c r="U2095" s="4">
        <v>0</v>
      </c>
      <c r="V2095" s="5">
        <v>0</v>
      </c>
    </row>
    <row r="2096" spans="1:22" x14ac:dyDescent="0.25">
      <c r="A2096" s="3" t="s">
        <v>47</v>
      </c>
      <c r="B2096" s="3" t="s">
        <v>314</v>
      </c>
      <c r="C2096" s="3" t="s">
        <v>315</v>
      </c>
      <c r="D2096" s="3" t="s">
        <v>1730</v>
      </c>
      <c r="E2096" s="3" t="s">
        <v>51</v>
      </c>
      <c r="F2096" s="3" t="s">
        <v>52</v>
      </c>
      <c r="G2096" s="3" t="s">
        <v>51</v>
      </c>
      <c r="H2096" s="3" t="s">
        <v>8</v>
      </c>
      <c r="I2096" s="3" t="s">
        <v>1743</v>
      </c>
      <c r="J2096" s="3" t="s">
        <v>1744</v>
      </c>
      <c r="K2096" s="4">
        <v>0</v>
      </c>
      <c r="L2096" s="4">
        <v>0</v>
      </c>
      <c r="M2096" s="5">
        <v>0</v>
      </c>
      <c r="N2096" s="4">
        <v>0</v>
      </c>
      <c r="O2096" s="4">
        <v>0</v>
      </c>
      <c r="P2096" s="5">
        <v>0</v>
      </c>
      <c r="Q2096" s="6">
        <v>0</v>
      </c>
      <c r="R2096" s="6">
        <v>0</v>
      </c>
      <c r="S2096" s="6">
        <v>0</v>
      </c>
      <c r="T2096" s="4">
        <v>0</v>
      </c>
      <c r="U2096" s="4">
        <v>0</v>
      </c>
      <c r="V2096" s="5">
        <v>0</v>
      </c>
    </row>
    <row r="2097" spans="1:22" x14ac:dyDescent="0.25">
      <c r="A2097" s="3" t="s">
        <v>47</v>
      </c>
      <c r="B2097" s="3" t="s">
        <v>129</v>
      </c>
      <c r="C2097" s="3" t="s">
        <v>130</v>
      </c>
      <c r="D2097" s="3" t="s">
        <v>1745</v>
      </c>
      <c r="E2097" s="3" t="s">
        <v>51</v>
      </c>
      <c r="F2097" s="3" t="s">
        <v>52</v>
      </c>
      <c r="G2097" s="3" t="s">
        <v>51</v>
      </c>
      <c r="H2097" s="3" t="s">
        <v>8</v>
      </c>
      <c r="I2097" s="3" t="s">
        <v>1746</v>
      </c>
      <c r="J2097" s="3" t="s">
        <v>1747</v>
      </c>
      <c r="K2097" s="4">
        <v>0</v>
      </c>
      <c r="L2097" s="4">
        <v>0</v>
      </c>
      <c r="M2097" s="5">
        <v>0</v>
      </c>
      <c r="N2097" s="4">
        <v>40.26</v>
      </c>
      <c r="O2097" s="4">
        <v>86.82</v>
      </c>
      <c r="P2097" s="5">
        <v>-46.559999999999995</v>
      </c>
      <c r="Q2097" s="6">
        <v>40.26</v>
      </c>
      <c r="R2097" s="6">
        <v>86.82</v>
      </c>
      <c r="S2097" s="6">
        <v>-46.559999999999995</v>
      </c>
      <c r="T2097" s="4">
        <v>40.26</v>
      </c>
      <c r="U2097" s="4">
        <v>86.82</v>
      </c>
      <c r="V2097" s="5">
        <v>-46.559999999999995</v>
      </c>
    </row>
    <row r="2098" spans="1:22" x14ac:dyDescent="0.25">
      <c r="A2098" s="3" t="s">
        <v>47</v>
      </c>
      <c r="B2098" s="3" t="s">
        <v>129</v>
      </c>
      <c r="C2098" s="3" t="s">
        <v>133</v>
      </c>
      <c r="D2098" s="3" t="s">
        <v>1745</v>
      </c>
      <c r="E2098" s="3" t="s">
        <v>51</v>
      </c>
      <c r="F2098" s="3" t="s">
        <v>52</v>
      </c>
      <c r="G2098" s="3" t="s">
        <v>51</v>
      </c>
      <c r="H2098" s="3" t="s">
        <v>8</v>
      </c>
      <c r="I2098" s="3" t="s">
        <v>1748</v>
      </c>
      <c r="J2098" s="3" t="s">
        <v>1749</v>
      </c>
      <c r="K2098" s="4">
        <v>0</v>
      </c>
      <c r="L2098" s="4">
        <v>0</v>
      </c>
      <c r="M2098" s="5">
        <v>0</v>
      </c>
      <c r="N2098" s="4">
        <v>72.98</v>
      </c>
      <c r="O2098" s="4">
        <v>26.42</v>
      </c>
      <c r="P2098" s="5">
        <v>46.56</v>
      </c>
      <c r="Q2098" s="6">
        <v>72.98</v>
      </c>
      <c r="R2098" s="6">
        <v>26.42</v>
      </c>
      <c r="S2098" s="6">
        <v>46.56</v>
      </c>
      <c r="T2098" s="4">
        <v>72.98</v>
      </c>
      <c r="U2098" s="4">
        <v>26.42</v>
      </c>
      <c r="V2098" s="5">
        <v>46.56</v>
      </c>
    </row>
    <row r="2099" spans="1:22" x14ac:dyDescent="0.25">
      <c r="A2099" s="3" t="s">
        <v>47</v>
      </c>
      <c r="B2099" s="3" t="s">
        <v>72</v>
      </c>
      <c r="C2099" s="3" t="s">
        <v>49</v>
      </c>
      <c r="D2099" s="3" t="s">
        <v>1745</v>
      </c>
      <c r="E2099" s="3" t="s">
        <v>51</v>
      </c>
      <c r="F2099" s="3" t="s">
        <v>52</v>
      </c>
      <c r="G2099" s="3" t="s">
        <v>51</v>
      </c>
      <c r="H2099" s="3" t="s">
        <v>8</v>
      </c>
      <c r="I2099" s="3" t="s">
        <v>1750</v>
      </c>
      <c r="J2099" s="3" t="s">
        <v>1751</v>
      </c>
      <c r="K2099" s="4">
        <v>0</v>
      </c>
      <c r="L2099" s="4">
        <v>0</v>
      </c>
      <c r="M2099" s="5">
        <v>0</v>
      </c>
      <c r="N2099" s="4">
        <v>17929.13</v>
      </c>
      <c r="O2099" s="4">
        <v>7725.63</v>
      </c>
      <c r="P2099" s="5">
        <v>10203.5</v>
      </c>
      <c r="Q2099" s="6">
        <v>17929.13</v>
      </c>
      <c r="R2099" s="6">
        <v>7725.63</v>
      </c>
      <c r="S2099" s="6">
        <v>10203.5</v>
      </c>
      <c r="T2099" s="4">
        <v>17929.13</v>
      </c>
      <c r="U2099" s="4">
        <v>7725.63</v>
      </c>
      <c r="V2099" s="5">
        <v>10203.5</v>
      </c>
    </row>
    <row r="2100" spans="1:22" x14ac:dyDescent="0.25">
      <c r="A2100" s="3" t="s">
        <v>47</v>
      </c>
      <c r="B2100" s="3" t="s">
        <v>72</v>
      </c>
      <c r="C2100" s="3" t="s">
        <v>146</v>
      </c>
      <c r="D2100" s="3" t="s">
        <v>1745</v>
      </c>
      <c r="E2100" s="3" t="s">
        <v>51</v>
      </c>
      <c r="F2100" s="3" t="s">
        <v>52</v>
      </c>
      <c r="G2100" s="3" t="s">
        <v>51</v>
      </c>
      <c r="H2100" s="3" t="s">
        <v>8</v>
      </c>
      <c r="I2100" s="3" t="s">
        <v>1752</v>
      </c>
      <c r="J2100" s="3" t="s">
        <v>1753</v>
      </c>
      <c r="K2100" s="4">
        <v>0</v>
      </c>
      <c r="L2100" s="4">
        <v>0</v>
      </c>
      <c r="M2100" s="5">
        <v>0</v>
      </c>
      <c r="N2100" s="4">
        <v>8.2899999999999991</v>
      </c>
      <c r="O2100" s="4">
        <v>3.84</v>
      </c>
      <c r="P2100" s="5">
        <v>4.4499999999999993</v>
      </c>
      <c r="Q2100" s="6">
        <v>8.2899999999999991</v>
      </c>
      <c r="R2100" s="6">
        <v>3.84</v>
      </c>
      <c r="S2100" s="6">
        <v>4.4499999999999993</v>
      </c>
      <c r="T2100" s="4">
        <v>8.2899999999999991</v>
      </c>
      <c r="U2100" s="4">
        <v>3.84</v>
      </c>
      <c r="V2100" s="5">
        <v>4.4499999999999993</v>
      </c>
    </row>
    <row r="2101" spans="1:22" x14ac:dyDescent="0.25">
      <c r="A2101" s="3" t="s">
        <v>47</v>
      </c>
      <c r="B2101" s="3" t="s">
        <v>75</v>
      </c>
      <c r="C2101" s="3" t="s">
        <v>49</v>
      </c>
      <c r="D2101" s="3" t="s">
        <v>1745</v>
      </c>
      <c r="E2101" s="3" t="s">
        <v>51</v>
      </c>
      <c r="F2101" s="3" t="s">
        <v>52</v>
      </c>
      <c r="G2101" s="3" t="s">
        <v>51</v>
      </c>
      <c r="H2101" s="3" t="s">
        <v>8</v>
      </c>
      <c r="I2101" s="3" t="s">
        <v>1754</v>
      </c>
      <c r="J2101" s="3" t="s">
        <v>1755</v>
      </c>
      <c r="K2101" s="4">
        <v>0</v>
      </c>
      <c r="L2101" s="4">
        <v>0</v>
      </c>
      <c r="M2101" s="5">
        <v>0</v>
      </c>
      <c r="N2101" s="4">
        <v>55363.77</v>
      </c>
      <c r="O2101" s="4">
        <v>29721.17</v>
      </c>
      <c r="P2101" s="5">
        <v>25642.6</v>
      </c>
      <c r="Q2101" s="6">
        <v>55363.77</v>
      </c>
      <c r="R2101" s="6">
        <v>29721.17</v>
      </c>
      <c r="S2101" s="6">
        <v>25642.6</v>
      </c>
      <c r="T2101" s="4">
        <v>55363.77</v>
      </c>
      <c r="U2101" s="4">
        <v>29721.17</v>
      </c>
      <c r="V2101" s="5">
        <v>25642.6</v>
      </c>
    </row>
    <row r="2102" spans="1:22" x14ac:dyDescent="0.25">
      <c r="A2102" s="3" t="s">
        <v>47</v>
      </c>
      <c r="B2102" s="3" t="s">
        <v>75</v>
      </c>
      <c r="C2102" s="3" t="s">
        <v>146</v>
      </c>
      <c r="D2102" s="3" t="s">
        <v>1745</v>
      </c>
      <c r="E2102" s="3" t="s">
        <v>51</v>
      </c>
      <c r="F2102" s="3" t="s">
        <v>52</v>
      </c>
      <c r="G2102" s="3" t="s">
        <v>51</v>
      </c>
      <c r="H2102" s="3" t="s">
        <v>8</v>
      </c>
      <c r="I2102" s="3" t="s">
        <v>1756</v>
      </c>
      <c r="J2102" s="3" t="s">
        <v>1757</v>
      </c>
      <c r="K2102" s="4">
        <v>0</v>
      </c>
      <c r="L2102" s="4">
        <v>0</v>
      </c>
      <c r="M2102" s="5">
        <v>0</v>
      </c>
      <c r="N2102" s="4">
        <v>78.53</v>
      </c>
      <c r="O2102" s="4">
        <v>36.42</v>
      </c>
      <c r="P2102" s="5">
        <v>42.11</v>
      </c>
      <c r="Q2102" s="6">
        <v>78.53</v>
      </c>
      <c r="R2102" s="6">
        <v>36.42</v>
      </c>
      <c r="S2102" s="6">
        <v>42.11</v>
      </c>
      <c r="T2102" s="4">
        <v>78.53</v>
      </c>
      <c r="U2102" s="4">
        <v>36.42</v>
      </c>
      <c r="V2102" s="5">
        <v>42.11</v>
      </c>
    </row>
    <row r="2103" spans="1:22" x14ac:dyDescent="0.25">
      <c r="A2103" s="3" t="s">
        <v>47</v>
      </c>
      <c r="B2103" s="3" t="s">
        <v>314</v>
      </c>
      <c r="C2103" s="3" t="s">
        <v>315</v>
      </c>
      <c r="D2103" s="3" t="s">
        <v>1745</v>
      </c>
      <c r="E2103" s="3" t="s">
        <v>51</v>
      </c>
      <c r="F2103" s="3" t="s">
        <v>52</v>
      </c>
      <c r="G2103" s="3" t="s">
        <v>51</v>
      </c>
      <c r="H2103" s="3" t="s">
        <v>8</v>
      </c>
      <c r="I2103" s="3" t="s">
        <v>1758</v>
      </c>
      <c r="J2103" s="3" t="s">
        <v>1759</v>
      </c>
      <c r="K2103" s="4">
        <v>0</v>
      </c>
      <c r="L2103" s="4">
        <v>0</v>
      </c>
      <c r="M2103" s="5">
        <v>0</v>
      </c>
      <c r="N2103" s="4">
        <v>4689.43</v>
      </c>
      <c r="O2103" s="4">
        <v>1867.05</v>
      </c>
      <c r="P2103" s="5">
        <v>2822.38</v>
      </c>
      <c r="Q2103" s="6">
        <v>4689.43</v>
      </c>
      <c r="R2103" s="6">
        <v>1867.05</v>
      </c>
      <c r="S2103" s="6">
        <v>2822.38</v>
      </c>
      <c r="T2103" s="4">
        <v>4689.43</v>
      </c>
      <c r="U2103" s="4">
        <v>1867.05</v>
      </c>
      <c r="V2103" s="5">
        <v>2822.38</v>
      </c>
    </row>
    <row r="2104" spans="1:22" x14ac:dyDescent="0.25">
      <c r="A2104" s="3" t="s">
        <v>47</v>
      </c>
      <c r="B2104" s="3" t="s">
        <v>129</v>
      </c>
      <c r="C2104" s="3" t="s">
        <v>130</v>
      </c>
      <c r="D2104" s="3" t="s">
        <v>1760</v>
      </c>
      <c r="E2104" s="3" t="s">
        <v>51</v>
      </c>
      <c r="F2104" s="3" t="s">
        <v>52</v>
      </c>
      <c r="G2104" s="3" t="s">
        <v>51</v>
      </c>
      <c r="H2104" s="3" t="s">
        <v>8</v>
      </c>
      <c r="I2104" s="3" t="s">
        <v>1761</v>
      </c>
      <c r="J2104" s="3" t="s">
        <v>1762</v>
      </c>
      <c r="K2104" s="4">
        <v>0</v>
      </c>
      <c r="L2104" s="4">
        <v>0</v>
      </c>
      <c r="M2104" s="5">
        <v>0</v>
      </c>
      <c r="N2104" s="4">
        <v>49828.68</v>
      </c>
      <c r="O2104" s="4">
        <v>100580.28</v>
      </c>
      <c r="P2104" s="5">
        <v>-50751.6</v>
      </c>
      <c r="Q2104" s="6">
        <v>49828.68</v>
      </c>
      <c r="R2104" s="6">
        <v>100580.28</v>
      </c>
      <c r="S2104" s="6">
        <v>-50751.6</v>
      </c>
      <c r="T2104" s="4">
        <v>49828.68</v>
      </c>
      <c r="U2104" s="4">
        <v>100580.28</v>
      </c>
      <c r="V2104" s="5">
        <v>-50751.6</v>
      </c>
    </row>
    <row r="2105" spans="1:22" x14ac:dyDescent="0.25">
      <c r="A2105" s="3" t="s">
        <v>47</v>
      </c>
      <c r="B2105" s="3" t="s">
        <v>129</v>
      </c>
      <c r="C2105" s="3" t="s">
        <v>133</v>
      </c>
      <c r="D2105" s="3" t="s">
        <v>1760</v>
      </c>
      <c r="E2105" s="3" t="s">
        <v>51</v>
      </c>
      <c r="F2105" s="3" t="s">
        <v>52</v>
      </c>
      <c r="G2105" s="3" t="s">
        <v>51</v>
      </c>
      <c r="H2105" s="3" t="s">
        <v>8</v>
      </c>
      <c r="I2105" s="3" t="s">
        <v>1763</v>
      </c>
      <c r="J2105" s="3" t="s">
        <v>1764</v>
      </c>
      <c r="K2105" s="4">
        <v>0</v>
      </c>
      <c r="L2105" s="4">
        <v>0</v>
      </c>
      <c r="M2105" s="5">
        <v>0</v>
      </c>
      <c r="N2105" s="4">
        <v>53427.34</v>
      </c>
      <c r="O2105" s="4">
        <v>2675.74</v>
      </c>
      <c r="P2105" s="5">
        <v>50751.6</v>
      </c>
      <c r="Q2105" s="6">
        <v>53427.34</v>
      </c>
      <c r="R2105" s="6">
        <v>2675.74</v>
      </c>
      <c r="S2105" s="6">
        <v>50751.6</v>
      </c>
      <c r="T2105" s="4">
        <v>53427.34</v>
      </c>
      <c r="U2105" s="4">
        <v>2675.74</v>
      </c>
      <c r="V2105" s="5">
        <v>50751.6</v>
      </c>
    </row>
    <row r="2106" spans="1:22" x14ac:dyDescent="0.25">
      <c r="A2106" s="3" t="s">
        <v>47</v>
      </c>
      <c r="B2106" s="3" t="s">
        <v>48</v>
      </c>
      <c r="C2106" s="3" t="s">
        <v>49</v>
      </c>
      <c r="D2106" s="3" t="s">
        <v>1760</v>
      </c>
      <c r="E2106" s="3" t="s">
        <v>51</v>
      </c>
      <c r="F2106" s="3" t="s">
        <v>52</v>
      </c>
      <c r="G2106" s="3" t="s">
        <v>51</v>
      </c>
      <c r="H2106" s="3" t="s">
        <v>8</v>
      </c>
      <c r="I2106" s="3" t="s">
        <v>1765</v>
      </c>
      <c r="J2106" s="3" t="s">
        <v>1766</v>
      </c>
      <c r="K2106" s="4">
        <v>0</v>
      </c>
      <c r="L2106" s="4">
        <v>0</v>
      </c>
      <c r="M2106" s="5">
        <v>0</v>
      </c>
      <c r="N2106" s="4">
        <v>0</v>
      </c>
      <c r="O2106" s="4">
        <v>0</v>
      </c>
      <c r="P2106" s="5">
        <v>0</v>
      </c>
      <c r="Q2106" s="6">
        <v>0</v>
      </c>
      <c r="R2106" s="6">
        <v>0</v>
      </c>
      <c r="S2106" s="6">
        <v>0</v>
      </c>
      <c r="T2106" s="4">
        <v>0</v>
      </c>
      <c r="U2106" s="4">
        <v>0</v>
      </c>
      <c r="V2106" s="5">
        <v>0</v>
      </c>
    </row>
    <row r="2107" spans="1:22" x14ac:dyDescent="0.25">
      <c r="A2107" s="3" t="s">
        <v>47</v>
      </c>
      <c r="B2107" s="3" t="s">
        <v>72</v>
      </c>
      <c r="C2107" s="3" t="s">
        <v>49</v>
      </c>
      <c r="D2107" s="3" t="s">
        <v>1760</v>
      </c>
      <c r="E2107" s="3" t="s">
        <v>51</v>
      </c>
      <c r="F2107" s="3" t="s">
        <v>52</v>
      </c>
      <c r="G2107" s="3" t="s">
        <v>51</v>
      </c>
      <c r="H2107" s="3" t="s">
        <v>8</v>
      </c>
      <c r="I2107" s="3" t="s">
        <v>1767</v>
      </c>
      <c r="J2107" s="3" t="s">
        <v>1768</v>
      </c>
      <c r="K2107" s="4">
        <v>0</v>
      </c>
      <c r="L2107" s="4">
        <v>0</v>
      </c>
      <c r="M2107" s="5">
        <v>0</v>
      </c>
      <c r="N2107" s="4">
        <v>9206.98</v>
      </c>
      <c r="O2107" s="4">
        <v>0</v>
      </c>
      <c r="P2107" s="5">
        <v>9206.98</v>
      </c>
      <c r="Q2107" s="6">
        <v>9206.98</v>
      </c>
      <c r="R2107" s="6">
        <v>0</v>
      </c>
      <c r="S2107" s="6">
        <v>9206.98</v>
      </c>
      <c r="T2107" s="4">
        <v>9206.98</v>
      </c>
      <c r="U2107" s="4">
        <v>0</v>
      </c>
      <c r="V2107" s="5">
        <v>9206.98</v>
      </c>
    </row>
    <row r="2108" spans="1:22" x14ac:dyDescent="0.25">
      <c r="A2108" s="3" t="s">
        <v>47</v>
      </c>
      <c r="B2108" s="3" t="s">
        <v>72</v>
      </c>
      <c r="C2108" s="3" t="s">
        <v>146</v>
      </c>
      <c r="D2108" s="3" t="s">
        <v>1760</v>
      </c>
      <c r="E2108" s="3" t="s">
        <v>51</v>
      </c>
      <c r="F2108" s="3" t="s">
        <v>52</v>
      </c>
      <c r="G2108" s="3" t="s">
        <v>51</v>
      </c>
      <c r="H2108" s="3" t="s">
        <v>8</v>
      </c>
      <c r="I2108" s="3" t="s">
        <v>1769</v>
      </c>
      <c r="J2108" s="3" t="s">
        <v>1770</v>
      </c>
      <c r="K2108" s="4">
        <v>0</v>
      </c>
      <c r="L2108" s="4">
        <v>0</v>
      </c>
      <c r="M2108" s="5">
        <v>0</v>
      </c>
      <c r="N2108" s="4">
        <v>14780.18</v>
      </c>
      <c r="O2108" s="4">
        <v>7176.09</v>
      </c>
      <c r="P2108" s="5">
        <v>7604.09</v>
      </c>
      <c r="Q2108" s="6">
        <v>14780.18</v>
      </c>
      <c r="R2108" s="6">
        <v>7176.09</v>
      </c>
      <c r="S2108" s="6">
        <v>7604.09</v>
      </c>
      <c r="T2108" s="4">
        <v>14780.18</v>
      </c>
      <c r="U2108" s="4">
        <v>7176.09</v>
      </c>
      <c r="V2108" s="5">
        <v>7604.09</v>
      </c>
    </row>
    <row r="2109" spans="1:22" x14ac:dyDescent="0.25">
      <c r="A2109" s="3" t="s">
        <v>47</v>
      </c>
      <c r="B2109" s="3" t="s">
        <v>72</v>
      </c>
      <c r="C2109" s="3" t="s">
        <v>146</v>
      </c>
      <c r="D2109" s="3" t="s">
        <v>1760</v>
      </c>
      <c r="E2109" s="3" t="s">
        <v>1771</v>
      </c>
      <c r="F2109" s="3" t="s">
        <v>52</v>
      </c>
      <c r="G2109" s="3" t="s">
        <v>51</v>
      </c>
      <c r="H2109" s="3" t="s">
        <v>8</v>
      </c>
      <c r="I2109" s="3" t="s">
        <v>1772</v>
      </c>
      <c r="J2109" s="3" t="s">
        <v>1773</v>
      </c>
      <c r="K2109" s="4">
        <v>0</v>
      </c>
      <c r="L2109" s="4">
        <v>0</v>
      </c>
      <c r="M2109" s="5">
        <v>0</v>
      </c>
      <c r="N2109" s="4">
        <v>0</v>
      </c>
      <c r="O2109" s="4">
        <v>0</v>
      </c>
      <c r="P2109" s="5">
        <v>0</v>
      </c>
      <c r="Q2109" s="6">
        <v>0</v>
      </c>
      <c r="R2109" s="6">
        <v>0</v>
      </c>
      <c r="S2109" s="6">
        <v>0</v>
      </c>
      <c r="T2109" s="4">
        <v>0</v>
      </c>
      <c r="U2109" s="4">
        <v>0</v>
      </c>
      <c r="V2109" s="5">
        <v>0</v>
      </c>
    </row>
    <row r="2110" spans="1:22" x14ac:dyDescent="0.25">
      <c r="A2110" s="3" t="s">
        <v>47</v>
      </c>
      <c r="B2110" s="3" t="s">
        <v>75</v>
      </c>
      <c r="C2110" s="3" t="s">
        <v>49</v>
      </c>
      <c r="D2110" s="3" t="s">
        <v>1760</v>
      </c>
      <c r="E2110" s="3" t="s">
        <v>51</v>
      </c>
      <c r="F2110" s="3" t="s">
        <v>52</v>
      </c>
      <c r="G2110" s="3" t="s">
        <v>51</v>
      </c>
      <c r="H2110" s="3" t="s">
        <v>8</v>
      </c>
      <c r="I2110" s="3" t="s">
        <v>1774</v>
      </c>
      <c r="J2110" s="3" t="s">
        <v>1775</v>
      </c>
      <c r="K2110" s="4">
        <v>0</v>
      </c>
      <c r="L2110" s="4">
        <v>0</v>
      </c>
      <c r="M2110" s="5">
        <v>0</v>
      </c>
      <c r="N2110" s="4">
        <v>72936.2</v>
      </c>
      <c r="O2110" s="4">
        <v>2552.34</v>
      </c>
      <c r="P2110" s="5">
        <v>70383.86</v>
      </c>
      <c r="Q2110" s="6">
        <v>72936.2</v>
      </c>
      <c r="R2110" s="6">
        <v>2552.34</v>
      </c>
      <c r="S2110" s="6">
        <v>70383.86</v>
      </c>
      <c r="T2110" s="4">
        <v>72936.2</v>
      </c>
      <c r="U2110" s="4">
        <v>2552.34</v>
      </c>
      <c r="V2110" s="5">
        <v>70383.86</v>
      </c>
    </row>
    <row r="2111" spans="1:22" x14ac:dyDescent="0.25">
      <c r="A2111" s="3" t="s">
        <v>47</v>
      </c>
      <c r="B2111" s="3" t="s">
        <v>75</v>
      </c>
      <c r="C2111" s="3" t="s">
        <v>146</v>
      </c>
      <c r="D2111" s="3" t="s">
        <v>1760</v>
      </c>
      <c r="E2111" s="3" t="s">
        <v>51</v>
      </c>
      <c r="F2111" s="3" t="s">
        <v>52</v>
      </c>
      <c r="G2111" s="3" t="s">
        <v>51</v>
      </c>
      <c r="H2111" s="3" t="s">
        <v>8</v>
      </c>
      <c r="I2111" s="3" t="s">
        <v>1776</v>
      </c>
      <c r="J2111" s="3" t="s">
        <v>1777</v>
      </c>
      <c r="K2111" s="4">
        <v>0</v>
      </c>
      <c r="L2111" s="4">
        <v>0</v>
      </c>
      <c r="M2111" s="5">
        <v>0</v>
      </c>
      <c r="N2111" s="4">
        <v>140110.88</v>
      </c>
      <c r="O2111" s="4">
        <v>68140.59</v>
      </c>
      <c r="P2111" s="5">
        <v>71970.290000000008</v>
      </c>
      <c r="Q2111" s="6">
        <v>140110.88</v>
      </c>
      <c r="R2111" s="6">
        <v>68140.59</v>
      </c>
      <c r="S2111" s="6">
        <v>71970.290000000008</v>
      </c>
      <c r="T2111" s="4">
        <v>140110.88</v>
      </c>
      <c r="U2111" s="4">
        <v>68140.59</v>
      </c>
      <c r="V2111" s="5">
        <v>71970.290000000008</v>
      </c>
    </row>
    <row r="2112" spans="1:22" x14ac:dyDescent="0.25">
      <c r="A2112" s="3" t="s">
        <v>47</v>
      </c>
      <c r="B2112" s="3" t="s">
        <v>75</v>
      </c>
      <c r="C2112" s="3" t="s">
        <v>146</v>
      </c>
      <c r="D2112" s="3" t="s">
        <v>1760</v>
      </c>
      <c r="E2112" s="3" t="s">
        <v>1771</v>
      </c>
      <c r="F2112" s="3" t="s">
        <v>52</v>
      </c>
      <c r="G2112" s="3" t="s">
        <v>51</v>
      </c>
      <c r="H2112" s="3" t="s">
        <v>8</v>
      </c>
      <c r="I2112" s="3" t="s">
        <v>1778</v>
      </c>
      <c r="J2112" s="3" t="s">
        <v>1779</v>
      </c>
      <c r="K2112" s="4">
        <v>0</v>
      </c>
      <c r="L2112" s="4">
        <v>0</v>
      </c>
      <c r="M2112" s="5">
        <v>0</v>
      </c>
      <c r="N2112" s="4">
        <v>0</v>
      </c>
      <c r="O2112" s="4">
        <v>0</v>
      </c>
      <c r="P2112" s="5">
        <v>0</v>
      </c>
      <c r="Q2112" s="6">
        <v>0</v>
      </c>
      <c r="R2112" s="6">
        <v>0</v>
      </c>
      <c r="S2112" s="6">
        <v>0</v>
      </c>
      <c r="T2112" s="4">
        <v>0</v>
      </c>
      <c r="U2112" s="4">
        <v>0</v>
      </c>
      <c r="V2112" s="5">
        <v>0</v>
      </c>
    </row>
    <row r="2113" spans="1:22" x14ac:dyDescent="0.25">
      <c r="A2113" s="3" t="s">
        <v>47</v>
      </c>
      <c r="B2113" s="3" t="s">
        <v>314</v>
      </c>
      <c r="C2113" s="3" t="s">
        <v>315</v>
      </c>
      <c r="D2113" s="3" t="s">
        <v>1760</v>
      </c>
      <c r="E2113" s="3" t="s">
        <v>51</v>
      </c>
      <c r="F2113" s="3" t="s">
        <v>52</v>
      </c>
      <c r="G2113" s="3" t="s">
        <v>51</v>
      </c>
      <c r="H2113" s="3" t="s">
        <v>8</v>
      </c>
      <c r="I2113" s="3" t="s">
        <v>1780</v>
      </c>
      <c r="J2113" s="3" t="s">
        <v>1781</v>
      </c>
      <c r="K2113" s="4">
        <v>0</v>
      </c>
      <c r="L2113" s="4">
        <v>0</v>
      </c>
      <c r="M2113" s="5">
        <v>0</v>
      </c>
      <c r="N2113" s="4">
        <v>0</v>
      </c>
      <c r="O2113" s="4">
        <v>0</v>
      </c>
      <c r="P2113" s="5">
        <v>0</v>
      </c>
      <c r="Q2113" s="6">
        <v>0</v>
      </c>
      <c r="R2113" s="6">
        <v>0</v>
      </c>
      <c r="S2113" s="6">
        <v>0</v>
      </c>
      <c r="T2113" s="4">
        <v>0</v>
      </c>
      <c r="U2113" s="4">
        <v>0</v>
      </c>
      <c r="V2113" s="5">
        <v>0</v>
      </c>
    </row>
    <row r="2114" spans="1:22" x14ac:dyDescent="0.25">
      <c r="A2114" s="3" t="s">
        <v>47</v>
      </c>
      <c r="B2114" s="3" t="s">
        <v>1066</v>
      </c>
      <c r="C2114" s="3" t="s">
        <v>315</v>
      </c>
      <c r="D2114" s="3" t="s">
        <v>1760</v>
      </c>
      <c r="E2114" s="3" t="s">
        <v>51</v>
      </c>
      <c r="F2114" s="3" t="s">
        <v>52</v>
      </c>
      <c r="G2114" s="3" t="s">
        <v>51</v>
      </c>
      <c r="H2114" s="3" t="s">
        <v>8</v>
      </c>
      <c r="I2114" s="3" t="s">
        <v>1782</v>
      </c>
      <c r="J2114" s="3" t="s">
        <v>1783</v>
      </c>
      <c r="K2114" s="4">
        <v>0</v>
      </c>
      <c r="L2114" s="4">
        <v>0</v>
      </c>
      <c r="M2114" s="5">
        <v>0</v>
      </c>
      <c r="N2114" s="4">
        <v>0</v>
      </c>
      <c r="O2114" s="4">
        <v>0</v>
      </c>
      <c r="P2114" s="5">
        <v>0</v>
      </c>
      <c r="Q2114" s="6">
        <v>0</v>
      </c>
      <c r="R2114" s="6">
        <v>0</v>
      </c>
      <c r="S2114" s="6">
        <v>0</v>
      </c>
      <c r="T2114" s="4">
        <v>0</v>
      </c>
      <c r="U2114" s="4">
        <v>0</v>
      </c>
      <c r="V2114" s="5">
        <v>0</v>
      </c>
    </row>
    <row r="2115" spans="1:22" x14ac:dyDescent="0.25">
      <c r="A2115" s="3" t="s">
        <v>47</v>
      </c>
      <c r="B2115" s="3" t="s">
        <v>129</v>
      </c>
      <c r="C2115" s="3" t="s">
        <v>130</v>
      </c>
      <c r="D2115" s="3" t="s">
        <v>1784</v>
      </c>
      <c r="E2115" s="3" t="s">
        <v>51</v>
      </c>
      <c r="F2115" s="3" t="s">
        <v>52</v>
      </c>
      <c r="G2115" s="3" t="s">
        <v>51</v>
      </c>
      <c r="H2115" s="3" t="s">
        <v>8</v>
      </c>
      <c r="I2115" s="3" t="s">
        <v>1785</v>
      </c>
      <c r="J2115" s="3" t="s">
        <v>1786</v>
      </c>
      <c r="K2115" s="4">
        <v>0</v>
      </c>
      <c r="L2115" s="4">
        <v>0</v>
      </c>
      <c r="M2115" s="5">
        <v>0</v>
      </c>
      <c r="N2115" s="4">
        <v>9839.52</v>
      </c>
      <c r="O2115" s="4">
        <v>15474.56</v>
      </c>
      <c r="P2115" s="5">
        <v>-5635.0399999999991</v>
      </c>
      <c r="Q2115" s="6">
        <v>9839.52</v>
      </c>
      <c r="R2115" s="6">
        <v>15474.56</v>
      </c>
      <c r="S2115" s="6">
        <v>-5635.0399999999991</v>
      </c>
      <c r="T2115" s="4">
        <v>9839.52</v>
      </c>
      <c r="U2115" s="4">
        <v>15474.56</v>
      </c>
      <c r="V2115" s="5">
        <v>-5635.0399999999991</v>
      </c>
    </row>
    <row r="2116" spans="1:22" x14ac:dyDescent="0.25">
      <c r="A2116" s="3" t="s">
        <v>47</v>
      </c>
      <c r="B2116" s="3" t="s">
        <v>129</v>
      </c>
      <c r="C2116" s="3" t="s">
        <v>133</v>
      </c>
      <c r="D2116" s="3" t="s">
        <v>1784</v>
      </c>
      <c r="E2116" s="3" t="s">
        <v>51</v>
      </c>
      <c r="F2116" s="3" t="s">
        <v>52</v>
      </c>
      <c r="G2116" s="3" t="s">
        <v>51</v>
      </c>
      <c r="H2116" s="3" t="s">
        <v>8</v>
      </c>
      <c r="I2116" s="3" t="s">
        <v>1787</v>
      </c>
      <c r="J2116" s="3" t="s">
        <v>1788</v>
      </c>
      <c r="K2116" s="4">
        <v>0</v>
      </c>
      <c r="L2116" s="4">
        <v>0</v>
      </c>
      <c r="M2116" s="5">
        <v>0</v>
      </c>
      <c r="N2116" s="4">
        <v>18414.95</v>
      </c>
      <c r="O2116" s="4">
        <v>12779.91</v>
      </c>
      <c r="P2116" s="5">
        <v>5635.0400000000009</v>
      </c>
      <c r="Q2116" s="6">
        <v>18414.95</v>
      </c>
      <c r="R2116" s="6">
        <v>12779.91</v>
      </c>
      <c r="S2116" s="6">
        <v>5635.0400000000009</v>
      </c>
      <c r="T2116" s="4">
        <v>18414.95</v>
      </c>
      <c r="U2116" s="4">
        <v>12779.91</v>
      </c>
      <c r="V2116" s="5">
        <v>5635.0400000000009</v>
      </c>
    </row>
    <row r="2117" spans="1:22" x14ac:dyDescent="0.25">
      <c r="A2117" s="3" t="s">
        <v>47</v>
      </c>
      <c r="B2117" s="3" t="s">
        <v>72</v>
      </c>
      <c r="C2117" s="3" t="s">
        <v>49</v>
      </c>
      <c r="D2117" s="3" t="s">
        <v>1784</v>
      </c>
      <c r="E2117" s="3" t="s">
        <v>51</v>
      </c>
      <c r="F2117" s="3" t="s">
        <v>52</v>
      </c>
      <c r="G2117" s="3" t="s">
        <v>51</v>
      </c>
      <c r="H2117" s="3" t="s">
        <v>8</v>
      </c>
      <c r="I2117" s="3" t="s">
        <v>1789</v>
      </c>
      <c r="J2117" s="3" t="s">
        <v>1790</v>
      </c>
      <c r="K2117" s="4">
        <v>0</v>
      </c>
      <c r="L2117" s="4">
        <v>0</v>
      </c>
      <c r="M2117" s="5">
        <v>0</v>
      </c>
      <c r="N2117" s="4">
        <v>3061.57</v>
      </c>
      <c r="O2117" s="4">
        <v>2533.58</v>
      </c>
      <c r="P2117" s="5">
        <v>527.99000000000024</v>
      </c>
      <c r="Q2117" s="6">
        <v>3061.57</v>
      </c>
      <c r="R2117" s="6">
        <v>2533.58</v>
      </c>
      <c r="S2117" s="6">
        <v>527.99000000000024</v>
      </c>
      <c r="T2117" s="4">
        <v>3061.57</v>
      </c>
      <c r="U2117" s="4">
        <v>2533.58</v>
      </c>
      <c r="V2117" s="5">
        <v>527.99000000000024</v>
      </c>
    </row>
    <row r="2118" spans="1:22" x14ac:dyDescent="0.25">
      <c r="A2118" s="3" t="s">
        <v>47</v>
      </c>
      <c r="B2118" s="3" t="s">
        <v>72</v>
      </c>
      <c r="C2118" s="3" t="s">
        <v>146</v>
      </c>
      <c r="D2118" s="3" t="s">
        <v>1784</v>
      </c>
      <c r="E2118" s="3" t="s">
        <v>51</v>
      </c>
      <c r="F2118" s="3" t="s">
        <v>52</v>
      </c>
      <c r="G2118" s="3" t="s">
        <v>51</v>
      </c>
      <c r="H2118" s="3" t="s">
        <v>8</v>
      </c>
      <c r="I2118" s="3" t="s">
        <v>1791</v>
      </c>
      <c r="J2118" s="3" t="s">
        <v>1792</v>
      </c>
      <c r="K2118" s="4">
        <v>0</v>
      </c>
      <c r="L2118" s="4">
        <v>0</v>
      </c>
      <c r="M2118" s="5">
        <v>0</v>
      </c>
      <c r="N2118" s="4">
        <v>1475.42</v>
      </c>
      <c r="O2118" s="4">
        <v>937.5</v>
      </c>
      <c r="P2118" s="5">
        <v>537.92000000000007</v>
      </c>
      <c r="Q2118" s="6">
        <v>1475.42</v>
      </c>
      <c r="R2118" s="6">
        <v>937.5</v>
      </c>
      <c r="S2118" s="6">
        <v>537.92000000000007</v>
      </c>
      <c r="T2118" s="4">
        <v>1475.42</v>
      </c>
      <c r="U2118" s="4">
        <v>937.5</v>
      </c>
      <c r="V2118" s="5">
        <v>537.92000000000007</v>
      </c>
    </row>
    <row r="2119" spans="1:22" x14ac:dyDescent="0.25">
      <c r="A2119" s="3" t="s">
        <v>47</v>
      </c>
      <c r="B2119" s="3" t="s">
        <v>75</v>
      </c>
      <c r="C2119" s="3" t="s">
        <v>49</v>
      </c>
      <c r="D2119" s="3" t="s">
        <v>1784</v>
      </c>
      <c r="E2119" s="3" t="s">
        <v>51</v>
      </c>
      <c r="F2119" s="3" t="s">
        <v>52</v>
      </c>
      <c r="G2119" s="3" t="s">
        <v>51</v>
      </c>
      <c r="H2119" s="3" t="s">
        <v>8</v>
      </c>
      <c r="I2119" s="3" t="s">
        <v>1793</v>
      </c>
      <c r="J2119" s="3" t="s">
        <v>1794</v>
      </c>
      <c r="K2119" s="4">
        <v>0</v>
      </c>
      <c r="L2119" s="4">
        <v>0</v>
      </c>
      <c r="M2119" s="5">
        <v>0</v>
      </c>
      <c r="N2119" s="4">
        <v>16832.05</v>
      </c>
      <c r="O2119" s="4">
        <v>14729.25</v>
      </c>
      <c r="P2119" s="5">
        <v>2102.7999999999993</v>
      </c>
      <c r="Q2119" s="6">
        <v>16832.05</v>
      </c>
      <c r="R2119" s="6">
        <v>14729.25</v>
      </c>
      <c r="S2119" s="6">
        <v>2102.7999999999993</v>
      </c>
      <c r="T2119" s="4">
        <v>16832.05</v>
      </c>
      <c r="U2119" s="4">
        <v>14729.25</v>
      </c>
      <c r="V2119" s="5">
        <v>2102.7999999999993</v>
      </c>
    </row>
    <row r="2120" spans="1:22" x14ac:dyDescent="0.25">
      <c r="A2120" s="3" t="s">
        <v>47</v>
      </c>
      <c r="B2120" s="3" t="s">
        <v>75</v>
      </c>
      <c r="C2120" s="3" t="s">
        <v>146</v>
      </c>
      <c r="D2120" s="3" t="s">
        <v>1784</v>
      </c>
      <c r="E2120" s="3" t="s">
        <v>51</v>
      </c>
      <c r="F2120" s="3" t="s">
        <v>52</v>
      </c>
      <c r="G2120" s="3" t="s">
        <v>51</v>
      </c>
      <c r="H2120" s="3" t="s">
        <v>8</v>
      </c>
      <c r="I2120" s="3" t="s">
        <v>1795</v>
      </c>
      <c r="J2120" s="3" t="s">
        <v>1796</v>
      </c>
      <c r="K2120" s="4">
        <v>0</v>
      </c>
      <c r="L2120" s="4">
        <v>0</v>
      </c>
      <c r="M2120" s="5">
        <v>0</v>
      </c>
      <c r="N2120" s="4">
        <v>13999.14</v>
      </c>
      <c r="O2120" s="4">
        <v>8902.02</v>
      </c>
      <c r="P2120" s="5">
        <v>5097.119999999999</v>
      </c>
      <c r="Q2120" s="6">
        <v>13999.14</v>
      </c>
      <c r="R2120" s="6">
        <v>8902.02</v>
      </c>
      <c r="S2120" s="6">
        <v>5097.119999999999</v>
      </c>
      <c r="T2120" s="4">
        <v>13999.14</v>
      </c>
      <c r="U2120" s="4">
        <v>8902.02</v>
      </c>
      <c r="V2120" s="5">
        <v>5097.119999999999</v>
      </c>
    </row>
    <row r="2121" spans="1:22" x14ac:dyDescent="0.25">
      <c r="A2121" s="3" t="s">
        <v>47</v>
      </c>
      <c r="B2121" s="3" t="s">
        <v>72</v>
      </c>
      <c r="C2121" s="3" t="s">
        <v>49</v>
      </c>
      <c r="D2121" s="3" t="s">
        <v>1797</v>
      </c>
      <c r="E2121" s="3" t="s">
        <v>51</v>
      </c>
      <c r="F2121" s="3" t="s">
        <v>52</v>
      </c>
      <c r="G2121" s="3" t="s">
        <v>51</v>
      </c>
      <c r="H2121" s="3" t="s">
        <v>8</v>
      </c>
      <c r="I2121" s="3" t="s">
        <v>1798</v>
      </c>
      <c r="J2121" s="3" t="s">
        <v>1799</v>
      </c>
      <c r="K2121" s="4">
        <v>0</v>
      </c>
      <c r="L2121" s="4">
        <v>0</v>
      </c>
      <c r="M2121" s="5">
        <v>0</v>
      </c>
      <c r="N2121" s="4">
        <v>25521.47</v>
      </c>
      <c r="O2121" s="4">
        <v>0</v>
      </c>
      <c r="P2121" s="5">
        <v>25521.47</v>
      </c>
      <c r="Q2121" s="6">
        <v>25521.47</v>
      </c>
      <c r="R2121" s="6">
        <v>0</v>
      </c>
      <c r="S2121" s="6">
        <v>25521.47</v>
      </c>
      <c r="T2121" s="4">
        <v>25521.47</v>
      </c>
      <c r="U2121" s="4">
        <v>0</v>
      </c>
      <c r="V2121" s="5">
        <v>25521.47</v>
      </c>
    </row>
    <row r="2122" spans="1:22" x14ac:dyDescent="0.25">
      <c r="A2122" s="3" t="s">
        <v>47</v>
      </c>
      <c r="B2122" s="3" t="s">
        <v>129</v>
      </c>
      <c r="C2122" s="3" t="s">
        <v>130</v>
      </c>
      <c r="D2122" s="3" t="s">
        <v>1800</v>
      </c>
      <c r="E2122" s="3" t="s">
        <v>51</v>
      </c>
      <c r="F2122" s="3" t="s">
        <v>52</v>
      </c>
      <c r="G2122" s="3" t="s">
        <v>51</v>
      </c>
      <c r="H2122" s="3" t="s">
        <v>8</v>
      </c>
      <c r="I2122" s="3" t="s">
        <v>1801</v>
      </c>
      <c r="J2122" s="3" t="s">
        <v>1802</v>
      </c>
      <c r="K2122" s="4">
        <v>0</v>
      </c>
      <c r="L2122" s="4">
        <v>0</v>
      </c>
      <c r="M2122" s="5">
        <v>0</v>
      </c>
      <c r="N2122" s="4">
        <v>4187.49</v>
      </c>
      <c r="O2122" s="4">
        <v>7378.3</v>
      </c>
      <c r="P2122" s="5">
        <v>-3190.8100000000004</v>
      </c>
      <c r="Q2122" s="6">
        <v>4187.49</v>
      </c>
      <c r="R2122" s="6">
        <v>7378.3</v>
      </c>
      <c r="S2122" s="6">
        <v>-3190.8100000000004</v>
      </c>
      <c r="T2122" s="4">
        <v>4187.49</v>
      </c>
      <c r="U2122" s="4">
        <v>7378.3</v>
      </c>
      <c r="V2122" s="5">
        <v>-3190.8100000000004</v>
      </c>
    </row>
    <row r="2123" spans="1:22" x14ac:dyDescent="0.25">
      <c r="A2123" s="3" t="s">
        <v>47</v>
      </c>
      <c r="B2123" s="3" t="s">
        <v>129</v>
      </c>
      <c r="C2123" s="3" t="s">
        <v>133</v>
      </c>
      <c r="D2123" s="3" t="s">
        <v>1800</v>
      </c>
      <c r="E2123" s="3" t="s">
        <v>51</v>
      </c>
      <c r="F2123" s="3" t="s">
        <v>52</v>
      </c>
      <c r="G2123" s="3" t="s">
        <v>51</v>
      </c>
      <c r="H2123" s="3" t="s">
        <v>8</v>
      </c>
      <c r="I2123" s="3" t="s">
        <v>1803</v>
      </c>
      <c r="J2123" s="3" t="s">
        <v>1804</v>
      </c>
      <c r="K2123" s="4">
        <v>0</v>
      </c>
      <c r="L2123" s="4">
        <v>0</v>
      </c>
      <c r="M2123" s="5">
        <v>0</v>
      </c>
      <c r="N2123" s="4">
        <v>4134.91</v>
      </c>
      <c r="O2123" s="4">
        <v>944.1</v>
      </c>
      <c r="P2123" s="5">
        <v>3190.81</v>
      </c>
      <c r="Q2123" s="6">
        <v>4134.91</v>
      </c>
      <c r="R2123" s="6">
        <v>944.1</v>
      </c>
      <c r="S2123" s="6">
        <v>3190.81</v>
      </c>
      <c r="T2123" s="4">
        <v>4134.91</v>
      </c>
      <c r="U2123" s="4">
        <v>944.1</v>
      </c>
      <c r="V2123" s="5">
        <v>3190.81</v>
      </c>
    </row>
    <row r="2124" spans="1:22" x14ac:dyDescent="0.25">
      <c r="A2124" s="3" t="s">
        <v>47</v>
      </c>
      <c r="B2124" s="3" t="s">
        <v>72</v>
      </c>
      <c r="C2124" s="3" t="s">
        <v>49</v>
      </c>
      <c r="D2124" s="3" t="s">
        <v>1800</v>
      </c>
      <c r="E2124" s="3" t="s">
        <v>51</v>
      </c>
      <c r="F2124" s="3" t="s">
        <v>52</v>
      </c>
      <c r="G2124" s="3" t="s">
        <v>51</v>
      </c>
      <c r="H2124" s="3" t="s">
        <v>8</v>
      </c>
      <c r="I2124" s="3" t="s">
        <v>1805</v>
      </c>
      <c r="J2124" s="3" t="s">
        <v>1806</v>
      </c>
      <c r="K2124" s="4">
        <v>0</v>
      </c>
      <c r="L2124" s="4">
        <v>0</v>
      </c>
      <c r="M2124" s="5">
        <v>0</v>
      </c>
      <c r="N2124" s="4">
        <v>3538.85</v>
      </c>
      <c r="O2124" s="4">
        <v>417.74</v>
      </c>
      <c r="P2124" s="5">
        <v>3121.1099999999997</v>
      </c>
      <c r="Q2124" s="6">
        <v>3538.85</v>
      </c>
      <c r="R2124" s="6">
        <v>417.74</v>
      </c>
      <c r="S2124" s="6">
        <v>3121.1099999999997</v>
      </c>
      <c r="T2124" s="4">
        <v>3538.85</v>
      </c>
      <c r="U2124" s="4">
        <v>417.74</v>
      </c>
      <c r="V2124" s="5">
        <v>3121.1099999999997</v>
      </c>
    </row>
    <row r="2125" spans="1:22" x14ac:dyDescent="0.25">
      <c r="A2125" s="3" t="s">
        <v>47</v>
      </c>
      <c r="B2125" s="3" t="s">
        <v>72</v>
      </c>
      <c r="C2125" s="3" t="s">
        <v>146</v>
      </c>
      <c r="D2125" s="3" t="s">
        <v>1800</v>
      </c>
      <c r="E2125" s="3" t="s">
        <v>51</v>
      </c>
      <c r="F2125" s="3" t="s">
        <v>52</v>
      </c>
      <c r="G2125" s="3" t="s">
        <v>51</v>
      </c>
      <c r="H2125" s="3" t="s">
        <v>8</v>
      </c>
      <c r="I2125" s="3" t="s">
        <v>1807</v>
      </c>
      <c r="J2125" s="3" t="s">
        <v>1808</v>
      </c>
      <c r="K2125" s="4">
        <v>0</v>
      </c>
      <c r="L2125" s="4">
        <v>0</v>
      </c>
      <c r="M2125" s="5">
        <v>0</v>
      </c>
      <c r="N2125" s="4">
        <v>703.85</v>
      </c>
      <c r="O2125" s="4">
        <v>398.97</v>
      </c>
      <c r="P2125" s="5">
        <v>304.88</v>
      </c>
      <c r="Q2125" s="6">
        <v>703.85</v>
      </c>
      <c r="R2125" s="6">
        <v>398.97</v>
      </c>
      <c r="S2125" s="6">
        <v>304.88</v>
      </c>
      <c r="T2125" s="4">
        <v>703.85</v>
      </c>
      <c r="U2125" s="4">
        <v>398.97</v>
      </c>
      <c r="V2125" s="5">
        <v>304.88</v>
      </c>
    </row>
    <row r="2126" spans="1:22" x14ac:dyDescent="0.25">
      <c r="A2126" s="3" t="s">
        <v>47</v>
      </c>
      <c r="B2126" s="3" t="s">
        <v>75</v>
      </c>
      <c r="C2126" s="3" t="s">
        <v>49</v>
      </c>
      <c r="D2126" s="3" t="s">
        <v>1800</v>
      </c>
      <c r="E2126" s="3" t="s">
        <v>51</v>
      </c>
      <c r="F2126" s="3" t="s">
        <v>52</v>
      </c>
      <c r="G2126" s="3" t="s">
        <v>51</v>
      </c>
      <c r="H2126" s="3" t="s">
        <v>8</v>
      </c>
      <c r="I2126" s="3" t="s">
        <v>1809</v>
      </c>
      <c r="J2126" s="3" t="s">
        <v>1810</v>
      </c>
      <c r="K2126" s="4">
        <v>0</v>
      </c>
      <c r="L2126" s="4">
        <v>0</v>
      </c>
      <c r="M2126" s="5">
        <v>0</v>
      </c>
      <c r="N2126" s="4">
        <v>4677.03</v>
      </c>
      <c r="O2126" s="4">
        <v>609.29999999999995</v>
      </c>
      <c r="P2126" s="5">
        <v>4067.7299999999996</v>
      </c>
      <c r="Q2126" s="6">
        <v>4677.03</v>
      </c>
      <c r="R2126" s="6">
        <v>609.29999999999995</v>
      </c>
      <c r="S2126" s="6">
        <v>4067.7299999999996</v>
      </c>
      <c r="T2126" s="4">
        <v>4677.03</v>
      </c>
      <c r="U2126" s="4">
        <v>609.29999999999995</v>
      </c>
      <c r="V2126" s="5">
        <v>4067.7299999999996</v>
      </c>
    </row>
    <row r="2127" spans="1:22" x14ac:dyDescent="0.25">
      <c r="A2127" s="3" t="s">
        <v>47</v>
      </c>
      <c r="B2127" s="3" t="s">
        <v>75</v>
      </c>
      <c r="C2127" s="3" t="s">
        <v>146</v>
      </c>
      <c r="D2127" s="3" t="s">
        <v>1800</v>
      </c>
      <c r="E2127" s="3" t="s">
        <v>51</v>
      </c>
      <c r="F2127" s="3" t="s">
        <v>52</v>
      </c>
      <c r="G2127" s="3" t="s">
        <v>51</v>
      </c>
      <c r="H2127" s="3" t="s">
        <v>8</v>
      </c>
      <c r="I2127" s="3" t="s">
        <v>1811</v>
      </c>
      <c r="J2127" s="3" t="s">
        <v>1812</v>
      </c>
      <c r="K2127" s="4">
        <v>0</v>
      </c>
      <c r="L2127" s="4">
        <v>0</v>
      </c>
      <c r="M2127" s="5">
        <v>0</v>
      </c>
      <c r="N2127" s="4">
        <v>6674.45</v>
      </c>
      <c r="O2127" s="4">
        <v>3788.52</v>
      </c>
      <c r="P2127" s="5">
        <v>2885.93</v>
      </c>
      <c r="Q2127" s="6">
        <v>6674.45</v>
      </c>
      <c r="R2127" s="6">
        <v>3788.52</v>
      </c>
      <c r="S2127" s="6">
        <v>2885.93</v>
      </c>
      <c r="T2127" s="4">
        <v>6674.45</v>
      </c>
      <c r="U2127" s="4">
        <v>3788.52</v>
      </c>
      <c r="V2127" s="5">
        <v>2885.93</v>
      </c>
    </row>
    <row r="2128" spans="1:22" x14ac:dyDescent="0.25">
      <c r="A2128" s="3" t="s">
        <v>47</v>
      </c>
      <c r="B2128" s="3" t="s">
        <v>129</v>
      </c>
      <c r="C2128" s="3" t="s">
        <v>130</v>
      </c>
      <c r="D2128" s="3" t="s">
        <v>1813</v>
      </c>
      <c r="E2128" s="3" t="s">
        <v>51</v>
      </c>
      <c r="F2128" s="3" t="s">
        <v>52</v>
      </c>
      <c r="G2128" s="3" t="s">
        <v>51</v>
      </c>
      <c r="H2128" s="3" t="s">
        <v>8</v>
      </c>
      <c r="I2128" s="3" t="s">
        <v>3154</v>
      </c>
      <c r="J2128" s="3" t="s">
        <v>3155</v>
      </c>
      <c r="K2128" s="4">
        <v>0</v>
      </c>
      <c r="L2128" s="4">
        <v>0</v>
      </c>
      <c r="M2128" s="5">
        <v>0</v>
      </c>
      <c r="N2128" s="4">
        <v>0</v>
      </c>
      <c r="O2128" s="4">
        <v>109.3</v>
      </c>
      <c r="P2128" s="5">
        <v>-109.3</v>
      </c>
      <c r="Q2128" s="6">
        <v>0</v>
      </c>
      <c r="R2128" s="6">
        <v>109.3</v>
      </c>
      <c r="S2128" s="6">
        <v>-109.3</v>
      </c>
      <c r="T2128" s="4">
        <v>0</v>
      </c>
      <c r="U2128" s="4">
        <v>109.3</v>
      </c>
      <c r="V2128" s="5">
        <v>-109.3</v>
      </c>
    </row>
    <row r="2129" spans="1:22" x14ac:dyDescent="0.25">
      <c r="A2129" s="3" t="s">
        <v>47</v>
      </c>
      <c r="B2129" s="3" t="s">
        <v>129</v>
      </c>
      <c r="C2129" s="3" t="s">
        <v>133</v>
      </c>
      <c r="D2129" s="3" t="s">
        <v>1813</v>
      </c>
      <c r="E2129" s="3" t="s">
        <v>51</v>
      </c>
      <c r="F2129" s="3" t="s">
        <v>52</v>
      </c>
      <c r="G2129" s="3" t="s">
        <v>51</v>
      </c>
      <c r="H2129" s="3" t="s">
        <v>8</v>
      </c>
      <c r="I2129" s="3" t="s">
        <v>1814</v>
      </c>
      <c r="J2129" s="3" t="s">
        <v>1815</v>
      </c>
      <c r="K2129" s="4">
        <v>0</v>
      </c>
      <c r="L2129" s="4">
        <v>0</v>
      </c>
      <c r="M2129" s="5">
        <v>0</v>
      </c>
      <c r="N2129" s="4">
        <v>109.3</v>
      </c>
      <c r="O2129" s="4">
        <v>0</v>
      </c>
      <c r="P2129" s="5">
        <v>109.3</v>
      </c>
      <c r="Q2129" s="6">
        <v>109.3</v>
      </c>
      <c r="R2129" s="6">
        <v>0</v>
      </c>
      <c r="S2129" s="6">
        <v>109.3</v>
      </c>
      <c r="T2129" s="4">
        <v>109.3</v>
      </c>
      <c r="U2129" s="4">
        <v>0</v>
      </c>
      <c r="V2129" s="5">
        <v>109.3</v>
      </c>
    </row>
    <row r="2130" spans="1:22" x14ac:dyDescent="0.25">
      <c r="A2130" s="3" t="s">
        <v>47</v>
      </c>
      <c r="B2130" s="3" t="s">
        <v>72</v>
      </c>
      <c r="C2130" s="3" t="s">
        <v>146</v>
      </c>
      <c r="D2130" s="3" t="s">
        <v>1813</v>
      </c>
      <c r="E2130" s="3" t="s">
        <v>51</v>
      </c>
      <c r="F2130" s="3" t="s">
        <v>52</v>
      </c>
      <c r="G2130" s="3" t="s">
        <v>51</v>
      </c>
      <c r="H2130" s="3" t="s">
        <v>8</v>
      </c>
      <c r="I2130" s="3" t="s">
        <v>1816</v>
      </c>
      <c r="J2130" s="3" t="s">
        <v>1817</v>
      </c>
      <c r="K2130" s="4">
        <v>0</v>
      </c>
      <c r="L2130" s="4">
        <v>0</v>
      </c>
      <c r="M2130" s="5">
        <v>0</v>
      </c>
      <c r="N2130" s="4">
        <v>23.51</v>
      </c>
      <c r="O2130" s="4">
        <v>0</v>
      </c>
      <c r="P2130" s="5">
        <v>23.51</v>
      </c>
      <c r="Q2130" s="6">
        <v>23.51</v>
      </c>
      <c r="R2130" s="6">
        <v>0</v>
      </c>
      <c r="S2130" s="6">
        <v>23.51</v>
      </c>
      <c r="T2130" s="4">
        <v>23.51</v>
      </c>
      <c r="U2130" s="4">
        <v>0</v>
      </c>
      <c r="V2130" s="5">
        <v>23.51</v>
      </c>
    </row>
    <row r="2131" spans="1:22" x14ac:dyDescent="0.25">
      <c r="A2131" s="3" t="s">
        <v>47</v>
      </c>
      <c r="B2131" s="3" t="s">
        <v>75</v>
      </c>
      <c r="C2131" s="3" t="s">
        <v>146</v>
      </c>
      <c r="D2131" s="3" t="s">
        <v>1813</v>
      </c>
      <c r="E2131" s="3" t="s">
        <v>51</v>
      </c>
      <c r="F2131" s="3" t="s">
        <v>52</v>
      </c>
      <c r="G2131" s="3" t="s">
        <v>51</v>
      </c>
      <c r="H2131" s="3" t="s">
        <v>8</v>
      </c>
      <c r="I2131" s="3" t="s">
        <v>1818</v>
      </c>
      <c r="J2131" s="3" t="s">
        <v>1819</v>
      </c>
      <c r="K2131" s="4">
        <v>0</v>
      </c>
      <c r="L2131" s="4">
        <v>0</v>
      </c>
      <c r="M2131" s="5">
        <v>0</v>
      </c>
      <c r="N2131" s="4">
        <v>222.16</v>
      </c>
      <c r="O2131" s="4">
        <v>0</v>
      </c>
      <c r="P2131" s="5">
        <v>222.16</v>
      </c>
      <c r="Q2131" s="6">
        <v>222.16</v>
      </c>
      <c r="R2131" s="6">
        <v>0</v>
      </c>
      <c r="S2131" s="6">
        <v>222.16</v>
      </c>
      <c r="T2131" s="4">
        <v>222.16</v>
      </c>
      <c r="U2131" s="4">
        <v>0</v>
      </c>
      <c r="V2131" s="5">
        <v>222.16</v>
      </c>
    </row>
    <row r="2132" spans="1:22" x14ac:dyDescent="0.25">
      <c r="A2132" s="3" t="s">
        <v>47</v>
      </c>
      <c r="B2132" s="3" t="s">
        <v>72</v>
      </c>
      <c r="C2132" s="3" t="s">
        <v>146</v>
      </c>
      <c r="D2132" s="3" t="s">
        <v>1820</v>
      </c>
      <c r="E2132" s="3" t="s">
        <v>51</v>
      </c>
      <c r="F2132" s="3" t="s">
        <v>52</v>
      </c>
      <c r="G2132" s="3" t="s">
        <v>51</v>
      </c>
      <c r="H2132" s="3" t="s">
        <v>8</v>
      </c>
      <c r="I2132" s="3" t="s">
        <v>1821</v>
      </c>
      <c r="J2132" s="3" t="s">
        <v>1822</v>
      </c>
      <c r="K2132" s="4">
        <v>0</v>
      </c>
      <c r="L2132" s="4">
        <v>0</v>
      </c>
      <c r="M2132" s="5">
        <v>0</v>
      </c>
      <c r="N2132" s="4">
        <v>452.05</v>
      </c>
      <c r="O2132" s="4">
        <v>225.87</v>
      </c>
      <c r="P2132" s="5">
        <v>226.18</v>
      </c>
      <c r="Q2132" s="6">
        <v>452.05</v>
      </c>
      <c r="R2132" s="6">
        <v>225.87</v>
      </c>
      <c r="S2132" s="6">
        <v>226.18</v>
      </c>
      <c r="T2132" s="4">
        <v>452.05</v>
      </c>
      <c r="U2132" s="4">
        <v>225.87</v>
      </c>
      <c r="V2132" s="5">
        <v>226.18</v>
      </c>
    </row>
    <row r="2133" spans="1:22" x14ac:dyDescent="0.25">
      <c r="A2133" s="3" t="s">
        <v>47</v>
      </c>
      <c r="B2133" s="3" t="s">
        <v>75</v>
      </c>
      <c r="C2133" s="3" t="s">
        <v>146</v>
      </c>
      <c r="D2133" s="3" t="s">
        <v>1820</v>
      </c>
      <c r="E2133" s="3" t="s">
        <v>51</v>
      </c>
      <c r="F2133" s="3" t="s">
        <v>52</v>
      </c>
      <c r="G2133" s="3" t="s">
        <v>51</v>
      </c>
      <c r="H2133" s="3" t="s">
        <v>8</v>
      </c>
      <c r="I2133" s="3" t="s">
        <v>1823</v>
      </c>
      <c r="J2133" s="3" t="s">
        <v>1824</v>
      </c>
      <c r="K2133" s="4">
        <v>0</v>
      </c>
      <c r="L2133" s="4">
        <v>0</v>
      </c>
      <c r="M2133" s="5">
        <v>0</v>
      </c>
      <c r="N2133" s="4">
        <v>4285.5600000000004</v>
      </c>
      <c r="O2133" s="4">
        <v>2144.64</v>
      </c>
      <c r="P2133" s="5">
        <v>2140.9200000000005</v>
      </c>
      <c r="Q2133" s="6">
        <v>4285.5600000000004</v>
      </c>
      <c r="R2133" s="6">
        <v>2144.64</v>
      </c>
      <c r="S2133" s="6">
        <v>2140.9200000000005</v>
      </c>
      <c r="T2133" s="4">
        <v>4285.5600000000004</v>
      </c>
      <c r="U2133" s="4">
        <v>2144.64</v>
      </c>
      <c r="V2133" s="5">
        <v>2140.9200000000005</v>
      </c>
    </row>
    <row r="2134" spans="1:22" x14ac:dyDescent="0.25">
      <c r="A2134" s="3" t="s">
        <v>47</v>
      </c>
      <c r="B2134" s="3" t="s">
        <v>129</v>
      </c>
      <c r="C2134" s="3" t="s">
        <v>130</v>
      </c>
      <c r="D2134" s="3" t="s">
        <v>1825</v>
      </c>
      <c r="E2134" s="3" t="s">
        <v>51</v>
      </c>
      <c r="F2134" s="3" t="s">
        <v>52</v>
      </c>
      <c r="G2134" s="3" t="s">
        <v>51</v>
      </c>
      <c r="H2134" s="3" t="s">
        <v>8</v>
      </c>
      <c r="I2134" s="3" t="s">
        <v>1826</v>
      </c>
      <c r="J2134" s="3" t="s">
        <v>1827</v>
      </c>
      <c r="K2134" s="4">
        <v>0</v>
      </c>
      <c r="L2134" s="4">
        <v>0</v>
      </c>
      <c r="M2134" s="5">
        <v>0</v>
      </c>
      <c r="N2134" s="4">
        <v>0</v>
      </c>
      <c r="O2134" s="4">
        <v>0</v>
      </c>
      <c r="P2134" s="5">
        <v>0</v>
      </c>
      <c r="Q2134" s="6">
        <v>0</v>
      </c>
      <c r="R2134" s="6">
        <v>0</v>
      </c>
      <c r="S2134" s="6">
        <v>0</v>
      </c>
      <c r="T2134" s="4">
        <v>0</v>
      </c>
      <c r="U2134" s="4">
        <v>0</v>
      </c>
      <c r="V2134" s="5">
        <v>0</v>
      </c>
    </row>
    <row r="2135" spans="1:22" x14ac:dyDescent="0.25">
      <c r="A2135" s="3" t="s">
        <v>47</v>
      </c>
      <c r="B2135" s="3" t="s">
        <v>129</v>
      </c>
      <c r="C2135" s="3" t="s">
        <v>133</v>
      </c>
      <c r="D2135" s="3" t="s">
        <v>1825</v>
      </c>
      <c r="E2135" s="3" t="s">
        <v>51</v>
      </c>
      <c r="F2135" s="3" t="s">
        <v>52</v>
      </c>
      <c r="G2135" s="3" t="s">
        <v>51</v>
      </c>
      <c r="H2135" s="3" t="s">
        <v>8</v>
      </c>
      <c r="I2135" s="3" t="s">
        <v>1828</v>
      </c>
      <c r="J2135" s="3" t="s">
        <v>1829</v>
      </c>
      <c r="K2135" s="4">
        <v>0</v>
      </c>
      <c r="L2135" s="4">
        <v>0</v>
      </c>
      <c r="M2135" s="5">
        <v>0</v>
      </c>
      <c r="N2135" s="4">
        <v>0</v>
      </c>
      <c r="O2135" s="4">
        <v>0</v>
      </c>
      <c r="P2135" s="5">
        <v>0</v>
      </c>
      <c r="Q2135" s="6">
        <v>0</v>
      </c>
      <c r="R2135" s="6">
        <v>0</v>
      </c>
      <c r="S2135" s="6">
        <v>0</v>
      </c>
      <c r="T2135" s="4">
        <v>0</v>
      </c>
      <c r="U2135" s="4">
        <v>0</v>
      </c>
      <c r="V2135" s="5">
        <v>0</v>
      </c>
    </row>
    <row r="2136" spans="1:22" x14ac:dyDescent="0.25">
      <c r="A2136" s="3" t="s">
        <v>47</v>
      </c>
      <c r="B2136" s="3" t="s">
        <v>72</v>
      </c>
      <c r="C2136" s="3" t="s">
        <v>146</v>
      </c>
      <c r="D2136" s="3" t="s">
        <v>1825</v>
      </c>
      <c r="E2136" s="3" t="s">
        <v>51</v>
      </c>
      <c r="F2136" s="3" t="s">
        <v>52</v>
      </c>
      <c r="G2136" s="3" t="s">
        <v>51</v>
      </c>
      <c r="H2136" s="3" t="s">
        <v>8</v>
      </c>
      <c r="I2136" s="3" t="s">
        <v>1830</v>
      </c>
      <c r="J2136" s="3" t="s">
        <v>1831</v>
      </c>
      <c r="K2136" s="4">
        <v>0</v>
      </c>
      <c r="L2136" s="4">
        <v>0</v>
      </c>
      <c r="M2136" s="5">
        <v>0</v>
      </c>
      <c r="N2136" s="4">
        <v>0</v>
      </c>
      <c r="O2136" s="4">
        <v>0</v>
      </c>
      <c r="P2136" s="5">
        <v>0</v>
      </c>
      <c r="Q2136" s="6">
        <v>0</v>
      </c>
      <c r="R2136" s="6">
        <v>0</v>
      </c>
      <c r="S2136" s="6">
        <v>0</v>
      </c>
      <c r="T2136" s="4">
        <v>0</v>
      </c>
      <c r="U2136" s="4">
        <v>0</v>
      </c>
      <c r="V2136" s="5">
        <v>0</v>
      </c>
    </row>
    <row r="2137" spans="1:22" x14ac:dyDescent="0.25">
      <c r="A2137" s="3" t="s">
        <v>47</v>
      </c>
      <c r="B2137" s="3" t="s">
        <v>75</v>
      </c>
      <c r="C2137" s="3" t="s">
        <v>146</v>
      </c>
      <c r="D2137" s="3" t="s">
        <v>1825</v>
      </c>
      <c r="E2137" s="3" t="s">
        <v>51</v>
      </c>
      <c r="F2137" s="3" t="s">
        <v>52</v>
      </c>
      <c r="G2137" s="3" t="s">
        <v>51</v>
      </c>
      <c r="H2137" s="3" t="s">
        <v>8</v>
      </c>
      <c r="I2137" s="3" t="s">
        <v>1832</v>
      </c>
      <c r="J2137" s="3" t="s">
        <v>1833</v>
      </c>
      <c r="K2137" s="4">
        <v>0</v>
      </c>
      <c r="L2137" s="4">
        <v>0</v>
      </c>
      <c r="M2137" s="5">
        <v>0</v>
      </c>
      <c r="N2137" s="4">
        <v>0</v>
      </c>
      <c r="O2137" s="4">
        <v>0</v>
      </c>
      <c r="P2137" s="5">
        <v>0</v>
      </c>
      <c r="Q2137" s="6">
        <v>0</v>
      </c>
      <c r="R2137" s="6">
        <v>0</v>
      </c>
      <c r="S2137" s="6">
        <v>0</v>
      </c>
      <c r="T2137" s="4">
        <v>0</v>
      </c>
      <c r="U2137" s="4">
        <v>0</v>
      </c>
      <c r="V2137" s="5">
        <v>0</v>
      </c>
    </row>
    <row r="2138" spans="1:22" x14ac:dyDescent="0.25">
      <c r="A2138" s="3" t="s">
        <v>47</v>
      </c>
      <c r="B2138" s="3" t="s">
        <v>129</v>
      </c>
      <c r="C2138" s="3" t="s">
        <v>130</v>
      </c>
      <c r="D2138" s="3" t="s">
        <v>1834</v>
      </c>
      <c r="E2138" s="3" t="s">
        <v>51</v>
      </c>
      <c r="F2138" s="3" t="s">
        <v>52</v>
      </c>
      <c r="G2138" s="3" t="s">
        <v>51</v>
      </c>
      <c r="H2138" s="3" t="s">
        <v>8</v>
      </c>
      <c r="I2138" s="3" t="s">
        <v>1835</v>
      </c>
      <c r="J2138" s="3" t="s">
        <v>1836</v>
      </c>
      <c r="K2138" s="4">
        <v>0</v>
      </c>
      <c r="L2138" s="4">
        <v>0</v>
      </c>
      <c r="M2138" s="5">
        <v>0</v>
      </c>
      <c r="N2138" s="4">
        <v>0</v>
      </c>
      <c r="O2138" s="4">
        <v>0</v>
      </c>
      <c r="P2138" s="5">
        <v>0</v>
      </c>
      <c r="Q2138" s="6">
        <v>0</v>
      </c>
      <c r="R2138" s="6">
        <v>0</v>
      </c>
      <c r="S2138" s="6">
        <v>0</v>
      </c>
      <c r="T2138" s="4">
        <v>0</v>
      </c>
      <c r="U2138" s="4">
        <v>0</v>
      </c>
      <c r="V2138" s="5">
        <v>0</v>
      </c>
    </row>
    <row r="2139" spans="1:22" x14ac:dyDescent="0.25">
      <c r="A2139" s="3" t="s">
        <v>47</v>
      </c>
      <c r="B2139" s="3" t="s">
        <v>129</v>
      </c>
      <c r="C2139" s="3" t="s">
        <v>133</v>
      </c>
      <c r="D2139" s="3" t="s">
        <v>1834</v>
      </c>
      <c r="E2139" s="3" t="s">
        <v>51</v>
      </c>
      <c r="F2139" s="3" t="s">
        <v>52</v>
      </c>
      <c r="G2139" s="3" t="s">
        <v>51</v>
      </c>
      <c r="H2139" s="3" t="s">
        <v>8</v>
      </c>
      <c r="I2139" s="3" t="s">
        <v>1837</v>
      </c>
      <c r="J2139" s="3" t="s">
        <v>1838</v>
      </c>
      <c r="K2139" s="4">
        <v>0</v>
      </c>
      <c r="L2139" s="4">
        <v>0</v>
      </c>
      <c r="M2139" s="5">
        <v>0</v>
      </c>
      <c r="N2139" s="4">
        <v>0</v>
      </c>
      <c r="O2139" s="4">
        <v>0</v>
      </c>
      <c r="P2139" s="5">
        <v>0</v>
      </c>
      <c r="Q2139" s="6">
        <v>0</v>
      </c>
      <c r="R2139" s="6">
        <v>0</v>
      </c>
      <c r="S2139" s="6">
        <v>0</v>
      </c>
      <c r="T2139" s="4">
        <v>0</v>
      </c>
      <c r="U2139" s="4">
        <v>0</v>
      </c>
      <c r="V2139" s="5">
        <v>0</v>
      </c>
    </row>
    <row r="2140" spans="1:22" x14ac:dyDescent="0.25">
      <c r="A2140" s="3" t="s">
        <v>47</v>
      </c>
      <c r="B2140" s="3" t="s">
        <v>48</v>
      </c>
      <c r="C2140" s="3" t="s">
        <v>49</v>
      </c>
      <c r="D2140" s="3" t="s">
        <v>1834</v>
      </c>
      <c r="E2140" s="3" t="s">
        <v>51</v>
      </c>
      <c r="F2140" s="3" t="s">
        <v>52</v>
      </c>
      <c r="G2140" s="3" t="s">
        <v>51</v>
      </c>
      <c r="H2140" s="3" t="s">
        <v>8</v>
      </c>
      <c r="I2140" s="3" t="s">
        <v>1839</v>
      </c>
      <c r="J2140" s="3" t="s">
        <v>1840</v>
      </c>
      <c r="K2140" s="4">
        <v>0</v>
      </c>
      <c r="L2140" s="4">
        <v>0</v>
      </c>
      <c r="M2140" s="5">
        <v>0</v>
      </c>
      <c r="N2140" s="4">
        <v>0</v>
      </c>
      <c r="O2140" s="4">
        <v>333.2</v>
      </c>
      <c r="P2140" s="5">
        <v>-333.2</v>
      </c>
      <c r="Q2140" s="6">
        <v>0</v>
      </c>
      <c r="R2140" s="6">
        <v>333.2</v>
      </c>
      <c r="S2140" s="6">
        <v>-333.2</v>
      </c>
      <c r="T2140" s="4">
        <v>0</v>
      </c>
      <c r="U2140" s="4">
        <v>333.2</v>
      </c>
      <c r="V2140" s="5">
        <v>-333.2</v>
      </c>
    </row>
    <row r="2141" spans="1:22" x14ac:dyDescent="0.25">
      <c r="A2141" s="3" t="s">
        <v>47</v>
      </c>
      <c r="B2141" s="3" t="s">
        <v>72</v>
      </c>
      <c r="C2141" s="3" t="s">
        <v>49</v>
      </c>
      <c r="D2141" s="3" t="s">
        <v>1834</v>
      </c>
      <c r="E2141" s="3" t="s">
        <v>51</v>
      </c>
      <c r="F2141" s="3" t="s">
        <v>52</v>
      </c>
      <c r="G2141" s="3" t="s">
        <v>51</v>
      </c>
      <c r="H2141" s="3" t="s">
        <v>8</v>
      </c>
      <c r="I2141" s="3" t="s">
        <v>1841</v>
      </c>
      <c r="J2141" s="3" t="s">
        <v>1842</v>
      </c>
      <c r="K2141" s="4">
        <v>0</v>
      </c>
      <c r="L2141" s="4">
        <v>0</v>
      </c>
      <c r="M2141" s="5">
        <v>0</v>
      </c>
      <c r="N2141" s="4">
        <v>0</v>
      </c>
      <c r="O2141" s="4">
        <v>374.85</v>
      </c>
      <c r="P2141" s="5">
        <v>-374.85</v>
      </c>
      <c r="Q2141" s="6">
        <v>0</v>
      </c>
      <c r="R2141" s="6">
        <v>374.85</v>
      </c>
      <c r="S2141" s="6">
        <v>-374.85</v>
      </c>
      <c r="T2141" s="4">
        <v>0</v>
      </c>
      <c r="U2141" s="4">
        <v>374.85</v>
      </c>
      <c r="V2141" s="5">
        <v>-374.85</v>
      </c>
    </row>
    <row r="2142" spans="1:22" x14ac:dyDescent="0.25">
      <c r="A2142" s="3" t="s">
        <v>47</v>
      </c>
      <c r="B2142" s="3" t="s">
        <v>72</v>
      </c>
      <c r="C2142" s="3" t="s">
        <v>146</v>
      </c>
      <c r="D2142" s="3" t="s">
        <v>1834</v>
      </c>
      <c r="E2142" s="3" t="s">
        <v>51</v>
      </c>
      <c r="F2142" s="3" t="s">
        <v>52</v>
      </c>
      <c r="G2142" s="3" t="s">
        <v>51</v>
      </c>
      <c r="H2142" s="3" t="s">
        <v>8</v>
      </c>
      <c r="I2142" s="3" t="s">
        <v>1843</v>
      </c>
      <c r="J2142" s="3" t="s">
        <v>1844</v>
      </c>
      <c r="K2142" s="4">
        <v>0</v>
      </c>
      <c r="L2142" s="4">
        <v>0</v>
      </c>
      <c r="M2142" s="5">
        <v>0</v>
      </c>
      <c r="N2142" s="4">
        <v>0</v>
      </c>
      <c r="O2142" s="4">
        <v>0</v>
      </c>
      <c r="P2142" s="5">
        <v>0</v>
      </c>
      <c r="Q2142" s="6">
        <v>0</v>
      </c>
      <c r="R2142" s="6">
        <v>0</v>
      </c>
      <c r="S2142" s="6">
        <v>0</v>
      </c>
      <c r="T2142" s="4">
        <v>0</v>
      </c>
      <c r="U2142" s="4">
        <v>0</v>
      </c>
      <c r="V2142" s="5">
        <v>0</v>
      </c>
    </row>
    <row r="2143" spans="1:22" x14ac:dyDescent="0.25">
      <c r="A2143" s="3" t="s">
        <v>47</v>
      </c>
      <c r="B2143" s="3" t="s">
        <v>75</v>
      </c>
      <c r="C2143" s="3" t="s">
        <v>49</v>
      </c>
      <c r="D2143" s="3" t="s">
        <v>1834</v>
      </c>
      <c r="E2143" s="3" t="s">
        <v>51</v>
      </c>
      <c r="F2143" s="3" t="s">
        <v>52</v>
      </c>
      <c r="G2143" s="3" t="s">
        <v>51</v>
      </c>
      <c r="H2143" s="3" t="s">
        <v>8</v>
      </c>
      <c r="I2143" s="3" t="s">
        <v>1845</v>
      </c>
      <c r="J2143" s="3" t="s">
        <v>1846</v>
      </c>
      <c r="K2143" s="4">
        <v>0</v>
      </c>
      <c r="L2143" s="4">
        <v>0</v>
      </c>
      <c r="M2143" s="5">
        <v>0</v>
      </c>
      <c r="N2143" s="4">
        <v>0</v>
      </c>
      <c r="O2143" s="4">
        <v>3561.09</v>
      </c>
      <c r="P2143" s="5">
        <v>-3561.09</v>
      </c>
      <c r="Q2143" s="6">
        <v>0</v>
      </c>
      <c r="R2143" s="6">
        <v>3561.09</v>
      </c>
      <c r="S2143" s="6">
        <v>-3561.09</v>
      </c>
      <c r="T2143" s="4">
        <v>0</v>
      </c>
      <c r="U2143" s="4">
        <v>3561.09</v>
      </c>
      <c r="V2143" s="5">
        <v>-3561.09</v>
      </c>
    </row>
    <row r="2144" spans="1:22" x14ac:dyDescent="0.25">
      <c r="A2144" s="3" t="s">
        <v>47</v>
      </c>
      <c r="B2144" s="3" t="s">
        <v>75</v>
      </c>
      <c r="C2144" s="3" t="s">
        <v>146</v>
      </c>
      <c r="D2144" s="3" t="s">
        <v>1834</v>
      </c>
      <c r="E2144" s="3" t="s">
        <v>51</v>
      </c>
      <c r="F2144" s="3" t="s">
        <v>52</v>
      </c>
      <c r="G2144" s="3" t="s">
        <v>51</v>
      </c>
      <c r="H2144" s="3" t="s">
        <v>8</v>
      </c>
      <c r="I2144" s="3" t="s">
        <v>1847</v>
      </c>
      <c r="J2144" s="3" t="s">
        <v>1848</v>
      </c>
      <c r="K2144" s="4">
        <v>0</v>
      </c>
      <c r="L2144" s="4">
        <v>0</v>
      </c>
      <c r="M2144" s="5">
        <v>0</v>
      </c>
      <c r="N2144" s="4">
        <v>0</v>
      </c>
      <c r="O2144" s="4">
        <v>0</v>
      </c>
      <c r="P2144" s="5">
        <v>0</v>
      </c>
      <c r="Q2144" s="6">
        <v>0</v>
      </c>
      <c r="R2144" s="6">
        <v>0</v>
      </c>
      <c r="S2144" s="6">
        <v>0</v>
      </c>
      <c r="T2144" s="4">
        <v>0</v>
      </c>
      <c r="U2144" s="4">
        <v>0</v>
      </c>
      <c r="V2144" s="5">
        <v>0</v>
      </c>
    </row>
    <row r="2145" spans="1:22" x14ac:dyDescent="0.25">
      <c r="A2145" s="3" t="s">
        <v>47</v>
      </c>
      <c r="B2145" s="3" t="s">
        <v>314</v>
      </c>
      <c r="C2145" s="3" t="s">
        <v>315</v>
      </c>
      <c r="D2145" s="3" t="s">
        <v>1834</v>
      </c>
      <c r="E2145" s="3" t="s">
        <v>51</v>
      </c>
      <c r="F2145" s="3" t="s">
        <v>52</v>
      </c>
      <c r="G2145" s="3" t="s">
        <v>51</v>
      </c>
      <c r="H2145" s="3" t="s">
        <v>8</v>
      </c>
      <c r="I2145" s="3" t="s">
        <v>1849</v>
      </c>
      <c r="J2145" s="3" t="s">
        <v>1850</v>
      </c>
      <c r="K2145" s="4">
        <v>0</v>
      </c>
      <c r="L2145" s="4">
        <v>0</v>
      </c>
      <c r="M2145" s="5">
        <v>0</v>
      </c>
      <c r="N2145" s="4">
        <v>0</v>
      </c>
      <c r="O2145" s="4">
        <v>0</v>
      </c>
      <c r="P2145" s="5">
        <v>0</v>
      </c>
      <c r="Q2145" s="6">
        <v>0</v>
      </c>
      <c r="R2145" s="6">
        <v>0</v>
      </c>
      <c r="S2145" s="6">
        <v>0</v>
      </c>
      <c r="T2145" s="4">
        <v>0</v>
      </c>
      <c r="U2145" s="4">
        <v>0</v>
      </c>
      <c r="V2145" s="5">
        <v>0</v>
      </c>
    </row>
    <row r="2146" spans="1:22" x14ac:dyDescent="0.25">
      <c r="A2146" s="3" t="s">
        <v>47</v>
      </c>
      <c r="B2146" s="3" t="s">
        <v>129</v>
      </c>
      <c r="C2146" s="3" t="s">
        <v>130</v>
      </c>
      <c r="D2146" s="3" t="s">
        <v>1851</v>
      </c>
      <c r="E2146" s="3" t="s">
        <v>51</v>
      </c>
      <c r="F2146" s="3" t="s">
        <v>52</v>
      </c>
      <c r="G2146" s="3" t="s">
        <v>51</v>
      </c>
      <c r="H2146" s="3" t="s">
        <v>8</v>
      </c>
      <c r="I2146" s="3" t="s">
        <v>1852</v>
      </c>
      <c r="J2146" s="3" t="s">
        <v>1853</v>
      </c>
      <c r="K2146" s="4">
        <v>0</v>
      </c>
      <c r="L2146" s="4">
        <v>0</v>
      </c>
      <c r="M2146" s="5">
        <v>0</v>
      </c>
      <c r="N2146" s="4">
        <v>1787.25</v>
      </c>
      <c r="O2146" s="4">
        <v>3399.76</v>
      </c>
      <c r="P2146" s="5">
        <v>-1612.5100000000002</v>
      </c>
      <c r="Q2146" s="6">
        <v>1787.25</v>
      </c>
      <c r="R2146" s="6">
        <v>3399.76</v>
      </c>
      <c r="S2146" s="6">
        <v>-1612.5100000000002</v>
      </c>
      <c r="T2146" s="4">
        <v>1787.25</v>
      </c>
      <c r="U2146" s="4">
        <v>3399.76</v>
      </c>
      <c r="V2146" s="5">
        <v>-1612.5100000000002</v>
      </c>
    </row>
    <row r="2147" spans="1:22" x14ac:dyDescent="0.25">
      <c r="A2147" s="3" t="s">
        <v>47</v>
      </c>
      <c r="B2147" s="3" t="s">
        <v>129</v>
      </c>
      <c r="C2147" s="3" t="s">
        <v>133</v>
      </c>
      <c r="D2147" s="3" t="s">
        <v>1851</v>
      </c>
      <c r="E2147" s="3" t="s">
        <v>51</v>
      </c>
      <c r="F2147" s="3" t="s">
        <v>52</v>
      </c>
      <c r="G2147" s="3" t="s">
        <v>51</v>
      </c>
      <c r="H2147" s="3" t="s">
        <v>8</v>
      </c>
      <c r="I2147" s="3" t="s">
        <v>1854</v>
      </c>
      <c r="J2147" s="3" t="s">
        <v>1855</v>
      </c>
      <c r="K2147" s="4">
        <v>0</v>
      </c>
      <c r="L2147" s="4">
        <v>0</v>
      </c>
      <c r="M2147" s="5">
        <v>0</v>
      </c>
      <c r="N2147" s="4">
        <v>1612.51</v>
      </c>
      <c r="O2147" s="4">
        <v>0</v>
      </c>
      <c r="P2147" s="5">
        <v>1612.51</v>
      </c>
      <c r="Q2147" s="6">
        <v>1612.51</v>
      </c>
      <c r="R2147" s="6">
        <v>0</v>
      </c>
      <c r="S2147" s="6">
        <v>1612.51</v>
      </c>
      <c r="T2147" s="4">
        <v>1612.51</v>
      </c>
      <c r="U2147" s="4">
        <v>0</v>
      </c>
      <c r="V2147" s="5">
        <v>1612.51</v>
      </c>
    </row>
    <row r="2148" spans="1:22" x14ac:dyDescent="0.25">
      <c r="A2148" s="3" t="s">
        <v>47</v>
      </c>
      <c r="B2148" s="3" t="s">
        <v>72</v>
      </c>
      <c r="C2148" s="3" t="s">
        <v>49</v>
      </c>
      <c r="D2148" s="3" t="s">
        <v>1851</v>
      </c>
      <c r="E2148" s="3" t="s">
        <v>51</v>
      </c>
      <c r="F2148" s="3" t="s">
        <v>52</v>
      </c>
      <c r="G2148" s="3" t="s">
        <v>51</v>
      </c>
      <c r="H2148" s="3" t="s">
        <v>8</v>
      </c>
      <c r="I2148" s="3" t="s">
        <v>1856</v>
      </c>
      <c r="J2148" s="3" t="s">
        <v>1857</v>
      </c>
      <c r="K2148" s="4">
        <v>0</v>
      </c>
      <c r="L2148" s="4">
        <v>0</v>
      </c>
      <c r="M2148" s="5">
        <v>0</v>
      </c>
      <c r="N2148" s="4">
        <v>340.11</v>
      </c>
      <c r="O2148" s="4">
        <v>0</v>
      </c>
      <c r="P2148" s="5">
        <v>340.11</v>
      </c>
      <c r="Q2148" s="6">
        <v>340.11</v>
      </c>
      <c r="R2148" s="6">
        <v>0</v>
      </c>
      <c r="S2148" s="6">
        <v>340.11</v>
      </c>
      <c r="T2148" s="4">
        <v>340.11</v>
      </c>
      <c r="U2148" s="4">
        <v>0</v>
      </c>
      <c r="V2148" s="5">
        <v>340.11</v>
      </c>
    </row>
    <row r="2149" spans="1:22" x14ac:dyDescent="0.25">
      <c r="A2149" s="3" t="s">
        <v>47</v>
      </c>
      <c r="B2149" s="3" t="s">
        <v>72</v>
      </c>
      <c r="C2149" s="3" t="s">
        <v>146</v>
      </c>
      <c r="D2149" s="3" t="s">
        <v>1851</v>
      </c>
      <c r="E2149" s="3" t="s">
        <v>51</v>
      </c>
      <c r="F2149" s="3" t="s">
        <v>52</v>
      </c>
      <c r="G2149" s="3" t="s">
        <v>51</v>
      </c>
      <c r="H2149" s="3" t="s">
        <v>8</v>
      </c>
      <c r="I2149" s="3" t="s">
        <v>1858</v>
      </c>
      <c r="J2149" s="3" t="s">
        <v>1859</v>
      </c>
      <c r="K2149" s="4">
        <v>0</v>
      </c>
      <c r="L2149" s="4">
        <v>0</v>
      </c>
      <c r="M2149" s="5">
        <v>0</v>
      </c>
      <c r="N2149" s="4">
        <v>459.21</v>
      </c>
      <c r="O2149" s="4">
        <v>232.89</v>
      </c>
      <c r="P2149" s="5">
        <v>226.32</v>
      </c>
      <c r="Q2149" s="6">
        <v>459.21</v>
      </c>
      <c r="R2149" s="6">
        <v>232.89</v>
      </c>
      <c r="S2149" s="6">
        <v>226.32</v>
      </c>
      <c r="T2149" s="4">
        <v>459.21</v>
      </c>
      <c r="U2149" s="4">
        <v>232.89</v>
      </c>
      <c r="V2149" s="5">
        <v>226.32</v>
      </c>
    </row>
    <row r="2150" spans="1:22" x14ac:dyDescent="0.25">
      <c r="A2150" s="3" t="s">
        <v>47</v>
      </c>
      <c r="B2150" s="3" t="s">
        <v>75</v>
      </c>
      <c r="C2150" s="3" t="s">
        <v>49</v>
      </c>
      <c r="D2150" s="3" t="s">
        <v>1851</v>
      </c>
      <c r="E2150" s="3" t="s">
        <v>51</v>
      </c>
      <c r="F2150" s="3" t="s">
        <v>52</v>
      </c>
      <c r="G2150" s="3" t="s">
        <v>51</v>
      </c>
      <c r="H2150" s="3" t="s">
        <v>8</v>
      </c>
      <c r="I2150" s="3" t="s">
        <v>1860</v>
      </c>
      <c r="J2150" s="3" t="s">
        <v>1861</v>
      </c>
      <c r="K2150" s="4">
        <v>0</v>
      </c>
      <c r="L2150" s="4">
        <v>0</v>
      </c>
      <c r="M2150" s="5">
        <v>0</v>
      </c>
      <c r="N2150" s="4">
        <v>2310.06</v>
      </c>
      <c r="O2150" s="4">
        <v>19.71</v>
      </c>
      <c r="P2150" s="5">
        <v>2290.35</v>
      </c>
      <c r="Q2150" s="6">
        <v>2310.06</v>
      </c>
      <c r="R2150" s="6">
        <v>19.71</v>
      </c>
      <c r="S2150" s="6">
        <v>2290.35</v>
      </c>
      <c r="T2150" s="4">
        <v>2310.06</v>
      </c>
      <c r="U2150" s="4">
        <v>19.71</v>
      </c>
      <c r="V2150" s="5">
        <v>2290.35</v>
      </c>
    </row>
    <row r="2151" spans="1:22" x14ac:dyDescent="0.25">
      <c r="A2151" s="3" t="s">
        <v>47</v>
      </c>
      <c r="B2151" s="3" t="s">
        <v>75</v>
      </c>
      <c r="C2151" s="3" t="s">
        <v>146</v>
      </c>
      <c r="D2151" s="3" t="s">
        <v>1851</v>
      </c>
      <c r="E2151" s="3" t="s">
        <v>51</v>
      </c>
      <c r="F2151" s="3" t="s">
        <v>52</v>
      </c>
      <c r="G2151" s="3" t="s">
        <v>51</v>
      </c>
      <c r="H2151" s="3" t="s">
        <v>8</v>
      </c>
      <c r="I2151" s="3" t="s">
        <v>1862</v>
      </c>
      <c r="J2151" s="3" t="s">
        <v>1863</v>
      </c>
      <c r="K2151" s="4">
        <v>0</v>
      </c>
      <c r="L2151" s="4">
        <v>0</v>
      </c>
      <c r="M2151" s="5">
        <v>0</v>
      </c>
      <c r="N2151" s="4">
        <v>4353.82</v>
      </c>
      <c r="O2151" s="4">
        <v>2211.54</v>
      </c>
      <c r="P2151" s="5">
        <v>2142.2799999999997</v>
      </c>
      <c r="Q2151" s="6">
        <v>4353.82</v>
      </c>
      <c r="R2151" s="6">
        <v>2211.54</v>
      </c>
      <c r="S2151" s="6">
        <v>2142.2799999999997</v>
      </c>
      <c r="T2151" s="4">
        <v>4353.82</v>
      </c>
      <c r="U2151" s="4">
        <v>2211.54</v>
      </c>
      <c r="V2151" s="5">
        <v>2142.2799999999997</v>
      </c>
    </row>
    <row r="2152" spans="1:22" x14ac:dyDescent="0.25">
      <c r="A2152" s="3" t="s">
        <v>47</v>
      </c>
      <c r="B2152" s="3" t="s">
        <v>129</v>
      </c>
      <c r="C2152" s="3" t="s">
        <v>130</v>
      </c>
      <c r="D2152" s="3" t="s">
        <v>1864</v>
      </c>
      <c r="E2152" s="3" t="s">
        <v>51</v>
      </c>
      <c r="F2152" s="3" t="s">
        <v>52</v>
      </c>
      <c r="G2152" s="3" t="s">
        <v>51</v>
      </c>
      <c r="H2152" s="3" t="s">
        <v>8</v>
      </c>
      <c r="I2152" s="3" t="s">
        <v>1865</v>
      </c>
      <c r="J2152" s="3" t="s">
        <v>1866</v>
      </c>
      <c r="K2152" s="4">
        <v>0</v>
      </c>
      <c r="L2152" s="4">
        <v>0</v>
      </c>
      <c r="M2152" s="5">
        <v>0</v>
      </c>
      <c r="N2152" s="4">
        <v>2105.5500000000002</v>
      </c>
      <c r="O2152" s="4">
        <v>4094.12</v>
      </c>
      <c r="P2152" s="5">
        <v>-1988.5699999999997</v>
      </c>
      <c r="Q2152" s="6">
        <v>2105.5500000000002</v>
      </c>
      <c r="R2152" s="6">
        <v>4094.12</v>
      </c>
      <c r="S2152" s="6">
        <v>-1988.5699999999997</v>
      </c>
      <c r="T2152" s="4">
        <v>2105.5500000000002</v>
      </c>
      <c r="U2152" s="4">
        <v>4094.12</v>
      </c>
      <c r="V2152" s="5">
        <v>-1988.5699999999997</v>
      </c>
    </row>
    <row r="2153" spans="1:22" x14ac:dyDescent="0.25">
      <c r="A2153" s="3" t="s">
        <v>47</v>
      </c>
      <c r="B2153" s="3" t="s">
        <v>129</v>
      </c>
      <c r="C2153" s="3" t="s">
        <v>133</v>
      </c>
      <c r="D2153" s="3" t="s">
        <v>1864</v>
      </c>
      <c r="E2153" s="3" t="s">
        <v>51</v>
      </c>
      <c r="F2153" s="3" t="s">
        <v>52</v>
      </c>
      <c r="G2153" s="3" t="s">
        <v>51</v>
      </c>
      <c r="H2153" s="3" t="s">
        <v>8</v>
      </c>
      <c r="I2153" s="3" t="s">
        <v>1867</v>
      </c>
      <c r="J2153" s="3" t="s">
        <v>1868</v>
      </c>
      <c r="K2153" s="4">
        <v>0</v>
      </c>
      <c r="L2153" s="4">
        <v>0</v>
      </c>
      <c r="M2153" s="5">
        <v>0</v>
      </c>
      <c r="N2153" s="4">
        <v>1988.57</v>
      </c>
      <c r="O2153" s="4">
        <v>0</v>
      </c>
      <c r="P2153" s="5">
        <v>1988.57</v>
      </c>
      <c r="Q2153" s="6">
        <v>1988.57</v>
      </c>
      <c r="R2153" s="6">
        <v>0</v>
      </c>
      <c r="S2153" s="6">
        <v>1988.57</v>
      </c>
      <c r="T2153" s="4">
        <v>1988.57</v>
      </c>
      <c r="U2153" s="4">
        <v>0</v>
      </c>
      <c r="V2153" s="5">
        <v>1988.57</v>
      </c>
    </row>
    <row r="2154" spans="1:22" x14ac:dyDescent="0.25">
      <c r="A2154" s="3" t="s">
        <v>47</v>
      </c>
      <c r="B2154" s="3" t="s">
        <v>72</v>
      </c>
      <c r="C2154" s="3" t="s">
        <v>146</v>
      </c>
      <c r="D2154" s="3" t="s">
        <v>1864</v>
      </c>
      <c r="E2154" s="3" t="s">
        <v>51</v>
      </c>
      <c r="F2154" s="3" t="s">
        <v>52</v>
      </c>
      <c r="G2154" s="3" t="s">
        <v>51</v>
      </c>
      <c r="H2154" s="3" t="s">
        <v>8</v>
      </c>
      <c r="I2154" s="3" t="s">
        <v>1869</v>
      </c>
      <c r="J2154" s="3" t="s">
        <v>1870</v>
      </c>
      <c r="K2154" s="4">
        <v>0</v>
      </c>
      <c r="L2154" s="4">
        <v>0</v>
      </c>
      <c r="M2154" s="5">
        <v>0</v>
      </c>
      <c r="N2154" s="4">
        <v>554.27</v>
      </c>
      <c r="O2154" s="4">
        <v>275.64</v>
      </c>
      <c r="P2154" s="5">
        <v>278.63</v>
      </c>
      <c r="Q2154" s="6">
        <v>554.27</v>
      </c>
      <c r="R2154" s="6">
        <v>275.64</v>
      </c>
      <c r="S2154" s="6">
        <v>278.63</v>
      </c>
      <c r="T2154" s="4">
        <v>554.27</v>
      </c>
      <c r="U2154" s="4">
        <v>275.64</v>
      </c>
      <c r="V2154" s="5">
        <v>278.63</v>
      </c>
    </row>
    <row r="2155" spans="1:22" x14ac:dyDescent="0.25">
      <c r="A2155" s="3" t="s">
        <v>47</v>
      </c>
      <c r="B2155" s="3" t="s">
        <v>75</v>
      </c>
      <c r="C2155" s="3" t="s">
        <v>49</v>
      </c>
      <c r="D2155" s="3" t="s">
        <v>1864</v>
      </c>
      <c r="E2155" s="3" t="s">
        <v>51</v>
      </c>
      <c r="F2155" s="3" t="s">
        <v>52</v>
      </c>
      <c r="G2155" s="3" t="s">
        <v>51</v>
      </c>
      <c r="H2155" s="3" t="s">
        <v>8</v>
      </c>
      <c r="I2155" s="3" t="s">
        <v>1871</v>
      </c>
      <c r="J2155" s="3" t="s">
        <v>1872</v>
      </c>
      <c r="K2155" s="4">
        <v>0</v>
      </c>
      <c r="L2155" s="4">
        <v>0</v>
      </c>
      <c r="M2155" s="5">
        <v>0</v>
      </c>
      <c r="N2155" s="4">
        <v>1862.89</v>
      </c>
      <c r="O2155" s="4">
        <v>26.29</v>
      </c>
      <c r="P2155" s="5">
        <v>1836.6000000000001</v>
      </c>
      <c r="Q2155" s="6">
        <v>1862.89</v>
      </c>
      <c r="R2155" s="6">
        <v>26.29</v>
      </c>
      <c r="S2155" s="6">
        <v>1836.6000000000001</v>
      </c>
      <c r="T2155" s="4">
        <v>1862.89</v>
      </c>
      <c r="U2155" s="4">
        <v>26.29</v>
      </c>
      <c r="V2155" s="5">
        <v>1836.6000000000001</v>
      </c>
    </row>
    <row r="2156" spans="1:22" x14ac:dyDescent="0.25">
      <c r="A2156" s="3" t="s">
        <v>47</v>
      </c>
      <c r="B2156" s="3" t="s">
        <v>75</v>
      </c>
      <c r="C2156" s="3" t="s">
        <v>146</v>
      </c>
      <c r="D2156" s="3" t="s">
        <v>1864</v>
      </c>
      <c r="E2156" s="3" t="s">
        <v>51</v>
      </c>
      <c r="F2156" s="3" t="s">
        <v>52</v>
      </c>
      <c r="G2156" s="3" t="s">
        <v>51</v>
      </c>
      <c r="H2156" s="3" t="s">
        <v>8</v>
      </c>
      <c r="I2156" s="3" t="s">
        <v>1873</v>
      </c>
      <c r="J2156" s="3" t="s">
        <v>1874</v>
      </c>
      <c r="K2156" s="4">
        <v>0</v>
      </c>
      <c r="L2156" s="4">
        <v>0</v>
      </c>
      <c r="M2156" s="5">
        <v>0</v>
      </c>
      <c r="N2156" s="4">
        <v>5254.85</v>
      </c>
      <c r="O2156" s="4">
        <v>2617.59</v>
      </c>
      <c r="P2156" s="5">
        <v>2637.26</v>
      </c>
      <c r="Q2156" s="6">
        <v>5254.85</v>
      </c>
      <c r="R2156" s="6">
        <v>2617.59</v>
      </c>
      <c r="S2156" s="6">
        <v>2637.26</v>
      </c>
      <c r="T2156" s="4">
        <v>5254.85</v>
      </c>
      <c r="U2156" s="4">
        <v>2617.59</v>
      </c>
      <c r="V2156" s="5">
        <v>2637.26</v>
      </c>
    </row>
    <row r="2157" spans="1:22" x14ac:dyDescent="0.25">
      <c r="A2157" s="3" t="s">
        <v>47</v>
      </c>
      <c r="B2157" s="3" t="s">
        <v>129</v>
      </c>
      <c r="C2157" s="3" t="s">
        <v>130</v>
      </c>
      <c r="D2157" s="3" t="s">
        <v>1875</v>
      </c>
      <c r="E2157" s="3" t="s">
        <v>51</v>
      </c>
      <c r="F2157" s="3" t="s">
        <v>52</v>
      </c>
      <c r="G2157" s="3" t="s">
        <v>51</v>
      </c>
      <c r="H2157" s="3" t="s">
        <v>8</v>
      </c>
      <c r="I2157" s="3" t="s">
        <v>1876</v>
      </c>
      <c r="J2157" s="3" t="s">
        <v>1877</v>
      </c>
      <c r="K2157" s="4">
        <v>0</v>
      </c>
      <c r="L2157" s="4">
        <v>0</v>
      </c>
      <c r="M2157" s="5">
        <v>0</v>
      </c>
      <c r="N2157" s="4">
        <v>6652.14</v>
      </c>
      <c r="O2157" s="4">
        <v>13421.51</v>
      </c>
      <c r="P2157" s="5">
        <v>-6769.37</v>
      </c>
      <c r="Q2157" s="6">
        <v>6652.14</v>
      </c>
      <c r="R2157" s="6">
        <v>13421.51</v>
      </c>
      <c r="S2157" s="6">
        <v>-6769.37</v>
      </c>
      <c r="T2157" s="4">
        <v>6652.14</v>
      </c>
      <c r="U2157" s="4">
        <v>13421.51</v>
      </c>
      <c r="V2157" s="5">
        <v>-6769.37</v>
      </c>
    </row>
    <row r="2158" spans="1:22" x14ac:dyDescent="0.25">
      <c r="A2158" s="3" t="s">
        <v>47</v>
      </c>
      <c r="B2158" s="3" t="s">
        <v>129</v>
      </c>
      <c r="C2158" s="3" t="s">
        <v>133</v>
      </c>
      <c r="D2158" s="3" t="s">
        <v>1875</v>
      </c>
      <c r="E2158" s="3" t="s">
        <v>51</v>
      </c>
      <c r="F2158" s="3" t="s">
        <v>52</v>
      </c>
      <c r="G2158" s="3" t="s">
        <v>51</v>
      </c>
      <c r="H2158" s="3" t="s">
        <v>8</v>
      </c>
      <c r="I2158" s="3" t="s">
        <v>1878</v>
      </c>
      <c r="J2158" s="3" t="s">
        <v>1879</v>
      </c>
      <c r="K2158" s="4">
        <v>0</v>
      </c>
      <c r="L2158" s="4">
        <v>0</v>
      </c>
      <c r="M2158" s="5">
        <v>0</v>
      </c>
      <c r="N2158" s="4">
        <v>6769.37</v>
      </c>
      <c r="O2158" s="4">
        <v>0</v>
      </c>
      <c r="P2158" s="5">
        <v>6769.37</v>
      </c>
      <c r="Q2158" s="6">
        <v>6769.37</v>
      </c>
      <c r="R2158" s="6">
        <v>0</v>
      </c>
      <c r="S2158" s="6">
        <v>6769.37</v>
      </c>
      <c r="T2158" s="4">
        <v>6769.37</v>
      </c>
      <c r="U2158" s="4">
        <v>0</v>
      </c>
      <c r="V2158" s="5">
        <v>6769.37</v>
      </c>
    </row>
    <row r="2159" spans="1:22" x14ac:dyDescent="0.25">
      <c r="A2159" s="3" t="s">
        <v>47</v>
      </c>
      <c r="B2159" s="3" t="s">
        <v>72</v>
      </c>
      <c r="C2159" s="3" t="s">
        <v>146</v>
      </c>
      <c r="D2159" s="3" t="s">
        <v>1875</v>
      </c>
      <c r="E2159" s="3" t="s">
        <v>51</v>
      </c>
      <c r="F2159" s="3" t="s">
        <v>52</v>
      </c>
      <c r="G2159" s="3" t="s">
        <v>51</v>
      </c>
      <c r="H2159" s="3" t="s">
        <v>8</v>
      </c>
      <c r="I2159" s="3" t="s">
        <v>1880</v>
      </c>
      <c r="J2159" s="3" t="s">
        <v>1881</v>
      </c>
      <c r="K2159" s="4">
        <v>0</v>
      </c>
      <c r="L2159" s="4">
        <v>0</v>
      </c>
      <c r="M2159" s="5">
        <v>0</v>
      </c>
      <c r="N2159" s="4">
        <v>1382.67</v>
      </c>
      <c r="O2159" s="4">
        <v>684.33</v>
      </c>
      <c r="P2159" s="5">
        <v>698.34</v>
      </c>
      <c r="Q2159" s="6">
        <v>1382.67</v>
      </c>
      <c r="R2159" s="6">
        <v>684.33</v>
      </c>
      <c r="S2159" s="6">
        <v>698.34</v>
      </c>
      <c r="T2159" s="4">
        <v>1382.67</v>
      </c>
      <c r="U2159" s="4">
        <v>684.33</v>
      </c>
      <c r="V2159" s="5">
        <v>698.34</v>
      </c>
    </row>
    <row r="2160" spans="1:22" x14ac:dyDescent="0.25">
      <c r="A2160" s="3" t="s">
        <v>47</v>
      </c>
      <c r="B2160" s="3" t="s">
        <v>75</v>
      </c>
      <c r="C2160" s="3" t="s">
        <v>146</v>
      </c>
      <c r="D2160" s="3" t="s">
        <v>1875</v>
      </c>
      <c r="E2160" s="3" t="s">
        <v>51</v>
      </c>
      <c r="F2160" s="3" t="s">
        <v>52</v>
      </c>
      <c r="G2160" s="3" t="s">
        <v>51</v>
      </c>
      <c r="H2160" s="3" t="s">
        <v>8</v>
      </c>
      <c r="I2160" s="3" t="s">
        <v>1882</v>
      </c>
      <c r="J2160" s="3" t="s">
        <v>1883</v>
      </c>
      <c r="K2160" s="4">
        <v>0</v>
      </c>
      <c r="L2160" s="4">
        <v>0</v>
      </c>
      <c r="M2160" s="5">
        <v>0</v>
      </c>
      <c r="N2160" s="4">
        <v>13108.23</v>
      </c>
      <c r="O2160" s="4">
        <v>6498.24</v>
      </c>
      <c r="P2160" s="5">
        <v>6609.99</v>
      </c>
      <c r="Q2160" s="6">
        <v>13108.23</v>
      </c>
      <c r="R2160" s="6">
        <v>6498.24</v>
      </c>
      <c r="S2160" s="6">
        <v>6609.99</v>
      </c>
      <c r="T2160" s="4">
        <v>13108.23</v>
      </c>
      <c r="U2160" s="4">
        <v>6498.24</v>
      </c>
      <c r="V2160" s="5">
        <v>6609.99</v>
      </c>
    </row>
    <row r="2161" spans="1:22" x14ac:dyDescent="0.25">
      <c r="A2161" s="3" t="s">
        <v>47</v>
      </c>
      <c r="B2161" s="3" t="s">
        <v>129</v>
      </c>
      <c r="C2161" s="3" t="s">
        <v>130</v>
      </c>
      <c r="D2161" s="3" t="s">
        <v>1884</v>
      </c>
      <c r="E2161" s="3" t="s">
        <v>51</v>
      </c>
      <c r="F2161" s="3" t="s">
        <v>52</v>
      </c>
      <c r="G2161" s="3" t="s">
        <v>51</v>
      </c>
      <c r="H2161" s="3" t="s">
        <v>8</v>
      </c>
      <c r="I2161" s="3" t="s">
        <v>1885</v>
      </c>
      <c r="J2161" s="3" t="s">
        <v>1886</v>
      </c>
      <c r="K2161" s="4">
        <v>0</v>
      </c>
      <c r="L2161" s="4">
        <v>0</v>
      </c>
      <c r="M2161" s="5">
        <v>0</v>
      </c>
      <c r="N2161" s="4">
        <v>1848.93</v>
      </c>
      <c r="O2161" s="4">
        <v>3696.18</v>
      </c>
      <c r="P2161" s="5">
        <v>-1847.2499999999998</v>
      </c>
      <c r="Q2161" s="6">
        <v>1848.93</v>
      </c>
      <c r="R2161" s="6">
        <v>3696.18</v>
      </c>
      <c r="S2161" s="6">
        <v>-1847.2499999999998</v>
      </c>
      <c r="T2161" s="4">
        <v>1848.93</v>
      </c>
      <c r="U2161" s="4">
        <v>3696.18</v>
      </c>
      <c r="V2161" s="5">
        <v>-1847.2499999999998</v>
      </c>
    </row>
    <row r="2162" spans="1:22" x14ac:dyDescent="0.25">
      <c r="A2162" s="3" t="s">
        <v>47</v>
      </c>
      <c r="B2162" s="3" t="s">
        <v>129</v>
      </c>
      <c r="C2162" s="3" t="s">
        <v>133</v>
      </c>
      <c r="D2162" s="3" t="s">
        <v>1884</v>
      </c>
      <c r="E2162" s="3" t="s">
        <v>51</v>
      </c>
      <c r="F2162" s="3" t="s">
        <v>52</v>
      </c>
      <c r="G2162" s="3" t="s">
        <v>51</v>
      </c>
      <c r="H2162" s="3" t="s">
        <v>8</v>
      </c>
      <c r="I2162" s="3" t="s">
        <v>1887</v>
      </c>
      <c r="J2162" s="3" t="s">
        <v>1888</v>
      </c>
      <c r="K2162" s="4">
        <v>0</v>
      </c>
      <c r="L2162" s="4">
        <v>0</v>
      </c>
      <c r="M2162" s="5">
        <v>0</v>
      </c>
      <c r="N2162" s="4">
        <v>1847.25</v>
      </c>
      <c r="O2162" s="4">
        <v>0</v>
      </c>
      <c r="P2162" s="5">
        <v>1847.25</v>
      </c>
      <c r="Q2162" s="6">
        <v>1847.25</v>
      </c>
      <c r="R2162" s="6">
        <v>0</v>
      </c>
      <c r="S2162" s="6">
        <v>1847.25</v>
      </c>
      <c r="T2162" s="4">
        <v>1847.25</v>
      </c>
      <c r="U2162" s="4">
        <v>0</v>
      </c>
      <c r="V2162" s="5">
        <v>1847.25</v>
      </c>
    </row>
    <row r="2163" spans="1:22" x14ac:dyDescent="0.25">
      <c r="A2163" s="3" t="s">
        <v>47</v>
      </c>
      <c r="B2163" s="3" t="s">
        <v>72</v>
      </c>
      <c r="C2163" s="3" t="s">
        <v>146</v>
      </c>
      <c r="D2163" s="3" t="s">
        <v>1884</v>
      </c>
      <c r="E2163" s="3" t="s">
        <v>51</v>
      </c>
      <c r="F2163" s="3" t="s">
        <v>52</v>
      </c>
      <c r="G2163" s="3" t="s">
        <v>51</v>
      </c>
      <c r="H2163" s="3" t="s">
        <v>8</v>
      </c>
      <c r="I2163" s="3" t="s">
        <v>1889</v>
      </c>
      <c r="J2163" s="3" t="s">
        <v>1890</v>
      </c>
      <c r="K2163" s="4">
        <v>0</v>
      </c>
      <c r="L2163" s="4">
        <v>0</v>
      </c>
      <c r="M2163" s="5">
        <v>0</v>
      </c>
      <c r="N2163" s="4">
        <v>380.74</v>
      </c>
      <c r="O2163" s="4">
        <v>190.2</v>
      </c>
      <c r="P2163" s="5">
        <v>190.54000000000002</v>
      </c>
      <c r="Q2163" s="6">
        <v>380.74</v>
      </c>
      <c r="R2163" s="6">
        <v>190.2</v>
      </c>
      <c r="S2163" s="6">
        <v>190.54000000000002</v>
      </c>
      <c r="T2163" s="4">
        <v>380.74</v>
      </c>
      <c r="U2163" s="4">
        <v>190.2</v>
      </c>
      <c r="V2163" s="5">
        <v>190.54000000000002</v>
      </c>
    </row>
    <row r="2164" spans="1:22" x14ac:dyDescent="0.25">
      <c r="A2164" s="3" t="s">
        <v>47</v>
      </c>
      <c r="B2164" s="3" t="s">
        <v>75</v>
      </c>
      <c r="C2164" s="3" t="s">
        <v>146</v>
      </c>
      <c r="D2164" s="3" t="s">
        <v>1884</v>
      </c>
      <c r="E2164" s="3" t="s">
        <v>51</v>
      </c>
      <c r="F2164" s="3" t="s">
        <v>52</v>
      </c>
      <c r="G2164" s="3" t="s">
        <v>51</v>
      </c>
      <c r="H2164" s="3" t="s">
        <v>8</v>
      </c>
      <c r="I2164" s="3" t="s">
        <v>1891</v>
      </c>
      <c r="J2164" s="3" t="s">
        <v>1892</v>
      </c>
      <c r="K2164" s="4">
        <v>0</v>
      </c>
      <c r="L2164" s="4">
        <v>0</v>
      </c>
      <c r="M2164" s="5">
        <v>0</v>
      </c>
      <c r="N2164" s="4">
        <v>3609.98</v>
      </c>
      <c r="O2164" s="4">
        <v>1806.21</v>
      </c>
      <c r="P2164" s="5">
        <v>1803.77</v>
      </c>
      <c r="Q2164" s="6">
        <v>3609.98</v>
      </c>
      <c r="R2164" s="6">
        <v>1806.21</v>
      </c>
      <c r="S2164" s="6">
        <v>1803.77</v>
      </c>
      <c r="T2164" s="4">
        <v>3609.98</v>
      </c>
      <c r="U2164" s="4">
        <v>1806.21</v>
      </c>
      <c r="V2164" s="5">
        <v>1803.77</v>
      </c>
    </row>
    <row r="2165" spans="1:22" x14ac:dyDescent="0.25">
      <c r="A2165" s="3" t="s">
        <v>47</v>
      </c>
      <c r="B2165" s="3" t="s">
        <v>129</v>
      </c>
      <c r="C2165" s="3" t="s">
        <v>130</v>
      </c>
      <c r="D2165" s="3" t="s">
        <v>1893</v>
      </c>
      <c r="E2165" s="3" t="s">
        <v>51</v>
      </c>
      <c r="F2165" s="3" t="s">
        <v>52</v>
      </c>
      <c r="G2165" s="3" t="s">
        <v>51</v>
      </c>
      <c r="H2165" s="3" t="s">
        <v>8</v>
      </c>
      <c r="I2165" s="3" t="s">
        <v>1894</v>
      </c>
      <c r="J2165" s="3" t="s">
        <v>1895</v>
      </c>
      <c r="K2165" s="4">
        <v>0</v>
      </c>
      <c r="L2165" s="4">
        <v>0</v>
      </c>
      <c r="M2165" s="5">
        <v>0</v>
      </c>
      <c r="N2165" s="4">
        <v>21534.53</v>
      </c>
      <c r="O2165" s="4">
        <v>10751.25</v>
      </c>
      <c r="P2165" s="5">
        <v>10783.279999999999</v>
      </c>
      <c r="Q2165" s="6">
        <v>21534.53</v>
      </c>
      <c r="R2165" s="6">
        <v>10751.25</v>
      </c>
      <c r="S2165" s="6">
        <v>10783.279999999999</v>
      </c>
      <c r="T2165" s="4">
        <v>21534.53</v>
      </c>
      <c r="U2165" s="4">
        <v>10751.25</v>
      </c>
      <c r="V2165" s="5">
        <v>10783.279999999999</v>
      </c>
    </row>
    <row r="2166" spans="1:22" x14ac:dyDescent="0.25">
      <c r="A2166" s="3" t="s">
        <v>47</v>
      </c>
      <c r="B2166" s="3" t="s">
        <v>129</v>
      </c>
      <c r="C2166" s="3" t="s">
        <v>133</v>
      </c>
      <c r="D2166" s="3" t="s">
        <v>1893</v>
      </c>
      <c r="E2166" s="3" t="s">
        <v>51</v>
      </c>
      <c r="F2166" s="3" t="s">
        <v>52</v>
      </c>
      <c r="G2166" s="3" t="s">
        <v>51</v>
      </c>
      <c r="H2166" s="3" t="s">
        <v>8</v>
      </c>
      <c r="I2166" s="3" t="s">
        <v>1896</v>
      </c>
      <c r="J2166" s="3" t="s">
        <v>1897</v>
      </c>
      <c r="K2166" s="4">
        <v>0</v>
      </c>
      <c r="L2166" s="4">
        <v>0</v>
      </c>
      <c r="M2166" s="5">
        <v>0</v>
      </c>
      <c r="N2166" s="4">
        <v>0</v>
      </c>
      <c r="O2166" s="4">
        <v>10783.28</v>
      </c>
      <c r="P2166" s="5">
        <v>-10783.28</v>
      </c>
      <c r="Q2166" s="6">
        <v>0</v>
      </c>
      <c r="R2166" s="6">
        <v>10783.28</v>
      </c>
      <c r="S2166" s="6">
        <v>-10783.28</v>
      </c>
      <c r="T2166" s="4">
        <v>0</v>
      </c>
      <c r="U2166" s="4">
        <v>10783.28</v>
      </c>
      <c r="V2166" s="5">
        <v>-10783.28</v>
      </c>
    </row>
    <row r="2167" spans="1:22" x14ac:dyDescent="0.25">
      <c r="A2167" s="3" t="s">
        <v>47</v>
      </c>
      <c r="B2167" s="3" t="s">
        <v>72</v>
      </c>
      <c r="C2167" s="3" t="s">
        <v>146</v>
      </c>
      <c r="D2167" s="3" t="s">
        <v>1893</v>
      </c>
      <c r="E2167" s="3" t="s">
        <v>51</v>
      </c>
      <c r="F2167" s="3" t="s">
        <v>52</v>
      </c>
      <c r="G2167" s="3" t="s">
        <v>51</v>
      </c>
      <c r="H2167" s="3" t="s">
        <v>8</v>
      </c>
      <c r="I2167" s="3" t="s">
        <v>1898</v>
      </c>
      <c r="J2167" s="3" t="s">
        <v>1899</v>
      </c>
      <c r="K2167" s="4">
        <v>0</v>
      </c>
      <c r="L2167" s="4">
        <v>0</v>
      </c>
      <c r="M2167" s="5">
        <v>0</v>
      </c>
      <c r="N2167" s="4">
        <v>1106.01</v>
      </c>
      <c r="O2167" s="4">
        <v>2218.4</v>
      </c>
      <c r="P2167" s="5">
        <v>-1112.3900000000001</v>
      </c>
      <c r="Q2167" s="6">
        <v>1106.01</v>
      </c>
      <c r="R2167" s="6">
        <v>2218.4</v>
      </c>
      <c r="S2167" s="6">
        <v>-1112.3900000000001</v>
      </c>
      <c r="T2167" s="4">
        <v>1106.01</v>
      </c>
      <c r="U2167" s="4">
        <v>2218.4</v>
      </c>
      <c r="V2167" s="5">
        <v>-1112.3900000000001</v>
      </c>
    </row>
    <row r="2168" spans="1:22" x14ac:dyDescent="0.25">
      <c r="A2168" s="3" t="s">
        <v>47</v>
      </c>
      <c r="B2168" s="3" t="s">
        <v>75</v>
      </c>
      <c r="C2168" s="3" t="s">
        <v>146</v>
      </c>
      <c r="D2168" s="3" t="s">
        <v>1893</v>
      </c>
      <c r="E2168" s="3" t="s">
        <v>51</v>
      </c>
      <c r="F2168" s="3" t="s">
        <v>52</v>
      </c>
      <c r="G2168" s="3" t="s">
        <v>51</v>
      </c>
      <c r="H2168" s="3" t="s">
        <v>8</v>
      </c>
      <c r="I2168" s="3" t="s">
        <v>1900</v>
      </c>
      <c r="J2168" s="3" t="s">
        <v>1901</v>
      </c>
      <c r="K2168" s="4">
        <v>0</v>
      </c>
      <c r="L2168" s="4">
        <v>0</v>
      </c>
      <c r="M2168" s="5">
        <v>0</v>
      </c>
      <c r="N2168" s="4">
        <v>10502.4</v>
      </c>
      <c r="O2168" s="4">
        <v>21031.77</v>
      </c>
      <c r="P2168" s="5">
        <v>-10529.37</v>
      </c>
      <c r="Q2168" s="6">
        <v>10502.4</v>
      </c>
      <c r="R2168" s="6">
        <v>21031.77</v>
      </c>
      <c r="S2168" s="6">
        <v>-10529.37</v>
      </c>
      <c r="T2168" s="4">
        <v>10502.4</v>
      </c>
      <c r="U2168" s="4">
        <v>21031.77</v>
      </c>
      <c r="V2168" s="5">
        <v>-10529.37</v>
      </c>
    </row>
    <row r="2169" spans="1:22" x14ac:dyDescent="0.25">
      <c r="A2169" s="3" t="s">
        <v>47</v>
      </c>
      <c r="B2169" s="3" t="s">
        <v>129</v>
      </c>
      <c r="C2169" s="3" t="s">
        <v>130</v>
      </c>
      <c r="D2169" s="3" t="s">
        <v>1902</v>
      </c>
      <c r="E2169" s="3" t="s">
        <v>51</v>
      </c>
      <c r="F2169" s="3" t="s">
        <v>52</v>
      </c>
      <c r="G2169" s="3" t="s">
        <v>51</v>
      </c>
      <c r="H2169" s="3" t="s">
        <v>8</v>
      </c>
      <c r="I2169" s="3" t="s">
        <v>1903</v>
      </c>
      <c r="J2169" s="3" t="s">
        <v>1904</v>
      </c>
      <c r="K2169" s="4">
        <v>0</v>
      </c>
      <c r="L2169" s="4">
        <v>0</v>
      </c>
      <c r="M2169" s="5">
        <v>0</v>
      </c>
      <c r="N2169" s="4">
        <v>69412.740000000005</v>
      </c>
      <c r="O2169" s="4">
        <v>118125.38</v>
      </c>
      <c r="P2169" s="5">
        <v>-48712.639999999999</v>
      </c>
      <c r="Q2169" s="6">
        <v>69412.740000000005</v>
      </c>
      <c r="R2169" s="6">
        <v>118125.38</v>
      </c>
      <c r="S2169" s="6">
        <v>-48712.639999999999</v>
      </c>
      <c r="T2169" s="4">
        <v>69412.740000000005</v>
      </c>
      <c r="U2169" s="4">
        <v>118125.38</v>
      </c>
      <c r="V2169" s="5">
        <v>-48712.639999999999</v>
      </c>
    </row>
    <row r="2170" spans="1:22" x14ac:dyDescent="0.25">
      <c r="A2170" s="3" t="s">
        <v>47</v>
      </c>
      <c r="B2170" s="3" t="s">
        <v>129</v>
      </c>
      <c r="C2170" s="3" t="s">
        <v>133</v>
      </c>
      <c r="D2170" s="3" t="s">
        <v>1902</v>
      </c>
      <c r="E2170" s="3" t="s">
        <v>51</v>
      </c>
      <c r="F2170" s="3" t="s">
        <v>52</v>
      </c>
      <c r="G2170" s="3" t="s">
        <v>51</v>
      </c>
      <c r="H2170" s="3" t="s">
        <v>8</v>
      </c>
      <c r="I2170" s="3" t="s">
        <v>1905</v>
      </c>
      <c r="J2170" s="3" t="s">
        <v>1906</v>
      </c>
      <c r="K2170" s="4">
        <v>0</v>
      </c>
      <c r="L2170" s="4">
        <v>0</v>
      </c>
      <c r="M2170" s="5">
        <v>0</v>
      </c>
      <c r="N2170" s="4">
        <v>48712.639999999999</v>
      </c>
      <c r="O2170" s="4">
        <v>0</v>
      </c>
      <c r="P2170" s="5">
        <v>48712.639999999999</v>
      </c>
      <c r="Q2170" s="6">
        <v>48712.639999999999</v>
      </c>
      <c r="R2170" s="6">
        <v>0</v>
      </c>
      <c r="S2170" s="6">
        <v>48712.639999999999</v>
      </c>
      <c r="T2170" s="4">
        <v>48712.639999999999</v>
      </c>
      <c r="U2170" s="4">
        <v>0</v>
      </c>
      <c r="V2170" s="5">
        <v>48712.639999999999</v>
      </c>
    </row>
    <row r="2171" spans="1:22" x14ac:dyDescent="0.25">
      <c r="A2171" s="3" t="s">
        <v>47</v>
      </c>
      <c r="B2171" s="3" t="s">
        <v>72</v>
      </c>
      <c r="C2171" s="3" t="s">
        <v>146</v>
      </c>
      <c r="D2171" s="3" t="s">
        <v>1902</v>
      </c>
      <c r="E2171" s="3" t="s">
        <v>51</v>
      </c>
      <c r="F2171" s="3" t="s">
        <v>52</v>
      </c>
      <c r="G2171" s="3" t="s">
        <v>51</v>
      </c>
      <c r="H2171" s="3" t="s">
        <v>8</v>
      </c>
      <c r="I2171" s="3" t="s">
        <v>1907</v>
      </c>
      <c r="J2171" s="3" t="s">
        <v>1908</v>
      </c>
      <c r="K2171" s="4">
        <v>0</v>
      </c>
      <c r="L2171" s="4">
        <v>0</v>
      </c>
      <c r="M2171" s="5">
        <v>0</v>
      </c>
      <c r="N2171" s="4">
        <v>12165.06</v>
      </c>
      <c r="O2171" s="4">
        <v>7140.84</v>
      </c>
      <c r="P2171" s="5">
        <v>5024.2199999999993</v>
      </c>
      <c r="Q2171" s="6">
        <v>12165.06</v>
      </c>
      <c r="R2171" s="6">
        <v>7140.84</v>
      </c>
      <c r="S2171" s="6">
        <v>5024.2199999999993</v>
      </c>
      <c r="T2171" s="4">
        <v>12165.06</v>
      </c>
      <c r="U2171" s="4">
        <v>7140.84</v>
      </c>
      <c r="V2171" s="5">
        <v>5024.2199999999993</v>
      </c>
    </row>
    <row r="2172" spans="1:22" x14ac:dyDescent="0.25">
      <c r="A2172" s="3" t="s">
        <v>47</v>
      </c>
      <c r="B2172" s="3" t="s">
        <v>75</v>
      </c>
      <c r="C2172" s="3" t="s">
        <v>146</v>
      </c>
      <c r="D2172" s="3" t="s">
        <v>1902</v>
      </c>
      <c r="E2172" s="3" t="s">
        <v>51</v>
      </c>
      <c r="F2172" s="3" t="s">
        <v>52</v>
      </c>
      <c r="G2172" s="3" t="s">
        <v>51</v>
      </c>
      <c r="H2172" s="3" t="s">
        <v>8</v>
      </c>
      <c r="I2172" s="3" t="s">
        <v>1909</v>
      </c>
      <c r="J2172" s="3" t="s">
        <v>1910</v>
      </c>
      <c r="K2172" s="4">
        <v>0</v>
      </c>
      <c r="L2172" s="4">
        <v>0</v>
      </c>
      <c r="M2172" s="5">
        <v>0</v>
      </c>
      <c r="N2172" s="4">
        <v>115374.61</v>
      </c>
      <c r="O2172" s="4">
        <v>67806.06</v>
      </c>
      <c r="P2172" s="5">
        <v>47568.55</v>
      </c>
      <c r="Q2172" s="6">
        <v>115374.61</v>
      </c>
      <c r="R2172" s="6">
        <v>67806.06</v>
      </c>
      <c r="S2172" s="6">
        <v>47568.55</v>
      </c>
      <c r="T2172" s="4">
        <v>115374.61</v>
      </c>
      <c r="U2172" s="4">
        <v>67806.06</v>
      </c>
      <c r="V2172" s="5">
        <v>47568.55</v>
      </c>
    </row>
    <row r="2173" spans="1:22" x14ac:dyDescent="0.25">
      <c r="A2173" s="3" t="s">
        <v>47</v>
      </c>
      <c r="B2173" s="3" t="s">
        <v>72</v>
      </c>
      <c r="C2173" s="3" t="s">
        <v>146</v>
      </c>
      <c r="D2173" s="3" t="s">
        <v>1911</v>
      </c>
      <c r="E2173" s="3" t="s">
        <v>51</v>
      </c>
      <c r="F2173" s="3" t="s">
        <v>52</v>
      </c>
      <c r="G2173" s="3" t="s">
        <v>51</v>
      </c>
      <c r="H2173" s="3" t="s">
        <v>8</v>
      </c>
      <c r="I2173" s="3" t="s">
        <v>1912</v>
      </c>
      <c r="J2173" s="3" t="s">
        <v>1913</v>
      </c>
      <c r="K2173" s="4">
        <v>0</v>
      </c>
      <c r="L2173" s="4">
        <v>0</v>
      </c>
      <c r="M2173" s="5">
        <v>0</v>
      </c>
      <c r="N2173" s="4">
        <v>0</v>
      </c>
      <c r="O2173" s="4">
        <v>0</v>
      </c>
      <c r="P2173" s="5">
        <v>0</v>
      </c>
      <c r="Q2173" s="6">
        <v>0</v>
      </c>
      <c r="R2173" s="6">
        <v>0</v>
      </c>
      <c r="S2173" s="6">
        <v>0</v>
      </c>
      <c r="T2173" s="4">
        <v>0</v>
      </c>
      <c r="U2173" s="4">
        <v>0</v>
      </c>
      <c r="V2173" s="5">
        <v>0</v>
      </c>
    </row>
    <row r="2174" spans="1:22" x14ac:dyDescent="0.25">
      <c r="A2174" s="3" t="s">
        <v>47</v>
      </c>
      <c r="B2174" s="3" t="s">
        <v>75</v>
      </c>
      <c r="C2174" s="3" t="s">
        <v>146</v>
      </c>
      <c r="D2174" s="3" t="s">
        <v>1911</v>
      </c>
      <c r="E2174" s="3" t="s">
        <v>51</v>
      </c>
      <c r="F2174" s="3" t="s">
        <v>52</v>
      </c>
      <c r="G2174" s="3" t="s">
        <v>51</v>
      </c>
      <c r="H2174" s="3" t="s">
        <v>8</v>
      </c>
      <c r="I2174" s="3" t="s">
        <v>1914</v>
      </c>
      <c r="J2174" s="3" t="s">
        <v>1915</v>
      </c>
      <c r="K2174" s="4">
        <v>0</v>
      </c>
      <c r="L2174" s="4">
        <v>0</v>
      </c>
      <c r="M2174" s="5">
        <v>0</v>
      </c>
      <c r="N2174" s="4">
        <v>0</v>
      </c>
      <c r="O2174" s="4">
        <v>0</v>
      </c>
      <c r="P2174" s="5">
        <v>0</v>
      </c>
      <c r="Q2174" s="6">
        <v>0</v>
      </c>
      <c r="R2174" s="6">
        <v>0</v>
      </c>
      <c r="S2174" s="6">
        <v>0</v>
      </c>
      <c r="T2174" s="4">
        <v>0</v>
      </c>
      <c r="U2174" s="4">
        <v>0</v>
      </c>
      <c r="V2174" s="5">
        <v>0</v>
      </c>
    </row>
    <row r="2175" spans="1:22" x14ac:dyDescent="0.25">
      <c r="A2175" s="3" t="s">
        <v>47</v>
      </c>
      <c r="B2175" s="3" t="s">
        <v>129</v>
      </c>
      <c r="C2175" s="3" t="s">
        <v>130</v>
      </c>
      <c r="D2175" s="3" t="s">
        <v>1916</v>
      </c>
      <c r="E2175" s="3" t="s">
        <v>51</v>
      </c>
      <c r="F2175" s="3" t="s">
        <v>52</v>
      </c>
      <c r="G2175" s="3" t="s">
        <v>51</v>
      </c>
      <c r="H2175" s="3" t="s">
        <v>8</v>
      </c>
      <c r="I2175" s="3" t="s">
        <v>1917</v>
      </c>
      <c r="J2175" s="3" t="s">
        <v>1918</v>
      </c>
      <c r="K2175" s="4">
        <v>0</v>
      </c>
      <c r="L2175" s="4">
        <v>0</v>
      </c>
      <c r="M2175" s="5">
        <v>0</v>
      </c>
      <c r="N2175" s="4">
        <v>2291.58</v>
      </c>
      <c r="O2175" s="4">
        <v>4590.76</v>
      </c>
      <c r="P2175" s="5">
        <v>-2299.1800000000003</v>
      </c>
      <c r="Q2175" s="6">
        <v>2291.58</v>
      </c>
      <c r="R2175" s="6">
        <v>4590.76</v>
      </c>
      <c r="S2175" s="6">
        <v>-2299.1800000000003</v>
      </c>
      <c r="T2175" s="4">
        <v>2291.58</v>
      </c>
      <c r="U2175" s="4">
        <v>4590.76</v>
      </c>
      <c r="V2175" s="5">
        <v>-2299.1800000000003</v>
      </c>
    </row>
    <row r="2176" spans="1:22" x14ac:dyDescent="0.25">
      <c r="A2176" s="3" t="s">
        <v>47</v>
      </c>
      <c r="B2176" s="3" t="s">
        <v>129</v>
      </c>
      <c r="C2176" s="3" t="s">
        <v>133</v>
      </c>
      <c r="D2176" s="3" t="s">
        <v>1916</v>
      </c>
      <c r="E2176" s="3" t="s">
        <v>51</v>
      </c>
      <c r="F2176" s="3" t="s">
        <v>52</v>
      </c>
      <c r="G2176" s="3" t="s">
        <v>51</v>
      </c>
      <c r="H2176" s="3" t="s">
        <v>8</v>
      </c>
      <c r="I2176" s="3" t="s">
        <v>1919</v>
      </c>
      <c r="J2176" s="3" t="s">
        <v>1920</v>
      </c>
      <c r="K2176" s="4">
        <v>0</v>
      </c>
      <c r="L2176" s="4">
        <v>0</v>
      </c>
      <c r="M2176" s="5">
        <v>0</v>
      </c>
      <c r="N2176" s="4">
        <v>3589.86</v>
      </c>
      <c r="O2176" s="4">
        <v>1290.68</v>
      </c>
      <c r="P2176" s="5">
        <v>2299.1800000000003</v>
      </c>
      <c r="Q2176" s="6">
        <v>3589.86</v>
      </c>
      <c r="R2176" s="6">
        <v>1290.68</v>
      </c>
      <c r="S2176" s="6">
        <v>2299.1800000000003</v>
      </c>
      <c r="T2176" s="4">
        <v>3589.86</v>
      </c>
      <c r="U2176" s="4">
        <v>1290.68</v>
      </c>
      <c r="V2176" s="5">
        <v>2299.1800000000003</v>
      </c>
    </row>
    <row r="2177" spans="1:22" x14ac:dyDescent="0.25">
      <c r="A2177" s="3" t="s">
        <v>47</v>
      </c>
      <c r="B2177" s="3" t="s">
        <v>72</v>
      </c>
      <c r="C2177" s="3" t="s">
        <v>146</v>
      </c>
      <c r="D2177" s="3" t="s">
        <v>1916</v>
      </c>
      <c r="E2177" s="3" t="s">
        <v>51</v>
      </c>
      <c r="F2177" s="3" t="s">
        <v>52</v>
      </c>
      <c r="G2177" s="3" t="s">
        <v>51</v>
      </c>
      <c r="H2177" s="3" t="s">
        <v>8</v>
      </c>
      <c r="I2177" s="3" t="s">
        <v>1921</v>
      </c>
      <c r="J2177" s="3" t="s">
        <v>1922</v>
      </c>
      <c r="K2177" s="4">
        <v>0</v>
      </c>
      <c r="L2177" s="4">
        <v>0</v>
      </c>
      <c r="M2177" s="5">
        <v>0</v>
      </c>
      <c r="N2177" s="4">
        <v>538.74</v>
      </c>
      <c r="O2177" s="4">
        <v>268.83</v>
      </c>
      <c r="P2177" s="5">
        <v>269.91000000000003</v>
      </c>
      <c r="Q2177" s="6">
        <v>538.74</v>
      </c>
      <c r="R2177" s="6">
        <v>268.83</v>
      </c>
      <c r="S2177" s="6">
        <v>269.91000000000003</v>
      </c>
      <c r="T2177" s="4">
        <v>538.74</v>
      </c>
      <c r="U2177" s="4">
        <v>268.83</v>
      </c>
      <c r="V2177" s="5">
        <v>269.91000000000003</v>
      </c>
    </row>
    <row r="2178" spans="1:22" x14ac:dyDescent="0.25">
      <c r="A2178" s="3" t="s">
        <v>47</v>
      </c>
      <c r="B2178" s="3" t="s">
        <v>75</v>
      </c>
      <c r="C2178" s="3" t="s">
        <v>146</v>
      </c>
      <c r="D2178" s="3" t="s">
        <v>1916</v>
      </c>
      <c r="E2178" s="3" t="s">
        <v>51</v>
      </c>
      <c r="F2178" s="3" t="s">
        <v>52</v>
      </c>
      <c r="G2178" s="3" t="s">
        <v>51</v>
      </c>
      <c r="H2178" s="3" t="s">
        <v>8</v>
      </c>
      <c r="I2178" s="3" t="s">
        <v>1923</v>
      </c>
      <c r="J2178" s="3" t="s">
        <v>1924</v>
      </c>
      <c r="K2178" s="4">
        <v>0</v>
      </c>
      <c r="L2178" s="4">
        <v>0</v>
      </c>
      <c r="M2178" s="5">
        <v>0</v>
      </c>
      <c r="N2178" s="4">
        <v>5107.6000000000004</v>
      </c>
      <c r="O2178" s="4">
        <v>2552.73</v>
      </c>
      <c r="P2178" s="5">
        <v>2554.8700000000003</v>
      </c>
      <c r="Q2178" s="6">
        <v>5107.6000000000004</v>
      </c>
      <c r="R2178" s="6">
        <v>2552.73</v>
      </c>
      <c r="S2178" s="6">
        <v>2554.8700000000003</v>
      </c>
      <c r="T2178" s="4">
        <v>5107.6000000000004</v>
      </c>
      <c r="U2178" s="4">
        <v>2552.73</v>
      </c>
      <c r="V2178" s="5">
        <v>2554.8700000000003</v>
      </c>
    </row>
    <row r="2179" spans="1:22" x14ac:dyDescent="0.25">
      <c r="A2179" s="3" t="s">
        <v>47</v>
      </c>
      <c r="B2179" s="3" t="s">
        <v>129</v>
      </c>
      <c r="C2179" s="3" t="s">
        <v>130</v>
      </c>
      <c r="D2179" s="3" t="s">
        <v>1925</v>
      </c>
      <c r="E2179" s="3" t="s">
        <v>51</v>
      </c>
      <c r="F2179" s="3" t="s">
        <v>52</v>
      </c>
      <c r="G2179" s="3" t="s">
        <v>51</v>
      </c>
      <c r="H2179" s="3" t="s">
        <v>8</v>
      </c>
      <c r="I2179" s="3" t="s">
        <v>1926</v>
      </c>
      <c r="J2179" s="3" t="s">
        <v>1927</v>
      </c>
      <c r="K2179" s="4">
        <v>0</v>
      </c>
      <c r="L2179" s="4">
        <v>0</v>
      </c>
      <c r="M2179" s="5">
        <v>0</v>
      </c>
      <c r="N2179" s="4">
        <v>3362.85</v>
      </c>
      <c r="O2179" s="4">
        <v>6261.99</v>
      </c>
      <c r="P2179" s="5">
        <v>-2899.14</v>
      </c>
      <c r="Q2179" s="6">
        <v>3362.85</v>
      </c>
      <c r="R2179" s="6">
        <v>6261.99</v>
      </c>
      <c r="S2179" s="6">
        <v>-2899.14</v>
      </c>
      <c r="T2179" s="4">
        <v>3362.85</v>
      </c>
      <c r="U2179" s="4">
        <v>6261.99</v>
      </c>
      <c r="V2179" s="5">
        <v>-2899.14</v>
      </c>
    </row>
    <row r="2180" spans="1:22" x14ac:dyDescent="0.25">
      <c r="A2180" s="3" t="s">
        <v>47</v>
      </c>
      <c r="B2180" s="3" t="s">
        <v>129</v>
      </c>
      <c r="C2180" s="3" t="s">
        <v>133</v>
      </c>
      <c r="D2180" s="3" t="s">
        <v>1925</v>
      </c>
      <c r="E2180" s="3" t="s">
        <v>51</v>
      </c>
      <c r="F2180" s="3" t="s">
        <v>52</v>
      </c>
      <c r="G2180" s="3" t="s">
        <v>51</v>
      </c>
      <c r="H2180" s="3" t="s">
        <v>8</v>
      </c>
      <c r="I2180" s="3" t="s">
        <v>1928</v>
      </c>
      <c r="J2180" s="3" t="s">
        <v>1929</v>
      </c>
      <c r="K2180" s="4">
        <v>0</v>
      </c>
      <c r="L2180" s="4">
        <v>0</v>
      </c>
      <c r="M2180" s="5">
        <v>0</v>
      </c>
      <c r="N2180" s="4">
        <v>2899.14</v>
      </c>
      <c r="O2180" s="4">
        <v>0</v>
      </c>
      <c r="P2180" s="5">
        <v>2899.14</v>
      </c>
      <c r="Q2180" s="6">
        <v>2899.14</v>
      </c>
      <c r="R2180" s="6">
        <v>0</v>
      </c>
      <c r="S2180" s="6">
        <v>2899.14</v>
      </c>
      <c r="T2180" s="4">
        <v>2899.14</v>
      </c>
      <c r="U2180" s="4">
        <v>0</v>
      </c>
      <c r="V2180" s="5">
        <v>2899.14</v>
      </c>
    </row>
    <row r="2181" spans="1:22" x14ac:dyDescent="0.25">
      <c r="A2181" s="3" t="s">
        <v>47</v>
      </c>
      <c r="B2181" s="3" t="s">
        <v>72</v>
      </c>
      <c r="C2181" s="3" t="s">
        <v>146</v>
      </c>
      <c r="D2181" s="3" t="s">
        <v>1925</v>
      </c>
      <c r="E2181" s="3" t="s">
        <v>51</v>
      </c>
      <c r="F2181" s="3" t="s">
        <v>52</v>
      </c>
      <c r="G2181" s="3" t="s">
        <v>51</v>
      </c>
      <c r="H2181" s="3" t="s">
        <v>8</v>
      </c>
      <c r="I2181" s="3" t="s">
        <v>1930</v>
      </c>
      <c r="J2181" s="3" t="s">
        <v>1931</v>
      </c>
      <c r="K2181" s="4">
        <v>0</v>
      </c>
      <c r="L2181" s="4">
        <v>0</v>
      </c>
      <c r="M2181" s="5">
        <v>0</v>
      </c>
      <c r="N2181" s="4">
        <v>644.96</v>
      </c>
      <c r="O2181" s="4">
        <v>345.96</v>
      </c>
      <c r="P2181" s="5">
        <v>299.00000000000006</v>
      </c>
      <c r="Q2181" s="6">
        <v>644.96</v>
      </c>
      <c r="R2181" s="6">
        <v>345.96</v>
      </c>
      <c r="S2181" s="6">
        <v>299.00000000000006</v>
      </c>
      <c r="T2181" s="4">
        <v>644.96</v>
      </c>
      <c r="U2181" s="4">
        <v>345.96</v>
      </c>
      <c r="V2181" s="5">
        <v>299.00000000000006</v>
      </c>
    </row>
    <row r="2182" spans="1:22" x14ac:dyDescent="0.25">
      <c r="A2182" s="3" t="s">
        <v>47</v>
      </c>
      <c r="B2182" s="3" t="s">
        <v>75</v>
      </c>
      <c r="C2182" s="3" t="s">
        <v>146</v>
      </c>
      <c r="D2182" s="3" t="s">
        <v>1925</v>
      </c>
      <c r="E2182" s="3" t="s">
        <v>51</v>
      </c>
      <c r="F2182" s="3" t="s">
        <v>52</v>
      </c>
      <c r="G2182" s="3" t="s">
        <v>51</v>
      </c>
      <c r="H2182" s="3" t="s">
        <v>8</v>
      </c>
      <c r="I2182" s="3" t="s">
        <v>1932</v>
      </c>
      <c r="J2182" s="3" t="s">
        <v>1933</v>
      </c>
      <c r="K2182" s="4">
        <v>0</v>
      </c>
      <c r="L2182" s="4">
        <v>0</v>
      </c>
      <c r="M2182" s="5">
        <v>0</v>
      </c>
      <c r="N2182" s="4">
        <v>6116.17</v>
      </c>
      <c r="O2182" s="4">
        <v>3285.18</v>
      </c>
      <c r="P2182" s="5">
        <v>2830.9900000000002</v>
      </c>
      <c r="Q2182" s="6">
        <v>6116.17</v>
      </c>
      <c r="R2182" s="6">
        <v>3285.18</v>
      </c>
      <c r="S2182" s="6">
        <v>2830.9900000000002</v>
      </c>
      <c r="T2182" s="4">
        <v>6116.17</v>
      </c>
      <c r="U2182" s="4">
        <v>3285.18</v>
      </c>
      <c r="V2182" s="5">
        <v>2830.9900000000002</v>
      </c>
    </row>
    <row r="2183" spans="1:22" x14ac:dyDescent="0.25">
      <c r="A2183" s="3" t="s">
        <v>47</v>
      </c>
      <c r="B2183" s="3" t="s">
        <v>129</v>
      </c>
      <c r="C2183" s="3" t="s">
        <v>130</v>
      </c>
      <c r="D2183" s="3" t="s">
        <v>1934</v>
      </c>
      <c r="E2183" s="3" t="s">
        <v>51</v>
      </c>
      <c r="F2183" s="3" t="s">
        <v>52</v>
      </c>
      <c r="G2183" s="3" t="s">
        <v>51</v>
      </c>
      <c r="H2183" s="3" t="s">
        <v>8</v>
      </c>
      <c r="I2183" s="3" t="s">
        <v>1935</v>
      </c>
      <c r="J2183" s="3" t="s">
        <v>1936</v>
      </c>
      <c r="K2183" s="4">
        <v>0</v>
      </c>
      <c r="L2183" s="4">
        <v>0</v>
      </c>
      <c r="M2183" s="5">
        <v>0</v>
      </c>
      <c r="N2183" s="4">
        <v>1362.21</v>
      </c>
      <c r="O2183" s="4">
        <v>681.51</v>
      </c>
      <c r="P2183" s="5">
        <v>680.7</v>
      </c>
      <c r="Q2183" s="6">
        <v>1362.21</v>
      </c>
      <c r="R2183" s="6">
        <v>681.51</v>
      </c>
      <c r="S2183" s="6">
        <v>680.7</v>
      </c>
      <c r="T2183" s="4">
        <v>1362.21</v>
      </c>
      <c r="U2183" s="4">
        <v>681.51</v>
      </c>
      <c r="V2183" s="5">
        <v>680.7</v>
      </c>
    </row>
    <row r="2184" spans="1:22" x14ac:dyDescent="0.25">
      <c r="A2184" s="3" t="s">
        <v>47</v>
      </c>
      <c r="B2184" s="3" t="s">
        <v>129</v>
      </c>
      <c r="C2184" s="3" t="s">
        <v>133</v>
      </c>
      <c r="D2184" s="3" t="s">
        <v>1934</v>
      </c>
      <c r="E2184" s="3" t="s">
        <v>51</v>
      </c>
      <c r="F2184" s="3" t="s">
        <v>52</v>
      </c>
      <c r="G2184" s="3" t="s">
        <v>51</v>
      </c>
      <c r="H2184" s="3" t="s">
        <v>8</v>
      </c>
      <c r="I2184" s="3" t="s">
        <v>1937</v>
      </c>
      <c r="J2184" s="3" t="s">
        <v>1938</v>
      </c>
      <c r="K2184" s="4">
        <v>0</v>
      </c>
      <c r="L2184" s="4">
        <v>0</v>
      </c>
      <c r="M2184" s="5">
        <v>0</v>
      </c>
      <c r="N2184" s="4">
        <v>0</v>
      </c>
      <c r="O2184" s="4">
        <v>680.7</v>
      </c>
      <c r="P2184" s="5">
        <v>-680.7</v>
      </c>
      <c r="Q2184" s="6">
        <v>0</v>
      </c>
      <c r="R2184" s="6">
        <v>680.7</v>
      </c>
      <c r="S2184" s="6">
        <v>-680.7</v>
      </c>
      <c r="T2184" s="4">
        <v>0</v>
      </c>
      <c r="U2184" s="4">
        <v>680.7</v>
      </c>
      <c r="V2184" s="5">
        <v>-680.7</v>
      </c>
    </row>
    <row r="2185" spans="1:22" x14ac:dyDescent="0.25">
      <c r="A2185" s="3" t="s">
        <v>47</v>
      </c>
      <c r="B2185" s="3" t="s">
        <v>72</v>
      </c>
      <c r="C2185" s="3" t="s">
        <v>146</v>
      </c>
      <c r="D2185" s="3" t="s">
        <v>1934</v>
      </c>
      <c r="E2185" s="3" t="s">
        <v>51</v>
      </c>
      <c r="F2185" s="3" t="s">
        <v>52</v>
      </c>
      <c r="G2185" s="3" t="s">
        <v>51</v>
      </c>
      <c r="H2185" s="3" t="s">
        <v>8</v>
      </c>
      <c r="I2185" s="3" t="s">
        <v>1939</v>
      </c>
      <c r="J2185" s="3" t="s">
        <v>1940</v>
      </c>
      <c r="K2185" s="4">
        <v>0</v>
      </c>
      <c r="L2185" s="4">
        <v>0</v>
      </c>
      <c r="M2185" s="5">
        <v>0</v>
      </c>
      <c r="N2185" s="4">
        <v>70.11</v>
      </c>
      <c r="O2185" s="4">
        <v>140.33000000000001</v>
      </c>
      <c r="P2185" s="5">
        <v>-70.220000000000013</v>
      </c>
      <c r="Q2185" s="6">
        <v>70.11</v>
      </c>
      <c r="R2185" s="6">
        <v>140.33000000000001</v>
      </c>
      <c r="S2185" s="6">
        <v>-70.220000000000013</v>
      </c>
      <c r="T2185" s="4">
        <v>70.11</v>
      </c>
      <c r="U2185" s="4">
        <v>140.33000000000001</v>
      </c>
      <c r="V2185" s="5">
        <v>-70.220000000000013</v>
      </c>
    </row>
    <row r="2186" spans="1:22" x14ac:dyDescent="0.25">
      <c r="A2186" s="3" t="s">
        <v>47</v>
      </c>
      <c r="B2186" s="3" t="s">
        <v>75</v>
      </c>
      <c r="C2186" s="3" t="s">
        <v>146</v>
      </c>
      <c r="D2186" s="3" t="s">
        <v>1934</v>
      </c>
      <c r="E2186" s="3" t="s">
        <v>51</v>
      </c>
      <c r="F2186" s="3" t="s">
        <v>52</v>
      </c>
      <c r="G2186" s="3" t="s">
        <v>51</v>
      </c>
      <c r="H2186" s="3" t="s">
        <v>8</v>
      </c>
      <c r="I2186" s="3" t="s">
        <v>1941</v>
      </c>
      <c r="J2186" s="3" t="s">
        <v>1942</v>
      </c>
      <c r="K2186" s="4">
        <v>0</v>
      </c>
      <c r="L2186" s="4">
        <v>0</v>
      </c>
      <c r="M2186" s="5">
        <v>0</v>
      </c>
      <c r="N2186" s="4">
        <v>665.73</v>
      </c>
      <c r="O2186" s="4">
        <v>1330.42</v>
      </c>
      <c r="P2186" s="5">
        <v>-664.69</v>
      </c>
      <c r="Q2186" s="6">
        <v>665.73</v>
      </c>
      <c r="R2186" s="6">
        <v>1330.42</v>
      </c>
      <c r="S2186" s="6">
        <v>-664.69</v>
      </c>
      <c r="T2186" s="4">
        <v>665.73</v>
      </c>
      <c r="U2186" s="4">
        <v>1330.42</v>
      </c>
      <c r="V2186" s="5">
        <v>-664.69</v>
      </c>
    </row>
    <row r="2187" spans="1:22" x14ac:dyDescent="0.25">
      <c r="A2187" s="3" t="s">
        <v>47</v>
      </c>
      <c r="B2187" s="3" t="s">
        <v>129</v>
      </c>
      <c r="C2187" s="3" t="s">
        <v>130</v>
      </c>
      <c r="D2187" s="3" t="s">
        <v>1943</v>
      </c>
      <c r="E2187" s="3" t="s">
        <v>51</v>
      </c>
      <c r="F2187" s="3" t="s">
        <v>52</v>
      </c>
      <c r="G2187" s="3" t="s">
        <v>51</v>
      </c>
      <c r="H2187" s="3" t="s">
        <v>8</v>
      </c>
      <c r="I2187" s="3" t="s">
        <v>1944</v>
      </c>
      <c r="J2187" s="3" t="s">
        <v>1945</v>
      </c>
      <c r="K2187" s="4">
        <v>0</v>
      </c>
      <c r="L2187" s="4">
        <v>0</v>
      </c>
      <c r="M2187" s="5">
        <v>0</v>
      </c>
      <c r="N2187" s="4">
        <v>0</v>
      </c>
      <c r="O2187" s="4">
        <v>0</v>
      </c>
      <c r="P2187" s="5">
        <v>0</v>
      </c>
      <c r="Q2187" s="6">
        <v>0</v>
      </c>
      <c r="R2187" s="6">
        <v>0</v>
      </c>
      <c r="S2187" s="6">
        <v>0</v>
      </c>
      <c r="T2187" s="4">
        <v>0</v>
      </c>
      <c r="U2187" s="4">
        <v>0</v>
      </c>
      <c r="V2187" s="5">
        <v>0</v>
      </c>
    </row>
    <row r="2188" spans="1:22" x14ac:dyDescent="0.25">
      <c r="A2188" s="3" t="s">
        <v>47</v>
      </c>
      <c r="B2188" s="3" t="s">
        <v>129</v>
      </c>
      <c r="C2188" s="3" t="s">
        <v>133</v>
      </c>
      <c r="D2188" s="3" t="s">
        <v>1943</v>
      </c>
      <c r="E2188" s="3" t="s">
        <v>51</v>
      </c>
      <c r="F2188" s="3" t="s">
        <v>52</v>
      </c>
      <c r="G2188" s="3" t="s">
        <v>51</v>
      </c>
      <c r="H2188" s="3" t="s">
        <v>8</v>
      </c>
      <c r="I2188" s="3" t="s">
        <v>1946</v>
      </c>
      <c r="J2188" s="3" t="s">
        <v>1947</v>
      </c>
      <c r="K2188" s="4">
        <v>0</v>
      </c>
      <c r="L2188" s="4">
        <v>0</v>
      </c>
      <c r="M2188" s="5">
        <v>0</v>
      </c>
      <c r="N2188" s="4">
        <v>0</v>
      </c>
      <c r="O2188" s="4">
        <v>0</v>
      </c>
      <c r="P2188" s="5">
        <v>0</v>
      </c>
      <c r="Q2188" s="6">
        <v>0</v>
      </c>
      <c r="R2188" s="6">
        <v>0</v>
      </c>
      <c r="S2188" s="6">
        <v>0</v>
      </c>
      <c r="T2188" s="4">
        <v>0</v>
      </c>
      <c r="U2188" s="4">
        <v>0</v>
      </c>
      <c r="V2188" s="5">
        <v>0</v>
      </c>
    </row>
    <row r="2189" spans="1:22" x14ac:dyDescent="0.25">
      <c r="A2189" s="3" t="s">
        <v>47</v>
      </c>
      <c r="B2189" s="3" t="s">
        <v>72</v>
      </c>
      <c r="C2189" s="3" t="s">
        <v>146</v>
      </c>
      <c r="D2189" s="3" t="s">
        <v>1943</v>
      </c>
      <c r="E2189" s="3" t="s">
        <v>51</v>
      </c>
      <c r="F2189" s="3" t="s">
        <v>52</v>
      </c>
      <c r="G2189" s="3" t="s">
        <v>51</v>
      </c>
      <c r="H2189" s="3" t="s">
        <v>8</v>
      </c>
      <c r="I2189" s="3" t="s">
        <v>1948</v>
      </c>
      <c r="J2189" s="3" t="s">
        <v>1949</v>
      </c>
      <c r="K2189" s="4">
        <v>0</v>
      </c>
      <c r="L2189" s="4">
        <v>0</v>
      </c>
      <c r="M2189" s="5">
        <v>0</v>
      </c>
      <c r="N2189" s="4">
        <v>0</v>
      </c>
      <c r="O2189" s="4">
        <v>0</v>
      </c>
      <c r="P2189" s="5">
        <v>0</v>
      </c>
      <c r="Q2189" s="6">
        <v>0</v>
      </c>
      <c r="R2189" s="6">
        <v>0</v>
      </c>
      <c r="S2189" s="6">
        <v>0</v>
      </c>
      <c r="T2189" s="4">
        <v>0</v>
      </c>
      <c r="U2189" s="4">
        <v>0</v>
      </c>
      <c r="V2189" s="5">
        <v>0</v>
      </c>
    </row>
    <row r="2190" spans="1:22" x14ac:dyDescent="0.25">
      <c r="A2190" s="3" t="s">
        <v>47</v>
      </c>
      <c r="B2190" s="3" t="s">
        <v>75</v>
      </c>
      <c r="C2190" s="3" t="s">
        <v>146</v>
      </c>
      <c r="D2190" s="3" t="s">
        <v>1943</v>
      </c>
      <c r="E2190" s="3" t="s">
        <v>51</v>
      </c>
      <c r="F2190" s="3" t="s">
        <v>52</v>
      </c>
      <c r="G2190" s="3" t="s">
        <v>51</v>
      </c>
      <c r="H2190" s="3" t="s">
        <v>8</v>
      </c>
      <c r="I2190" s="3" t="s">
        <v>1950</v>
      </c>
      <c r="J2190" s="3" t="s">
        <v>1951</v>
      </c>
      <c r="K2190" s="4">
        <v>0</v>
      </c>
      <c r="L2190" s="4">
        <v>0</v>
      </c>
      <c r="M2190" s="5">
        <v>0</v>
      </c>
      <c r="N2190" s="4">
        <v>0</v>
      </c>
      <c r="O2190" s="4">
        <v>0</v>
      </c>
      <c r="P2190" s="5">
        <v>0</v>
      </c>
      <c r="Q2190" s="6">
        <v>0</v>
      </c>
      <c r="R2190" s="6">
        <v>0</v>
      </c>
      <c r="S2190" s="6">
        <v>0</v>
      </c>
      <c r="T2190" s="4">
        <v>0</v>
      </c>
      <c r="U2190" s="4">
        <v>0</v>
      </c>
      <c r="V2190" s="5">
        <v>0</v>
      </c>
    </row>
    <row r="2191" spans="1:22" x14ac:dyDescent="0.25">
      <c r="A2191" s="3" t="s">
        <v>47</v>
      </c>
      <c r="B2191" s="3" t="s">
        <v>72</v>
      </c>
      <c r="C2191" s="3" t="s">
        <v>146</v>
      </c>
      <c r="D2191" s="3" t="s">
        <v>1952</v>
      </c>
      <c r="E2191" s="3" t="s">
        <v>51</v>
      </c>
      <c r="F2191" s="3" t="s">
        <v>52</v>
      </c>
      <c r="G2191" s="3" t="s">
        <v>51</v>
      </c>
      <c r="H2191" s="3" t="s">
        <v>8</v>
      </c>
      <c r="I2191" s="3" t="s">
        <v>1953</v>
      </c>
      <c r="J2191" s="3" t="s">
        <v>1954</v>
      </c>
      <c r="K2191" s="4">
        <v>0</v>
      </c>
      <c r="L2191" s="4">
        <v>0</v>
      </c>
      <c r="M2191" s="5">
        <v>0</v>
      </c>
      <c r="N2191" s="4">
        <v>0</v>
      </c>
      <c r="O2191" s="4">
        <v>0</v>
      </c>
      <c r="P2191" s="5">
        <v>0</v>
      </c>
      <c r="Q2191" s="6">
        <v>0</v>
      </c>
      <c r="R2191" s="6">
        <v>0</v>
      </c>
      <c r="S2191" s="6">
        <v>0</v>
      </c>
      <c r="T2191" s="4">
        <v>0</v>
      </c>
      <c r="U2191" s="4">
        <v>0</v>
      </c>
      <c r="V2191" s="5">
        <v>0</v>
      </c>
    </row>
    <row r="2192" spans="1:22" x14ac:dyDescent="0.25">
      <c r="A2192" s="3" t="s">
        <v>47</v>
      </c>
      <c r="B2192" s="3" t="s">
        <v>75</v>
      </c>
      <c r="C2192" s="3" t="s">
        <v>146</v>
      </c>
      <c r="D2192" s="3" t="s">
        <v>1952</v>
      </c>
      <c r="E2192" s="3" t="s">
        <v>51</v>
      </c>
      <c r="F2192" s="3" t="s">
        <v>52</v>
      </c>
      <c r="G2192" s="3" t="s">
        <v>51</v>
      </c>
      <c r="H2192" s="3" t="s">
        <v>8</v>
      </c>
      <c r="I2192" s="3" t="s">
        <v>1955</v>
      </c>
      <c r="J2192" s="3" t="s">
        <v>1956</v>
      </c>
      <c r="K2192" s="4">
        <v>0</v>
      </c>
      <c r="L2192" s="4">
        <v>0</v>
      </c>
      <c r="M2192" s="5">
        <v>0</v>
      </c>
      <c r="N2192" s="4">
        <v>0</v>
      </c>
      <c r="O2192" s="4">
        <v>0</v>
      </c>
      <c r="P2192" s="5">
        <v>0</v>
      </c>
      <c r="Q2192" s="6">
        <v>0</v>
      </c>
      <c r="R2192" s="6">
        <v>0</v>
      </c>
      <c r="S2192" s="6">
        <v>0</v>
      </c>
      <c r="T2192" s="4">
        <v>0</v>
      </c>
      <c r="U2192" s="4">
        <v>0</v>
      </c>
      <c r="V2192" s="5">
        <v>0</v>
      </c>
    </row>
    <row r="2193" spans="1:22" x14ac:dyDescent="0.25">
      <c r="A2193" s="3" t="s">
        <v>47</v>
      </c>
      <c r="B2193" s="3" t="s">
        <v>129</v>
      </c>
      <c r="C2193" s="3" t="s">
        <v>130</v>
      </c>
      <c r="D2193" s="3" t="s">
        <v>1957</v>
      </c>
      <c r="E2193" s="3" t="s">
        <v>51</v>
      </c>
      <c r="F2193" s="3" t="s">
        <v>52</v>
      </c>
      <c r="G2193" s="3" t="s">
        <v>51</v>
      </c>
      <c r="H2193" s="3" t="s">
        <v>8</v>
      </c>
      <c r="I2193" s="3" t="s">
        <v>1958</v>
      </c>
      <c r="J2193" s="3" t="s">
        <v>1959</v>
      </c>
      <c r="K2193" s="4">
        <v>0</v>
      </c>
      <c r="L2193" s="4">
        <v>0</v>
      </c>
      <c r="M2193" s="5">
        <v>0</v>
      </c>
      <c r="N2193" s="4">
        <v>969.93</v>
      </c>
      <c r="O2193" s="4">
        <v>1516.58</v>
      </c>
      <c r="P2193" s="5">
        <v>-546.65</v>
      </c>
      <c r="Q2193" s="6">
        <v>969.93</v>
      </c>
      <c r="R2193" s="6">
        <v>1516.58</v>
      </c>
      <c r="S2193" s="6">
        <v>-546.65</v>
      </c>
      <c r="T2193" s="4">
        <v>969.93</v>
      </c>
      <c r="U2193" s="4">
        <v>1516.58</v>
      </c>
      <c r="V2193" s="5">
        <v>-546.65</v>
      </c>
    </row>
    <row r="2194" spans="1:22" x14ac:dyDescent="0.25">
      <c r="A2194" s="3" t="s">
        <v>47</v>
      </c>
      <c r="B2194" s="3" t="s">
        <v>129</v>
      </c>
      <c r="C2194" s="3" t="s">
        <v>133</v>
      </c>
      <c r="D2194" s="3" t="s">
        <v>1957</v>
      </c>
      <c r="E2194" s="3" t="s">
        <v>51</v>
      </c>
      <c r="F2194" s="3" t="s">
        <v>52</v>
      </c>
      <c r="G2194" s="3" t="s">
        <v>51</v>
      </c>
      <c r="H2194" s="3" t="s">
        <v>8</v>
      </c>
      <c r="I2194" s="3" t="s">
        <v>1960</v>
      </c>
      <c r="J2194" s="3" t="s">
        <v>1961</v>
      </c>
      <c r="K2194" s="4">
        <v>0</v>
      </c>
      <c r="L2194" s="4">
        <v>0</v>
      </c>
      <c r="M2194" s="5">
        <v>0</v>
      </c>
      <c r="N2194" s="4">
        <v>1822.82</v>
      </c>
      <c r="O2194" s="4">
        <v>1276.17</v>
      </c>
      <c r="P2194" s="5">
        <v>546.64999999999986</v>
      </c>
      <c r="Q2194" s="6">
        <v>1822.82</v>
      </c>
      <c r="R2194" s="6">
        <v>1276.17</v>
      </c>
      <c r="S2194" s="6">
        <v>546.64999999999986</v>
      </c>
      <c r="T2194" s="4">
        <v>1822.82</v>
      </c>
      <c r="U2194" s="4">
        <v>1276.17</v>
      </c>
      <c r="V2194" s="5">
        <v>546.64999999999986</v>
      </c>
    </row>
    <row r="2195" spans="1:22" x14ac:dyDescent="0.25">
      <c r="A2195" s="3" t="s">
        <v>47</v>
      </c>
      <c r="B2195" s="3" t="s">
        <v>72</v>
      </c>
      <c r="C2195" s="3" t="s">
        <v>49</v>
      </c>
      <c r="D2195" s="3" t="s">
        <v>1957</v>
      </c>
      <c r="E2195" s="3" t="s">
        <v>51</v>
      </c>
      <c r="F2195" s="3" t="s">
        <v>52</v>
      </c>
      <c r="G2195" s="3" t="s">
        <v>51</v>
      </c>
      <c r="H2195" s="3" t="s">
        <v>8</v>
      </c>
      <c r="I2195" s="3" t="s">
        <v>1962</v>
      </c>
      <c r="J2195" s="3" t="s">
        <v>1963</v>
      </c>
      <c r="K2195" s="4">
        <v>0</v>
      </c>
      <c r="L2195" s="4">
        <v>0</v>
      </c>
      <c r="M2195" s="5">
        <v>0</v>
      </c>
      <c r="N2195" s="4">
        <v>0</v>
      </c>
      <c r="O2195" s="4">
        <v>0</v>
      </c>
      <c r="P2195" s="5">
        <v>0</v>
      </c>
      <c r="Q2195" s="6">
        <v>0</v>
      </c>
      <c r="R2195" s="6">
        <v>0</v>
      </c>
      <c r="S2195" s="6">
        <v>0</v>
      </c>
      <c r="T2195" s="4">
        <v>0</v>
      </c>
      <c r="U2195" s="4">
        <v>0</v>
      </c>
      <c r="V2195" s="5">
        <v>0</v>
      </c>
    </row>
    <row r="2196" spans="1:22" x14ac:dyDescent="0.25">
      <c r="A2196" s="3" t="s">
        <v>47</v>
      </c>
      <c r="B2196" s="3" t="s">
        <v>72</v>
      </c>
      <c r="C2196" s="3" t="s">
        <v>146</v>
      </c>
      <c r="D2196" s="3" t="s">
        <v>1957</v>
      </c>
      <c r="E2196" s="3" t="s">
        <v>51</v>
      </c>
      <c r="F2196" s="3" t="s">
        <v>52</v>
      </c>
      <c r="G2196" s="3" t="s">
        <v>51</v>
      </c>
      <c r="H2196" s="3" t="s">
        <v>8</v>
      </c>
      <c r="I2196" s="3" t="s">
        <v>1964</v>
      </c>
      <c r="J2196" s="3" t="s">
        <v>1965</v>
      </c>
      <c r="K2196" s="4">
        <v>0</v>
      </c>
      <c r="L2196" s="4">
        <v>0</v>
      </c>
      <c r="M2196" s="5">
        <v>0</v>
      </c>
      <c r="N2196" s="4">
        <v>156.07</v>
      </c>
      <c r="O2196" s="4">
        <v>99.75</v>
      </c>
      <c r="P2196" s="5">
        <v>56.319999999999993</v>
      </c>
      <c r="Q2196" s="6">
        <v>156.07</v>
      </c>
      <c r="R2196" s="6">
        <v>99.75</v>
      </c>
      <c r="S2196" s="6">
        <v>56.319999999999993</v>
      </c>
      <c r="T2196" s="4">
        <v>156.07</v>
      </c>
      <c r="U2196" s="4">
        <v>99.75</v>
      </c>
      <c r="V2196" s="5">
        <v>56.319999999999993</v>
      </c>
    </row>
    <row r="2197" spans="1:22" x14ac:dyDescent="0.25">
      <c r="A2197" s="3" t="s">
        <v>47</v>
      </c>
      <c r="B2197" s="3" t="s">
        <v>75</v>
      </c>
      <c r="C2197" s="3" t="s">
        <v>49</v>
      </c>
      <c r="D2197" s="3" t="s">
        <v>1957</v>
      </c>
      <c r="E2197" s="3" t="s">
        <v>51</v>
      </c>
      <c r="F2197" s="3" t="s">
        <v>52</v>
      </c>
      <c r="G2197" s="3" t="s">
        <v>51</v>
      </c>
      <c r="H2197" s="3" t="s">
        <v>8</v>
      </c>
      <c r="I2197" s="3" t="s">
        <v>1966</v>
      </c>
      <c r="J2197" s="3" t="s">
        <v>1967</v>
      </c>
      <c r="K2197" s="4">
        <v>0</v>
      </c>
      <c r="L2197" s="4">
        <v>0</v>
      </c>
      <c r="M2197" s="5">
        <v>0</v>
      </c>
      <c r="N2197" s="4">
        <v>0</v>
      </c>
      <c r="O2197" s="4">
        <v>0</v>
      </c>
      <c r="P2197" s="5">
        <v>0</v>
      </c>
      <c r="Q2197" s="6">
        <v>0</v>
      </c>
      <c r="R2197" s="6">
        <v>0</v>
      </c>
      <c r="S2197" s="6">
        <v>0</v>
      </c>
      <c r="T2197" s="4">
        <v>0</v>
      </c>
      <c r="U2197" s="4">
        <v>0</v>
      </c>
      <c r="V2197" s="5">
        <v>0</v>
      </c>
    </row>
    <row r="2198" spans="1:22" x14ac:dyDescent="0.25">
      <c r="A2198" s="3" t="s">
        <v>47</v>
      </c>
      <c r="B2198" s="3" t="s">
        <v>75</v>
      </c>
      <c r="C2198" s="3" t="s">
        <v>146</v>
      </c>
      <c r="D2198" s="3" t="s">
        <v>1957</v>
      </c>
      <c r="E2198" s="3" t="s">
        <v>51</v>
      </c>
      <c r="F2198" s="3" t="s">
        <v>52</v>
      </c>
      <c r="G2198" s="3" t="s">
        <v>51</v>
      </c>
      <c r="H2198" s="3" t="s">
        <v>8</v>
      </c>
      <c r="I2198" s="3" t="s">
        <v>1968</v>
      </c>
      <c r="J2198" s="3" t="s">
        <v>1969</v>
      </c>
      <c r="K2198" s="4">
        <v>0</v>
      </c>
      <c r="L2198" s="4">
        <v>0</v>
      </c>
      <c r="M2198" s="5">
        <v>0</v>
      </c>
      <c r="N2198" s="4">
        <v>1481.52</v>
      </c>
      <c r="O2198" s="4">
        <v>947.55</v>
      </c>
      <c r="P2198" s="5">
        <v>533.97</v>
      </c>
      <c r="Q2198" s="6">
        <v>1481.52</v>
      </c>
      <c r="R2198" s="6">
        <v>947.55</v>
      </c>
      <c r="S2198" s="6">
        <v>533.97</v>
      </c>
      <c r="T2198" s="4">
        <v>1481.52</v>
      </c>
      <c r="U2198" s="4">
        <v>947.55</v>
      </c>
      <c r="V2198" s="5">
        <v>533.97</v>
      </c>
    </row>
    <row r="2199" spans="1:22" x14ac:dyDescent="0.25">
      <c r="A2199" s="3" t="s">
        <v>47</v>
      </c>
      <c r="B2199" s="3" t="s">
        <v>72</v>
      </c>
      <c r="C2199" s="3" t="s">
        <v>146</v>
      </c>
      <c r="D2199" s="3" t="s">
        <v>1970</v>
      </c>
      <c r="E2199" s="3" t="s">
        <v>51</v>
      </c>
      <c r="F2199" s="3" t="s">
        <v>52</v>
      </c>
      <c r="G2199" s="3" t="s">
        <v>51</v>
      </c>
      <c r="H2199" s="3" t="s">
        <v>8</v>
      </c>
      <c r="I2199" s="3" t="s">
        <v>1971</v>
      </c>
      <c r="J2199" s="3" t="s">
        <v>1972</v>
      </c>
      <c r="K2199" s="4">
        <v>0</v>
      </c>
      <c r="L2199" s="4">
        <v>0</v>
      </c>
      <c r="M2199" s="5">
        <v>0</v>
      </c>
      <c r="N2199" s="4">
        <v>0</v>
      </c>
      <c r="O2199" s="4">
        <v>0</v>
      </c>
      <c r="P2199" s="5">
        <v>0</v>
      </c>
      <c r="Q2199" s="6">
        <v>0</v>
      </c>
      <c r="R2199" s="6">
        <v>0</v>
      </c>
      <c r="S2199" s="6">
        <v>0</v>
      </c>
      <c r="T2199" s="4">
        <v>0</v>
      </c>
      <c r="U2199" s="4">
        <v>0</v>
      </c>
      <c r="V2199" s="5">
        <v>0</v>
      </c>
    </row>
    <row r="2200" spans="1:22" x14ac:dyDescent="0.25">
      <c r="A2200" s="3" t="s">
        <v>47</v>
      </c>
      <c r="B2200" s="3" t="s">
        <v>75</v>
      </c>
      <c r="C2200" s="3" t="s">
        <v>146</v>
      </c>
      <c r="D2200" s="3" t="s">
        <v>1970</v>
      </c>
      <c r="E2200" s="3" t="s">
        <v>51</v>
      </c>
      <c r="F2200" s="3" t="s">
        <v>52</v>
      </c>
      <c r="G2200" s="3" t="s">
        <v>51</v>
      </c>
      <c r="H2200" s="3" t="s">
        <v>8</v>
      </c>
      <c r="I2200" s="3" t="s">
        <v>1973</v>
      </c>
      <c r="J2200" s="3" t="s">
        <v>1974</v>
      </c>
      <c r="K2200" s="4">
        <v>0</v>
      </c>
      <c r="L2200" s="4">
        <v>0</v>
      </c>
      <c r="M2200" s="5">
        <v>0</v>
      </c>
      <c r="N2200" s="4">
        <v>0</v>
      </c>
      <c r="O2200" s="4">
        <v>0</v>
      </c>
      <c r="P2200" s="5">
        <v>0</v>
      </c>
      <c r="Q2200" s="6">
        <v>0</v>
      </c>
      <c r="R2200" s="6">
        <v>0</v>
      </c>
      <c r="S2200" s="6">
        <v>0</v>
      </c>
      <c r="T2200" s="4">
        <v>0</v>
      </c>
      <c r="U2200" s="4">
        <v>0</v>
      </c>
      <c r="V2200" s="5">
        <v>0</v>
      </c>
    </row>
    <row r="2201" spans="1:22" x14ac:dyDescent="0.25">
      <c r="A2201" s="3" t="s">
        <v>47</v>
      </c>
      <c r="B2201" s="3" t="s">
        <v>72</v>
      </c>
      <c r="C2201" s="3" t="s">
        <v>146</v>
      </c>
      <c r="D2201" s="3" t="s">
        <v>1975</v>
      </c>
      <c r="E2201" s="3" t="s">
        <v>51</v>
      </c>
      <c r="F2201" s="3" t="s">
        <v>52</v>
      </c>
      <c r="G2201" s="3" t="s">
        <v>51</v>
      </c>
      <c r="H2201" s="3" t="s">
        <v>8</v>
      </c>
      <c r="I2201" s="3" t="s">
        <v>1976</v>
      </c>
      <c r="J2201" s="3" t="s">
        <v>1977</v>
      </c>
      <c r="K2201" s="4">
        <v>0</v>
      </c>
      <c r="L2201" s="4">
        <v>0</v>
      </c>
      <c r="M2201" s="5">
        <v>0</v>
      </c>
      <c r="N2201" s="4">
        <v>0</v>
      </c>
      <c r="O2201" s="4">
        <v>0</v>
      </c>
      <c r="P2201" s="5">
        <v>0</v>
      </c>
      <c r="Q2201" s="6">
        <v>0</v>
      </c>
      <c r="R2201" s="6">
        <v>0</v>
      </c>
      <c r="S2201" s="6">
        <v>0</v>
      </c>
      <c r="T2201" s="4">
        <v>0</v>
      </c>
      <c r="U2201" s="4">
        <v>0</v>
      </c>
      <c r="V2201" s="5">
        <v>0</v>
      </c>
    </row>
    <row r="2202" spans="1:22" x14ac:dyDescent="0.25">
      <c r="A2202" s="3" t="s">
        <v>47</v>
      </c>
      <c r="B2202" s="3" t="s">
        <v>75</v>
      </c>
      <c r="C2202" s="3" t="s">
        <v>146</v>
      </c>
      <c r="D2202" s="3" t="s">
        <v>1975</v>
      </c>
      <c r="E2202" s="3" t="s">
        <v>51</v>
      </c>
      <c r="F2202" s="3" t="s">
        <v>52</v>
      </c>
      <c r="G2202" s="3" t="s">
        <v>51</v>
      </c>
      <c r="H2202" s="3" t="s">
        <v>8</v>
      </c>
      <c r="I2202" s="3" t="s">
        <v>1978</v>
      </c>
      <c r="J2202" s="3" t="s">
        <v>1979</v>
      </c>
      <c r="K2202" s="4">
        <v>0</v>
      </c>
      <c r="L2202" s="4">
        <v>0</v>
      </c>
      <c r="M2202" s="5">
        <v>0</v>
      </c>
      <c r="N2202" s="4">
        <v>0</v>
      </c>
      <c r="O2202" s="4">
        <v>0</v>
      </c>
      <c r="P2202" s="5">
        <v>0</v>
      </c>
      <c r="Q2202" s="6">
        <v>0</v>
      </c>
      <c r="R2202" s="6">
        <v>0</v>
      </c>
      <c r="S2202" s="6">
        <v>0</v>
      </c>
      <c r="T2202" s="4">
        <v>0</v>
      </c>
      <c r="U2202" s="4">
        <v>0</v>
      </c>
      <c r="V2202" s="5">
        <v>0</v>
      </c>
    </row>
    <row r="2203" spans="1:22" x14ac:dyDescent="0.25">
      <c r="A2203" s="3" t="s">
        <v>47</v>
      </c>
      <c r="B2203" s="3" t="s">
        <v>48</v>
      </c>
      <c r="C2203" s="3" t="s">
        <v>49</v>
      </c>
      <c r="D2203" s="3" t="s">
        <v>1980</v>
      </c>
      <c r="E2203" s="3" t="s">
        <v>51</v>
      </c>
      <c r="F2203" s="3" t="s">
        <v>52</v>
      </c>
      <c r="G2203" s="3" t="s">
        <v>51</v>
      </c>
      <c r="H2203" s="3" t="s">
        <v>8</v>
      </c>
      <c r="I2203" s="3" t="s">
        <v>1981</v>
      </c>
      <c r="J2203" s="3" t="s">
        <v>1982</v>
      </c>
      <c r="K2203" s="4">
        <v>0</v>
      </c>
      <c r="L2203" s="4">
        <v>0</v>
      </c>
      <c r="M2203" s="5">
        <v>0</v>
      </c>
      <c r="N2203" s="4">
        <v>0</v>
      </c>
      <c r="O2203" s="4">
        <v>3968.5</v>
      </c>
      <c r="P2203" s="5">
        <v>-3968.5</v>
      </c>
      <c r="Q2203" s="6">
        <v>0</v>
      </c>
      <c r="R2203" s="6">
        <v>3968.5</v>
      </c>
      <c r="S2203" s="6">
        <v>-3968.5</v>
      </c>
      <c r="T2203" s="4">
        <v>0</v>
      </c>
      <c r="U2203" s="4">
        <v>3968.5</v>
      </c>
      <c r="V2203" s="5">
        <v>-3968.5</v>
      </c>
    </row>
    <row r="2204" spans="1:22" x14ac:dyDescent="0.25">
      <c r="A2204" s="3" t="s">
        <v>47</v>
      </c>
      <c r="B2204" s="3" t="s">
        <v>72</v>
      </c>
      <c r="C2204" s="3" t="s">
        <v>146</v>
      </c>
      <c r="D2204" s="3" t="s">
        <v>1980</v>
      </c>
      <c r="E2204" s="3" t="s">
        <v>51</v>
      </c>
      <c r="F2204" s="3" t="s">
        <v>52</v>
      </c>
      <c r="G2204" s="3" t="s">
        <v>51</v>
      </c>
      <c r="H2204" s="3" t="s">
        <v>8</v>
      </c>
      <c r="I2204" s="3" t="s">
        <v>1983</v>
      </c>
      <c r="J2204" s="3" t="s">
        <v>1984</v>
      </c>
      <c r="K2204" s="4">
        <v>0</v>
      </c>
      <c r="L2204" s="4">
        <v>0</v>
      </c>
      <c r="M2204" s="5">
        <v>0</v>
      </c>
      <c r="N2204" s="4">
        <v>0</v>
      </c>
      <c r="O2204" s="4">
        <v>0</v>
      </c>
      <c r="P2204" s="5">
        <v>0</v>
      </c>
      <c r="Q2204" s="6">
        <v>0</v>
      </c>
      <c r="R2204" s="6">
        <v>0</v>
      </c>
      <c r="S2204" s="6">
        <v>0</v>
      </c>
      <c r="T2204" s="4">
        <v>0</v>
      </c>
      <c r="U2204" s="4">
        <v>0</v>
      </c>
      <c r="V2204" s="5">
        <v>0</v>
      </c>
    </row>
    <row r="2205" spans="1:22" x14ac:dyDescent="0.25">
      <c r="A2205" s="3" t="s">
        <v>47</v>
      </c>
      <c r="B2205" s="3" t="s">
        <v>75</v>
      </c>
      <c r="C2205" s="3" t="s">
        <v>146</v>
      </c>
      <c r="D2205" s="3" t="s">
        <v>1980</v>
      </c>
      <c r="E2205" s="3" t="s">
        <v>51</v>
      </c>
      <c r="F2205" s="3" t="s">
        <v>52</v>
      </c>
      <c r="G2205" s="3" t="s">
        <v>51</v>
      </c>
      <c r="H2205" s="3" t="s">
        <v>8</v>
      </c>
      <c r="I2205" s="3" t="s">
        <v>1985</v>
      </c>
      <c r="J2205" s="3" t="s">
        <v>1986</v>
      </c>
      <c r="K2205" s="4">
        <v>0</v>
      </c>
      <c r="L2205" s="4">
        <v>0</v>
      </c>
      <c r="M2205" s="5">
        <v>0</v>
      </c>
      <c r="N2205" s="4">
        <v>0</v>
      </c>
      <c r="O2205" s="4">
        <v>0</v>
      </c>
      <c r="P2205" s="5">
        <v>0</v>
      </c>
      <c r="Q2205" s="6">
        <v>0</v>
      </c>
      <c r="R2205" s="6">
        <v>0</v>
      </c>
      <c r="S2205" s="6">
        <v>0</v>
      </c>
      <c r="T2205" s="4">
        <v>0</v>
      </c>
      <c r="U2205" s="4">
        <v>0</v>
      </c>
      <c r="V2205" s="5">
        <v>0</v>
      </c>
    </row>
    <row r="2206" spans="1:22" x14ac:dyDescent="0.25">
      <c r="A2206" s="3" t="s">
        <v>47</v>
      </c>
      <c r="B2206" s="3" t="s">
        <v>72</v>
      </c>
      <c r="C2206" s="3" t="s">
        <v>146</v>
      </c>
      <c r="D2206" s="3" t="s">
        <v>1987</v>
      </c>
      <c r="E2206" s="3" t="s">
        <v>51</v>
      </c>
      <c r="F2206" s="3" t="s">
        <v>52</v>
      </c>
      <c r="G2206" s="3" t="s">
        <v>51</v>
      </c>
      <c r="H2206" s="3" t="s">
        <v>8</v>
      </c>
      <c r="I2206" s="3" t="s">
        <v>1988</v>
      </c>
      <c r="J2206" s="3" t="s">
        <v>1989</v>
      </c>
      <c r="K2206" s="4">
        <v>0</v>
      </c>
      <c r="L2206" s="4">
        <v>0</v>
      </c>
      <c r="M2206" s="5">
        <v>0</v>
      </c>
      <c r="N2206" s="4">
        <v>0</v>
      </c>
      <c r="O2206" s="4">
        <v>0</v>
      </c>
      <c r="P2206" s="5">
        <v>0</v>
      </c>
      <c r="Q2206" s="6">
        <v>0</v>
      </c>
      <c r="R2206" s="6">
        <v>0</v>
      </c>
      <c r="S2206" s="6">
        <v>0</v>
      </c>
      <c r="T2206" s="4">
        <v>0</v>
      </c>
      <c r="U2206" s="4">
        <v>0</v>
      </c>
      <c r="V2206" s="5">
        <v>0</v>
      </c>
    </row>
    <row r="2207" spans="1:22" x14ac:dyDescent="0.25">
      <c r="A2207" s="3" t="s">
        <v>47</v>
      </c>
      <c r="B2207" s="3" t="s">
        <v>75</v>
      </c>
      <c r="C2207" s="3" t="s">
        <v>146</v>
      </c>
      <c r="D2207" s="3" t="s">
        <v>1987</v>
      </c>
      <c r="E2207" s="3" t="s">
        <v>51</v>
      </c>
      <c r="F2207" s="3" t="s">
        <v>52</v>
      </c>
      <c r="G2207" s="3" t="s">
        <v>51</v>
      </c>
      <c r="H2207" s="3" t="s">
        <v>8</v>
      </c>
      <c r="I2207" s="3" t="s">
        <v>1990</v>
      </c>
      <c r="J2207" s="3" t="s">
        <v>1991</v>
      </c>
      <c r="K2207" s="4">
        <v>0</v>
      </c>
      <c r="L2207" s="4">
        <v>0</v>
      </c>
      <c r="M2207" s="5">
        <v>0</v>
      </c>
      <c r="N2207" s="4">
        <v>0</v>
      </c>
      <c r="O2207" s="4">
        <v>0</v>
      </c>
      <c r="P2207" s="5">
        <v>0</v>
      </c>
      <c r="Q2207" s="6">
        <v>0</v>
      </c>
      <c r="R2207" s="6">
        <v>0</v>
      </c>
      <c r="S2207" s="6">
        <v>0</v>
      </c>
      <c r="T2207" s="4">
        <v>0</v>
      </c>
      <c r="U2207" s="4">
        <v>0</v>
      </c>
      <c r="V2207" s="5">
        <v>0</v>
      </c>
    </row>
    <row r="2208" spans="1:22" x14ac:dyDescent="0.25">
      <c r="A2208" s="3" t="s">
        <v>47</v>
      </c>
      <c r="B2208" s="3" t="s">
        <v>72</v>
      </c>
      <c r="C2208" s="3" t="s">
        <v>146</v>
      </c>
      <c r="D2208" s="3" t="s">
        <v>1992</v>
      </c>
      <c r="E2208" s="3" t="s">
        <v>51</v>
      </c>
      <c r="F2208" s="3" t="s">
        <v>52</v>
      </c>
      <c r="G2208" s="3" t="s">
        <v>51</v>
      </c>
      <c r="H2208" s="3" t="s">
        <v>8</v>
      </c>
      <c r="I2208" s="3" t="s">
        <v>1993</v>
      </c>
      <c r="J2208" s="3" t="s">
        <v>1994</v>
      </c>
      <c r="K2208" s="4">
        <v>0</v>
      </c>
      <c r="L2208" s="4">
        <v>0</v>
      </c>
      <c r="M2208" s="5">
        <v>0</v>
      </c>
      <c r="N2208" s="4">
        <v>0</v>
      </c>
      <c r="O2208" s="4">
        <v>0</v>
      </c>
      <c r="P2208" s="5">
        <v>0</v>
      </c>
      <c r="Q2208" s="6">
        <v>0</v>
      </c>
      <c r="R2208" s="6">
        <v>0</v>
      </c>
      <c r="S2208" s="6">
        <v>0</v>
      </c>
      <c r="T2208" s="4">
        <v>0</v>
      </c>
      <c r="U2208" s="4">
        <v>0</v>
      </c>
      <c r="V2208" s="5">
        <v>0</v>
      </c>
    </row>
    <row r="2209" spans="1:22" x14ac:dyDescent="0.25">
      <c r="A2209" s="3" t="s">
        <v>47</v>
      </c>
      <c r="B2209" s="3" t="s">
        <v>75</v>
      </c>
      <c r="C2209" s="3" t="s">
        <v>146</v>
      </c>
      <c r="D2209" s="3" t="s">
        <v>1992</v>
      </c>
      <c r="E2209" s="3" t="s">
        <v>51</v>
      </c>
      <c r="F2209" s="3" t="s">
        <v>52</v>
      </c>
      <c r="G2209" s="3" t="s">
        <v>51</v>
      </c>
      <c r="H2209" s="3" t="s">
        <v>8</v>
      </c>
      <c r="I2209" s="3" t="s">
        <v>1995</v>
      </c>
      <c r="J2209" s="3" t="s">
        <v>1996</v>
      </c>
      <c r="K2209" s="4">
        <v>0</v>
      </c>
      <c r="L2209" s="4">
        <v>0</v>
      </c>
      <c r="M2209" s="5">
        <v>0</v>
      </c>
      <c r="N2209" s="4">
        <v>0</v>
      </c>
      <c r="O2209" s="4">
        <v>0</v>
      </c>
      <c r="P2209" s="5">
        <v>0</v>
      </c>
      <c r="Q2209" s="6">
        <v>0</v>
      </c>
      <c r="R2209" s="6">
        <v>0</v>
      </c>
      <c r="S2209" s="6">
        <v>0</v>
      </c>
      <c r="T2209" s="4">
        <v>0</v>
      </c>
      <c r="U2209" s="4">
        <v>0</v>
      </c>
      <c r="V2209" s="5">
        <v>0</v>
      </c>
    </row>
    <row r="2210" spans="1:22" x14ac:dyDescent="0.25">
      <c r="A2210" s="3" t="s">
        <v>47</v>
      </c>
      <c r="B2210" s="3" t="s">
        <v>314</v>
      </c>
      <c r="C2210" s="3" t="s">
        <v>315</v>
      </c>
      <c r="D2210" s="3" t="s">
        <v>1997</v>
      </c>
      <c r="E2210" s="3" t="s">
        <v>51</v>
      </c>
      <c r="F2210" s="3" t="s">
        <v>52</v>
      </c>
      <c r="G2210" s="3" t="s">
        <v>51</v>
      </c>
      <c r="H2210" s="3" t="s">
        <v>8</v>
      </c>
      <c r="I2210" s="3" t="s">
        <v>1998</v>
      </c>
      <c r="J2210" s="3" t="s">
        <v>1999</v>
      </c>
      <c r="K2210" s="4">
        <v>0</v>
      </c>
      <c r="L2210" s="4">
        <v>0</v>
      </c>
      <c r="M2210" s="5">
        <v>0</v>
      </c>
      <c r="N2210" s="4">
        <v>0</v>
      </c>
      <c r="O2210" s="4">
        <v>0</v>
      </c>
      <c r="P2210" s="5">
        <v>0</v>
      </c>
      <c r="Q2210" s="6">
        <v>0</v>
      </c>
      <c r="R2210" s="6">
        <v>0</v>
      </c>
      <c r="S2210" s="6">
        <v>0</v>
      </c>
      <c r="T2210" s="4">
        <v>0</v>
      </c>
      <c r="U2210" s="4">
        <v>0</v>
      </c>
      <c r="V2210" s="5">
        <v>0</v>
      </c>
    </row>
    <row r="2211" spans="1:22" x14ac:dyDescent="0.25">
      <c r="A2211" s="3" t="s">
        <v>47</v>
      </c>
      <c r="B2211" s="3" t="s">
        <v>72</v>
      </c>
      <c r="C2211" s="3" t="s">
        <v>49</v>
      </c>
      <c r="D2211" s="3" t="s">
        <v>2000</v>
      </c>
      <c r="E2211" s="3" t="s">
        <v>51</v>
      </c>
      <c r="F2211" s="3" t="s">
        <v>52</v>
      </c>
      <c r="G2211" s="3" t="s">
        <v>51</v>
      </c>
      <c r="H2211" s="3" t="s">
        <v>8</v>
      </c>
      <c r="I2211" s="3" t="s">
        <v>2001</v>
      </c>
      <c r="J2211" s="3" t="s">
        <v>2002</v>
      </c>
      <c r="K2211" s="4">
        <v>0</v>
      </c>
      <c r="L2211" s="4">
        <v>0</v>
      </c>
      <c r="M2211" s="5">
        <v>0</v>
      </c>
      <c r="N2211" s="4">
        <v>0</v>
      </c>
      <c r="O2211" s="4">
        <v>0</v>
      </c>
      <c r="P2211" s="5">
        <v>0</v>
      </c>
      <c r="Q2211" s="6">
        <v>0</v>
      </c>
      <c r="R2211" s="6">
        <v>0</v>
      </c>
      <c r="S2211" s="6">
        <v>0</v>
      </c>
      <c r="T2211" s="4">
        <v>0</v>
      </c>
      <c r="U2211" s="4">
        <v>0</v>
      </c>
      <c r="V2211" s="5">
        <v>0</v>
      </c>
    </row>
    <row r="2212" spans="1:22" x14ac:dyDescent="0.25">
      <c r="A2212" s="3" t="s">
        <v>47</v>
      </c>
      <c r="B2212" s="3" t="s">
        <v>72</v>
      </c>
      <c r="C2212" s="3" t="s">
        <v>146</v>
      </c>
      <c r="D2212" s="3" t="s">
        <v>2000</v>
      </c>
      <c r="E2212" s="3" t="s">
        <v>51</v>
      </c>
      <c r="F2212" s="3" t="s">
        <v>52</v>
      </c>
      <c r="G2212" s="3" t="s">
        <v>51</v>
      </c>
      <c r="H2212" s="3" t="s">
        <v>8</v>
      </c>
      <c r="I2212" s="3" t="s">
        <v>2003</v>
      </c>
      <c r="J2212" s="3" t="s">
        <v>2004</v>
      </c>
      <c r="K2212" s="4">
        <v>0</v>
      </c>
      <c r="L2212" s="4">
        <v>0</v>
      </c>
      <c r="M2212" s="5">
        <v>0</v>
      </c>
      <c r="N2212" s="4">
        <v>0</v>
      </c>
      <c r="O2212" s="4">
        <v>0</v>
      </c>
      <c r="P2212" s="5">
        <v>0</v>
      </c>
      <c r="Q2212" s="6">
        <v>0</v>
      </c>
      <c r="R2212" s="6">
        <v>0</v>
      </c>
      <c r="S2212" s="6">
        <v>0</v>
      </c>
      <c r="T2212" s="4">
        <v>0</v>
      </c>
      <c r="U2212" s="4">
        <v>0</v>
      </c>
      <c r="V2212" s="5">
        <v>0</v>
      </c>
    </row>
    <row r="2213" spans="1:22" x14ac:dyDescent="0.25">
      <c r="A2213" s="3" t="s">
        <v>47</v>
      </c>
      <c r="B2213" s="3" t="s">
        <v>75</v>
      </c>
      <c r="C2213" s="3" t="s">
        <v>146</v>
      </c>
      <c r="D2213" s="3" t="s">
        <v>2000</v>
      </c>
      <c r="E2213" s="3" t="s">
        <v>51</v>
      </c>
      <c r="F2213" s="3" t="s">
        <v>52</v>
      </c>
      <c r="G2213" s="3" t="s">
        <v>51</v>
      </c>
      <c r="H2213" s="3" t="s">
        <v>8</v>
      </c>
      <c r="I2213" s="3" t="s">
        <v>2005</v>
      </c>
      <c r="J2213" s="3" t="s">
        <v>2006</v>
      </c>
      <c r="K2213" s="4">
        <v>0</v>
      </c>
      <c r="L2213" s="4">
        <v>0</v>
      </c>
      <c r="M2213" s="5">
        <v>0</v>
      </c>
      <c r="N2213" s="4">
        <v>0</v>
      </c>
      <c r="O2213" s="4">
        <v>0</v>
      </c>
      <c r="P2213" s="5">
        <v>0</v>
      </c>
      <c r="Q2213" s="6">
        <v>0</v>
      </c>
      <c r="R2213" s="6">
        <v>0</v>
      </c>
      <c r="S2213" s="6">
        <v>0</v>
      </c>
      <c r="T2213" s="4">
        <v>0</v>
      </c>
      <c r="U2213" s="4">
        <v>0</v>
      </c>
      <c r="V2213" s="5">
        <v>0</v>
      </c>
    </row>
    <row r="2214" spans="1:22" x14ac:dyDescent="0.25">
      <c r="A2214" s="3" t="s">
        <v>47</v>
      </c>
      <c r="B2214" s="3" t="s">
        <v>314</v>
      </c>
      <c r="C2214" s="3" t="s">
        <v>315</v>
      </c>
      <c r="D2214" s="3" t="s">
        <v>2000</v>
      </c>
      <c r="E2214" s="3" t="s">
        <v>51</v>
      </c>
      <c r="F2214" s="3" t="s">
        <v>52</v>
      </c>
      <c r="G2214" s="3" t="s">
        <v>51</v>
      </c>
      <c r="H2214" s="3" t="s">
        <v>8</v>
      </c>
      <c r="I2214" s="3" t="s">
        <v>2007</v>
      </c>
      <c r="J2214" s="3" t="s">
        <v>2008</v>
      </c>
      <c r="K2214" s="4">
        <v>0</v>
      </c>
      <c r="L2214" s="4">
        <v>0</v>
      </c>
      <c r="M2214" s="5">
        <v>0</v>
      </c>
      <c r="N2214" s="4">
        <v>0</v>
      </c>
      <c r="O2214" s="4">
        <v>0</v>
      </c>
      <c r="P2214" s="5">
        <v>0</v>
      </c>
      <c r="Q2214" s="6">
        <v>0</v>
      </c>
      <c r="R2214" s="6">
        <v>0</v>
      </c>
      <c r="S2214" s="6">
        <v>0</v>
      </c>
      <c r="T2214" s="4">
        <v>0</v>
      </c>
      <c r="U2214" s="4">
        <v>0</v>
      </c>
      <c r="V2214" s="5">
        <v>0</v>
      </c>
    </row>
    <row r="2215" spans="1:22" x14ac:dyDescent="0.25">
      <c r="A2215" s="3" t="s">
        <v>47</v>
      </c>
      <c r="B2215" s="3" t="s">
        <v>72</v>
      </c>
      <c r="C2215" s="3" t="s">
        <v>146</v>
      </c>
      <c r="D2215" s="3" t="s">
        <v>2009</v>
      </c>
      <c r="E2215" s="3" t="s">
        <v>51</v>
      </c>
      <c r="F2215" s="3" t="s">
        <v>52</v>
      </c>
      <c r="G2215" s="3" t="s">
        <v>51</v>
      </c>
      <c r="H2215" s="3" t="s">
        <v>8</v>
      </c>
      <c r="I2215" s="3" t="s">
        <v>2010</v>
      </c>
      <c r="J2215" s="3" t="s">
        <v>2011</v>
      </c>
      <c r="K2215" s="4">
        <v>0</v>
      </c>
      <c r="L2215" s="4">
        <v>0</v>
      </c>
      <c r="M2215" s="5">
        <v>0</v>
      </c>
      <c r="N2215" s="4">
        <v>0</v>
      </c>
      <c r="O2215" s="4">
        <v>0</v>
      </c>
      <c r="P2215" s="5">
        <v>0</v>
      </c>
      <c r="Q2215" s="6">
        <v>0</v>
      </c>
      <c r="R2215" s="6">
        <v>0</v>
      </c>
      <c r="S2215" s="6">
        <v>0</v>
      </c>
      <c r="T2215" s="4">
        <v>0</v>
      </c>
      <c r="U2215" s="4">
        <v>0</v>
      </c>
      <c r="V2215" s="5">
        <v>0</v>
      </c>
    </row>
    <row r="2216" spans="1:22" x14ac:dyDescent="0.25">
      <c r="A2216" s="3" t="s">
        <v>47</v>
      </c>
      <c r="B2216" s="3" t="s">
        <v>75</v>
      </c>
      <c r="C2216" s="3" t="s">
        <v>146</v>
      </c>
      <c r="D2216" s="3" t="s">
        <v>2009</v>
      </c>
      <c r="E2216" s="3" t="s">
        <v>51</v>
      </c>
      <c r="F2216" s="3" t="s">
        <v>52</v>
      </c>
      <c r="G2216" s="3" t="s">
        <v>51</v>
      </c>
      <c r="H2216" s="3" t="s">
        <v>8</v>
      </c>
      <c r="I2216" s="3" t="s">
        <v>2012</v>
      </c>
      <c r="J2216" s="3" t="s">
        <v>2013</v>
      </c>
      <c r="K2216" s="4">
        <v>0</v>
      </c>
      <c r="L2216" s="4">
        <v>0</v>
      </c>
      <c r="M2216" s="5">
        <v>0</v>
      </c>
      <c r="N2216" s="4">
        <v>0</v>
      </c>
      <c r="O2216" s="4">
        <v>0</v>
      </c>
      <c r="P2216" s="5">
        <v>0</v>
      </c>
      <c r="Q2216" s="6">
        <v>0</v>
      </c>
      <c r="R2216" s="6">
        <v>0</v>
      </c>
      <c r="S2216" s="6">
        <v>0</v>
      </c>
      <c r="T2216" s="4">
        <v>0</v>
      </c>
      <c r="U2216" s="4">
        <v>0</v>
      </c>
      <c r="V2216" s="5">
        <v>0</v>
      </c>
    </row>
    <row r="2217" spans="1:22" x14ac:dyDescent="0.25">
      <c r="A2217" s="3" t="s">
        <v>47</v>
      </c>
      <c r="B2217" s="3" t="s">
        <v>72</v>
      </c>
      <c r="C2217" s="3" t="s">
        <v>146</v>
      </c>
      <c r="D2217" s="3" t="s">
        <v>2014</v>
      </c>
      <c r="E2217" s="3" t="s">
        <v>51</v>
      </c>
      <c r="F2217" s="3" t="s">
        <v>52</v>
      </c>
      <c r="G2217" s="3" t="s">
        <v>51</v>
      </c>
      <c r="H2217" s="3" t="s">
        <v>8</v>
      </c>
      <c r="I2217" s="3" t="s">
        <v>2015</v>
      </c>
      <c r="J2217" s="3" t="s">
        <v>2016</v>
      </c>
      <c r="K2217" s="4">
        <v>0</v>
      </c>
      <c r="L2217" s="4">
        <v>0</v>
      </c>
      <c r="M2217" s="5">
        <v>0</v>
      </c>
      <c r="N2217" s="4">
        <v>0</v>
      </c>
      <c r="O2217" s="4">
        <v>0</v>
      </c>
      <c r="P2217" s="5">
        <v>0</v>
      </c>
      <c r="Q2217" s="6">
        <v>0</v>
      </c>
      <c r="R2217" s="6">
        <v>0</v>
      </c>
      <c r="S2217" s="6">
        <v>0</v>
      </c>
      <c r="T2217" s="4">
        <v>0</v>
      </c>
      <c r="U2217" s="4">
        <v>0</v>
      </c>
      <c r="V2217" s="5">
        <v>0</v>
      </c>
    </row>
    <row r="2218" spans="1:22" x14ac:dyDescent="0.25">
      <c r="A2218" s="3" t="s">
        <v>47</v>
      </c>
      <c r="B2218" s="3" t="s">
        <v>75</v>
      </c>
      <c r="C2218" s="3" t="s">
        <v>146</v>
      </c>
      <c r="D2218" s="3" t="s">
        <v>2014</v>
      </c>
      <c r="E2218" s="3" t="s">
        <v>51</v>
      </c>
      <c r="F2218" s="3" t="s">
        <v>52</v>
      </c>
      <c r="G2218" s="3" t="s">
        <v>51</v>
      </c>
      <c r="H2218" s="3" t="s">
        <v>8</v>
      </c>
      <c r="I2218" s="3" t="s">
        <v>2017</v>
      </c>
      <c r="J2218" s="3" t="s">
        <v>2018</v>
      </c>
      <c r="K2218" s="4">
        <v>0</v>
      </c>
      <c r="L2218" s="4">
        <v>0</v>
      </c>
      <c r="M2218" s="5">
        <v>0</v>
      </c>
      <c r="N2218" s="4">
        <v>0</v>
      </c>
      <c r="O2218" s="4">
        <v>0</v>
      </c>
      <c r="P2218" s="5">
        <v>0</v>
      </c>
      <c r="Q2218" s="6">
        <v>0</v>
      </c>
      <c r="R2218" s="6">
        <v>0</v>
      </c>
      <c r="S2218" s="6">
        <v>0</v>
      </c>
      <c r="T2218" s="4">
        <v>0</v>
      </c>
      <c r="U2218" s="4">
        <v>0</v>
      </c>
      <c r="V2218" s="5">
        <v>0</v>
      </c>
    </row>
    <row r="2219" spans="1:22" x14ac:dyDescent="0.25">
      <c r="A2219" s="3" t="s">
        <v>47</v>
      </c>
      <c r="B2219" s="3" t="s">
        <v>72</v>
      </c>
      <c r="C2219" s="3" t="s">
        <v>146</v>
      </c>
      <c r="D2219" s="3" t="s">
        <v>2019</v>
      </c>
      <c r="E2219" s="3" t="s">
        <v>51</v>
      </c>
      <c r="F2219" s="3" t="s">
        <v>52</v>
      </c>
      <c r="G2219" s="3" t="s">
        <v>51</v>
      </c>
      <c r="H2219" s="3" t="s">
        <v>8</v>
      </c>
      <c r="I2219" s="3" t="s">
        <v>2020</v>
      </c>
      <c r="J2219" s="3" t="s">
        <v>2021</v>
      </c>
      <c r="K2219" s="4">
        <v>0</v>
      </c>
      <c r="L2219" s="4">
        <v>0</v>
      </c>
      <c r="M2219" s="5">
        <v>0</v>
      </c>
      <c r="N2219" s="4">
        <v>0</v>
      </c>
      <c r="O2219" s="4">
        <v>0</v>
      </c>
      <c r="P2219" s="5">
        <v>0</v>
      </c>
      <c r="Q2219" s="6">
        <v>0</v>
      </c>
      <c r="R2219" s="6">
        <v>0</v>
      </c>
      <c r="S2219" s="6">
        <v>0</v>
      </c>
      <c r="T2219" s="4">
        <v>0</v>
      </c>
      <c r="U2219" s="4">
        <v>0</v>
      </c>
      <c r="V2219" s="5">
        <v>0</v>
      </c>
    </row>
    <row r="2220" spans="1:22" x14ac:dyDescent="0.25">
      <c r="A2220" s="3" t="s">
        <v>47</v>
      </c>
      <c r="B2220" s="3" t="s">
        <v>75</v>
      </c>
      <c r="C2220" s="3" t="s">
        <v>146</v>
      </c>
      <c r="D2220" s="3" t="s">
        <v>2019</v>
      </c>
      <c r="E2220" s="3" t="s">
        <v>51</v>
      </c>
      <c r="F2220" s="3" t="s">
        <v>52</v>
      </c>
      <c r="G2220" s="3" t="s">
        <v>51</v>
      </c>
      <c r="H2220" s="3" t="s">
        <v>8</v>
      </c>
      <c r="I2220" s="3" t="s">
        <v>2022</v>
      </c>
      <c r="J2220" s="3" t="s">
        <v>2023</v>
      </c>
      <c r="K2220" s="4">
        <v>0</v>
      </c>
      <c r="L2220" s="4">
        <v>0</v>
      </c>
      <c r="M2220" s="5">
        <v>0</v>
      </c>
      <c r="N2220" s="4">
        <v>0</v>
      </c>
      <c r="O2220" s="4">
        <v>0</v>
      </c>
      <c r="P2220" s="5">
        <v>0</v>
      </c>
      <c r="Q2220" s="6">
        <v>0</v>
      </c>
      <c r="R2220" s="6">
        <v>0</v>
      </c>
      <c r="S2220" s="6">
        <v>0</v>
      </c>
      <c r="T2220" s="4">
        <v>0</v>
      </c>
      <c r="U2220" s="4">
        <v>0</v>
      </c>
      <c r="V2220" s="5">
        <v>0</v>
      </c>
    </row>
    <row r="2221" spans="1:22" x14ac:dyDescent="0.25">
      <c r="A2221" s="3" t="s">
        <v>47</v>
      </c>
      <c r="B2221" s="3" t="s">
        <v>129</v>
      </c>
      <c r="C2221" s="3" t="s">
        <v>130</v>
      </c>
      <c r="D2221" s="3" t="s">
        <v>2024</v>
      </c>
      <c r="E2221" s="3" t="s">
        <v>51</v>
      </c>
      <c r="F2221" s="3" t="s">
        <v>52</v>
      </c>
      <c r="G2221" s="3" t="s">
        <v>51</v>
      </c>
      <c r="H2221" s="3" t="s">
        <v>8</v>
      </c>
      <c r="I2221" s="3" t="s">
        <v>2025</v>
      </c>
      <c r="J2221" s="3" t="s">
        <v>2026</v>
      </c>
      <c r="K2221" s="4">
        <v>0</v>
      </c>
      <c r="L2221" s="4">
        <v>0</v>
      </c>
      <c r="M2221" s="5">
        <v>0</v>
      </c>
      <c r="N2221" s="4">
        <v>0</v>
      </c>
      <c r="O2221" s="4">
        <v>0</v>
      </c>
      <c r="P2221" s="5">
        <v>0</v>
      </c>
      <c r="Q2221" s="6">
        <v>0</v>
      </c>
      <c r="R2221" s="6">
        <v>0</v>
      </c>
      <c r="S2221" s="6">
        <v>0</v>
      </c>
      <c r="T2221" s="4">
        <v>0</v>
      </c>
      <c r="U2221" s="4">
        <v>0</v>
      </c>
      <c r="V2221" s="5">
        <v>0</v>
      </c>
    </row>
    <row r="2222" spans="1:22" x14ac:dyDescent="0.25">
      <c r="A2222" s="3" t="s">
        <v>47</v>
      </c>
      <c r="B2222" s="3" t="s">
        <v>129</v>
      </c>
      <c r="C2222" s="3" t="s">
        <v>133</v>
      </c>
      <c r="D2222" s="3" t="s">
        <v>2024</v>
      </c>
      <c r="E2222" s="3" t="s">
        <v>51</v>
      </c>
      <c r="F2222" s="3" t="s">
        <v>52</v>
      </c>
      <c r="G2222" s="3" t="s">
        <v>51</v>
      </c>
      <c r="H2222" s="3" t="s">
        <v>8</v>
      </c>
      <c r="I2222" s="3" t="s">
        <v>2027</v>
      </c>
      <c r="J2222" s="3" t="s">
        <v>2028</v>
      </c>
      <c r="K2222" s="4">
        <v>0</v>
      </c>
      <c r="L2222" s="4">
        <v>0</v>
      </c>
      <c r="M2222" s="5">
        <v>0</v>
      </c>
      <c r="N2222" s="4">
        <v>0</v>
      </c>
      <c r="O2222" s="4">
        <v>0</v>
      </c>
      <c r="P2222" s="5">
        <v>0</v>
      </c>
      <c r="Q2222" s="6">
        <v>0</v>
      </c>
      <c r="R2222" s="6">
        <v>0</v>
      </c>
      <c r="S2222" s="6">
        <v>0</v>
      </c>
      <c r="T2222" s="4">
        <v>0</v>
      </c>
      <c r="U2222" s="4">
        <v>0</v>
      </c>
      <c r="V2222" s="5">
        <v>0</v>
      </c>
    </row>
    <row r="2223" spans="1:22" x14ac:dyDescent="0.25">
      <c r="A2223" s="3" t="s">
        <v>47</v>
      </c>
      <c r="B2223" s="3" t="s">
        <v>48</v>
      </c>
      <c r="C2223" s="3" t="s">
        <v>49</v>
      </c>
      <c r="D2223" s="3" t="s">
        <v>2024</v>
      </c>
      <c r="E2223" s="3" t="s">
        <v>51</v>
      </c>
      <c r="F2223" s="3" t="s">
        <v>52</v>
      </c>
      <c r="G2223" s="3" t="s">
        <v>51</v>
      </c>
      <c r="H2223" s="3" t="s">
        <v>8</v>
      </c>
      <c r="I2223" s="3" t="s">
        <v>2029</v>
      </c>
      <c r="J2223" s="3" t="s">
        <v>2030</v>
      </c>
      <c r="K2223" s="4">
        <v>0</v>
      </c>
      <c r="L2223" s="4">
        <v>0</v>
      </c>
      <c r="M2223" s="5">
        <v>0</v>
      </c>
      <c r="N2223" s="4">
        <v>0</v>
      </c>
      <c r="O2223" s="4">
        <v>0</v>
      </c>
      <c r="P2223" s="5">
        <v>0</v>
      </c>
      <c r="Q2223" s="6">
        <v>0</v>
      </c>
      <c r="R2223" s="6">
        <v>0</v>
      </c>
      <c r="S2223" s="6">
        <v>0</v>
      </c>
      <c r="T2223" s="4">
        <v>0</v>
      </c>
      <c r="U2223" s="4">
        <v>0</v>
      </c>
      <c r="V2223" s="5">
        <v>0</v>
      </c>
    </row>
    <row r="2224" spans="1:22" x14ac:dyDescent="0.25">
      <c r="A2224" s="3" t="s">
        <v>47</v>
      </c>
      <c r="B2224" s="3" t="s">
        <v>72</v>
      </c>
      <c r="C2224" s="3" t="s">
        <v>49</v>
      </c>
      <c r="D2224" s="3" t="s">
        <v>2024</v>
      </c>
      <c r="E2224" s="3" t="s">
        <v>51</v>
      </c>
      <c r="F2224" s="3" t="s">
        <v>52</v>
      </c>
      <c r="G2224" s="3" t="s">
        <v>51</v>
      </c>
      <c r="H2224" s="3" t="s">
        <v>8</v>
      </c>
      <c r="I2224" s="3" t="s">
        <v>2031</v>
      </c>
      <c r="J2224" s="3" t="s">
        <v>2032</v>
      </c>
      <c r="K2224" s="4">
        <v>0</v>
      </c>
      <c r="L2224" s="4">
        <v>0</v>
      </c>
      <c r="M2224" s="5">
        <v>0</v>
      </c>
      <c r="N2224" s="4">
        <v>886</v>
      </c>
      <c r="O2224" s="4">
        <v>0</v>
      </c>
      <c r="P2224" s="5">
        <v>886</v>
      </c>
      <c r="Q2224" s="6">
        <v>886</v>
      </c>
      <c r="R2224" s="6">
        <v>0</v>
      </c>
      <c r="S2224" s="6">
        <v>886</v>
      </c>
      <c r="T2224" s="4">
        <v>886</v>
      </c>
      <c r="U2224" s="4">
        <v>0</v>
      </c>
      <c r="V2224" s="5">
        <v>886</v>
      </c>
    </row>
    <row r="2225" spans="1:22" x14ac:dyDescent="0.25">
      <c r="A2225" s="3" t="s">
        <v>47</v>
      </c>
      <c r="B2225" s="3" t="s">
        <v>72</v>
      </c>
      <c r="C2225" s="3" t="s">
        <v>146</v>
      </c>
      <c r="D2225" s="3" t="s">
        <v>2024</v>
      </c>
      <c r="E2225" s="3" t="s">
        <v>51</v>
      </c>
      <c r="F2225" s="3" t="s">
        <v>52</v>
      </c>
      <c r="G2225" s="3" t="s">
        <v>51</v>
      </c>
      <c r="H2225" s="3" t="s">
        <v>8</v>
      </c>
      <c r="I2225" s="3" t="s">
        <v>2033</v>
      </c>
      <c r="J2225" s="3" t="s">
        <v>2034</v>
      </c>
      <c r="K2225" s="4">
        <v>0</v>
      </c>
      <c r="L2225" s="4">
        <v>0</v>
      </c>
      <c r="M2225" s="5">
        <v>0</v>
      </c>
      <c r="N2225" s="4">
        <v>0</v>
      </c>
      <c r="O2225" s="4">
        <v>0</v>
      </c>
      <c r="P2225" s="5">
        <v>0</v>
      </c>
      <c r="Q2225" s="6">
        <v>0</v>
      </c>
      <c r="R2225" s="6">
        <v>0</v>
      </c>
      <c r="S2225" s="6">
        <v>0</v>
      </c>
      <c r="T2225" s="4">
        <v>0</v>
      </c>
      <c r="U2225" s="4">
        <v>0</v>
      </c>
      <c r="V2225" s="5">
        <v>0</v>
      </c>
    </row>
    <row r="2226" spans="1:22" x14ac:dyDescent="0.25">
      <c r="A2226" s="3" t="s">
        <v>47</v>
      </c>
      <c r="B2226" s="3" t="s">
        <v>75</v>
      </c>
      <c r="C2226" s="3" t="s">
        <v>49</v>
      </c>
      <c r="D2226" s="3" t="s">
        <v>2024</v>
      </c>
      <c r="E2226" s="3" t="s">
        <v>51</v>
      </c>
      <c r="F2226" s="3" t="s">
        <v>52</v>
      </c>
      <c r="G2226" s="3" t="s">
        <v>51</v>
      </c>
      <c r="H2226" s="3" t="s">
        <v>8</v>
      </c>
      <c r="I2226" s="3" t="s">
        <v>2035</v>
      </c>
      <c r="J2226" s="3" t="s">
        <v>2036</v>
      </c>
      <c r="K2226" s="4">
        <v>0</v>
      </c>
      <c r="L2226" s="4">
        <v>0</v>
      </c>
      <c r="M2226" s="5">
        <v>0</v>
      </c>
      <c r="N2226" s="4">
        <v>0</v>
      </c>
      <c r="O2226" s="4">
        <v>0</v>
      </c>
      <c r="P2226" s="5">
        <v>0</v>
      </c>
      <c r="Q2226" s="6">
        <v>0</v>
      </c>
      <c r="R2226" s="6">
        <v>0</v>
      </c>
      <c r="S2226" s="6">
        <v>0</v>
      </c>
      <c r="T2226" s="4">
        <v>0</v>
      </c>
      <c r="U2226" s="4">
        <v>0</v>
      </c>
      <c r="V2226" s="5">
        <v>0</v>
      </c>
    </row>
    <row r="2227" spans="1:22" x14ac:dyDescent="0.25">
      <c r="A2227" s="3" t="s">
        <v>47</v>
      </c>
      <c r="B2227" s="3" t="s">
        <v>75</v>
      </c>
      <c r="C2227" s="3" t="s">
        <v>146</v>
      </c>
      <c r="D2227" s="3" t="s">
        <v>2024</v>
      </c>
      <c r="E2227" s="3" t="s">
        <v>51</v>
      </c>
      <c r="F2227" s="3" t="s">
        <v>52</v>
      </c>
      <c r="G2227" s="3" t="s">
        <v>51</v>
      </c>
      <c r="H2227" s="3" t="s">
        <v>8</v>
      </c>
      <c r="I2227" s="3" t="s">
        <v>2037</v>
      </c>
      <c r="J2227" s="3" t="s">
        <v>2038</v>
      </c>
      <c r="K2227" s="4">
        <v>0</v>
      </c>
      <c r="L2227" s="4">
        <v>0</v>
      </c>
      <c r="M2227" s="5">
        <v>0</v>
      </c>
      <c r="N2227" s="4">
        <v>0</v>
      </c>
      <c r="O2227" s="4">
        <v>0</v>
      </c>
      <c r="P2227" s="5">
        <v>0</v>
      </c>
      <c r="Q2227" s="6">
        <v>0</v>
      </c>
      <c r="R2227" s="6">
        <v>0</v>
      </c>
      <c r="S2227" s="6">
        <v>0</v>
      </c>
      <c r="T2227" s="4">
        <v>0</v>
      </c>
      <c r="U2227" s="4">
        <v>0</v>
      </c>
      <c r="V2227" s="5">
        <v>0</v>
      </c>
    </row>
    <row r="2228" spans="1:22" x14ac:dyDescent="0.25">
      <c r="A2228" s="3" t="s">
        <v>47</v>
      </c>
      <c r="B2228" s="3" t="s">
        <v>129</v>
      </c>
      <c r="C2228" s="3" t="s">
        <v>130</v>
      </c>
      <c r="D2228" s="3" t="s">
        <v>2039</v>
      </c>
      <c r="E2228" s="3" t="s">
        <v>51</v>
      </c>
      <c r="F2228" s="3" t="s">
        <v>52</v>
      </c>
      <c r="G2228" s="3" t="s">
        <v>51</v>
      </c>
      <c r="H2228" s="3" t="s">
        <v>8</v>
      </c>
      <c r="I2228" s="3" t="s">
        <v>2040</v>
      </c>
      <c r="J2228" s="3" t="s">
        <v>2041</v>
      </c>
      <c r="K2228" s="4">
        <v>0</v>
      </c>
      <c r="L2228" s="4">
        <v>0</v>
      </c>
      <c r="M2228" s="5">
        <v>0</v>
      </c>
      <c r="N2228" s="4">
        <v>0</v>
      </c>
      <c r="O2228" s="4">
        <v>0</v>
      </c>
      <c r="P2228" s="5">
        <v>0</v>
      </c>
      <c r="Q2228" s="6">
        <v>0</v>
      </c>
      <c r="R2228" s="6">
        <v>0</v>
      </c>
      <c r="S2228" s="6">
        <v>0</v>
      </c>
      <c r="T2228" s="4">
        <v>0</v>
      </c>
      <c r="U2228" s="4">
        <v>0</v>
      </c>
      <c r="V2228" s="5">
        <v>0</v>
      </c>
    </row>
    <row r="2229" spans="1:22" x14ac:dyDescent="0.25">
      <c r="A2229" s="3" t="s">
        <v>47</v>
      </c>
      <c r="B2229" s="3" t="s">
        <v>129</v>
      </c>
      <c r="C2229" s="3" t="s">
        <v>133</v>
      </c>
      <c r="D2229" s="3" t="s">
        <v>2039</v>
      </c>
      <c r="E2229" s="3" t="s">
        <v>51</v>
      </c>
      <c r="F2229" s="3" t="s">
        <v>52</v>
      </c>
      <c r="G2229" s="3" t="s">
        <v>51</v>
      </c>
      <c r="H2229" s="3" t="s">
        <v>8</v>
      </c>
      <c r="I2229" s="3" t="s">
        <v>2042</v>
      </c>
      <c r="J2229" s="3" t="s">
        <v>2043</v>
      </c>
      <c r="K2229" s="4">
        <v>0</v>
      </c>
      <c r="L2229" s="4">
        <v>0</v>
      </c>
      <c r="M2229" s="5">
        <v>0</v>
      </c>
      <c r="N2229" s="4">
        <v>0</v>
      </c>
      <c r="O2229" s="4">
        <v>0</v>
      </c>
      <c r="P2229" s="5">
        <v>0</v>
      </c>
      <c r="Q2229" s="6">
        <v>0</v>
      </c>
      <c r="R2229" s="6">
        <v>0</v>
      </c>
      <c r="S2229" s="6">
        <v>0</v>
      </c>
      <c r="T2229" s="4">
        <v>0</v>
      </c>
      <c r="U2229" s="4">
        <v>0</v>
      </c>
      <c r="V2229" s="5">
        <v>0</v>
      </c>
    </row>
    <row r="2230" spans="1:22" x14ac:dyDescent="0.25">
      <c r="A2230" s="3" t="s">
        <v>47</v>
      </c>
      <c r="B2230" s="3" t="s">
        <v>72</v>
      </c>
      <c r="C2230" s="3" t="s">
        <v>146</v>
      </c>
      <c r="D2230" s="3" t="s">
        <v>2039</v>
      </c>
      <c r="E2230" s="3" t="s">
        <v>51</v>
      </c>
      <c r="F2230" s="3" t="s">
        <v>52</v>
      </c>
      <c r="G2230" s="3" t="s">
        <v>51</v>
      </c>
      <c r="H2230" s="3" t="s">
        <v>8</v>
      </c>
      <c r="I2230" s="3" t="s">
        <v>2044</v>
      </c>
      <c r="J2230" s="3" t="s">
        <v>2045</v>
      </c>
      <c r="K2230" s="4">
        <v>0</v>
      </c>
      <c r="L2230" s="4">
        <v>0</v>
      </c>
      <c r="M2230" s="5">
        <v>0</v>
      </c>
      <c r="N2230" s="4">
        <v>0</v>
      </c>
      <c r="O2230" s="4">
        <v>0</v>
      </c>
      <c r="P2230" s="5">
        <v>0</v>
      </c>
      <c r="Q2230" s="6">
        <v>0</v>
      </c>
      <c r="R2230" s="6">
        <v>0</v>
      </c>
      <c r="S2230" s="6">
        <v>0</v>
      </c>
      <c r="T2230" s="4">
        <v>0</v>
      </c>
      <c r="U2230" s="4">
        <v>0</v>
      </c>
      <c r="V2230" s="5">
        <v>0</v>
      </c>
    </row>
    <row r="2231" spans="1:22" x14ac:dyDescent="0.25">
      <c r="A2231" s="3" t="s">
        <v>47</v>
      </c>
      <c r="B2231" s="3" t="s">
        <v>75</v>
      </c>
      <c r="C2231" s="3" t="s">
        <v>146</v>
      </c>
      <c r="D2231" s="3" t="s">
        <v>2039</v>
      </c>
      <c r="E2231" s="3" t="s">
        <v>51</v>
      </c>
      <c r="F2231" s="3" t="s">
        <v>52</v>
      </c>
      <c r="G2231" s="3" t="s">
        <v>51</v>
      </c>
      <c r="H2231" s="3" t="s">
        <v>8</v>
      </c>
      <c r="I2231" s="3" t="s">
        <v>2046</v>
      </c>
      <c r="J2231" s="3" t="s">
        <v>2047</v>
      </c>
      <c r="K2231" s="4">
        <v>0</v>
      </c>
      <c r="L2231" s="4">
        <v>0</v>
      </c>
      <c r="M2231" s="5">
        <v>0</v>
      </c>
      <c r="N2231" s="4">
        <v>0</v>
      </c>
      <c r="O2231" s="4">
        <v>0</v>
      </c>
      <c r="P2231" s="5">
        <v>0</v>
      </c>
      <c r="Q2231" s="6">
        <v>0</v>
      </c>
      <c r="R2231" s="6">
        <v>0</v>
      </c>
      <c r="S2231" s="6">
        <v>0</v>
      </c>
      <c r="T2231" s="4">
        <v>0</v>
      </c>
      <c r="U2231" s="4">
        <v>0</v>
      </c>
      <c r="V2231" s="5">
        <v>0</v>
      </c>
    </row>
    <row r="2232" spans="1:22" x14ac:dyDescent="0.25">
      <c r="A2232" s="3" t="s">
        <v>47</v>
      </c>
      <c r="B2232" s="3" t="s">
        <v>72</v>
      </c>
      <c r="C2232" s="3" t="s">
        <v>146</v>
      </c>
      <c r="D2232" s="3" t="s">
        <v>2048</v>
      </c>
      <c r="E2232" s="3" t="s">
        <v>51</v>
      </c>
      <c r="F2232" s="3" t="s">
        <v>52</v>
      </c>
      <c r="G2232" s="3" t="s">
        <v>51</v>
      </c>
      <c r="H2232" s="3" t="s">
        <v>8</v>
      </c>
      <c r="I2232" s="3" t="s">
        <v>2049</v>
      </c>
      <c r="J2232" s="3" t="s">
        <v>2050</v>
      </c>
      <c r="K2232" s="4">
        <v>0</v>
      </c>
      <c r="L2232" s="4">
        <v>0</v>
      </c>
      <c r="M2232" s="5">
        <v>0</v>
      </c>
      <c r="N2232" s="4">
        <v>0</v>
      </c>
      <c r="O2232" s="4">
        <v>0</v>
      </c>
      <c r="P2232" s="5">
        <v>0</v>
      </c>
      <c r="Q2232" s="6">
        <v>0</v>
      </c>
      <c r="R2232" s="6">
        <v>0</v>
      </c>
      <c r="S2232" s="6">
        <v>0</v>
      </c>
      <c r="T2232" s="4">
        <v>0</v>
      </c>
      <c r="U2232" s="4">
        <v>0</v>
      </c>
      <c r="V2232" s="5">
        <v>0</v>
      </c>
    </row>
    <row r="2233" spans="1:22" x14ac:dyDescent="0.25">
      <c r="A2233" s="3" t="s">
        <v>47</v>
      </c>
      <c r="B2233" s="3" t="s">
        <v>75</v>
      </c>
      <c r="C2233" s="3" t="s">
        <v>49</v>
      </c>
      <c r="D2233" s="3" t="s">
        <v>2048</v>
      </c>
      <c r="E2233" s="3" t="s">
        <v>51</v>
      </c>
      <c r="F2233" s="3" t="s">
        <v>52</v>
      </c>
      <c r="G2233" s="3" t="s">
        <v>51</v>
      </c>
      <c r="H2233" s="3" t="s">
        <v>8</v>
      </c>
      <c r="I2233" s="3" t="s">
        <v>2051</v>
      </c>
      <c r="J2233" s="3" t="s">
        <v>2052</v>
      </c>
      <c r="K2233" s="4">
        <v>0</v>
      </c>
      <c r="L2233" s="4">
        <v>0</v>
      </c>
      <c r="M2233" s="5">
        <v>0</v>
      </c>
      <c r="N2233" s="4">
        <v>0</v>
      </c>
      <c r="O2233" s="4">
        <v>0</v>
      </c>
      <c r="P2233" s="5">
        <v>0</v>
      </c>
      <c r="Q2233" s="6">
        <v>0</v>
      </c>
      <c r="R2233" s="6">
        <v>0</v>
      </c>
      <c r="S2233" s="6">
        <v>0</v>
      </c>
      <c r="T2233" s="4">
        <v>0</v>
      </c>
      <c r="U2233" s="4">
        <v>0</v>
      </c>
      <c r="V2233" s="5">
        <v>0</v>
      </c>
    </row>
    <row r="2234" spans="1:22" x14ac:dyDescent="0.25">
      <c r="A2234" s="3" t="s">
        <v>47</v>
      </c>
      <c r="B2234" s="3" t="s">
        <v>75</v>
      </c>
      <c r="C2234" s="3" t="s">
        <v>146</v>
      </c>
      <c r="D2234" s="3" t="s">
        <v>2048</v>
      </c>
      <c r="E2234" s="3" t="s">
        <v>51</v>
      </c>
      <c r="F2234" s="3" t="s">
        <v>52</v>
      </c>
      <c r="G2234" s="3" t="s">
        <v>51</v>
      </c>
      <c r="H2234" s="3" t="s">
        <v>8</v>
      </c>
      <c r="I2234" s="3" t="s">
        <v>2053</v>
      </c>
      <c r="J2234" s="3" t="s">
        <v>2054</v>
      </c>
      <c r="K2234" s="4">
        <v>0</v>
      </c>
      <c r="L2234" s="4">
        <v>0</v>
      </c>
      <c r="M2234" s="5">
        <v>0</v>
      </c>
      <c r="N2234" s="4">
        <v>0</v>
      </c>
      <c r="O2234" s="4">
        <v>0</v>
      </c>
      <c r="P2234" s="5">
        <v>0</v>
      </c>
      <c r="Q2234" s="6">
        <v>0</v>
      </c>
      <c r="R2234" s="6">
        <v>0</v>
      </c>
      <c r="S2234" s="6">
        <v>0</v>
      </c>
      <c r="T2234" s="4">
        <v>0</v>
      </c>
      <c r="U2234" s="4">
        <v>0</v>
      </c>
      <c r="V2234" s="5">
        <v>0</v>
      </c>
    </row>
    <row r="2235" spans="1:22" x14ac:dyDescent="0.25">
      <c r="A2235" s="3" t="s">
        <v>47</v>
      </c>
      <c r="B2235" s="3" t="s">
        <v>129</v>
      </c>
      <c r="C2235" s="3" t="s">
        <v>130</v>
      </c>
      <c r="D2235" s="3" t="s">
        <v>2055</v>
      </c>
      <c r="E2235" s="3" t="s">
        <v>51</v>
      </c>
      <c r="F2235" s="3" t="s">
        <v>52</v>
      </c>
      <c r="G2235" s="3" t="s">
        <v>51</v>
      </c>
      <c r="H2235" s="3" t="s">
        <v>8</v>
      </c>
      <c r="I2235" s="3" t="s">
        <v>3156</v>
      </c>
      <c r="J2235" s="3" t="s">
        <v>3157</v>
      </c>
      <c r="K2235" s="4">
        <v>0</v>
      </c>
      <c r="L2235" s="4">
        <v>0</v>
      </c>
      <c r="M2235" s="5">
        <v>0</v>
      </c>
      <c r="N2235" s="4">
        <v>4155.0600000000004</v>
      </c>
      <c r="O2235" s="4">
        <v>7411.26</v>
      </c>
      <c r="P2235" s="5">
        <v>-3256.2</v>
      </c>
      <c r="Q2235" s="6">
        <v>4155.0600000000004</v>
      </c>
      <c r="R2235" s="6">
        <v>7411.26</v>
      </c>
      <c r="S2235" s="6">
        <v>-3256.2</v>
      </c>
      <c r="T2235" s="4">
        <v>4155.0600000000004</v>
      </c>
      <c r="U2235" s="4">
        <v>7411.26</v>
      </c>
      <c r="V2235" s="5">
        <v>-3256.2</v>
      </c>
    </row>
    <row r="2236" spans="1:22" x14ac:dyDescent="0.25">
      <c r="A2236" s="3" t="s">
        <v>47</v>
      </c>
      <c r="B2236" s="3" t="s">
        <v>129</v>
      </c>
      <c r="C2236" s="3" t="s">
        <v>133</v>
      </c>
      <c r="D2236" s="3" t="s">
        <v>2055</v>
      </c>
      <c r="E2236" s="3" t="s">
        <v>51</v>
      </c>
      <c r="F2236" s="3" t="s">
        <v>52</v>
      </c>
      <c r="G2236" s="3" t="s">
        <v>51</v>
      </c>
      <c r="H2236" s="3" t="s">
        <v>8</v>
      </c>
      <c r="I2236" s="3" t="s">
        <v>3158</v>
      </c>
      <c r="J2236" s="3" t="s">
        <v>3159</v>
      </c>
      <c r="K2236" s="4">
        <v>0</v>
      </c>
      <c r="L2236" s="4">
        <v>0</v>
      </c>
      <c r="M2236" s="5">
        <v>0</v>
      </c>
      <c r="N2236" s="4">
        <v>3890.77</v>
      </c>
      <c r="O2236" s="4">
        <v>634.57000000000005</v>
      </c>
      <c r="P2236" s="5">
        <v>3256.2</v>
      </c>
      <c r="Q2236" s="6">
        <v>3890.77</v>
      </c>
      <c r="R2236" s="6">
        <v>634.57000000000005</v>
      </c>
      <c r="S2236" s="6">
        <v>3256.2</v>
      </c>
      <c r="T2236" s="4">
        <v>3890.77</v>
      </c>
      <c r="U2236" s="4">
        <v>634.57000000000005</v>
      </c>
      <c r="V2236" s="5">
        <v>3256.2</v>
      </c>
    </row>
    <row r="2237" spans="1:22" x14ac:dyDescent="0.25">
      <c r="A2237" s="3" t="s">
        <v>47</v>
      </c>
      <c r="B2237" s="3" t="s">
        <v>72</v>
      </c>
      <c r="C2237" s="3" t="s">
        <v>146</v>
      </c>
      <c r="D2237" s="3" t="s">
        <v>2055</v>
      </c>
      <c r="E2237" s="3" t="s">
        <v>51</v>
      </c>
      <c r="F2237" s="3" t="s">
        <v>52</v>
      </c>
      <c r="G2237" s="3" t="s">
        <v>51</v>
      </c>
      <c r="H2237" s="3" t="s">
        <v>8</v>
      </c>
      <c r="I2237" s="3" t="s">
        <v>2056</v>
      </c>
      <c r="J2237" s="3" t="s">
        <v>2057</v>
      </c>
      <c r="K2237" s="4">
        <v>0</v>
      </c>
      <c r="L2237" s="4">
        <v>0</v>
      </c>
      <c r="M2237" s="5">
        <v>0</v>
      </c>
      <c r="N2237" s="4">
        <v>706.97</v>
      </c>
      <c r="O2237" s="4">
        <v>395.88</v>
      </c>
      <c r="P2237" s="5">
        <v>311.09000000000003</v>
      </c>
      <c r="Q2237" s="6">
        <v>706.97</v>
      </c>
      <c r="R2237" s="6">
        <v>395.88</v>
      </c>
      <c r="S2237" s="6">
        <v>311.09000000000003</v>
      </c>
      <c r="T2237" s="4">
        <v>706.97</v>
      </c>
      <c r="U2237" s="4">
        <v>395.88</v>
      </c>
      <c r="V2237" s="5">
        <v>311.09000000000003</v>
      </c>
    </row>
    <row r="2238" spans="1:22" x14ac:dyDescent="0.25">
      <c r="A2238" s="3" t="s">
        <v>47</v>
      </c>
      <c r="B2238" s="3" t="s">
        <v>75</v>
      </c>
      <c r="C2238" s="3" t="s">
        <v>146</v>
      </c>
      <c r="D2238" s="3" t="s">
        <v>2055</v>
      </c>
      <c r="E2238" s="3" t="s">
        <v>51</v>
      </c>
      <c r="F2238" s="3" t="s">
        <v>52</v>
      </c>
      <c r="G2238" s="3" t="s">
        <v>51</v>
      </c>
      <c r="H2238" s="3" t="s">
        <v>8</v>
      </c>
      <c r="I2238" s="3" t="s">
        <v>2058</v>
      </c>
      <c r="J2238" s="3" t="s">
        <v>2059</v>
      </c>
      <c r="K2238" s="4">
        <v>0</v>
      </c>
      <c r="L2238" s="4">
        <v>0</v>
      </c>
      <c r="M2238" s="5">
        <v>0</v>
      </c>
      <c r="N2238" s="4">
        <v>6704.29</v>
      </c>
      <c r="O2238" s="4">
        <v>3759.18</v>
      </c>
      <c r="P2238" s="5">
        <v>2945.11</v>
      </c>
      <c r="Q2238" s="6">
        <v>6704.29</v>
      </c>
      <c r="R2238" s="6">
        <v>3759.18</v>
      </c>
      <c r="S2238" s="6">
        <v>2945.11</v>
      </c>
      <c r="T2238" s="4">
        <v>6704.29</v>
      </c>
      <c r="U2238" s="4">
        <v>3759.18</v>
      </c>
      <c r="V2238" s="5">
        <v>2945.11</v>
      </c>
    </row>
    <row r="2239" spans="1:22" x14ac:dyDescent="0.25">
      <c r="A2239" s="3" t="s">
        <v>47</v>
      </c>
      <c r="B2239" s="3" t="s">
        <v>72</v>
      </c>
      <c r="C2239" s="3" t="s">
        <v>146</v>
      </c>
      <c r="D2239" s="3" t="s">
        <v>2060</v>
      </c>
      <c r="E2239" s="3" t="s">
        <v>51</v>
      </c>
      <c r="F2239" s="3" t="s">
        <v>52</v>
      </c>
      <c r="G2239" s="3" t="s">
        <v>51</v>
      </c>
      <c r="H2239" s="3" t="s">
        <v>8</v>
      </c>
      <c r="I2239" s="3" t="s">
        <v>2061</v>
      </c>
      <c r="J2239" s="3" t="s">
        <v>2062</v>
      </c>
      <c r="K2239" s="4">
        <v>0</v>
      </c>
      <c r="L2239" s="4">
        <v>0</v>
      </c>
      <c r="M2239" s="5">
        <v>0</v>
      </c>
      <c r="N2239" s="4">
        <v>0</v>
      </c>
      <c r="O2239" s="4">
        <v>0</v>
      </c>
      <c r="P2239" s="5">
        <v>0</v>
      </c>
      <c r="Q2239" s="6">
        <v>0</v>
      </c>
      <c r="R2239" s="6">
        <v>0</v>
      </c>
      <c r="S2239" s="6">
        <v>0</v>
      </c>
      <c r="T2239" s="4">
        <v>0</v>
      </c>
      <c r="U2239" s="4">
        <v>0</v>
      </c>
      <c r="V2239" s="5">
        <v>0</v>
      </c>
    </row>
    <row r="2240" spans="1:22" x14ac:dyDescent="0.25">
      <c r="A2240" s="3" t="s">
        <v>47</v>
      </c>
      <c r="B2240" s="3" t="s">
        <v>72</v>
      </c>
      <c r="C2240" s="3" t="s">
        <v>146</v>
      </c>
      <c r="D2240" s="3" t="s">
        <v>2060</v>
      </c>
      <c r="E2240" s="3" t="s">
        <v>500</v>
      </c>
      <c r="F2240" s="3" t="s">
        <v>52</v>
      </c>
      <c r="G2240" s="3" t="s">
        <v>51</v>
      </c>
      <c r="H2240" s="3" t="s">
        <v>8</v>
      </c>
      <c r="I2240" s="3" t="s">
        <v>2063</v>
      </c>
      <c r="J2240" s="3" t="s">
        <v>2064</v>
      </c>
      <c r="K2240" s="4">
        <v>0</v>
      </c>
      <c r="L2240" s="4">
        <v>0</v>
      </c>
      <c r="M2240" s="5">
        <v>0</v>
      </c>
      <c r="N2240" s="4">
        <v>0</v>
      </c>
      <c r="O2240" s="4">
        <v>0</v>
      </c>
      <c r="P2240" s="5">
        <v>0</v>
      </c>
      <c r="Q2240" s="6">
        <v>0</v>
      </c>
      <c r="R2240" s="6">
        <v>0</v>
      </c>
      <c r="S2240" s="6">
        <v>0</v>
      </c>
      <c r="T2240" s="4">
        <v>0</v>
      </c>
      <c r="U2240" s="4">
        <v>0</v>
      </c>
      <c r="V2240" s="5">
        <v>0</v>
      </c>
    </row>
    <row r="2241" spans="1:22" x14ac:dyDescent="0.25">
      <c r="A2241" s="3" t="s">
        <v>47</v>
      </c>
      <c r="B2241" s="3" t="s">
        <v>75</v>
      </c>
      <c r="C2241" s="3" t="s">
        <v>146</v>
      </c>
      <c r="D2241" s="3" t="s">
        <v>2060</v>
      </c>
      <c r="E2241" s="3" t="s">
        <v>51</v>
      </c>
      <c r="F2241" s="3" t="s">
        <v>52</v>
      </c>
      <c r="G2241" s="3" t="s">
        <v>51</v>
      </c>
      <c r="H2241" s="3" t="s">
        <v>8</v>
      </c>
      <c r="I2241" s="3" t="s">
        <v>2065</v>
      </c>
      <c r="J2241" s="3" t="s">
        <v>2066</v>
      </c>
      <c r="K2241" s="4">
        <v>0</v>
      </c>
      <c r="L2241" s="4">
        <v>0</v>
      </c>
      <c r="M2241" s="5">
        <v>0</v>
      </c>
      <c r="N2241" s="4">
        <v>0</v>
      </c>
      <c r="O2241" s="4">
        <v>0</v>
      </c>
      <c r="P2241" s="5">
        <v>0</v>
      </c>
      <c r="Q2241" s="6">
        <v>0</v>
      </c>
      <c r="R2241" s="6">
        <v>0</v>
      </c>
      <c r="S2241" s="6">
        <v>0</v>
      </c>
      <c r="T2241" s="4">
        <v>0</v>
      </c>
      <c r="U2241" s="4">
        <v>0</v>
      </c>
      <c r="V2241" s="5">
        <v>0</v>
      </c>
    </row>
    <row r="2242" spans="1:22" x14ac:dyDescent="0.25">
      <c r="A2242" s="3" t="s">
        <v>47</v>
      </c>
      <c r="B2242" s="3" t="s">
        <v>75</v>
      </c>
      <c r="C2242" s="3" t="s">
        <v>146</v>
      </c>
      <c r="D2242" s="3" t="s">
        <v>2060</v>
      </c>
      <c r="E2242" s="3" t="s">
        <v>500</v>
      </c>
      <c r="F2242" s="3" t="s">
        <v>52</v>
      </c>
      <c r="G2242" s="3" t="s">
        <v>51</v>
      </c>
      <c r="H2242" s="3" t="s">
        <v>8</v>
      </c>
      <c r="I2242" s="3" t="s">
        <v>2067</v>
      </c>
      <c r="J2242" s="3" t="s">
        <v>2068</v>
      </c>
      <c r="K2242" s="4">
        <v>0</v>
      </c>
      <c r="L2242" s="4">
        <v>0</v>
      </c>
      <c r="M2242" s="5">
        <v>0</v>
      </c>
      <c r="N2242" s="4">
        <v>0</v>
      </c>
      <c r="O2242" s="4">
        <v>0</v>
      </c>
      <c r="P2242" s="5">
        <v>0</v>
      </c>
      <c r="Q2242" s="6">
        <v>0</v>
      </c>
      <c r="R2242" s="6">
        <v>0</v>
      </c>
      <c r="S2242" s="6">
        <v>0</v>
      </c>
      <c r="T2242" s="4">
        <v>0</v>
      </c>
      <c r="U2242" s="4">
        <v>0</v>
      </c>
      <c r="V2242" s="5">
        <v>0</v>
      </c>
    </row>
    <row r="2243" spans="1:22" x14ac:dyDescent="0.25">
      <c r="A2243" s="3" t="s">
        <v>47</v>
      </c>
      <c r="B2243" s="3" t="s">
        <v>72</v>
      </c>
      <c r="C2243" s="3" t="s">
        <v>146</v>
      </c>
      <c r="D2243" s="3" t="s">
        <v>2069</v>
      </c>
      <c r="E2243" s="3" t="s">
        <v>51</v>
      </c>
      <c r="F2243" s="3" t="s">
        <v>52</v>
      </c>
      <c r="G2243" s="3" t="s">
        <v>51</v>
      </c>
      <c r="H2243" s="3" t="s">
        <v>8</v>
      </c>
      <c r="I2243" s="3" t="s">
        <v>2070</v>
      </c>
      <c r="J2243" s="3" t="s">
        <v>2071</v>
      </c>
      <c r="K2243" s="4">
        <v>0</v>
      </c>
      <c r="L2243" s="4">
        <v>0</v>
      </c>
      <c r="M2243" s="5">
        <v>0</v>
      </c>
      <c r="N2243" s="4">
        <v>0</v>
      </c>
      <c r="O2243" s="4">
        <v>0</v>
      </c>
      <c r="P2243" s="5">
        <v>0</v>
      </c>
      <c r="Q2243" s="6">
        <v>0</v>
      </c>
      <c r="R2243" s="6">
        <v>0</v>
      </c>
      <c r="S2243" s="6">
        <v>0</v>
      </c>
      <c r="T2243" s="4">
        <v>0</v>
      </c>
      <c r="U2243" s="4">
        <v>0</v>
      </c>
      <c r="V2243" s="5">
        <v>0</v>
      </c>
    </row>
    <row r="2244" spans="1:22" x14ac:dyDescent="0.25">
      <c r="A2244" s="3" t="s">
        <v>47</v>
      </c>
      <c r="B2244" s="3" t="s">
        <v>75</v>
      </c>
      <c r="C2244" s="3" t="s">
        <v>146</v>
      </c>
      <c r="D2244" s="3" t="s">
        <v>2069</v>
      </c>
      <c r="E2244" s="3" t="s">
        <v>51</v>
      </c>
      <c r="F2244" s="3" t="s">
        <v>52</v>
      </c>
      <c r="G2244" s="3" t="s">
        <v>51</v>
      </c>
      <c r="H2244" s="3" t="s">
        <v>8</v>
      </c>
      <c r="I2244" s="3" t="s">
        <v>2072</v>
      </c>
      <c r="J2244" s="3" t="s">
        <v>2073</v>
      </c>
      <c r="K2244" s="4">
        <v>0</v>
      </c>
      <c r="L2244" s="4">
        <v>0</v>
      </c>
      <c r="M2244" s="5">
        <v>0</v>
      </c>
      <c r="N2244" s="4">
        <v>0</v>
      </c>
      <c r="O2244" s="4">
        <v>0</v>
      </c>
      <c r="P2244" s="5">
        <v>0</v>
      </c>
      <c r="Q2244" s="6">
        <v>0</v>
      </c>
      <c r="R2244" s="6">
        <v>0</v>
      </c>
      <c r="S2244" s="6">
        <v>0</v>
      </c>
      <c r="T2244" s="4">
        <v>0</v>
      </c>
      <c r="U2244" s="4">
        <v>0</v>
      </c>
      <c r="V2244" s="5">
        <v>0</v>
      </c>
    </row>
    <row r="2245" spans="1:22" x14ac:dyDescent="0.25">
      <c r="A2245" s="3" t="s">
        <v>47</v>
      </c>
      <c r="B2245" s="3" t="s">
        <v>129</v>
      </c>
      <c r="C2245" s="3" t="s">
        <v>130</v>
      </c>
      <c r="D2245" s="3" t="s">
        <v>2074</v>
      </c>
      <c r="E2245" s="3" t="s">
        <v>51</v>
      </c>
      <c r="F2245" s="3" t="s">
        <v>52</v>
      </c>
      <c r="G2245" s="3" t="s">
        <v>51</v>
      </c>
      <c r="H2245" s="3" t="s">
        <v>8</v>
      </c>
      <c r="I2245" s="3" t="s">
        <v>2075</v>
      </c>
      <c r="J2245" s="3" t="s">
        <v>2076</v>
      </c>
      <c r="K2245" s="4">
        <v>0</v>
      </c>
      <c r="L2245" s="4">
        <v>0</v>
      </c>
      <c r="M2245" s="5">
        <v>0</v>
      </c>
      <c r="N2245" s="4">
        <v>0</v>
      </c>
      <c r="O2245" s="4">
        <v>0</v>
      </c>
      <c r="P2245" s="5">
        <v>0</v>
      </c>
      <c r="Q2245" s="6">
        <v>0</v>
      </c>
      <c r="R2245" s="6">
        <v>0</v>
      </c>
      <c r="S2245" s="6">
        <v>0</v>
      </c>
      <c r="T2245" s="4">
        <v>0</v>
      </c>
      <c r="U2245" s="4">
        <v>0</v>
      </c>
      <c r="V2245" s="5">
        <v>0</v>
      </c>
    </row>
    <row r="2246" spans="1:22" x14ac:dyDescent="0.25">
      <c r="A2246" s="3" t="s">
        <v>47</v>
      </c>
      <c r="B2246" s="3" t="s">
        <v>129</v>
      </c>
      <c r="C2246" s="3" t="s">
        <v>133</v>
      </c>
      <c r="D2246" s="3" t="s">
        <v>2074</v>
      </c>
      <c r="E2246" s="3" t="s">
        <v>51</v>
      </c>
      <c r="F2246" s="3" t="s">
        <v>52</v>
      </c>
      <c r="G2246" s="3" t="s">
        <v>51</v>
      </c>
      <c r="H2246" s="3" t="s">
        <v>8</v>
      </c>
      <c r="I2246" s="3" t="s">
        <v>2077</v>
      </c>
      <c r="J2246" s="3" t="s">
        <v>2078</v>
      </c>
      <c r="K2246" s="4">
        <v>0</v>
      </c>
      <c r="L2246" s="4">
        <v>0</v>
      </c>
      <c r="M2246" s="5">
        <v>0</v>
      </c>
      <c r="N2246" s="4">
        <v>0</v>
      </c>
      <c r="O2246" s="4">
        <v>0</v>
      </c>
      <c r="P2246" s="5">
        <v>0</v>
      </c>
      <c r="Q2246" s="6">
        <v>0</v>
      </c>
      <c r="R2246" s="6">
        <v>0</v>
      </c>
      <c r="S2246" s="6">
        <v>0</v>
      </c>
      <c r="T2246" s="4">
        <v>0</v>
      </c>
      <c r="U2246" s="4">
        <v>0</v>
      </c>
      <c r="V2246" s="5">
        <v>0</v>
      </c>
    </row>
    <row r="2247" spans="1:22" x14ac:dyDescent="0.25">
      <c r="A2247" s="3" t="s">
        <v>47</v>
      </c>
      <c r="B2247" s="3" t="s">
        <v>72</v>
      </c>
      <c r="C2247" s="3" t="s">
        <v>146</v>
      </c>
      <c r="D2247" s="3" t="s">
        <v>2074</v>
      </c>
      <c r="E2247" s="3" t="s">
        <v>51</v>
      </c>
      <c r="F2247" s="3" t="s">
        <v>52</v>
      </c>
      <c r="G2247" s="3" t="s">
        <v>51</v>
      </c>
      <c r="H2247" s="3" t="s">
        <v>8</v>
      </c>
      <c r="I2247" s="3" t="s">
        <v>2079</v>
      </c>
      <c r="J2247" s="3" t="s">
        <v>2080</v>
      </c>
      <c r="K2247" s="4">
        <v>0</v>
      </c>
      <c r="L2247" s="4">
        <v>0</v>
      </c>
      <c r="M2247" s="5">
        <v>0</v>
      </c>
      <c r="N2247" s="4">
        <v>0</v>
      </c>
      <c r="O2247" s="4">
        <v>0</v>
      </c>
      <c r="P2247" s="5">
        <v>0</v>
      </c>
      <c r="Q2247" s="6">
        <v>0</v>
      </c>
      <c r="R2247" s="6">
        <v>0</v>
      </c>
      <c r="S2247" s="6">
        <v>0</v>
      </c>
      <c r="T2247" s="4">
        <v>0</v>
      </c>
      <c r="U2247" s="4">
        <v>0</v>
      </c>
      <c r="V2247" s="5">
        <v>0</v>
      </c>
    </row>
    <row r="2248" spans="1:22" x14ac:dyDescent="0.25">
      <c r="A2248" s="3" t="s">
        <v>47</v>
      </c>
      <c r="B2248" s="3" t="s">
        <v>75</v>
      </c>
      <c r="C2248" s="3" t="s">
        <v>49</v>
      </c>
      <c r="D2248" s="3" t="s">
        <v>2074</v>
      </c>
      <c r="E2248" s="3" t="s">
        <v>51</v>
      </c>
      <c r="F2248" s="3" t="s">
        <v>52</v>
      </c>
      <c r="G2248" s="3" t="s">
        <v>51</v>
      </c>
      <c r="H2248" s="3" t="s">
        <v>8</v>
      </c>
      <c r="I2248" s="3" t="s">
        <v>3160</v>
      </c>
      <c r="J2248" s="3" t="s">
        <v>3161</v>
      </c>
      <c r="K2248" s="4">
        <v>0</v>
      </c>
      <c r="L2248" s="4">
        <v>0</v>
      </c>
      <c r="M2248" s="5">
        <v>0</v>
      </c>
      <c r="N2248" s="4">
        <v>263.10000000000002</v>
      </c>
      <c r="O2248" s="4">
        <v>263.10000000000002</v>
      </c>
      <c r="P2248" s="5">
        <v>0</v>
      </c>
      <c r="Q2248" s="6">
        <v>263.10000000000002</v>
      </c>
      <c r="R2248" s="6">
        <v>263.10000000000002</v>
      </c>
      <c r="S2248" s="6">
        <v>0</v>
      </c>
      <c r="T2248" s="4">
        <v>263.10000000000002</v>
      </c>
      <c r="U2248" s="4">
        <v>263.10000000000002</v>
      </c>
      <c r="V2248" s="5">
        <v>0</v>
      </c>
    </row>
    <row r="2249" spans="1:22" x14ac:dyDescent="0.25">
      <c r="A2249" s="3" t="s">
        <v>47</v>
      </c>
      <c r="B2249" s="3" t="s">
        <v>75</v>
      </c>
      <c r="C2249" s="3" t="s">
        <v>146</v>
      </c>
      <c r="D2249" s="3" t="s">
        <v>2074</v>
      </c>
      <c r="E2249" s="3" t="s">
        <v>51</v>
      </c>
      <c r="F2249" s="3" t="s">
        <v>52</v>
      </c>
      <c r="G2249" s="3" t="s">
        <v>51</v>
      </c>
      <c r="H2249" s="3" t="s">
        <v>8</v>
      </c>
      <c r="I2249" s="3" t="s">
        <v>2081</v>
      </c>
      <c r="J2249" s="3" t="s">
        <v>2082</v>
      </c>
      <c r="K2249" s="4">
        <v>0</v>
      </c>
      <c r="L2249" s="4">
        <v>0</v>
      </c>
      <c r="M2249" s="5">
        <v>0</v>
      </c>
      <c r="N2249" s="4">
        <v>0</v>
      </c>
      <c r="O2249" s="4">
        <v>0</v>
      </c>
      <c r="P2249" s="5">
        <v>0</v>
      </c>
      <c r="Q2249" s="6">
        <v>0</v>
      </c>
      <c r="R2249" s="6">
        <v>0</v>
      </c>
      <c r="S2249" s="6">
        <v>0</v>
      </c>
      <c r="T2249" s="4">
        <v>0</v>
      </c>
      <c r="U2249" s="4">
        <v>0</v>
      </c>
      <c r="V2249" s="5">
        <v>0</v>
      </c>
    </row>
    <row r="2250" spans="1:22" x14ac:dyDescent="0.25">
      <c r="A2250" s="3" t="s">
        <v>47</v>
      </c>
      <c r="B2250" s="3" t="s">
        <v>129</v>
      </c>
      <c r="C2250" s="3" t="s">
        <v>130</v>
      </c>
      <c r="D2250" s="3" t="s">
        <v>2083</v>
      </c>
      <c r="E2250" s="3" t="s">
        <v>51</v>
      </c>
      <c r="F2250" s="3" t="s">
        <v>52</v>
      </c>
      <c r="G2250" s="3" t="s">
        <v>51</v>
      </c>
      <c r="H2250" s="3" t="s">
        <v>8</v>
      </c>
      <c r="I2250" s="3" t="s">
        <v>2084</v>
      </c>
      <c r="J2250" s="3" t="s">
        <v>2085</v>
      </c>
      <c r="K2250" s="4">
        <v>0</v>
      </c>
      <c r="L2250" s="4">
        <v>0</v>
      </c>
      <c r="M2250" s="5">
        <v>0</v>
      </c>
      <c r="N2250" s="4">
        <v>5590.77</v>
      </c>
      <c r="O2250" s="4">
        <v>11181.54</v>
      </c>
      <c r="P2250" s="5">
        <v>-5590.77</v>
      </c>
      <c r="Q2250" s="6">
        <v>5590.77</v>
      </c>
      <c r="R2250" s="6">
        <v>11181.54</v>
      </c>
      <c r="S2250" s="6">
        <v>-5590.77</v>
      </c>
      <c r="T2250" s="4">
        <v>5590.77</v>
      </c>
      <c r="U2250" s="4">
        <v>11181.54</v>
      </c>
      <c r="V2250" s="5">
        <v>-5590.77</v>
      </c>
    </row>
    <row r="2251" spans="1:22" x14ac:dyDescent="0.25">
      <c r="A2251" s="3" t="s">
        <v>47</v>
      </c>
      <c r="B2251" s="3" t="s">
        <v>129</v>
      </c>
      <c r="C2251" s="3" t="s">
        <v>133</v>
      </c>
      <c r="D2251" s="3" t="s">
        <v>2083</v>
      </c>
      <c r="E2251" s="3" t="s">
        <v>51</v>
      </c>
      <c r="F2251" s="3" t="s">
        <v>52</v>
      </c>
      <c r="G2251" s="3" t="s">
        <v>51</v>
      </c>
      <c r="H2251" s="3" t="s">
        <v>8</v>
      </c>
      <c r="I2251" s="3" t="s">
        <v>2086</v>
      </c>
      <c r="J2251" s="3" t="s">
        <v>2087</v>
      </c>
      <c r="K2251" s="4">
        <v>0</v>
      </c>
      <c r="L2251" s="4">
        <v>0</v>
      </c>
      <c r="M2251" s="5">
        <v>0</v>
      </c>
      <c r="N2251" s="4">
        <v>7454.36</v>
      </c>
      <c r="O2251" s="4">
        <v>1863.59</v>
      </c>
      <c r="P2251" s="5">
        <v>5590.7699999999995</v>
      </c>
      <c r="Q2251" s="6">
        <v>7454.36</v>
      </c>
      <c r="R2251" s="6">
        <v>1863.59</v>
      </c>
      <c r="S2251" s="6">
        <v>5590.7699999999995</v>
      </c>
      <c r="T2251" s="4">
        <v>7454.36</v>
      </c>
      <c r="U2251" s="4">
        <v>1863.59</v>
      </c>
      <c r="V2251" s="5">
        <v>5590.7699999999995</v>
      </c>
    </row>
    <row r="2252" spans="1:22" x14ac:dyDescent="0.25">
      <c r="A2252" s="3" t="s">
        <v>47</v>
      </c>
      <c r="B2252" s="3" t="s">
        <v>72</v>
      </c>
      <c r="C2252" s="3" t="s">
        <v>146</v>
      </c>
      <c r="D2252" s="3" t="s">
        <v>2083</v>
      </c>
      <c r="E2252" s="3" t="s">
        <v>51</v>
      </c>
      <c r="F2252" s="3" t="s">
        <v>52</v>
      </c>
      <c r="G2252" s="3" t="s">
        <v>51</v>
      </c>
      <c r="H2252" s="3" t="s">
        <v>8</v>
      </c>
      <c r="I2252" s="3" t="s">
        <v>2088</v>
      </c>
      <c r="J2252" s="3" t="s">
        <v>2089</v>
      </c>
      <c r="K2252" s="4">
        <v>0</v>
      </c>
      <c r="L2252" s="4">
        <v>0</v>
      </c>
      <c r="M2252" s="5">
        <v>0</v>
      </c>
      <c r="N2252" s="4">
        <v>1066.8800000000001</v>
      </c>
      <c r="O2252" s="4">
        <v>532.67999999999995</v>
      </c>
      <c r="P2252" s="5">
        <v>534.20000000000016</v>
      </c>
      <c r="Q2252" s="6">
        <v>1066.8800000000001</v>
      </c>
      <c r="R2252" s="6">
        <v>532.67999999999995</v>
      </c>
      <c r="S2252" s="6">
        <v>534.20000000000016</v>
      </c>
      <c r="T2252" s="4">
        <v>1066.8800000000001</v>
      </c>
      <c r="U2252" s="4">
        <v>532.67999999999995</v>
      </c>
      <c r="V2252" s="5">
        <v>534.20000000000016</v>
      </c>
    </row>
    <row r="2253" spans="1:22" x14ac:dyDescent="0.25">
      <c r="A2253" s="3" t="s">
        <v>47</v>
      </c>
      <c r="B2253" s="3" t="s">
        <v>75</v>
      </c>
      <c r="C2253" s="3" t="s">
        <v>146</v>
      </c>
      <c r="D2253" s="3" t="s">
        <v>2083</v>
      </c>
      <c r="E2253" s="3" t="s">
        <v>51</v>
      </c>
      <c r="F2253" s="3" t="s">
        <v>52</v>
      </c>
      <c r="G2253" s="3" t="s">
        <v>51</v>
      </c>
      <c r="H2253" s="3" t="s">
        <v>8</v>
      </c>
      <c r="I2253" s="3" t="s">
        <v>2090</v>
      </c>
      <c r="J2253" s="3" t="s">
        <v>2091</v>
      </c>
      <c r="K2253" s="4">
        <v>0</v>
      </c>
      <c r="L2253" s="4">
        <v>0</v>
      </c>
      <c r="M2253" s="5">
        <v>0</v>
      </c>
      <c r="N2253" s="4">
        <v>10114.66</v>
      </c>
      <c r="O2253" s="4">
        <v>5058.09</v>
      </c>
      <c r="P2253" s="5">
        <v>5056.57</v>
      </c>
      <c r="Q2253" s="6">
        <v>10114.66</v>
      </c>
      <c r="R2253" s="6">
        <v>5058.09</v>
      </c>
      <c r="S2253" s="6">
        <v>5056.57</v>
      </c>
      <c r="T2253" s="4">
        <v>10114.66</v>
      </c>
      <c r="U2253" s="4">
        <v>5058.09</v>
      </c>
      <c r="V2253" s="5">
        <v>5056.57</v>
      </c>
    </row>
    <row r="2254" spans="1:22" x14ac:dyDescent="0.25">
      <c r="A2254" s="3" t="s">
        <v>47</v>
      </c>
      <c r="B2254" s="3" t="s">
        <v>129</v>
      </c>
      <c r="C2254" s="3" t="s">
        <v>130</v>
      </c>
      <c r="D2254" s="3" t="s">
        <v>2092</v>
      </c>
      <c r="E2254" s="3" t="s">
        <v>51</v>
      </c>
      <c r="F2254" s="3" t="s">
        <v>52</v>
      </c>
      <c r="G2254" s="3" t="s">
        <v>51</v>
      </c>
      <c r="H2254" s="3" t="s">
        <v>8</v>
      </c>
      <c r="I2254" s="3" t="s">
        <v>2093</v>
      </c>
      <c r="J2254" s="3" t="s">
        <v>2094</v>
      </c>
      <c r="K2254" s="4">
        <v>0</v>
      </c>
      <c r="L2254" s="4">
        <v>0</v>
      </c>
      <c r="M2254" s="5">
        <v>0</v>
      </c>
      <c r="N2254" s="4">
        <v>8217.75</v>
      </c>
      <c r="O2254" s="4">
        <v>16435.5</v>
      </c>
      <c r="P2254" s="5">
        <v>-8217.75</v>
      </c>
      <c r="Q2254" s="6">
        <v>8217.75</v>
      </c>
      <c r="R2254" s="6">
        <v>16435.5</v>
      </c>
      <c r="S2254" s="6">
        <v>-8217.75</v>
      </c>
      <c r="T2254" s="4">
        <v>8217.75</v>
      </c>
      <c r="U2254" s="4">
        <v>16435.5</v>
      </c>
      <c r="V2254" s="5">
        <v>-8217.75</v>
      </c>
    </row>
    <row r="2255" spans="1:22" x14ac:dyDescent="0.25">
      <c r="A2255" s="3" t="s">
        <v>47</v>
      </c>
      <c r="B2255" s="3" t="s">
        <v>129</v>
      </c>
      <c r="C2255" s="3" t="s">
        <v>133</v>
      </c>
      <c r="D2255" s="3" t="s">
        <v>2092</v>
      </c>
      <c r="E2255" s="3" t="s">
        <v>51</v>
      </c>
      <c r="F2255" s="3" t="s">
        <v>52</v>
      </c>
      <c r="G2255" s="3" t="s">
        <v>51</v>
      </c>
      <c r="H2255" s="3" t="s">
        <v>8</v>
      </c>
      <c r="I2255" s="3" t="s">
        <v>2095</v>
      </c>
      <c r="J2255" s="3" t="s">
        <v>2096</v>
      </c>
      <c r="K2255" s="4">
        <v>0</v>
      </c>
      <c r="L2255" s="4">
        <v>0</v>
      </c>
      <c r="M2255" s="5">
        <v>0</v>
      </c>
      <c r="N2255" s="4">
        <v>10957</v>
      </c>
      <c r="O2255" s="4">
        <v>2739.25</v>
      </c>
      <c r="P2255" s="5">
        <v>8217.75</v>
      </c>
      <c r="Q2255" s="6">
        <v>10957</v>
      </c>
      <c r="R2255" s="6">
        <v>2739.25</v>
      </c>
      <c r="S2255" s="6">
        <v>8217.75</v>
      </c>
      <c r="T2255" s="4">
        <v>10957</v>
      </c>
      <c r="U2255" s="4">
        <v>2739.25</v>
      </c>
      <c r="V2255" s="5">
        <v>8217.75</v>
      </c>
    </row>
    <row r="2256" spans="1:22" x14ac:dyDescent="0.25">
      <c r="A2256" s="3" t="s">
        <v>47</v>
      </c>
      <c r="B2256" s="3" t="s">
        <v>72</v>
      </c>
      <c r="C2256" s="3" t="s">
        <v>146</v>
      </c>
      <c r="D2256" s="3" t="s">
        <v>2092</v>
      </c>
      <c r="E2256" s="3" t="s">
        <v>51</v>
      </c>
      <c r="F2256" s="3" t="s">
        <v>52</v>
      </c>
      <c r="G2256" s="3" t="s">
        <v>51</v>
      </c>
      <c r="H2256" s="3" t="s">
        <v>8</v>
      </c>
      <c r="I2256" s="3" t="s">
        <v>2097</v>
      </c>
      <c r="J2256" s="3" t="s">
        <v>2098</v>
      </c>
      <c r="K2256" s="4">
        <v>0</v>
      </c>
      <c r="L2256" s="4">
        <v>0</v>
      </c>
      <c r="M2256" s="5">
        <v>0</v>
      </c>
      <c r="N2256" s="4">
        <v>1568.18</v>
      </c>
      <c r="O2256" s="4">
        <v>782.97</v>
      </c>
      <c r="P2256" s="5">
        <v>785.21</v>
      </c>
      <c r="Q2256" s="6">
        <v>1568.18</v>
      </c>
      <c r="R2256" s="6">
        <v>782.97</v>
      </c>
      <c r="S2256" s="6">
        <v>785.21</v>
      </c>
      <c r="T2256" s="4">
        <v>1568.18</v>
      </c>
      <c r="U2256" s="4">
        <v>782.97</v>
      </c>
      <c r="V2256" s="5">
        <v>785.21</v>
      </c>
    </row>
    <row r="2257" spans="1:22" x14ac:dyDescent="0.25">
      <c r="A2257" s="3" t="s">
        <v>47</v>
      </c>
      <c r="B2257" s="3" t="s">
        <v>75</v>
      </c>
      <c r="C2257" s="3" t="s">
        <v>146</v>
      </c>
      <c r="D2257" s="3" t="s">
        <v>2092</v>
      </c>
      <c r="E2257" s="3" t="s">
        <v>51</v>
      </c>
      <c r="F2257" s="3" t="s">
        <v>52</v>
      </c>
      <c r="G2257" s="3" t="s">
        <v>51</v>
      </c>
      <c r="H2257" s="3" t="s">
        <v>8</v>
      </c>
      <c r="I2257" s="3" t="s">
        <v>2099</v>
      </c>
      <c r="J2257" s="3" t="s">
        <v>2100</v>
      </c>
      <c r="K2257" s="4">
        <v>0</v>
      </c>
      <c r="L2257" s="4">
        <v>0</v>
      </c>
      <c r="M2257" s="5">
        <v>0</v>
      </c>
      <c r="N2257" s="4">
        <v>14867.32</v>
      </c>
      <c r="O2257" s="4">
        <v>7434.78</v>
      </c>
      <c r="P2257" s="5">
        <v>7432.54</v>
      </c>
      <c r="Q2257" s="6">
        <v>14867.32</v>
      </c>
      <c r="R2257" s="6">
        <v>7434.78</v>
      </c>
      <c r="S2257" s="6">
        <v>7432.54</v>
      </c>
      <c r="T2257" s="4">
        <v>14867.32</v>
      </c>
      <c r="U2257" s="4">
        <v>7434.78</v>
      </c>
      <c r="V2257" s="5">
        <v>7432.54</v>
      </c>
    </row>
    <row r="2258" spans="1:22" x14ac:dyDescent="0.25">
      <c r="A2258" s="3" t="s">
        <v>47</v>
      </c>
      <c r="B2258" s="3" t="s">
        <v>129</v>
      </c>
      <c r="C2258" s="3" t="s">
        <v>130</v>
      </c>
      <c r="D2258" s="3" t="s">
        <v>2101</v>
      </c>
      <c r="E2258" s="3" t="s">
        <v>51</v>
      </c>
      <c r="F2258" s="3" t="s">
        <v>52</v>
      </c>
      <c r="G2258" s="3" t="s">
        <v>51</v>
      </c>
      <c r="H2258" s="3" t="s">
        <v>8</v>
      </c>
      <c r="I2258" s="3" t="s">
        <v>2102</v>
      </c>
      <c r="J2258" s="3" t="s">
        <v>2103</v>
      </c>
      <c r="K2258" s="4">
        <v>0</v>
      </c>
      <c r="L2258" s="4">
        <v>0</v>
      </c>
      <c r="M2258" s="5">
        <v>0</v>
      </c>
      <c r="N2258" s="4">
        <v>4861.29</v>
      </c>
      <c r="O2258" s="4">
        <v>9722.58</v>
      </c>
      <c r="P2258" s="5">
        <v>-4861.29</v>
      </c>
      <c r="Q2258" s="6">
        <v>4861.29</v>
      </c>
      <c r="R2258" s="6">
        <v>9722.58</v>
      </c>
      <c r="S2258" s="6">
        <v>-4861.29</v>
      </c>
      <c r="T2258" s="4">
        <v>4861.29</v>
      </c>
      <c r="U2258" s="4">
        <v>9722.58</v>
      </c>
      <c r="V2258" s="5">
        <v>-4861.29</v>
      </c>
    </row>
    <row r="2259" spans="1:22" x14ac:dyDescent="0.25">
      <c r="A2259" s="3" t="s">
        <v>47</v>
      </c>
      <c r="B2259" s="3" t="s">
        <v>129</v>
      </c>
      <c r="C2259" s="3" t="s">
        <v>133</v>
      </c>
      <c r="D2259" s="3" t="s">
        <v>2101</v>
      </c>
      <c r="E2259" s="3" t="s">
        <v>51</v>
      </c>
      <c r="F2259" s="3" t="s">
        <v>52</v>
      </c>
      <c r="G2259" s="3" t="s">
        <v>51</v>
      </c>
      <c r="H2259" s="3" t="s">
        <v>8</v>
      </c>
      <c r="I2259" s="3" t="s">
        <v>2104</v>
      </c>
      <c r="J2259" s="3" t="s">
        <v>2105</v>
      </c>
      <c r="K2259" s="4">
        <v>0</v>
      </c>
      <c r="L2259" s="4">
        <v>0</v>
      </c>
      <c r="M2259" s="5">
        <v>0</v>
      </c>
      <c r="N2259" s="4">
        <v>6481.72</v>
      </c>
      <c r="O2259" s="4">
        <v>1620.43</v>
      </c>
      <c r="P2259" s="5">
        <v>4861.29</v>
      </c>
      <c r="Q2259" s="6">
        <v>6481.72</v>
      </c>
      <c r="R2259" s="6">
        <v>1620.43</v>
      </c>
      <c r="S2259" s="6">
        <v>4861.29</v>
      </c>
      <c r="T2259" s="4">
        <v>6481.72</v>
      </c>
      <c r="U2259" s="4">
        <v>1620.43</v>
      </c>
      <c r="V2259" s="5">
        <v>4861.29</v>
      </c>
    </row>
    <row r="2260" spans="1:22" x14ac:dyDescent="0.25">
      <c r="A2260" s="3" t="s">
        <v>47</v>
      </c>
      <c r="B2260" s="3" t="s">
        <v>72</v>
      </c>
      <c r="C2260" s="3" t="s">
        <v>146</v>
      </c>
      <c r="D2260" s="3" t="s">
        <v>2101</v>
      </c>
      <c r="E2260" s="3" t="s">
        <v>51</v>
      </c>
      <c r="F2260" s="3" t="s">
        <v>52</v>
      </c>
      <c r="G2260" s="3" t="s">
        <v>51</v>
      </c>
      <c r="H2260" s="3" t="s">
        <v>8</v>
      </c>
      <c r="I2260" s="3" t="s">
        <v>2106</v>
      </c>
      <c r="J2260" s="3" t="s">
        <v>2107</v>
      </c>
      <c r="K2260" s="4">
        <v>0</v>
      </c>
      <c r="L2260" s="4">
        <v>0</v>
      </c>
      <c r="M2260" s="5">
        <v>0</v>
      </c>
      <c r="N2260" s="4">
        <v>927.67</v>
      </c>
      <c r="O2260" s="4">
        <v>463.17</v>
      </c>
      <c r="P2260" s="5">
        <v>464.49999999999994</v>
      </c>
      <c r="Q2260" s="6">
        <v>927.67</v>
      </c>
      <c r="R2260" s="6">
        <v>463.17</v>
      </c>
      <c r="S2260" s="6">
        <v>464.49999999999994</v>
      </c>
      <c r="T2260" s="4">
        <v>927.67</v>
      </c>
      <c r="U2260" s="4">
        <v>463.17</v>
      </c>
      <c r="V2260" s="5">
        <v>464.49999999999994</v>
      </c>
    </row>
    <row r="2261" spans="1:22" x14ac:dyDescent="0.25">
      <c r="A2261" s="3" t="s">
        <v>47</v>
      </c>
      <c r="B2261" s="3" t="s">
        <v>75</v>
      </c>
      <c r="C2261" s="3" t="s">
        <v>146</v>
      </c>
      <c r="D2261" s="3" t="s">
        <v>2101</v>
      </c>
      <c r="E2261" s="3" t="s">
        <v>51</v>
      </c>
      <c r="F2261" s="3" t="s">
        <v>52</v>
      </c>
      <c r="G2261" s="3" t="s">
        <v>51</v>
      </c>
      <c r="H2261" s="3" t="s">
        <v>8</v>
      </c>
      <c r="I2261" s="3" t="s">
        <v>2108</v>
      </c>
      <c r="J2261" s="3" t="s">
        <v>2109</v>
      </c>
      <c r="K2261" s="4">
        <v>0</v>
      </c>
      <c r="L2261" s="4">
        <v>0</v>
      </c>
      <c r="M2261" s="5">
        <v>0</v>
      </c>
      <c r="N2261" s="4">
        <v>8794.91</v>
      </c>
      <c r="O2261" s="4">
        <v>4398.12</v>
      </c>
      <c r="P2261" s="5">
        <v>4396.79</v>
      </c>
      <c r="Q2261" s="6">
        <v>8794.91</v>
      </c>
      <c r="R2261" s="6">
        <v>4398.12</v>
      </c>
      <c r="S2261" s="6">
        <v>4396.79</v>
      </c>
      <c r="T2261" s="4">
        <v>8794.91</v>
      </c>
      <c r="U2261" s="4">
        <v>4398.12</v>
      </c>
      <c r="V2261" s="5">
        <v>4396.79</v>
      </c>
    </row>
    <row r="2262" spans="1:22" x14ac:dyDescent="0.25">
      <c r="A2262" s="3" t="s">
        <v>47</v>
      </c>
      <c r="B2262" s="3" t="s">
        <v>129</v>
      </c>
      <c r="C2262" s="3" t="s">
        <v>130</v>
      </c>
      <c r="D2262" s="3" t="s">
        <v>2110</v>
      </c>
      <c r="E2262" s="3" t="s">
        <v>51</v>
      </c>
      <c r="F2262" s="3" t="s">
        <v>52</v>
      </c>
      <c r="G2262" s="3" t="s">
        <v>51</v>
      </c>
      <c r="H2262" s="3" t="s">
        <v>8</v>
      </c>
      <c r="I2262" s="3" t="s">
        <v>2111</v>
      </c>
      <c r="J2262" s="3" t="s">
        <v>2112</v>
      </c>
      <c r="K2262" s="4">
        <v>0</v>
      </c>
      <c r="L2262" s="4">
        <v>0</v>
      </c>
      <c r="M2262" s="5">
        <v>0</v>
      </c>
      <c r="N2262" s="4">
        <v>0</v>
      </c>
      <c r="O2262" s="4">
        <v>0</v>
      </c>
      <c r="P2262" s="5">
        <v>0</v>
      </c>
      <c r="Q2262" s="6">
        <v>0</v>
      </c>
      <c r="R2262" s="6">
        <v>0</v>
      </c>
      <c r="S2262" s="6">
        <v>0</v>
      </c>
      <c r="T2262" s="4">
        <v>0</v>
      </c>
      <c r="U2262" s="4">
        <v>0</v>
      </c>
      <c r="V2262" s="5">
        <v>0</v>
      </c>
    </row>
    <row r="2263" spans="1:22" x14ac:dyDescent="0.25">
      <c r="A2263" s="3" t="s">
        <v>47</v>
      </c>
      <c r="B2263" s="3" t="s">
        <v>129</v>
      </c>
      <c r="C2263" s="3" t="s">
        <v>133</v>
      </c>
      <c r="D2263" s="3" t="s">
        <v>2110</v>
      </c>
      <c r="E2263" s="3" t="s">
        <v>51</v>
      </c>
      <c r="F2263" s="3" t="s">
        <v>52</v>
      </c>
      <c r="G2263" s="3" t="s">
        <v>51</v>
      </c>
      <c r="H2263" s="3" t="s">
        <v>8</v>
      </c>
      <c r="I2263" s="3" t="s">
        <v>2113</v>
      </c>
      <c r="J2263" s="3" t="s">
        <v>2114</v>
      </c>
      <c r="K2263" s="4">
        <v>0</v>
      </c>
      <c r="L2263" s="4">
        <v>0</v>
      </c>
      <c r="M2263" s="5">
        <v>0</v>
      </c>
      <c r="N2263" s="4">
        <v>0</v>
      </c>
      <c r="O2263" s="4">
        <v>0</v>
      </c>
      <c r="P2263" s="5">
        <v>0</v>
      </c>
      <c r="Q2263" s="6">
        <v>0</v>
      </c>
      <c r="R2263" s="6">
        <v>0</v>
      </c>
      <c r="S2263" s="6">
        <v>0</v>
      </c>
      <c r="T2263" s="4">
        <v>0</v>
      </c>
      <c r="U2263" s="4">
        <v>0</v>
      </c>
      <c r="V2263" s="5">
        <v>0</v>
      </c>
    </row>
    <row r="2264" spans="1:22" x14ac:dyDescent="0.25">
      <c r="A2264" s="3" t="s">
        <v>47</v>
      </c>
      <c r="B2264" s="3" t="s">
        <v>72</v>
      </c>
      <c r="C2264" s="3" t="s">
        <v>146</v>
      </c>
      <c r="D2264" s="3" t="s">
        <v>2110</v>
      </c>
      <c r="E2264" s="3" t="s">
        <v>51</v>
      </c>
      <c r="F2264" s="3" t="s">
        <v>52</v>
      </c>
      <c r="G2264" s="3" t="s">
        <v>51</v>
      </c>
      <c r="H2264" s="3" t="s">
        <v>8</v>
      </c>
      <c r="I2264" s="3" t="s">
        <v>2115</v>
      </c>
      <c r="J2264" s="3" t="s">
        <v>2116</v>
      </c>
      <c r="K2264" s="4">
        <v>0</v>
      </c>
      <c r="L2264" s="4">
        <v>0</v>
      </c>
      <c r="M2264" s="5">
        <v>0</v>
      </c>
      <c r="N2264" s="4">
        <v>0</v>
      </c>
      <c r="O2264" s="4">
        <v>0</v>
      </c>
      <c r="P2264" s="5">
        <v>0</v>
      </c>
      <c r="Q2264" s="6">
        <v>0</v>
      </c>
      <c r="R2264" s="6">
        <v>0</v>
      </c>
      <c r="S2264" s="6">
        <v>0</v>
      </c>
      <c r="T2264" s="4">
        <v>0</v>
      </c>
      <c r="U2264" s="4">
        <v>0</v>
      </c>
      <c r="V2264" s="5">
        <v>0</v>
      </c>
    </row>
    <row r="2265" spans="1:22" x14ac:dyDescent="0.25">
      <c r="A2265" s="3" t="s">
        <v>47</v>
      </c>
      <c r="B2265" s="3" t="s">
        <v>75</v>
      </c>
      <c r="C2265" s="3" t="s">
        <v>146</v>
      </c>
      <c r="D2265" s="3" t="s">
        <v>2110</v>
      </c>
      <c r="E2265" s="3" t="s">
        <v>51</v>
      </c>
      <c r="F2265" s="3" t="s">
        <v>52</v>
      </c>
      <c r="G2265" s="3" t="s">
        <v>51</v>
      </c>
      <c r="H2265" s="3" t="s">
        <v>8</v>
      </c>
      <c r="I2265" s="3" t="s">
        <v>2117</v>
      </c>
      <c r="J2265" s="3" t="s">
        <v>2118</v>
      </c>
      <c r="K2265" s="4">
        <v>0</v>
      </c>
      <c r="L2265" s="4">
        <v>0</v>
      </c>
      <c r="M2265" s="5">
        <v>0</v>
      </c>
      <c r="N2265" s="4">
        <v>0</v>
      </c>
      <c r="O2265" s="4">
        <v>0</v>
      </c>
      <c r="P2265" s="5">
        <v>0</v>
      </c>
      <c r="Q2265" s="6">
        <v>0</v>
      </c>
      <c r="R2265" s="6">
        <v>0</v>
      </c>
      <c r="S2265" s="6">
        <v>0</v>
      </c>
      <c r="T2265" s="4">
        <v>0</v>
      </c>
      <c r="U2265" s="4">
        <v>0</v>
      </c>
      <c r="V2265" s="5">
        <v>0</v>
      </c>
    </row>
    <row r="2266" spans="1:22" x14ac:dyDescent="0.25">
      <c r="A2266" s="3" t="s">
        <v>47</v>
      </c>
      <c r="B2266" s="3" t="s">
        <v>129</v>
      </c>
      <c r="C2266" s="3" t="s">
        <v>130</v>
      </c>
      <c r="D2266" s="3" t="s">
        <v>2119</v>
      </c>
      <c r="E2266" s="3" t="s">
        <v>51</v>
      </c>
      <c r="F2266" s="3" t="s">
        <v>52</v>
      </c>
      <c r="G2266" s="3" t="s">
        <v>51</v>
      </c>
      <c r="H2266" s="3" t="s">
        <v>8</v>
      </c>
      <c r="I2266" s="3" t="s">
        <v>2120</v>
      </c>
      <c r="J2266" s="3" t="s">
        <v>2121</v>
      </c>
      <c r="K2266" s="4">
        <v>0</v>
      </c>
      <c r="L2266" s="4">
        <v>0</v>
      </c>
      <c r="M2266" s="5">
        <v>0</v>
      </c>
      <c r="N2266" s="4">
        <v>6664.05</v>
      </c>
      <c r="O2266" s="4">
        <v>10821.3</v>
      </c>
      <c r="P2266" s="5">
        <v>-4157.2499999999991</v>
      </c>
      <c r="Q2266" s="6">
        <v>6664.05</v>
      </c>
      <c r="R2266" s="6">
        <v>10821.3</v>
      </c>
      <c r="S2266" s="6">
        <v>-4157.2499999999991</v>
      </c>
      <c r="T2266" s="4">
        <v>6664.05</v>
      </c>
      <c r="U2266" s="4">
        <v>10821.3</v>
      </c>
      <c r="V2266" s="5">
        <v>-4157.2499999999991</v>
      </c>
    </row>
    <row r="2267" spans="1:22" x14ac:dyDescent="0.25">
      <c r="A2267" s="3" t="s">
        <v>47</v>
      </c>
      <c r="B2267" s="3" t="s">
        <v>129</v>
      </c>
      <c r="C2267" s="3" t="s">
        <v>133</v>
      </c>
      <c r="D2267" s="3" t="s">
        <v>2119</v>
      </c>
      <c r="E2267" s="3" t="s">
        <v>51</v>
      </c>
      <c r="F2267" s="3" t="s">
        <v>52</v>
      </c>
      <c r="G2267" s="3" t="s">
        <v>51</v>
      </c>
      <c r="H2267" s="3" t="s">
        <v>8</v>
      </c>
      <c r="I2267" s="3" t="s">
        <v>2122</v>
      </c>
      <c r="J2267" s="3" t="s">
        <v>2123</v>
      </c>
      <c r="K2267" s="4">
        <v>0</v>
      </c>
      <c r="L2267" s="4">
        <v>0</v>
      </c>
      <c r="M2267" s="5">
        <v>0</v>
      </c>
      <c r="N2267" s="4">
        <v>5125.2</v>
      </c>
      <c r="O2267" s="4">
        <v>967.95</v>
      </c>
      <c r="P2267" s="5">
        <v>4157.25</v>
      </c>
      <c r="Q2267" s="6">
        <v>5125.2</v>
      </c>
      <c r="R2267" s="6">
        <v>967.95</v>
      </c>
      <c r="S2267" s="6">
        <v>4157.25</v>
      </c>
      <c r="T2267" s="4">
        <v>5125.2</v>
      </c>
      <c r="U2267" s="4">
        <v>967.95</v>
      </c>
      <c r="V2267" s="5">
        <v>4157.25</v>
      </c>
    </row>
    <row r="2268" spans="1:22" x14ac:dyDescent="0.25">
      <c r="A2268" s="3" t="s">
        <v>47</v>
      </c>
      <c r="B2268" s="3" t="s">
        <v>48</v>
      </c>
      <c r="C2268" s="3" t="s">
        <v>49</v>
      </c>
      <c r="D2268" s="3" t="s">
        <v>2119</v>
      </c>
      <c r="E2268" s="3" t="s">
        <v>51</v>
      </c>
      <c r="F2268" s="3" t="s">
        <v>52</v>
      </c>
      <c r="G2268" s="3" t="s">
        <v>51</v>
      </c>
      <c r="H2268" s="3" t="s">
        <v>8</v>
      </c>
      <c r="I2268" s="3" t="s">
        <v>2124</v>
      </c>
      <c r="J2268" s="3" t="s">
        <v>2125</v>
      </c>
      <c r="K2268" s="4">
        <v>0</v>
      </c>
      <c r="L2268" s="4">
        <v>0</v>
      </c>
      <c r="M2268" s="5">
        <v>0</v>
      </c>
      <c r="N2268" s="4">
        <v>0</v>
      </c>
      <c r="O2268" s="4">
        <v>0</v>
      </c>
      <c r="P2268" s="5">
        <v>0</v>
      </c>
      <c r="Q2268" s="6">
        <v>0</v>
      </c>
      <c r="R2268" s="6">
        <v>0</v>
      </c>
      <c r="S2268" s="6">
        <v>0</v>
      </c>
      <c r="T2268" s="4">
        <v>0</v>
      </c>
      <c r="U2268" s="4">
        <v>0</v>
      </c>
      <c r="V2268" s="5">
        <v>0</v>
      </c>
    </row>
    <row r="2269" spans="1:22" x14ac:dyDescent="0.25">
      <c r="A2269" s="3" t="s">
        <v>47</v>
      </c>
      <c r="B2269" s="3" t="s">
        <v>72</v>
      </c>
      <c r="C2269" s="3" t="s">
        <v>146</v>
      </c>
      <c r="D2269" s="3" t="s">
        <v>2119</v>
      </c>
      <c r="E2269" s="3" t="s">
        <v>51</v>
      </c>
      <c r="F2269" s="3" t="s">
        <v>52</v>
      </c>
      <c r="G2269" s="3" t="s">
        <v>51</v>
      </c>
      <c r="H2269" s="3" t="s">
        <v>8</v>
      </c>
      <c r="I2269" s="3" t="s">
        <v>2126</v>
      </c>
      <c r="J2269" s="3" t="s">
        <v>2127</v>
      </c>
      <c r="K2269" s="4">
        <v>0</v>
      </c>
      <c r="L2269" s="4">
        <v>0</v>
      </c>
      <c r="M2269" s="5">
        <v>0</v>
      </c>
      <c r="N2269" s="4">
        <v>1031.8399999999999</v>
      </c>
      <c r="O2269" s="4">
        <v>634.95000000000005</v>
      </c>
      <c r="P2269" s="5">
        <v>396.88999999999987</v>
      </c>
      <c r="Q2269" s="6">
        <v>1031.8399999999999</v>
      </c>
      <c r="R2269" s="6">
        <v>634.95000000000005</v>
      </c>
      <c r="S2269" s="6">
        <v>396.88999999999987</v>
      </c>
      <c r="T2269" s="4">
        <v>1031.8399999999999</v>
      </c>
      <c r="U2269" s="4">
        <v>634.95000000000005</v>
      </c>
      <c r="V2269" s="5">
        <v>396.88999999999987</v>
      </c>
    </row>
    <row r="2270" spans="1:22" x14ac:dyDescent="0.25">
      <c r="A2270" s="3" t="s">
        <v>47</v>
      </c>
      <c r="B2270" s="3" t="s">
        <v>75</v>
      </c>
      <c r="C2270" s="3" t="s">
        <v>146</v>
      </c>
      <c r="D2270" s="3" t="s">
        <v>2119</v>
      </c>
      <c r="E2270" s="3" t="s">
        <v>51</v>
      </c>
      <c r="F2270" s="3" t="s">
        <v>52</v>
      </c>
      <c r="G2270" s="3" t="s">
        <v>51</v>
      </c>
      <c r="H2270" s="3" t="s">
        <v>8</v>
      </c>
      <c r="I2270" s="3" t="s">
        <v>2128</v>
      </c>
      <c r="J2270" s="3" t="s">
        <v>2129</v>
      </c>
      <c r="K2270" s="4">
        <v>0</v>
      </c>
      <c r="L2270" s="4">
        <v>0</v>
      </c>
      <c r="M2270" s="5">
        <v>0</v>
      </c>
      <c r="N2270" s="4">
        <v>9789.4599999999991</v>
      </c>
      <c r="O2270" s="4">
        <v>6029.1</v>
      </c>
      <c r="P2270" s="5">
        <v>3760.3599999999988</v>
      </c>
      <c r="Q2270" s="6">
        <v>9789.4599999999991</v>
      </c>
      <c r="R2270" s="6">
        <v>6029.1</v>
      </c>
      <c r="S2270" s="6">
        <v>3760.3599999999988</v>
      </c>
      <c r="T2270" s="4">
        <v>9789.4599999999991</v>
      </c>
      <c r="U2270" s="4">
        <v>6029.1</v>
      </c>
      <c r="V2270" s="5">
        <v>3760.3599999999988</v>
      </c>
    </row>
    <row r="2271" spans="1:22" x14ac:dyDescent="0.25">
      <c r="A2271" s="3" t="s">
        <v>47</v>
      </c>
      <c r="B2271" s="3" t="s">
        <v>55</v>
      </c>
      <c r="C2271" s="3" t="s">
        <v>56</v>
      </c>
      <c r="D2271" s="3" t="s">
        <v>2119</v>
      </c>
      <c r="E2271" s="3" t="s">
        <v>51</v>
      </c>
      <c r="F2271" s="3" t="s">
        <v>52</v>
      </c>
      <c r="G2271" s="3" t="s">
        <v>51</v>
      </c>
      <c r="H2271" s="3" t="s">
        <v>8</v>
      </c>
      <c r="I2271" s="3" t="s">
        <v>2130</v>
      </c>
      <c r="J2271" s="3" t="s">
        <v>2131</v>
      </c>
      <c r="K2271" s="4">
        <v>0</v>
      </c>
      <c r="L2271" s="4">
        <v>0</v>
      </c>
      <c r="M2271" s="5">
        <v>0</v>
      </c>
      <c r="N2271" s="4">
        <v>0</v>
      </c>
      <c r="O2271" s="4">
        <v>0</v>
      </c>
      <c r="P2271" s="5">
        <v>0</v>
      </c>
      <c r="Q2271" s="6">
        <v>0</v>
      </c>
      <c r="R2271" s="6">
        <v>0</v>
      </c>
      <c r="S2271" s="6">
        <v>0</v>
      </c>
      <c r="T2271" s="4">
        <v>0</v>
      </c>
      <c r="U2271" s="4">
        <v>0</v>
      </c>
      <c r="V2271" s="5">
        <v>0</v>
      </c>
    </row>
    <row r="2272" spans="1:22" x14ac:dyDescent="0.25">
      <c r="A2272" s="3" t="s">
        <v>47</v>
      </c>
      <c r="B2272" s="3" t="s">
        <v>72</v>
      </c>
      <c r="C2272" s="3" t="s">
        <v>146</v>
      </c>
      <c r="D2272" s="3" t="s">
        <v>2132</v>
      </c>
      <c r="E2272" s="3" t="s">
        <v>51</v>
      </c>
      <c r="F2272" s="3" t="s">
        <v>52</v>
      </c>
      <c r="G2272" s="3" t="s">
        <v>51</v>
      </c>
      <c r="H2272" s="3" t="s">
        <v>8</v>
      </c>
      <c r="I2272" s="3" t="s">
        <v>2133</v>
      </c>
      <c r="J2272" s="3" t="s">
        <v>2134</v>
      </c>
      <c r="K2272" s="4">
        <v>0</v>
      </c>
      <c r="L2272" s="4">
        <v>0</v>
      </c>
      <c r="M2272" s="5">
        <v>0</v>
      </c>
      <c r="N2272" s="4">
        <v>0</v>
      </c>
      <c r="O2272" s="4">
        <v>0</v>
      </c>
      <c r="P2272" s="5">
        <v>0</v>
      </c>
      <c r="Q2272" s="6">
        <v>0</v>
      </c>
      <c r="R2272" s="6">
        <v>0</v>
      </c>
      <c r="S2272" s="6">
        <v>0</v>
      </c>
      <c r="T2272" s="4">
        <v>0</v>
      </c>
      <c r="U2272" s="4">
        <v>0</v>
      </c>
      <c r="V2272" s="5">
        <v>0</v>
      </c>
    </row>
    <row r="2273" spans="1:22" x14ac:dyDescent="0.25">
      <c r="A2273" s="3" t="s">
        <v>47</v>
      </c>
      <c r="B2273" s="3" t="s">
        <v>75</v>
      </c>
      <c r="C2273" s="3" t="s">
        <v>49</v>
      </c>
      <c r="D2273" s="3" t="s">
        <v>2132</v>
      </c>
      <c r="E2273" s="3" t="s">
        <v>51</v>
      </c>
      <c r="F2273" s="3" t="s">
        <v>52</v>
      </c>
      <c r="G2273" s="3" t="s">
        <v>51</v>
      </c>
      <c r="H2273" s="3" t="s">
        <v>8</v>
      </c>
      <c r="I2273" s="3" t="s">
        <v>2135</v>
      </c>
      <c r="J2273" s="3" t="s">
        <v>2136</v>
      </c>
      <c r="K2273" s="4">
        <v>0</v>
      </c>
      <c r="L2273" s="4">
        <v>0</v>
      </c>
      <c r="M2273" s="5">
        <v>0</v>
      </c>
      <c r="N2273" s="4">
        <v>2741.99</v>
      </c>
      <c r="O2273" s="4">
        <v>0</v>
      </c>
      <c r="P2273" s="5">
        <v>2741.99</v>
      </c>
      <c r="Q2273" s="6">
        <v>2741.99</v>
      </c>
      <c r="R2273" s="6">
        <v>0</v>
      </c>
      <c r="S2273" s="6">
        <v>2741.99</v>
      </c>
      <c r="T2273" s="4">
        <v>2741.99</v>
      </c>
      <c r="U2273" s="4">
        <v>0</v>
      </c>
      <c r="V2273" s="5">
        <v>2741.99</v>
      </c>
    </row>
    <row r="2274" spans="1:22" x14ac:dyDescent="0.25">
      <c r="A2274" s="3" t="s">
        <v>47</v>
      </c>
      <c r="B2274" s="3" t="s">
        <v>75</v>
      </c>
      <c r="C2274" s="3" t="s">
        <v>146</v>
      </c>
      <c r="D2274" s="3" t="s">
        <v>2132</v>
      </c>
      <c r="E2274" s="3" t="s">
        <v>51</v>
      </c>
      <c r="F2274" s="3" t="s">
        <v>52</v>
      </c>
      <c r="G2274" s="3" t="s">
        <v>51</v>
      </c>
      <c r="H2274" s="3" t="s">
        <v>8</v>
      </c>
      <c r="I2274" s="3" t="s">
        <v>2137</v>
      </c>
      <c r="J2274" s="3" t="s">
        <v>2138</v>
      </c>
      <c r="K2274" s="4">
        <v>0</v>
      </c>
      <c r="L2274" s="4">
        <v>0</v>
      </c>
      <c r="M2274" s="5">
        <v>0</v>
      </c>
      <c r="N2274" s="4">
        <v>0</v>
      </c>
      <c r="O2274" s="4">
        <v>0</v>
      </c>
      <c r="P2274" s="5">
        <v>0</v>
      </c>
      <c r="Q2274" s="6">
        <v>0</v>
      </c>
      <c r="R2274" s="6">
        <v>0</v>
      </c>
      <c r="S2274" s="6">
        <v>0</v>
      </c>
      <c r="T2274" s="4">
        <v>0</v>
      </c>
      <c r="U2274" s="4">
        <v>0</v>
      </c>
      <c r="V2274" s="5">
        <v>0</v>
      </c>
    </row>
    <row r="2275" spans="1:22" x14ac:dyDescent="0.25">
      <c r="A2275" s="3" t="s">
        <v>47</v>
      </c>
      <c r="B2275" s="3" t="s">
        <v>129</v>
      </c>
      <c r="C2275" s="3" t="s">
        <v>130</v>
      </c>
      <c r="D2275" s="3" t="s">
        <v>2139</v>
      </c>
      <c r="E2275" s="3" t="s">
        <v>51</v>
      </c>
      <c r="F2275" s="3" t="s">
        <v>52</v>
      </c>
      <c r="G2275" s="3" t="s">
        <v>51</v>
      </c>
      <c r="H2275" s="3" t="s">
        <v>8</v>
      </c>
      <c r="I2275" s="3" t="s">
        <v>2140</v>
      </c>
      <c r="J2275" s="3" t="s">
        <v>2141</v>
      </c>
      <c r="K2275" s="4">
        <v>0</v>
      </c>
      <c r="L2275" s="4">
        <v>0</v>
      </c>
      <c r="M2275" s="5">
        <v>0</v>
      </c>
      <c r="N2275" s="4">
        <v>0</v>
      </c>
      <c r="O2275" s="4">
        <v>0</v>
      </c>
      <c r="P2275" s="5">
        <v>0</v>
      </c>
      <c r="Q2275" s="6">
        <v>0</v>
      </c>
      <c r="R2275" s="6">
        <v>0</v>
      </c>
      <c r="S2275" s="6">
        <v>0</v>
      </c>
      <c r="T2275" s="4">
        <v>0</v>
      </c>
      <c r="U2275" s="4">
        <v>0</v>
      </c>
      <c r="V2275" s="5">
        <v>0</v>
      </c>
    </row>
    <row r="2276" spans="1:22" x14ac:dyDescent="0.25">
      <c r="A2276" s="3" t="s">
        <v>47</v>
      </c>
      <c r="B2276" s="3" t="s">
        <v>129</v>
      </c>
      <c r="C2276" s="3" t="s">
        <v>133</v>
      </c>
      <c r="D2276" s="3" t="s">
        <v>2139</v>
      </c>
      <c r="E2276" s="3" t="s">
        <v>51</v>
      </c>
      <c r="F2276" s="3" t="s">
        <v>52</v>
      </c>
      <c r="G2276" s="3" t="s">
        <v>51</v>
      </c>
      <c r="H2276" s="3" t="s">
        <v>8</v>
      </c>
      <c r="I2276" s="3" t="s">
        <v>2142</v>
      </c>
      <c r="J2276" s="3" t="s">
        <v>2143</v>
      </c>
      <c r="K2276" s="4">
        <v>0</v>
      </c>
      <c r="L2276" s="4">
        <v>0</v>
      </c>
      <c r="M2276" s="5">
        <v>0</v>
      </c>
      <c r="N2276" s="4">
        <v>0</v>
      </c>
      <c r="O2276" s="4">
        <v>0</v>
      </c>
      <c r="P2276" s="5">
        <v>0</v>
      </c>
      <c r="Q2276" s="6">
        <v>0</v>
      </c>
      <c r="R2276" s="6">
        <v>0</v>
      </c>
      <c r="S2276" s="6">
        <v>0</v>
      </c>
      <c r="T2276" s="4">
        <v>0</v>
      </c>
      <c r="U2276" s="4">
        <v>0</v>
      </c>
      <c r="V2276" s="5">
        <v>0</v>
      </c>
    </row>
    <row r="2277" spans="1:22" x14ac:dyDescent="0.25">
      <c r="A2277" s="3" t="s">
        <v>47</v>
      </c>
      <c r="B2277" s="3" t="s">
        <v>48</v>
      </c>
      <c r="C2277" s="3" t="s">
        <v>49</v>
      </c>
      <c r="D2277" s="3" t="s">
        <v>2139</v>
      </c>
      <c r="E2277" s="3" t="s">
        <v>51</v>
      </c>
      <c r="F2277" s="3" t="s">
        <v>52</v>
      </c>
      <c r="G2277" s="3" t="s">
        <v>51</v>
      </c>
      <c r="H2277" s="3" t="s">
        <v>8</v>
      </c>
      <c r="I2277" s="3" t="s">
        <v>2144</v>
      </c>
      <c r="J2277" s="3" t="s">
        <v>2145</v>
      </c>
      <c r="K2277" s="4">
        <v>0</v>
      </c>
      <c r="L2277" s="4">
        <v>0</v>
      </c>
      <c r="M2277" s="5">
        <v>0</v>
      </c>
      <c r="N2277" s="4">
        <v>0</v>
      </c>
      <c r="O2277" s="4">
        <v>0</v>
      </c>
      <c r="P2277" s="5">
        <v>0</v>
      </c>
      <c r="Q2277" s="6">
        <v>0</v>
      </c>
      <c r="R2277" s="6">
        <v>0</v>
      </c>
      <c r="S2277" s="6">
        <v>0</v>
      </c>
      <c r="T2277" s="4">
        <v>0</v>
      </c>
      <c r="U2277" s="4">
        <v>0</v>
      </c>
      <c r="V2277" s="5">
        <v>0</v>
      </c>
    </row>
    <row r="2278" spans="1:22" x14ac:dyDescent="0.25">
      <c r="A2278" s="3" t="s">
        <v>47</v>
      </c>
      <c r="B2278" s="3" t="s">
        <v>72</v>
      </c>
      <c r="C2278" s="3" t="s">
        <v>49</v>
      </c>
      <c r="D2278" s="3" t="s">
        <v>2139</v>
      </c>
      <c r="E2278" s="3" t="s">
        <v>51</v>
      </c>
      <c r="F2278" s="3" t="s">
        <v>52</v>
      </c>
      <c r="G2278" s="3" t="s">
        <v>51</v>
      </c>
      <c r="H2278" s="3" t="s">
        <v>8</v>
      </c>
      <c r="I2278" s="3" t="s">
        <v>2146</v>
      </c>
      <c r="J2278" s="3" t="s">
        <v>2147</v>
      </c>
      <c r="K2278" s="4">
        <v>0</v>
      </c>
      <c r="L2278" s="4">
        <v>0</v>
      </c>
      <c r="M2278" s="5">
        <v>0</v>
      </c>
      <c r="N2278" s="4">
        <v>131.84</v>
      </c>
      <c r="O2278" s="4">
        <v>0</v>
      </c>
      <c r="P2278" s="5">
        <v>131.84</v>
      </c>
      <c r="Q2278" s="6">
        <v>131.84</v>
      </c>
      <c r="R2278" s="6">
        <v>0</v>
      </c>
      <c r="S2278" s="6">
        <v>131.84</v>
      </c>
      <c r="T2278" s="4">
        <v>131.84</v>
      </c>
      <c r="U2278" s="4">
        <v>0</v>
      </c>
      <c r="V2278" s="5">
        <v>131.84</v>
      </c>
    </row>
    <row r="2279" spans="1:22" x14ac:dyDescent="0.25">
      <c r="A2279" s="3" t="s">
        <v>47</v>
      </c>
      <c r="B2279" s="3" t="s">
        <v>72</v>
      </c>
      <c r="C2279" s="3" t="s">
        <v>146</v>
      </c>
      <c r="D2279" s="3" t="s">
        <v>2139</v>
      </c>
      <c r="E2279" s="3" t="s">
        <v>51</v>
      </c>
      <c r="F2279" s="3" t="s">
        <v>52</v>
      </c>
      <c r="G2279" s="3" t="s">
        <v>51</v>
      </c>
      <c r="H2279" s="3" t="s">
        <v>8</v>
      </c>
      <c r="I2279" s="3" t="s">
        <v>2148</v>
      </c>
      <c r="J2279" s="3" t="s">
        <v>2149</v>
      </c>
      <c r="K2279" s="4">
        <v>0</v>
      </c>
      <c r="L2279" s="4">
        <v>0</v>
      </c>
      <c r="M2279" s="5">
        <v>0</v>
      </c>
      <c r="N2279" s="4">
        <v>25.19</v>
      </c>
      <c r="O2279" s="4">
        <v>18.63</v>
      </c>
      <c r="P2279" s="5">
        <v>6.5600000000000023</v>
      </c>
      <c r="Q2279" s="6">
        <v>25.19</v>
      </c>
      <c r="R2279" s="6">
        <v>18.63</v>
      </c>
      <c r="S2279" s="6">
        <v>6.5600000000000023</v>
      </c>
      <c r="T2279" s="4">
        <v>25.19</v>
      </c>
      <c r="U2279" s="4">
        <v>18.63</v>
      </c>
      <c r="V2279" s="5">
        <v>6.5600000000000023</v>
      </c>
    </row>
    <row r="2280" spans="1:22" x14ac:dyDescent="0.25">
      <c r="A2280" s="3" t="s">
        <v>47</v>
      </c>
      <c r="B2280" s="3" t="s">
        <v>75</v>
      </c>
      <c r="C2280" s="3" t="s">
        <v>49</v>
      </c>
      <c r="D2280" s="3" t="s">
        <v>2139</v>
      </c>
      <c r="E2280" s="3" t="s">
        <v>51</v>
      </c>
      <c r="F2280" s="3" t="s">
        <v>52</v>
      </c>
      <c r="G2280" s="3" t="s">
        <v>51</v>
      </c>
      <c r="H2280" s="3" t="s">
        <v>8</v>
      </c>
      <c r="I2280" s="3" t="s">
        <v>2150</v>
      </c>
      <c r="J2280" s="3" t="s">
        <v>2151</v>
      </c>
      <c r="K2280" s="4">
        <v>0</v>
      </c>
      <c r="L2280" s="4">
        <v>0</v>
      </c>
      <c r="M2280" s="5">
        <v>0</v>
      </c>
      <c r="N2280" s="4">
        <v>406.99</v>
      </c>
      <c r="O2280" s="4">
        <v>0</v>
      </c>
      <c r="P2280" s="5">
        <v>406.99</v>
      </c>
      <c r="Q2280" s="6">
        <v>406.99</v>
      </c>
      <c r="R2280" s="6">
        <v>0</v>
      </c>
      <c r="S2280" s="6">
        <v>406.99</v>
      </c>
      <c r="T2280" s="4">
        <v>406.99</v>
      </c>
      <c r="U2280" s="4">
        <v>0</v>
      </c>
      <c r="V2280" s="5">
        <v>406.99</v>
      </c>
    </row>
    <row r="2281" spans="1:22" x14ac:dyDescent="0.25">
      <c r="A2281" s="3" t="s">
        <v>47</v>
      </c>
      <c r="B2281" s="3" t="s">
        <v>75</v>
      </c>
      <c r="C2281" s="3" t="s">
        <v>146</v>
      </c>
      <c r="D2281" s="3" t="s">
        <v>2139</v>
      </c>
      <c r="E2281" s="3" t="s">
        <v>51</v>
      </c>
      <c r="F2281" s="3" t="s">
        <v>52</v>
      </c>
      <c r="G2281" s="3" t="s">
        <v>51</v>
      </c>
      <c r="H2281" s="3" t="s">
        <v>8</v>
      </c>
      <c r="I2281" s="3" t="s">
        <v>2152</v>
      </c>
      <c r="J2281" s="3" t="s">
        <v>2153</v>
      </c>
      <c r="K2281" s="4">
        <v>0</v>
      </c>
      <c r="L2281" s="4">
        <v>0</v>
      </c>
      <c r="M2281" s="5">
        <v>0</v>
      </c>
      <c r="N2281" s="4">
        <v>239.18</v>
      </c>
      <c r="O2281" s="4">
        <v>176.94</v>
      </c>
      <c r="P2281" s="5">
        <v>62.240000000000009</v>
      </c>
      <c r="Q2281" s="6">
        <v>239.18</v>
      </c>
      <c r="R2281" s="6">
        <v>176.94</v>
      </c>
      <c r="S2281" s="6">
        <v>62.240000000000009</v>
      </c>
      <c r="T2281" s="4">
        <v>239.18</v>
      </c>
      <c r="U2281" s="4">
        <v>176.94</v>
      </c>
      <c r="V2281" s="5">
        <v>62.240000000000009</v>
      </c>
    </row>
    <row r="2282" spans="1:22" x14ac:dyDescent="0.25">
      <c r="A2282" s="3" t="s">
        <v>47</v>
      </c>
      <c r="B2282" s="3" t="s">
        <v>129</v>
      </c>
      <c r="C2282" s="3" t="s">
        <v>130</v>
      </c>
      <c r="D2282" s="3" t="s">
        <v>2154</v>
      </c>
      <c r="E2282" s="3" t="s">
        <v>51</v>
      </c>
      <c r="F2282" s="3" t="s">
        <v>52</v>
      </c>
      <c r="G2282" s="3" t="s">
        <v>51</v>
      </c>
      <c r="H2282" s="3" t="s">
        <v>8</v>
      </c>
      <c r="I2282" s="3" t="s">
        <v>2155</v>
      </c>
      <c r="J2282" s="3" t="s">
        <v>2156</v>
      </c>
      <c r="K2282" s="4">
        <v>0</v>
      </c>
      <c r="L2282" s="4">
        <v>0</v>
      </c>
      <c r="M2282" s="5">
        <v>0</v>
      </c>
      <c r="N2282" s="4">
        <v>0</v>
      </c>
      <c r="O2282" s="4">
        <v>0</v>
      </c>
      <c r="P2282" s="5">
        <v>0</v>
      </c>
      <c r="Q2282" s="6">
        <v>0</v>
      </c>
      <c r="R2282" s="6">
        <v>0</v>
      </c>
      <c r="S2282" s="6">
        <v>0</v>
      </c>
      <c r="T2282" s="4">
        <v>0</v>
      </c>
      <c r="U2282" s="4">
        <v>0</v>
      </c>
      <c r="V2282" s="5">
        <v>0</v>
      </c>
    </row>
    <row r="2283" spans="1:22" x14ac:dyDescent="0.25">
      <c r="A2283" s="3" t="s">
        <v>47</v>
      </c>
      <c r="B2283" s="3" t="s">
        <v>129</v>
      </c>
      <c r="C2283" s="3" t="s">
        <v>133</v>
      </c>
      <c r="D2283" s="3" t="s">
        <v>2154</v>
      </c>
      <c r="E2283" s="3" t="s">
        <v>51</v>
      </c>
      <c r="F2283" s="3" t="s">
        <v>52</v>
      </c>
      <c r="G2283" s="3" t="s">
        <v>51</v>
      </c>
      <c r="H2283" s="3" t="s">
        <v>8</v>
      </c>
      <c r="I2283" s="3" t="s">
        <v>2157</v>
      </c>
      <c r="J2283" s="3" t="s">
        <v>2158</v>
      </c>
      <c r="K2283" s="4">
        <v>0</v>
      </c>
      <c r="L2283" s="4">
        <v>0</v>
      </c>
      <c r="M2283" s="5">
        <v>0</v>
      </c>
      <c r="N2283" s="4">
        <v>0</v>
      </c>
      <c r="O2283" s="4">
        <v>0</v>
      </c>
      <c r="P2283" s="5">
        <v>0</v>
      </c>
      <c r="Q2283" s="6">
        <v>0</v>
      </c>
      <c r="R2283" s="6">
        <v>0</v>
      </c>
      <c r="S2283" s="6">
        <v>0</v>
      </c>
      <c r="T2283" s="4">
        <v>0</v>
      </c>
      <c r="U2283" s="4">
        <v>0</v>
      </c>
      <c r="V2283" s="5">
        <v>0</v>
      </c>
    </row>
    <row r="2284" spans="1:22" x14ac:dyDescent="0.25">
      <c r="A2284" s="3" t="s">
        <v>47</v>
      </c>
      <c r="B2284" s="3" t="s">
        <v>72</v>
      </c>
      <c r="C2284" s="3" t="s">
        <v>49</v>
      </c>
      <c r="D2284" s="3" t="s">
        <v>2154</v>
      </c>
      <c r="E2284" s="3" t="s">
        <v>51</v>
      </c>
      <c r="F2284" s="3" t="s">
        <v>52</v>
      </c>
      <c r="G2284" s="3" t="s">
        <v>51</v>
      </c>
      <c r="H2284" s="3" t="s">
        <v>8</v>
      </c>
      <c r="I2284" s="3" t="s">
        <v>2159</v>
      </c>
      <c r="J2284" s="3" t="s">
        <v>2160</v>
      </c>
      <c r="K2284" s="4">
        <v>0</v>
      </c>
      <c r="L2284" s="4">
        <v>0</v>
      </c>
      <c r="M2284" s="5">
        <v>0</v>
      </c>
      <c r="N2284" s="4">
        <v>0</v>
      </c>
      <c r="O2284" s="4">
        <v>0</v>
      </c>
      <c r="P2284" s="5">
        <v>0</v>
      </c>
      <c r="Q2284" s="6">
        <v>0</v>
      </c>
      <c r="R2284" s="6">
        <v>0</v>
      </c>
      <c r="S2284" s="6">
        <v>0</v>
      </c>
      <c r="T2284" s="4">
        <v>0</v>
      </c>
      <c r="U2284" s="4">
        <v>0</v>
      </c>
      <c r="V2284" s="5">
        <v>0</v>
      </c>
    </row>
    <row r="2285" spans="1:22" x14ac:dyDescent="0.25">
      <c r="A2285" s="3" t="s">
        <v>47</v>
      </c>
      <c r="B2285" s="3" t="s">
        <v>72</v>
      </c>
      <c r="C2285" s="3" t="s">
        <v>146</v>
      </c>
      <c r="D2285" s="3" t="s">
        <v>2154</v>
      </c>
      <c r="E2285" s="3" t="s">
        <v>51</v>
      </c>
      <c r="F2285" s="3" t="s">
        <v>52</v>
      </c>
      <c r="G2285" s="3" t="s">
        <v>51</v>
      </c>
      <c r="H2285" s="3" t="s">
        <v>8</v>
      </c>
      <c r="I2285" s="3" t="s">
        <v>2161</v>
      </c>
      <c r="J2285" s="3" t="s">
        <v>2162</v>
      </c>
      <c r="K2285" s="4">
        <v>0</v>
      </c>
      <c r="L2285" s="4">
        <v>0</v>
      </c>
      <c r="M2285" s="5">
        <v>0</v>
      </c>
      <c r="N2285" s="4">
        <v>0</v>
      </c>
      <c r="O2285" s="4">
        <v>0</v>
      </c>
      <c r="P2285" s="5">
        <v>0</v>
      </c>
      <c r="Q2285" s="6">
        <v>0</v>
      </c>
      <c r="R2285" s="6">
        <v>0</v>
      </c>
      <c r="S2285" s="6">
        <v>0</v>
      </c>
      <c r="T2285" s="4">
        <v>0</v>
      </c>
      <c r="U2285" s="4">
        <v>0</v>
      </c>
      <c r="V2285" s="5">
        <v>0</v>
      </c>
    </row>
    <row r="2286" spans="1:22" x14ac:dyDescent="0.25">
      <c r="A2286" s="3" t="s">
        <v>47</v>
      </c>
      <c r="B2286" s="3" t="s">
        <v>75</v>
      </c>
      <c r="C2286" s="3" t="s">
        <v>49</v>
      </c>
      <c r="D2286" s="3" t="s">
        <v>2154</v>
      </c>
      <c r="E2286" s="3" t="s">
        <v>51</v>
      </c>
      <c r="F2286" s="3" t="s">
        <v>52</v>
      </c>
      <c r="G2286" s="3" t="s">
        <v>51</v>
      </c>
      <c r="H2286" s="3" t="s">
        <v>8</v>
      </c>
      <c r="I2286" s="3" t="s">
        <v>2163</v>
      </c>
      <c r="J2286" s="3" t="s">
        <v>2164</v>
      </c>
      <c r="K2286" s="4">
        <v>0</v>
      </c>
      <c r="L2286" s="4">
        <v>0</v>
      </c>
      <c r="M2286" s="5">
        <v>0</v>
      </c>
      <c r="N2286" s="4">
        <v>341.61</v>
      </c>
      <c r="O2286" s="4">
        <v>0</v>
      </c>
      <c r="P2286" s="5">
        <v>341.61</v>
      </c>
      <c r="Q2286" s="6">
        <v>341.61</v>
      </c>
      <c r="R2286" s="6">
        <v>0</v>
      </c>
      <c r="S2286" s="6">
        <v>341.61</v>
      </c>
      <c r="T2286" s="4">
        <v>341.61</v>
      </c>
      <c r="U2286" s="4">
        <v>0</v>
      </c>
      <c r="V2286" s="5">
        <v>341.61</v>
      </c>
    </row>
    <row r="2287" spans="1:22" x14ac:dyDescent="0.25">
      <c r="A2287" s="3" t="s">
        <v>47</v>
      </c>
      <c r="B2287" s="3" t="s">
        <v>75</v>
      </c>
      <c r="C2287" s="3" t="s">
        <v>146</v>
      </c>
      <c r="D2287" s="3" t="s">
        <v>2154</v>
      </c>
      <c r="E2287" s="3" t="s">
        <v>51</v>
      </c>
      <c r="F2287" s="3" t="s">
        <v>52</v>
      </c>
      <c r="G2287" s="3" t="s">
        <v>51</v>
      </c>
      <c r="H2287" s="3" t="s">
        <v>8</v>
      </c>
      <c r="I2287" s="3" t="s">
        <v>2165</v>
      </c>
      <c r="J2287" s="3" t="s">
        <v>2166</v>
      </c>
      <c r="K2287" s="4">
        <v>0</v>
      </c>
      <c r="L2287" s="4">
        <v>0</v>
      </c>
      <c r="M2287" s="5">
        <v>0</v>
      </c>
      <c r="N2287" s="4">
        <v>0</v>
      </c>
      <c r="O2287" s="4">
        <v>0</v>
      </c>
      <c r="P2287" s="5">
        <v>0</v>
      </c>
      <c r="Q2287" s="6">
        <v>0</v>
      </c>
      <c r="R2287" s="6">
        <v>0</v>
      </c>
      <c r="S2287" s="6">
        <v>0</v>
      </c>
      <c r="T2287" s="4">
        <v>0</v>
      </c>
      <c r="U2287" s="4">
        <v>0</v>
      </c>
      <c r="V2287" s="5">
        <v>0</v>
      </c>
    </row>
    <row r="2288" spans="1:22" x14ac:dyDescent="0.25">
      <c r="A2288" s="3" t="s">
        <v>47</v>
      </c>
      <c r="B2288" s="3" t="s">
        <v>72</v>
      </c>
      <c r="C2288" s="3" t="s">
        <v>49</v>
      </c>
      <c r="D2288" s="3" t="s">
        <v>2167</v>
      </c>
      <c r="E2288" s="3" t="s">
        <v>51</v>
      </c>
      <c r="F2288" s="3" t="s">
        <v>52</v>
      </c>
      <c r="G2288" s="3" t="s">
        <v>51</v>
      </c>
      <c r="H2288" s="3" t="s">
        <v>8</v>
      </c>
      <c r="I2288" s="3" t="s">
        <v>2168</v>
      </c>
      <c r="J2288" s="3" t="s">
        <v>2169</v>
      </c>
      <c r="K2288" s="4">
        <v>0</v>
      </c>
      <c r="L2288" s="4">
        <v>0</v>
      </c>
      <c r="M2288" s="5">
        <v>0</v>
      </c>
      <c r="N2288" s="4">
        <v>316.26</v>
      </c>
      <c r="O2288" s="4">
        <v>67.77</v>
      </c>
      <c r="P2288" s="5">
        <v>248.49</v>
      </c>
      <c r="Q2288" s="6">
        <v>316.26</v>
      </c>
      <c r="R2288" s="6">
        <v>67.77</v>
      </c>
      <c r="S2288" s="6">
        <v>248.49</v>
      </c>
      <c r="T2288" s="4">
        <v>316.26</v>
      </c>
      <c r="U2288" s="4">
        <v>67.77</v>
      </c>
      <c r="V2288" s="5">
        <v>248.49</v>
      </c>
    </row>
    <row r="2289" spans="1:22" x14ac:dyDescent="0.25">
      <c r="A2289" s="3" t="s">
        <v>47</v>
      </c>
      <c r="B2289" s="3" t="s">
        <v>72</v>
      </c>
      <c r="C2289" s="3" t="s">
        <v>146</v>
      </c>
      <c r="D2289" s="3" t="s">
        <v>2167</v>
      </c>
      <c r="E2289" s="3" t="s">
        <v>51</v>
      </c>
      <c r="F2289" s="3" t="s">
        <v>52</v>
      </c>
      <c r="G2289" s="3" t="s">
        <v>51</v>
      </c>
      <c r="H2289" s="3" t="s">
        <v>8</v>
      </c>
      <c r="I2289" s="3" t="s">
        <v>2170</v>
      </c>
      <c r="J2289" s="3" t="s">
        <v>2171</v>
      </c>
      <c r="K2289" s="4">
        <v>0</v>
      </c>
      <c r="L2289" s="4">
        <v>0</v>
      </c>
      <c r="M2289" s="5">
        <v>0</v>
      </c>
      <c r="N2289" s="4">
        <v>0</v>
      </c>
      <c r="O2289" s="4">
        <v>0</v>
      </c>
      <c r="P2289" s="5">
        <v>0</v>
      </c>
      <c r="Q2289" s="6">
        <v>0</v>
      </c>
      <c r="R2289" s="6">
        <v>0</v>
      </c>
      <c r="S2289" s="6">
        <v>0</v>
      </c>
      <c r="T2289" s="4">
        <v>0</v>
      </c>
      <c r="U2289" s="4">
        <v>0</v>
      </c>
      <c r="V2289" s="5">
        <v>0</v>
      </c>
    </row>
    <row r="2290" spans="1:22" x14ac:dyDescent="0.25">
      <c r="A2290" s="3" t="s">
        <v>47</v>
      </c>
      <c r="B2290" s="3" t="s">
        <v>75</v>
      </c>
      <c r="C2290" s="3" t="s">
        <v>49</v>
      </c>
      <c r="D2290" s="3" t="s">
        <v>2167</v>
      </c>
      <c r="E2290" s="3" t="s">
        <v>51</v>
      </c>
      <c r="F2290" s="3" t="s">
        <v>52</v>
      </c>
      <c r="G2290" s="3" t="s">
        <v>51</v>
      </c>
      <c r="H2290" s="3" t="s">
        <v>8</v>
      </c>
      <c r="I2290" s="3" t="s">
        <v>2172</v>
      </c>
      <c r="J2290" s="3" t="s">
        <v>2173</v>
      </c>
      <c r="K2290" s="4">
        <v>0</v>
      </c>
      <c r="L2290" s="4">
        <v>0</v>
      </c>
      <c r="M2290" s="5">
        <v>0</v>
      </c>
      <c r="N2290" s="4">
        <v>165</v>
      </c>
      <c r="O2290" s="4">
        <v>16.5</v>
      </c>
      <c r="P2290" s="5">
        <v>148.5</v>
      </c>
      <c r="Q2290" s="6">
        <v>165</v>
      </c>
      <c r="R2290" s="6">
        <v>16.5</v>
      </c>
      <c r="S2290" s="6">
        <v>148.5</v>
      </c>
      <c r="T2290" s="4">
        <v>165</v>
      </c>
      <c r="U2290" s="4">
        <v>16.5</v>
      </c>
      <c r="V2290" s="5">
        <v>148.5</v>
      </c>
    </row>
    <row r="2291" spans="1:22" x14ac:dyDescent="0.25">
      <c r="A2291" s="3" t="s">
        <v>47</v>
      </c>
      <c r="B2291" s="3" t="s">
        <v>75</v>
      </c>
      <c r="C2291" s="3" t="s">
        <v>146</v>
      </c>
      <c r="D2291" s="3" t="s">
        <v>2167</v>
      </c>
      <c r="E2291" s="3" t="s">
        <v>51</v>
      </c>
      <c r="F2291" s="3" t="s">
        <v>52</v>
      </c>
      <c r="G2291" s="3" t="s">
        <v>51</v>
      </c>
      <c r="H2291" s="3" t="s">
        <v>8</v>
      </c>
      <c r="I2291" s="3" t="s">
        <v>2174</v>
      </c>
      <c r="J2291" s="3" t="s">
        <v>2175</v>
      </c>
      <c r="K2291" s="4">
        <v>0</v>
      </c>
      <c r="L2291" s="4">
        <v>0</v>
      </c>
      <c r="M2291" s="5">
        <v>0</v>
      </c>
      <c r="N2291" s="4">
        <v>0</v>
      </c>
      <c r="O2291" s="4">
        <v>0</v>
      </c>
      <c r="P2291" s="5">
        <v>0</v>
      </c>
      <c r="Q2291" s="6">
        <v>0</v>
      </c>
      <c r="R2291" s="6">
        <v>0</v>
      </c>
      <c r="S2291" s="6">
        <v>0</v>
      </c>
      <c r="T2291" s="4">
        <v>0</v>
      </c>
      <c r="U2291" s="4">
        <v>0</v>
      </c>
      <c r="V2291" s="5">
        <v>0</v>
      </c>
    </row>
    <row r="2292" spans="1:22" x14ac:dyDescent="0.25">
      <c r="A2292" s="3" t="s">
        <v>47</v>
      </c>
      <c r="B2292" s="3" t="s">
        <v>314</v>
      </c>
      <c r="C2292" s="3" t="s">
        <v>315</v>
      </c>
      <c r="D2292" s="3" t="s">
        <v>2167</v>
      </c>
      <c r="E2292" s="3" t="s">
        <v>51</v>
      </c>
      <c r="F2292" s="3" t="s">
        <v>52</v>
      </c>
      <c r="G2292" s="3" t="s">
        <v>51</v>
      </c>
      <c r="H2292" s="3" t="s">
        <v>8</v>
      </c>
      <c r="I2292" s="3" t="s">
        <v>2176</v>
      </c>
      <c r="J2292" s="3" t="s">
        <v>2177</v>
      </c>
      <c r="K2292" s="4">
        <v>0</v>
      </c>
      <c r="L2292" s="4">
        <v>0</v>
      </c>
      <c r="M2292" s="5">
        <v>0</v>
      </c>
      <c r="N2292" s="4">
        <v>0</v>
      </c>
      <c r="O2292" s="4">
        <v>0</v>
      </c>
      <c r="P2292" s="5">
        <v>0</v>
      </c>
      <c r="Q2292" s="6">
        <v>0</v>
      </c>
      <c r="R2292" s="6">
        <v>0</v>
      </c>
      <c r="S2292" s="6">
        <v>0</v>
      </c>
      <c r="T2292" s="4">
        <v>0</v>
      </c>
      <c r="U2292" s="4">
        <v>0</v>
      </c>
      <c r="V2292" s="5">
        <v>0</v>
      </c>
    </row>
    <row r="2293" spans="1:22" x14ac:dyDescent="0.25">
      <c r="A2293" s="3" t="s">
        <v>47</v>
      </c>
      <c r="B2293" s="3" t="s">
        <v>1066</v>
      </c>
      <c r="C2293" s="3" t="s">
        <v>315</v>
      </c>
      <c r="D2293" s="3" t="s">
        <v>2167</v>
      </c>
      <c r="E2293" s="3" t="s">
        <v>51</v>
      </c>
      <c r="F2293" s="3" t="s">
        <v>52</v>
      </c>
      <c r="G2293" s="3" t="s">
        <v>51</v>
      </c>
      <c r="H2293" s="3" t="s">
        <v>8</v>
      </c>
      <c r="I2293" s="3" t="s">
        <v>2178</v>
      </c>
      <c r="J2293" s="3" t="s">
        <v>2179</v>
      </c>
      <c r="K2293" s="4">
        <v>0</v>
      </c>
      <c r="L2293" s="4">
        <v>0</v>
      </c>
      <c r="M2293" s="5">
        <v>0</v>
      </c>
      <c r="N2293" s="4">
        <v>0</v>
      </c>
      <c r="O2293" s="4">
        <v>0</v>
      </c>
      <c r="P2293" s="5">
        <v>0</v>
      </c>
      <c r="Q2293" s="6">
        <v>0</v>
      </c>
      <c r="R2293" s="6">
        <v>0</v>
      </c>
      <c r="S2293" s="6">
        <v>0</v>
      </c>
      <c r="T2293" s="4">
        <v>0</v>
      </c>
      <c r="U2293" s="4">
        <v>0</v>
      </c>
      <c r="V2293" s="5">
        <v>0</v>
      </c>
    </row>
    <row r="2294" spans="1:22" x14ac:dyDescent="0.25">
      <c r="A2294" s="3" t="s">
        <v>47</v>
      </c>
      <c r="B2294" s="3" t="s">
        <v>129</v>
      </c>
      <c r="C2294" s="3" t="s">
        <v>130</v>
      </c>
      <c r="D2294" s="3" t="s">
        <v>2180</v>
      </c>
      <c r="E2294" s="3" t="s">
        <v>51</v>
      </c>
      <c r="F2294" s="3" t="s">
        <v>52</v>
      </c>
      <c r="G2294" s="3" t="s">
        <v>51</v>
      </c>
      <c r="H2294" s="3" t="s">
        <v>8</v>
      </c>
      <c r="I2294" s="3" t="s">
        <v>2181</v>
      </c>
      <c r="J2294" s="3" t="s">
        <v>2182</v>
      </c>
      <c r="K2294" s="4">
        <v>0</v>
      </c>
      <c r="L2294" s="4">
        <v>0</v>
      </c>
      <c r="M2294" s="5">
        <v>0</v>
      </c>
      <c r="N2294" s="4">
        <v>0</v>
      </c>
      <c r="O2294" s="4">
        <v>0</v>
      </c>
      <c r="P2294" s="5">
        <v>0</v>
      </c>
      <c r="Q2294" s="6">
        <v>0</v>
      </c>
      <c r="R2294" s="6">
        <v>0</v>
      </c>
      <c r="S2294" s="6">
        <v>0</v>
      </c>
      <c r="T2294" s="4">
        <v>0</v>
      </c>
      <c r="U2294" s="4">
        <v>0</v>
      </c>
      <c r="V2294" s="5">
        <v>0</v>
      </c>
    </row>
    <row r="2295" spans="1:22" x14ac:dyDescent="0.25">
      <c r="A2295" s="3" t="s">
        <v>47</v>
      </c>
      <c r="B2295" s="3" t="s">
        <v>129</v>
      </c>
      <c r="C2295" s="3" t="s">
        <v>133</v>
      </c>
      <c r="D2295" s="3" t="s">
        <v>2180</v>
      </c>
      <c r="E2295" s="3" t="s">
        <v>51</v>
      </c>
      <c r="F2295" s="3" t="s">
        <v>52</v>
      </c>
      <c r="G2295" s="3" t="s">
        <v>51</v>
      </c>
      <c r="H2295" s="3" t="s">
        <v>8</v>
      </c>
      <c r="I2295" s="3" t="s">
        <v>2183</v>
      </c>
      <c r="J2295" s="3" t="s">
        <v>2184</v>
      </c>
      <c r="K2295" s="4">
        <v>0</v>
      </c>
      <c r="L2295" s="4">
        <v>0</v>
      </c>
      <c r="M2295" s="5">
        <v>0</v>
      </c>
      <c r="N2295" s="4">
        <v>0</v>
      </c>
      <c r="O2295" s="4">
        <v>0</v>
      </c>
      <c r="P2295" s="5">
        <v>0</v>
      </c>
      <c r="Q2295" s="6">
        <v>0</v>
      </c>
      <c r="R2295" s="6">
        <v>0</v>
      </c>
      <c r="S2295" s="6">
        <v>0</v>
      </c>
      <c r="T2295" s="4">
        <v>0</v>
      </c>
      <c r="U2295" s="4">
        <v>0</v>
      </c>
      <c r="V2295" s="5">
        <v>0</v>
      </c>
    </row>
    <row r="2296" spans="1:22" x14ac:dyDescent="0.25">
      <c r="A2296" s="3" t="s">
        <v>47</v>
      </c>
      <c r="B2296" s="3" t="s">
        <v>72</v>
      </c>
      <c r="C2296" s="3" t="s">
        <v>146</v>
      </c>
      <c r="D2296" s="3" t="s">
        <v>2180</v>
      </c>
      <c r="E2296" s="3" t="s">
        <v>51</v>
      </c>
      <c r="F2296" s="3" t="s">
        <v>52</v>
      </c>
      <c r="G2296" s="3" t="s">
        <v>51</v>
      </c>
      <c r="H2296" s="3" t="s">
        <v>8</v>
      </c>
      <c r="I2296" s="3" t="s">
        <v>2185</v>
      </c>
      <c r="J2296" s="3" t="s">
        <v>2186</v>
      </c>
      <c r="K2296" s="4">
        <v>0</v>
      </c>
      <c r="L2296" s="4">
        <v>0</v>
      </c>
      <c r="M2296" s="5">
        <v>0</v>
      </c>
      <c r="N2296" s="4">
        <v>1.1200000000000001</v>
      </c>
      <c r="O2296" s="4">
        <v>0</v>
      </c>
      <c r="P2296" s="5">
        <v>1.1200000000000001</v>
      </c>
      <c r="Q2296" s="6">
        <v>1.1200000000000001</v>
      </c>
      <c r="R2296" s="6">
        <v>0</v>
      </c>
      <c r="S2296" s="6">
        <v>1.1200000000000001</v>
      </c>
      <c r="T2296" s="4">
        <v>1.1200000000000001</v>
      </c>
      <c r="U2296" s="4">
        <v>0</v>
      </c>
      <c r="V2296" s="5">
        <v>1.1200000000000001</v>
      </c>
    </row>
    <row r="2297" spans="1:22" x14ac:dyDescent="0.25">
      <c r="A2297" s="3" t="s">
        <v>47</v>
      </c>
      <c r="B2297" s="3" t="s">
        <v>75</v>
      </c>
      <c r="C2297" s="3" t="s">
        <v>49</v>
      </c>
      <c r="D2297" s="3" t="s">
        <v>2180</v>
      </c>
      <c r="E2297" s="3" t="s">
        <v>51</v>
      </c>
      <c r="F2297" s="3" t="s">
        <v>52</v>
      </c>
      <c r="G2297" s="3" t="s">
        <v>51</v>
      </c>
      <c r="H2297" s="3" t="s">
        <v>8</v>
      </c>
      <c r="I2297" s="3" t="s">
        <v>2187</v>
      </c>
      <c r="J2297" s="3" t="s">
        <v>2188</v>
      </c>
      <c r="K2297" s="4">
        <v>0</v>
      </c>
      <c r="L2297" s="4">
        <v>0</v>
      </c>
      <c r="M2297" s="5">
        <v>0</v>
      </c>
      <c r="N2297" s="4">
        <v>13.44</v>
      </c>
      <c r="O2297" s="4">
        <v>0</v>
      </c>
      <c r="P2297" s="5">
        <v>13.44</v>
      </c>
      <c r="Q2297" s="6">
        <v>13.44</v>
      </c>
      <c r="R2297" s="6">
        <v>0</v>
      </c>
      <c r="S2297" s="6">
        <v>13.44</v>
      </c>
      <c r="T2297" s="4">
        <v>13.44</v>
      </c>
      <c r="U2297" s="4">
        <v>0</v>
      </c>
      <c r="V2297" s="5">
        <v>13.44</v>
      </c>
    </row>
    <row r="2298" spans="1:22" x14ac:dyDescent="0.25">
      <c r="A2298" s="3" t="s">
        <v>47</v>
      </c>
      <c r="B2298" s="3" t="s">
        <v>75</v>
      </c>
      <c r="C2298" s="3" t="s">
        <v>146</v>
      </c>
      <c r="D2298" s="3" t="s">
        <v>2180</v>
      </c>
      <c r="E2298" s="3" t="s">
        <v>51</v>
      </c>
      <c r="F2298" s="3" t="s">
        <v>52</v>
      </c>
      <c r="G2298" s="3" t="s">
        <v>51</v>
      </c>
      <c r="H2298" s="3" t="s">
        <v>8</v>
      </c>
      <c r="I2298" s="3" t="s">
        <v>2189</v>
      </c>
      <c r="J2298" s="3" t="s">
        <v>2190</v>
      </c>
      <c r="K2298" s="4">
        <v>0</v>
      </c>
      <c r="L2298" s="4">
        <v>0</v>
      </c>
      <c r="M2298" s="5">
        <v>0</v>
      </c>
      <c r="N2298" s="4">
        <v>10.6</v>
      </c>
      <c r="O2298" s="4">
        <v>0</v>
      </c>
      <c r="P2298" s="5">
        <v>10.6</v>
      </c>
      <c r="Q2298" s="6">
        <v>10.6</v>
      </c>
      <c r="R2298" s="6">
        <v>0</v>
      </c>
      <c r="S2298" s="6">
        <v>10.6</v>
      </c>
      <c r="T2298" s="4">
        <v>10.6</v>
      </c>
      <c r="U2298" s="4">
        <v>0</v>
      </c>
      <c r="V2298" s="5">
        <v>10.6</v>
      </c>
    </row>
    <row r="2299" spans="1:22" x14ac:dyDescent="0.25">
      <c r="A2299" s="3" t="s">
        <v>47</v>
      </c>
      <c r="B2299" s="3" t="s">
        <v>48</v>
      </c>
      <c r="C2299" s="3" t="s">
        <v>49</v>
      </c>
      <c r="D2299" s="3" t="s">
        <v>2191</v>
      </c>
      <c r="E2299" s="3" t="s">
        <v>51</v>
      </c>
      <c r="F2299" s="3" t="s">
        <v>52</v>
      </c>
      <c r="G2299" s="3" t="s">
        <v>51</v>
      </c>
      <c r="H2299" s="3" t="s">
        <v>8</v>
      </c>
      <c r="I2299" s="3" t="s">
        <v>2192</v>
      </c>
      <c r="J2299" s="3" t="s">
        <v>2193</v>
      </c>
      <c r="K2299" s="4">
        <v>0</v>
      </c>
      <c r="L2299" s="4">
        <v>0</v>
      </c>
      <c r="M2299" s="5">
        <v>0</v>
      </c>
      <c r="N2299" s="4">
        <v>0</v>
      </c>
      <c r="O2299" s="4">
        <v>0</v>
      </c>
      <c r="P2299" s="5">
        <v>0</v>
      </c>
      <c r="Q2299" s="6">
        <v>0</v>
      </c>
      <c r="R2299" s="6">
        <v>0</v>
      </c>
      <c r="S2299" s="6">
        <v>0</v>
      </c>
      <c r="T2299" s="4">
        <v>0</v>
      </c>
      <c r="U2299" s="4">
        <v>0</v>
      </c>
      <c r="V2299" s="5">
        <v>0</v>
      </c>
    </row>
    <row r="2300" spans="1:22" x14ac:dyDescent="0.25">
      <c r="A2300" s="3" t="s">
        <v>47</v>
      </c>
      <c r="B2300" s="3" t="s">
        <v>72</v>
      </c>
      <c r="C2300" s="3" t="s">
        <v>49</v>
      </c>
      <c r="D2300" s="3" t="s">
        <v>2191</v>
      </c>
      <c r="E2300" s="3" t="s">
        <v>51</v>
      </c>
      <c r="F2300" s="3" t="s">
        <v>52</v>
      </c>
      <c r="G2300" s="3" t="s">
        <v>51</v>
      </c>
      <c r="H2300" s="3" t="s">
        <v>8</v>
      </c>
      <c r="I2300" s="3" t="s">
        <v>2194</v>
      </c>
      <c r="J2300" s="3" t="s">
        <v>2195</v>
      </c>
      <c r="K2300" s="4">
        <v>0</v>
      </c>
      <c r="L2300" s="4">
        <v>0</v>
      </c>
      <c r="M2300" s="5">
        <v>0</v>
      </c>
      <c r="N2300" s="4">
        <v>0</v>
      </c>
      <c r="O2300" s="4">
        <v>0</v>
      </c>
      <c r="P2300" s="5">
        <v>0</v>
      </c>
      <c r="Q2300" s="6">
        <v>0</v>
      </c>
      <c r="R2300" s="6">
        <v>0</v>
      </c>
      <c r="S2300" s="6">
        <v>0</v>
      </c>
      <c r="T2300" s="4">
        <v>0</v>
      </c>
      <c r="U2300" s="4">
        <v>0</v>
      </c>
      <c r="V2300" s="5">
        <v>0</v>
      </c>
    </row>
    <row r="2301" spans="1:22" x14ac:dyDescent="0.25">
      <c r="A2301" s="3" t="s">
        <v>47</v>
      </c>
      <c r="B2301" s="3" t="s">
        <v>72</v>
      </c>
      <c r="C2301" s="3" t="s">
        <v>146</v>
      </c>
      <c r="D2301" s="3" t="s">
        <v>2191</v>
      </c>
      <c r="E2301" s="3" t="s">
        <v>51</v>
      </c>
      <c r="F2301" s="3" t="s">
        <v>52</v>
      </c>
      <c r="G2301" s="3" t="s">
        <v>51</v>
      </c>
      <c r="H2301" s="3" t="s">
        <v>8</v>
      </c>
      <c r="I2301" s="3" t="s">
        <v>2196</v>
      </c>
      <c r="J2301" s="3" t="s">
        <v>2197</v>
      </c>
      <c r="K2301" s="4">
        <v>0</v>
      </c>
      <c r="L2301" s="4">
        <v>0</v>
      </c>
      <c r="M2301" s="5">
        <v>0</v>
      </c>
      <c r="N2301" s="4">
        <v>0</v>
      </c>
      <c r="O2301" s="4">
        <v>0</v>
      </c>
      <c r="P2301" s="5">
        <v>0</v>
      </c>
      <c r="Q2301" s="6">
        <v>0</v>
      </c>
      <c r="R2301" s="6">
        <v>0</v>
      </c>
      <c r="S2301" s="6">
        <v>0</v>
      </c>
      <c r="T2301" s="4">
        <v>0</v>
      </c>
      <c r="U2301" s="4">
        <v>0</v>
      </c>
      <c r="V2301" s="5">
        <v>0</v>
      </c>
    </row>
    <row r="2302" spans="1:22" x14ac:dyDescent="0.25">
      <c r="A2302" s="3" t="s">
        <v>47</v>
      </c>
      <c r="B2302" s="3" t="s">
        <v>75</v>
      </c>
      <c r="C2302" s="3" t="s">
        <v>49</v>
      </c>
      <c r="D2302" s="3" t="s">
        <v>2191</v>
      </c>
      <c r="E2302" s="3" t="s">
        <v>51</v>
      </c>
      <c r="F2302" s="3" t="s">
        <v>52</v>
      </c>
      <c r="G2302" s="3" t="s">
        <v>51</v>
      </c>
      <c r="H2302" s="3" t="s">
        <v>8</v>
      </c>
      <c r="I2302" s="3" t="s">
        <v>2198</v>
      </c>
      <c r="J2302" s="3" t="s">
        <v>2199</v>
      </c>
      <c r="K2302" s="4">
        <v>0</v>
      </c>
      <c r="L2302" s="4">
        <v>0</v>
      </c>
      <c r="M2302" s="5">
        <v>0</v>
      </c>
      <c r="N2302" s="4">
        <v>80.56</v>
      </c>
      <c r="O2302" s="4">
        <v>80.56</v>
      </c>
      <c r="P2302" s="5">
        <v>0</v>
      </c>
      <c r="Q2302" s="6">
        <v>80.56</v>
      </c>
      <c r="R2302" s="6">
        <v>80.56</v>
      </c>
      <c r="S2302" s="6">
        <v>0</v>
      </c>
      <c r="T2302" s="4">
        <v>80.56</v>
      </c>
      <c r="U2302" s="4">
        <v>80.56</v>
      </c>
      <c r="V2302" s="5">
        <v>0</v>
      </c>
    </row>
    <row r="2303" spans="1:22" x14ac:dyDescent="0.25">
      <c r="A2303" s="3" t="s">
        <v>47</v>
      </c>
      <c r="B2303" s="3" t="s">
        <v>75</v>
      </c>
      <c r="C2303" s="3" t="s">
        <v>146</v>
      </c>
      <c r="D2303" s="3" t="s">
        <v>2191</v>
      </c>
      <c r="E2303" s="3" t="s">
        <v>51</v>
      </c>
      <c r="F2303" s="3" t="s">
        <v>52</v>
      </c>
      <c r="G2303" s="3" t="s">
        <v>51</v>
      </c>
      <c r="H2303" s="3" t="s">
        <v>8</v>
      </c>
      <c r="I2303" s="3" t="s">
        <v>2200</v>
      </c>
      <c r="J2303" s="3" t="s">
        <v>2201</v>
      </c>
      <c r="K2303" s="4">
        <v>0</v>
      </c>
      <c r="L2303" s="4">
        <v>0</v>
      </c>
      <c r="M2303" s="5">
        <v>0</v>
      </c>
      <c r="N2303" s="4">
        <v>0</v>
      </c>
      <c r="O2303" s="4">
        <v>0</v>
      </c>
      <c r="P2303" s="5">
        <v>0</v>
      </c>
      <c r="Q2303" s="6">
        <v>0</v>
      </c>
      <c r="R2303" s="6">
        <v>0</v>
      </c>
      <c r="S2303" s="6">
        <v>0</v>
      </c>
      <c r="T2303" s="4">
        <v>0</v>
      </c>
      <c r="U2303" s="4">
        <v>0</v>
      </c>
      <c r="V2303" s="5">
        <v>0</v>
      </c>
    </row>
    <row r="2304" spans="1:22" x14ac:dyDescent="0.25">
      <c r="A2304" s="3" t="s">
        <v>47</v>
      </c>
      <c r="B2304" s="3" t="s">
        <v>72</v>
      </c>
      <c r="C2304" s="3" t="s">
        <v>49</v>
      </c>
      <c r="D2304" s="3" t="s">
        <v>2202</v>
      </c>
      <c r="E2304" s="3" t="s">
        <v>51</v>
      </c>
      <c r="F2304" s="3" t="s">
        <v>52</v>
      </c>
      <c r="G2304" s="3" t="s">
        <v>51</v>
      </c>
      <c r="H2304" s="3" t="s">
        <v>8</v>
      </c>
      <c r="I2304" s="3" t="s">
        <v>2203</v>
      </c>
      <c r="J2304" s="3" t="s">
        <v>2204</v>
      </c>
      <c r="K2304" s="4">
        <v>0</v>
      </c>
      <c r="L2304" s="4">
        <v>0</v>
      </c>
      <c r="M2304" s="5">
        <v>0</v>
      </c>
      <c r="N2304" s="4">
        <v>0</v>
      </c>
      <c r="O2304" s="4">
        <v>0</v>
      </c>
      <c r="P2304" s="5">
        <v>0</v>
      </c>
      <c r="Q2304" s="6">
        <v>0</v>
      </c>
      <c r="R2304" s="6">
        <v>0</v>
      </c>
      <c r="S2304" s="6">
        <v>0</v>
      </c>
      <c r="T2304" s="4">
        <v>0</v>
      </c>
      <c r="U2304" s="4">
        <v>0</v>
      </c>
      <c r="V2304" s="5">
        <v>0</v>
      </c>
    </row>
    <row r="2305" spans="1:22" x14ac:dyDescent="0.25">
      <c r="A2305" s="3" t="s">
        <v>47</v>
      </c>
      <c r="B2305" s="3" t="s">
        <v>72</v>
      </c>
      <c r="C2305" s="3" t="s">
        <v>146</v>
      </c>
      <c r="D2305" s="3" t="s">
        <v>2202</v>
      </c>
      <c r="E2305" s="3" t="s">
        <v>51</v>
      </c>
      <c r="F2305" s="3" t="s">
        <v>52</v>
      </c>
      <c r="G2305" s="3" t="s">
        <v>51</v>
      </c>
      <c r="H2305" s="3" t="s">
        <v>8</v>
      </c>
      <c r="I2305" s="3" t="s">
        <v>2205</v>
      </c>
      <c r="J2305" s="3" t="s">
        <v>2206</v>
      </c>
      <c r="K2305" s="4">
        <v>0</v>
      </c>
      <c r="L2305" s="4">
        <v>0</v>
      </c>
      <c r="M2305" s="5">
        <v>0</v>
      </c>
      <c r="N2305" s="4">
        <v>0</v>
      </c>
      <c r="O2305" s="4">
        <v>0</v>
      </c>
      <c r="P2305" s="5">
        <v>0</v>
      </c>
      <c r="Q2305" s="6">
        <v>0</v>
      </c>
      <c r="R2305" s="6">
        <v>0</v>
      </c>
      <c r="S2305" s="6">
        <v>0</v>
      </c>
      <c r="T2305" s="4">
        <v>0</v>
      </c>
      <c r="U2305" s="4">
        <v>0</v>
      </c>
      <c r="V2305" s="5">
        <v>0</v>
      </c>
    </row>
    <row r="2306" spans="1:22" x14ac:dyDescent="0.25">
      <c r="A2306" s="3" t="s">
        <v>47</v>
      </c>
      <c r="B2306" s="3" t="s">
        <v>75</v>
      </c>
      <c r="C2306" s="3" t="s">
        <v>146</v>
      </c>
      <c r="D2306" s="3" t="s">
        <v>2202</v>
      </c>
      <c r="E2306" s="3" t="s">
        <v>51</v>
      </c>
      <c r="F2306" s="3" t="s">
        <v>52</v>
      </c>
      <c r="G2306" s="3" t="s">
        <v>51</v>
      </c>
      <c r="H2306" s="3" t="s">
        <v>8</v>
      </c>
      <c r="I2306" s="3" t="s">
        <v>2207</v>
      </c>
      <c r="J2306" s="3" t="s">
        <v>2208</v>
      </c>
      <c r="K2306" s="4">
        <v>0</v>
      </c>
      <c r="L2306" s="4">
        <v>0</v>
      </c>
      <c r="M2306" s="5">
        <v>0</v>
      </c>
      <c r="N2306" s="4">
        <v>0</v>
      </c>
      <c r="O2306" s="4">
        <v>0</v>
      </c>
      <c r="P2306" s="5">
        <v>0</v>
      </c>
      <c r="Q2306" s="6">
        <v>0</v>
      </c>
      <c r="R2306" s="6">
        <v>0</v>
      </c>
      <c r="S2306" s="6">
        <v>0</v>
      </c>
      <c r="T2306" s="4">
        <v>0</v>
      </c>
      <c r="U2306" s="4">
        <v>0</v>
      </c>
      <c r="V2306" s="5">
        <v>0</v>
      </c>
    </row>
    <row r="2307" spans="1:22" x14ac:dyDescent="0.25">
      <c r="A2307" s="3" t="s">
        <v>47</v>
      </c>
      <c r="B2307" s="3" t="s">
        <v>129</v>
      </c>
      <c r="C2307" s="3" t="s">
        <v>130</v>
      </c>
      <c r="D2307" s="3" t="s">
        <v>2209</v>
      </c>
      <c r="E2307" s="3" t="s">
        <v>51</v>
      </c>
      <c r="F2307" s="3" t="s">
        <v>52</v>
      </c>
      <c r="G2307" s="3" t="s">
        <v>51</v>
      </c>
      <c r="H2307" s="3" t="s">
        <v>8</v>
      </c>
      <c r="I2307" s="3" t="s">
        <v>2210</v>
      </c>
      <c r="J2307" s="3" t="s">
        <v>2211</v>
      </c>
      <c r="K2307" s="4">
        <v>0</v>
      </c>
      <c r="L2307" s="4">
        <v>0</v>
      </c>
      <c r="M2307" s="5">
        <v>0</v>
      </c>
      <c r="N2307" s="4">
        <v>0</v>
      </c>
      <c r="O2307" s="4">
        <v>54.71</v>
      </c>
      <c r="P2307" s="5">
        <v>-54.71</v>
      </c>
      <c r="Q2307" s="6">
        <v>0</v>
      </c>
      <c r="R2307" s="6">
        <v>54.71</v>
      </c>
      <c r="S2307" s="6">
        <v>-54.71</v>
      </c>
      <c r="T2307" s="4">
        <v>0</v>
      </c>
      <c r="U2307" s="4">
        <v>54.71</v>
      </c>
      <c r="V2307" s="5">
        <v>-54.71</v>
      </c>
    </row>
    <row r="2308" spans="1:22" x14ac:dyDescent="0.25">
      <c r="A2308" s="3" t="s">
        <v>47</v>
      </c>
      <c r="B2308" s="3" t="s">
        <v>129</v>
      </c>
      <c r="C2308" s="3" t="s">
        <v>133</v>
      </c>
      <c r="D2308" s="3" t="s">
        <v>2209</v>
      </c>
      <c r="E2308" s="3" t="s">
        <v>51</v>
      </c>
      <c r="F2308" s="3" t="s">
        <v>52</v>
      </c>
      <c r="G2308" s="3" t="s">
        <v>51</v>
      </c>
      <c r="H2308" s="3" t="s">
        <v>8</v>
      </c>
      <c r="I2308" s="3" t="s">
        <v>2212</v>
      </c>
      <c r="J2308" s="3" t="s">
        <v>2213</v>
      </c>
      <c r="K2308" s="4">
        <v>0</v>
      </c>
      <c r="L2308" s="4">
        <v>0</v>
      </c>
      <c r="M2308" s="5">
        <v>0</v>
      </c>
      <c r="N2308" s="4">
        <v>54.71</v>
      </c>
      <c r="O2308" s="4">
        <v>0</v>
      </c>
      <c r="P2308" s="5">
        <v>54.71</v>
      </c>
      <c r="Q2308" s="6">
        <v>54.71</v>
      </c>
      <c r="R2308" s="6">
        <v>0</v>
      </c>
      <c r="S2308" s="6">
        <v>54.71</v>
      </c>
      <c r="T2308" s="4">
        <v>54.71</v>
      </c>
      <c r="U2308" s="4">
        <v>0</v>
      </c>
      <c r="V2308" s="5">
        <v>54.71</v>
      </c>
    </row>
    <row r="2309" spans="1:22" x14ac:dyDescent="0.25">
      <c r="A2309" s="3" t="s">
        <v>47</v>
      </c>
      <c r="B2309" s="3" t="s">
        <v>48</v>
      </c>
      <c r="C2309" s="3" t="s">
        <v>49</v>
      </c>
      <c r="D2309" s="3" t="s">
        <v>2209</v>
      </c>
      <c r="E2309" s="3" t="s">
        <v>51</v>
      </c>
      <c r="F2309" s="3" t="s">
        <v>52</v>
      </c>
      <c r="G2309" s="3" t="s">
        <v>51</v>
      </c>
      <c r="H2309" s="3" t="s">
        <v>8</v>
      </c>
      <c r="I2309" s="3" t="s">
        <v>2214</v>
      </c>
      <c r="J2309" s="3" t="s">
        <v>2215</v>
      </c>
      <c r="K2309" s="4">
        <v>0</v>
      </c>
      <c r="L2309" s="4">
        <v>0</v>
      </c>
      <c r="M2309" s="5">
        <v>0</v>
      </c>
      <c r="N2309" s="4">
        <v>139.02000000000001</v>
      </c>
      <c r="O2309" s="4">
        <v>0</v>
      </c>
      <c r="P2309" s="5">
        <v>139.02000000000001</v>
      </c>
      <c r="Q2309" s="6">
        <v>139.02000000000001</v>
      </c>
      <c r="R2309" s="6">
        <v>0</v>
      </c>
      <c r="S2309" s="6">
        <v>139.02000000000001</v>
      </c>
      <c r="T2309" s="4">
        <v>139.02000000000001</v>
      </c>
      <c r="U2309" s="4">
        <v>0</v>
      </c>
      <c r="V2309" s="5">
        <v>139.02000000000001</v>
      </c>
    </row>
    <row r="2310" spans="1:22" x14ac:dyDescent="0.25">
      <c r="A2310" s="3" t="s">
        <v>47</v>
      </c>
      <c r="B2310" s="3" t="s">
        <v>72</v>
      </c>
      <c r="C2310" s="3" t="s">
        <v>49</v>
      </c>
      <c r="D2310" s="3" t="s">
        <v>2209</v>
      </c>
      <c r="E2310" s="3" t="s">
        <v>51</v>
      </c>
      <c r="F2310" s="3" t="s">
        <v>52</v>
      </c>
      <c r="G2310" s="3" t="s">
        <v>51</v>
      </c>
      <c r="H2310" s="3" t="s">
        <v>8</v>
      </c>
      <c r="I2310" s="3" t="s">
        <v>2216</v>
      </c>
      <c r="J2310" s="3" t="s">
        <v>2217</v>
      </c>
      <c r="K2310" s="4">
        <v>0</v>
      </c>
      <c r="L2310" s="4">
        <v>0</v>
      </c>
      <c r="M2310" s="5">
        <v>0</v>
      </c>
      <c r="N2310" s="4">
        <v>0</v>
      </c>
      <c r="O2310" s="4">
        <v>0</v>
      </c>
      <c r="P2310" s="5">
        <v>0</v>
      </c>
      <c r="Q2310" s="6">
        <v>0</v>
      </c>
      <c r="R2310" s="6">
        <v>0</v>
      </c>
      <c r="S2310" s="6">
        <v>0</v>
      </c>
      <c r="T2310" s="4">
        <v>0</v>
      </c>
      <c r="U2310" s="4">
        <v>0</v>
      </c>
      <c r="V2310" s="5">
        <v>0</v>
      </c>
    </row>
    <row r="2311" spans="1:22" x14ac:dyDescent="0.25">
      <c r="A2311" s="3" t="s">
        <v>47</v>
      </c>
      <c r="B2311" s="3" t="s">
        <v>72</v>
      </c>
      <c r="C2311" s="3" t="s">
        <v>146</v>
      </c>
      <c r="D2311" s="3" t="s">
        <v>2209</v>
      </c>
      <c r="E2311" s="3" t="s">
        <v>51</v>
      </c>
      <c r="F2311" s="3" t="s">
        <v>52</v>
      </c>
      <c r="G2311" s="3" t="s">
        <v>51</v>
      </c>
      <c r="H2311" s="3" t="s">
        <v>8</v>
      </c>
      <c r="I2311" s="3" t="s">
        <v>2218</v>
      </c>
      <c r="J2311" s="3" t="s">
        <v>2219</v>
      </c>
      <c r="K2311" s="4">
        <v>0</v>
      </c>
      <c r="L2311" s="4">
        <v>0</v>
      </c>
      <c r="M2311" s="5">
        <v>0</v>
      </c>
      <c r="N2311" s="4">
        <v>7.36</v>
      </c>
      <c r="O2311" s="4">
        <v>0.93</v>
      </c>
      <c r="P2311" s="5">
        <v>6.4300000000000006</v>
      </c>
      <c r="Q2311" s="6">
        <v>7.36</v>
      </c>
      <c r="R2311" s="6">
        <v>0.93</v>
      </c>
      <c r="S2311" s="6">
        <v>6.4300000000000006</v>
      </c>
      <c r="T2311" s="4">
        <v>7.36</v>
      </c>
      <c r="U2311" s="4">
        <v>0.93</v>
      </c>
      <c r="V2311" s="5">
        <v>6.4300000000000006</v>
      </c>
    </row>
    <row r="2312" spans="1:22" x14ac:dyDescent="0.25">
      <c r="A2312" s="3" t="s">
        <v>47</v>
      </c>
      <c r="B2312" s="3" t="s">
        <v>75</v>
      </c>
      <c r="C2312" s="3" t="s">
        <v>49</v>
      </c>
      <c r="D2312" s="3" t="s">
        <v>2209</v>
      </c>
      <c r="E2312" s="3" t="s">
        <v>51</v>
      </c>
      <c r="F2312" s="3" t="s">
        <v>52</v>
      </c>
      <c r="G2312" s="3" t="s">
        <v>51</v>
      </c>
      <c r="H2312" s="3" t="s">
        <v>8</v>
      </c>
      <c r="I2312" s="3" t="s">
        <v>2220</v>
      </c>
      <c r="J2312" s="3" t="s">
        <v>2221</v>
      </c>
      <c r="K2312" s="4">
        <v>0</v>
      </c>
      <c r="L2312" s="4">
        <v>0</v>
      </c>
      <c r="M2312" s="5">
        <v>0</v>
      </c>
      <c r="N2312" s="4">
        <v>481.74</v>
      </c>
      <c r="O2312" s="4">
        <v>0</v>
      </c>
      <c r="P2312" s="5">
        <v>481.74</v>
      </c>
      <c r="Q2312" s="6">
        <v>481.74</v>
      </c>
      <c r="R2312" s="6">
        <v>0</v>
      </c>
      <c r="S2312" s="6">
        <v>481.74</v>
      </c>
      <c r="T2312" s="4">
        <v>481.74</v>
      </c>
      <c r="U2312" s="4">
        <v>0</v>
      </c>
      <c r="V2312" s="5">
        <v>481.74</v>
      </c>
    </row>
    <row r="2313" spans="1:22" x14ac:dyDescent="0.25">
      <c r="A2313" s="3" t="s">
        <v>47</v>
      </c>
      <c r="B2313" s="3" t="s">
        <v>75</v>
      </c>
      <c r="C2313" s="3" t="s">
        <v>146</v>
      </c>
      <c r="D2313" s="3" t="s">
        <v>2209</v>
      </c>
      <c r="E2313" s="3" t="s">
        <v>51</v>
      </c>
      <c r="F2313" s="3" t="s">
        <v>52</v>
      </c>
      <c r="G2313" s="3" t="s">
        <v>51</v>
      </c>
      <c r="H2313" s="3" t="s">
        <v>8</v>
      </c>
      <c r="I2313" s="3" t="s">
        <v>2222</v>
      </c>
      <c r="J2313" s="3" t="s">
        <v>2223</v>
      </c>
      <c r="K2313" s="4">
        <v>0</v>
      </c>
      <c r="L2313" s="4">
        <v>0</v>
      </c>
      <c r="M2313" s="5">
        <v>0</v>
      </c>
      <c r="N2313" s="4">
        <v>69.73</v>
      </c>
      <c r="O2313" s="4">
        <v>8.94</v>
      </c>
      <c r="P2313" s="5">
        <v>60.790000000000006</v>
      </c>
      <c r="Q2313" s="6">
        <v>69.73</v>
      </c>
      <c r="R2313" s="6">
        <v>8.94</v>
      </c>
      <c r="S2313" s="6">
        <v>60.790000000000006</v>
      </c>
      <c r="T2313" s="4">
        <v>69.73</v>
      </c>
      <c r="U2313" s="4">
        <v>8.94</v>
      </c>
      <c r="V2313" s="5">
        <v>60.790000000000006</v>
      </c>
    </row>
    <row r="2314" spans="1:22" x14ac:dyDescent="0.25">
      <c r="A2314" s="3" t="s">
        <v>47</v>
      </c>
      <c r="B2314" s="3" t="s">
        <v>314</v>
      </c>
      <c r="C2314" s="3" t="s">
        <v>315</v>
      </c>
      <c r="D2314" s="3" t="s">
        <v>2209</v>
      </c>
      <c r="E2314" s="3" t="s">
        <v>51</v>
      </c>
      <c r="F2314" s="3" t="s">
        <v>52</v>
      </c>
      <c r="G2314" s="3" t="s">
        <v>51</v>
      </c>
      <c r="H2314" s="3" t="s">
        <v>8</v>
      </c>
      <c r="I2314" s="3" t="s">
        <v>2224</v>
      </c>
      <c r="J2314" s="3" t="s">
        <v>2225</v>
      </c>
      <c r="K2314" s="4">
        <v>0</v>
      </c>
      <c r="L2314" s="4">
        <v>0</v>
      </c>
      <c r="M2314" s="5">
        <v>0</v>
      </c>
      <c r="N2314" s="4">
        <v>60.14</v>
      </c>
      <c r="O2314" s="4">
        <v>0</v>
      </c>
      <c r="P2314" s="5">
        <v>60.14</v>
      </c>
      <c r="Q2314" s="6">
        <v>60.14</v>
      </c>
      <c r="R2314" s="6">
        <v>0</v>
      </c>
      <c r="S2314" s="6">
        <v>60.14</v>
      </c>
      <c r="T2314" s="4">
        <v>60.14</v>
      </c>
      <c r="U2314" s="4">
        <v>0</v>
      </c>
      <c r="V2314" s="5">
        <v>60.14</v>
      </c>
    </row>
    <row r="2315" spans="1:22" x14ac:dyDescent="0.25">
      <c r="A2315" s="3" t="s">
        <v>47</v>
      </c>
      <c r="B2315" s="3" t="s">
        <v>1066</v>
      </c>
      <c r="C2315" s="3" t="s">
        <v>315</v>
      </c>
      <c r="D2315" s="3" t="s">
        <v>2209</v>
      </c>
      <c r="E2315" s="3" t="s">
        <v>51</v>
      </c>
      <c r="F2315" s="3" t="s">
        <v>52</v>
      </c>
      <c r="G2315" s="3" t="s">
        <v>51</v>
      </c>
      <c r="H2315" s="3" t="s">
        <v>8</v>
      </c>
      <c r="I2315" s="3" t="s">
        <v>2226</v>
      </c>
      <c r="J2315" s="3" t="s">
        <v>2227</v>
      </c>
      <c r="K2315" s="4">
        <v>0</v>
      </c>
      <c r="L2315" s="4">
        <v>0</v>
      </c>
      <c r="M2315" s="5">
        <v>0</v>
      </c>
      <c r="N2315" s="4">
        <v>0</v>
      </c>
      <c r="O2315" s="4">
        <v>0</v>
      </c>
      <c r="P2315" s="5">
        <v>0</v>
      </c>
      <c r="Q2315" s="6">
        <v>0</v>
      </c>
      <c r="R2315" s="6">
        <v>0</v>
      </c>
      <c r="S2315" s="6">
        <v>0</v>
      </c>
      <c r="T2315" s="4">
        <v>0</v>
      </c>
      <c r="U2315" s="4">
        <v>0</v>
      </c>
      <c r="V2315" s="5">
        <v>0</v>
      </c>
    </row>
    <row r="2316" spans="1:22" x14ac:dyDescent="0.25">
      <c r="A2316" s="3" t="s">
        <v>47</v>
      </c>
      <c r="B2316" s="3" t="s">
        <v>72</v>
      </c>
      <c r="C2316" s="3" t="s">
        <v>49</v>
      </c>
      <c r="D2316" s="3" t="s">
        <v>2228</v>
      </c>
      <c r="E2316" s="3" t="s">
        <v>51</v>
      </c>
      <c r="F2316" s="3" t="s">
        <v>52</v>
      </c>
      <c r="G2316" s="3" t="s">
        <v>51</v>
      </c>
      <c r="H2316" s="3" t="s">
        <v>8</v>
      </c>
      <c r="I2316" s="3" t="s">
        <v>2229</v>
      </c>
      <c r="J2316" s="3" t="s">
        <v>2230</v>
      </c>
      <c r="K2316" s="4">
        <v>0</v>
      </c>
      <c r="L2316" s="4">
        <v>0</v>
      </c>
      <c r="M2316" s="5">
        <v>0</v>
      </c>
      <c r="N2316" s="4">
        <v>692.31</v>
      </c>
      <c r="O2316" s="4">
        <v>250.78</v>
      </c>
      <c r="P2316" s="5">
        <v>441.53</v>
      </c>
      <c r="Q2316" s="6">
        <v>692.31</v>
      </c>
      <c r="R2316" s="6">
        <v>250.78</v>
      </c>
      <c r="S2316" s="6">
        <v>441.53</v>
      </c>
      <c r="T2316" s="4">
        <v>692.31</v>
      </c>
      <c r="U2316" s="4">
        <v>250.78</v>
      </c>
      <c r="V2316" s="5">
        <v>441.53</v>
      </c>
    </row>
    <row r="2317" spans="1:22" x14ac:dyDescent="0.25">
      <c r="A2317" s="3" t="s">
        <v>47</v>
      </c>
      <c r="B2317" s="3" t="s">
        <v>72</v>
      </c>
      <c r="C2317" s="3" t="s">
        <v>146</v>
      </c>
      <c r="D2317" s="3" t="s">
        <v>2228</v>
      </c>
      <c r="E2317" s="3" t="s">
        <v>51</v>
      </c>
      <c r="F2317" s="3" t="s">
        <v>52</v>
      </c>
      <c r="G2317" s="3" t="s">
        <v>51</v>
      </c>
      <c r="H2317" s="3" t="s">
        <v>8</v>
      </c>
      <c r="I2317" s="3" t="s">
        <v>2231</v>
      </c>
      <c r="J2317" s="3" t="s">
        <v>2232</v>
      </c>
      <c r="K2317" s="4">
        <v>0</v>
      </c>
      <c r="L2317" s="4">
        <v>0</v>
      </c>
      <c r="M2317" s="5">
        <v>0</v>
      </c>
      <c r="N2317" s="4">
        <v>0</v>
      </c>
      <c r="O2317" s="4">
        <v>0</v>
      </c>
      <c r="P2317" s="5">
        <v>0</v>
      </c>
      <c r="Q2317" s="6">
        <v>0</v>
      </c>
      <c r="R2317" s="6">
        <v>0</v>
      </c>
      <c r="S2317" s="6">
        <v>0</v>
      </c>
      <c r="T2317" s="4">
        <v>0</v>
      </c>
      <c r="U2317" s="4">
        <v>0</v>
      </c>
      <c r="V2317" s="5">
        <v>0</v>
      </c>
    </row>
    <row r="2318" spans="1:22" x14ac:dyDescent="0.25">
      <c r="A2318" s="3" t="s">
        <v>47</v>
      </c>
      <c r="B2318" s="3" t="s">
        <v>75</v>
      </c>
      <c r="C2318" s="3" t="s">
        <v>49</v>
      </c>
      <c r="D2318" s="3" t="s">
        <v>2228</v>
      </c>
      <c r="E2318" s="3" t="s">
        <v>51</v>
      </c>
      <c r="F2318" s="3" t="s">
        <v>52</v>
      </c>
      <c r="G2318" s="3" t="s">
        <v>51</v>
      </c>
      <c r="H2318" s="3" t="s">
        <v>8</v>
      </c>
      <c r="I2318" s="3" t="s">
        <v>3162</v>
      </c>
      <c r="J2318" s="3" t="s">
        <v>3163</v>
      </c>
      <c r="K2318" s="4">
        <v>0</v>
      </c>
      <c r="L2318" s="4">
        <v>0</v>
      </c>
      <c r="M2318" s="5">
        <v>0</v>
      </c>
      <c r="N2318" s="4">
        <v>15.55</v>
      </c>
      <c r="O2318" s="4">
        <v>0</v>
      </c>
      <c r="P2318" s="5">
        <v>15.55</v>
      </c>
      <c r="Q2318" s="6">
        <v>15.55</v>
      </c>
      <c r="R2318" s="6">
        <v>0</v>
      </c>
      <c r="S2318" s="6">
        <v>15.55</v>
      </c>
      <c r="T2318" s="4">
        <v>15.55</v>
      </c>
      <c r="U2318" s="4">
        <v>0</v>
      </c>
      <c r="V2318" s="5">
        <v>15.55</v>
      </c>
    </row>
    <row r="2319" spans="1:22" x14ac:dyDescent="0.25">
      <c r="A2319" s="3" t="s">
        <v>47</v>
      </c>
      <c r="B2319" s="3" t="s">
        <v>75</v>
      </c>
      <c r="C2319" s="3" t="s">
        <v>146</v>
      </c>
      <c r="D2319" s="3" t="s">
        <v>2228</v>
      </c>
      <c r="E2319" s="3" t="s">
        <v>51</v>
      </c>
      <c r="F2319" s="3" t="s">
        <v>52</v>
      </c>
      <c r="G2319" s="3" t="s">
        <v>51</v>
      </c>
      <c r="H2319" s="3" t="s">
        <v>8</v>
      </c>
      <c r="I2319" s="3" t="s">
        <v>2233</v>
      </c>
      <c r="J2319" s="3" t="s">
        <v>2234</v>
      </c>
      <c r="K2319" s="4">
        <v>0</v>
      </c>
      <c r="L2319" s="4">
        <v>0</v>
      </c>
      <c r="M2319" s="5">
        <v>0</v>
      </c>
      <c r="N2319" s="4">
        <v>0</v>
      </c>
      <c r="O2319" s="4">
        <v>0</v>
      </c>
      <c r="P2319" s="5">
        <v>0</v>
      </c>
      <c r="Q2319" s="6">
        <v>0</v>
      </c>
      <c r="R2319" s="6">
        <v>0</v>
      </c>
      <c r="S2319" s="6">
        <v>0</v>
      </c>
      <c r="T2319" s="4">
        <v>0</v>
      </c>
      <c r="U2319" s="4">
        <v>0</v>
      </c>
      <c r="V2319" s="5">
        <v>0</v>
      </c>
    </row>
    <row r="2320" spans="1:22" x14ac:dyDescent="0.25">
      <c r="A2320" s="3" t="s">
        <v>47</v>
      </c>
      <c r="B2320" s="3" t="s">
        <v>48</v>
      </c>
      <c r="C2320" s="3" t="s">
        <v>49</v>
      </c>
      <c r="D2320" s="3" t="s">
        <v>2235</v>
      </c>
      <c r="E2320" s="3" t="s">
        <v>51</v>
      </c>
      <c r="F2320" s="3" t="s">
        <v>52</v>
      </c>
      <c r="G2320" s="3" t="s">
        <v>51</v>
      </c>
      <c r="H2320" s="3" t="s">
        <v>8</v>
      </c>
      <c r="I2320" s="3" t="s">
        <v>2236</v>
      </c>
      <c r="J2320" s="3" t="s">
        <v>2237</v>
      </c>
      <c r="K2320" s="4">
        <v>0</v>
      </c>
      <c r="L2320" s="4">
        <v>0</v>
      </c>
      <c r="M2320" s="5">
        <v>0</v>
      </c>
      <c r="N2320" s="4">
        <v>0</v>
      </c>
      <c r="O2320" s="4">
        <v>0</v>
      </c>
      <c r="P2320" s="5">
        <v>0</v>
      </c>
      <c r="Q2320" s="6">
        <v>0</v>
      </c>
      <c r="R2320" s="6">
        <v>0</v>
      </c>
      <c r="S2320" s="6">
        <v>0</v>
      </c>
      <c r="T2320" s="4">
        <v>0</v>
      </c>
      <c r="U2320" s="4">
        <v>0</v>
      </c>
      <c r="V2320" s="5">
        <v>0</v>
      </c>
    </row>
    <row r="2321" spans="1:22" x14ac:dyDescent="0.25">
      <c r="A2321" s="3" t="s">
        <v>47</v>
      </c>
      <c r="B2321" s="3" t="s">
        <v>72</v>
      </c>
      <c r="C2321" s="3" t="s">
        <v>146</v>
      </c>
      <c r="D2321" s="3" t="s">
        <v>2235</v>
      </c>
      <c r="E2321" s="3" t="s">
        <v>51</v>
      </c>
      <c r="F2321" s="3" t="s">
        <v>52</v>
      </c>
      <c r="G2321" s="3" t="s">
        <v>51</v>
      </c>
      <c r="H2321" s="3" t="s">
        <v>8</v>
      </c>
      <c r="I2321" s="3" t="s">
        <v>2238</v>
      </c>
      <c r="J2321" s="3" t="s">
        <v>2239</v>
      </c>
      <c r="K2321" s="4">
        <v>0</v>
      </c>
      <c r="L2321" s="4">
        <v>0</v>
      </c>
      <c r="M2321" s="5">
        <v>0</v>
      </c>
      <c r="N2321" s="4">
        <v>0</v>
      </c>
      <c r="O2321" s="4">
        <v>0</v>
      </c>
      <c r="P2321" s="5">
        <v>0</v>
      </c>
      <c r="Q2321" s="6">
        <v>0</v>
      </c>
      <c r="R2321" s="6">
        <v>0</v>
      </c>
      <c r="S2321" s="6">
        <v>0</v>
      </c>
      <c r="T2321" s="4">
        <v>0</v>
      </c>
      <c r="U2321" s="4">
        <v>0</v>
      </c>
      <c r="V2321" s="5">
        <v>0</v>
      </c>
    </row>
    <row r="2322" spans="1:22" x14ac:dyDescent="0.25">
      <c r="A2322" s="3" t="s">
        <v>47</v>
      </c>
      <c r="B2322" s="3" t="s">
        <v>75</v>
      </c>
      <c r="C2322" s="3" t="s">
        <v>49</v>
      </c>
      <c r="D2322" s="3" t="s">
        <v>2235</v>
      </c>
      <c r="E2322" s="3" t="s">
        <v>51</v>
      </c>
      <c r="F2322" s="3" t="s">
        <v>52</v>
      </c>
      <c r="G2322" s="3" t="s">
        <v>51</v>
      </c>
      <c r="H2322" s="3" t="s">
        <v>8</v>
      </c>
      <c r="I2322" s="3" t="s">
        <v>2240</v>
      </c>
      <c r="J2322" s="3" t="s">
        <v>2241</v>
      </c>
      <c r="K2322" s="4">
        <v>0</v>
      </c>
      <c r="L2322" s="4">
        <v>0</v>
      </c>
      <c r="M2322" s="5">
        <v>0</v>
      </c>
      <c r="N2322" s="4">
        <v>0</v>
      </c>
      <c r="O2322" s="4">
        <v>0</v>
      </c>
      <c r="P2322" s="5">
        <v>0</v>
      </c>
      <c r="Q2322" s="6">
        <v>0</v>
      </c>
      <c r="R2322" s="6">
        <v>0</v>
      </c>
      <c r="S2322" s="6">
        <v>0</v>
      </c>
      <c r="T2322" s="4">
        <v>0</v>
      </c>
      <c r="U2322" s="4">
        <v>0</v>
      </c>
      <c r="V2322" s="5">
        <v>0</v>
      </c>
    </row>
    <row r="2323" spans="1:22" x14ac:dyDescent="0.25">
      <c r="A2323" s="3" t="s">
        <v>47</v>
      </c>
      <c r="B2323" s="3" t="s">
        <v>75</v>
      </c>
      <c r="C2323" s="3" t="s">
        <v>146</v>
      </c>
      <c r="D2323" s="3" t="s">
        <v>2235</v>
      </c>
      <c r="E2323" s="3" t="s">
        <v>51</v>
      </c>
      <c r="F2323" s="3" t="s">
        <v>52</v>
      </c>
      <c r="G2323" s="3" t="s">
        <v>51</v>
      </c>
      <c r="H2323" s="3" t="s">
        <v>8</v>
      </c>
      <c r="I2323" s="3" t="s">
        <v>2242</v>
      </c>
      <c r="J2323" s="3" t="s">
        <v>2243</v>
      </c>
      <c r="K2323" s="4">
        <v>0</v>
      </c>
      <c r="L2323" s="4">
        <v>0</v>
      </c>
      <c r="M2323" s="5">
        <v>0</v>
      </c>
      <c r="N2323" s="4">
        <v>0</v>
      </c>
      <c r="O2323" s="4">
        <v>0</v>
      </c>
      <c r="P2323" s="5">
        <v>0</v>
      </c>
      <c r="Q2323" s="6">
        <v>0</v>
      </c>
      <c r="R2323" s="6">
        <v>0</v>
      </c>
      <c r="S2323" s="6">
        <v>0</v>
      </c>
      <c r="T2323" s="4">
        <v>0</v>
      </c>
      <c r="U2323" s="4">
        <v>0</v>
      </c>
      <c r="V2323" s="5">
        <v>0</v>
      </c>
    </row>
    <row r="2324" spans="1:22" x14ac:dyDescent="0.25">
      <c r="A2324" s="3" t="s">
        <v>47</v>
      </c>
      <c r="B2324" s="3" t="s">
        <v>314</v>
      </c>
      <c r="C2324" s="3" t="s">
        <v>315</v>
      </c>
      <c r="D2324" s="3" t="s">
        <v>2235</v>
      </c>
      <c r="E2324" s="3" t="s">
        <v>51</v>
      </c>
      <c r="F2324" s="3" t="s">
        <v>52</v>
      </c>
      <c r="G2324" s="3" t="s">
        <v>51</v>
      </c>
      <c r="H2324" s="3" t="s">
        <v>8</v>
      </c>
      <c r="I2324" s="3" t="s">
        <v>2244</v>
      </c>
      <c r="J2324" s="3" t="s">
        <v>2245</v>
      </c>
      <c r="K2324" s="4">
        <v>0</v>
      </c>
      <c r="L2324" s="4">
        <v>0</v>
      </c>
      <c r="M2324" s="5">
        <v>0</v>
      </c>
      <c r="N2324" s="4">
        <v>1035.23</v>
      </c>
      <c r="O2324" s="4">
        <v>322.77999999999997</v>
      </c>
      <c r="P2324" s="5">
        <v>712.45</v>
      </c>
      <c r="Q2324" s="6">
        <v>1035.23</v>
      </c>
      <c r="R2324" s="6">
        <v>322.77999999999997</v>
      </c>
      <c r="S2324" s="6">
        <v>712.45</v>
      </c>
      <c r="T2324" s="4">
        <v>1035.23</v>
      </c>
      <c r="U2324" s="4">
        <v>322.77999999999997</v>
      </c>
      <c r="V2324" s="5">
        <v>712.45</v>
      </c>
    </row>
    <row r="2325" spans="1:22" x14ac:dyDescent="0.25">
      <c r="A2325" s="3" t="s">
        <v>47</v>
      </c>
      <c r="B2325" s="3" t="s">
        <v>72</v>
      </c>
      <c r="C2325" s="3" t="s">
        <v>49</v>
      </c>
      <c r="D2325" s="3" t="s">
        <v>2246</v>
      </c>
      <c r="E2325" s="3" t="s">
        <v>51</v>
      </c>
      <c r="F2325" s="3" t="s">
        <v>52</v>
      </c>
      <c r="G2325" s="3" t="s">
        <v>51</v>
      </c>
      <c r="H2325" s="3" t="s">
        <v>8</v>
      </c>
      <c r="I2325" s="3" t="s">
        <v>2247</v>
      </c>
      <c r="J2325" s="3" t="s">
        <v>2248</v>
      </c>
      <c r="K2325" s="4">
        <v>0</v>
      </c>
      <c r="L2325" s="4">
        <v>0</v>
      </c>
      <c r="M2325" s="5">
        <v>0</v>
      </c>
      <c r="N2325" s="4">
        <v>1269</v>
      </c>
      <c r="O2325" s="4">
        <v>634.5</v>
      </c>
      <c r="P2325" s="5">
        <v>634.5</v>
      </c>
      <c r="Q2325" s="6">
        <v>1269</v>
      </c>
      <c r="R2325" s="6">
        <v>634.5</v>
      </c>
      <c r="S2325" s="6">
        <v>634.5</v>
      </c>
      <c r="T2325" s="4">
        <v>1269</v>
      </c>
      <c r="U2325" s="4">
        <v>634.5</v>
      </c>
      <c r="V2325" s="5">
        <v>634.5</v>
      </c>
    </row>
    <row r="2326" spans="1:22" x14ac:dyDescent="0.25">
      <c r="A2326" s="3" t="s">
        <v>47</v>
      </c>
      <c r="B2326" s="3" t="s">
        <v>72</v>
      </c>
      <c r="C2326" s="3" t="s">
        <v>146</v>
      </c>
      <c r="D2326" s="3" t="s">
        <v>2246</v>
      </c>
      <c r="E2326" s="3" t="s">
        <v>51</v>
      </c>
      <c r="F2326" s="3" t="s">
        <v>52</v>
      </c>
      <c r="G2326" s="3" t="s">
        <v>51</v>
      </c>
      <c r="H2326" s="3" t="s">
        <v>8</v>
      </c>
      <c r="I2326" s="3" t="s">
        <v>2249</v>
      </c>
      <c r="J2326" s="3" t="s">
        <v>2250</v>
      </c>
      <c r="K2326" s="4">
        <v>0</v>
      </c>
      <c r="L2326" s="4">
        <v>0</v>
      </c>
      <c r="M2326" s="5">
        <v>0</v>
      </c>
      <c r="N2326" s="4">
        <v>0</v>
      </c>
      <c r="O2326" s="4">
        <v>0</v>
      </c>
      <c r="P2326" s="5">
        <v>0</v>
      </c>
      <c r="Q2326" s="6">
        <v>0</v>
      </c>
      <c r="R2326" s="6">
        <v>0</v>
      </c>
      <c r="S2326" s="6">
        <v>0</v>
      </c>
      <c r="T2326" s="4">
        <v>0</v>
      </c>
      <c r="U2326" s="4">
        <v>0</v>
      </c>
      <c r="V2326" s="5">
        <v>0</v>
      </c>
    </row>
    <row r="2327" spans="1:22" x14ac:dyDescent="0.25">
      <c r="A2327" s="3" t="s">
        <v>47</v>
      </c>
      <c r="B2327" s="3" t="s">
        <v>75</v>
      </c>
      <c r="C2327" s="3" t="s">
        <v>49</v>
      </c>
      <c r="D2327" s="3" t="s">
        <v>2246</v>
      </c>
      <c r="E2327" s="3" t="s">
        <v>51</v>
      </c>
      <c r="F2327" s="3" t="s">
        <v>52</v>
      </c>
      <c r="G2327" s="3" t="s">
        <v>51</v>
      </c>
      <c r="H2327" s="3" t="s">
        <v>8</v>
      </c>
      <c r="I2327" s="3" t="s">
        <v>2251</v>
      </c>
      <c r="J2327" s="3" t="s">
        <v>2252</v>
      </c>
      <c r="K2327" s="4">
        <v>0</v>
      </c>
      <c r="L2327" s="4">
        <v>0</v>
      </c>
      <c r="M2327" s="5">
        <v>0</v>
      </c>
      <c r="N2327" s="4">
        <v>777.64</v>
      </c>
      <c r="O2327" s="4">
        <v>388.82</v>
      </c>
      <c r="P2327" s="5">
        <v>388.82</v>
      </c>
      <c r="Q2327" s="6">
        <v>777.64</v>
      </c>
      <c r="R2327" s="6">
        <v>388.82</v>
      </c>
      <c r="S2327" s="6">
        <v>388.82</v>
      </c>
      <c r="T2327" s="4">
        <v>777.64</v>
      </c>
      <c r="U2327" s="4">
        <v>388.82</v>
      </c>
      <c r="V2327" s="5">
        <v>388.82</v>
      </c>
    </row>
    <row r="2328" spans="1:22" x14ac:dyDescent="0.25">
      <c r="A2328" s="3" t="s">
        <v>47</v>
      </c>
      <c r="B2328" s="3" t="s">
        <v>75</v>
      </c>
      <c r="C2328" s="3" t="s">
        <v>146</v>
      </c>
      <c r="D2328" s="3" t="s">
        <v>2246</v>
      </c>
      <c r="E2328" s="3" t="s">
        <v>51</v>
      </c>
      <c r="F2328" s="3" t="s">
        <v>52</v>
      </c>
      <c r="G2328" s="3" t="s">
        <v>51</v>
      </c>
      <c r="H2328" s="3" t="s">
        <v>8</v>
      </c>
      <c r="I2328" s="3" t="s">
        <v>2253</v>
      </c>
      <c r="J2328" s="3" t="s">
        <v>2254</v>
      </c>
      <c r="K2328" s="4">
        <v>0</v>
      </c>
      <c r="L2328" s="4">
        <v>0</v>
      </c>
      <c r="M2328" s="5">
        <v>0</v>
      </c>
      <c r="N2328" s="4">
        <v>0</v>
      </c>
      <c r="O2328" s="4">
        <v>0</v>
      </c>
      <c r="P2328" s="5">
        <v>0</v>
      </c>
      <c r="Q2328" s="6">
        <v>0</v>
      </c>
      <c r="R2328" s="6">
        <v>0</v>
      </c>
      <c r="S2328" s="6">
        <v>0</v>
      </c>
      <c r="T2328" s="4">
        <v>0</v>
      </c>
      <c r="U2328" s="4">
        <v>0</v>
      </c>
      <c r="V2328" s="5">
        <v>0</v>
      </c>
    </row>
    <row r="2329" spans="1:22" x14ac:dyDescent="0.25">
      <c r="A2329" s="3" t="s">
        <v>47</v>
      </c>
      <c r="B2329" s="3" t="s">
        <v>314</v>
      </c>
      <c r="C2329" s="3" t="s">
        <v>315</v>
      </c>
      <c r="D2329" s="3" t="s">
        <v>2246</v>
      </c>
      <c r="E2329" s="3" t="s">
        <v>51</v>
      </c>
      <c r="F2329" s="3" t="s">
        <v>52</v>
      </c>
      <c r="G2329" s="3" t="s">
        <v>51</v>
      </c>
      <c r="H2329" s="3" t="s">
        <v>8</v>
      </c>
      <c r="I2329" s="3" t="s">
        <v>2255</v>
      </c>
      <c r="J2329" s="3" t="s">
        <v>2256</v>
      </c>
      <c r="K2329" s="4">
        <v>0</v>
      </c>
      <c r="L2329" s="4">
        <v>0</v>
      </c>
      <c r="M2329" s="5">
        <v>0</v>
      </c>
      <c r="N2329" s="4">
        <v>231.74</v>
      </c>
      <c r="O2329" s="4">
        <v>124.2</v>
      </c>
      <c r="P2329" s="5">
        <v>107.54</v>
      </c>
      <c r="Q2329" s="6">
        <v>231.74</v>
      </c>
      <c r="R2329" s="6">
        <v>124.2</v>
      </c>
      <c r="S2329" s="6">
        <v>107.54</v>
      </c>
      <c r="T2329" s="4">
        <v>231.74</v>
      </c>
      <c r="U2329" s="4">
        <v>124.2</v>
      </c>
      <c r="V2329" s="5">
        <v>107.54</v>
      </c>
    </row>
    <row r="2330" spans="1:22" x14ac:dyDescent="0.25">
      <c r="A2330" s="3" t="s">
        <v>47</v>
      </c>
      <c r="B2330" s="3" t="s">
        <v>72</v>
      </c>
      <c r="C2330" s="3" t="s">
        <v>49</v>
      </c>
      <c r="D2330" s="3" t="s">
        <v>2257</v>
      </c>
      <c r="E2330" s="3" t="s">
        <v>51</v>
      </c>
      <c r="F2330" s="3" t="s">
        <v>52</v>
      </c>
      <c r="G2330" s="3" t="s">
        <v>51</v>
      </c>
      <c r="H2330" s="3" t="s">
        <v>8</v>
      </c>
      <c r="I2330" s="3" t="s">
        <v>2258</v>
      </c>
      <c r="J2330" s="3" t="s">
        <v>2259</v>
      </c>
      <c r="K2330" s="4">
        <v>0</v>
      </c>
      <c r="L2330" s="4">
        <v>0</v>
      </c>
      <c r="M2330" s="5">
        <v>0</v>
      </c>
      <c r="N2330" s="4">
        <v>0</v>
      </c>
      <c r="O2330" s="4">
        <v>0</v>
      </c>
      <c r="P2330" s="5">
        <v>0</v>
      </c>
      <c r="Q2330" s="6">
        <v>0</v>
      </c>
      <c r="R2330" s="6">
        <v>0</v>
      </c>
      <c r="S2330" s="6">
        <v>0</v>
      </c>
      <c r="T2330" s="4">
        <v>0</v>
      </c>
      <c r="U2330" s="4">
        <v>0</v>
      </c>
      <c r="V2330" s="5">
        <v>0</v>
      </c>
    </row>
    <row r="2331" spans="1:22" x14ac:dyDescent="0.25">
      <c r="A2331" s="3" t="s">
        <v>47</v>
      </c>
      <c r="B2331" s="3" t="s">
        <v>72</v>
      </c>
      <c r="C2331" s="3" t="s">
        <v>146</v>
      </c>
      <c r="D2331" s="3" t="s">
        <v>2257</v>
      </c>
      <c r="E2331" s="3" t="s">
        <v>51</v>
      </c>
      <c r="F2331" s="3" t="s">
        <v>52</v>
      </c>
      <c r="G2331" s="3" t="s">
        <v>51</v>
      </c>
      <c r="H2331" s="3" t="s">
        <v>8</v>
      </c>
      <c r="I2331" s="3" t="s">
        <v>2260</v>
      </c>
      <c r="J2331" s="3" t="s">
        <v>2261</v>
      </c>
      <c r="K2331" s="4">
        <v>0</v>
      </c>
      <c r="L2331" s="4">
        <v>0</v>
      </c>
      <c r="M2331" s="5">
        <v>0</v>
      </c>
      <c r="N2331" s="4">
        <v>0</v>
      </c>
      <c r="O2331" s="4">
        <v>0</v>
      </c>
      <c r="P2331" s="5">
        <v>0</v>
      </c>
      <c r="Q2331" s="6">
        <v>0</v>
      </c>
      <c r="R2331" s="6">
        <v>0</v>
      </c>
      <c r="S2331" s="6">
        <v>0</v>
      </c>
      <c r="T2331" s="4">
        <v>0</v>
      </c>
      <c r="U2331" s="4">
        <v>0</v>
      </c>
      <c r="V2331" s="5">
        <v>0</v>
      </c>
    </row>
    <row r="2332" spans="1:22" x14ac:dyDescent="0.25">
      <c r="A2332" s="3" t="s">
        <v>47</v>
      </c>
      <c r="B2332" s="3" t="s">
        <v>75</v>
      </c>
      <c r="C2332" s="3" t="s">
        <v>49</v>
      </c>
      <c r="D2332" s="3" t="s">
        <v>2257</v>
      </c>
      <c r="E2332" s="3" t="s">
        <v>51</v>
      </c>
      <c r="F2332" s="3" t="s">
        <v>52</v>
      </c>
      <c r="G2332" s="3" t="s">
        <v>51</v>
      </c>
      <c r="H2332" s="3" t="s">
        <v>8</v>
      </c>
      <c r="I2332" s="3" t="s">
        <v>3164</v>
      </c>
      <c r="J2332" s="3" t="s">
        <v>3165</v>
      </c>
      <c r="K2332" s="4">
        <v>0</v>
      </c>
      <c r="L2332" s="4">
        <v>0</v>
      </c>
      <c r="M2332" s="5">
        <v>0</v>
      </c>
      <c r="N2332" s="4">
        <v>339.9</v>
      </c>
      <c r="O2332" s="4">
        <v>169.95</v>
      </c>
      <c r="P2332" s="5">
        <v>169.95</v>
      </c>
      <c r="Q2332" s="6">
        <v>339.9</v>
      </c>
      <c r="R2332" s="6">
        <v>169.95</v>
      </c>
      <c r="S2332" s="6">
        <v>169.95</v>
      </c>
      <c r="T2332" s="4">
        <v>339.9</v>
      </c>
      <c r="U2332" s="4">
        <v>169.95</v>
      </c>
      <c r="V2332" s="5">
        <v>169.95</v>
      </c>
    </row>
    <row r="2333" spans="1:22" x14ac:dyDescent="0.25">
      <c r="A2333" s="3" t="s">
        <v>47</v>
      </c>
      <c r="B2333" s="3" t="s">
        <v>75</v>
      </c>
      <c r="C2333" s="3" t="s">
        <v>146</v>
      </c>
      <c r="D2333" s="3" t="s">
        <v>2257</v>
      </c>
      <c r="E2333" s="3" t="s">
        <v>51</v>
      </c>
      <c r="F2333" s="3" t="s">
        <v>52</v>
      </c>
      <c r="G2333" s="3" t="s">
        <v>51</v>
      </c>
      <c r="H2333" s="3" t="s">
        <v>8</v>
      </c>
      <c r="I2333" s="3" t="s">
        <v>2262</v>
      </c>
      <c r="J2333" s="3" t="s">
        <v>2263</v>
      </c>
      <c r="K2333" s="4">
        <v>0</v>
      </c>
      <c r="L2333" s="4">
        <v>0</v>
      </c>
      <c r="M2333" s="5">
        <v>0</v>
      </c>
      <c r="N2333" s="4">
        <v>0</v>
      </c>
      <c r="O2333" s="4">
        <v>0</v>
      </c>
      <c r="P2333" s="5">
        <v>0</v>
      </c>
      <c r="Q2333" s="6">
        <v>0</v>
      </c>
      <c r="R2333" s="6">
        <v>0</v>
      </c>
      <c r="S2333" s="6">
        <v>0</v>
      </c>
      <c r="T2333" s="4">
        <v>0</v>
      </c>
      <c r="U2333" s="4">
        <v>0</v>
      </c>
      <c r="V2333" s="5">
        <v>0</v>
      </c>
    </row>
    <row r="2334" spans="1:22" x14ac:dyDescent="0.25">
      <c r="A2334" s="3" t="s">
        <v>47</v>
      </c>
      <c r="B2334" s="3" t="s">
        <v>72</v>
      </c>
      <c r="C2334" s="3" t="s">
        <v>49</v>
      </c>
      <c r="D2334" s="3" t="s">
        <v>2264</v>
      </c>
      <c r="E2334" s="3" t="s">
        <v>51</v>
      </c>
      <c r="F2334" s="3" t="s">
        <v>52</v>
      </c>
      <c r="G2334" s="3" t="s">
        <v>51</v>
      </c>
      <c r="H2334" s="3" t="s">
        <v>8</v>
      </c>
      <c r="I2334" s="3" t="s">
        <v>2265</v>
      </c>
      <c r="J2334" s="3" t="s">
        <v>2266</v>
      </c>
      <c r="K2334" s="4">
        <v>0</v>
      </c>
      <c r="L2334" s="4">
        <v>0</v>
      </c>
      <c r="M2334" s="5">
        <v>0</v>
      </c>
      <c r="N2334" s="4">
        <v>96</v>
      </c>
      <c r="O2334" s="4">
        <v>48</v>
      </c>
      <c r="P2334" s="5">
        <v>48</v>
      </c>
      <c r="Q2334" s="6">
        <v>96</v>
      </c>
      <c r="R2334" s="6">
        <v>48</v>
      </c>
      <c r="S2334" s="6">
        <v>48</v>
      </c>
      <c r="T2334" s="4">
        <v>96</v>
      </c>
      <c r="U2334" s="4">
        <v>48</v>
      </c>
      <c r="V2334" s="5">
        <v>48</v>
      </c>
    </row>
    <row r="2335" spans="1:22" x14ac:dyDescent="0.25">
      <c r="A2335" s="3" t="s">
        <v>47</v>
      </c>
      <c r="B2335" s="3" t="s">
        <v>72</v>
      </c>
      <c r="C2335" s="3" t="s">
        <v>146</v>
      </c>
      <c r="D2335" s="3" t="s">
        <v>2264</v>
      </c>
      <c r="E2335" s="3" t="s">
        <v>51</v>
      </c>
      <c r="F2335" s="3" t="s">
        <v>52</v>
      </c>
      <c r="G2335" s="3" t="s">
        <v>51</v>
      </c>
      <c r="H2335" s="3" t="s">
        <v>8</v>
      </c>
      <c r="I2335" s="3" t="s">
        <v>2267</v>
      </c>
      <c r="J2335" s="3" t="s">
        <v>2268</v>
      </c>
      <c r="K2335" s="4">
        <v>0</v>
      </c>
      <c r="L2335" s="4">
        <v>0</v>
      </c>
      <c r="M2335" s="5">
        <v>0</v>
      </c>
      <c r="N2335" s="4">
        <v>0</v>
      </c>
      <c r="O2335" s="4">
        <v>0</v>
      </c>
      <c r="P2335" s="5">
        <v>0</v>
      </c>
      <c r="Q2335" s="6">
        <v>0</v>
      </c>
      <c r="R2335" s="6">
        <v>0</v>
      </c>
      <c r="S2335" s="6">
        <v>0</v>
      </c>
      <c r="T2335" s="4">
        <v>0</v>
      </c>
      <c r="U2335" s="4">
        <v>0</v>
      </c>
      <c r="V2335" s="5">
        <v>0</v>
      </c>
    </row>
    <row r="2336" spans="1:22" x14ac:dyDescent="0.25">
      <c r="A2336" s="3" t="s">
        <v>47</v>
      </c>
      <c r="B2336" s="3" t="s">
        <v>75</v>
      </c>
      <c r="C2336" s="3" t="s">
        <v>146</v>
      </c>
      <c r="D2336" s="3" t="s">
        <v>2264</v>
      </c>
      <c r="E2336" s="3" t="s">
        <v>51</v>
      </c>
      <c r="F2336" s="3" t="s">
        <v>52</v>
      </c>
      <c r="G2336" s="3" t="s">
        <v>51</v>
      </c>
      <c r="H2336" s="3" t="s">
        <v>8</v>
      </c>
      <c r="I2336" s="3" t="s">
        <v>2269</v>
      </c>
      <c r="J2336" s="3" t="s">
        <v>2270</v>
      </c>
      <c r="K2336" s="4">
        <v>0</v>
      </c>
      <c r="L2336" s="4">
        <v>0</v>
      </c>
      <c r="M2336" s="5">
        <v>0</v>
      </c>
      <c r="N2336" s="4">
        <v>0</v>
      </c>
      <c r="O2336" s="4">
        <v>0</v>
      </c>
      <c r="P2336" s="5">
        <v>0</v>
      </c>
      <c r="Q2336" s="6">
        <v>0</v>
      </c>
      <c r="R2336" s="6">
        <v>0</v>
      </c>
      <c r="S2336" s="6">
        <v>0</v>
      </c>
      <c r="T2336" s="4">
        <v>0</v>
      </c>
      <c r="U2336" s="4">
        <v>0</v>
      </c>
      <c r="V2336" s="5">
        <v>0</v>
      </c>
    </row>
    <row r="2337" spans="1:22" x14ac:dyDescent="0.25">
      <c r="A2337" s="3" t="s">
        <v>47</v>
      </c>
      <c r="B2337" s="3" t="s">
        <v>129</v>
      </c>
      <c r="C2337" s="3" t="s">
        <v>130</v>
      </c>
      <c r="D2337" s="3" t="s">
        <v>2271</v>
      </c>
      <c r="E2337" s="3" t="s">
        <v>51</v>
      </c>
      <c r="F2337" s="3" t="s">
        <v>52</v>
      </c>
      <c r="G2337" s="3" t="s">
        <v>51</v>
      </c>
      <c r="H2337" s="3" t="s">
        <v>8</v>
      </c>
      <c r="I2337" s="3" t="s">
        <v>2272</v>
      </c>
      <c r="J2337" s="3" t="s">
        <v>2273</v>
      </c>
      <c r="K2337" s="4">
        <v>0</v>
      </c>
      <c r="L2337" s="4">
        <v>0</v>
      </c>
      <c r="M2337" s="5">
        <v>0</v>
      </c>
      <c r="N2337" s="4">
        <v>0</v>
      </c>
      <c r="O2337" s="4">
        <v>0</v>
      </c>
      <c r="P2337" s="5">
        <v>0</v>
      </c>
      <c r="Q2337" s="6">
        <v>0</v>
      </c>
      <c r="R2337" s="6">
        <v>0</v>
      </c>
      <c r="S2337" s="6">
        <v>0</v>
      </c>
      <c r="T2337" s="4">
        <v>0</v>
      </c>
      <c r="U2337" s="4">
        <v>0</v>
      </c>
      <c r="V2337" s="5">
        <v>0</v>
      </c>
    </row>
    <row r="2338" spans="1:22" x14ac:dyDescent="0.25">
      <c r="A2338" s="3" t="s">
        <v>47</v>
      </c>
      <c r="B2338" s="3" t="s">
        <v>129</v>
      </c>
      <c r="C2338" s="3" t="s">
        <v>133</v>
      </c>
      <c r="D2338" s="3" t="s">
        <v>2271</v>
      </c>
      <c r="E2338" s="3" t="s">
        <v>51</v>
      </c>
      <c r="F2338" s="3" t="s">
        <v>52</v>
      </c>
      <c r="G2338" s="3" t="s">
        <v>51</v>
      </c>
      <c r="H2338" s="3" t="s">
        <v>8</v>
      </c>
      <c r="I2338" s="3" t="s">
        <v>2274</v>
      </c>
      <c r="J2338" s="3" t="s">
        <v>2275</v>
      </c>
      <c r="K2338" s="4">
        <v>0</v>
      </c>
      <c r="L2338" s="4">
        <v>0</v>
      </c>
      <c r="M2338" s="5">
        <v>0</v>
      </c>
      <c r="N2338" s="4">
        <v>0</v>
      </c>
      <c r="O2338" s="4">
        <v>0</v>
      </c>
      <c r="P2338" s="5">
        <v>0</v>
      </c>
      <c r="Q2338" s="6">
        <v>0</v>
      </c>
      <c r="R2338" s="6">
        <v>0</v>
      </c>
      <c r="S2338" s="6">
        <v>0</v>
      </c>
      <c r="T2338" s="4">
        <v>0</v>
      </c>
      <c r="U2338" s="4">
        <v>0</v>
      </c>
      <c r="V2338" s="5">
        <v>0</v>
      </c>
    </row>
    <row r="2339" spans="1:22" x14ac:dyDescent="0.25">
      <c r="A2339" s="3" t="s">
        <v>47</v>
      </c>
      <c r="B2339" s="3" t="s">
        <v>72</v>
      </c>
      <c r="C2339" s="3" t="s">
        <v>49</v>
      </c>
      <c r="D2339" s="3" t="s">
        <v>2271</v>
      </c>
      <c r="E2339" s="3" t="s">
        <v>51</v>
      </c>
      <c r="F2339" s="3" t="s">
        <v>52</v>
      </c>
      <c r="G2339" s="3" t="s">
        <v>51</v>
      </c>
      <c r="H2339" s="3" t="s">
        <v>8</v>
      </c>
      <c r="I2339" s="3" t="s">
        <v>2276</v>
      </c>
      <c r="J2339" s="3" t="s">
        <v>2277</v>
      </c>
      <c r="K2339" s="4">
        <v>0</v>
      </c>
      <c r="L2339" s="4">
        <v>0</v>
      </c>
      <c r="M2339" s="5">
        <v>0</v>
      </c>
      <c r="N2339" s="4">
        <v>0</v>
      </c>
      <c r="O2339" s="4">
        <v>0</v>
      </c>
      <c r="P2339" s="5">
        <v>0</v>
      </c>
      <c r="Q2339" s="6">
        <v>0</v>
      </c>
      <c r="R2339" s="6">
        <v>0</v>
      </c>
      <c r="S2339" s="6">
        <v>0</v>
      </c>
      <c r="T2339" s="4">
        <v>0</v>
      </c>
      <c r="U2339" s="4">
        <v>0</v>
      </c>
      <c r="V2339" s="5">
        <v>0</v>
      </c>
    </row>
    <row r="2340" spans="1:22" x14ac:dyDescent="0.25">
      <c r="A2340" s="3" t="s">
        <v>47</v>
      </c>
      <c r="B2340" s="3" t="s">
        <v>72</v>
      </c>
      <c r="C2340" s="3" t="s">
        <v>146</v>
      </c>
      <c r="D2340" s="3" t="s">
        <v>2271</v>
      </c>
      <c r="E2340" s="3" t="s">
        <v>51</v>
      </c>
      <c r="F2340" s="3" t="s">
        <v>52</v>
      </c>
      <c r="G2340" s="3" t="s">
        <v>51</v>
      </c>
      <c r="H2340" s="3" t="s">
        <v>8</v>
      </c>
      <c r="I2340" s="3" t="s">
        <v>2278</v>
      </c>
      <c r="J2340" s="3" t="s">
        <v>2279</v>
      </c>
      <c r="K2340" s="4">
        <v>0</v>
      </c>
      <c r="L2340" s="4">
        <v>0</v>
      </c>
      <c r="M2340" s="5">
        <v>0</v>
      </c>
      <c r="N2340" s="4">
        <v>0</v>
      </c>
      <c r="O2340" s="4">
        <v>0</v>
      </c>
      <c r="P2340" s="5">
        <v>0</v>
      </c>
      <c r="Q2340" s="6">
        <v>0</v>
      </c>
      <c r="R2340" s="6">
        <v>0</v>
      </c>
      <c r="S2340" s="6">
        <v>0</v>
      </c>
      <c r="T2340" s="4">
        <v>0</v>
      </c>
      <c r="U2340" s="4">
        <v>0</v>
      </c>
      <c r="V2340" s="5">
        <v>0</v>
      </c>
    </row>
    <row r="2341" spans="1:22" x14ac:dyDescent="0.25">
      <c r="A2341" s="3" t="s">
        <v>47</v>
      </c>
      <c r="B2341" s="3" t="s">
        <v>75</v>
      </c>
      <c r="C2341" s="3" t="s">
        <v>49</v>
      </c>
      <c r="D2341" s="3" t="s">
        <v>2271</v>
      </c>
      <c r="E2341" s="3" t="s">
        <v>51</v>
      </c>
      <c r="F2341" s="3" t="s">
        <v>52</v>
      </c>
      <c r="G2341" s="3" t="s">
        <v>51</v>
      </c>
      <c r="H2341" s="3" t="s">
        <v>8</v>
      </c>
      <c r="I2341" s="3" t="s">
        <v>2280</v>
      </c>
      <c r="J2341" s="3" t="s">
        <v>2281</v>
      </c>
      <c r="K2341" s="4">
        <v>0</v>
      </c>
      <c r="L2341" s="4">
        <v>0</v>
      </c>
      <c r="M2341" s="5">
        <v>0</v>
      </c>
      <c r="N2341" s="4">
        <v>0</v>
      </c>
      <c r="O2341" s="4">
        <v>0</v>
      </c>
      <c r="P2341" s="5">
        <v>0</v>
      </c>
      <c r="Q2341" s="6">
        <v>0</v>
      </c>
      <c r="R2341" s="6">
        <v>0</v>
      </c>
      <c r="S2341" s="6">
        <v>0</v>
      </c>
      <c r="T2341" s="4">
        <v>0</v>
      </c>
      <c r="U2341" s="4">
        <v>0</v>
      </c>
      <c r="V2341" s="5">
        <v>0</v>
      </c>
    </row>
    <row r="2342" spans="1:22" x14ac:dyDescent="0.25">
      <c r="A2342" s="3" t="s">
        <v>47</v>
      </c>
      <c r="B2342" s="3" t="s">
        <v>75</v>
      </c>
      <c r="C2342" s="3" t="s">
        <v>146</v>
      </c>
      <c r="D2342" s="3" t="s">
        <v>2271</v>
      </c>
      <c r="E2342" s="3" t="s">
        <v>51</v>
      </c>
      <c r="F2342" s="3" t="s">
        <v>52</v>
      </c>
      <c r="G2342" s="3" t="s">
        <v>51</v>
      </c>
      <c r="H2342" s="3" t="s">
        <v>8</v>
      </c>
      <c r="I2342" s="3" t="s">
        <v>2282</v>
      </c>
      <c r="J2342" s="3" t="s">
        <v>2283</v>
      </c>
      <c r="K2342" s="4">
        <v>0</v>
      </c>
      <c r="L2342" s="4">
        <v>0</v>
      </c>
      <c r="M2342" s="5">
        <v>0</v>
      </c>
      <c r="N2342" s="4">
        <v>0</v>
      </c>
      <c r="O2342" s="4">
        <v>0</v>
      </c>
      <c r="P2342" s="5">
        <v>0</v>
      </c>
      <c r="Q2342" s="6">
        <v>0</v>
      </c>
      <c r="R2342" s="6">
        <v>0</v>
      </c>
      <c r="S2342" s="6">
        <v>0</v>
      </c>
      <c r="T2342" s="4">
        <v>0</v>
      </c>
      <c r="U2342" s="4">
        <v>0</v>
      </c>
      <c r="V2342" s="5">
        <v>0</v>
      </c>
    </row>
    <row r="2343" spans="1:22" x14ac:dyDescent="0.25">
      <c r="A2343" s="3" t="s">
        <v>47</v>
      </c>
      <c r="B2343" s="3" t="s">
        <v>314</v>
      </c>
      <c r="C2343" s="3" t="s">
        <v>315</v>
      </c>
      <c r="D2343" s="3" t="s">
        <v>2271</v>
      </c>
      <c r="E2343" s="3" t="s">
        <v>51</v>
      </c>
      <c r="F2343" s="3" t="s">
        <v>52</v>
      </c>
      <c r="G2343" s="3" t="s">
        <v>51</v>
      </c>
      <c r="H2343" s="3" t="s">
        <v>8</v>
      </c>
      <c r="I2343" s="3" t="s">
        <v>2284</v>
      </c>
      <c r="J2343" s="3" t="s">
        <v>2285</v>
      </c>
      <c r="K2343" s="4">
        <v>0</v>
      </c>
      <c r="L2343" s="4">
        <v>0</v>
      </c>
      <c r="M2343" s="5">
        <v>0</v>
      </c>
      <c r="N2343" s="4">
        <v>0</v>
      </c>
      <c r="O2343" s="4">
        <v>0</v>
      </c>
      <c r="P2343" s="5">
        <v>0</v>
      </c>
      <c r="Q2343" s="6">
        <v>0</v>
      </c>
      <c r="R2343" s="6">
        <v>0</v>
      </c>
      <c r="S2343" s="6">
        <v>0</v>
      </c>
      <c r="T2343" s="4">
        <v>0</v>
      </c>
      <c r="U2343" s="4">
        <v>0</v>
      </c>
      <c r="V2343" s="5">
        <v>0</v>
      </c>
    </row>
    <row r="2344" spans="1:22" x14ac:dyDescent="0.25">
      <c r="A2344" s="3" t="s">
        <v>47</v>
      </c>
      <c r="B2344" s="3" t="s">
        <v>75</v>
      </c>
      <c r="C2344" s="3" t="s">
        <v>49</v>
      </c>
      <c r="D2344" s="3" t="s">
        <v>2286</v>
      </c>
      <c r="E2344" s="3" t="s">
        <v>51</v>
      </c>
      <c r="F2344" s="3" t="s">
        <v>52</v>
      </c>
      <c r="G2344" s="3" t="s">
        <v>51</v>
      </c>
      <c r="H2344" s="3" t="s">
        <v>8</v>
      </c>
      <c r="I2344" s="3" t="s">
        <v>2287</v>
      </c>
      <c r="J2344" s="3" t="s">
        <v>2288</v>
      </c>
      <c r="K2344" s="4">
        <v>0</v>
      </c>
      <c r="L2344" s="4">
        <v>0</v>
      </c>
      <c r="M2344" s="5">
        <v>0</v>
      </c>
      <c r="N2344" s="4">
        <v>0</v>
      </c>
      <c r="O2344" s="4">
        <v>0</v>
      </c>
      <c r="P2344" s="5">
        <v>0</v>
      </c>
      <c r="Q2344" s="6">
        <v>0</v>
      </c>
      <c r="R2344" s="6">
        <v>0</v>
      </c>
      <c r="S2344" s="6">
        <v>0</v>
      </c>
      <c r="T2344" s="4">
        <v>0</v>
      </c>
      <c r="U2344" s="4">
        <v>0</v>
      </c>
      <c r="V2344" s="5">
        <v>0</v>
      </c>
    </row>
    <row r="2345" spans="1:22" x14ac:dyDescent="0.25">
      <c r="A2345" s="3" t="s">
        <v>47</v>
      </c>
      <c r="B2345" s="3" t="s">
        <v>72</v>
      </c>
      <c r="C2345" s="3" t="s">
        <v>49</v>
      </c>
      <c r="D2345" s="3" t="s">
        <v>2289</v>
      </c>
      <c r="E2345" s="3" t="s">
        <v>51</v>
      </c>
      <c r="F2345" s="3" t="s">
        <v>52</v>
      </c>
      <c r="G2345" s="3" t="s">
        <v>51</v>
      </c>
      <c r="H2345" s="3" t="s">
        <v>8</v>
      </c>
      <c r="I2345" s="3" t="s">
        <v>2290</v>
      </c>
      <c r="J2345" s="3" t="s">
        <v>2291</v>
      </c>
      <c r="K2345" s="4">
        <v>0</v>
      </c>
      <c r="L2345" s="4">
        <v>0</v>
      </c>
      <c r="M2345" s="5">
        <v>0</v>
      </c>
      <c r="N2345" s="4">
        <v>177.06</v>
      </c>
      <c r="O2345" s="4">
        <v>0</v>
      </c>
      <c r="P2345" s="5">
        <v>177.06</v>
      </c>
      <c r="Q2345" s="6">
        <v>177.06</v>
      </c>
      <c r="R2345" s="6">
        <v>0</v>
      </c>
      <c r="S2345" s="6">
        <v>177.06</v>
      </c>
      <c r="T2345" s="4">
        <v>177.06</v>
      </c>
      <c r="U2345" s="4">
        <v>0</v>
      </c>
      <c r="V2345" s="5">
        <v>177.06</v>
      </c>
    </row>
    <row r="2346" spans="1:22" x14ac:dyDescent="0.25">
      <c r="A2346" s="3" t="s">
        <v>47</v>
      </c>
      <c r="B2346" s="3" t="s">
        <v>72</v>
      </c>
      <c r="C2346" s="3" t="s">
        <v>146</v>
      </c>
      <c r="D2346" s="3" t="s">
        <v>2289</v>
      </c>
      <c r="E2346" s="3" t="s">
        <v>51</v>
      </c>
      <c r="F2346" s="3" t="s">
        <v>52</v>
      </c>
      <c r="G2346" s="3" t="s">
        <v>51</v>
      </c>
      <c r="H2346" s="3" t="s">
        <v>8</v>
      </c>
      <c r="I2346" s="3" t="s">
        <v>2292</v>
      </c>
      <c r="J2346" s="3" t="s">
        <v>2293</v>
      </c>
      <c r="K2346" s="4">
        <v>0</v>
      </c>
      <c r="L2346" s="4">
        <v>0</v>
      </c>
      <c r="M2346" s="5">
        <v>0</v>
      </c>
      <c r="N2346" s="4">
        <v>0</v>
      </c>
      <c r="O2346" s="4">
        <v>0</v>
      </c>
      <c r="P2346" s="5">
        <v>0</v>
      </c>
      <c r="Q2346" s="6">
        <v>0</v>
      </c>
      <c r="R2346" s="6">
        <v>0</v>
      </c>
      <c r="S2346" s="6">
        <v>0</v>
      </c>
      <c r="T2346" s="4">
        <v>0</v>
      </c>
      <c r="U2346" s="4">
        <v>0</v>
      </c>
      <c r="V2346" s="5">
        <v>0</v>
      </c>
    </row>
    <row r="2347" spans="1:22" x14ac:dyDescent="0.25">
      <c r="A2347" s="3" t="s">
        <v>47</v>
      </c>
      <c r="B2347" s="3" t="s">
        <v>75</v>
      </c>
      <c r="C2347" s="3" t="s">
        <v>49</v>
      </c>
      <c r="D2347" s="3" t="s">
        <v>2289</v>
      </c>
      <c r="E2347" s="3" t="s">
        <v>51</v>
      </c>
      <c r="F2347" s="3" t="s">
        <v>52</v>
      </c>
      <c r="G2347" s="3" t="s">
        <v>51</v>
      </c>
      <c r="H2347" s="3" t="s">
        <v>8</v>
      </c>
      <c r="I2347" s="3" t="s">
        <v>2294</v>
      </c>
      <c r="J2347" s="3" t="s">
        <v>2295</v>
      </c>
      <c r="K2347" s="4">
        <v>0</v>
      </c>
      <c r="L2347" s="4">
        <v>0</v>
      </c>
      <c r="M2347" s="5">
        <v>0</v>
      </c>
      <c r="N2347" s="4">
        <v>0</v>
      </c>
      <c r="O2347" s="4">
        <v>0</v>
      </c>
      <c r="P2347" s="5">
        <v>0</v>
      </c>
      <c r="Q2347" s="6">
        <v>0</v>
      </c>
      <c r="R2347" s="6">
        <v>0</v>
      </c>
      <c r="S2347" s="6">
        <v>0</v>
      </c>
      <c r="T2347" s="4">
        <v>0</v>
      </c>
      <c r="U2347" s="4">
        <v>0</v>
      </c>
      <c r="V2347" s="5">
        <v>0</v>
      </c>
    </row>
    <row r="2348" spans="1:22" x14ac:dyDescent="0.25">
      <c r="A2348" s="3" t="s">
        <v>47</v>
      </c>
      <c r="B2348" s="3" t="s">
        <v>75</v>
      </c>
      <c r="C2348" s="3" t="s">
        <v>146</v>
      </c>
      <c r="D2348" s="3" t="s">
        <v>2289</v>
      </c>
      <c r="E2348" s="3" t="s">
        <v>51</v>
      </c>
      <c r="F2348" s="3" t="s">
        <v>52</v>
      </c>
      <c r="G2348" s="3" t="s">
        <v>51</v>
      </c>
      <c r="H2348" s="3" t="s">
        <v>8</v>
      </c>
      <c r="I2348" s="3" t="s">
        <v>2296</v>
      </c>
      <c r="J2348" s="3" t="s">
        <v>2297</v>
      </c>
      <c r="K2348" s="4">
        <v>0</v>
      </c>
      <c r="L2348" s="4">
        <v>0</v>
      </c>
      <c r="M2348" s="5">
        <v>0</v>
      </c>
      <c r="N2348" s="4">
        <v>0</v>
      </c>
      <c r="O2348" s="4">
        <v>0</v>
      </c>
      <c r="P2348" s="5">
        <v>0</v>
      </c>
      <c r="Q2348" s="6">
        <v>0</v>
      </c>
      <c r="R2348" s="6">
        <v>0</v>
      </c>
      <c r="S2348" s="6">
        <v>0</v>
      </c>
      <c r="T2348" s="4">
        <v>0</v>
      </c>
      <c r="U2348" s="4">
        <v>0</v>
      </c>
      <c r="V2348" s="5">
        <v>0</v>
      </c>
    </row>
    <row r="2349" spans="1:22" x14ac:dyDescent="0.25">
      <c r="A2349" s="3" t="s">
        <v>47</v>
      </c>
      <c r="B2349" s="3" t="s">
        <v>314</v>
      </c>
      <c r="C2349" s="3" t="s">
        <v>315</v>
      </c>
      <c r="D2349" s="3" t="s">
        <v>2289</v>
      </c>
      <c r="E2349" s="3" t="s">
        <v>51</v>
      </c>
      <c r="F2349" s="3" t="s">
        <v>52</v>
      </c>
      <c r="G2349" s="3" t="s">
        <v>51</v>
      </c>
      <c r="H2349" s="3" t="s">
        <v>8</v>
      </c>
      <c r="I2349" s="3" t="s">
        <v>2298</v>
      </c>
      <c r="J2349" s="3" t="s">
        <v>2299</v>
      </c>
      <c r="K2349" s="4">
        <v>0</v>
      </c>
      <c r="L2349" s="4">
        <v>0</v>
      </c>
      <c r="M2349" s="5">
        <v>0</v>
      </c>
      <c r="N2349" s="4">
        <v>0</v>
      </c>
      <c r="O2349" s="4">
        <v>0</v>
      </c>
      <c r="P2349" s="5">
        <v>0</v>
      </c>
      <c r="Q2349" s="6">
        <v>0</v>
      </c>
      <c r="R2349" s="6">
        <v>0</v>
      </c>
      <c r="S2349" s="6">
        <v>0</v>
      </c>
      <c r="T2349" s="4">
        <v>0</v>
      </c>
      <c r="U2349" s="4">
        <v>0</v>
      </c>
      <c r="V2349" s="5">
        <v>0</v>
      </c>
    </row>
    <row r="2350" spans="1:22" x14ac:dyDescent="0.25">
      <c r="A2350" s="3" t="s">
        <v>47</v>
      </c>
      <c r="B2350" s="3" t="s">
        <v>72</v>
      </c>
      <c r="C2350" s="3" t="s">
        <v>49</v>
      </c>
      <c r="D2350" s="3" t="s">
        <v>2300</v>
      </c>
      <c r="E2350" s="3" t="s">
        <v>51</v>
      </c>
      <c r="F2350" s="3" t="s">
        <v>52</v>
      </c>
      <c r="G2350" s="3" t="s">
        <v>51</v>
      </c>
      <c r="H2350" s="3" t="s">
        <v>8</v>
      </c>
      <c r="I2350" s="3" t="s">
        <v>2301</v>
      </c>
      <c r="J2350" s="3" t="s">
        <v>2302</v>
      </c>
      <c r="K2350" s="4">
        <v>0</v>
      </c>
      <c r="L2350" s="4">
        <v>0</v>
      </c>
      <c r="M2350" s="5">
        <v>0</v>
      </c>
      <c r="N2350" s="4">
        <v>0</v>
      </c>
      <c r="O2350" s="4">
        <v>0</v>
      </c>
      <c r="P2350" s="5">
        <v>0</v>
      </c>
      <c r="Q2350" s="6">
        <v>0</v>
      </c>
      <c r="R2350" s="6">
        <v>0</v>
      </c>
      <c r="S2350" s="6">
        <v>0</v>
      </c>
      <c r="T2350" s="4">
        <v>0</v>
      </c>
      <c r="U2350" s="4">
        <v>0</v>
      </c>
      <c r="V2350" s="5">
        <v>0</v>
      </c>
    </row>
    <row r="2351" spans="1:22" x14ac:dyDescent="0.25">
      <c r="A2351" s="3" t="s">
        <v>47</v>
      </c>
      <c r="B2351" s="3" t="s">
        <v>72</v>
      </c>
      <c r="C2351" s="3" t="s">
        <v>146</v>
      </c>
      <c r="D2351" s="3" t="s">
        <v>2300</v>
      </c>
      <c r="E2351" s="3" t="s">
        <v>51</v>
      </c>
      <c r="F2351" s="3" t="s">
        <v>52</v>
      </c>
      <c r="G2351" s="3" t="s">
        <v>51</v>
      </c>
      <c r="H2351" s="3" t="s">
        <v>8</v>
      </c>
      <c r="I2351" s="3" t="s">
        <v>2303</v>
      </c>
      <c r="J2351" s="3" t="s">
        <v>2304</v>
      </c>
      <c r="K2351" s="4">
        <v>0</v>
      </c>
      <c r="L2351" s="4">
        <v>0</v>
      </c>
      <c r="M2351" s="5">
        <v>0</v>
      </c>
      <c r="N2351" s="4">
        <v>0</v>
      </c>
      <c r="O2351" s="4">
        <v>0</v>
      </c>
      <c r="P2351" s="5">
        <v>0</v>
      </c>
      <c r="Q2351" s="6">
        <v>0</v>
      </c>
      <c r="R2351" s="6">
        <v>0</v>
      </c>
      <c r="S2351" s="6">
        <v>0</v>
      </c>
      <c r="T2351" s="4">
        <v>0</v>
      </c>
      <c r="U2351" s="4">
        <v>0</v>
      </c>
      <c r="V2351" s="5">
        <v>0</v>
      </c>
    </row>
    <row r="2352" spans="1:22" x14ac:dyDescent="0.25">
      <c r="A2352" s="3" t="s">
        <v>47</v>
      </c>
      <c r="B2352" s="3" t="s">
        <v>75</v>
      </c>
      <c r="C2352" s="3" t="s">
        <v>49</v>
      </c>
      <c r="D2352" s="3" t="s">
        <v>2300</v>
      </c>
      <c r="E2352" s="3" t="s">
        <v>51</v>
      </c>
      <c r="F2352" s="3" t="s">
        <v>52</v>
      </c>
      <c r="G2352" s="3" t="s">
        <v>51</v>
      </c>
      <c r="H2352" s="3" t="s">
        <v>8</v>
      </c>
      <c r="I2352" s="3" t="s">
        <v>2305</v>
      </c>
      <c r="J2352" s="3" t="s">
        <v>2306</v>
      </c>
      <c r="K2352" s="4">
        <v>0</v>
      </c>
      <c r="L2352" s="4">
        <v>0</v>
      </c>
      <c r="M2352" s="5">
        <v>0</v>
      </c>
      <c r="N2352" s="4">
        <v>0</v>
      </c>
      <c r="O2352" s="4">
        <v>0</v>
      </c>
      <c r="P2352" s="5">
        <v>0</v>
      </c>
      <c r="Q2352" s="6">
        <v>0</v>
      </c>
      <c r="R2352" s="6">
        <v>0</v>
      </c>
      <c r="S2352" s="6">
        <v>0</v>
      </c>
      <c r="T2352" s="4">
        <v>0</v>
      </c>
      <c r="U2352" s="4">
        <v>0</v>
      </c>
      <c r="V2352" s="5">
        <v>0</v>
      </c>
    </row>
    <row r="2353" spans="1:22" x14ac:dyDescent="0.25">
      <c r="A2353" s="3" t="s">
        <v>47</v>
      </c>
      <c r="B2353" s="3" t="s">
        <v>75</v>
      </c>
      <c r="C2353" s="3" t="s">
        <v>146</v>
      </c>
      <c r="D2353" s="3" t="s">
        <v>2300</v>
      </c>
      <c r="E2353" s="3" t="s">
        <v>51</v>
      </c>
      <c r="F2353" s="3" t="s">
        <v>52</v>
      </c>
      <c r="G2353" s="3" t="s">
        <v>51</v>
      </c>
      <c r="H2353" s="3" t="s">
        <v>8</v>
      </c>
      <c r="I2353" s="3" t="s">
        <v>2307</v>
      </c>
      <c r="J2353" s="3" t="s">
        <v>2308</v>
      </c>
      <c r="K2353" s="4">
        <v>0</v>
      </c>
      <c r="L2353" s="4">
        <v>0</v>
      </c>
      <c r="M2353" s="5">
        <v>0</v>
      </c>
      <c r="N2353" s="4">
        <v>0</v>
      </c>
      <c r="O2353" s="4">
        <v>0</v>
      </c>
      <c r="P2353" s="5">
        <v>0</v>
      </c>
      <c r="Q2353" s="6">
        <v>0</v>
      </c>
      <c r="R2353" s="6">
        <v>0</v>
      </c>
      <c r="S2353" s="6">
        <v>0</v>
      </c>
      <c r="T2353" s="4">
        <v>0</v>
      </c>
      <c r="U2353" s="4">
        <v>0</v>
      </c>
      <c r="V2353" s="5">
        <v>0</v>
      </c>
    </row>
    <row r="2354" spans="1:22" x14ac:dyDescent="0.25">
      <c r="A2354" s="3" t="s">
        <v>47</v>
      </c>
      <c r="B2354" s="3" t="s">
        <v>129</v>
      </c>
      <c r="C2354" s="3" t="s">
        <v>130</v>
      </c>
      <c r="D2354" s="3" t="s">
        <v>2309</v>
      </c>
      <c r="E2354" s="3" t="s">
        <v>51</v>
      </c>
      <c r="F2354" s="3" t="s">
        <v>52</v>
      </c>
      <c r="G2354" s="3" t="s">
        <v>51</v>
      </c>
      <c r="H2354" s="3" t="s">
        <v>8</v>
      </c>
      <c r="I2354" s="3" t="s">
        <v>2310</v>
      </c>
      <c r="J2354" s="3" t="s">
        <v>2311</v>
      </c>
      <c r="K2354" s="4">
        <v>0</v>
      </c>
      <c r="L2354" s="4">
        <v>0</v>
      </c>
      <c r="M2354" s="5">
        <v>0</v>
      </c>
      <c r="N2354" s="4">
        <v>0</v>
      </c>
      <c r="O2354" s="4">
        <v>0</v>
      </c>
      <c r="P2354" s="5">
        <v>0</v>
      </c>
      <c r="Q2354" s="6">
        <v>0</v>
      </c>
      <c r="R2354" s="6">
        <v>0</v>
      </c>
      <c r="S2354" s="6">
        <v>0</v>
      </c>
      <c r="T2354" s="4">
        <v>0</v>
      </c>
      <c r="U2354" s="4">
        <v>0</v>
      </c>
      <c r="V2354" s="5">
        <v>0</v>
      </c>
    </row>
    <row r="2355" spans="1:22" x14ac:dyDescent="0.25">
      <c r="A2355" s="3" t="s">
        <v>47</v>
      </c>
      <c r="B2355" s="3" t="s">
        <v>129</v>
      </c>
      <c r="C2355" s="3" t="s">
        <v>133</v>
      </c>
      <c r="D2355" s="3" t="s">
        <v>2309</v>
      </c>
      <c r="E2355" s="3" t="s">
        <v>51</v>
      </c>
      <c r="F2355" s="3" t="s">
        <v>52</v>
      </c>
      <c r="G2355" s="3" t="s">
        <v>51</v>
      </c>
      <c r="H2355" s="3" t="s">
        <v>8</v>
      </c>
      <c r="I2355" s="3" t="s">
        <v>2312</v>
      </c>
      <c r="J2355" s="3" t="s">
        <v>2313</v>
      </c>
      <c r="K2355" s="4">
        <v>0</v>
      </c>
      <c r="L2355" s="4">
        <v>0</v>
      </c>
      <c r="M2355" s="5">
        <v>0</v>
      </c>
      <c r="N2355" s="4">
        <v>0</v>
      </c>
      <c r="O2355" s="4">
        <v>0</v>
      </c>
      <c r="P2355" s="5">
        <v>0</v>
      </c>
      <c r="Q2355" s="6">
        <v>0</v>
      </c>
      <c r="R2355" s="6">
        <v>0</v>
      </c>
      <c r="S2355" s="6">
        <v>0</v>
      </c>
      <c r="T2355" s="4">
        <v>0</v>
      </c>
      <c r="U2355" s="4">
        <v>0</v>
      </c>
      <c r="V2355" s="5">
        <v>0</v>
      </c>
    </row>
    <row r="2356" spans="1:22" x14ac:dyDescent="0.25">
      <c r="A2356" s="3" t="s">
        <v>47</v>
      </c>
      <c r="B2356" s="3" t="s">
        <v>72</v>
      </c>
      <c r="C2356" s="3" t="s">
        <v>49</v>
      </c>
      <c r="D2356" s="3" t="s">
        <v>2309</v>
      </c>
      <c r="E2356" s="3" t="s">
        <v>51</v>
      </c>
      <c r="F2356" s="3" t="s">
        <v>52</v>
      </c>
      <c r="G2356" s="3" t="s">
        <v>51</v>
      </c>
      <c r="H2356" s="3" t="s">
        <v>8</v>
      </c>
      <c r="I2356" s="3" t="s">
        <v>2314</v>
      </c>
      <c r="J2356" s="3" t="s">
        <v>2315</v>
      </c>
      <c r="K2356" s="4">
        <v>0</v>
      </c>
      <c r="L2356" s="4">
        <v>0</v>
      </c>
      <c r="M2356" s="5">
        <v>0</v>
      </c>
      <c r="N2356" s="4">
        <v>268.85000000000002</v>
      </c>
      <c r="O2356" s="4">
        <v>0</v>
      </c>
      <c r="P2356" s="5">
        <v>268.85000000000002</v>
      </c>
      <c r="Q2356" s="6">
        <v>268.85000000000002</v>
      </c>
      <c r="R2356" s="6">
        <v>0</v>
      </c>
      <c r="S2356" s="6">
        <v>268.85000000000002</v>
      </c>
      <c r="T2356" s="4">
        <v>268.85000000000002</v>
      </c>
      <c r="U2356" s="4">
        <v>0</v>
      </c>
      <c r="V2356" s="5">
        <v>268.85000000000002</v>
      </c>
    </row>
    <row r="2357" spans="1:22" x14ac:dyDescent="0.25">
      <c r="A2357" s="3" t="s">
        <v>47</v>
      </c>
      <c r="B2357" s="3" t="s">
        <v>72</v>
      </c>
      <c r="C2357" s="3" t="s">
        <v>146</v>
      </c>
      <c r="D2357" s="3" t="s">
        <v>2309</v>
      </c>
      <c r="E2357" s="3" t="s">
        <v>51</v>
      </c>
      <c r="F2357" s="3" t="s">
        <v>52</v>
      </c>
      <c r="G2357" s="3" t="s">
        <v>51</v>
      </c>
      <c r="H2357" s="3" t="s">
        <v>8</v>
      </c>
      <c r="I2357" s="3" t="s">
        <v>2316</v>
      </c>
      <c r="J2357" s="3" t="s">
        <v>2317</v>
      </c>
      <c r="K2357" s="4">
        <v>0</v>
      </c>
      <c r="L2357" s="4">
        <v>0</v>
      </c>
      <c r="M2357" s="5">
        <v>0</v>
      </c>
      <c r="N2357" s="4">
        <v>0</v>
      </c>
      <c r="O2357" s="4">
        <v>0</v>
      </c>
      <c r="P2357" s="5">
        <v>0</v>
      </c>
      <c r="Q2357" s="6">
        <v>0</v>
      </c>
      <c r="R2357" s="6">
        <v>0</v>
      </c>
      <c r="S2357" s="6">
        <v>0</v>
      </c>
      <c r="T2357" s="4">
        <v>0</v>
      </c>
      <c r="U2357" s="4">
        <v>0</v>
      </c>
      <c r="V2357" s="5">
        <v>0</v>
      </c>
    </row>
    <row r="2358" spans="1:22" x14ac:dyDescent="0.25">
      <c r="A2358" s="3" t="s">
        <v>47</v>
      </c>
      <c r="B2358" s="3" t="s">
        <v>75</v>
      </c>
      <c r="C2358" s="3" t="s">
        <v>49</v>
      </c>
      <c r="D2358" s="3" t="s">
        <v>2309</v>
      </c>
      <c r="E2358" s="3" t="s">
        <v>51</v>
      </c>
      <c r="F2358" s="3" t="s">
        <v>52</v>
      </c>
      <c r="G2358" s="3" t="s">
        <v>51</v>
      </c>
      <c r="H2358" s="3" t="s">
        <v>8</v>
      </c>
      <c r="I2358" s="3" t="s">
        <v>2318</v>
      </c>
      <c r="J2358" s="3" t="s">
        <v>2319</v>
      </c>
      <c r="K2358" s="4">
        <v>0</v>
      </c>
      <c r="L2358" s="4">
        <v>0</v>
      </c>
      <c r="M2358" s="5">
        <v>0</v>
      </c>
      <c r="N2358" s="4">
        <v>21.19</v>
      </c>
      <c r="O2358" s="4">
        <v>0</v>
      </c>
      <c r="P2358" s="5">
        <v>21.19</v>
      </c>
      <c r="Q2358" s="6">
        <v>21.19</v>
      </c>
      <c r="R2358" s="6">
        <v>0</v>
      </c>
      <c r="S2358" s="6">
        <v>21.19</v>
      </c>
      <c r="T2358" s="4">
        <v>21.19</v>
      </c>
      <c r="U2358" s="4">
        <v>0</v>
      </c>
      <c r="V2358" s="5">
        <v>21.19</v>
      </c>
    </row>
    <row r="2359" spans="1:22" x14ac:dyDescent="0.25">
      <c r="A2359" s="3" t="s">
        <v>47</v>
      </c>
      <c r="B2359" s="3" t="s">
        <v>75</v>
      </c>
      <c r="C2359" s="3" t="s">
        <v>146</v>
      </c>
      <c r="D2359" s="3" t="s">
        <v>2309</v>
      </c>
      <c r="E2359" s="3" t="s">
        <v>51</v>
      </c>
      <c r="F2359" s="3" t="s">
        <v>52</v>
      </c>
      <c r="G2359" s="3" t="s">
        <v>51</v>
      </c>
      <c r="H2359" s="3" t="s">
        <v>8</v>
      </c>
      <c r="I2359" s="3" t="s">
        <v>2320</v>
      </c>
      <c r="J2359" s="3" t="s">
        <v>2321</v>
      </c>
      <c r="K2359" s="4">
        <v>0</v>
      </c>
      <c r="L2359" s="4">
        <v>0</v>
      </c>
      <c r="M2359" s="5">
        <v>0</v>
      </c>
      <c r="N2359" s="4">
        <v>0</v>
      </c>
      <c r="O2359" s="4">
        <v>0</v>
      </c>
      <c r="P2359" s="5">
        <v>0</v>
      </c>
      <c r="Q2359" s="6">
        <v>0</v>
      </c>
      <c r="R2359" s="6">
        <v>0</v>
      </c>
      <c r="S2359" s="6">
        <v>0</v>
      </c>
      <c r="T2359" s="4">
        <v>0</v>
      </c>
      <c r="U2359" s="4">
        <v>0</v>
      </c>
      <c r="V2359" s="5">
        <v>0</v>
      </c>
    </row>
    <row r="2360" spans="1:22" x14ac:dyDescent="0.25">
      <c r="A2360" s="3" t="s">
        <v>47</v>
      </c>
      <c r="B2360" s="3" t="s">
        <v>314</v>
      </c>
      <c r="C2360" s="3" t="s">
        <v>315</v>
      </c>
      <c r="D2360" s="3" t="s">
        <v>2309</v>
      </c>
      <c r="E2360" s="3" t="s">
        <v>51</v>
      </c>
      <c r="F2360" s="3" t="s">
        <v>52</v>
      </c>
      <c r="G2360" s="3" t="s">
        <v>51</v>
      </c>
      <c r="H2360" s="3" t="s">
        <v>8</v>
      </c>
      <c r="I2360" s="3" t="s">
        <v>2322</v>
      </c>
      <c r="J2360" s="3" t="s">
        <v>2323</v>
      </c>
      <c r="K2360" s="4">
        <v>0</v>
      </c>
      <c r="L2360" s="4">
        <v>0</v>
      </c>
      <c r="M2360" s="5">
        <v>0</v>
      </c>
      <c r="N2360" s="4">
        <v>0</v>
      </c>
      <c r="O2360" s="4">
        <v>0</v>
      </c>
      <c r="P2360" s="5">
        <v>0</v>
      </c>
      <c r="Q2360" s="6">
        <v>0</v>
      </c>
      <c r="R2360" s="6">
        <v>0</v>
      </c>
      <c r="S2360" s="6">
        <v>0</v>
      </c>
      <c r="T2360" s="4">
        <v>0</v>
      </c>
      <c r="U2360" s="4">
        <v>0</v>
      </c>
      <c r="V2360" s="5">
        <v>0</v>
      </c>
    </row>
    <row r="2361" spans="1:22" x14ac:dyDescent="0.25">
      <c r="A2361" s="3" t="s">
        <v>47</v>
      </c>
      <c r="B2361" s="3" t="s">
        <v>129</v>
      </c>
      <c r="C2361" s="3" t="s">
        <v>130</v>
      </c>
      <c r="D2361" s="3" t="s">
        <v>2324</v>
      </c>
      <c r="E2361" s="3" t="s">
        <v>51</v>
      </c>
      <c r="F2361" s="3" t="s">
        <v>52</v>
      </c>
      <c r="G2361" s="3" t="s">
        <v>51</v>
      </c>
      <c r="H2361" s="3" t="s">
        <v>8</v>
      </c>
      <c r="I2361" s="3" t="s">
        <v>2325</v>
      </c>
      <c r="J2361" s="3" t="s">
        <v>2326</v>
      </c>
      <c r="K2361" s="4">
        <v>0</v>
      </c>
      <c r="L2361" s="4">
        <v>0</v>
      </c>
      <c r="M2361" s="5">
        <v>0</v>
      </c>
      <c r="N2361" s="4">
        <v>0</v>
      </c>
      <c r="O2361" s="4">
        <v>0</v>
      </c>
      <c r="P2361" s="5">
        <v>0</v>
      </c>
      <c r="Q2361" s="6">
        <v>0</v>
      </c>
      <c r="R2361" s="6">
        <v>0</v>
      </c>
      <c r="S2361" s="6">
        <v>0</v>
      </c>
      <c r="T2361" s="4">
        <v>0</v>
      </c>
      <c r="U2361" s="4">
        <v>0</v>
      </c>
      <c r="V2361" s="5">
        <v>0</v>
      </c>
    </row>
    <row r="2362" spans="1:22" x14ac:dyDescent="0.25">
      <c r="A2362" s="3" t="s">
        <v>47</v>
      </c>
      <c r="B2362" s="3" t="s">
        <v>129</v>
      </c>
      <c r="C2362" s="3" t="s">
        <v>133</v>
      </c>
      <c r="D2362" s="3" t="s">
        <v>2324</v>
      </c>
      <c r="E2362" s="3" t="s">
        <v>51</v>
      </c>
      <c r="F2362" s="3" t="s">
        <v>52</v>
      </c>
      <c r="G2362" s="3" t="s">
        <v>51</v>
      </c>
      <c r="H2362" s="3" t="s">
        <v>8</v>
      </c>
      <c r="I2362" s="3" t="s">
        <v>2327</v>
      </c>
      <c r="J2362" s="3" t="s">
        <v>2328</v>
      </c>
      <c r="K2362" s="4">
        <v>0</v>
      </c>
      <c r="L2362" s="4">
        <v>0</v>
      </c>
      <c r="M2362" s="5">
        <v>0</v>
      </c>
      <c r="N2362" s="4">
        <v>0</v>
      </c>
      <c r="O2362" s="4">
        <v>0</v>
      </c>
      <c r="P2362" s="5">
        <v>0</v>
      </c>
      <c r="Q2362" s="6">
        <v>0</v>
      </c>
      <c r="R2362" s="6">
        <v>0</v>
      </c>
      <c r="S2362" s="6">
        <v>0</v>
      </c>
      <c r="T2362" s="4">
        <v>0</v>
      </c>
      <c r="U2362" s="4">
        <v>0</v>
      </c>
      <c r="V2362" s="5">
        <v>0</v>
      </c>
    </row>
    <row r="2363" spans="1:22" x14ac:dyDescent="0.25">
      <c r="A2363" s="3" t="s">
        <v>47</v>
      </c>
      <c r="B2363" s="3" t="s">
        <v>72</v>
      </c>
      <c r="C2363" s="3" t="s">
        <v>146</v>
      </c>
      <c r="D2363" s="3" t="s">
        <v>2324</v>
      </c>
      <c r="E2363" s="3" t="s">
        <v>51</v>
      </c>
      <c r="F2363" s="3" t="s">
        <v>52</v>
      </c>
      <c r="G2363" s="3" t="s">
        <v>51</v>
      </c>
      <c r="H2363" s="3" t="s">
        <v>8</v>
      </c>
      <c r="I2363" s="3" t="s">
        <v>2329</v>
      </c>
      <c r="J2363" s="3" t="s">
        <v>2330</v>
      </c>
      <c r="K2363" s="4">
        <v>0</v>
      </c>
      <c r="L2363" s="4">
        <v>0</v>
      </c>
      <c r="M2363" s="5">
        <v>0</v>
      </c>
      <c r="N2363" s="4">
        <v>8.64</v>
      </c>
      <c r="O2363" s="4">
        <v>0</v>
      </c>
      <c r="P2363" s="5">
        <v>8.64</v>
      </c>
      <c r="Q2363" s="6">
        <v>8.64</v>
      </c>
      <c r="R2363" s="6">
        <v>0</v>
      </c>
      <c r="S2363" s="6">
        <v>8.64</v>
      </c>
      <c r="T2363" s="4">
        <v>8.64</v>
      </c>
      <c r="U2363" s="4">
        <v>0</v>
      </c>
      <c r="V2363" s="5">
        <v>8.64</v>
      </c>
    </row>
    <row r="2364" spans="1:22" x14ac:dyDescent="0.25">
      <c r="A2364" s="3" t="s">
        <v>47</v>
      </c>
      <c r="B2364" s="3" t="s">
        <v>75</v>
      </c>
      <c r="C2364" s="3" t="s">
        <v>146</v>
      </c>
      <c r="D2364" s="3" t="s">
        <v>2324</v>
      </c>
      <c r="E2364" s="3" t="s">
        <v>51</v>
      </c>
      <c r="F2364" s="3" t="s">
        <v>52</v>
      </c>
      <c r="G2364" s="3" t="s">
        <v>51</v>
      </c>
      <c r="H2364" s="3" t="s">
        <v>8</v>
      </c>
      <c r="I2364" s="3" t="s">
        <v>2331</v>
      </c>
      <c r="J2364" s="3" t="s">
        <v>2332</v>
      </c>
      <c r="K2364" s="4">
        <v>0</v>
      </c>
      <c r="L2364" s="4">
        <v>0</v>
      </c>
      <c r="M2364" s="5">
        <v>0</v>
      </c>
      <c r="N2364" s="4">
        <v>81.81</v>
      </c>
      <c r="O2364" s="4">
        <v>0</v>
      </c>
      <c r="P2364" s="5">
        <v>81.81</v>
      </c>
      <c r="Q2364" s="6">
        <v>81.81</v>
      </c>
      <c r="R2364" s="6">
        <v>0</v>
      </c>
      <c r="S2364" s="6">
        <v>81.81</v>
      </c>
      <c r="T2364" s="4">
        <v>81.81</v>
      </c>
      <c r="U2364" s="4">
        <v>0</v>
      </c>
      <c r="V2364" s="5">
        <v>81.81</v>
      </c>
    </row>
    <row r="2365" spans="1:22" x14ac:dyDescent="0.25">
      <c r="A2365" s="3" t="s">
        <v>47</v>
      </c>
      <c r="B2365" s="3" t="s">
        <v>129</v>
      </c>
      <c r="C2365" s="3" t="s">
        <v>130</v>
      </c>
      <c r="D2365" s="3" t="s">
        <v>2333</v>
      </c>
      <c r="E2365" s="3" t="s">
        <v>51</v>
      </c>
      <c r="F2365" s="3" t="s">
        <v>52</v>
      </c>
      <c r="G2365" s="3" t="s">
        <v>51</v>
      </c>
      <c r="H2365" s="3" t="s">
        <v>8</v>
      </c>
      <c r="I2365" s="3" t="s">
        <v>2334</v>
      </c>
      <c r="J2365" s="3" t="s">
        <v>2335</v>
      </c>
      <c r="K2365" s="4">
        <v>0</v>
      </c>
      <c r="L2365" s="4">
        <v>0</v>
      </c>
      <c r="M2365" s="5">
        <v>0</v>
      </c>
      <c r="N2365" s="4">
        <v>0</v>
      </c>
      <c r="O2365" s="4">
        <v>37.369999999999997</v>
      </c>
      <c r="P2365" s="5">
        <v>-37.369999999999997</v>
      </c>
      <c r="Q2365" s="6">
        <v>0</v>
      </c>
      <c r="R2365" s="6">
        <v>37.369999999999997</v>
      </c>
      <c r="S2365" s="6">
        <v>-37.369999999999997</v>
      </c>
      <c r="T2365" s="4">
        <v>0</v>
      </c>
      <c r="U2365" s="4">
        <v>37.369999999999997</v>
      </c>
      <c r="V2365" s="5">
        <v>-37.369999999999997</v>
      </c>
    </row>
    <row r="2366" spans="1:22" x14ac:dyDescent="0.25">
      <c r="A2366" s="3" t="s">
        <v>47</v>
      </c>
      <c r="B2366" s="3" t="s">
        <v>129</v>
      </c>
      <c r="C2366" s="3" t="s">
        <v>133</v>
      </c>
      <c r="D2366" s="3" t="s">
        <v>2333</v>
      </c>
      <c r="E2366" s="3" t="s">
        <v>51</v>
      </c>
      <c r="F2366" s="3" t="s">
        <v>52</v>
      </c>
      <c r="G2366" s="3" t="s">
        <v>51</v>
      </c>
      <c r="H2366" s="3" t="s">
        <v>8</v>
      </c>
      <c r="I2366" s="3" t="s">
        <v>2336</v>
      </c>
      <c r="J2366" s="3" t="s">
        <v>2337</v>
      </c>
      <c r="K2366" s="4">
        <v>0</v>
      </c>
      <c r="L2366" s="4">
        <v>0</v>
      </c>
      <c r="M2366" s="5">
        <v>0</v>
      </c>
      <c r="N2366" s="4">
        <v>1807.09</v>
      </c>
      <c r="O2366" s="4">
        <v>1769.72</v>
      </c>
      <c r="P2366" s="5">
        <v>37.369999999999891</v>
      </c>
      <c r="Q2366" s="6">
        <v>1807.09</v>
      </c>
      <c r="R2366" s="6">
        <v>1769.72</v>
      </c>
      <c r="S2366" s="6">
        <v>37.369999999999891</v>
      </c>
      <c r="T2366" s="4">
        <v>1807.09</v>
      </c>
      <c r="U2366" s="4">
        <v>1769.72</v>
      </c>
      <c r="V2366" s="5">
        <v>37.369999999999891</v>
      </c>
    </row>
    <row r="2367" spans="1:22" x14ac:dyDescent="0.25">
      <c r="A2367" s="3" t="s">
        <v>47</v>
      </c>
      <c r="B2367" s="3" t="s">
        <v>72</v>
      </c>
      <c r="C2367" s="3" t="s">
        <v>146</v>
      </c>
      <c r="D2367" s="3" t="s">
        <v>2333</v>
      </c>
      <c r="E2367" s="3" t="s">
        <v>51</v>
      </c>
      <c r="F2367" s="3" t="s">
        <v>52</v>
      </c>
      <c r="G2367" s="3" t="s">
        <v>51</v>
      </c>
      <c r="H2367" s="3" t="s">
        <v>8</v>
      </c>
      <c r="I2367" s="3" t="s">
        <v>2338</v>
      </c>
      <c r="J2367" s="3" t="s">
        <v>2339</v>
      </c>
      <c r="K2367" s="4">
        <v>0</v>
      </c>
      <c r="L2367" s="4">
        <v>0</v>
      </c>
      <c r="M2367" s="5">
        <v>0</v>
      </c>
      <c r="N2367" s="4">
        <v>3.57</v>
      </c>
      <c r="O2367" s="4">
        <v>18.28</v>
      </c>
      <c r="P2367" s="5">
        <v>-14.71</v>
      </c>
      <c r="Q2367" s="6">
        <v>3.57</v>
      </c>
      <c r="R2367" s="6">
        <v>18.28</v>
      </c>
      <c r="S2367" s="6">
        <v>-14.71</v>
      </c>
      <c r="T2367" s="4">
        <v>3.57</v>
      </c>
      <c r="U2367" s="4">
        <v>18.28</v>
      </c>
      <c r="V2367" s="5">
        <v>-14.71</v>
      </c>
    </row>
    <row r="2368" spans="1:22" x14ac:dyDescent="0.25">
      <c r="A2368" s="3" t="s">
        <v>47</v>
      </c>
      <c r="B2368" s="3" t="s">
        <v>75</v>
      </c>
      <c r="C2368" s="3" t="s">
        <v>146</v>
      </c>
      <c r="D2368" s="3" t="s">
        <v>2333</v>
      </c>
      <c r="E2368" s="3" t="s">
        <v>51</v>
      </c>
      <c r="F2368" s="3" t="s">
        <v>52</v>
      </c>
      <c r="G2368" s="3" t="s">
        <v>51</v>
      </c>
      <c r="H2368" s="3" t="s">
        <v>8</v>
      </c>
      <c r="I2368" s="3" t="s">
        <v>2340</v>
      </c>
      <c r="J2368" s="3" t="s">
        <v>2341</v>
      </c>
      <c r="K2368" s="4">
        <v>0</v>
      </c>
      <c r="L2368" s="4">
        <v>0</v>
      </c>
      <c r="M2368" s="5">
        <v>0</v>
      </c>
      <c r="N2368" s="4">
        <v>33.799999999999997</v>
      </c>
      <c r="O2368" s="4">
        <v>173.04</v>
      </c>
      <c r="P2368" s="5">
        <v>-139.24</v>
      </c>
      <c r="Q2368" s="6">
        <v>33.799999999999997</v>
      </c>
      <c r="R2368" s="6">
        <v>173.04</v>
      </c>
      <c r="S2368" s="6">
        <v>-139.24</v>
      </c>
      <c r="T2368" s="4">
        <v>33.799999999999997</v>
      </c>
      <c r="U2368" s="4">
        <v>173.04</v>
      </c>
      <c r="V2368" s="5">
        <v>-139.24</v>
      </c>
    </row>
    <row r="2369" spans="1:22" x14ac:dyDescent="0.25">
      <c r="A2369" s="3" t="s">
        <v>47</v>
      </c>
      <c r="B2369" s="3" t="s">
        <v>129</v>
      </c>
      <c r="C2369" s="3" t="s">
        <v>130</v>
      </c>
      <c r="D2369" s="3" t="s">
        <v>2342</v>
      </c>
      <c r="E2369" s="3" t="s">
        <v>51</v>
      </c>
      <c r="F2369" s="3" t="s">
        <v>52</v>
      </c>
      <c r="G2369" s="3" t="s">
        <v>51</v>
      </c>
      <c r="H2369" s="3" t="s">
        <v>8</v>
      </c>
      <c r="I2369" s="3" t="s">
        <v>2343</v>
      </c>
      <c r="J2369" s="3" t="s">
        <v>2344</v>
      </c>
      <c r="K2369" s="4">
        <v>0</v>
      </c>
      <c r="L2369" s="4">
        <v>0</v>
      </c>
      <c r="M2369" s="5">
        <v>0</v>
      </c>
      <c r="N2369" s="4">
        <v>0</v>
      </c>
      <c r="O2369" s="4">
        <v>0</v>
      </c>
      <c r="P2369" s="5">
        <v>0</v>
      </c>
      <c r="Q2369" s="6">
        <v>0</v>
      </c>
      <c r="R2369" s="6">
        <v>0</v>
      </c>
      <c r="S2369" s="6">
        <v>0</v>
      </c>
      <c r="T2369" s="4">
        <v>0</v>
      </c>
      <c r="U2369" s="4">
        <v>0</v>
      </c>
      <c r="V2369" s="5">
        <v>0</v>
      </c>
    </row>
    <row r="2370" spans="1:22" x14ac:dyDescent="0.25">
      <c r="A2370" s="3" t="s">
        <v>47</v>
      </c>
      <c r="B2370" s="3" t="s">
        <v>129</v>
      </c>
      <c r="C2370" s="3" t="s">
        <v>133</v>
      </c>
      <c r="D2370" s="3" t="s">
        <v>2342</v>
      </c>
      <c r="E2370" s="3" t="s">
        <v>51</v>
      </c>
      <c r="F2370" s="3" t="s">
        <v>52</v>
      </c>
      <c r="G2370" s="3" t="s">
        <v>51</v>
      </c>
      <c r="H2370" s="3" t="s">
        <v>8</v>
      </c>
      <c r="I2370" s="3" t="s">
        <v>2345</v>
      </c>
      <c r="J2370" s="3" t="s">
        <v>2346</v>
      </c>
      <c r="K2370" s="4">
        <v>0</v>
      </c>
      <c r="L2370" s="4">
        <v>0</v>
      </c>
      <c r="M2370" s="5">
        <v>0</v>
      </c>
      <c r="N2370" s="4">
        <v>0</v>
      </c>
      <c r="O2370" s="4">
        <v>0</v>
      </c>
      <c r="P2370" s="5">
        <v>0</v>
      </c>
      <c r="Q2370" s="6">
        <v>0</v>
      </c>
      <c r="R2370" s="6">
        <v>0</v>
      </c>
      <c r="S2370" s="6">
        <v>0</v>
      </c>
      <c r="T2370" s="4">
        <v>0</v>
      </c>
      <c r="U2370" s="4">
        <v>0</v>
      </c>
      <c r="V2370" s="5">
        <v>0</v>
      </c>
    </row>
    <row r="2371" spans="1:22" x14ac:dyDescent="0.25">
      <c r="A2371" s="3" t="s">
        <v>47</v>
      </c>
      <c r="B2371" s="3" t="s">
        <v>72</v>
      </c>
      <c r="C2371" s="3" t="s">
        <v>49</v>
      </c>
      <c r="D2371" s="3" t="s">
        <v>2342</v>
      </c>
      <c r="E2371" s="3" t="s">
        <v>51</v>
      </c>
      <c r="F2371" s="3" t="s">
        <v>52</v>
      </c>
      <c r="G2371" s="3" t="s">
        <v>51</v>
      </c>
      <c r="H2371" s="3" t="s">
        <v>8</v>
      </c>
      <c r="I2371" s="3" t="s">
        <v>2347</v>
      </c>
      <c r="J2371" s="3" t="s">
        <v>2348</v>
      </c>
      <c r="K2371" s="4">
        <v>0</v>
      </c>
      <c r="L2371" s="4">
        <v>0</v>
      </c>
      <c r="M2371" s="5">
        <v>0</v>
      </c>
      <c r="N2371" s="4">
        <v>0</v>
      </c>
      <c r="O2371" s="4">
        <v>0</v>
      </c>
      <c r="P2371" s="5">
        <v>0</v>
      </c>
      <c r="Q2371" s="6">
        <v>0</v>
      </c>
      <c r="R2371" s="6">
        <v>0</v>
      </c>
      <c r="S2371" s="6">
        <v>0</v>
      </c>
      <c r="T2371" s="4">
        <v>0</v>
      </c>
      <c r="U2371" s="4">
        <v>0</v>
      </c>
      <c r="V2371" s="5">
        <v>0</v>
      </c>
    </row>
    <row r="2372" spans="1:22" x14ac:dyDescent="0.25">
      <c r="A2372" s="3" t="s">
        <v>47</v>
      </c>
      <c r="B2372" s="3" t="s">
        <v>72</v>
      </c>
      <c r="C2372" s="3" t="s">
        <v>146</v>
      </c>
      <c r="D2372" s="3" t="s">
        <v>2342</v>
      </c>
      <c r="E2372" s="3" t="s">
        <v>51</v>
      </c>
      <c r="F2372" s="3" t="s">
        <v>52</v>
      </c>
      <c r="G2372" s="3" t="s">
        <v>51</v>
      </c>
      <c r="H2372" s="3" t="s">
        <v>8</v>
      </c>
      <c r="I2372" s="3" t="s">
        <v>2349</v>
      </c>
      <c r="J2372" s="3" t="s">
        <v>2350</v>
      </c>
      <c r="K2372" s="4">
        <v>0</v>
      </c>
      <c r="L2372" s="4">
        <v>0</v>
      </c>
      <c r="M2372" s="5">
        <v>0</v>
      </c>
      <c r="N2372" s="4">
        <v>0</v>
      </c>
      <c r="O2372" s="4">
        <v>0</v>
      </c>
      <c r="P2372" s="5">
        <v>0</v>
      </c>
      <c r="Q2372" s="6">
        <v>0</v>
      </c>
      <c r="R2372" s="6">
        <v>0</v>
      </c>
      <c r="S2372" s="6">
        <v>0</v>
      </c>
      <c r="T2372" s="4">
        <v>0</v>
      </c>
      <c r="U2372" s="4">
        <v>0</v>
      </c>
      <c r="V2372" s="5">
        <v>0</v>
      </c>
    </row>
    <row r="2373" spans="1:22" x14ac:dyDescent="0.25">
      <c r="A2373" s="3" t="s">
        <v>47</v>
      </c>
      <c r="B2373" s="3" t="s">
        <v>75</v>
      </c>
      <c r="C2373" s="3" t="s">
        <v>49</v>
      </c>
      <c r="D2373" s="3" t="s">
        <v>2342</v>
      </c>
      <c r="E2373" s="3" t="s">
        <v>51</v>
      </c>
      <c r="F2373" s="3" t="s">
        <v>52</v>
      </c>
      <c r="G2373" s="3" t="s">
        <v>51</v>
      </c>
      <c r="H2373" s="3" t="s">
        <v>8</v>
      </c>
      <c r="I2373" s="3" t="s">
        <v>2351</v>
      </c>
      <c r="J2373" s="3" t="s">
        <v>2352</v>
      </c>
      <c r="K2373" s="4">
        <v>0</v>
      </c>
      <c r="L2373" s="4">
        <v>0</v>
      </c>
      <c r="M2373" s="5">
        <v>0</v>
      </c>
      <c r="N2373" s="4">
        <v>0</v>
      </c>
      <c r="O2373" s="4">
        <v>0</v>
      </c>
      <c r="P2373" s="5">
        <v>0</v>
      </c>
      <c r="Q2373" s="6">
        <v>0</v>
      </c>
      <c r="R2373" s="6">
        <v>0</v>
      </c>
      <c r="S2373" s="6">
        <v>0</v>
      </c>
      <c r="T2373" s="4">
        <v>0</v>
      </c>
      <c r="U2373" s="4">
        <v>0</v>
      </c>
      <c r="V2373" s="5">
        <v>0</v>
      </c>
    </row>
    <row r="2374" spans="1:22" x14ac:dyDescent="0.25">
      <c r="A2374" s="3" t="s">
        <v>47</v>
      </c>
      <c r="B2374" s="3" t="s">
        <v>75</v>
      </c>
      <c r="C2374" s="3" t="s">
        <v>146</v>
      </c>
      <c r="D2374" s="3" t="s">
        <v>2342</v>
      </c>
      <c r="E2374" s="3" t="s">
        <v>51</v>
      </c>
      <c r="F2374" s="3" t="s">
        <v>52</v>
      </c>
      <c r="G2374" s="3" t="s">
        <v>51</v>
      </c>
      <c r="H2374" s="3" t="s">
        <v>8</v>
      </c>
      <c r="I2374" s="3" t="s">
        <v>2353</v>
      </c>
      <c r="J2374" s="3" t="s">
        <v>2354</v>
      </c>
      <c r="K2374" s="4">
        <v>0</v>
      </c>
      <c r="L2374" s="4">
        <v>0</v>
      </c>
      <c r="M2374" s="5">
        <v>0</v>
      </c>
      <c r="N2374" s="4">
        <v>0</v>
      </c>
      <c r="O2374" s="4">
        <v>0</v>
      </c>
      <c r="P2374" s="5">
        <v>0</v>
      </c>
      <c r="Q2374" s="6">
        <v>0</v>
      </c>
      <c r="R2374" s="6">
        <v>0</v>
      </c>
      <c r="S2374" s="6">
        <v>0</v>
      </c>
      <c r="T2374" s="4">
        <v>0</v>
      </c>
      <c r="U2374" s="4">
        <v>0</v>
      </c>
      <c r="V2374" s="5">
        <v>0</v>
      </c>
    </row>
    <row r="2375" spans="1:22" x14ac:dyDescent="0.25">
      <c r="A2375" s="3" t="s">
        <v>47</v>
      </c>
      <c r="B2375" s="3" t="s">
        <v>129</v>
      </c>
      <c r="C2375" s="3" t="s">
        <v>130</v>
      </c>
      <c r="D2375" s="3" t="s">
        <v>2355</v>
      </c>
      <c r="E2375" s="3" t="s">
        <v>51</v>
      </c>
      <c r="F2375" s="3" t="s">
        <v>52</v>
      </c>
      <c r="G2375" s="3" t="s">
        <v>51</v>
      </c>
      <c r="H2375" s="3" t="s">
        <v>8</v>
      </c>
      <c r="I2375" s="3" t="s">
        <v>2356</v>
      </c>
      <c r="J2375" s="3" t="s">
        <v>2357</v>
      </c>
      <c r="K2375" s="4">
        <v>0</v>
      </c>
      <c r="L2375" s="4">
        <v>0</v>
      </c>
      <c r="M2375" s="5">
        <v>0</v>
      </c>
      <c r="N2375" s="4">
        <v>217.14</v>
      </c>
      <c r="O2375" s="4">
        <v>432.87</v>
      </c>
      <c r="P2375" s="5">
        <v>-215.73000000000002</v>
      </c>
      <c r="Q2375" s="6">
        <v>217.14</v>
      </c>
      <c r="R2375" s="6">
        <v>432.87</v>
      </c>
      <c r="S2375" s="6">
        <v>-215.73000000000002</v>
      </c>
      <c r="T2375" s="4">
        <v>217.14</v>
      </c>
      <c r="U2375" s="4">
        <v>432.87</v>
      </c>
      <c r="V2375" s="5">
        <v>-215.73000000000002</v>
      </c>
    </row>
    <row r="2376" spans="1:22" x14ac:dyDescent="0.25">
      <c r="A2376" s="3" t="s">
        <v>47</v>
      </c>
      <c r="B2376" s="3" t="s">
        <v>129</v>
      </c>
      <c r="C2376" s="3" t="s">
        <v>133</v>
      </c>
      <c r="D2376" s="3" t="s">
        <v>2355</v>
      </c>
      <c r="E2376" s="3" t="s">
        <v>51</v>
      </c>
      <c r="F2376" s="3" t="s">
        <v>52</v>
      </c>
      <c r="G2376" s="3" t="s">
        <v>51</v>
      </c>
      <c r="H2376" s="3" t="s">
        <v>8</v>
      </c>
      <c r="I2376" s="3" t="s">
        <v>2358</v>
      </c>
      <c r="J2376" s="3" t="s">
        <v>2359</v>
      </c>
      <c r="K2376" s="4">
        <v>0</v>
      </c>
      <c r="L2376" s="4">
        <v>0</v>
      </c>
      <c r="M2376" s="5">
        <v>0</v>
      </c>
      <c r="N2376" s="4">
        <v>215.73</v>
      </c>
      <c r="O2376" s="4">
        <v>0</v>
      </c>
      <c r="P2376" s="5">
        <v>215.73</v>
      </c>
      <c r="Q2376" s="6">
        <v>215.73</v>
      </c>
      <c r="R2376" s="6">
        <v>0</v>
      </c>
      <c r="S2376" s="6">
        <v>215.73</v>
      </c>
      <c r="T2376" s="4">
        <v>215.73</v>
      </c>
      <c r="U2376" s="4">
        <v>0</v>
      </c>
      <c r="V2376" s="5">
        <v>215.73</v>
      </c>
    </row>
    <row r="2377" spans="1:22" x14ac:dyDescent="0.25">
      <c r="A2377" s="3" t="s">
        <v>47</v>
      </c>
      <c r="B2377" s="3" t="s">
        <v>72</v>
      </c>
      <c r="C2377" s="3" t="s">
        <v>146</v>
      </c>
      <c r="D2377" s="3" t="s">
        <v>2355</v>
      </c>
      <c r="E2377" s="3" t="s">
        <v>51</v>
      </c>
      <c r="F2377" s="3" t="s">
        <v>52</v>
      </c>
      <c r="G2377" s="3" t="s">
        <v>51</v>
      </c>
      <c r="H2377" s="3" t="s">
        <v>8</v>
      </c>
      <c r="I2377" s="3" t="s">
        <v>2360</v>
      </c>
      <c r="J2377" s="3" t="s">
        <v>2361</v>
      </c>
      <c r="K2377" s="4">
        <v>0</v>
      </c>
      <c r="L2377" s="4">
        <v>0</v>
      </c>
      <c r="M2377" s="5">
        <v>0</v>
      </c>
      <c r="N2377" s="4">
        <v>41.32</v>
      </c>
      <c r="O2377" s="4">
        <v>20.7</v>
      </c>
      <c r="P2377" s="5">
        <v>20.62</v>
      </c>
      <c r="Q2377" s="6">
        <v>41.32</v>
      </c>
      <c r="R2377" s="6">
        <v>20.7</v>
      </c>
      <c r="S2377" s="6">
        <v>20.62</v>
      </c>
      <c r="T2377" s="4">
        <v>41.32</v>
      </c>
      <c r="U2377" s="4">
        <v>20.7</v>
      </c>
      <c r="V2377" s="5">
        <v>20.62</v>
      </c>
    </row>
    <row r="2378" spans="1:22" x14ac:dyDescent="0.25">
      <c r="A2378" s="3" t="s">
        <v>47</v>
      </c>
      <c r="B2378" s="3" t="s">
        <v>75</v>
      </c>
      <c r="C2378" s="3" t="s">
        <v>146</v>
      </c>
      <c r="D2378" s="3" t="s">
        <v>2355</v>
      </c>
      <c r="E2378" s="3" t="s">
        <v>51</v>
      </c>
      <c r="F2378" s="3" t="s">
        <v>52</v>
      </c>
      <c r="G2378" s="3" t="s">
        <v>51</v>
      </c>
      <c r="H2378" s="3" t="s">
        <v>8</v>
      </c>
      <c r="I2378" s="3" t="s">
        <v>2362</v>
      </c>
      <c r="J2378" s="3" t="s">
        <v>2363</v>
      </c>
      <c r="K2378" s="4">
        <v>0</v>
      </c>
      <c r="L2378" s="4">
        <v>0</v>
      </c>
      <c r="M2378" s="5">
        <v>0</v>
      </c>
      <c r="N2378" s="4">
        <v>391.55</v>
      </c>
      <c r="O2378" s="4">
        <v>196.44</v>
      </c>
      <c r="P2378" s="5">
        <v>195.11</v>
      </c>
      <c r="Q2378" s="6">
        <v>391.55</v>
      </c>
      <c r="R2378" s="6">
        <v>196.44</v>
      </c>
      <c r="S2378" s="6">
        <v>195.11</v>
      </c>
      <c r="T2378" s="4">
        <v>391.55</v>
      </c>
      <c r="U2378" s="4">
        <v>196.44</v>
      </c>
      <c r="V2378" s="5">
        <v>195.11</v>
      </c>
    </row>
    <row r="2379" spans="1:22" x14ac:dyDescent="0.25">
      <c r="A2379" s="3" t="s">
        <v>47</v>
      </c>
      <c r="B2379" s="3" t="s">
        <v>314</v>
      </c>
      <c r="C2379" s="3" t="s">
        <v>315</v>
      </c>
      <c r="D2379" s="3" t="s">
        <v>2355</v>
      </c>
      <c r="E2379" s="3" t="s">
        <v>51</v>
      </c>
      <c r="F2379" s="3" t="s">
        <v>52</v>
      </c>
      <c r="G2379" s="3" t="s">
        <v>51</v>
      </c>
      <c r="H2379" s="3" t="s">
        <v>8</v>
      </c>
      <c r="I2379" s="3" t="s">
        <v>2364</v>
      </c>
      <c r="J2379" s="3" t="s">
        <v>2365</v>
      </c>
      <c r="K2379" s="4">
        <v>0</v>
      </c>
      <c r="L2379" s="4">
        <v>0</v>
      </c>
      <c r="M2379" s="5">
        <v>0</v>
      </c>
      <c r="N2379" s="4">
        <v>0</v>
      </c>
      <c r="O2379" s="4">
        <v>0</v>
      </c>
      <c r="P2379" s="5">
        <v>0</v>
      </c>
      <c r="Q2379" s="6">
        <v>0</v>
      </c>
      <c r="R2379" s="6">
        <v>0</v>
      </c>
      <c r="S2379" s="6">
        <v>0</v>
      </c>
      <c r="T2379" s="4">
        <v>0</v>
      </c>
      <c r="U2379" s="4">
        <v>0</v>
      </c>
      <c r="V2379" s="5">
        <v>0</v>
      </c>
    </row>
    <row r="2380" spans="1:22" x14ac:dyDescent="0.25">
      <c r="A2380" s="3" t="s">
        <v>47</v>
      </c>
      <c r="B2380" s="3" t="s">
        <v>129</v>
      </c>
      <c r="C2380" s="3" t="s">
        <v>130</v>
      </c>
      <c r="D2380" s="3" t="s">
        <v>2366</v>
      </c>
      <c r="E2380" s="3" t="s">
        <v>51</v>
      </c>
      <c r="F2380" s="3" t="s">
        <v>52</v>
      </c>
      <c r="G2380" s="3" t="s">
        <v>51</v>
      </c>
      <c r="H2380" s="3" t="s">
        <v>8</v>
      </c>
      <c r="I2380" s="3" t="s">
        <v>2367</v>
      </c>
      <c r="J2380" s="3" t="s">
        <v>2368</v>
      </c>
      <c r="K2380" s="4">
        <v>0</v>
      </c>
      <c r="L2380" s="4">
        <v>0</v>
      </c>
      <c r="M2380" s="5">
        <v>0</v>
      </c>
      <c r="N2380" s="4">
        <v>0</v>
      </c>
      <c r="O2380" s="4">
        <v>0</v>
      </c>
      <c r="P2380" s="5">
        <v>0</v>
      </c>
      <c r="Q2380" s="6">
        <v>0</v>
      </c>
      <c r="R2380" s="6">
        <v>0</v>
      </c>
      <c r="S2380" s="6">
        <v>0</v>
      </c>
      <c r="T2380" s="4">
        <v>0</v>
      </c>
      <c r="U2380" s="4">
        <v>0</v>
      </c>
      <c r="V2380" s="5">
        <v>0</v>
      </c>
    </row>
    <row r="2381" spans="1:22" x14ac:dyDescent="0.25">
      <c r="A2381" s="3" t="s">
        <v>47</v>
      </c>
      <c r="B2381" s="3" t="s">
        <v>129</v>
      </c>
      <c r="C2381" s="3" t="s">
        <v>133</v>
      </c>
      <c r="D2381" s="3" t="s">
        <v>2366</v>
      </c>
      <c r="E2381" s="3" t="s">
        <v>51</v>
      </c>
      <c r="F2381" s="3" t="s">
        <v>52</v>
      </c>
      <c r="G2381" s="3" t="s">
        <v>51</v>
      </c>
      <c r="H2381" s="3" t="s">
        <v>8</v>
      </c>
      <c r="I2381" s="3" t="s">
        <v>2369</v>
      </c>
      <c r="J2381" s="3" t="s">
        <v>2370</v>
      </c>
      <c r="K2381" s="4">
        <v>0</v>
      </c>
      <c r="L2381" s="4">
        <v>0</v>
      </c>
      <c r="M2381" s="5">
        <v>0</v>
      </c>
      <c r="N2381" s="4">
        <v>0</v>
      </c>
      <c r="O2381" s="4">
        <v>0</v>
      </c>
      <c r="P2381" s="5">
        <v>0</v>
      </c>
      <c r="Q2381" s="6">
        <v>0</v>
      </c>
      <c r="R2381" s="6">
        <v>0</v>
      </c>
      <c r="S2381" s="6">
        <v>0</v>
      </c>
      <c r="T2381" s="4">
        <v>0</v>
      </c>
      <c r="U2381" s="4">
        <v>0</v>
      </c>
      <c r="V2381" s="5">
        <v>0</v>
      </c>
    </row>
    <row r="2382" spans="1:22" x14ac:dyDescent="0.25">
      <c r="A2382" s="3" t="s">
        <v>47</v>
      </c>
      <c r="B2382" s="3" t="s">
        <v>48</v>
      </c>
      <c r="C2382" s="3" t="s">
        <v>49</v>
      </c>
      <c r="D2382" s="3" t="s">
        <v>2366</v>
      </c>
      <c r="E2382" s="3" t="s">
        <v>51</v>
      </c>
      <c r="F2382" s="3" t="s">
        <v>52</v>
      </c>
      <c r="G2382" s="3" t="s">
        <v>51</v>
      </c>
      <c r="H2382" s="3" t="s">
        <v>8</v>
      </c>
      <c r="I2382" s="3" t="s">
        <v>2371</v>
      </c>
      <c r="J2382" s="3" t="s">
        <v>2372</v>
      </c>
      <c r="K2382" s="4">
        <v>0</v>
      </c>
      <c r="L2382" s="4">
        <v>0</v>
      </c>
      <c r="M2382" s="5">
        <v>0</v>
      </c>
      <c r="N2382" s="4">
        <v>0</v>
      </c>
      <c r="O2382" s="4">
        <v>0</v>
      </c>
      <c r="P2382" s="5">
        <v>0</v>
      </c>
      <c r="Q2382" s="6">
        <v>0</v>
      </c>
      <c r="R2382" s="6">
        <v>0</v>
      </c>
      <c r="S2382" s="6">
        <v>0</v>
      </c>
      <c r="T2382" s="4">
        <v>0</v>
      </c>
      <c r="U2382" s="4">
        <v>0</v>
      </c>
      <c r="V2382" s="5">
        <v>0</v>
      </c>
    </row>
    <row r="2383" spans="1:22" x14ac:dyDescent="0.25">
      <c r="A2383" s="3" t="s">
        <v>47</v>
      </c>
      <c r="B2383" s="3" t="s">
        <v>72</v>
      </c>
      <c r="C2383" s="3" t="s">
        <v>49</v>
      </c>
      <c r="D2383" s="3" t="s">
        <v>2366</v>
      </c>
      <c r="E2383" s="3" t="s">
        <v>51</v>
      </c>
      <c r="F2383" s="3" t="s">
        <v>52</v>
      </c>
      <c r="G2383" s="3" t="s">
        <v>51</v>
      </c>
      <c r="H2383" s="3" t="s">
        <v>8</v>
      </c>
      <c r="I2383" s="3" t="s">
        <v>2373</v>
      </c>
      <c r="J2383" s="3" t="s">
        <v>2374</v>
      </c>
      <c r="K2383" s="4">
        <v>0</v>
      </c>
      <c r="L2383" s="4">
        <v>0</v>
      </c>
      <c r="M2383" s="5">
        <v>0</v>
      </c>
      <c r="N2383" s="4">
        <v>0</v>
      </c>
      <c r="O2383" s="4">
        <v>0</v>
      </c>
      <c r="P2383" s="5">
        <v>0</v>
      </c>
      <c r="Q2383" s="6">
        <v>0</v>
      </c>
      <c r="R2383" s="6">
        <v>0</v>
      </c>
      <c r="S2383" s="6">
        <v>0</v>
      </c>
      <c r="T2383" s="4">
        <v>0</v>
      </c>
      <c r="U2383" s="4">
        <v>0</v>
      </c>
      <c r="V2383" s="5">
        <v>0</v>
      </c>
    </row>
    <row r="2384" spans="1:22" x14ac:dyDescent="0.25">
      <c r="A2384" s="3" t="s">
        <v>47</v>
      </c>
      <c r="B2384" s="3" t="s">
        <v>72</v>
      </c>
      <c r="C2384" s="3" t="s">
        <v>146</v>
      </c>
      <c r="D2384" s="3" t="s">
        <v>2366</v>
      </c>
      <c r="E2384" s="3" t="s">
        <v>51</v>
      </c>
      <c r="F2384" s="3" t="s">
        <v>52</v>
      </c>
      <c r="G2384" s="3" t="s">
        <v>51</v>
      </c>
      <c r="H2384" s="3" t="s">
        <v>8</v>
      </c>
      <c r="I2384" s="3" t="s">
        <v>2375</v>
      </c>
      <c r="J2384" s="3" t="s">
        <v>2376</v>
      </c>
      <c r="K2384" s="4">
        <v>0</v>
      </c>
      <c r="L2384" s="4">
        <v>0</v>
      </c>
      <c r="M2384" s="5">
        <v>0</v>
      </c>
      <c r="N2384" s="4">
        <v>0</v>
      </c>
      <c r="O2384" s="4">
        <v>0</v>
      </c>
      <c r="P2384" s="5">
        <v>0</v>
      </c>
      <c r="Q2384" s="6">
        <v>0</v>
      </c>
      <c r="R2384" s="6">
        <v>0</v>
      </c>
      <c r="S2384" s="6">
        <v>0</v>
      </c>
      <c r="T2384" s="4">
        <v>0</v>
      </c>
      <c r="U2384" s="4">
        <v>0</v>
      </c>
      <c r="V2384" s="5">
        <v>0</v>
      </c>
    </row>
    <row r="2385" spans="1:22" x14ac:dyDescent="0.25">
      <c r="A2385" s="3" t="s">
        <v>47</v>
      </c>
      <c r="B2385" s="3" t="s">
        <v>75</v>
      </c>
      <c r="C2385" s="3" t="s">
        <v>49</v>
      </c>
      <c r="D2385" s="3" t="s">
        <v>2366</v>
      </c>
      <c r="E2385" s="3" t="s">
        <v>51</v>
      </c>
      <c r="F2385" s="3" t="s">
        <v>52</v>
      </c>
      <c r="G2385" s="3" t="s">
        <v>51</v>
      </c>
      <c r="H2385" s="3" t="s">
        <v>8</v>
      </c>
      <c r="I2385" s="3" t="s">
        <v>2377</v>
      </c>
      <c r="J2385" s="3" t="s">
        <v>2378</v>
      </c>
      <c r="K2385" s="4">
        <v>0</v>
      </c>
      <c r="L2385" s="4">
        <v>0</v>
      </c>
      <c r="M2385" s="5">
        <v>0</v>
      </c>
      <c r="N2385" s="4">
        <v>0</v>
      </c>
      <c r="O2385" s="4">
        <v>0</v>
      </c>
      <c r="P2385" s="5">
        <v>0</v>
      </c>
      <c r="Q2385" s="6">
        <v>0</v>
      </c>
      <c r="R2385" s="6">
        <v>0</v>
      </c>
      <c r="S2385" s="6">
        <v>0</v>
      </c>
      <c r="T2385" s="4">
        <v>0</v>
      </c>
      <c r="U2385" s="4">
        <v>0</v>
      </c>
      <c r="V2385" s="5">
        <v>0</v>
      </c>
    </row>
    <row r="2386" spans="1:22" x14ac:dyDescent="0.25">
      <c r="A2386" s="3" t="s">
        <v>47</v>
      </c>
      <c r="B2386" s="3" t="s">
        <v>75</v>
      </c>
      <c r="C2386" s="3" t="s">
        <v>146</v>
      </c>
      <c r="D2386" s="3" t="s">
        <v>2366</v>
      </c>
      <c r="E2386" s="3" t="s">
        <v>51</v>
      </c>
      <c r="F2386" s="3" t="s">
        <v>52</v>
      </c>
      <c r="G2386" s="3" t="s">
        <v>51</v>
      </c>
      <c r="H2386" s="3" t="s">
        <v>8</v>
      </c>
      <c r="I2386" s="3" t="s">
        <v>2379</v>
      </c>
      <c r="J2386" s="3" t="s">
        <v>2380</v>
      </c>
      <c r="K2386" s="4">
        <v>0</v>
      </c>
      <c r="L2386" s="4">
        <v>0</v>
      </c>
      <c r="M2386" s="5">
        <v>0</v>
      </c>
      <c r="N2386" s="4">
        <v>0</v>
      </c>
      <c r="O2386" s="4">
        <v>0</v>
      </c>
      <c r="P2386" s="5">
        <v>0</v>
      </c>
      <c r="Q2386" s="6">
        <v>0</v>
      </c>
      <c r="R2386" s="6">
        <v>0</v>
      </c>
      <c r="S2386" s="6">
        <v>0</v>
      </c>
      <c r="T2386" s="4">
        <v>0</v>
      </c>
      <c r="U2386" s="4">
        <v>0</v>
      </c>
      <c r="V2386" s="5">
        <v>0</v>
      </c>
    </row>
    <row r="2387" spans="1:22" x14ac:dyDescent="0.25">
      <c r="A2387" s="3" t="s">
        <v>47</v>
      </c>
      <c r="B2387" s="3" t="s">
        <v>129</v>
      </c>
      <c r="C2387" s="3" t="s">
        <v>130</v>
      </c>
      <c r="D2387" s="3" t="s">
        <v>2381</v>
      </c>
      <c r="E2387" s="3" t="s">
        <v>51</v>
      </c>
      <c r="F2387" s="3" t="s">
        <v>52</v>
      </c>
      <c r="G2387" s="3" t="s">
        <v>51</v>
      </c>
      <c r="H2387" s="3" t="s">
        <v>8</v>
      </c>
      <c r="I2387" s="3" t="s">
        <v>2382</v>
      </c>
      <c r="J2387" s="3" t="s">
        <v>2383</v>
      </c>
      <c r="K2387" s="4">
        <v>0</v>
      </c>
      <c r="L2387" s="4">
        <v>0</v>
      </c>
      <c r="M2387" s="5">
        <v>0</v>
      </c>
      <c r="N2387" s="4">
        <v>0</v>
      </c>
      <c r="O2387" s="4">
        <v>0</v>
      </c>
      <c r="P2387" s="5">
        <v>0</v>
      </c>
      <c r="Q2387" s="6">
        <v>0</v>
      </c>
      <c r="R2387" s="6">
        <v>0</v>
      </c>
      <c r="S2387" s="6">
        <v>0</v>
      </c>
      <c r="T2387" s="4">
        <v>0</v>
      </c>
      <c r="U2387" s="4">
        <v>0</v>
      </c>
      <c r="V2387" s="5">
        <v>0</v>
      </c>
    </row>
    <row r="2388" spans="1:22" x14ac:dyDescent="0.25">
      <c r="A2388" s="3" t="s">
        <v>47</v>
      </c>
      <c r="B2388" s="3" t="s">
        <v>129</v>
      </c>
      <c r="C2388" s="3" t="s">
        <v>133</v>
      </c>
      <c r="D2388" s="3" t="s">
        <v>2381</v>
      </c>
      <c r="E2388" s="3" t="s">
        <v>51</v>
      </c>
      <c r="F2388" s="3" t="s">
        <v>52</v>
      </c>
      <c r="G2388" s="3" t="s">
        <v>51</v>
      </c>
      <c r="H2388" s="3" t="s">
        <v>8</v>
      </c>
      <c r="I2388" s="3" t="s">
        <v>2384</v>
      </c>
      <c r="J2388" s="3" t="s">
        <v>2385</v>
      </c>
      <c r="K2388" s="4">
        <v>0</v>
      </c>
      <c r="L2388" s="4">
        <v>0</v>
      </c>
      <c r="M2388" s="5">
        <v>0</v>
      </c>
      <c r="N2388" s="4">
        <v>0</v>
      </c>
      <c r="O2388" s="4">
        <v>0</v>
      </c>
      <c r="P2388" s="5">
        <v>0</v>
      </c>
      <c r="Q2388" s="6">
        <v>0</v>
      </c>
      <c r="R2388" s="6">
        <v>0</v>
      </c>
      <c r="S2388" s="6">
        <v>0</v>
      </c>
      <c r="T2388" s="4">
        <v>0</v>
      </c>
      <c r="U2388" s="4">
        <v>0</v>
      </c>
      <c r="V2388" s="5">
        <v>0</v>
      </c>
    </row>
    <row r="2389" spans="1:22" x14ac:dyDescent="0.25">
      <c r="A2389" s="3" t="s">
        <v>47</v>
      </c>
      <c r="B2389" s="3" t="s">
        <v>48</v>
      </c>
      <c r="C2389" s="3" t="s">
        <v>49</v>
      </c>
      <c r="D2389" s="3" t="s">
        <v>2381</v>
      </c>
      <c r="E2389" s="3" t="s">
        <v>51</v>
      </c>
      <c r="F2389" s="3" t="s">
        <v>52</v>
      </c>
      <c r="G2389" s="3" t="s">
        <v>51</v>
      </c>
      <c r="H2389" s="3" t="s">
        <v>8</v>
      </c>
      <c r="I2389" s="3" t="s">
        <v>2386</v>
      </c>
      <c r="J2389" s="3" t="s">
        <v>2387</v>
      </c>
      <c r="K2389" s="4">
        <v>0</v>
      </c>
      <c r="L2389" s="4">
        <v>0</v>
      </c>
      <c r="M2389" s="5">
        <v>0</v>
      </c>
      <c r="N2389" s="4">
        <v>0</v>
      </c>
      <c r="O2389" s="4">
        <v>0</v>
      </c>
      <c r="P2389" s="5">
        <v>0</v>
      </c>
      <c r="Q2389" s="6">
        <v>0</v>
      </c>
      <c r="R2389" s="6">
        <v>0</v>
      </c>
      <c r="S2389" s="6">
        <v>0</v>
      </c>
      <c r="T2389" s="4">
        <v>0</v>
      </c>
      <c r="U2389" s="4">
        <v>0</v>
      </c>
      <c r="V2389" s="5">
        <v>0</v>
      </c>
    </row>
    <row r="2390" spans="1:22" x14ac:dyDescent="0.25">
      <c r="A2390" s="3" t="s">
        <v>47</v>
      </c>
      <c r="B2390" s="3" t="s">
        <v>72</v>
      </c>
      <c r="C2390" s="3" t="s">
        <v>49</v>
      </c>
      <c r="D2390" s="3" t="s">
        <v>2381</v>
      </c>
      <c r="E2390" s="3" t="s">
        <v>51</v>
      </c>
      <c r="F2390" s="3" t="s">
        <v>52</v>
      </c>
      <c r="G2390" s="3" t="s">
        <v>51</v>
      </c>
      <c r="H2390" s="3" t="s">
        <v>8</v>
      </c>
      <c r="I2390" s="3" t="s">
        <v>2388</v>
      </c>
      <c r="J2390" s="3" t="s">
        <v>2389</v>
      </c>
      <c r="K2390" s="4">
        <v>0</v>
      </c>
      <c r="L2390" s="4">
        <v>0</v>
      </c>
      <c r="M2390" s="5">
        <v>0</v>
      </c>
      <c r="N2390" s="4">
        <v>444.57</v>
      </c>
      <c r="O2390" s="4">
        <v>0</v>
      </c>
      <c r="P2390" s="5">
        <v>444.57</v>
      </c>
      <c r="Q2390" s="6">
        <v>444.57</v>
      </c>
      <c r="R2390" s="6">
        <v>0</v>
      </c>
      <c r="S2390" s="6">
        <v>444.57</v>
      </c>
      <c r="T2390" s="4">
        <v>444.57</v>
      </c>
      <c r="U2390" s="4">
        <v>0</v>
      </c>
      <c r="V2390" s="5">
        <v>444.57</v>
      </c>
    </row>
    <row r="2391" spans="1:22" x14ac:dyDescent="0.25">
      <c r="A2391" s="3" t="s">
        <v>47</v>
      </c>
      <c r="B2391" s="3" t="s">
        <v>72</v>
      </c>
      <c r="C2391" s="3" t="s">
        <v>146</v>
      </c>
      <c r="D2391" s="3" t="s">
        <v>2381</v>
      </c>
      <c r="E2391" s="3" t="s">
        <v>51</v>
      </c>
      <c r="F2391" s="3" t="s">
        <v>52</v>
      </c>
      <c r="G2391" s="3" t="s">
        <v>51</v>
      </c>
      <c r="H2391" s="3" t="s">
        <v>8</v>
      </c>
      <c r="I2391" s="3" t="s">
        <v>2390</v>
      </c>
      <c r="J2391" s="3" t="s">
        <v>2391</v>
      </c>
      <c r="K2391" s="4">
        <v>0</v>
      </c>
      <c r="L2391" s="4">
        <v>0</v>
      </c>
      <c r="M2391" s="5">
        <v>0</v>
      </c>
      <c r="N2391" s="4">
        <v>31.28</v>
      </c>
      <c r="O2391" s="4">
        <v>23.46</v>
      </c>
      <c r="P2391" s="5">
        <v>7.82</v>
      </c>
      <c r="Q2391" s="6">
        <v>31.28</v>
      </c>
      <c r="R2391" s="6">
        <v>23.46</v>
      </c>
      <c r="S2391" s="6">
        <v>7.82</v>
      </c>
      <c r="T2391" s="4">
        <v>31.28</v>
      </c>
      <c r="U2391" s="4">
        <v>23.46</v>
      </c>
      <c r="V2391" s="5">
        <v>7.82</v>
      </c>
    </row>
    <row r="2392" spans="1:22" x14ac:dyDescent="0.25">
      <c r="A2392" s="3" t="s">
        <v>47</v>
      </c>
      <c r="B2392" s="3" t="s">
        <v>75</v>
      </c>
      <c r="C2392" s="3" t="s">
        <v>49</v>
      </c>
      <c r="D2392" s="3" t="s">
        <v>2381</v>
      </c>
      <c r="E2392" s="3" t="s">
        <v>51</v>
      </c>
      <c r="F2392" s="3" t="s">
        <v>52</v>
      </c>
      <c r="G2392" s="3" t="s">
        <v>51</v>
      </c>
      <c r="H2392" s="3" t="s">
        <v>8</v>
      </c>
      <c r="I2392" s="3" t="s">
        <v>2392</v>
      </c>
      <c r="J2392" s="3" t="s">
        <v>2393</v>
      </c>
      <c r="K2392" s="4">
        <v>0</v>
      </c>
      <c r="L2392" s="4">
        <v>0</v>
      </c>
      <c r="M2392" s="5">
        <v>0</v>
      </c>
      <c r="N2392" s="4">
        <v>270.2</v>
      </c>
      <c r="O2392" s="4">
        <v>0</v>
      </c>
      <c r="P2392" s="5">
        <v>270.2</v>
      </c>
      <c r="Q2392" s="6">
        <v>270.2</v>
      </c>
      <c r="R2392" s="6">
        <v>0</v>
      </c>
      <c r="S2392" s="6">
        <v>270.2</v>
      </c>
      <c r="T2392" s="4">
        <v>270.2</v>
      </c>
      <c r="U2392" s="4">
        <v>0</v>
      </c>
      <c r="V2392" s="5">
        <v>270.2</v>
      </c>
    </row>
    <row r="2393" spans="1:22" x14ac:dyDescent="0.25">
      <c r="A2393" s="3" t="s">
        <v>47</v>
      </c>
      <c r="B2393" s="3" t="s">
        <v>75</v>
      </c>
      <c r="C2393" s="3" t="s">
        <v>146</v>
      </c>
      <c r="D2393" s="3" t="s">
        <v>2381</v>
      </c>
      <c r="E2393" s="3" t="s">
        <v>51</v>
      </c>
      <c r="F2393" s="3" t="s">
        <v>52</v>
      </c>
      <c r="G2393" s="3" t="s">
        <v>51</v>
      </c>
      <c r="H2393" s="3" t="s">
        <v>8</v>
      </c>
      <c r="I2393" s="3" t="s">
        <v>2394</v>
      </c>
      <c r="J2393" s="3" t="s">
        <v>2395</v>
      </c>
      <c r="K2393" s="4">
        <v>0</v>
      </c>
      <c r="L2393" s="4">
        <v>0</v>
      </c>
      <c r="M2393" s="5">
        <v>0</v>
      </c>
      <c r="N2393" s="4">
        <v>297.24</v>
      </c>
      <c r="O2393" s="4">
        <v>222.93</v>
      </c>
      <c r="P2393" s="5">
        <v>74.31</v>
      </c>
      <c r="Q2393" s="6">
        <v>297.24</v>
      </c>
      <c r="R2393" s="6">
        <v>222.93</v>
      </c>
      <c r="S2393" s="6">
        <v>74.31</v>
      </c>
      <c r="T2393" s="4">
        <v>297.24</v>
      </c>
      <c r="U2393" s="4">
        <v>222.93</v>
      </c>
      <c r="V2393" s="5">
        <v>74.31</v>
      </c>
    </row>
    <row r="2394" spans="1:22" x14ac:dyDescent="0.25">
      <c r="A2394" s="3" t="s">
        <v>47</v>
      </c>
      <c r="B2394" s="3" t="s">
        <v>72</v>
      </c>
      <c r="C2394" s="3" t="s">
        <v>146</v>
      </c>
      <c r="D2394" s="3" t="s">
        <v>2396</v>
      </c>
      <c r="E2394" s="3" t="s">
        <v>51</v>
      </c>
      <c r="F2394" s="3" t="s">
        <v>52</v>
      </c>
      <c r="G2394" s="3" t="s">
        <v>51</v>
      </c>
      <c r="H2394" s="3" t="s">
        <v>8</v>
      </c>
      <c r="I2394" s="3" t="s">
        <v>2397</v>
      </c>
      <c r="J2394" s="3" t="s">
        <v>2398</v>
      </c>
      <c r="K2394" s="4">
        <v>0</v>
      </c>
      <c r="L2394" s="4">
        <v>0</v>
      </c>
      <c r="M2394" s="5">
        <v>0</v>
      </c>
      <c r="N2394" s="4">
        <v>46.44</v>
      </c>
      <c r="O2394" s="4">
        <v>34.83</v>
      </c>
      <c r="P2394" s="5">
        <v>11.61</v>
      </c>
      <c r="Q2394" s="6">
        <v>46.44</v>
      </c>
      <c r="R2394" s="6">
        <v>34.83</v>
      </c>
      <c r="S2394" s="6">
        <v>11.61</v>
      </c>
      <c r="T2394" s="4">
        <v>46.44</v>
      </c>
      <c r="U2394" s="4">
        <v>34.83</v>
      </c>
      <c r="V2394" s="5">
        <v>11.61</v>
      </c>
    </row>
    <row r="2395" spans="1:22" x14ac:dyDescent="0.25">
      <c r="A2395" s="3" t="s">
        <v>47</v>
      </c>
      <c r="B2395" s="3" t="s">
        <v>75</v>
      </c>
      <c r="C2395" s="3" t="s">
        <v>146</v>
      </c>
      <c r="D2395" s="3" t="s">
        <v>2396</v>
      </c>
      <c r="E2395" s="3" t="s">
        <v>51</v>
      </c>
      <c r="F2395" s="3" t="s">
        <v>52</v>
      </c>
      <c r="G2395" s="3" t="s">
        <v>51</v>
      </c>
      <c r="H2395" s="3" t="s">
        <v>8</v>
      </c>
      <c r="I2395" s="3" t="s">
        <v>2399</v>
      </c>
      <c r="J2395" s="3" t="s">
        <v>2400</v>
      </c>
      <c r="K2395" s="4">
        <v>0</v>
      </c>
      <c r="L2395" s="4">
        <v>0</v>
      </c>
      <c r="M2395" s="5">
        <v>0</v>
      </c>
      <c r="N2395" s="4">
        <v>441.12</v>
      </c>
      <c r="O2395" s="4">
        <v>330.84</v>
      </c>
      <c r="P2395" s="5">
        <v>110.28000000000003</v>
      </c>
      <c r="Q2395" s="6">
        <v>441.12</v>
      </c>
      <c r="R2395" s="6">
        <v>330.84</v>
      </c>
      <c r="S2395" s="6">
        <v>110.28000000000003</v>
      </c>
      <c r="T2395" s="4">
        <v>441.12</v>
      </c>
      <c r="U2395" s="4">
        <v>330.84</v>
      </c>
      <c r="V2395" s="5">
        <v>110.28000000000003</v>
      </c>
    </row>
    <row r="2396" spans="1:22" x14ac:dyDescent="0.25">
      <c r="A2396" s="3" t="s">
        <v>47</v>
      </c>
      <c r="B2396" s="3" t="s">
        <v>129</v>
      </c>
      <c r="C2396" s="3" t="s">
        <v>130</v>
      </c>
      <c r="D2396" s="3" t="s">
        <v>2401</v>
      </c>
      <c r="E2396" s="3" t="s">
        <v>51</v>
      </c>
      <c r="F2396" s="3" t="s">
        <v>52</v>
      </c>
      <c r="G2396" s="3" t="s">
        <v>51</v>
      </c>
      <c r="H2396" s="3" t="s">
        <v>8</v>
      </c>
      <c r="I2396" s="3" t="s">
        <v>2402</v>
      </c>
      <c r="J2396" s="3" t="s">
        <v>2403</v>
      </c>
      <c r="K2396" s="4">
        <v>0</v>
      </c>
      <c r="L2396" s="4">
        <v>0</v>
      </c>
      <c r="M2396" s="5">
        <v>0</v>
      </c>
      <c r="N2396" s="4">
        <v>0</v>
      </c>
      <c r="O2396" s="4">
        <v>0</v>
      </c>
      <c r="P2396" s="5">
        <v>0</v>
      </c>
      <c r="Q2396" s="6">
        <v>0</v>
      </c>
      <c r="R2396" s="6">
        <v>0</v>
      </c>
      <c r="S2396" s="6">
        <v>0</v>
      </c>
      <c r="T2396" s="4">
        <v>0</v>
      </c>
      <c r="U2396" s="4">
        <v>0</v>
      </c>
      <c r="V2396" s="5">
        <v>0</v>
      </c>
    </row>
    <row r="2397" spans="1:22" x14ac:dyDescent="0.25">
      <c r="A2397" s="3" t="s">
        <v>47</v>
      </c>
      <c r="B2397" s="3" t="s">
        <v>129</v>
      </c>
      <c r="C2397" s="3" t="s">
        <v>133</v>
      </c>
      <c r="D2397" s="3" t="s">
        <v>2401</v>
      </c>
      <c r="E2397" s="3" t="s">
        <v>51</v>
      </c>
      <c r="F2397" s="3" t="s">
        <v>52</v>
      </c>
      <c r="G2397" s="3" t="s">
        <v>51</v>
      </c>
      <c r="H2397" s="3" t="s">
        <v>8</v>
      </c>
      <c r="I2397" s="3" t="s">
        <v>2404</v>
      </c>
      <c r="J2397" s="3" t="s">
        <v>2405</v>
      </c>
      <c r="K2397" s="4">
        <v>0</v>
      </c>
      <c r="L2397" s="4">
        <v>0</v>
      </c>
      <c r="M2397" s="5">
        <v>0</v>
      </c>
      <c r="N2397" s="4">
        <v>0</v>
      </c>
      <c r="O2397" s="4">
        <v>0</v>
      </c>
      <c r="P2397" s="5">
        <v>0</v>
      </c>
      <c r="Q2397" s="6">
        <v>0</v>
      </c>
      <c r="R2397" s="6">
        <v>0</v>
      </c>
      <c r="S2397" s="6">
        <v>0</v>
      </c>
      <c r="T2397" s="4">
        <v>0</v>
      </c>
      <c r="U2397" s="4">
        <v>0</v>
      </c>
      <c r="V2397" s="5">
        <v>0</v>
      </c>
    </row>
    <row r="2398" spans="1:22" x14ac:dyDescent="0.25">
      <c r="A2398" s="3" t="s">
        <v>47</v>
      </c>
      <c r="B2398" s="3" t="s">
        <v>48</v>
      </c>
      <c r="C2398" s="3" t="s">
        <v>49</v>
      </c>
      <c r="D2398" s="3" t="s">
        <v>2401</v>
      </c>
      <c r="E2398" s="3" t="s">
        <v>51</v>
      </c>
      <c r="F2398" s="3" t="s">
        <v>52</v>
      </c>
      <c r="G2398" s="3" t="s">
        <v>51</v>
      </c>
      <c r="H2398" s="3" t="s">
        <v>8</v>
      </c>
      <c r="I2398" s="3" t="s">
        <v>2406</v>
      </c>
      <c r="J2398" s="3" t="s">
        <v>2407</v>
      </c>
      <c r="K2398" s="4">
        <v>0</v>
      </c>
      <c r="L2398" s="4">
        <v>0</v>
      </c>
      <c r="M2398" s="5">
        <v>0</v>
      </c>
      <c r="N2398" s="4">
        <v>0</v>
      </c>
      <c r="O2398" s="4">
        <v>0</v>
      </c>
      <c r="P2398" s="5">
        <v>0</v>
      </c>
      <c r="Q2398" s="6">
        <v>0</v>
      </c>
      <c r="R2398" s="6">
        <v>0</v>
      </c>
      <c r="S2398" s="6">
        <v>0</v>
      </c>
      <c r="T2398" s="4">
        <v>0</v>
      </c>
      <c r="U2398" s="4">
        <v>0</v>
      </c>
      <c r="V2398" s="5">
        <v>0</v>
      </c>
    </row>
    <row r="2399" spans="1:22" x14ac:dyDescent="0.25">
      <c r="A2399" s="3" t="s">
        <v>47</v>
      </c>
      <c r="B2399" s="3" t="s">
        <v>72</v>
      </c>
      <c r="C2399" s="3" t="s">
        <v>146</v>
      </c>
      <c r="D2399" s="3" t="s">
        <v>2401</v>
      </c>
      <c r="E2399" s="3" t="s">
        <v>51</v>
      </c>
      <c r="F2399" s="3" t="s">
        <v>52</v>
      </c>
      <c r="G2399" s="3" t="s">
        <v>51</v>
      </c>
      <c r="H2399" s="3" t="s">
        <v>8</v>
      </c>
      <c r="I2399" s="3" t="s">
        <v>2408</v>
      </c>
      <c r="J2399" s="3" t="s">
        <v>2409</v>
      </c>
      <c r="K2399" s="4">
        <v>0</v>
      </c>
      <c r="L2399" s="4">
        <v>0</v>
      </c>
      <c r="M2399" s="5">
        <v>0</v>
      </c>
      <c r="N2399" s="4">
        <v>9.98</v>
      </c>
      <c r="O2399" s="4">
        <v>6.66</v>
      </c>
      <c r="P2399" s="5">
        <v>3.3200000000000003</v>
      </c>
      <c r="Q2399" s="6">
        <v>9.98</v>
      </c>
      <c r="R2399" s="6">
        <v>6.66</v>
      </c>
      <c r="S2399" s="6">
        <v>3.3200000000000003</v>
      </c>
      <c r="T2399" s="4">
        <v>9.98</v>
      </c>
      <c r="U2399" s="4">
        <v>6.66</v>
      </c>
      <c r="V2399" s="5">
        <v>3.3200000000000003</v>
      </c>
    </row>
    <row r="2400" spans="1:22" x14ac:dyDescent="0.25">
      <c r="A2400" s="3" t="s">
        <v>47</v>
      </c>
      <c r="B2400" s="3" t="s">
        <v>75</v>
      </c>
      <c r="C2400" s="3" t="s">
        <v>49</v>
      </c>
      <c r="D2400" s="3" t="s">
        <v>2401</v>
      </c>
      <c r="E2400" s="3" t="s">
        <v>51</v>
      </c>
      <c r="F2400" s="3" t="s">
        <v>52</v>
      </c>
      <c r="G2400" s="3" t="s">
        <v>51</v>
      </c>
      <c r="H2400" s="3" t="s">
        <v>8</v>
      </c>
      <c r="I2400" s="3" t="s">
        <v>2410</v>
      </c>
      <c r="J2400" s="3" t="s">
        <v>2411</v>
      </c>
      <c r="K2400" s="4">
        <v>0</v>
      </c>
      <c r="L2400" s="4">
        <v>0</v>
      </c>
      <c r="M2400" s="5">
        <v>0</v>
      </c>
      <c r="N2400" s="4">
        <v>428.25</v>
      </c>
      <c r="O2400" s="4">
        <v>0</v>
      </c>
      <c r="P2400" s="5">
        <v>428.25</v>
      </c>
      <c r="Q2400" s="6">
        <v>428.25</v>
      </c>
      <c r="R2400" s="6">
        <v>0</v>
      </c>
      <c r="S2400" s="6">
        <v>428.25</v>
      </c>
      <c r="T2400" s="4">
        <v>428.25</v>
      </c>
      <c r="U2400" s="4">
        <v>0</v>
      </c>
      <c r="V2400" s="5">
        <v>428.25</v>
      </c>
    </row>
    <row r="2401" spans="1:22" x14ac:dyDescent="0.25">
      <c r="A2401" s="3" t="s">
        <v>47</v>
      </c>
      <c r="B2401" s="3" t="s">
        <v>75</v>
      </c>
      <c r="C2401" s="3" t="s">
        <v>146</v>
      </c>
      <c r="D2401" s="3" t="s">
        <v>2401</v>
      </c>
      <c r="E2401" s="3" t="s">
        <v>51</v>
      </c>
      <c r="F2401" s="3" t="s">
        <v>52</v>
      </c>
      <c r="G2401" s="3" t="s">
        <v>51</v>
      </c>
      <c r="H2401" s="3" t="s">
        <v>8</v>
      </c>
      <c r="I2401" s="3" t="s">
        <v>2412</v>
      </c>
      <c r="J2401" s="3" t="s">
        <v>2413</v>
      </c>
      <c r="K2401" s="4">
        <v>0</v>
      </c>
      <c r="L2401" s="4">
        <v>0</v>
      </c>
      <c r="M2401" s="5">
        <v>0</v>
      </c>
      <c r="N2401" s="4">
        <v>94.86</v>
      </c>
      <c r="O2401" s="4">
        <v>63.3</v>
      </c>
      <c r="P2401" s="5">
        <v>31.560000000000002</v>
      </c>
      <c r="Q2401" s="6">
        <v>94.86</v>
      </c>
      <c r="R2401" s="6">
        <v>63.3</v>
      </c>
      <c r="S2401" s="6">
        <v>31.560000000000002</v>
      </c>
      <c r="T2401" s="4">
        <v>94.86</v>
      </c>
      <c r="U2401" s="4">
        <v>63.3</v>
      </c>
      <c r="V2401" s="5">
        <v>31.560000000000002</v>
      </c>
    </row>
    <row r="2402" spans="1:22" x14ac:dyDescent="0.25">
      <c r="A2402" s="3" t="s">
        <v>47</v>
      </c>
      <c r="B2402" s="3" t="s">
        <v>129</v>
      </c>
      <c r="C2402" s="3" t="s">
        <v>130</v>
      </c>
      <c r="D2402" s="3" t="s">
        <v>2414</v>
      </c>
      <c r="E2402" s="3" t="s">
        <v>51</v>
      </c>
      <c r="F2402" s="3" t="s">
        <v>52</v>
      </c>
      <c r="G2402" s="3" t="s">
        <v>51</v>
      </c>
      <c r="H2402" s="3" t="s">
        <v>8</v>
      </c>
      <c r="I2402" s="3" t="s">
        <v>2415</v>
      </c>
      <c r="J2402" s="3" t="s">
        <v>2416</v>
      </c>
      <c r="K2402" s="4">
        <v>0</v>
      </c>
      <c r="L2402" s="4">
        <v>0</v>
      </c>
      <c r="M2402" s="5">
        <v>0</v>
      </c>
      <c r="N2402" s="4">
        <v>0</v>
      </c>
      <c r="O2402" s="4">
        <v>0</v>
      </c>
      <c r="P2402" s="5">
        <v>0</v>
      </c>
      <c r="Q2402" s="6">
        <v>0</v>
      </c>
      <c r="R2402" s="6">
        <v>0</v>
      </c>
      <c r="S2402" s="6">
        <v>0</v>
      </c>
      <c r="T2402" s="4">
        <v>0</v>
      </c>
      <c r="U2402" s="4">
        <v>0</v>
      </c>
      <c r="V2402" s="5">
        <v>0</v>
      </c>
    </row>
    <row r="2403" spans="1:22" x14ac:dyDescent="0.25">
      <c r="A2403" s="3" t="s">
        <v>47</v>
      </c>
      <c r="B2403" s="3" t="s">
        <v>129</v>
      </c>
      <c r="C2403" s="3" t="s">
        <v>133</v>
      </c>
      <c r="D2403" s="3" t="s">
        <v>2414</v>
      </c>
      <c r="E2403" s="3" t="s">
        <v>51</v>
      </c>
      <c r="F2403" s="3" t="s">
        <v>52</v>
      </c>
      <c r="G2403" s="3" t="s">
        <v>51</v>
      </c>
      <c r="H2403" s="3" t="s">
        <v>8</v>
      </c>
      <c r="I2403" s="3" t="s">
        <v>2417</v>
      </c>
      <c r="J2403" s="3" t="s">
        <v>2418</v>
      </c>
      <c r="K2403" s="4">
        <v>0</v>
      </c>
      <c r="L2403" s="4">
        <v>0</v>
      </c>
      <c r="M2403" s="5">
        <v>0</v>
      </c>
      <c r="N2403" s="4">
        <v>0</v>
      </c>
      <c r="O2403" s="4">
        <v>0</v>
      </c>
      <c r="P2403" s="5">
        <v>0</v>
      </c>
      <c r="Q2403" s="6">
        <v>0</v>
      </c>
      <c r="R2403" s="6">
        <v>0</v>
      </c>
      <c r="S2403" s="6">
        <v>0</v>
      </c>
      <c r="T2403" s="4">
        <v>0</v>
      </c>
      <c r="U2403" s="4">
        <v>0</v>
      </c>
      <c r="V2403" s="5">
        <v>0</v>
      </c>
    </row>
    <row r="2404" spans="1:22" x14ac:dyDescent="0.25">
      <c r="A2404" s="3" t="s">
        <v>47</v>
      </c>
      <c r="B2404" s="3" t="s">
        <v>48</v>
      </c>
      <c r="C2404" s="3" t="s">
        <v>49</v>
      </c>
      <c r="D2404" s="3" t="s">
        <v>2414</v>
      </c>
      <c r="E2404" s="3" t="s">
        <v>51</v>
      </c>
      <c r="F2404" s="3" t="s">
        <v>52</v>
      </c>
      <c r="G2404" s="3" t="s">
        <v>51</v>
      </c>
      <c r="H2404" s="3" t="s">
        <v>8</v>
      </c>
      <c r="I2404" s="3" t="s">
        <v>2419</v>
      </c>
      <c r="J2404" s="3" t="s">
        <v>2420</v>
      </c>
      <c r="K2404" s="4">
        <v>0</v>
      </c>
      <c r="L2404" s="4">
        <v>0</v>
      </c>
      <c r="M2404" s="5">
        <v>0</v>
      </c>
      <c r="N2404" s="4">
        <v>0</v>
      </c>
      <c r="O2404" s="4">
        <v>0</v>
      </c>
      <c r="P2404" s="5">
        <v>0</v>
      </c>
      <c r="Q2404" s="6">
        <v>0</v>
      </c>
      <c r="R2404" s="6">
        <v>0</v>
      </c>
      <c r="S2404" s="6">
        <v>0</v>
      </c>
      <c r="T2404" s="4">
        <v>0</v>
      </c>
      <c r="U2404" s="4">
        <v>0</v>
      </c>
      <c r="V2404" s="5">
        <v>0</v>
      </c>
    </row>
    <row r="2405" spans="1:22" x14ac:dyDescent="0.25">
      <c r="A2405" s="3" t="s">
        <v>47</v>
      </c>
      <c r="B2405" s="3" t="s">
        <v>72</v>
      </c>
      <c r="C2405" s="3" t="s">
        <v>49</v>
      </c>
      <c r="D2405" s="3" t="s">
        <v>2414</v>
      </c>
      <c r="E2405" s="3" t="s">
        <v>51</v>
      </c>
      <c r="F2405" s="3" t="s">
        <v>52</v>
      </c>
      <c r="G2405" s="3" t="s">
        <v>51</v>
      </c>
      <c r="H2405" s="3" t="s">
        <v>8</v>
      </c>
      <c r="I2405" s="3" t="s">
        <v>2421</v>
      </c>
      <c r="J2405" s="3" t="s">
        <v>2422</v>
      </c>
      <c r="K2405" s="4">
        <v>0</v>
      </c>
      <c r="L2405" s="4">
        <v>0</v>
      </c>
      <c r="M2405" s="5">
        <v>0</v>
      </c>
      <c r="N2405" s="4">
        <v>0</v>
      </c>
      <c r="O2405" s="4">
        <v>0</v>
      </c>
      <c r="P2405" s="5">
        <v>0</v>
      </c>
      <c r="Q2405" s="6">
        <v>0</v>
      </c>
      <c r="R2405" s="6">
        <v>0</v>
      </c>
      <c r="S2405" s="6">
        <v>0</v>
      </c>
      <c r="T2405" s="4">
        <v>0</v>
      </c>
      <c r="U2405" s="4">
        <v>0</v>
      </c>
      <c r="V2405" s="5">
        <v>0</v>
      </c>
    </row>
    <row r="2406" spans="1:22" x14ac:dyDescent="0.25">
      <c r="A2406" s="3" t="s">
        <v>47</v>
      </c>
      <c r="B2406" s="3" t="s">
        <v>72</v>
      </c>
      <c r="C2406" s="3" t="s">
        <v>146</v>
      </c>
      <c r="D2406" s="3" t="s">
        <v>2414</v>
      </c>
      <c r="E2406" s="3" t="s">
        <v>51</v>
      </c>
      <c r="F2406" s="3" t="s">
        <v>52</v>
      </c>
      <c r="G2406" s="3" t="s">
        <v>51</v>
      </c>
      <c r="H2406" s="3" t="s">
        <v>8</v>
      </c>
      <c r="I2406" s="3" t="s">
        <v>2423</v>
      </c>
      <c r="J2406" s="3" t="s">
        <v>2424</v>
      </c>
      <c r="K2406" s="4">
        <v>0</v>
      </c>
      <c r="L2406" s="4">
        <v>0</v>
      </c>
      <c r="M2406" s="5">
        <v>0</v>
      </c>
      <c r="N2406" s="4">
        <v>0</v>
      </c>
      <c r="O2406" s="4">
        <v>0</v>
      </c>
      <c r="P2406" s="5">
        <v>0</v>
      </c>
      <c r="Q2406" s="6">
        <v>0</v>
      </c>
      <c r="R2406" s="6">
        <v>0</v>
      </c>
      <c r="S2406" s="6">
        <v>0</v>
      </c>
      <c r="T2406" s="4">
        <v>0</v>
      </c>
      <c r="U2406" s="4">
        <v>0</v>
      </c>
      <c r="V2406" s="5">
        <v>0</v>
      </c>
    </row>
    <row r="2407" spans="1:22" x14ac:dyDescent="0.25">
      <c r="A2407" s="3" t="s">
        <v>47</v>
      </c>
      <c r="B2407" s="3" t="s">
        <v>75</v>
      </c>
      <c r="C2407" s="3" t="s">
        <v>49</v>
      </c>
      <c r="D2407" s="3" t="s">
        <v>2414</v>
      </c>
      <c r="E2407" s="3" t="s">
        <v>51</v>
      </c>
      <c r="F2407" s="3" t="s">
        <v>52</v>
      </c>
      <c r="G2407" s="3" t="s">
        <v>51</v>
      </c>
      <c r="H2407" s="3" t="s">
        <v>8</v>
      </c>
      <c r="I2407" s="3" t="s">
        <v>2425</v>
      </c>
      <c r="J2407" s="3" t="s">
        <v>2426</v>
      </c>
      <c r="K2407" s="4">
        <v>0</v>
      </c>
      <c r="L2407" s="4">
        <v>0</v>
      </c>
      <c r="M2407" s="5">
        <v>0</v>
      </c>
      <c r="N2407" s="4">
        <v>0</v>
      </c>
      <c r="O2407" s="4">
        <v>0</v>
      </c>
      <c r="P2407" s="5">
        <v>0</v>
      </c>
      <c r="Q2407" s="6">
        <v>0</v>
      </c>
      <c r="R2407" s="6">
        <v>0</v>
      </c>
      <c r="S2407" s="6">
        <v>0</v>
      </c>
      <c r="T2407" s="4">
        <v>0</v>
      </c>
      <c r="U2407" s="4">
        <v>0</v>
      </c>
      <c r="V2407" s="5">
        <v>0</v>
      </c>
    </row>
    <row r="2408" spans="1:22" x14ac:dyDescent="0.25">
      <c r="A2408" s="3" t="s">
        <v>47</v>
      </c>
      <c r="B2408" s="3" t="s">
        <v>75</v>
      </c>
      <c r="C2408" s="3" t="s">
        <v>146</v>
      </c>
      <c r="D2408" s="3" t="s">
        <v>2414</v>
      </c>
      <c r="E2408" s="3" t="s">
        <v>51</v>
      </c>
      <c r="F2408" s="3" t="s">
        <v>52</v>
      </c>
      <c r="G2408" s="3" t="s">
        <v>51</v>
      </c>
      <c r="H2408" s="3" t="s">
        <v>8</v>
      </c>
      <c r="I2408" s="3" t="s">
        <v>2427</v>
      </c>
      <c r="J2408" s="3" t="s">
        <v>2428</v>
      </c>
      <c r="K2408" s="4">
        <v>0</v>
      </c>
      <c r="L2408" s="4">
        <v>0</v>
      </c>
      <c r="M2408" s="5">
        <v>0</v>
      </c>
      <c r="N2408" s="4">
        <v>0</v>
      </c>
      <c r="O2408" s="4">
        <v>0</v>
      </c>
      <c r="P2408" s="5">
        <v>0</v>
      </c>
      <c r="Q2408" s="6">
        <v>0</v>
      </c>
      <c r="R2408" s="6">
        <v>0</v>
      </c>
      <c r="S2408" s="6">
        <v>0</v>
      </c>
      <c r="T2408" s="4">
        <v>0</v>
      </c>
      <c r="U2408" s="4">
        <v>0</v>
      </c>
      <c r="V2408" s="5">
        <v>0</v>
      </c>
    </row>
    <row r="2409" spans="1:22" x14ac:dyDescent="0.25">
      <c r="A2409" s="3" t="s">
        <v>47</v>
      </c>
      <c r="B2409" s="3" t="s">
        <v>48</v>
      </c>
      <c r="C2409" s="3" t="s">
        <v>49</v>
      </c>
      <c r="D2409" s="3" t="s">
        <v>2429</v>
      </c>
      <c r="E2409" s="3" t="s">
        <v>51</v>
      </c>
      <c r="F2409" s="3" t="s">
        <v>52</v>
      </c>
      <c r="G2409" s="3" t="s">
        <v>51</v>
      </c>
      <c r="H2409" s="3" t="s">
        <v>8</v>
      </c>
      <c r="I2409" s="3" t="s">
        <v>2419</v>
      </c>
      <c r="J2409" s="3" t="s">
        <v>2430</v>
      </c>
      <c r="K2409" s="4">
        <v>0</v>
      </c>
      <c r="L2409" s="4">
        <v>0</v>
      </c>
      <c r="M2409" s="5">
        <v>0</v>
      </c>
      <c r="N2409" s="4">
        <v>0</v>
      </c>
      <c r="O2409" s="4">
        <v>0</v>
      </c>
      <c r="P2409" s="5">
        <v>0</v>
      </c>
      <c r="Q2409" s="6">
        <v>0</v>
      </c>
      <c r="R2409" s="6">
        <v>0</v>
      </c>
      <c r="S2409" s="6">
        <v>0</v>
      </c>
      <c r="T2409" s="4">
        <v>0</v>
      </c>
      <c r="U2409" s="4">
        <v>0</v>
      </c>
      <c r="V2409" s="5">
        <v>0</v>
      </c>
    </row>
    <row r="2410" spans="1:22" x14ac:dyDescent="0.25">
      <c r="A2410" s="3" t="s">
        <v>47</v>
      </c>
      <c r="B2410" s="3" t="s">
        <v>72</v>
      </c>
      <c r="C2410" s="3" t="s">
        <v>49</v>
      </c>
      <c r="D2410" s="3" t="s">
        <v>2429</v>
      </c>
      <c r="E2410" s="3" t="s">
        <v>51</v>
      </c>
      <c r="F2410" s="3" t="s">
        <v>52</v>
      </c>
      <c r="G2410" s="3" t="s">
        <v>51</v>
      </c>
      <c r="H2410" s="3" t="s">
        <v>8</v>
      </c>
      <c r="I2410" s="3" t="s">
        <v>2421</v>
      </c>
      <c r="J2410" s="3" t="s">
        <v>2431</v>
      </c>
      <c r="K2410" s="4">
        <v>0</v>
      </c>
      <c r="L2410" s="4">
        <v>0</v>
      </c>
      <c r="M2410" s="5">
        <v>0</v>
      </c>
      <c r="N2410" s="4">
        <v>139.93</v>
      </c>
      <c r="O2410" s="4">
        <v>0</v>
      </c>
      <c r="P2410" s="5">
        <v>139.93</v>
      </c>
      <c r="Q2410" s="6">
        <v>139.93</v>
      </c>
      <c r="R2410" s="6">
        <v>0</v>
      </c>
      <c r="S2410" s="6">
        <v>139.93</v>
      </c>
      <c r="T2410" s="4">
        <v>139.93</v>
      </c>
      <c r="U2410" s="4">
        <v>0</v>
      </c>
      <c r="V2410" s="5">
        <v>139.93</v>
      </c>
    </row>
    <row r="2411" spans="1:22" x14ac:dyDescent="0.25">
      <c r="A2411" s="3" t="s">
        <v>47</v>
      </c>
      <c r="B2411" s="3" t="s">
        <v>72</v>
      </c>
      <c r="C2411" s="3" t="s">
        <v>146</v>
      </c>
      <c r="D2411" s="3" t="s">
        <v>2429</v>
      </c>
      <c r="E2411" s="3" t="s">
        <v>51</v>
      </c>
      <c r="F2411" s="3" t="s">
        <v>52</v>
      </c>
      <c r="G2411" s="3" t="s">
        <v>51</v>
      </c>
      <c r="H2411" s="3" t="s">
        <v>8</v>
      </c>
      <c r="I2411" s="3" t="s">
        <v>2423</v>
      </c>
      <c r="J2411" s="3" t="s">
        <v>2432</v>
      </c>
      <c r="K2411" s="4">
        <v>0</v>
      </c>
      <c r="L2411" s="4">
        <v>0</v>
      </c>
      <c r="M2411" s="5">
        <v>0</v>
      </c>
      <c r="N2411" s="4">
        <v>10.08</v>
      </c>
      <c r="O2411" s="4">
        <v>7.02</v>
      </c>
      <c r="P2411" s="5">
        <v>3.0600000000000005</v>
      </c>
      <c r="Q2411" s="6">
        <v>10.08</v>
      </c>
      <c r="R2411" s="6">
        <v>7.02</v>
      </c>
      <c r="S2411" s="6">
        <v>3.0600000000000005</v>
      </c>
      <c r="T2411" s="4">
        <v>10.08</v>
      </c>
      <c r="U2411" s="4">
        <v>7.02</v>
      </c>
      <c r="V2411" s="5">
        <v>3.0600000000000005</v>
      </c>
    </row>
    <row r="2412" spans="1:22" x14ac:dyDescent="0.25">
      <c r="A2412" s="3" t="s">
        <v>47</v>
      </c>
      <c r="B2412" s="3" t="s">
        <v>75</v>
      </c>
      <c r="C2412" s="3" t="s">
        <v>49</v>
      </c>
      <c r="D2412" s="3" t="s">
        <v>2429</v>
      </c>
      <c r="E2412" s="3" t="s">
        <v>51</v>
      </c>
      <c r="F2412" s="3" t="s">
        <v>52</v>
      </c>
      <c r="G2412" s="3" t="s">
        <v>51</v>
      </c>
      <c r="H2412" s="3" t="s">
        <v>8</v>
      </c>
      <c r="I2412" s="3" t="s">
        <v>2425</v>
      </c>
      <c r="J2412" s="3" t="s">
        <v>2433</v>
      </c>
      <c r="K2412" s="4">
        <v>0</v>
      </c>
      <c r="L2412" s="4">
        <v>0</v>
      </c>
      <c r="M2412" s="5">
        <v>0</v>
      </c>
      <c r="N2412" s="4">
        <v>90.12</v>
      </c>
      <c r="O2412" s="4">
        <v>0</v>
      </c>
      <c r="P2412" s="5">
        <v>90.12</v>
      </c>
      <c r="Q2412" s="6">
        <v>90.12</v>
      </c>
      <c r="R2412" s="6">
        <v>0</v>
      </c>
      <c r="S2412" s="6">
        <v>90.12</v>
      </c>
      <c r="T2412" s="4">
        <v>90.12</v>
      </c>
      <c r="U2412" s="4">
        <v>0</v>
      </c>
      <c r="V2412" s="5">
        <v>90.12</v>
      </c>
    </row>
    <row r="2413" spans="1:22" x14ac:dyDescent="0.25">
      <c r="A2413" s="3" t="s">
        <v>47</v>
      </c>
      <c r="B2413" s="3" t="s">
        <v>75</v>
      </c>
      <c r="C2413" s="3" t="s">
        <v>146</v>
      </c>
      <c r="D2413" s="3" t="s">
        <v>2429</v>
      </c>
      <c r="E2413" s="3" t="s">
        <v>51</v>
      </c>
      <c r="F2413" s="3" t="s">
        <v>52</v>
      </c>
      <c r="G2413" s="3" t="s">
        <v>51</v>
      </c>
      <c r="H2413" s="3" t="s">
        <v>8</v>
      </c>
      <c r="I2413" s="3" t="s">
        <v>2427</v>
      </c>
      <c r="J2413" s="3" t="s">
        <v>2434</v>
      </c>
      <c r="K2413" s="4">
        <v>0</v>
      </c>
      <c r="L2413" s="4">
        <v>0</v>
      </c>
      <c r="M2413" s="5">
        <v>0</v>
      </c>
      <c r="N2413" s="4">
        <v>95.44</v>
      </c>
      <c r="O2413" s="4">
        <v>66.48</v>
      </c>
      <c r="P2413" s="5">
        <v>28.959999999999994</v>
      </c>
      <c r="Q2413" s="6">
        <v>95.44</v>
      </c>
      <c r="R2413" s="6">
        <v>66.48</v>
      </c>
      <c r="S2413" s="6">
        <v>28.959999999999994</v>
      </c>
      <c r="T2413" s="4">
        <v>95.44</v>
      </c>
      <c r="U2413" s="4">
        <v>66.48</v>
      </c>
      <c r="V2413" s="5">
        <v>28.959999999999994</v>
      </c>
    </row>
    <row r="2414" spans="1:22" x14ac:dyDescent="0.25">
      <c r="A2414" s="3" t="s">
        <v>47</v>
      </c>
      <c r="B2414" s="3" t="s">
        <v>129</v>
      </c>
      <c r="C2414" s="3" t="s">
        <v>130</v>
      </c>
      <c r="D2414" s="3" t="s">
        <v>2435</v>
      </c>
      <c r="E2414" s="3" t="s">
        <v>51</v>
      </c>
      <c r="F2414" s="3" t="s">
        <v>52</v>
      </c>
      <c r="G2414" s="3" t="s">
        <v>51</v>
      </c>
      <c r="H2414" s="3" t="s">
        <v>8</v>
      </c>
      <c r="I2414" s="3" t="s">
        <v>2436</v>
      </c>
      <c r="J2414" s="3" t="s">
        <v>2437</v>
      </c>
      <c r="K2414" s="4">
        <v>0</v>
      </c>
      <c r="L2414" s="4">
        <v>0</v>
      </c>
      <c r="M2414" s="5">
        <v>0</v>
      </c>
      <c r="N2414" s="4">
        <v>0</v>
      </c>
      <c r="O2414" s="4">
        <v>0</v>
      </c>
      <c r="P2414" s="5">
        <v>0</v>
      </c>
      <c r="Q2414" s="6">
        <v>0</v>
      </c>
      <c r="R2414" s="6">
        <v>0</v>
      </c>
      <c r="S2414" s="6">
        <v>0</v>
      </c>
      <c r="T2414" s="4">
        <v>0</v>
      </c>
      <c r="U2414" s="4">
        <v>0</v>
      </c>
      <c r="V2414" s="5">
        <v>0</v>
      </c>
    </row>
    <row r="2415" spans="1:22" x14ac:dyDescent="0.25">
      <c r="A2415" s="3" t="s">
        <v>47</v>
      </c>
      <c r="B2415" s="3" t="s">
        <v>129</v>
      </c>
      <c r="C2415" s="3" t="s">
        <v>133</v>
      </c>
      <c r="D2415" s="3" t="s">
        <v>2435</v>
      </c>
      <c r="E2415" s="3" t="s">
        <v>51</v>
      </c>
      <c r="F2415" s="3" t="s">
        <v>52</v>
      </c>
      <c r="G2415" s="3" t="s">
        <v>51</v>
      </c>
      <c r="H2415" s="3" t="s">
        <v>8</v>
      </c>
      <c r="I2415" s="3" t="s">
        <v>2438</v>
      </c>
      <c r="J2415" s="3" t="s">
        <v>2439</v>
      </c>
      <c r="K2415" s="4">
        <v>0</v>
      </c>
      <c r="L2415" s="4">
        <v>0</v>
      </c>
      <c r="M2415" s="5">
        <v>0</v>
      </c>
      <c r="N2415" s="4">
        <v>0</v>
      </c>
      <c r="O2415" s="4">
        <v>0</v>
      </c>
      <c r="P2415" s="5">
        <v>0</v>
      </c>
      <c r="Q2415" s="6">
        <v>0</v>
      </c>
      <c r="R2415" s="6">
        <v>0</v>
      </c>
      <c r="S2415" s="6">
        <v>0</v>
      </c>
      <c r="T2415" s="4">
        <v>0</v>
      </c>
      <c r="U2415" s="4">
        <v>0</v>
      </c>
      <c r="V2415" s="5">
        <v>0</v>
      </c>
    </row>
    <row r="2416" spans="1:22" x14ac:dyDescent="0.25">
      <c r="A2416" s="3" t="s">
        <v>47</v>
      </c>
      <c r="B2416" s="3" t="s">
        <v>48</v>
      </c>
      <c r="C2416" s="3" t="s">
        <v>49</v>
      </c>
      <c r="D2416" s="3" t="s">
        <v>2435</v>
      </c>
      <c r="E2416" s="3" t="s">
        <v>51</v>
      </c>
      <c r="F2416" s="3" t="s">
        <v>52</v>
      </c>
      <c r="G2416" s="3" t="s">
        <v>51</v>
      </c>
      <c r="H2416" s="3" t="s">
        <v>8</v>
      </c>
      <c r="I2416" s="3" t="s">
        <v>2440</v>
      </c>
      <c r="J2416" s="3" t="s">
        <v>2441</v>
      </c>
      <c r="K2416" s="4">
        <v>0</v>
      </c>
      <c r="L2416" s="4">
        <v>0</v>
      </c>
      <c r="M2416" s="5">
        <v>0</v>
      </c>
      <c r="N2416" s="4">
        <v>0</v>
      </c>
      <c r="O2416" s="4">
        <v>0</v>
      </c>
      <c r="P2416" s="5">
        <v>0</v>
      </c>
      <c r="Q2416" s="6">
        <v>0</v>
      </c>
      <c r="R2416" s="6">
        <v>0</v>
      </c>
      <c r="S2416" s="6">
        <v>0</v>
      </c>
      <c r="T2416" s="4">
        <v>0</v>
      </c>
      <c r="U2416" s="4">
        <v>0</v>
      </c>
      <c r="V2416" s="5">
        <v>0</v>
      </c>
    </row>
    <row r="2417" spans="1:22" x14ac:dyDescent="0.25">
      <c r="A2417" s="3" t="s">
        <v>47</v>
      </c>
      <c r="B2417" s="3" t="s">
        <v>72</v>
      </c>
      <c r="C2417" s="3" t="s">
        <v>146</v>
      </c>
      <c r="D2417" s="3" t="s">
        <v>2435</v>
      </c>
      <c r="E2417" s="3" t="s">
        <v>51</v>
      </c>
      <c r="F2417" s="3" t="s">
        <v>52</v>
      </c>
      <c r="G2417" s="3" t="s">
        <v>51</v>
      </c>
      <c r="H2417" s="3" t="s">
        <v>8</v>
      </c>
      <c r="I2417" s="3" t="s">
        <v>2442</v>
      </c>
      <c r="J2417" s="3" t="s">
        <v>2443</v>
      </c>
      <c r="K2417" s="4">
        <v>0</v>
      </c>
      <c r="L2417" s="4">
        <v>0</v>
      </c>
      <c r="M2417" s="5">
        <v>0</v>
      </c>
      <c r="N2417" s="4">
        <v>0.51</v>
      </c>
      <c r="O2417" s="4">
        <v>0</v>
      </c>
      <c r="P2417" s="5">
        <v>0.51</v>
      </c>
      <c r="Q2417" s="6">
        <v>0.51</v>
      </c>
      <c r="R2417" s="6">
        <v>0</v>
      </c>
      <c r="S2417" s="6">
        <v>0.51</v>
      </c>
      <c r="T2417" s="4">
        <v>0.51</v>
      </c>
      <c r="U2417" s="4">
        <v>0</v>
      </c>
      <c r="V2417" s="5">
        <v>0.51</v>
      </c>
    </row>
    <row r="2418" spans="1:22" x14ac:dyDescent="0.25">
      <c r="A2418" s="3" t="s">
        <v>47</v>
      </c>
      <c r="B2418" s="3" t="s">
        <v>75</v>
      </c>
      <c r="C2418" s="3" t="s">
        <v>49</v>
      </c>
      <c r="D2418" s="3" t="s">
        <v>2435</v>
      </c>
      <c r="E2418" s="3" t="s">
        <v>51</v>
      </c>
      <c r="F2418" s="3" t="s">
        <v>52</v>
      </c>
      <c r="G2418" s="3" t="s">
        <v>51</v>
      </c>
      <c r="H2418" s="3" t="s">
        <v>8</v>
      </c>
      <c r="I2418" s="3" t="s">
        <v>2444</v>
      </c>
      <c r="J2418" s="3" t="s">
        <v>2445</v>
      </c>
      <c r="K2418" s="4">
        <v>0</v>
      </c>
      <c r="L2418" s="4">
        <v>0</v>
      </c>
      <c r="M2418" s="5">
        <v>0</v>
      </c>
      <c r="N2418" s="4">
        <v>13.41</v>
      </c>
      <c r="O2418" s="4">
        <v>0</v>
      </c>
      <c r="P2418" s="5">
        <v>13.41</v>
      </c>
      <c r="Q2418" s="6">
        <v>13.41</v>
      </c>
      <c r="R2418" s="6">
        <v>0</v>
      </c>
      <c r="S2418" s="6">
        <v>13.41</v>
      </c>
      <c r="T2418" s="4">
        <v>13.41</v>
      </c>
      <c r="U2418" s="4">
        <v>0</v>
      </c>
      <c r="V2418" s="5">
        <v>13.41</v>
      </c>
    </row>
    <row r="2419" spans="1:22" x14ac:dyDescent="0.25">
      <c r="A2419" s="3" t="s">
        <v>47</v>
      </c>
      <c r="B2419" s="3" t="s">
        <v>75</v>
      </c>
      <c r="C2419" s="3" t="s">
        <v>146</v>
      </c>
      <c r="D2419" s="3" t="s">
        <v>2435</v>
      </c>
      <c r="E2419" s="3" t="s">
        <v>51</v>
      </c>
      <c r="F2419" s="3" t="s">
        <v>52</v>
      </c>
      <c r="G2419" s="3" t="s">
        <v>51</v>
      </c>
      <c r="H2419" s="3" t="s">
        <v>8</v>
      </c>
      <c r="I2419" s="3" t="s">
        <v>2446</v>
      </c>
      <c r="J2419" s="3" t="s">
        <v>2447</v>
      </c>
      <c r="K2419" s="4">
        <v>0</v>
      </c>
      <c r="L2419" s="4">
        <v>0</v>
      </c>
      <c r="M2419" s="5">
        <v>0</v>
      </c>
      <c r="N2419" s="4">
        <v>4.79</v>
      </c>
      <c r="O2419" s="4">
        <v>0</v>
      </c>
      <c r="P2419" s="5">
        <v>4.79</v>
      </c>
      <c r="Q2419" s="6">
        <v>4.79</v>
      </c>
      <c r="R2419" s="6">
        <v>0</v>
      </c>
      <c r="S2419" s="6">
        <v>4.79</v>
      </c>
      <c r="T2419" s="4">
        <v>4.79</v>
      </c>
      <c r="U2419" s="4">
        <v>0</v>
      </c>
      <c r="V2419" s="5">
        <v>4.79</v>
      </c>
    </row>
    <row r="2420" spans="1:22" x14ac:dyDescent="0.25">
      <c r="A2420" s="3" t="s">
        <v>47</v>
      </c>
      <c r="B2420" s="3" t="s">
        <v>129</v>
      </c>
      <c r="C2420" s="3" t="s">
        <v>130</v>
      </c>
      <c r="D2420" s="3" t="s">
        <v>2448</v>
      </c>
      <c r="E2420" s="3" t="s">
        <v>51</v>
      </c>
      <c r="F2420" s="3" t="s">
        <v>52</v>
      </c>
      <c r="G2420" s="3" t="s">
        <v>51</v>
      </c>
      <c r="H2420" s="3" t="s">
        <v>8</v>
      </c>
      <c r="I2420" s="3" t="s">
        <v>2449</v>
      </c>
      <c r="J2420" s="3" t="s">
        <v>2450</v>
      </c>
      <c r="K2420" s="4">
        <v>0</v>
      </c>
      <c r="L2420" s="4">
        <v>0</v>
      </c>
      <c r="M2420" s="5">
        <v>0</v>
      </c>
      <c r="N2420" s="4">
        <v>0</v>
      </c>
      <c r="O2420" s="4">
        <v>0</v>
      </c>
      <c r="P2420" s="5">
        <v>0</v>
      </c>
      <c r="Q2420" s="6">
        <v>0</v>
      </c>
      <c r="R2420" s="6">
        <v>0</v>
      </c>
      <c r="S2420" s="6">
        <v>0</v>
      </c>
      <c r="T2420" s="4">
        <v>0</v>
      </c>
      <c r="U2420" s="4">
        <v>0</v>
      </c>
      <c r="V2420" s="5">
        <v>0</v>
      </c>
    </row>
    <row r="2421" spans="1:22" x14ac:dyDescent="0.25">
      <c r="A2421" s="3" t="s">
        <v>47</v>
      </c>
      <c r="B2421" s="3" t="s">
        <v>129</v>
      </c>
      <c r="C2421" s="3" t="s">
        <v>133</v>
      </c>
      <c r="D2421" s="3" t="s">
        <v>2448</v>
      </c>
      <c r="E2421" s="3" t="s">
        <v>51</v>
      </c>
      <c r="F2421" s="3" t="s">
        <v>52</v>
      </c>
      <c r="G2421" s="3" t="s">
        <v>51</v>
      </c>
      <c r="H2421" s="3" t="s">
        <v>8</v>
      </c>
      <c r="I2421" s="3" t="s">
        <v>2451</v>
      </c>
      <c r="J2421" s="3" t="s">
        <v>2452</v>
      </c>
      <c r="K2421" s="4">
        <v>0</v>
      </c>
      <c r="L2421" s="4">
        <v>0</v>
      </c>
      <c r="M2421" s="5">
        <v>0</v>
      </c>
      <c r="N2421" s="4">
        <v>0</v>
      </c>
      <c r="O2421" s="4">
        <v>0</v>
      </c>
      <c r="P2421" s="5">
        <v>0</v>
      </c>
      <c r="Q2421" s="6">
        <v>0</v>
      </c>
      <c r="R2421" s="6">
        <v>0</v>
      </c>
      <c r="S2421" s="6">
        <v>0</v>
      </c>
      <c r="T2421" s="4">
        <v>0</v>
      </c>
      <c r="U2421" s="4">
        <v>0</v>
      </c>
      <c r="V2421" s="5">
        <v>0</v>
      </c>
    </row>
    <row r="2422" spans="1:22" x14ac:dyDescent="0.25">
      <c r="A2422" s="3" t="s">
        <v>47</v>
      </c>
      <c r="B2422" s="3" t="s">
        <v>72</v>
      </c>
      <c r="C2422" s="3" t="s">
        <v>146</v>
      </c>
      <c r="D2422" s="3" t="s">
        <v>2448</v>
      </c>
      <c r="E2422" s="3" t="s">
        <v>51</v>
      </c>
      <c r="F2422" s="3" t="s">
        <v>52</v>
      </c>
      <c r="G2422" s="3" t="s">
        <v>51</v>
      </c>
      <c r="H2422" s="3" t="s">
        <v>8</v>
      </c>
      <c r="I2422" s="3" t="s">
        <v>2453</v>
      </c>
      <c r="J2422" s="3" t="s">
        <v>2454</v>
      </c>
      <c r="K2422" s="4">
        <v>0</v>
      </c>
      <c r="L2422" s="4">
        <v>0</v>
      </c>
      <c r="M2422" s="5">
        <v>0</v>
      </c>
      <c r="N2422" s="4">
        <v>0</v>
      </c>
      <c r="O2422" s="4">
        <v>0</v>
      </c>
      <c r="P2422" s="5">
        <v>0</v>
      </c>
      <c r="Q2422" s="6">
        <v>0</v>
      </c>
      <c r="R2422" s="6">
        <v>0</v>
      </c>
      <c r="S2422" s="6">
        <v>0</v>
      </c>
      <c r="T2422" s="4">
        <v>0</v>
      </c>
      <c r="U2422" s="4">
        <v>0</v>
      </c>
      <c r="V2422" s="5">
        <v>0</v>
      </c>
    </row>
    <row r="2423" spans="1:22" x14ac:dyDescent="0.25">
      <c r="A2423" s="3" t="s">
        <v>47</v>
      </c>
      <c r="B2423" s="3" t="s">
        <v>75</v>
      </c>
      <c r="C2423" s="3" t="s">
        <v>146</v>
      </c>
      <c r="D2423" s="3" t="s">
        <v>2448</v>
      </c>
      <c r="E2423" s="3" t="s">
        <v>51</v>
      </c>
      <c r="F2423" s="3" t="s">
        <v>52</v>
      </c>
      <c r="G2423" s="3" t="s">
        <v>51</v>
      </c>
      <c r="H2423" s="3" t="s">
        <v>8</v>
      </c>
      <c r="I2423" s="3" t="s">
        <v>2455</v>
      </c>
      <c r="J2423" s="3" t="s">
        <v>2456</v>
      </c>
      <c r="K2423" s="4">
        <v>0</v>
      </c>
      <c r="L2423" s="4">
        <v>0</v>
      </c>
      <c r="M2423" s="5">
        <v>0</v>
      </c>
      <c r="N2423" s="4">
        <v>0</v>
      </c>
      <c r="O2423" s="4">
        <v>0</v>
      </c>
      <c r="P2423" s="5">
        <v>0</v>
      </c>
      <c r="Q2423" s="6">
        <v>0</v>
      </c>
      <c r="R2423" s="6">
        <v>0</v>
      </c>
      <c r="S2423" s="6">
        <v>0</v>
      </c>
      <c r="T2423" s="4">
        <v>0</v>
      </c>
      <c r="U2423" s="4">
        <v>0</v>
      </c>
      <c r="V2423" s="5">
        <v>0</v>
      </c>
    </row>
    <row r="2424" spans="1:22" x14ac:dyDescent="0.25">
      <c r="A2424" s="3" t="s">
        <v>47</v>
      </c>
      <c r="B2424" s="3" t="s">
        <v>129</v>
      </c>
      <c r="C2424" s="3" t="s">
        <v>130</v>
      </c>
      <c r="D2424" s="3" t="s">
        <v>2457</v>
      </c>
      <c r="E2424" s="3" t="s">
        <v>51</v>
      </c>
      <c r="F2424" s="3" t="s">
        <v>52</v>
      </c>
      <c r="G2424" s="3" t="s">
        <v>51</v>
      </c>
      <c r="H2424" s="3" t="s">
        <v>8</v>
      </c>
      <c r="I2424" s="3" t="s">
        <v>2458</v>
      </c>
      <c r="J2424" s="3" t="s">
        <v>2459</v>
      </c>
      <c r="K2424" s="4">
        <v>0</v>
      </c>
      <c r="L2424" s="4">
        <v>0</v>
      </c>
      <c r="M2424" s="5">
        <v>0</v>
      </c>
      <c r="N2424" s="4">
        <v>7706.64</v>
      </c>
      <c r="O2424" s="4">
        <v>13361.45</v>
      </c>
      <c r="P2424" s="5">
        <v>-5654.81</v>
      </c>
      <c r="Q2424" s="6">
        <v>7706.64</v>
      </c>
      <c r="R2424" s="6">
        <v>13361.45</v>
      </c>
      <c r="S2424" s="6">
        <v>-5654.81</v>
      </c>
      <c r="T2424" s="4">
        <v>7706.64</v>
      </c>
      <c r="U2424" s="4">
        <v>13361.45</v>
      </c>
      <c r="V2424" s="5">
        <v>-5654.81</v>
      </c>
    </row>
    <row r="2425" spans="1:22" x14ac:dyDescent="0.25">
      <c r="A2425" s="3" t="s">
        <v>47</v>
      </c>
      <c r="B2425" s="3" t="s">
        <v>129</v>
      </c>
      <c r="C2425" s="3" t="s">
        <v>133</v>
      </c>
      <c r="D2425" s="3" t="s">
        <v>2457</v>
      </c>
      <c r="E2425" s="3" t="s">
        <v>51</v>
      </c>
      <c r="F2425" s="3" t="s">
        <v>52</v>
      </c>
      <c r="G2425" s="3" t="s">
        <v>51</v>
      </c>
      <c r="H2425" s="3" t="s">
        <v>8</v>
      </c>
      <c r="I2425" s="3" t="s">
        <v>2460</v>
      </c>
      <c r="J2425" s="3" t="s">
        <v>2461</v>
      </c>
      <c r="K2425" s="4">
        <v>0</v>
      </c>
      <c r="L2425" s="4">
        <v>0</v>
      </c>
      <c r="M2425" s="5">
        <v>0</v>
      </c>
      <c r="N2425" s="4">
        <v>5654.81</v>
      </c>
      <c r="O2425" s="4">
        <v>0</v>
      </c>
      <c r="P2425" s="5">
        <v>5654.81</v>
      </c>
      <c r="Q2425" s="6">
        <v>5654.81</v>
      </c>
      <c r="R2425" s="6">
        <v>0</v>
      </c>
      <c r="S2425" s="6">
        <v>5654.81</v>
      </c>
      <c r="T2425" s="4">
        <v>5654.81</v>
      </c>
      <c r="U2425" s="4">
        <v>0</v>
      </c>
      <c r="V2425" s="5">
        <v>5654.81</v>
      </c>
    </row>
    <row r="2426" spans="1:22" x14ac:dyDescent="0.25">
      <c r="A2426" s="3" t="s">
        <v>47</v>
      </c>
      <c r="B2426" s="3" t="s">
        <v>72</v>
      </c>
      <c r="C2426" s="3" t="s">
        <v>49</v>
      </c>
      <c r="D2426" s="3" t="s">
        <v>2457</v>
      </c>
      <c r="E2426" s="3" t="s">
        <v>51</v>
      </c>
      <c r="F2426" s="3" t="s">
        <v>52</v>
      </c>
      <c r="G2426" s="3" t="s">
        <v>51</v>
      </c>
      <c r="H2426" s="3" t="s">
        <v>8</v>
      </c>
      <c r="I2426" s="3" t="s">
        <v>2462</v>
      </c>
      <c r="J2426" s="3" t="s">
        <v>2463</v>
      </c>
      <c r="K2426" s="4">
        <v>0</v>
      </c>
      <c r="L2426" s="4">
        <v>0</v>
      </c>
      <c r="M2426" s="5">
        <v>0</v>
      </c>
      <c r="N2426" s="4">
        <v>0</v>
      </c>
      <c r="O2426" s="4">
        <v>0</v>
      </c>
      <c r="P2426" s="5">
        <v>0</v>
      </c>
      <c r="Q2426" s="6">
        <v>0</v>
      </c>
      <c r="R2426" s="6">
        <v>0</v>
      </c>
      <c r="S2426" s="6">
        <v>0</v>
      </c>
      <c r="T2426" s="4">
        <v>0</v>
      </c>
      <c r="U2426" s="4">
        <v>0</v>
      </c>
      <c r="V2426" s="5">
        <v>0</v>
      </c>
    </row>
    <row r="2427" spans="1:22" x14ac:dyDescent="0.25">
      <c r="A2427" s="3" t="s">
        <v>47</v>
      </c>
      <c r="B2427" s="3" t="s">
        <v>72</v>
      </c>
      <c r="C2427" s="3" t="s">
        <v>146</v>
      </c>
      <c r="D2427" s="3" t="s">
        <v>2457</v>
      </c>
      <c r="E2427" s="3" t="s">
        <v>51</v>
      </c>
      <c r="F2427" s="3" t="s">
        <v>52</v>
      </c>
      <c r="G2427" s="3" t="s">
        <v>51</v>
      </c>
      <c r="H2427" s="3" t="s">
        <v>8</v>
      </c>
      <c r="I2427" s="3" t="s">
        <v>2464</v>
      </c>
      <c r="J2427" s="3" t="s">
        <v>2465</v>
      </c>
      <c r="K2427" s="4">
        <v>0</v>
      </c>
      <c r="L2427" s="4">
        <v>0</v>
      </c>
      <c r="M2427" s="5">
        <v>0</v>
      </c>
      <c r="N2427" s="4">
        <v>1303.01</v>
      </c>
      <c r="O2427" s="4">
        <v>753.99</v>
      </c>
      <c r="P2427" s="5">
        <v>549.02</v>
      </c>
      <c r="Q2427" s="6">
        <v>1303.01</v>
      </c>
      <c r="R2427" s="6">
        <v>753.99</v>
      </c>
      <c r="S2427" s="6">
        <v>549.02</v>
      </c>
      <c r="T2427" s="4">
        <v>1303.01</v>
      </c>
      <c r="U2427" s="4">
        <v>753.99</v>
      </c>
      <c r="V2427" s="5">
        <v>549.02</v>
      </c>
    </row>
    <row r="2428" spans="1:22" x14ac:dyDescent="0.25">
      <c r="A2428" s="3" t="s">
        <v>47</v>
      </c>
      <c r="B2428" s="3" t="s">
        <v>75</v>
      </c>
      <c r="C2428" s="3" t="s">
        <v>146</v>
      </c>
      <c r="D2428" s="3" t="s">
        <v>2457</v>
      </c>
      <c r="E2428" s="3" t="s">
        <v>51</v>
      </c>
      <c r="F2428" s="3" t="s">
        <v>52</v>
      </c>
      <c r="G2428" s="3" t="s">
        <v>51</v>
      </c>
      <c r="H2428" s="3" t="s">
        <v>8</v>
      </c>
      <c r="I2428" s="3" t="s">
        <v>2466</v>
      </c>
      <c r="J2428" s="3" t="s">
        <v>2467</v>
      </c>
      <c r="K2428" s="4">
        <v>0</v>
      </c>
      <c r="L2428" s="4">
        <v>0</v>
      </c>
      <c r="M2428" s="5">
        <v>0</v>
      </c>
      <c r="N2428" s="4">
        <v>12359.2</v>
      </c>
      <c r="O2428" s="4">
        <v>7159.65</v>
      </c>
      <c r="P2428" s="5">
        <v>5199.5500000000011</v>
      </c>
      <c r="Q2428" s="6">
        <v>12359.2</v>
      </c>
      <c r="R2428" s="6">
        <v>7159.65</v>
      </c>
      <c r="S2428" s="6">
        <v>5199.5500000000011</v>
      </c>
      <c r="T2428" s="4">
        <v>12359.2</v>
      </c>
      <c r="U2428" s="4">
        <v>7159.65</v>
      </c>
      <c r="V2428" s="5">
        <v>5199.5500000000011</v>
      </c>
    </row>
    <row r="2429" spans="1:22" x14ac:dyDescent="0.25">
      <c r="A2429" s="3" t="s">
        <v>47</v>
      </c>
      <c r="B2429" s="3" t="s">
        <v>129</v>
      </c>
      <c r="C2429" s="3" t="s">
        <v>130</v>
      </c>
      <c r="D2429" s="3" t="s">
        <v>2468</v>
      </c>
      <c r="E2429" s="3" t="s">
        <v>51</v>
      </c>
      <c r="F2429" s="3" t="s">
        <v>52</v>
      </c>
      <c r="G2429" s="3" t="s">
        <v>51</v>
      </c>
      <c r="H2429" s="3" t="s">
        <v>8</v>
      </c>
      <c r="I2429" s="3" t="s">
        <v>2469</v>
      </c>
      <c r="J2429" s="3" t="s">
        <v>2470</v>
      </c>
      <c r="K2429" s="4">
        <v>0</v>
      </c>
      <c r="L2429" s="4">
        <v>0</v>
      </c>
      <c r="M2429" s="5">
        <v>0</v>
      </c>
      <c r="N2429" s="4">
        <v>11182.89</v>
      </c>
      <c r="O2429" s="4">
        <v>16422.28</v>
      </c>
      <c r="P2429" s="5">
        <v>-5239.3899999999994</v>
      </c>
      <c r="Q2429" s="6">
        <v>11182.89</v>
      </c>
      <c r="R2429" s="6">
        <v>16422.28</v>
      </c>
      <c r="S2429" s="6">
        <v>-5239.3899999999994</v>
      </c>
      <c r="T2429" s="4">
        <v>11182.89</v>
      </c>
      <c r="U2429" s="4">
        <v>16422.28</v>
      </c>
      <c r="V2429" s="5">
        <v>-5239.3899999999994</v>
      </c>
    </row>
    <row r="2430" spans="1:22" x14ac:dyDescent="0.25">
      <c r="A2430" s="3" t="s">
        <v>47</v>
      </c>
      <c r="B2430" s="3" t="s">
        <v>129</v>
      </c>
      <c r="C2430" s="3" t="s">
        <v>133</v>
      </c>
      <c r="D2430" s="3" t="s">
        <v>2468</v>
      </c>
      <c r="E2430" s="3" t="s">
        <v>51</v>
      </c>
      <c r="F2430" s="3" t="s">
        <v>52</v>
      </c>
      <c r="G2430" s="3" t="s">
        <v>51</v>
      </c>
      <c r="H2430" s="3" t="s">
        <v>8</v>
      </c>
      <c r="I2430" s="3" t="s">
        <v>2471</v>
      </c>
      <c r="J2430" s="3" t="s">
        <v>2472</v>
      </c>
      <c r="K2430" s="4">
        <v>0</v>
      </c>
      <c r="L2430" s="4">
        <v>0</v>
      </c>
      <c r="M2430" s="5">
        <v>0</v>
      </c>
      <c r="N2430" s="4">
        <v>5239.3900000000003</v>
      </c>
      <c r="O2430" s="4">
        <v>0</v>
      </c>
      <c r="P2430" s="5">
        <v>5239.3900000000003</v>
      </c>
      <c r="Q2430" s="6">
        <v>5239.3900000000003</v>
      </c>
      <c r="R2430" s="6">
        <v>0</v>
      </c>
      <c r="S2430" s="6">
        <v>5239.3900000000003</v>
      </c>
      <c r="T2430" s="4">
        <v>5239.3900000000003</v>
      </c>
      <c r="U2430" s="4">
        <v>0</v>
      </c>
      <c r="V2430" s="5">
        <v>5239.3900000000003</v>
      </c>
    </row>
    <row r="2431" spans="1:22" x14ac:dyDescent="0.25">
      <c r="A2431" s="3" t="s">
        <v>47</v>
      </c>
      <c r="B2431" s="3" t="s">
        <v>72</v>
      </c>
      <c r="C2431" s="3" t="s">
        <v>49</v>
      </c>
      <c r="D2431" s="3" t="s">
        <v>2468</v>
      </c>
      <c r="E2431" s="3" t="s">
        <v>51</v>
      </c>
      <c r="F2431" s="3" t="s">
        <v>52</v>
      </c>
      <c r="G2431" s="3" t="s">
        <v>51</v>
      </c>
      <c r="H2431" s="3" t="s">
        <v>8</v>
      </c>
      <c r="I2431" s="3" t="s">
        <v>2473</v>
      </c>
      <c r="J2431" s="3" t="s">
        <v>2474</v>
      </c>
      <c r="K2431" s="4">
        <v>0</v>
      </c>
      <c r="L2431" s="4">
        <v>0</v>
      </c>
      <c r="M2431" s="5">
        <v>0</v>
      </c>
      <c r="N2431" s="4">
        <v>172.5</v>
      </c>
      <c r="O2431" s="4">
        <v>0</v>
      </c>
      <c r="P2431" s="5">
        <v>172.5</v>
      </c>
      <c r="Q2431" s="6">
        <v>172.5</v>
      </c>
      <c r="R2431" s="6">
        <v>0</v>
      </c>
      <c r="S2431" s="6">
        <v>172.5</v>
      </c>
      <c r="T2431" s="4">
        <v>172.5</v>
      </c>
      <c r="U2431" s="4">
        <v>0</v>
      </c>
      <c r="V2431" s="5">
        <v>172.5</v>
      </c>
    </row>
    <row r="2432" spans="1:22" x14ac:dyDescent="0.25">
      <c r="A2432" s="3" t="s">
        <v>47</v>
      </c>
      <c r="B2432" s="3" t="s">
        <v>72</v>
      </c>
      <c r="C2432" s="3" t="s">
        <v>146</v>
      </c>
      <c r="D2432" s="3" t="s">
        <v>2468</v>
      </c>
      <c r="E2432" s="3" t="s">
        <v>51</v>
      </c>
      <c r="F2432" s="3" t="s">
        <v>52</v>
      </c>
      <c r="G2432" s="3" t="s">
        <v>51</v>
      </c>
      <c r="H2432" s="3" t="s">
        <v>8</v>
      </c>
      <c r="I2432" s="3" t="s">
        <v>2475</v>
      </c>
      <c r="J2432" s="3" t="s">
        <v>2476</v>
      </c>
      <c r="K2432" s="4">
        <v>0</v>
      </c>
      <c r="L2432" s="4">
        <v>0</v>
      </c>
      <c r="M2432" s="5">
        <v>0</v>
      </c>
      <c r="N2432" s="4">
        <v>1569.3</v>
      </c>
      <c r="O2432" s="4">
        <v>1068.21</v>
      </c>
      <c r="P2432" s="5">
        <v>501.08999999999992</v>
      </c>
      <c r="Q2432" s="6">
        <v>1569.3</v>
      </c>
      <c r="R2432" s="6">
        <v>1068.21</v>
      </c>
      <c r="S2432" s="6">
        <v>501.08999999999992</v>
      </c>
      <c r="T2432" s="4">
        <v>1569.3</v>
      </c>
      <c r="U2432" s="4">
        <v>1068.21</v>
      </c>
      <c r="V2432" s="5">
        <v>501.08999999999992</v>
      </c>
    </row>
    <row r="2433" spans="1:22" x14ac:dyDescent="0.25">
      <c r="A2433" s="3" t="s">
        <v>47</v>
      </c>
      <c r="B2433" s="3" t="s">
        <v>75</v>
      </c>
      <c r="C2433" s="3" t="s">
        <v>49</v>
      </c>
      <c r="D2433" s="3" t="s">
        <v>2468</v>
      </c>
      <c r="E2433" s="3" t="s">
        <v>51</v>
      </c>
      <c r="F2433" s="3" t="s">
        <v>52</v>
      </c>
      <c r="G2433" s="3" t="s">
        <v>51</v>
      </c>
      <c r="H2433" s="3" t="s">
        <v>8</v>
      </c>
      <c r="I2433" s="3" t="s">
        <v>2477</v>
      </c>
      <c r="J2433" s="3" t="s">
        <v>2478</v>
      </c>
      <c r="K2433" s="4">
        <v>0</v>
      </c>
      <c r="L2433" s="4">
        <v>0</v>
      </c>
      <c r="M2433" s="5">
        <v>0</v>
      </c>
      <c r="N2433" s="4">
        <v>293.70999999999998</v>
      </c>
      <c r="O2433" s="4">
        <v>0</v>
      </c>
      <c r="P2433" s="5">
        <v>293.70999999999998</v>
      </c>
      <c r="Q2433" s="6">
        <v>293.70999999999998</v>
      </c>
      <c r="R2433" s="6">
        <v>0</v>
      </c>
      <c r="S2433" s="6">
        <v>293.70999999999998</v>
      </c>
      <c r="T2433" s="4">
        <v>293.70999999999998</v>
      </c>
      <c r="U2433" s="4">
        <v>0</v>
      </c>
      <c r="V2433" s="5">
        <v>293.70999999999998</v>
      </c>
    </row>
    <row r="2434" spans="1:22" x14ac:dyDescent="0.25">
      <c r="A2434" s="3" t="s">
        <v>47</v>
      </c>
      <c r="B2434" s="3" t="s">
        <v>75</v>
      </c>
      <c r="C2434" s="3" t="s">
        <v>146</v>
      </c>
      <c r="D2434" s="3" t="s">
        <v>2468</v>
      </c>
      <c r="E2434" s="3" t="s">
        <v>51</v>
      </c>
      <c r="F2434" s="3" t="s">
        <v>52</v>
      </c>
      <c r="G2434" s="3" t="s">
        <v>51</v>
      </c>
      <c r="H2434" s="3" t="s">
        <v>8</v>
      </c>
      <c r="I2434" s="3" t="s">
        <v>2479</v>
      </c>
      <c r="J2434" s="3" t="s">
        <v>2480</v>
      </c>
      <c r="K2434" s="4">
        <v>0</v>
      </c>
      <c r="L2434" s="4">
        <v>0</v>
      </c>
      <c r="M2434" s="5">
        <v>0</v>
      </c>
      <c r="N2434" s="4">
        <v>14893.89</v>
      </c>
      <c r="O2434" s="4">
        <v>10143.15</v>
      </c>
      <c r="P2434" s="5">
        <v>4750.74</v>
      </c>
      <c r="Q2434" s="6">
        <v>14893.89</v>
      </c>
      <c r="R2434" s="6">
        <v>10143.15</v>
      </c>
      <c r="S2434" s="6">
        <v>4750.74</v>
      </c>
      <c r="T2434" s="4">
        <v>14893.89</v>
      </c>
      <c r="U2434" s="4">
        <v>10143.15</v>
      </c>
      <c r="V2434" s="5">
        <v>4750.74</v>
      </c>
    </row>
    <row r="2435" spans="1:22" x14ac:dyDescent="0.25">
      <c r="A2435" s="3" t="s">
        <v>47</v>
      </c>
      <c r="B2435" s="3" t="s">
        <v>314</v>
      </c>
      <c r="C2435" s="3" t="s">
        <v>315</v>
      </c>
      <c r="D2435" s="3" t="s">
        <v>2468</v>
      </c>
      <c r="E2435" s="3" t="s">
        <v>51</v>
      </c>
      <c r="F2435" s="3" t="s">
        <v>52</v>
      </c>
      <c r="G2435" s="3" t="s">
        <v>51</v>
      </c>
      <c r="H2435" s="3" t="s">
        <v>8</v>
      </c>
      <c r="I2435" s="3" t="s">
        <v>2481</v>
      </c>
      <c r="J2435" s="3" t="s">
        <v>2482</v>
      </c>
      <c r="K2435" s="4">
        <v>0</v>
      </c>
      <c r="L2435" s="4">
        <v>0</v>
      </c>
      <c r="M2435" s="5">
        <v>0</v>
      </c>
      <c r="N2435" s="4">
        <v>0</v>
      </c>
      <c r="O2435" s="4">
        <v>0</v>
      </c>
      <c r="P2435" s="5">
        <v>0</v>
      </c>
      <c r="Q2435" s="6">
        <v>0</v>
      </c>
      <c r="R2435" s="6">
        <v>0</v>
      </c>
      <c r="S2435" s="6">
        <v>0</v>
      </c>
      <c r="T2435" s="4">
        <v>0</v>
      </c>
      <c r="U2435" s="4">
        <v>0</v>
      </c>
      <c r="V2435" s="5">
        <v>0</v>
      </c>
    </row>
    <row r="2436" spans="1:22" x14ac:dyDescent="0.25">
      <c r="A2436" s="3" t="s">
        <v>47</v>
      </c>
      <c r="B2436" s="3" t="s">
        <v>129</v>
      </c>
      <c r="C2436" s="3" t="s">
        <v>130</v>
      </c>
      <c r="D2436" s="3" t="s">
        <v>2483</v>
      </c>
      <c r="E2436" s="3" t="s">
        <v>51</v>
      </c>
      <c r="F2436" s="3" t="s">
        <v>52</v>
      </c>
      <c r="G2436" s="3" t="s">
        <v>51</v>
      </c>
      <c r="H2436" s="3" t="s">
        <v>8</v>
      </c>
      <c r="I2436" s="3" t="s">
        <v>2484</v>
      </c>
      <c r="J2436" s="3" t="s">
        <v>2485</v>
      </c>
      <c r="K2436" s="4">
        <v>0</v>
      </c>
      <c r="L2436" s="4">
        <v>0</v>
      </c>
      <c r="M2436" s="5">
        <v>0</v>
      </c>
      <c r="N2436" s="4">
        <v>0</v>
      </c>
      <c r="O2436" s="4">
        <v>0</v>
      </c>
      <c r="P2436" s="5">
        <v>0</v>
      </c>
      <c r="Q2436" s="6">
        <v>0</v>
      </c>
      <c r="R2436" s="6">
        <v>0</v>
      </c>
      <c r="S2436" s="6">
        <v>0</v>
      </c>
      <c r="T2436" s="4">
        <v>0</v>
      </c>
      <c r="U2436" s="4">
        <v>0</v>
      </c>
      <c r="V2436" s="5">
        <v>0</v>
      </c>
    </row>
    <row r="2437" spans="1:22" x14ac:dyDescent="0.25">
      <c r="A2437" s="3" t="s">
        <v>47</v>
      </c>
      <c r="B2437" s="3" t="s">
        <v>129</v>
      </c>
      <c r="C2437" s="3" t="s">
        <v>133</v>
      </c>
      <c r="D2437" s="3" t="s">
        <v>2483</v>
      </c>
      <c r="E2437" s="3" t="s">
        <v>51</v>
      </c>
      <c r="F2437" s="3" t="s">
        <v>52</v>
      </c>
      <c r="G2437" s="3" t="s">
        <v>51</v>
      </c>
      <c r="H2437" s="3" t="s">
        <v>8</v>
      </c>
      <c r="I2437" s="3" t="s">
        <v>2486</v>
      </c>
      <c r="J2437" s="3" t="s">
        <v>2487</v>
      </c>
      <c r="K2437" s="4">
        <v>0</v>
      </c>
      <c r="L2437" s="4">
        <v>0</v>
      </c>
      <c r="M2437" s="5">
        <v>0</v>
      </c>
      <c r="N2437" s="4">
        <v>0</v>
      </c>
      <c r="O2437" s="4">
        <v>0</v>
      </c>
      <c r="P2437" s="5">
        <v>0</v>
      </c>
      <c r="Q2437" s="6">
        <v>0</v>
      </c>
      <c r="R2437" s="6">
        <v>0</v>
      </c>
      <c r="S2437" s="6">
        <v>0</v>
      </c>
      <c r="T2437" s="4">
        <v>0</v>
      </c>
      <c r="U2437" s="4">
        <v>0</v>
      </c>
      <c r="V2437" s="5">
        <v>0</v>
      </c>
    </row>
    <row r="2438" spans="1:22" x14ac:dyDescent="0.25">
      <c r="A2438" s="3" t="s">
        <v>47</v>
      </c>
      <c r="B2438" s="3" t="s">
        <v>72</v>
      </c>
      <c r="C2438" s="3" t="s">
        <v>49</v>
      </c>
      <c r="D2438" s="3" t="s">
        <v>2483</v>
      </c>
      <c r="E2438" s="3" t="s">
        <v>51</v>
      </c>
      <c r="F2438" s="3" t="s">
        <v>52</v>
      </c>
      <c r="G2438" s="3" t="s">
        <v>51</v>
      </c>
      <c r="H2438" s="3" t="s">
        <v>8</v>
      </c>
      <c r="I2438" s="3" t="s">
        <v>2488</v>
      </c>
      <c r="J2438" s="3" t="s">
        <v>2489</v>
      </c>
      <c r="K2438" s="4">
        <v>0</v>
      </c>
      <c r="L2438" s="4">
        <v>0</v>
      </c>
      <c r="M2438" s="5">
        <v>0</v>
      </c>
      <c r="N2438" s="4">
        <v>281.12</v>
      </c>
      <c r="O2438" s="4">
        <v>0</v>
      </c>
      <c r="P2438" s="5">
        <v>281.12</v>
      </c>
      <c r="Q2438" s="6">
        <v>281.12</v>
      </c>
      <c r="R2438" s="6">
        <v>0</v>
      </c>
      <c r="S2438" s="6">
        <v>281.12</v>
      </c>
      <c r="T2438" s="4">
        <v>281.12</v>
      </c>
      <c r="U2438" s="4">
        <v>0</v>
      </c>
      <c r="V2438" s="5">
        <v>281.12</v>
      </c>
    </row>
    <row r="2439" spans="1:22" x14ac:dyDescent="0.25">
      <c r="A2439" s="3" t="s">
        <v>47</v>
      </c>
      <c r="B2439" s="3" t="s">
        <v>72</v>
      </c>
      <c r="C2439" s="3" t="s">
        <v>146</v>
      </c>
      <c r="D2439" s="3" t="s">
        <v>2483</v>
      </c>
      <c r="E2439" s="3" t="s">
        <v>51</v>
      </c>
      <c r="F2439" s="3" t="s">
        <v>52</v>
      </c>
      <c r="G2439" s="3" t="s">
        <v>51</v>
      </c>
      <c r="H2439" s="3" t="s">
        <v>8</v>
      </c>
      <c r="I2439" s="3" t="s">
        <v>2490</v>
      </c>
      <c r="J2439" s="3" t="s">
        <v>2491</v>
      </c>
      <c r="K2439" s="4">
        <v>0</v>
      </c>
      <c r="L2439" s="4">
        <v>0</v>
      </c>
      <c r="M2439" s="5">
        <v>0</v>
      </c>
      <c r="N2439" s="4">
        <v>0</v>
      </c>
      <c r="O2439" s="4">
        <v>0</v>
      </c>
      <c r="P2439" s="5">
        <v>0</v>
      </c>
      <c r="Q2439" s="6">
        <v>0</v>
      </c>
      <c r="R2439" s="6">
        <v>0</v>
      </c>
      <c r="S2439" s="6">
        <v>0</v>
      </c>
      <c r="T2439" s="4">
        <v>0</v>
      </c>
      <c r="U2439" s="4">
        <v>0</v>
      </c>
      <c r="V2439" s="5">
        <v>0</v>
      </c>
    </row>
    <row r="2440" spans="1:22" x14ac:dyDescent="0.25">
      <c r="A2440" s="3" t="s">
        <v>47</v>
      </c>
      <c r="B2440" s="3" t="s">
        <v>75</v>
      </c>
      <c r="C2440" s="3" t="s">
        <v>49</v>
      </c>
      <c r="D2440" s="3" t="s">
        <v>2483</v>
      </c>
      <c r="E2440" s="3" t="s">
        <v>51</v>
      </c>
      <c r="F2440" s="3" t="s">
        <v>52</v>
      </c>
      <c r="G2440" s="3" t="s">
        <v>51</v>
      </c>
      <c r="H2440" s="3" t="s">
        <v>8</v>
      </c>
      <c r="I2440" s="3" t="s">
        <v>2492</v>
      </c>
      <c r="J2440" s="3" t="s">
        <v>2493</v>
      </c>
      <c r="K2440" s="4">
        <v>0</v>
      </c>
      <c r="L2440" s="4">
        <v>0</v>
      </c>
      <c r="M2440" s="5">
        <v>0</v>
      </c>
      <c r="N2440" s="4">
        <v>0</v>
      </c>
      <c r="O2440" s="4">
        <v>0</v>
      </c>
      <c r="P2440" s="5">
        <v>0</v>
      </c>
      <c r="Q2440" s="6">
        <v>0</v>
      </c>
      <c r="R2440" s="6">
        <v>0</v>
      </c>
      <c r="S2440" s="6">
        <v>0</v>
      </c>
      <c r="T2440" s="4">
        <v>0</v>
      </c>
      <c r="U2440" s="4">
        <v>0</v>
      </c>
      <c r="V2440" s="5">
        <v>0</v>
      </c>
    </row>
    <row r="2441" spans="1:22" x14ac:dyDescent="0.25">
      <c r="A2441" s="3" t="s">
        <v>47</v>
      </c>
      <c r="B2441" s="3" t="s">
        <v>75</v>
      </c>
      <c r="C2441" s="3" t="s">
        <v>146</v>
      </c>
      <c r="D2441" s="3" t="s">
        <v>2483</v>
      </c>
      <c r="E2441" s="3" t="s">
        <v>51</v>
      </c>
      <c r="F2441" s="3" t="s">
        <v>52</v>
      </c>
      <c r="G2441" s="3" t="s">
        <v>51</v>
      </c>
      <c r="H2441" s="3" t="s">
        <v>8</v>
      </c>
      <c r="I2441" s="3" t="s">
        <v>2494</v>
      </c>
      <c r="J2441" s="3" t="s">
        <v>2495</v>
      </c>
      <c r="K2441" s="4">
        <v>0</v>
      </c>
      <c r="L2441" s="4">
        <v>0</v>
      </c>
      <c r="M2441" s="5">
        <v>0</v>
      </c>
      <c r="N2441" s="4">
        <v>0</v>
      </c>
      <c r="O2441" s="4">
        <v>0</v>
      </c>
      <c r="P2441" s="5">
        <v>0</v>
      </c>
      <c r="Q2441" s="6">
        <v>0</v>
      </c>
      <c r="R2441" s="6">
        <v>0</v>
      </c>
      <c r="S2441" s="6">
        <v>0</v>
      </c>
      <c r="T2441" s="4">
        <v>0</v>
      </c>
      <c r="U2441" s="4">
        <v>0</v>
      </c>
      <c r="V2441" s="5">
        <v>0</v>
      </c>
    </row>
    <row r="2442" spans="1:22" x14ac:dyDescent="0.25">
      <c r="A2442" s="3" t="s">
        <v>47</v>
      </c>
      <c r="B2442" s="3" t="s">
        <v>129</v>
      </c>
      <c r="C2442" s="3" t="s">
        <v>130</v>
      </c>
      <c r="D2442" s="3" t="s">
        <v>2496</v>
      </c>
      <c r="E2442" s="3" t="s">
        <v>51</v>
      </c>
      <c r="F2442" s="3" t="s">
        <v>52</v>
      </c>
      <c r="G2442" s="3" t="s">
        <v>51</v>
      </c>
      <c r="H2442" s="3" t="s">
        <v>8</v>
      </c>
      <c r="I2442" s="3" t="s">
        <v>2497</v>
      </c>
      <c r="J2442" s="3" t="s">
        <v>2498</v>
      </c>
      <c r="K2442" s="4">
        <v>0</v>
      </c>
      <c r="L2442" s="4">
        <v>0</v>
      </c>
      <c r="M2442" s="5">
        <v>0</v>
      </c>
      <c r="N2442" s="4">
        <v>0</v>
      </c>
      <c r="O2442" s="4">
        <v>483.75</v>
      </c>
      <c r="P2442" s="5">
        <v>-483.75</v>
      </c>
      <c r="Q2442" s="6">
        <v>0</v>
      </c>
      <c r="R2442" s="6">
        <v>483.75</v>
      </c>
      <c r="S2442" s="6">
        <v>-483.75</v>
      </c>
      <c r="T2442" s="4">
        <v>0</v>
      </c>
      <c r="U2442" s="4">
        <v>483.75</v>
      </c>
      <c r="V2442" s="5">
        <v>-483.75</v>
      </c>
    </row>
    <row r="2443" spans="1:22" x14ac:dyDescent="0.25">
      <c r="A2443" s="3" t="s">
        <v>47</v>
      </c>
      <c r="B2443" s="3" t="s">
        <v>129</v>
      </c>
      <c r="C2443" s="3" t="s">
        <v>133</v>
      </c>
      <c r="D2443" s="3" t="s">
        <v>2496</v>
      </c>
      <c r="E2443" s="3" t="s">
        <v>51</v>
      </c>
      <c r="F2443" s="3" t="s">
        <v>52</v>
      </c>
      <c r="G2443" s="3" t="s">
        <v>51</v>
      </c>
      <c r="H2443" s="3" t="s">
        <v>8</v>
      </c>
      <c r="I2443" s="3" t="s">
        <v>2499</v>
      </c>
      <c r="J2443" s="3" t="s">
        <v>2500</v>
      </c>
      <c r="K2443" s="4">
        <v>0</v>
      </c>
      <c r="L2443" s="4">
        <v>0</v>
      </c>
      <c r="M2443" s="5">
        <v>0</v>
      </c>
      <c r="N2443" s="4">
        <v>483.75</v>
      </c>
      <c r="O2443" s="4">
        <v>0</v>
      </c>
      <c r="P2443" s="5">
        <v>483.75</v>
      </c>
      <c r="Q2443" s="6">
        <v>483.75</v>
      </c>
      <c r="R2443" s="6">
        <v>0</v>
      </c>
      <c r="S2443" s="6">
        <v>483.75</v>
      </c>
      <c r="T2443" s="4">
        <v>483.75</v>
      </c>
      <c r="U2443" s="4">
        <v>0</v>
      </c>
      <c r="V2443" s="5">
        <v>483.75</v>
      </c>
    </row>
    <row r="2444" spans="1:22" x14ac:dyDescent="0.25">
      <c r="A2444" s="3" t="s">
        <v>47</v>
      </c>
      <c r="B2444" s="3" t="s">
        <v>72</v>
      </c>
      <c r="C2444" s="3" t="s">
        <v>146</v>
      </c>
      <c r="D2444" s="3" t="s">
        <v>2496</v>
      </c>
      <c r="E2444" s="3" t="s">
        <v>51</v>
      </c>
      <c r="F2444" s="3" t="s">
        <v>52</v>
      </c>
      <c r="G2444" s="3" t="s">
        <v>51</v>
      </c>
      <c r="H2444" s="3" t="s">
        <v>8</v>
      </c>
      <c r="I2444" s="3" t="s">
        <v>2501</v>
      </c>
      <c r="J2444" s="3" t="s">
        <v>2502</v>
      </c>
      <c r="K2444" s="4">
        <v>0</v>
      </c>
      <c r="L2444" s="4">
        <v>0</v>
      </c>
      <c r="M2444" s="5">
        <v>0</v>
      </c>
      <c r="N2444" s="4">
        <v>59.45</v>
      </c>
      <c r="O2444" s="4">
        <v>9.18</v>
      </c>
      <c r="P2444" s="5">
        <v>50.27</v>
      </c>
      <c r="Q2444" s="6">
        <v>59.45</v>
      </c>
      <c r="R2444" s="6">
        <v>9.18</v>
      </c>
      <c r="S2444" s="6">
        <v>50.27</v>
      </c>
      <c r="T2444" s="4">
        <v>59.45</v>
      </c>
      <c r="U2444" s="4">
        <v>9.18</v>
      </c>
      <c r="V2444" s="5">
        <v>50.27</v>
      </c>
    </row>
    <row r="2445" spans="1:22" x14ac:dyDescent="0.25">
      <c r="A2445" s="3" t="s">
        <v>47</v>
      </c>
      <c r="B2445" s="3" t="s">
        <v>75</v>
      </c>
      <c r="C2445" s="3" t="s">
        <v>49</v>
      </c>
      <c r="D2445" s="3" t="s">
        <v>2496</v>
      </c>
      <c r="E2445" s="3" t="s">
        <v>51</v>
      </c>
      <c r="F2445" s="3" t="s">
        <v>52</v>
      </c>
      <c r="G2445" s="3" t="s">
        <v>51</v>
      </c>
      <c r="H2445" s="3" t="s">
        <v>8</v>
      </c>
      <c r="I2445" s="3" t="s">
        <v>2503</v>
      </c>
      <c r="J2445" s="3" t="s">
        <v>2504</v>
      </c>
      <c r="K2445" s="4">
        <v>0</v>
      </c>
      <c r="L2445" s="4">
        <v>0</v>
      </c>
      <c r="M2445" s="5">
        <v>0</v>
      </c>
      <c r="N2445" s="4">
        <v>16.61</v>
      </c>
      <c r="O2445" s="4">
        <v>0</v>
      </c>
      <c r="P2445" s="5">
        <v>16.61</v>
      </c>
      <c r="Q2445" s="6">
        <v>16.61</v>
      </c>
      <c r="R2445" s="6">
        <v>0</v>
      </c>
      <c r="S2445" s="6">
        <v>16.61</v>
      </c>
      <c r="T2445" s="4">
        <v>16.61</v>
      </c>
      <c r="U2445" s="4">
        <v>0</v>
      </c>
      <c r="V2445" s="5">
        <v>16.61</v>
      </c>
    </row>
    <row r="2446" spans="1:22" x14ac:dyDescent="0.25">
      <c r="A2446" s="3" t="s">
        <v>47</v>
      </c>
      <c r="B2446" s="3" t="s">
        <v>75</v>
      </c>
      <c r="C2446" s="3" t="s">
        <v>146</v>
      </c>
      <c r="D2446" s="3" t="s">
        <v>2496</v>
      </c>
      <c r="E2446" s="3" t="s">
        <v>51</v>
      </c>
      <c r="F2446" s="3" t="s">
        <v>52</v>
      </c>
      <c r="G2446" s="3" t="s">
        <v>51</v>
      </c>
      <c r="H2446" s="3" t="s">
        <v>8</v>
      </c>
      <c r="I2446" s="3" t="s">
        <v>2505</v>
      </c>
      <c r="J2446" s="3" t="s">
        <v>2506</v>
      </c>
      <c r="K2446" s="4">
        <v>0</v>
      </c>
      <c r="L2446" s="4">
        <v>0</v>
      </c>
      <c r="M2446" s="5">
        <v>0</v>
      </c>
      <c r="N2446" s="4">
        <v>561.5</v>
      </c>
      <c r="O2446" s="4">
        <v>87.06</v>
      </c>
      <c r="P2446" s="5">
        <v>474.44</v>
      </c>
      <c r="Q2446" s="6">
        <v>561.5</v>
      </c>
      <c r="R2446" s="6">
        <v>87.06</v>
      </c>
      <c r="S2446" s="6">
        <v>474.44</v>
      </c>
      <c r="T2446" s="4">
        <v>561.5</v>
      </c>
      <c r="U2446" s="4">
        <v>87.06</v>
      </c>
      <c r="V2446" s="5">
        <v>474.44</v>
      </c>
    </row>
    <row r="2447" spans="1:22" x14ac:dyDescent="0.25">
      <c r="A2447" s="3" t="s">
        <v>47</v>
      </c>
      <c r="B2447" s="3" t="s">
        <v>129</v>
      </c>
      <c r="C2447" s="3" t="s">
        <v>130</v>
      </c>
      <c r="D2447" s="3" t="s">
        <v>2507</v>
      </c>
      <c r="E2447" s="3" t="s">
        <v>51</v>
      </c>
      <c r="F2447" s="3" t="s">
        <v>52</v>
      </c>
      <c r="G2447" s="3" t="s">
        <v>51</v>
      </c>
      <c r="H2447" s="3" t="s">
        <v>8</v>
      </c>
      <c r="I2447" s="3" t="s">
        <v>2508</v>
      </c>
      <c r="J2447" s="3" t="s">
        <v>2509</v>
      </c>
      <c r="K2447" s="4">
        <v>0</v>
      </c>
      <c r="L2447" s="4">
        <v>0</v>
      </c>
      <c r="M2447" s="5">
        <v>0</v>
      </c>
      <c r="N2447" s="4">
        <v>0</v>
      </c>
      <c r="O2447" s="4">
        <v>0</v>
      </c>
      <c r="P2447" s="5">
        <v>0</v>
      </c>
      <c r="Q2447" s="6">
        <v>0</v>
      </c>
      <c r="R2447" s="6">
        <v>0</v>
      </c>
      <c r="S2447" s="6">
        <v>0</v>
      </c>
      <c r="T2447" s="4">
        <v>0</v>
      </c>
      <c r="U2447" s="4">
        <v>0</v>
      </c>
      <c r="V2447" s="5">
        <v>0</v>
      </c>
    </row>
    <row r="2448" spans="1:22" x14ac:dyDescent="0.25">
      <c r="A2448" s="3" t="s">
        <v>47</v>
      </c>
      <c r="B2448" s="3" t="s">
        <v>129</v>
      </c>
      <c r="C2448" s="3" t="s">
        <v>133</v>
      </c>
      <c r="D2448" s="3" t="s">
        <v>2507</v>
      </c>
      <c r="E2448" s="3" t="s">
        <v>51</v>
      </c>
      <c r="F2448" s="3" t="s">
        <v>52</v>
      </c>
      <c r="G2448" s="3" t="s">
        <v>51</v>
      </c>
      <c r="H2448" s="3" t="s">
        <v>8</v>
      </c>
      <c r="I2448" s="3" t="s">
        <v>2510</v>
      </c>
      <c r="J2448" s="3" t="s">
        <v>2511</v>
      </c>
      <c r="K2448" s="4">
        <v>0</v>
      </c>
      <c r="L2448" s="4">
        <v>0</v>
      </c>
      <c r="M2448" s="5">
        <v>0</v>
      </c>
      <c r="N2448" s="4">
        <v>0</v>
      </c>
      <c r="O2448" s="4">
        <v>0</v>
      </c>
      <c r="P2448" s="5">
        <v>0</v>
      </c>
      <c r="Q2448" s="6">
        <v>0</v>
      </c>
      <c r="R2448" s="6">
        <v>0</v>
      </c>
      <c r="S2448" s="6">
        <v>0</v>
      </c>
      <c r="T2448" s="4">
        <v>0</v>
      </c>
      <c r="U2448" s="4">
        <v>0</v>
      </c>
      <c r="V2448" s="5">
        <v>0</v>
      </c>
    </row>
    <row r="2449" spans="1:22" x14ac:dyDescent="0.25">
      <c r="A2449" s="3" t="s">
        <v>47</v>
      </c>
      <c r="B2449" s="3" t="s">
        <v>48</v>
      </c>
      <c r="C2449" s="3" t="s">
        <v>49</v>
      </c>
      <c r="D2449" s="3" t="s">
        <v>2507</v>
      </c>
      <c r="E2449" s="3" t="s">
        <v>51</v>
      </c>
      <c r="F2449" s="3" t="s">
        <v>52</v>
      </c>
      <c r="G2449" s="3" t="s">
        <v>51</v>
      </c>
      <c r="H2449" s="3" t="s">
        <v>8</v>
      </c>
      <c r="I2449" s="3" t="s">
        <v>2512</v>
      </c>
      <c r="J2449" s="3" t="s">
        <v>2513</v>
      </c>
      <c r="K2449" s="4">
        <v>0</v>
      </c>
      <c r="L2449" s="4">
        <v>0</v>
      </c>
      <c r="M2449" s="5">
        <v>0</v>
      </c>
      <c r="N2449" s="4">
        <v>12829.41</v>
      </c>
      <c r="O2449" s="4">
        <v>0</v>
      </c>
      <c r="P2449" s="5">
        <v>12829.41</v>
      </c>
      <c r="Q2449" s="6">
        <v>12829.41</v>
      </c>
      <c r="R2449" s="6">
        <v>0</v>
      </c>
      <c r="S2449" s="6">
        <v>12829.41</v>
      </c>
      <c r="T2449" s="4">
        <v>12829.41</v>
      </c>
      <c r="U2449" s="4">
        <v>0</v>
      </c>
      <c r="V2449" s="5">
        <v>12829.41</v>
      </c>
    </row>
    <row r="2450" spans="1:22" x14ac:dyDescent="0.25">
      <c r="A2450" s="3" t="s">
        <v>47</v>
      </c>
      <c r="B2450" s="3" t="s">
        <v>72</v>
      </c>
      <c r="C2450" s="3" t="s">
        <v>146</v>
      </c>
      <c r="D2450" s="3" t="s">
        <v>2507</v>
      </c>
      <c r="E2450" s="3" t="s">
        <v>51</v>
      </c>
      <c r="F2450" s="3" t="s">
        <v>52</v>
      </c>
      <c r="G2450" s="3" t="s">
        <v>51</v>
      </c>
      <c r="H2450" s="3" t="s">
        <v>8</v>
      </c>
      <c r="I2450" s="3" t="s">
        <v>2514</v>
      </c>
      <c r="J2450" s="3" t="s">
        <v>2515</v>
      </c>
      <c r="K2450" s="4">
        <v>0</v>
      </c>
      <c r="L2450" s="4">
        <v>0</v>
      </c>
      <c r="M2450" s="5">
        <v>0</v>
      </c>
      <c r="N2450" s="4">
        <v>0</v>
      </c>
      <c r="O2450" s="4">
        <v>0</v>
      </c>
      <c r="P2450" s="5">
        <v>0</v>
      </c>
      <c r="Q2450" s="6">
        <v>0</v>
      </c>
      <c r="R2450" s="6">
        <v>0</v>
      </c>
      <c r="S2450" s="6">
        <v>0</v>
      </c>
      <c r="T2450" s="4">
        <v>0</v>
      </c>
      <c r="U2450" s="4">
        <v>0</v>
      </c>
      <c r="V2450" s="5">
        <v>0</v>
      </c>
    </row>
    <row r="2451" spans="1:22" x14ac:dyDescent="0.25">
      <c r="A2451" s="3" t="s">
        <v>47</v>
      </c>
      <c r="B2451" s="3" t="s">
        <v>75</v>
      </c>
      <c r="C2451" s="3" t="s">
        <v>49</v>
      </c>
      <c r="D2451" s="3" t="s">
        <v>2507</v>
      </c>
      <c r="E2451" s="3" t="s">
        <v>51</v>
      </c>
      <c r="F2451" s="3" t="s">
        <v>52</v>
      </c>
      <c r="G2451" s="3" t="s">
        <v>51</v>
      </c>
      <c r="H2451" s="3" t="s">
        <v>8</v>
      </c>
      <c r="I2451" s="3" t="s">
        <v>2516</v>
      </c>
      <c r="J2451" s="3" t="s">
        <v>2517</v>
      </c>
      <c r="K2451" s="4">
        <v>0</v>
      </c>
      <c r="L2451" s="4">
        <v>0</v>
      </c>
      <c r="M2451" s="5">
        <v>0</v>
      </c>
      <c r="N2451" s="4">
        <v>0</v>
      </c>
      <c r="O2451" s="4">
        <v>0</v>
      </c>
      <c r="P2451" s="5">
        <v>0</v>
      </c>
      <c r="Q2451" s="6">
        <v>0</v>
      </c>
      <c r="R2451" s="6">
        <v>0</v>
      </c>
      <c r="S2451" s="6">
        <v>0</v>
      </c>
      <c r="T2451" s="4">
        <v>0</v>
      </c>
      <c r="U2451" s="4">
        <v>0</v>
      </c>
      <c r="V2451" s="5">
        <v>0</v>
      </c>
    </row>
    <row r="2452" spans="1:22" x14ac:dyDescent="0.25">
      <c r="A2452" s="3" t="s">
        <v>47</v>
      </c>
      <c r="B2452" s="3" t="s">
        <v>75</v>
      </c>
      <c r="C2452" s="3" t="s">
        <v>146</v>
      </c>
      <c r="D2452" s="3" t="s">
        <v>2507</v>
      </c>
      <c r="E2452" s="3" t="s">
        <v>51</v>
      </c>
      <c r="F2452" s="3" t="s">
        <v>52</v>
      </c>
      <c r="G2452" s="3" t="s">
        <v>51</v>
      </c>
      <c r="H2452" s="3" t="s">
        <v>8</v>
      </c>
      <c r="I2452" s="3" t="s">
        <v>2518</v>
      </c>
      <c r="J2452" s="3" t="s">
        <v>2519</v>
      </c>
      <c r="K2452" s="4">
        <v>0</v>
      </c>
      <c r="L2452" s="4">
        <v>0</v>
      </c>
      <c r="M2452" s="5">
        <v>0</v>
      </c>
      <c r="N2452" s="4">
        <v>0</v>
      </c>
      <c r="O2452" s="4">
        <v>0</v>
      </c>
      <c r="P2452" s="5">
        <v>0</v>
      </c>
      <c r="Q2452" s="6">
        <v>0</v>
      </c>
      <c r="R2452" s="6">
        <v>0</v>
      </c>
      <c r="S2452" s="6">
        <v>0</v>
      </c>
      <c r="T2452" s="4">
        <v>0</v>
      </c>
      <c r="U2452" s="4">
        <v>0</v>
      </c>
      <c r="V2452" s="5">
        <v>0</v>
      </c>
    </row>
    <row r="2453" spans="1:22" x14ac:dyDescent="0.25">
      <c r="A2453" s="3" t="s">
        <v>47</v>
      </c>
      <c r="B2453" s="3" t="s">
        <v>129</v>
      </c>
      <c r="C2453" s="3" t="s">
        <v>130</v>
      </c>
      <c r="D2453" s="3" t="s">
        <v>2520</v>
      </c>
      <c r="E2453" s="3" t="s">
        <v>51</v>
      </c>
      <c r="F2453" s="3" t="s">
        <v>52</v>
      </c>
      <c r="G2453" s="3" t="s">
        <v>51</v>
      </c>
      <c r="H2453" s="3" t="s">
        <v>8</v>
      </c>
      <c r="I2453" s="3" t="s">
        <v>2521</v>
      </c>
      <c r="J2453" s="3" t="s">
        <v>2522</v>
      </c>
      <c r="K2453" s="4">
        <v>0</v>
      </c>
      <c r="L2453" s="4">
        <v>0</v>
      </c>
      <c r="M2453" s="5">
        <v>0</v>
      </c>
      <c r="N2453" s="4">
        <v>0</v>
      </c>
      <c r="O2453" s="4">
        <v>0</v>
      </c>
      <c r="P2453" s="5">
        <v>0</v>
      </c>
      <c r="Q2453" s="6">
        <v>0</v>
      </c>
      <c r="R2453" s="6">
        <v>0</v>
      </c>
      <c r="S2453" s="6">
        <v>0</v>
      </c>
      <c r="T2453" s="4">
        <v>0</v>
      </c>
      <c r="U2453" s="4">
        <v>0</v>
      </c>
      <c r="V2453" s="5">
        <v>0</v>
      </c>
    </row>
    <row r="2454" spans="1:22" x14ac:dyDescent="0.25">
      <c r="A2454" s="3" t="s">
        <v>47</v>
      </c>
      <c r="B2454" s="3" t="s">
        <v>129</v>
      </c>
      <c r="C2454" s="3" t="s">
        <v>133</v>
      </c>
      <c r="D2454" s="3" t="s">
        <v>2520</v>
      </c>
      <c r="E2454" s="3" t="s">
        <v>51</v>
      </c>
      <c r="F2454" s="3" t="s">
        <v>52</v>
      </c>
      <c r="G2454" s="3" t="s">
        <v>51</v>
      </c>
      <c r="H2454" s="3" t="s">
        <v>8</v>
      </c>
      <c r="I2454" s="3" t="s">
        <v>2523</v>
      </c>
      <c r="J2454" s="3" t="s">
        <v>2524</v>
      </c>
      <c r="K2454" s="4">
        <v>0</v>
      </c>
      <c r="L2454" s="4">
        <v>0</v>
      </c>
      <c r="M2454" s="5">
        <v>0</v>
      </c>
      <c r="N2454" s="4">
        <v>0</v>
      </c>
      <c r="O2454" s="4">
        <v>0</v>
      </c>
      <c r="P2454" s="5">
        <v>0</v>
      </c>
      <c r="Q2454" s="6">
        <v>0</v>
      </c>
      <c r="R2454" s="6">
        <v>0</v>
      </c>
      <c r="S2454" s="6">
        <v>0</v>
      </c>
      <c r="T2454" s="4">
        <v>0</v>
      </c>
      <c r="U2454" s="4">
        <v>0</v>
      </c>
      <c r="V2454" s="5">
        <v>0</v>
      </c>
    </row>
    <row r="2455" spans="1:22" x14ac:dyDescent="0.25">
      <c r="A2455" s="3" t="s">
        <v>47</v>
      </c>
      <c r="B2455" s="3" t="s">
        <v>48</v>
      </c>
      <c r="C2455" s="3" t="s">
        <v>49</v>
      </c>
      <c r="D2455" s="3" t="s">
        <v>2520</v>
      </c>
      <c r="E2455" s="3" t="s">
        <v>51</v>
      </c>
      <c r="F2455" s="3" t="s">
        <v>52</v>
      </c>
      <c r="G2455" s="3" t="s">
        <v>51</v>
      </c>
      <c r="H2455" s="3" t="s">
        <v>8</v>
      </c>
      <c r="I2455" s="3" t="s">
        <v>2525</v>
      </c>
      <c r="J2455" s="3" t="s">
        <v>2526</v>
      </c>
      <c r="K2455" s="4">
        <v>0</v>
      </c>
      <c r="L2455" s="4">
        <v>0</v>
      </c>
      <c r="M2455" s="5">
        <v>0</v>
      </c>
      <c r="N2455" s="4">
        <v>0</v>
      </c>
      <c r="O2455" s="4">
        <v>0</v>
      </c>
      <c r="P2455" s="5">
        <v>0</v>
      </c>
      <c r="Q2455" s="6">
        <v>0</v>
      </c>
      <c r="R2455" s="6">
        <v>0</v>
      </c>
      <c r="S2455" s="6">
        <v>0</v>
      </c>
      <c r="T2455" s="4">
        <v>0</v>
      </c>
      <c r="U2455" s="4">
        <v>0</v>
      </c>
      <c r="V2455" s="5">
        <v>0</v>
      </c>
    </row>
    <row r="2456" spans="1:22" x14ac:dyDescent="0.25">
      <c r="A2456" s="3" t="s">
        <v>47</v>
      </c>
      <c r="B2456" s="3" t="s">
        <v>72</v>
      </c>
      <c r="C2456" s="3" t="s">
        <v>146</v>
      </c>
      <c r="D2456" s="3" t="s">
        <v>2520</v>
      </c>
      <c r="E2456" s="3" t="s">
        <v>51</v>
      </c>
      <c r="F2456" s="3" t="s">
        <v>52</v>
      </c>
      <c r="G2456" s="3" t="s">
        <v>51</v>
      </c>
      <c r="H2456" s="3" t="s">
        <v>8</v>
      </c>
      <c r="I2456" s="3" t="s">
        <v>2527</v>
      </c>
      <c r="J2456" s="3" t="s">
        <v>2528</v>
      </c>
      <c r="K2456" s="4">
        <v>0</v>
      </c>
      <c r="L2456" s="4">
        <v>0</v>
      </c>
      <c r="M2456" s="5">
        <v>0</v>
      </c>
      <c r="N2456" s="4">
        <v>0</v>
      </c>
      <c r="O2456" s="4">
        <v>0</v>
      </c>
      <c r="P2456" s="5">
        <v>0</v>
      </c>
      <c r="Q2456" s="6">
        <v>0</v>
      </c>
      <c r="R2456" s="6">
        <v>0</v>
      </c>
      <c r="S2456" s="6">
        <v>0</v>
      </c>
      <c r="T2456" s="4">
        <v>0</v>
      </c>
      <c r="U2456" s="4">
        <v>0</v>
      </c>
      <c r="V2456" s="5">
        <v>0</v>
      </c>
    </row>
    <row r="2457" spans="1:22" x14ac:dyDescent="0.25">
      <c r="A2457" s="3" t="s">
        <v>47</v>
      </c>
      <c r="B2457" s="3" t="s">
        <v>75</v>
      </c>
      <c r="C2457" s="3" t="s">
        <v>146</v>
      </c>
      <c r="D2457" s="3" t="s">
        <v>2520</v>
      </c>
      <c r="E2457" s="3" t="s">
        <v>51</v>
      </c>
      <c r="F2457" s="3" t="s">
        <v>52</v>
      </c>
      <c r="G2457" s="3" t="s">
        <v>51</v>
      </c>
      <c r="H2457" s="3" t="s">
        <v>8</v>
      </c>
      <c r="I2457" s="3" t="s">
        <v>2529</v>
      </c>
      <c r="J2457" s="3" t="s">
        <v>2530</v>
      </c>
      <c r="K2457" s="4">
        <v>0</v>
      </c>
      <c r="L2457" s="4">
        <v>0</v>
      </c>
      <c r="M2457" s="5">
        <v>0</v>
      </c>
      <c r="N2457" s="4">
        <v>0</v>
      </c>
      <c r="O2457" s="4">
        <v>0</v>
      </c>
      <c r="P2457" s="5">
        <v>0</v>
      </c>
      <c r="Q2457" s="6">
        <v>0</v>
      </c>
      <c r="R2457" s="6">
        <v>0</v>
      </c>
      <c r="S2457" s="6">
        <v>0</v>
      </c>
      <c r="T2457" s="4">
        <v>0</v>
      </c>
      <c r="U2457" s="4">
        <v>0</v>
      </c>
      <c r="V2457" s="5">
        <v>0</v>
      </c>
    </row>
    <row r="2458" spans="1:22" x14ac:dyDescent="0.25">
      <c r="A2458" s="3" t="s">
        <v>47</v>
      </c>
      <c r="B2458" s="3" t="s">
        <v>72</v>
      </c>
      <c r="C2458" s="3" t="s">
        <v>49</v>
      </c>
      <c r="D2458" s="3" t="s">
        <v>2531</v>
      </c>
      <c r="E2458" s="3" t="s">
        <v>51</v>
      </c>
      <c r="F2458" s="3" t="s">
        <v>52</v>
      </c>
      <c r="G2458" s="3" t="s">
        <v>51</v>
      </c>
      <c r="H2458" s="3" t="s">
        <v>8</v>
      </c>
      <c r="I2458" s="3" t="s">
        <v>2532</v>
      </c>
      <c r="J2458" s="3" t="s">
        <v>2533</v>
      </c>
      <c r="K2458" s="4">
        <v>0</v>
      </c>
      <c r="L2458" s="4">
        <v>0</v>
      </c>
      <c r="M2458" s="5">
        <v>0</v>
      </c>
      <c r="N2458" s="4">
        <v>44.4</v>
      </c>
      <c r="O2458" s="4">
        <v>0</v>
      </c>
      <c r="P2458" s="5">
        <v>44.4</v>
      </c>
      <c r="Q2458" s="6">
        <v>44.4</v>
      </c>
      <c r="R2458" s="6">
        <v>0</v>
      </c>
      <c r="S2458" s="6">
        <v>44.4</v>
      </c>
      <c r="T2458" s="4">
        <v>44.4</v>
      </c>
      <c r="U2458" s="4">
        <v>0</v>
      </c>
      <c r="V2458" s="5">
        <v>44.4</v>
      </c>
    </row>
    <row r="2459" spans="1:22" x14ac:dyDescent="0.25">
      <c r="A2459" s="3" t="s">
        <v>47</v>
      </c>
      <c r="B2459" s="3" t="s">
        <v>72</v>
      </c>
      <c r="C2459" s="3" t="s">
        <v>146</v>
      </c>
      <c r="D2459" s="3" t="s">
        <v>2531</v>
      </c>
      <c r="E2459" s="3" t="s">
        <v>51</v>
      </c>
      <c r="F2459" s="3" t="s">
        <v>52</v>
      </c>
      <c r="G2459" s="3" t="s">
        <v>51</v>
      </c>
      <c r="H2459" s="3" t="s">
        <v>8</v>
      </c>
      <c r="I2459" s="3" t="s">
        <v>2534</v>
      </c>
      <c r="J2459" s="3" t="s">
        <v>2535</v>
      </c>
      <c r="K2459" s="4">
        <v>0</v>
      </c>
      <c r="L2459" s="4">
        <v>0</v>
      </c>
      <c r="M2459" s="5">
        <v>0</v>
      </c>
      <c r="N2459" s="4">
        <v>0</v>
      </c>
      <c r="O2459" s="4">
        <v>0</v>
      </c>
      <c r="P2459" s="5">
        <v>0</v>
      </c>
      <c r="Q2459" s="6">
        <v>0</v>
      </c>
      <c r="R2459" s="6">
        <v>0</v>
      </c>
      <c r="S2459" s="6">
        <v>0</v>
      </c>
      <c r="T2459" s="4">
        <v>0</v>
      </c>
      <c r="U2459" s="4">
        <v>0</v>
      </c>
      <c r="V2459" s="5">
        <v>0</v>
      </c>
    </row>
    <row r="2460" spans="1:22" x14ac:dyDescent="0.25">
      <c r="A2460" s="3" t="s">
        <v>47</v>
      </c>
      <c r="B2460" s="3" t="s">
        <v>75</v>
      </c>
      <c r="C2460" s="3" t="s">
        <v>49</v>
      </c>
      <c r="D2460" s="3" t="s">
        <v>2531</v>
      </c>
      <c r="E2460" s="3" t="s">
        <v>51</v>
      </c>
      <c r="F2460" s="3" t="s">
        <v>52</v>
      </c>
      <c r="G2460" s="3" t="s">
        <v>51</v>
      </c>
      <c r="H2460" s="3" t="s">
        <v>8</v>
      </c>
      <c r="I2460" s="3" t="s">
        <v>2536</v>
      </c>
      <c r="J2460" s="3" t="s">
        <v>2537</v>
      </c>
      <c r="K2460" s="4">
        <v>0</v>
      </c>
      <c r="L2460" s="4">
        <v>0</v>
      </c>
      <c r="M2460" s="5">
        <v>0</v>
      </c>
      <c r="N2460" s="4">
        <v>84.42</v>
      </c>
      <c r="O2460" s="4">
        <v>0</v>
      </c>
      <c r="P2460" s="5">
        <v>84.42</v>
      </c>
      <c r="Q2460" s="6">
        <v>84.42</v>
      </c>
      <c r="R2460" s="6">
        <v>0</v>
      </c>
      <c r="S2460" s="6">
        <v>84.42</v>
      </c>
      <c r="T2460" s="4">
        <v>84.42</v>
      </c>
      <c r="U2460" s="4">
        <v>0</v>
      </c>
      <c r="V2460" s="5">
        <v>84.42</v>
      </c>
    </row>
    <row r="2461" spans="1:22" x14ac:dyDescent="0.25">
      <c r="A2461" s="3" t="s">
        <v>47</v>
      </c>
      <c r="B2461" s="3" t="s">
        <v>75</v>
      </c>
      <c r="C2461" s="3" t="s">
        <v>146</v>
      </c>
      <c r="D2461" s="3" t="s">
        <v>2531</v>
      </c>
      <c r="E2461" s="3" t="s">
        <v>51</v>
      </c>
      <c r="F2461" s="3" t="s">
        <v>52</v>
      </c>
      <c r="G2461" s="3" t="s">
        <v>51</v>
      </c>
      <c r="H2461" s="3" t="s">
        <v>8</v>
      </c>
      <c r="I2461" s="3" t="s">
        <v>2538</v>
      </c>
      <c r="J2461" s="3" t="s">
        <v>2539</v>
      </c>
      <c r="K2461" s="4">
        <v>0</v>
      </c>
      <c r="L2461" s="4">
        <v>0</v>
      </c>
      <c r="M2461" s="5">
        <v>0</v>
      </c>
      <c r="N2461" s="4">
        <v>0</v>
      </c>
      <c r="O2461" s="4">
        <v>0</v>
      </c>
      <c r="P2461" s="5">
        <v>0</v>
      </c>
      <c r="Q2461" s="6">
        <v>0</v>
      </c>
      <c r="R2461" s="6">
        <v>0</v>
      </c>
      <c r="S2461" s="6">
        <v>0</v>
      </c>
      <c r="T2461" s="4">
        <v>0</v>
      </c>
      <c r="U2461" s="4">
        <v>0</v>
      </c>
      <c r="V2461" s="5">
        <v>0</v>
      </c>
    </row>
    <row r="2462" spans="1:22" x14ac:dyDescent="0.25">
      <c r="A2462" s="3" t="s">
        <v>47</v>
      </c>
      <c r="B2462" s="3" t="s">
        <v>48</v>
      </c>
      <c r="C2462" s="3" t="s">
        <v>49</v>
      </c>
      <c r="D2462" s="3" t="s">
        <v>2540</v>
      </c>
      <c r="E2462" s="3" t="s">
        <v>51</v>
      </c>
      <c r="F2462" s="3" t="s">
        <v>52</v>
      </c>
      <c r="G2462" s="3" t="s">
        <v>51</v>
      </c>
      <c r="H2462" s="3" t="s">
        <v>8</v>
      </c>
      <c r="I2462" s="3" t="s">
        <v>2541</v>
      </c>
      <c r="J2462" s="3" t="s">
        <v>2542</v>
      </c>
      <c r="K2462" s="4">
        <v>0</v>
      </c>
      <c r="L2462" s="4">
        <v>0</v>
      </c>
      <c r="M2462" s="5">
        <v>0</v>
      </c>
      <c r="N2462" s="4">
        <v>0</v>
      </c>
      <c r="O2462" s="4">
        <v>0</v>
      </c>
      <c r="P2462" s="5">
        <v>0</v>
      </c>
      <c r="Q2462" s="6">
        <v>0</v>
      </c>
      <c r="R2462" s="6">
        <v>0</v>
      </c>
      <c r="S2462" s="6">
        <v>0</v>
      </c>
      <c r="T2462" s="4">
        <v>0</v>
      </c>
      <c r="U2462" s="4">
        <v>0</v>
      </c>
      <c r="V2462" s="5">
        <v>0</v>
      </c>
    </row>
    <row r="2463" spans="1:22" x14ac:dyDescent="0.25">
      <c r="A2463" s="3" t="s">
        <v>47</v>
      </c>
      <c r="B2463" s="3" t="s">
        <v>72</v>
      </c>
      <c r="C2463" s="3" t="s">
        <v>49</v>
      </c>
      <c r="D2463" s="3" t="s">
        <v>2540</v>
      </c>
      <c r="E2463" s="3" t="s">
        <v>51</v>
      </c>
      <c r="F2463" s="3" t="s">
        <v>52</v>
      </c>
      <c r="G2463" s="3" t="s">
        <v>51</v>
      </c>
      <c r="H2463" s="3" t="s">
        <v>8</v>
      </c>
      <c r="I2463" s="3" t="s">
        <v>2543</v>
      </c>
      <c r="J2463" s="3" t="s">
        <v>2544</v>
      </c>
      <c r="K2463" s="4">
        <v>0</v>
      </c>
      <c r="L2463" s="4">
        <v>0</v>
      </c>
      <c r="M2463" s="5">
        <v>0</v>
      </c>
      <c r="N2463" s="4">
        <v>0</v>
      </c>
      <c r="O2463" s="4">
        <v>0</v>
      </c>
      <c r="P2463" s="5">
        <v>0</v>
      </c>
      <c r="Q2463" s="6">
        <v>0</v>
      </c>
      <c r="R2463" s="6">
        <v>0</v>
      </c>
      <c r="S2463" s="6">
        <v>0</v>
      </c>
      <c r="T2463" s="4">
        <v>0</v>
      </c>
      <c r="U2463" s="4">
        <v>0</v>
      </c>
      <c r="V2463" s="5">
        <v>0</v>
      </c>
    </row>
    <row r="2464" spans="1:22" x14ac:dyDescent="0.25">
      <c r="A2464" s="3" t="s">
        <v>47</v>
      </c>
      <c r="B2464" s="3" t="s">
        <v>72</v>
      </c>
      <c r="C2464" s="3" t="s">
        <v>146</v>
      </c>
      <c r="D2464" s="3" t="s">
        <v>2540</v>
      </c>
      <c r="E2464" s="3" t="s">
        <v>51</v>
      </c>
      <c r="F2464" s="3" t="s">
        <v>52</v>
      </c>
      <c r="G2464" s="3" t="s">
        <v>51</v>
      </c>
      <c r="H2464" s="3" t="s">
        <v>8</v>
      </c>
      <c r="I2464" s="3" t="s">
        <v>2545</v>
      </c>
      <c r="J2464" s="3" t="s">
        <v>2546</v>
      </c>
      <c r="K2464" s="4">
        <v>0</v>
      </c>
      <c r="L2464" s="4">
        <v>0</v>
      </c>
      <c r="M2464" s="5">
        <v>0</v>
      </c>
      <c r="N2464" s="4">
        <v>0</v>
      </c>
      <c r="O2464" s="4">
        <v>0</v>
      </c>
      <c r="P2464" s="5">
        <v>0</v>
      </c>
      <c r="Q2464" s="6">
        <v>0</v>
      </c>
      <c r="R2464" s="6">
        <v>0</v>
      </c>
      <c r="S2464" s="6">
        <v>0</v>
      </c>
      <c r="T2464" s="4">
        <v>0</v>
      </c>
      <c r="U2464" s="4">
        <v>0</v>
      </c>
      <c r="V2464" s="5">
        <v>0</v>
      </c>
    </row>
    <row r="2465" spans="1:22" x14ac:dyDescent="0.25">
      <c r="A2465" s="3" t="s">
        <v>47</v>
      </c>
      <c r="B2465" s="3" t="s">
        <v>75</v>
      </c>
      <c r="C2465" s="3" t="s">
        <v>146</v>
      </c>
      <c r="D2465" s="3" t="s">
        <v>2540</v>
      </c>
      <c r="E2465" s="3" t="s">
        <v>51</v>
      </c>
      <c r="F2465" s="3" t="s">
        <v>52</v>
      </c>
      <c r="G2465" s="3" t="s">
        <v>51</v>
      </c>
      <c r="H2465" s="3" t="s">
        <v>8</v>
      </c>
      <c r="I2465" s="3" t="s">
        <v>2547</v>
      </c>
      <c r="J2465" s="3" t="s">
        <v>2548</v>
      </c>
      <c r="K2465" s="4">
        <v>0</v>
      </c>
      <c r="L2465" s="4">
        <v>0</v>
      </c>
      <c r="M2465" s="5">
        <v>0</v>
      </c>
      <c r="N2465" s="4">
        <v>0</v>
      </c>
      <c r="O2465" s="4">
        <v>0</v>
      </c>
      <c r="P2465" s="5">
        <v>0</v>
      </c>
      <c r="Q2465" s="6">
        <v>0</v>
      </c>
      <c r="R2465" s="6">
        <v>0</v>
      </c>
      <c r="S2465" s="6">
        <v>0</v>
      </c>
      <c r="T2465" s="4">
        <v>0</v>
      </c>
      <c r="U2465" s="4">
        <v>0</v>
      </c>
      <c r="V2465" s="5">
        <v>0</v>
      </c>
    </row>
    <row r="2466" spans="1:22" x14ac:dyDescent="0.25">
      <c r="A2466" s="3" t="s">
        <v>47</v>
      </c>
      <c r="B2466" s="3" t="s">
        <v>48</v>
      </c>
      <c r="C2466" s="3" t="s">
        <v>49</v>
      </c>
      <c r="D2466" s="3" t="s">
        <v>2549</v>
      </c>
      <c r="E2466" s="3" t="s">
        <v>51</v>
      </c>
      <c r="F2466" s="3" t="s">
        <v>52</v>
      </c>
      <c r="G2466" s="3" t="s">
        <v>51</v>
      </c>
      <c r="H2466" s="3" t="s">
        <v>8</v>
      </c>
      <c r="I2466" s="3" t="s">
        <v>2550</v>
      </c>
      <c r="J2466" s="3" t="s">
        <v>2551</v>
      </c>
      <c r="K2466" s="4">
        <v>0</v>
      </c>
      <c r="L2466" s="4">
        <v>0</v>
      </c>
      <c r="M2466" s="5">
        <v>0</v>
      </c>
      <c r="N2466" s="4">
        <v>0</v>
      </c>
      <c r="O2466" s="4">
        <v>0</v>
      </c>
      <c r="P2466" s="5">
        <v>0</v>
      </c>
      <c r="Q2466" s="6">
        <v>0</v>
      </c>
      <c r="R2466" s="6">
        <v>0</v>
      </c>
      <c r="S2466" s="6">
        <v>0</v>
      </c>
      <c r="T2466" s="4">
        <v>0</v>
      </c>
      <c r="U2466" s="4">
        <v>0</v>
      </c>
      <c r="V2466" s="5">
        <v>0</v>
      </c>
    </row>
    <row r="2467" spans="1:22" x14ac:dyDescent="0.25">
      <c r="A2467" s="3" t="s">
        <v>47</v>
      </c>
      <c r="B2467" s="3" t="s">
        <v>72</v>
      </c>
      <c r="C2467" s="3" t="s">
        <v>146</v>
      </c>
      <c r="D2467" s="3" t="s">
        <v>2549</v>
      </c>
      <c r="E2467" s="3" t="s">
        <v>51</v>
      </c>
      <c r="F2467" s="3" t="s">
        <v>52</v>
      </c>
      <c r="G2467" s="3" t="s">
        <v>51</v>
      </c>
      <c r="H2467" s="3" t="s">
        <v>8</v>
      </c>
      <c r="I2467" s="3" t="s">
        <v>2552</v>
      </c>
      <c r="J2467" s="3" t="s">
        <v>2553</v>
      </c>
      <c r="K2467" s="4">
        <v>0</v>
      </c>
      <c r="L2467" s="4">
        <v>0</v>
      </c>
      <c r="M2467" s="5">
        <v>0</v>
      </c>
      <c r="N2467" s="4">
        <v>0</v>
      </c>
      <c r="O2467" s="4">
        <v>0</v>
      </c>
      <c r="P2467" s="5">
        <v>0</v>
      </c>
      <c r="Q2467" s="6">
        <v>0</v>
      </c>
      <c r="R2467" s="6">
        <v>0</v>
      </c>
      <c r="S2467" s="6">
        <v>0</v>
      </c>
      <c r="T2467" s="4">
        <v>0</v>
      </c>
      <c r="U2467" s="4">
        <v>0</v>
      </c>
      <c r="V2467" s="5">
        <v>0</v>
      </c>
    </row>
    <row r="2468" spans="1:22" x14ac:dyDescent="0.25">
      <c r="A2468" s="3" t="s">
        <v>47</v>
      </c>
      <c r="B2468" s="3" t="s">
        <v>75</v>
      </c>
      <c r="C2468" s="3" t="s">
        <v>146</v>
      </c>
      <c r="D2468" s="3" t="s">
        <v>2549</v>
      </c>
      <c r="E2468" s="3" t="s">
        <v>51</v>
      </c>
      <c r="F2468" s="3" t="s">
        <v>52</v>
      </c>
      <c r="G2468" s="3" t="s">
        <v>51</v>
      </c>
      <c r="H2468" s="3" t="s">
        <v>8</v>
      </c>
      <c r="I2468" s="3" t="s">
        <v>2554</v>
      </c>
      <c r="J2468" s="3" t="s">
        <v>2555</v>
      </c>
      <c r="K2468" s="4">
        <v>0</v>
      </c>
      <c r="L2468" s="4">
        <v>0</v>
      </c>
      <c r="M2468" s="5">
        <v>0</v>
      </c>
      <c r="N2468" s="4">
        <v>0</v>
      </c>
      <c r="O2468" s="4">
        <v>0</v>
      </c>
      <c r="P2468" s="5">
        <v>0</v>
      </c>
      <c r="Q2468" s="6">
        <v>0</v>
      </c>
      <c r="R2468" s="6">
        <v>0</v>
      </c>
      <c r="S2468" s="6">
        <v>0</v>
      </c>
      <c r="T2468" s="4">
        <v>0</v>
      </c>
      <c r="U2468" s="4">
        <v>0</v>
      </c>
      <c r="V2468" s="5">
        <v>0</v>
      </c>
    </row>
    <row r="2469" spans="1:22" x14ac:dyDescent="0.25">
      <c r="A2469" s="3" t="s">
        <v>47</v>
      </c>
      <c r="B2469" s="3" t="s">
        <v>129</v>
      </c>
      <c r="C2469" s="3" t="s">
        <v>130</v>
      </c>
      <c r="D2469" s="3" t="s">
        <v>2556</v>
      </c>
      <c r="E2469" s="3" t="s">
        <v>51</v>
      </c>
      <c r="F2469" s="3" t="s">
        <v>52</v>
      </c>
      <c r="G2469" s="3" t="s">
        <v>51</v>
      </c>
      <c r="H2469" s="3" t="s">
        <v>8</v>
      </c>
      <c r="I2469" s="3" t="s">
        <v>2557</v>
      </c>
      <c r="J2469" s="3" t="s">
        <v>2558</v>
      </c>
      <c r="K2469" s="4">
        <v>0</v>
      </c>
      <c r="L2469" s="4">
        <v>0</v>
      </c>
      <c r="M2469" s="5">
        <v>0</v>
      </c>
      <c r="N2469" s="4">
        <v>0</v>
      </c>
      <c r="O2469" s="4">
        <v>206</v>
      </c>
      <c r="P2469" s="5">
        <v>-206</v>
      </c>
      <c r="Q2469" s="6">
        <v>0</v>
      </c>
      <c r="R2469" s="6">
        <v>206</v>
      </c>
      <c r="S2469" s="6">
        <v>-206</v>
      </c>
      <c r="T2469" s="4">
        <v>0</v>
      </c>
      <c r="U2469" s="4">
        <v>206</v>
      </c>
      <c r="V2469" s="5">
        <v>-206</v>
      </c>
    </row>
    <row r="2470" spans="1:22" x14ac:dyDescent="0.25">
      <c r="A2470" s="3" t="s">
        <v>47</v>
      </c>
      <c r="B2470" s="3" t="s">
        <v>129</v>
      </c>
      <c r="C2470" s="3" t="s">
        <v>133</v>
      </c>
      <c r="D2470" s="3" t="s">
        <v>2556</v>
      </c>
      <c r="E2470" s="3" t="s">
        <v>51</v>
      </c>
      <c r="F2470" s="3" t="s">
        <v>52</v>
      </c>
      <c r="G2470" s="3" t="s">
        <v>51</v>
      </c>
      <c r="H2470" s="3" t="s">
        <v>8</v>
      </c>
      <c r="I2470" s="3" t="s">
        <v>2559</v>
      </c>
      <c r="J2470" s="3" t="s">
        <v>2560</v>
      </c>
      <c r="K2470" s="4">
        <v>0</v>
      </c>
      <c r="L2470" s="4">
        <v>0</v>
      </c>
      <c r="M2470" s="5">
        <v>0</v>
      </c>
      <c r="N2470" s="4">
        <v>206</v>
      </c>
      <c r="O2470" s="4">
        <v>0</v>
      </c>
      <c r="P2470" s="5">
        <v>206</v>
      </c>
      <c r="Q2470" s="6">
        <v>206</v>
      </c>
      <c r="R2470" s="6">
        <v>0</v>
      </c>
      <c r="S2470" s="6">
        <v>206</v>
      </c>
      <c r="T2470" s="4">
        <v>206</v>
      </c>
      <c r="U2470" s="4">
        <v>0</v>
      </c>
      <c r="V2470" s="5">
        <v>206</v>
      </c>
    </row>
    <row r="2471" spans="1:22" x14ac:dyDescent="0.25">
      <c r="A2471" s="3" t="s">
        <v>47</v>
      </c>
      <c r="B2471" s="3" t="s">
        <v>72</v>
      </c>
      <c r="C2471" s="3" t="s">
        <v>49</v>
      </c>
      <c r="D2471" s="3" t="s">
        <v>2556</v>
      </c>
      <c r="E2471" s="3" t="s">
        <v>51</v>
      </c>
      <c r="F2471" s="3" t="s">
        <v>52</v>
      </c>
      <c r="G2471" s="3" t="s">
        <v>51</v>
      </c>
      <c r="H2471" s="3" t="s">
        <v>8</v>
      </c>
      <c r="I2471" s="3" t="s">
        <v>2561</v>
      </c>
      <c r="J2471" s="3" t="s">
        <v>2562</v>
      </c>
      <c r="K2471" s="4">
        <v>0</v>
      </c>
      <c r="L2471" s="4">
        <v>0</v>
      </c>
      <c r="M2471" s="5">
        <v>0</v>
      </c>
      <c r="N2471" s="4">
        <v>60</v>
      </c>
      <c r="O2471" s="4">
        <v>0</v>
      </c>
      <c r="P2471" s="5">
        <v>60</v>
      </c>
      <c r="Q2471" s="6">
        <v>60</v>
      </c>
      <c r="R2471" s="6">
        <v>0</v>
      </c>
      <c r="S2471" s="6">
        <v>60</v>
      </c>
      <c r="T2471" s="4">
        <v>60</v>
      </c>
      <c r="U2471" s="4">
        <v>0</v>
      </c>
      <c r="V2471" s="5">
        <v>60</v>
      </c>
    </row>
    <row r="2472" spans="1:22" x14ac:dyDescent="0.25">
      <c r="A2472" s="3" t="s">
        <v>47</v>
      </c>
      <c r="B2472" s="3" t="s">
        <v>72</v>
      </c>
      <c r="C2472" s="3" t="s">
        <v>146</v>
      </c>
      <c r="D2472" s="3" t="s">
        <v>2556</v>
      </c>
      <c r="E2472" s="3" t="s">
        <v>51</v>
      </c>
      <c r="F2472" s="3" t="s">
        <v>52</v>
      </c>
      <c r="G2472" s="3" t="s">
        <v>51</v>
      </c>
      <c r="H2472" s="3" t="s">
        <v>8</v>
      </c>
      <c r="I2472" s="3" t="s">
        <v>2563</v>
      </c>
      <c r="J2472" s="3" t="s">
        <v>2564</v>
      </c>
      <c r="K2472" s="4">
        <v>0</v>
      </c>
      <c r="L2472" s="4">
        <v>0</v>
      </c>
      <c r="M2472" s="5">
        <v>0</v>
      </c>
      <c r="N2472" s="4">
        <v>19.739999999999998</v>
      </c>
      <c r="O2472" s="4">
        <v>0</v>
      </c>
      <c r="P2472" s="5">
        <v>19.739999999999998</v>
      </c>
      <c r="Q2472" s="6">
        <v>19.739999999999998</v>
      </c>
      <c r="R2472" s="6">
        <v>0</v>
      </c>
      <c r="S2472" s="6">
        <v>19.739999999999998</v>
      </c>
      <c r="T2472" s="4">
        <v>19.739999999999998</v>
      </c>
      <c r="U2472" s="4">
        <v>0</v>
      </c>
      <c r="V2472" s="5">
        <v>19.739999999999998</v>
      </c>
    </row>
    <row r="2473" spans="1:22" x14ac:dyDescent="0.25">
      <c r="A2473" s="3" t="s">
        <v>47</v>
      </c>
      <c r="B2473" s="3" t="s">
        <v>75</v>
      </c>
      <c r="C2473" s="3" t="s">
        <v>49</v>
      </c>
      <c r="D2473" s="3" t="s">
        <v>2556</v>
      </c>
      <c r="E2473" s="3" t="s">
        <v>51</v>
      </c>
      <c r="F2473" s="3" t="s">
        <v>52</v>
      </c>
      <c r="G2473" s="3" t="s">
        <v>51</v>
      </c>
      <c r="H2473" s="3" t="s">
        <v>8</v>
      </c>
      <c r="I2473" s="3" t="s">
        <v>2565</v>
      </c>
      <c r="J2473" s="3" t="s">
        <v>2566</v>
      </c>
      <c r="K2473" s="4">
        <v>0</v>
      </c>
      <c r="L2473" s="4">
        <v>0</v>
      </c>
      <c r="M2473" s="5">
        <v>0</v>
      </c>
      <c r="N2473" s="4">
        <v>412</v>
      </c>
      <c r="O2473" s="4">
        <v>0</v>
      </c>
      <c r="P2473" s="5">
        <v>412</v>
      </c>
      <c r="Q2473" s="6">
        <v>412</v>
      </c>
      <c r="R2473" s="6">
        <v>0</v>
      </c>
      <c r="S2473" s="6">
        <v>412</v>
      </c>
      <c r="T2473" s="4">
        <v>412</v>
      </c>
      <c r="U2473" s="4">
        <v>0</v>
      </c>
      <c r="V2473" s="5">
        <v>412</v>
      </c>
    </row>
    <row r="2474" spans="1:22" x14ac:dyDescent="0.25">
      <c r="A2474" s="3" t="s">
        <v>47</v>
      </c>
      <c r="B2474" s="3" t="s">
        <v>75</v>
      </c>
      <c r="C2474" s="3" t="s">
        <v>146</v>
      </c>
      <c r="D2474" s="3" t="s">
        <v>2556</v>
      </c>
      <c r="E2474" s="3" t="s">
        <v>51</v>
      </c>
      <c r="F2474" s="3" t="s">
        <v>52</v>
      </c>
      <c r="G2474" s="3" t="s">
        <v>51</v>
      </c>
      <c r="H2474" s="3" t="s">
        <v>8</v>
      </c>
      <c r="I2474" s="3" t="s">
        <v>2567</v>
      </c>
      <c r="J2474" s="3" t="s">
        <v>2568</v>
      </c>
      <c r="K2474" s="4">
        <v>0</v>
      </c>
      <c r="L2474" s="4">
        <v>0</v>
      </c>
      <c r="M2474" s="5">
        <v>0</v>
      </c>
      <c r="N2474" s="4">
        <v>186.26</v>
      </c>
      <c r="O2474" s="4">
        <v>0</v>
      </c>
      <c r="P2474" s="5">
        <v>186.26</v>
      </c>
      <c r="Q2474" s="6">
        <v>186.26</v>
      </c>
      <c r="R2474" s="6">
        <v>0</v>
      </c>
      <c r="S2474" s="6">
        <v>186.26</v>
      </c>
      <c r="T2474" s="4">
        <v>186.26</v>
      </c>
      <c r="U2474" s="4">
        <v>0</v>
      </c>
      <c r="V2474" s="5">
        <v>186.26</v>
      </c>
    </row>
    <row r="2475" spans="1:22" x14ac:dyDescent="0.25">
      <c r="A2475" s="3" t="s">
        <v>47</v>
      </c>
      <c r="B2475" s="3" t="s">
        <v>129</v>
      </c>
      <c r="C2475" s="3" t="s">
        <v>130</v>
      </c>
      <c r="D2475" s="3" t="s">
        <v>2569</v>
      </c>
      <c r="E2475" s="3" t="s">
        <v>51</v>
      </c>
      <c r="F2475" s="3" t="s">
        <v>52</v>
      </c>
      <c r="G2475" s="3" t="s">
        <v>51</v>
      </c>
      <c r="H2475" s="3" t="s">
        <v>8</v>
      </c>
      <c r="I2475" s="3" t="s">
        <v>2570</v>
      </c>
      <c r="J2475" s="3" t="s">
        <v>2571</v>
      </c>
      <c r="K2475" s="4">
        <v>0</v>
      </c>
      <c r="L2475" s="4">
        <v>0</v>
      </c>
      <c r="M2475" s="5">
        <v>0</v>
      </c>
      <c r="N2475" s="4">
        <v>0</v>
      </c>
      <c r="O2475" s="4">
        <v>257.5</v>
      </c>
      <c r="P2475" s="5">
        <v>-257.5</v>
      </c>
      <c r="Q2475" s="6">
        <v>0</v>
      </c>
      <c r="R2475" s="6">
        <v>257.5</v>
      </c>
      <c r="S2475" s="6">
        <v>-257.5</v>
      </c>
      <c r="T2475" s="4">
        <v>0</v>
      </c>
      <c r="U2475" s="4">
        <v>257.5</v>
      </c>
      <c r="V2475" s="5">
        <v>-257.5</v>
      </c>
    </row>
    <row r="2476" spans="1:22" x14ac:dyDescent="0.25">
      <c r="A2476" s="3" t="s">
        <v>47</v>
      </c>
      <c r="B2476" s="3" t="s">
        <v>129</v>
      </c>
      <c r="C2476" s="3" t="s">
        <v>133</v>
      </c>
      <c r="D2476" s="3" t="s">
        <v>2569</v>
      </c>
      <c r="E2476" s="3" t="s">
        <v>51</v>
      </c>
      <c r="F2476" s="3" t="s">
        <v>52</v>
      </c>
      <c r="G2476" s="3" t="s">
        <v>51</v>
      </c>
      <c r="H2476" s="3" t="s">
        <v>8</v>
      </c>
      <c r="I2476" s="3" t="s">
        <v>2572</v>
      </c>
      <c r="J2476" s="3" t="s">
        <v>2573</v>
      </c>
      <c r="K2476" s="4">
        <v>0</v>
      </c>
      <c r="L2476" s="4">
        <v>0</v>
      </c>
      <c r="M2476" s="5">
        <v>0</v>
      </c>
      <c r="N2476" s="4">
        <v>257.5</v>
      </c>
      <c r="O2476" s="4">
        <v>0</v>
      </c>
      <c r="P2476" s="5">
        <v>257.5</v>
      </c>
      <c r="Q2476" s="6">
        <v>257.5</v>
      </c>
      <c r="R2476" s="6">
        <v>0</v>
      </c>
      <c r="S2476" s="6">
        <v>257.5</v>
      </c>
      <c r="T2476" s="4">
        <v>257.5</v>
      </c>
      <c r="U2476" s="4">
        <v>0</v>
      </c>
      <c r="V2476" s="5">
        <v>257.5</v>
      </c>
    </row>
    <row r="2477" spans="1:22" x14ac:dyDescent="0.25">
      <c r="A2477" s="3" t="s">
        <v>47</v>
      </c>
      <c r="B2477" s="3" t="s">
        <v>48</v>
      </c>
      <c r="C2477" s="3" t="s">
        <v>49</v>
      </c>
      <c r="D2477" s="3" t="s">
        <v>2569</v>
      </c>
      <c r="E2477" s="3" t="s">
        <v>51</v>
      </c>
      <c r="F2477" s="3" t="s">
        <v>52</v>
      </c>
      <c r="G2477" s="3" t="s">
        <v>51</v>
      </c>
      <c r="H2477" s="3" t="s">
        <v>8</v>
      </c>
      <c r="I2477" s="3" t="s">
        <v>2574</v>
      </c>
      <c r="J2477" s="3" t="s">
        <v>2575</v>
      </c>
      <c r="K2477" s="4">
        <v>0</v>
      </c>
      <c r="L2477" s="4">
        <v>0</v>
      </c>
      <c r="M2477" s="5">
        <v>0</v>
      </c>
      <c r="N2477" s="4">
        <v>0</v>
      </c>
      <c r="O2477" s="4">
        <v>0</v>
      </c>
      <c r="P2477" s="5">
        <v>0</v>
      </c>
      <c r="Q2477" s="6">
        <v>0</v>
      </c>
      <c r="R2477" s="6">
        <v>0</v>
      </c>
      <c r="S2477" s="6">
        <v>0</v>
      </c>
      <c r="T2477" s="4">
        <v>0</v>
      </c>
      <c r="U2477" s="4">
        <v>0</v>
      </c>
      <c r="V2477" s="5">
        <v>0</v>
      </c>
    </row>
    <row r="2478" spans="1:22" x14ac:dyDescent="0.25">
      <c r="A2478" s="3" t="s">
        <v>47</v>
      </c>
      <c r="B2478" s="3" t="s">
        <v>72</v>
      </c>
      <c r="C2478" s="3" t="s">
        <v>49</v>
      </c>
      <c r="D2478" s="3" t="s">
        <v>2569</v>
      </c>
      <c r="E2478" s="3" t="s">
        <v>51</v>
      </c>
      <c r="F2478" s="3" t="s">
        <v>52</v>
      </c>
      <c r="G2478" s="3" t="s">
        <v>51</v>
      </c>
      <c r="H2478" s="3" t="s">
        <v>8</v>
      </c>
      <c r="I2478" s="3" t="s">
        <v>2576</v>
      </c>
      <c r="J2478" s="3" t="s">
        <v>2577</v>
      </c>
      <c r="K2478" s="4">
        <v>0</v>
      </c>
      <c r="L2478" s="4">
        <v>0</v>
      </c>
      <c r="M2478" s="5">
        <v>0</v>
      </c>
      <c r="N2478" s="4">
        <v>0</v>
      </c>
      <c r="O2478" s="4">
        <v>0</v>
      </c>
      <c r="P2478" s="5">
        <v>0</v>
      </c>
      <c r="Q2478" s="6">
        <v>0</v>
      </c>
      <c r="R2478" s="6">
        <v>0</v>
      </c>
      <c r="S2478" s="6">
        <v>0</v>
      </c>
      <c r="T2478" s="4">
        <v>0</v>
      </c>
      <c r="U2478" s="4">
        <v>0</v>
      </c>
      <c r="V2478" s="5">
        <v>0</v>
      </c>
    </row>
    <row r="2479" spans="1:22" x14ac:dyDescent="0.25">
      <c r="A2479" s="3" t="s">
        <v>47</v>
      </c>
      <c r="B2479" s="3" t="s">
        <v>72</v>
      </c>
      <c r="C2479" s="3" t="s">
        <v>146</v>
      </c>
      <c r="D2479" s="3" t="s">
        <v>2569</v>
      </c>
      <c r="E2479" s="3" t="s">
        <v>51</v>
      </c>
      <c r="F2479" s="3" t="s">
        <v>52</v>
      </c>
      <c r="G2479" s="3" t="s">
        <v>51</v>
      </c>
      <c r="H2479" s="3" t="s">
        <v>8</v>
      </c>
      <c r="I2479" s="3" t="s">
        <v>2578</v>
      </c>
      <c r="J2479" s="3" t="s">
        <v>2579</v>
      </c>
      <c r="K2479" s="4">
        <v>0</v>
      </c>
      <c r="L2479" s="4">
        <v>0</v>
      </c>
      <c r="M2479" s="5">
        <v>0</v>
      </c>
      <c r="N2479" s="4">
        <v>25.84</v>
      </c>
      <c r="O2479" s="4">
        <v>0</v>
      </c>
      <c r="P2479" s="5">
        <v>25.84</v>
      </c>
      <c r="Q2479" s="6">
        <v>25.84</v>
      </c>
      <c r="R2479" s="6">
        <v>0</v>
      </c>
      <c r="S2479" s="6">
        <v>25.84</v>
      </c>
      <c r="T2479" s="4">
        <v>25.84</v>
      </c>
      <c r="U2479" s="4">
        <v>0</v>
      </c>
      <c r="V2479" s="5">
        <v>25.84</v>
      </c>
    </row>
    <row r="2480" spans="1:22" x14ac:dyDescent="0.25">
      <c r="A2480" s="3" t="s">
        <v>47</v>
      </c>
      <c r="B2480" s="3" t="s">
        <v>75</v>
      </c>
      <c r="C2480" s="3" t="s">
        <v>49</v>
      </c>
      <c r="D2480" s="3" t="s">
        <v>2569</v>
      </c>
      <c r="E2480" s="3" t="s">
        <v>51</v>
      </c>
      <c r="F2480" s="3" t="s">
        <v>52</v>
      </c>
      <c r="G2480" s="3" t="s">
        <v>51</v>
      </c>
      <c r="H2480" s="3" t="s">
        <v>8</v>
      </c>
      <c r="I2480" s="3" t="s">
        <v>2580</v>
      </c>
      <c r="J2480" s="3" t="s">
        <v>2581</v>
      </c>
      <c r="K2480" s="4">
        <v>0</v>
      </c>
      <c r="L2480" s="4">
        <v>0</v>
      </c>
      <c r="M2480" s="5">
        <v>0</v>
      </c>
      <c r="N2480" s="4">
        <v>0</v>
      </c>
      <c r="O2480" s="4">
        <v>0</v>
      </c>
      <c r="P2480" s="5">
        <v>0</v>
      </c>
      <c r="Q2480" s="6">
        <v>0</v>
      </c>
      <c r="R2480" s="6">
        <v>0</v>
      </c>
      <c r="S2480" s="6">
        <v>0</v>
      </c>
      <c r="T2480" s="4">
        <v>0</v>
      </c>
      <c r="U2480" s="4">
        <v>0</v>
      </c>
      <c r="V2480" s="5">
        <v>0</v>
      </c>
    </row>
    <row r="2481" spans="1:22" x14ac:dyDescent="0.25">
      <c r="A2481" s="3" t="s">
        <v>47</v>
      </c>
      <c r="B2481" s="3" t="s">
        <v>75</v>
      </c>
      <c r="C2481" s="3" t="s">
        <v>146</v>
      </c>
      <c r="D2481" s="3" t="s">
        <v>2569</v>
      </c>
      <c r="E2481" s="3" t="s">
        <v>51</v>
      </c>
      <c r="F2481" s="3" t="s">
        <v>52</v>
      </c>
      <c r="G2481" s="3" t="s">
        <v>51</v>
      </c>
      <c r="H2481" s="3" t="s">
        <v>8</v>
      </c>
      <c r="I2481" s="3" t="s">
        <v>2582</v>
      </c>
      <c r="J2481" s="3" t="s">
        <v>2583</v>
      </c>
      <c r="K2481" s="4">
        <v>0</v>
      </c>
      <c r="L2481" s="4">
        <v>0</v>
      </c>
      <c r="M2481" s="5">
        <v>0</v>
      </c>
      <c r="N2481" s="4">
        <v>243.76</v>
      </c>
      <c r="O2481" s="4">
        <v>0</v>
      </c>
      <c r="P2481" s="5">
        <v>243.76</v>
      </c>
      <c r="Q2481" s="6">
        <v>243.76</v>
      </c>
      <c r="R2481" s="6">
        <v>0</v>
      </c>
      <c r="S2481" s="6">
        <v>243.76</v>
      </c>
      <c r="T2481" s="4">
        <v>243.76</v>
      </c>
      <c r="U2481" s="4">
        <v>0</v>
      </c>
      <c r="V2481" s="5">
        <v>243.76</v>
      </c>
    </row>
    <row r="2482" spans="1:22" x14ac:dyDescent="0.25">
      <c r="A2482" s="3" t="s">
        <v>47</v>
      </c>
      <c r="B2482" s="3" t="s">
        <v>72</v>
      </c>
      <c r="C2482" s="3" t="s">
        <v>49</v>
      </c>
      <c r="D2482" s="3" t="s">
        <v>2584</v>
      </c>
      <c r="E2482" s="3" t="s">
        <v>51</v>
      </c>
      <c r="F2482" s="3" t="s">
        <v>52</v>
      </c>
      <c r="G2482" s="3" t="s">
        <v>51</v>
      </c>
      <c r="H2482" s="3" t="s">
        <v>8</v>
      </c>
      <c r="I2482" s="3" t="s">
        <v>2585</v>
      </c>
      <c r="J2482" s="3" t="s">
        <v>2586</v>
      </c>
      <c r="K2482" s="4">
        <v>0</v>
      </c>
      <c r="L2482" s="4">
        <v>0</v>
      </c>
      <c r="M2482" s="5">
        <v>0</v>
      </c>
      <c r="N2482" s="4">
        <v>6438.97</v>
      </c>
      <c r="O2482" s="4">
        <v>298.76</v>
      </c>
      <c r="P2482" s="5">
        <v>6140.21</v>
      </c>
      <c r="Q2482" s="6">
        <v>6438.97</v>
      </c>
      <c r="R2482" s="6">
        <v>298.76</v>
      </c>
      <c r="S2482" s="6">
        <v>6140.21</v>
      </c>
      <c r="T2482" s="4">
        <v>6438.97</v>
      </c>
      <c r="U2482" s="4">
        <v>298.76</v>
      </c>
      <c r="V2482" s="5">
        <v>6140.21</v>
      </c>
    </row>
    <row r="2483" spans="1:22" x14ac:dyDescent="0.25">
      <c r="A2483" s="3" t="s">
        <v>47</v>
      </c>
      <c r="B2483" s="3" t="s">
        <v>75</v>
      </c>
      <c r="C2483" s="3" t="s">
        <v>49</v>
      </c>
      <c r="D2483" s="3" t="s">
        <v>2584</v>
      </c>
      <c r="E2483" s="3" t="s">
        <v>51</v>
      </c>
      <c r="F2483" s="3" t="s">
        <v>52</v>
      </c>
      <c r="G2483" s="3" t="s">
        <v>51</v>
      </c>
      <c r="H2483" s="3" t="s">
        <v>8</v>
      </c>
      <c r="I2483" s="3" t="s">
        <v>2587</v>
      </c>
      <c r="J2483" s="3" t="s">
        <v>2588</v>
      </c>
      <c r="K2483" s="4">
        <v>0</v>
      </c>
      <c r="L2483" s="4">
        <v>0</v>
      </c>
      <c r="M2483" s="5">
        <v>0</v>
      </c>
      <c r="N2483" s="4">
        <v>169701.69</v>
      </c>
      <c r="O2483" s="4">
        <v>643.29</v>
      </c>
      <c r="P2483" s="5">
        <v>169058.4</v>
      </c>
      <c r="Q2483" s="6">
        <v>169701.69</v>
      </c>
      <c r="R2483" s="6">
        <v>643.29</v>
      </c>
      <c r="S2483" s="6">
        <v>169058.4</v>
      </c>
      <c r="T2483" s="4">
        <v>169701.69</v>
      </c>
      <c r="U2483" s="4">
        <v>643.29</v>
      </c>
      <c r="V2483" s="5">
        <v>169058.4</v>
      </c>
    </row>
    <row r="2484" spans="1:22" x14ac:dyDescent="0.25">
      <c r="A2484" s="3" t="s">
        <v>47</v>
      </c>
      <c r="B2484" s="3" t="s">
        <v>314</v>
      </c>
      <c r="C2484" s="3" t="s">
        <v>315</v>
      </c>
      <c r="D2484" s="3" t="s">
        <v>2584</v>
      </c>
      <c r="E2484" s="3" t="s">
        <v>51</v>
      </c>
      <c r="F2484" s="3" t="s">
        <v>52</v>
      </c>
      <c r="G2484" s="3" t="s">
        <v>51</v>
      </c>
      <c r="H2484" s="3" t="s">
        <v>8</v>
      </c>
      <c r="I2484" s="3" t="s">
        <v>2589</v>
      </c>
      <c r="J2484" s="3" t="s">
        <v>2590</v>
      </c>
      <c r="K2484" s="4">
        <v>0</v>
      </c>
      <c r="L2484" s="4">
        <v>0</v>
      </c>
      <c r="M2484" s="5">
        <v>0</v>
      </c>
      <c r="N2484" s="4">
        <v>0.4</v>
      </c>
      <c r="O2484" s="4">
        <v>0.4</v>
      </c>
      <c r="P2484" s="5">
        <v>0</v>
      </c>
      <c r="Q2484" s="6">
        <v>0.4</v>
      </c>
      <c r="R2484" s="6">
        <v>0.4</v>
      </c>
      <c r="S2484" s="6">
        <v>0</v>
      </c>
      <c r="T2484" s="4">
        <v>0.4</v>
      </c>
      <c r="U2484" s="4">
        <v>0.4</v>
      </c>
      <c r="V2484" s="5">
        <v>0</v>
      </c>
    </row>
    <row r="2485" spans="1:22" x14ac:dyDescent="0.25">
      <c r="A2485" s="3" t="s">
        <v>47</v>
      </c>
      <c r="B2485" s="3" t="s">
        <v>1066</v>
      </c>
      <c r="C2485" s="3" t="s">
        <v>315</v>
      </c>
      <c r="D2485" s="3" t="s">
        <v>2584</v>
      </c>
      <c r="E2485" s="3" t="s">
        <v>51</v>
      </c>
      <c r="F2485" s="3" t="s">
        <v>52</v>
      </c>
      <c r="G2485" s="3" t="s">
        <v>51</v>
      </c>
      <c r="H2485" s="3" t="s">
        <v>8</v>
      </c>
      <c r="I2485" s="3" t="s">
        <v>2591</v>
      </c>
      <c r="J2485" s="3" t="s">
        <v>2592</v>
      </c>
      <c r="K2485" s="4">
        <v>0</v>
      </c>
      <c r="L2485" s="4">
        <v>0</v>
      </c>
      <c r="M2485" s="5">
        <v>0</v>
      </c>
      <c r="N2485" s="4">
        <v>130.63999999999999</v>
      </c>
      <c r="O2485" s="4">
        <v>130.63999999999999</v>
      </c>
      <c r="P2485" s="5">
        <v>0</v>
      </c>
      <c r="Q2485" s="6">
        <v>130.63999999999999</v>
      </c>
      <c r="R2485" s="6">
        <v>130.63999999999999</v>
      </c>
      <c r="S2485" s="6">
        <v>0</v>
      </c>
      <c r="T2485" s="4">
        <v>130.63999999999999</v>
      </c>
      <c r="U2485" s="4">
        <v>130.63999999999999</v>
      </c>
      <c r="V2485" s="5">
        <v>0</v>
      </c>
    </row>
    <row r="2486" spans="1:22" x14ac:dyDescent="0.25">
      <c r="A2486" s="3" t="s">
        <v>47</v>
      </c>
      <c r="B2486" s="3" t="s">
        <v>55</v>
      </c>
      <c r="C2486" s="3" t="s">
        <v>56</v>
      </c>
      <c r="D2486" s="3" t="s">
        <v>2584</v>
      </c>
      <c r="E2486" s="3" t="s">
        <v>51</v>
      </c>
      <c r="F2486" s="3" t="s">
        <v>52</v>
      </c>
      <c r="G2486" s="3" t="s">
        <v>51</v>
      </c>
      <c r="H2486" s="3" t="s">
        <v>8</v>
      </c>
      <c r="I2486" s="3" t="s">
        <v>3166</v>
      </c>
      <c r="J2486" s="3" t="s">
        <v>3167</v>
      </c>
      <c r="K2486" s="4">
        <v>0</v>
      </c>
      <c r="L2486" s="4">
        <v>0</v>
      </c>
      <c r="M2486" s="5">
        <v>0</v>
      </c>
      <c r="N2486" s="4">
        <v>0</v>
      </c>
      <c r="O2486" s="4">
        <v>48848.24</v>
      </c>
      <c r="P2486" s="5">
        <v>-48848.24</v>
      </c>
      <c r="Q2486" s="6">
        <v>0</v>
      </c>
      <c r="R2486" s="6">
        <v>48848.24</v>
      </c>
      <c r="S2486" s="6">
        <v>-48848.24</v>
      </c>
      <c r="T2486" s="4">
        <v>0</v>
      </c>
      <c r="U2486" s="4">
        <v>48848.24</v>
      </c>
      <c r="V2486" s="5">
        <v>-48848.24</v>
      </c>
    </row>
    <row r="2487" spans="1:22" x14ac:dyDescent="0.25">
      <c r="A2487" s="3" t="s">
        <v>47</v>
      </c>
      <c r="B2487" s="3" t="s">
        <v>72</v>
      </c>
      <c r="C2487" s="3" t="s">
        <v>146</v>
      </c>
      <c r="D2487" s="3" t="s">
        <v>2593</v>
      </c>
      <c r="E2487" s="3" t="s">
        <v>51</v>
      </c>
      <c r="F2487" s="3" t="s">
        <v>52</v>
      </c>
      <c r="G2487" s="3" t="s">
        <v>51</v>
      </c>
      <c r="H2487" s="3" t="s">
        <v>8</v>
      </c>
      <c r="I2487" s="3" t="s">
        <v>2594</v>
      </c>
      <c r="J2487" s="3" t="s">
        <v>2595</v>
      </c>
      <c r="K2487" s="4">
        <v>0</v>
      </c>
      <c r="L2487" s="4">
        <v>0</v>
      </c>
      <c r="M2487" s="5">
        <v>0</v>
      </c>
      <c r="N2487" s="4">
        <v>0</v>
      </c>
      <c r="O2487" s="4">
        <v>0</v>
      </c>
      <c r="P2487" s="5">
        <v>0</v>
      </c>
      <c r="Q2487" s="6">
        <v>0</v>
      </c>
      <c r="R2487" s="6">
        <v>0</v>
      </c>
      <c r="S2487" s="6">
        <v>0</v>
      </c>
      <c r="T2487" s="4">
        <v>0</v>
      </c>
      <c r="U2487" s="4">
        <v>0</v>
      </c>
      <c r="V2487" s="5">
        <v>0</v>
      </c>
    </row>
    <row r="2488" spans="1:22" x14ac:dyDescent="0.25">
      <c r="A2488" s="3" t="s">
        <v>47</v>
      </c>
      <c r="B2488" s="3" t="s">
        <v>75</v>
      </c>
      <c r="C2488" s="3" t="s">
        <v>146</v>
      </c>
      <c r="D2488" s="3" t="s">
        <v>2593</v>
      </c>
      <c r="E2488" s="3" t="s">
        <v>51</v>
      </c>
      <c r="F2488" s="3" t="s">
        <v>52</v>
      </c>
      <c r="G2488" s="3" t="s">
        <v>51</v>
      </c>
      <c r="H2488" s="3" t="s">
        <v>8</v>
      </c>
      <c r="I2488" s="3" t="s">
        <v>2596</v>
      </c>
      <c r="J2488" s="3" t="s">
        <v>2597</v>
      </c>
      <c r="K2488" s="4">
        <v>0</v>
      </c>
      <c r="L2488" s="4">
        <v>0</v>
      </c>
      <c r="M2488" s="5">
        <v>0</v>
      </c>
      <c r="N2488" s="4">
        <v>0</v>
      </c>
      <c r="O2488" s="4">
        <v>0</v>
      </c>
      <c r="P2488" s="5">
        <v>0</v>
      </c>
      <c r="Q2488" s="6">
        <v>0</v>
      </c>
      <c r="R2488" s="6">
        <v>0</v>
      </c>
      <c r="S2488" s="6">
        <v>0</v>
      </c>
      <c r="T2488" s="4">
        <v>0</v>
      </c>
      <c r="U2488" s="4">
        <v>0</v>
      </c>
      <c r="V2488" s="5">
        <v>0</v>
      </c>
    </row>
    <row r="2489" spans="1:22" x14ac:dyDescent="0.25">
      <c r="A2489" s="3" t="s">
        <v>47</v>
      </c>
      <c r="B2489" s="3" t="s">
        <v>48</v>
      </c>
      <c r="C2489" s="3" t="s">
        <v>49</v>
      </c>
      <c r="D2489" s="3" t="s">
        <v>2598</v>
      </c>
      <c r="E2489" s="3" t="s">
        <v>51</v>
      </c>
      <c r="F2489" s="3" t="s">
        <v>52</v>
      </c>
      <c r="G2489" s="3" t="s">
        <v>51</v>
      </c>
      <c r="H2489" s="3" t="s">
        <v>8</v>
      </c>
      <c r="I2489" s="3" t="s">
        <v>2599</v>
      </c>
      <c r="J2489" s="3" t="s">
        <v>2600</v>
      </c>
      <c r="K2489" s="4">
        <v>0</v>
      </c>
      <c r="L2489" s="4">
        <v>0</v>
      </c>
      <c r="M2489" s="5">
        <v>0</v>
      </c>
      <c r="N2489" s="4">
        <v>8254.4599999999991</v>
      </c>
      <c r="O2489" s="4">
        <v>97835.67</v>
      </c>
      <c r="P2489" s="5">
        <v>-89581.209999999992</v>
      </c>
      <c r="Q2489" s="6">
        <v>8254.4599999999991</v>
      </c>
      <c r="R2489" s="6">
        <v>97835.67</v>
      </c>
      <c r="S2489" s="6">
        <v>-89581.209999999992</v>
      </c>
      <c r="T2489" s="4">
        <v>8254.4599999999991</v>
      </c>
      <c r="U2489" s="4">
        <v>97835.67</v>
      </c>
      <c r="V2489" s="5">
        <v>-89581.209999999992</v>
      </c>
    </row>
    <row r="2490" spans="1:22" x14ac:dyDescent="0.25">
      <c r="A2490" s="3" t="s">
        <v>47</v>
      </c>
      <c r="B2490" s="3" t="s">
        <v>72</v>
      </c>
      <c r="C2490" s="3" t="s">
        <v>146</v>
      </c>
      <c r="D2490" s="3" t="s">
        <v>2601</v>
      </c>
      <c r="E2490" s="3" t="s">
        <v>51</v>
      </c>
      <c r="F2490" s="3" t="s">
        <v>52</v>
      </c>
      <c r="G2490" s="3" t="s">
        <v>51</v>
      </c>
      <c r="H2490" s="3" t="s">
        <v>8</v>
      </c>
      <c r="I2490" s="3" t="s">
        <v>2602</v>
      </c>
      <c r="J2490" s="3" t="s">
        <v>2603</v>
      </c>
      <c r="K2490" s="4">
        <v>0</v>
      </c>
      <c r="L2490" s="4">
        <v>0</v>
      </c>
      <c r="M2490" s="5">
        <v>0</v>
      </c>
      <c r="N2490" s="4">
        <v>0</v>
      </c>
      <c r="O2490" s="4">
        <v>0</v>
      </c>
      <c r="P2490" s="5">
        <v>0</v>
      </c>
      <c r="Q2490" s="6">
        <v>0</v>
      </c>
      <c r="R2490" s="6">
        <v>0</v>
      </c>
      <c r="S2490" s="6">
        <v>0</v>
      </c>
      <c r="T2490" s="4">
        <v>0</v>
      </c>
      <c r="U2490" s="4">
        <v>0</v>
      </c>
      <c r="V2490" s="5">
        <v>0</v>
      </c>
    </row>
    <row r="2491" spans="1:22" x14ac:dyDescent="0.25">
      <c r="A2491" s="3" t="s">
        <v>47</v>
      </c>
      <c r="B2491" s="3" t="s">
        <v>75</v>
      </c>
      <c r="C2491" s="3" t="s">
        <v>146</v>
      </c>
      <c r="D2491" s="3" t="s">
        <v>2601</v>
      </c>
      <c r="E2491" s="3" t="s">
        <v>51</v>
      </c>
      <c r="F2491" s="3" t="s">
        <v>52</v>
      </c>
      <c r="G2491" s="3" t="s">
        <v>51</v>
      </c>
      <c r="H2491" s="3" t="s">
        <v>8</v>
      </c>
      <c r="I2491" s="3" t="s">
        <v>2604</v>
      </c>
      <c r="J2491" s="3" t="s">
        <v>2605</v>
      </c>
      <c r="K2491" s="4">
        <v>0</v>
      </c>
      <c r="L2491" s="4">
        <v>0</v>
      </c>
      <c r="M2491" s="5">
        <v>0</v>
      </c>
      <c r="N2491" s="4">
        <v>0</v>
      </c>
      <c r="O2491" s="4">
        <v>0</v>
      </c>
      <c r="P2491" s="5">
        <v>0</v>
      </c>
      <c r="Q2491" s="6">
        <v>0</v>
      </c>
      <c r="R2491" s="6">
        <v>0</v>
      </c>
      <c r="S2491" s="6">
        <v>0</v>
      </c>
      <c r="T2491" s="4">
        <v>0</v>
      </c>
      <c r="U2491" s="4">
        <v>0</v>
      </c>
      <c r="V2491" s="5">
        <v>0</v>
      </c>
    </row>
    <row r="2492" spans="1:22" x14ac:dyDescent="0.25">
      <c r="A2492" s="3" t="s">
        <v>47</v>
      </c>
      <c r="B2492" s="3" t="s">
        <v>72</v>
      </c>
      <c r="C2492" s="3" t="s">
        <v>146</v>
      </c>
      <c r="D2492" s="3" t="s">
        <v>2606</v>
      </c>
      <c r="E2492" s="3" t="s">
        <v>51</v>
      </c>
      <c r="F2492" s="3" t="s">
        <v>52</v>
      </c>
      <c r="G2492" s="3" t="s">
        <v>51</v>
      </c>
      <c r="H2492" s="3" t="s">
        <v>8</v>
      </c>
      <c r="I2492" s="3" t="s">
        <v>2607</v>
      </c>
      <c r="J2492" s="3" t="s">
        <v>2608</v>
      </c>
      <c r="K2492" s="4">
        <v>0</v>
      </c>
      <c r="L2492" s="4">
        <v>0</v>
      </c>
      <c r="M2492" s="5">
        <v>0</v>
      </c>
      <c r="N2492" s="4">
        <v>0</v>
      </c>
      <c r="O2492" s="4">
        <v>0</v>
      </c>
      <c r="P2492" s="5">
        <v>0</v>
      </c>
      <c r="Q2492" s="6">
        <v>0</v>
      </c>
      <c r="R2492" s="6">
        <v>0</v>
      </c>
      <c r="S2492" s="6">
        <v>0</v>
      </c>
      <c r="T2492" s="4">
        <v>0</v>
      </c>
      <c r="U2492" s="4">
        <v>0</v>
      </c>
      <c r="V2492" s="5">
        <v>0</v>
      </c>
    </row>
    <row r="2493" spans="1:22" x14ac:dyDescent="0.25">
      <c r="A2493" s="3" t="s">
        <v>47</v>
      </c>
      <c r="B2493" s="3" t="s">
        <v>75</v>
      </c>
      <c r="C2493" s="3" t="s">
        <v>146</v>
      </c>
      <c r="D2493" s="3" t="s">
        <v>2606</v>
      </c>
      <c r="E2493" s="3" t="s">
        <v>51</v>
      </c>
      <c r="F2493" s="3" t="s">
        <v>52</v>
      </c>
      <c r="G2493" s="3" t="s">
        <v>51</v>
      </c>
      <c r="H2493" s="3" t="s">
        <v>8</v>
      </c>
      <c r="I2493" s="3" t="s">
        <v>2609</v>
      </c>
      <c r="J2493" s="3" t="s">
        <v>2610</v>
      </c>
      <c r="K2493" s="4">
        <v>0</v>
      </c>
      <c r="L2493" s="4">
        <v>0</v>
      </c>
      <c r="M2493" s="5">
        <v>0</v>
      </c>
      <c r="N2493" s="4">
        <v>0</v>
      </c>
      <c r="O2493" s="4">
        <v>0</v>
      </c>
      <c r="P2493" s="5">
        <v>0</v>
      </c>
      <c r="Q2493" s="6">
        <v>0</v>
      </c>
      <c r="R2493" s="6">
        <v>0</v>
      </c>
      <c r="S2493" s="6">
        <v>0</v>
      </c>
      <c r="T2493" s="4">
        <v>0</v>
      </c>
      <c r="U2493" s="4">
        <v>0</v>
      </c>
      <c r="V2493" s="5">
        <v>0</v>
      </c>
    </row>
    <row r="2494" spans="1:22" x14ac:dyDescent="0.25">
      <c r="A2494" s="3" t="s">
        <v>47</v>
      </c>
      <c r="B2494" s="3" t="s">
        <v>72</v>
      </c>
      <c r="C2494" s="3" t="s">
        <v>146</v>
      </c>
      <c r="D2494" s="3" t="s">
        <v>2611</v>
      </c>
      <c r="E2494" s="3" t="s">
        <v>51</v>
      </c>
      <c r="F2494" s="3" t="s">
        <v>52</v>
      </c>
      <c r="G2494" s="3" t="s">
        <v>51</v>
      </c>
      <c r="H2494" s="3" t="s">
        <v>8</v>
      </c>
      <c r="I2494" s="3" t="s">
        <v>2612</v>
      </c>
      <c r="J2494" s="3" t="s">
        <v>2613</v>
      </c>
      <c r="K2494" s="4">
        <v>0</v>
      </c>
      <c r="L2494" s="4">
        <v>0</v>
      </c>
      <c r="M2494" s="5">
        <v>0</v>
      </c>
      <c r="N2494" s="4">
        <v>0</v>
      </c>
      <c r="O2494" s="4">
        <v>0</v>
      </c>
      <c r="P2494" s="5">
        <v>0</v>
      </c>
      <c r="Q2494" s="6">
        <v>0</v>
      </c>
      <c r="R2494" s="6">
        <v>0</v>
      </c>
      <c r="S2494" s="6">
        <v>0</v>
      </c>
      <c r="T2494" s="4">
        <v>0</v>
      </c>
      <c r="U2494" s="4">
        <v>0</v>
      </c>
      <c r="V2494" s="5">
        <v>0</v>
      </c>
    </row>
    <row r="2495" spans="1:22" x14ac:dyDescent="0.25">
      <c r="A2495" s="3" t="s">
        <v>47</v>
      </c>
      <c r="B2495" s="3" t="s">
        <v>75</v>
      </c>
      <c r="C2495" s="3" t="s">
        <v>146</v>
      </c>
      <c r="D2495" s="3" t="s">
        <v>2611</v>
      </c>
      <c r="E2495" s="3" t="s">
        <v>51</v>
      </c>
      <c r="F2495" s="3" t="s">
        <v>52</v>
      </c>
      <c r="G2495" s="3" t="s">
        <v>51</v>
      </c>
      <c r="H2495" s="3" t="s">
        <v>8</v>
      </c>
      <c r="I2495" s="3" t="s">
        <v>2614</v>
      </c>
      <c r="J2495" s="3" t="s">
        <v>2615</v>
      </c>
      <c r="K2495" s="4">
        <v>0</v>
      </c>
      <c r="L2495" s="4">
        <v>0</v>
      </c>
      <c r="M2495" s="5">
        <v>0</v>
      </c>
      <c r="N2495" s="4">
        <v>0</v>
      </c>
      <c r="O2495" s="4">
        <v>0</v>
      </c>
      <c r="P2495" s="5">
        <v>0</v>
      </c>
      <c r="Q2495" s="6">
        <v>0</v>
      </c>
      <c r="R2495" s="6">
        <v>0</v>
      </c>
      <c r="S2495" s="6">
        <v>0</v>
      </c>
      <c r="T2495" s="4">
        <v>0</v>
      </c>
      <c r="U2495" s="4">
        <v>0</v>
      </c>
      <c r="V2495" s="5">
        <v>0</v>
      </c>
    </row>
    <row r="2496" spans="1:22" x14ac:dyDescent="0.25">
      <c r="A2496" s="3" t="s">
        <v>47</v>
      </c>
      <c r="B2496" s="3" t="s">
        <v>129</v>
      </c>
      <c r="C2496" s="3" t="s">
        <v>130</v>
      </c>
      <c r="D2496" s="3" t="s">
        <v>2616</v>
      </c>
      <c r="E2496" s="3" t="s">
        <v>51</v>
      </c>
      <c r="F2496" s="3" t="s">
        <v>52</v>
      </c>
      <c r="G2496" s="3" t="s">
        <v>51</v>
      </c>
      <c r="H2496" s="3" t="s">
        <v>8</v>
      </c>
      <c r="I2496" s="3" t="s">
        <v>2617</v>
      </c>
      <c r="J2496" s="3" t="s">
        <v>2618</v>
      </c>
      <c r="K2496" s="4">
        <v>0</v>
      </c>
      <c r="L2496" s="4">
        <v>0</v>
      </c>
      <c r="M2496" s="5">
        <v>0</v>
      </c>
      <c r="N2496" s="4">
        <v>11955.24</v>
      </c>
      <c r="O2496" s="4">
        <v>24535.87</v>
      </c>
      <c r="P2496" s="5">
        <v>-12580.63</v>
      </c>
      <c r="Q2496" s="6">
        <v>11955.24</v>
      </c>
      <c r="R2496" s="6">
        <v>24535.87</v>
      </c>
      <c r="S2496" s="6">
        <v>-12580.63</v>
      </c>
      <c r="T2496" s="4">
        <v>11955.24</v>
      </c>
      <c r="U2496" s="4">
        <v>24535.87</v>
      </c>
      <c r="V2496" s="5">
        <v>-12580.63</v>
      </c>
    </row>
    <row r="2497" spans="1:22" x14ac:dyDescent="0.25">
      <c r="A2497" s="3" t="s">
        <v>47</v>
      </c>
      <c r="B2497" s="3" t="s">
        <v>129</v>
      </c>
      <c r="C2497" s="3" t="s">
        <v>133</v>
      </c>
      <c r="D2497" s="3" t="s">
        <v>2616</v>
      </c>
      <c r="E2497" s="3" t="s">
        <v>51</v>
      </c>
      <c r="F2497" s="3" t="s">
        <v>52</v>
      </c>
      <c r="G2497" s="3" t="s">
        <v>51</v>
      </c>
      <c r="H2497" s="3" t="s">
        <v>8</v>
      </c>
      <c r="I2497" s="3" t="s">
        <v>2619</v>
      </c>
      <c r="J2497" s="3" t="s">
        <v>2620</v>
      </c>
      <c r="K2497" s="4">
        <v>0</v>
      </c>
      <c r="L2497" s="4">
        <v>0</v>
      </c>
      <c r="M2497" s="5">
        <v>0</v>
      </c>
      <c r="N2497" s="4">
        <v>28806.42</v>
      </c>
      <c r="O2497" s="4">
        <v>16225.79</v>
      </c>
      <c r="P2497" s="5">
        <v>12580.629999999997</v>
      </c>
      <c r="Q2497" s="6">
        <v>28806.42</v>
      </c>
      <c r="R2497" s="6">
        <v>16225.79</v>
      </c>
      <c r="S2497" s="6">
        <v>12580.629999999997</v>
      </c>
      <c r="T2497" s="4">
        <v>28806.42</v>
      </c>
      <c r="U2497" s="4">
        <v>16225.79</v>
      </c>
      <c r="V2497" s="5">
        <v>12580.629999999997</v>
      </c>
    </row>
    <row r="2498" spans="1:22" x14ac:dyDescent="0.25">
      <c r="A2498" s="3" t="s">
        <v>47</v>
      </c>
      <c r="B2498" s="3" t="s">
        <v>48</v>
      </c>
      <c r="C2498" s="3" t="s">
        <v>49</v>
      </c>
      <c r="D2498" s="3" t="s">
        <v>2616</v>
      </c>
      <c r="E2498" s="3" t="s">
        <v>51</v>
      </c>
      <c r="F2498" s="3" t="s">
        <v>52</v>
      </c>
      <c r="G2498" s="3" t="s">
        <v>51</v>
      </c>
      <c r="H2498" s="3" t="s">
        <v>8</v>
      </c>
      <c r="I2498" s="3" t="s">
        <v>2621</v>
      </c>
      <c r="J2498" s="3" t="s">
        <v>2622</v>
      </c>
      <c r="K2498" s="4">
        <v>0</v>
      </c>
      <c r="L2498" s="4">
        <v>0</v>
      </c>
      <c r="M2498" s="5">
        <v>0</v>
      </c>
      <c r="N2498" s="4">
        <v>0</v>
      </c>
      <c r="O2498" s="4">
        <v>0</v>
      </c>
      <c r="P2498" s="5">
        <v>0</v>
      </c>
      <c r="Q2498" s="6">
        <v>0</v>
      </c>
      <c r="R2498" s="6">
        <v>0</v>
      </c>
      <c r="S2498" s="6">
        <v>0</v>
      </c>
      <c r="T2498" s="4">
        <v>0</v>
      </c>
      <c r="U2498" s="4">
        <v>0</v>
      </c>
      <c r="V2498" s="5">
        <v>0</v>
      </c>
    </row>
    <row r="2499" spans="1:22" x14ac:dyDescent="0.25">
      <c r="A2499" s="3" t="s">
        <v>47</v>
      </c>
      <c r="B2499" s="3" t="s">
        <v>72</v>
      </c>
      <c r="C2499" s="3" t="s">
        <v>49</v>
      </c>
      <c r="D2499" s="3" t="s">
        <v>2616</v>
      </c>
      <c r="E2499" s="3" t="s">
        <v>51</v>
      </c>
      <c r="F2499" s="3" t="s">
        <v>52</v>
      </c>
      <c r="G2499" s="3" t="s">
        <v>51</v>
      </c>
      <c r="H2499" s="3" t="s">
        <v>8</v>
      </c>
      <c r="I2499" s="3" t="s">
        <v>2623</v>
      </c>
      <c r="J2499" s="3" t="s">
        <v>2624</v>
      </c>
      <c r="K2499" s="4">
        <v>0</v>
      </c>
      <c r="L2499" s="4">
        <v>0</v>
      </c>
      <c r="M2499" s="5">
        <v>0</v>
      </c>
      <c r="N2499" s="4">
        <v>0</v>
      </c>
      <c r="O2499" s="4">
        <v>0</v>
      </c>
      <c r="P2499" s="5">
        <v>0</v>
      </c>
      <c r="Q2499" s="6">
        <v>0</v>
      </c>
      <c r="R2499" s="6">
        <v>0</v>
      </c>
      <c r="S2499" s="6">
        <v>0</v>
      </c>
      <c r="T2499" s="4">
        <v>0</v>
      </c>
      <c r="U2499" s="4">
        <v>0</v>
      </c>
      <c r="V2499" s="5">
        <v>0</v>
      </c>
    </row>
    <row r="2500" spans="1:22" x14ac:dyDescent="0.25">
      <c r="A2500" s="3" t="s">
        <v>47</v>
      </c>
      <c r="B2500" s="3" t="s">
        <v>72</v>
      </c>
      <c r="C2500" s="3" t="s">
        <v>146</v>
      </c>
      <c r="D2500" s="3" t="s">
        <v>2616</v>
      </c>
      <c r="E2500" s="3" t="s">
        <v>51</v>
      </c>
      <c r="F2500" s="3" t="s">
        <v>52</v>
      </c>
      <c r="G2500" s="3" t="s">
        <v>51</v>
      </c>
      <c r="H2500" s="3" t="s">
        <v>8</v>
      </c>
      <c r="I2500" s="3" t="s">
        <v>2625</v>
      </c>
      <c r="J2500" s="3" t="s">
        <v>2626</v>
      </c>
      <c r="K2500" s="4">
        <v>0</v>
      </c>
      <c r="L2500" s="4">
        <v>0</v>
      </c>
      <c r="M2500" s="5">
        <v>0</v>
      </c>
      <c r="N2500" s="4">
        <v>2341.2199999999998</v>
      </c>
      <c r="O2500" s="4">
        <v>1139.07</v>
      </c>
      <c r="P2500" s="5">
        <v>1202.1499999999999</v>
      </c>
      <c r="Q2500" s="6">
        <v>2341.2199999999998</v>
      </c>
      <c r="R2500" s="6">
        <v>1139.07</v>
      </c>
      <c r="S2500" s="6">
        <v>1202.1499999999999</v>
      </c>
      <c r="T2500" s="4">
        <v>2341.2199999999998</v>
      </c>
      <c r="U2500" s="4">
        <v>1139.07</v>
      </c>
      <c r="V2500" s="5">
        <v>1202.1499999999999</v>
      </c>
    </row>
    <row r="2501" spans="1:22" x14ac:dyDescent="0.25">
      <c r="A2501" s="3" t="s">
        <v>47</v>
      </c>
      <c r="B2501" s="3" t="s">
        <v>75</v>
      </c>
      <c r="C2501" s="3" t="s">
        <v>49</v>
      </c>
      <c r="D2501" s="3" t="s">
        <v>2616</v>
      </c>
      <c r="E2501" s="3" t="s">
        <v>51</v>
      </c>
      <c r="F2501" s="3" t="s">
        <v>52</v>
      </c>
      <c r="G2501" s="3" t="s">
        <v>51</v>
      </c>
      <c r="H2501" s="3" t="s">
        <v>8</v>
      </c>
      <c r="I2501" s="3" t="s">
        <v>2627</v>
      </c>
      <c r="J2501" s="3" t="s">
        <v>2628</v>
      </c>
      <c r="K2501" s="4">
        <v>0</v>
      </c>
      <c r="L2501" s="4">
        <v>0</v>
      </c>
      <c r="M2501" s="5">
        <v>0</v>
      </c>
      <c r="N2501" s="4">
        <v>0</v>
      </c>
      <c r="O2501" s="4">
        <v>0</v>
      </c>
      <c r="P2501" s="5">
        <v>0</v>
      </c>
      <c r="Q2501" s="6">
        <v>0</v>
      </c>
      <c r="R2501" s="6">
        <v>0</v>
      </c>
      <c r="S2501" s="6">
        <v>0</v>
      </c>
      <c r="T2501" s="4">
        <v>0</v>
      </c>
      <c r="U2501" s="4">
        <v>0</v>
      </c>
      <c r="V2501" s="5">
        <v>0</v>
      </c>
    </row>
    <row r="2502" spans="1:22" x14ac:dyDescent="0.25">
      <c r="A2502" s="3" t="s">
        <v>47</v>
      </c>
      <c r="B2502" s="3" t="s">
        <v>75</v>
      </c>
      <c r="C2502" s="3" t="s">
        <v>146</v>
      </c>
      <c r="D2502" s="3" t="s">
        <v>2616</v>
      </c>
      <c r="E2502" s="3" t="s">
        <v>51</v>
      </c>
      <c r="F2502" s="3" t="s">
        <v>52</v>
      </c>
      <c r="G2502" s="3" t="s">
        <v>51</v>
      </c>
      <c r="H2502" s="3" t="s">
        <v>8</v>
      </c>
      <c r="I2502" s="3" t="s">
        <v>2629</v>
      </c>
      <c r="J2502" s="3" t="s">
        <v>2630</v>
      </c>
      <c r="K2502" s="4">
        <v>0</v>
      </c>
      <c r="L2502" s="4">
        <v>0</v>
      </c>
      <c r="M2502" s="5">
        <v>0</v>
      </c>
      <c r="N2502" s="4">
        <v>22194.65</v>
      </c>
      <c r="O2502" s="4">
        <v>10816.17</v>
      </c>
      <c r="P2502" s="5">
        <v>11378.480000000001</v>
      </c>
      <c r="Q2502" s="6">
        <v>22194.65</v>
      </c>
      <c r="R2502" s="6">
        <v>10816.17</v>
      </c>
      <c r="S2502" s="6">
        <v>11378.480000000001</v>
      </c>
      <c r="T2502" s="4">
        <v>22194.65</v>
      </c>
      <c r="U2502" s="4">
        <v>10816.17</v>
      </c>
      <c r="V2502" s="5">
        <v>11378.480000000001</v>
      </c>
    </row>
    <row r="2503" spans="1:22" x14ac:dyDescent="0.25">
      <c r="A2503" s="3" t="s">
        <v>47</v>
      </c>
      <c r="B2503" s="3" t="s">
        <v>314</v>
      </c>
      <c r="C2503" s="3" t="s">
        <v>315</v>
      </c>
      <c r="D2503" s="3" t="s">
        <v>2616</v>
      </c>
      <c r="E2503" s="3" t="s">
        <v>51</v>
      </c>
      <c r="F2503" s="3" t="s">
        <v>52</v>
      </c>
      <c r="G2503" s="3" t="s">
        <v>51</v>
      </c>
      <c r="H2503" s="3" t="s">
        <v>8</v>
      </c>
      <c r="I2503" s="3" t="s">
        <v>2631</v>
      </c>
      <c r="J2503" s="3" t="s">
        <v>2632</v>
      </c>
      <c r="K2503" s="4">
        <v>0</v>
      </c>
      <c r="L2503" s="4">
        <v>0</v>
      </c>
      <c r="M2503" s="5">
        <v>0</v>
      </c>
      <c r="N2503" s="4">
        <v>0</v>
      </c>
      <c r="O2503" s="4">
        <v>0</v>
      </c>
      <c r="P2503" s="5">
        <v>0</v>
      </c>
      <c r="Q2503" s="6">
        <v>0</v>
      </c>
      <c r="R2503" s="6">
        <v>0</v>
      </c>
      <c r="S2503" s="6">
        <v>0</v>
      </c>
      <c r="T2503" s="4">
        <v>0</v>
      </c>
      <c r="U2503" s="4">
        <v>0</v>
      </c>
      <c r="V2503" s="5">
        <v>0</v>
      </c>
    </row>
    <row r="2504" spans="1:22" x14ac:dyDescent="0.25">
      <c r="A2504" s="3" t="s">
        <v>47</v>
      </c>
      <c r="B2504" s="3" t="s">
        <v>129</v>
      </c>
      <c r="C2504" s="3" t="s">
        <v>130</v>
      </c>
      <c r="D2504" s="3" t="s">
        <v>2633</v>
      </c>
      <c r="E2504" s="3" t="s">
        <v>51</v>
      </c>
      <c r="F2504" s="3" t="s">
        <v>52</v>
      </c>
      <c r="G2504" s="3" t="s">
        <v>51</v>
      </c>
      <c r="H2504" s="3" t="s">
        <v>8</v>
      </c>
      <c r="I2504" s="3" t="s">
        <v>2634</v>
      </c>
      <c r="J2504" s="3" t="s">
        <v>2635</v>
      </c>
      <c r="K2504" s="4">
        <v>0</v>
      </c>
      <c r="L2504" s="4">
        <v>0</v>
      </c>
      <c r="M2504" s="5">
        <v>0</v>
      </c>
      <c r="N2504" s="4">
        <v>16536.09</v>
      </c>
      <c r="O2504" s="4">
        <v>22048.12</v>
      </c>
      <c r="P2504" s="5">
        <v>-5512.0299999999988</v>
      </c>
      <c r="Q2504" s="6">
        <v>16536.09</v>
      </c>
      <c r="R2504" s="6">
        <v>22048.12</v>
      </c>
      <c r="S2504" s="6">
        <v>-5512.0299999999988</v>
      </c>
      <c r="T2504" s="4">
        <v>16536.09</v>
      </c>
      <c r="U2504" s="4">
        <v>22048.12</v>
      </c>
      <c r="V2504" s="5">
        <v>-5512.0299999999988</v>
      </c>
    </row>
    <row r="2505" spans="1:22" x14ac:dyDescent="0.25">
      <c r="A2505" s="3" t="s">
        <v>47</v>
      </c>
      <c r="B2505" s="3" t="s">
        <v>129</v>
      </c>
      <c r="C2505" s="3" t="s">
        <v>133</v>
      </c>
      <c r="D2505" s="3" t="s">
        <v>2633</v>
      </c>
      <c r="E2505" s="3" t="s">
        <v>51</v>
      </c>
      <c r="F2505" s="3" t="s">
        <v>52</v>
      </c>
      <c r="G2505" s="3" t="s">
        <v>51</v>
      </c>
      <c r="H2505" s="3" t="s">
        <v>8</v>
      </c>
      <c r="I2505" s="3" t="s">
        <v>2636</v>
      </c>
      <c r="J2505" s="3" t="s">
        <v>2637</v>
      </c>
      <c r="K2505" s="4">
        <v>0</v>
      </c>
      <c r="L2505" s="4">
        <v>0</v>
      </c>
      <c r="M2505" s="5">
        <v>0</v>
      </c>
      <c r="N2505" s="4">
        <v>5512.03</v>
      </c>
      <c r="O2505" s="4">
        <v>0</v>
      </c>
      <c r="P2505" s="5">
        <v>5512.03</v>
      </c>
      <c r="Q2505" s="6">
        <v>5512.03</v>
      </c>
      <c r="R2505" s="6">
        <v>0</v>
      </c>
      <c r="S2505" s="6">
        <v>5512.03</v>
      </c>
      <c r="T2505" s="4">
        <v>5512.03</v>
      </c>
      <c r="U2505" s="4">
        <v>0</v>
      </c>
      <c r="V2505" s="5">
        <v>5512.03</v>
      </c>
    </row>
    <row r="2506" spans="1:22" x14ac:dyDescent="0.25">
      <c r="A2506" s="3" t="s">
        <v>47</v>
      </c>
      <c r="B2506" s="3" t="s">
        <v>48</v>
      </c>
      <c r="C2506" s="3" t="s">
        <v>49</v>
      </c>
      <c r="D2506" s="3" t="s">
        <v>2633</v>
      </c>
      <c r="E2506" s="3" t="s">
        <v>51</v>
      </c>
      <c r="F2506" s="3" t="s">
        <v>52</v>
      </c>
      <c r="G2506" s="3" t="s">
        <v>51</v>
      </c>
      <c r="H2506" s="3" t="s">
        <v>8</v>
      </c>
      <c r="I2506" s="3" t="s">
        <v>2638</v>
      </c>
      <c r="J2506" s="3" t="s">
        <v>2639</v>
      </c>
      <c r="K2506" s="4">
        <v>0</v>
      </c>
      <c r="L2506" s="4">
        <v>0</v>
      </c>
      <c r="M2506" s="5">
        <v>0</v>
      </c>
      <c r="N2506" s="4">
        <v>0</v>
      </c>
      <c r="O2506" s="4">
        <v>0</v>
      </c>
      <c r="P2506" s="5">
        <v>0</v>
      </c>
      <c r="Q2506" s="6">
        <v>0</v>
      </c>
      <c r="R2506" s="6">
        <v>0</v>
      </c>
      <c r="S2506" s="6">
        <v>0</v>
      </c>
      <c r="T2506" s="4">
        <v>0</v>
      </c>
      <c r="U2506" s="4">
        <v>0</v>
      </c>
      <c r="V2506" s="5">
        <v>0</v>
      </c>
    </row>
    <row r="2507" spans="1:22" x14ac:dyDescent="0.25">
      <c r="A2507" s="3" t="s">
        <v>47</v>
      </c>
      <c r="B2507" s="3" t="s">
        <v>72</v>
      </c>
      <c r="C2507" s="3" t="s">
        <v>49</v>
      </c>
      <c r="D2507" s="3" t="s">
        <v>2633</v>
      </c>
      <c r="E2507" s="3" t="s">
        <v>51</v>
      </c>
      <c r="F2507" s="3" t="s">
        <v>52</v>
      </c>
      <c r="G2507" s="3" t="s">
        <v>51</v>
      </c>
      <c r="H2507" s="3" t="s">
        <v>8</v>
      </c>
      <c r="I2507" s="3" t="s">
        <v>2640</v>
      </c>
      <c r="J2507" s="3" t="s">
        <v>2641</v>
      </c>
      <c r="K2507" s="4">
        <v>0</v>
      </c>
      <c r="L2507" s="4">
        <v>0</v>
      </c>
      <c r="M2507" s="5">
        <v>0</v>
      </c>
      <c r="N2507" s="4">
        <v>0</v>
      </c>
      <c r="O2507" s="4">
        <v>0</v>
      </c>
      <c r="P2507" s="5">
        <v>0</v>
      </c>
      <c r="Q2507" s="6">
        <v>0</v>
      </c>
      <c r="R2507" s="6">
        <v>0</v>
      </c>
      <c r="S2507" s="6">
        <v>0</v>
      </c>
      <c r="T2507" s="4">
        <v>0</v>
      </c>
      <c r="U2507" s="4">
        <v>0</v>
      </c>
      <c r="V2507" s="5">
        <v>0</v>
      </c>
    </row>
    <row r="2508" spans="1:22" x14ac:dyDescent="0.25">
      <c r="A2508" s="3" t="s">
        <v>47</v>
      </c>
      <c r="B2508" s="3" t="s">
        <v>72</v>
      </c>
      <c r="C2508" s="3" t="s">
        <v>146</v>
      </c>
      <c r="D2508" s="3" t="s">
        <v>2633</v>
      </c>
      <c r="E2508" s="3" t="s">
        <v>51</v>
      </c>
      <c r="F2508" s="3" t="s">
        <v>52</v>
      </c>
      <c r="G2508" s="3" t="s">
        <v>51</v>
      </c>
      <c r="H2508" s="3" t="s">
        <v>8</v>
      </c>
      <c r="I2508" s="3" t="s">
        <v>2642</v>
      </c>
      <c r="J2508" s="3" t="s">
        <v>2643</v>
      </c>
      <c r="K2508" s="4">
        <v>0</v>
      </c>
      <c r="L2508" s="4">
        <v>0</v>
      </c>
      <c r="M2508" s="5">
        <v>0</v>
      </c>
      <c r="N2508" s="4">
        <v>2100.7199999999998</v>
      </c>
      <c r="O2508" s="4">
        <v>1575.54</v>
      </c>
      <c r="P2508" s="5">
        <v>525.17999999999984</v>
      </c>
      <c r="Q2508" s="6">
        <v>2100.7199999999998</v>
      </c>
      <c r="R2508" s="6">
        <v>1575.54</v>
      </c>
      <c r="S2508" s="6">
        <v>525.17999999999984</v>
      </c>
      <c r="T2508" s="4">
        <v>2100.7199999999998</v>
      </c>
      <c r="U2508" s="4">
        <v>1575.54</v>
      </c>
      <c r="V2508" s="5">
        <v>525.17999999999984</v>
      </c>
    </row>
    <row r="2509" spans="1:22" x14ac:dyDescent="0.25">
      <c r="A2509" s="3" t="s">
        <v>47</v>
      </c>
      <c r="B2509" s="3" t="s">
        <v>75</v>
      </c>
      <c r="C2509" s="3" t="s">
        <v>49</v>
      </c>
      <c r="D2509" s="3" t="s">
        <v>2633</v>
      </c>
      <c r="E2509" s="3" t="s">
        <v>51</v>
      </c>
      <c r="F2509" s="3" t="s">
        <v>52</v>
      </c>
      <c r="G2509" s="3" t="s">
        <v>51</v>
      </c>
      <c r="H2509" s="3" t="s">
        <v>8</v>
      </c>
      <c r="I2509" s="3" t="s">
        <v>2644</v>
      </c>
      <c r="J2509" s="3" t="s">
        <v>2645</v>
      </c>
      <c r="K2509" s="4">
        <v>0</v>
      </c>
      <c r="L2509" s="4">
        <v>0</v>
      </c>
      <c r="M2509" s="5">
        <v>0</v>
      </c>
      <c r="N2509" s="4">
        <v>790</v>
      </c>
      <c r="O2509" s="4">
        <v>0</v>
      </c>
      <c r="P2509" s="5">
        <v>790</v>
      </c>
      <c r="Q2509" s="6">
        <v>790</v>
      </c>
      <c r="R2509" s="6">
        <v>0</v>
      </c>
      <c r="S2509" s="6">
        <v>790</v>
      </c>
      <c r="T2509" s="4">
        <v>790</v>
      </c>
      <c r="U2509" s="4">
        <v>0</v>
      </c>
      <c r="V2509" s="5">
        <v>790</v>
      </c>
    </row>
    <row r="2510" spans="1:22" x14ac:dyDescent="0.25">
      <c r="A2510" s="3" t="s">
        <v>47</v>
      </c>
      <c r="B2510" s="3" t="s">
        <v>75</v>
      </c>
      <c r="C2510" s="3" t="s">
        <v>146</v>
      </c>
      <c r="D2510" s="3" t="s">
        <v>2633</v>
      </c>
      <c r="E2510" s="3" t="s">
        <v>51</v>
      </c>
      <c r="F2510" s="3" t="s">
        <v>52</v>
      </c>
      <c r="G2510" s="3" t="s">
        <v>51</v>
      </c>
      <c r="H2510" s="3" t="s">
        <v>8</v>
      </c>
      <c r="I2510" s="3" t="s">
        <v>2646</v>
      </c>
      <c r="J2510" s="3" t="s">
        <v>2647</v>
      </c>
      <c r="K2510" s="4">
        <v>0</v>
      </c>
      <c r="L2510" s="4">
        <v>0</v>
      </c>
      <c r="M2510" s="5">
        <v>0</v>
      </c>
      <c r="N2510" s="4">
        <v>19947.400000000001</v>
      </c>
      <c r="O2510" s="4">
        <v>14960.55</v>
      </c>
      <c r="P2510" s="5">
        <v>4986.8500000000022</v>
      </c>
      <c r="Q2510" s="6">
        <v>19947.400000000001</v>
      </c>
      <c r="R2510" s="6">
        <v>14960.55</v>
      </c>
      <c r="S2510" s="6">
        <v>4986.8500000000022</v>
      </c>
      <c r="T2510" s="4">
        <v>19947.400000000001</v>
      </c>
      <c r="U2510" s="4">
        <v>14960.55</v>
      </c>
      <c r="V2510" s="5">
        <v>4986.8500000000022</v>
      </c>
    </row>
    <row r="2511" spans="1:22" x14ac:dyDescent="0.25">
      <c r="A2511" s="3" t="s">
        <v>47</v>
      </c>
      <c r="B2511" s="3" t="s">
        <v>129</v>
      </c>
      <c r="C2511" s="3" t="s">
        <v>130</v>
      </c>
      <c r="D2511" s="3" t="s">
        <v>2648</v>
      </c>
      <c r="E2511" s="3" t="s">
        <v>51</v>
      </c>
      <c r="F2511" s="3" t="s">
        <v>52</v>
      </c>
      <c r="G2511" s="3" t="s">
        <v>51</v>
      </c>
      <c r="H2511" s="3" t="s">
        <v>8</v>
      </c>
      <c r="I2511" s="3" t="s">
        <v>2649</v>
      </c>
      <c r="J2511" s="3" t="s">
        <v>2650</v>
      </c>
      <c r="K2511" s="4">
        <v>0</v>
      </c>
      <c r="L2511" s="4">
        <v>0</v>
      </c>
      <c r="M2511" s="5">
        <v>0</v>
      </c>
      <c r="N2511" s="4">
        <v>6731.04</v>
      </c>
      <c r="O2511" s="4">
        <v>6144.54</v>
      </c>
      <c r="P2511" s="5">
        <v>586.5</v>
      </c>
      <c r="Q2511" s="6">
        <v>6731.04</v>
      </c>
      <c r="R2511" s="6">
        <v>6144.54</v>
      </c>
      <c r="S2511" s="6">
        <v>586.5</v>
      </c>
      <c r="T2511" s="4">
        <v>6731.04</v>
      </c>
      <c r="U2511" s="4">
        <v>6144.54</v>
      </c>
      <c r="V2511" s="5">
        <v>586.5</v>
      </c>
    </row>
    <row r="2512" spans="1:22" x14ac:dyDescent="0.25">
      <c r="A2512" s="3" t="s">
        <v>47</v>
      </c>
      <c r="B2512" s="3" t="s">
        <v>129</v>
      </c>
      <c r="C2512" s="3" t="s">
        <v>133</v>
      </c>
      <c r="D2512" s="3" t="s">
        <v>2648</v>
      </c>
      <c r="E2512" s="3" t="s">
        <v>51</v>
      </c>
      <c r="F2512" s="3" t="s">
        <v>52</v>
      </c>
      <c r="G2512" s="3" t="s">
        <v>51</v>
      </c>
      <c r="H2512" s="3" t="s">
        <v>8</v>
      </c>
      <c r="I2512" s="3" t="s">
        <v>2651</v>
      </c>
      <c r="J2512" s="3" t="s">
        <v>2652</v>
      </c>
      <c r="K2512" s="4">
        <v>0</v>
      </c>
      <c r="L2512" s="4">
        <v>0</v>
      </c>
      <c r="M2512" s="5">
        <v>0</v>
      </c>
      <c r="N2512" s="4">
        <v>6503.18</v>
      </c>
      <c r="O2512" s="4">
        <v>7089.68</v>
      </c>
      <c r="P2512" s="5">
        <v>-586.5</v>
      </c>
      <c r="Q2512" s="6">
        <v>6503.18</v>
      </c>
      <c r="R2512" s="6">
        <v>7089.68</v>
      </c>
      <c r="S2512" s="6">
        <v>-586.5</v>
      </c>
      <c r="T2512" s="4">
        <v>6503.18</v>
      </c>
      <c r="U2512" s="4">
        <v>7089.68</v>
      </c>
      <c r="V2512" s="5">
        <v>-586.5</v>
      </c>
    </row>
    <row r="2513" spans="1:22" x14ac:dyDescent="0.25">
      <c r="A2513" s="3" t="s">
        <v>47</v>
      </c>
      <c r="B2513" s="3" t="s">
        <v>72</v>
      </c>
      <c r="C2513" s="3" t="s">
        <v>49</v>
      </c>
      <c r="D2513" s="3" t="s">
        <v>2648</v>
      </c>
      <c r="E2513" s="3" t="s">
        <v>51</v>
      </c>
      <c r="F2513" s="3" t="s">
        <v>52</v>
      </c>
      <c r="G2513" s="3" t="s">
        <v>51</v>
      </c>
      <c r="H2513" s="3" t="s">
        <v>8</v>
      </c>
      <c r="I2513" s="3" t="s">
        <v>2653</v>
      </c>
      <c r="J2513" s="3" t="s">
        <v>2654</v>
      </c>
      <c r="K2513" s="4">
        <v>0</v>
      </c>
      <c r="L2513" s="4">
        <v>0</v>
      </c>
      <c r="M2513" s="5">
        <v>0</v>
      </c>
      <c r="N2513" s="4">
        <v>0</v>
      </c>
      <c r="O2513" s="4">
        <v>0</v>
      </c>
      <c r="P2513" s="5">
        <v>0</v>
      </c>
      <c r="Q2513" s="6">
        <v>0</v>
      </c>
      <c r="R2513" s="6">
        <v>0</v>
      </c>
      <c r="S2513" s="6">
        <v>0</v>
      </c>
      <c r="T2513" s="4">
        <v>0</v>
      </c>
      <c r="U2513" s="4">
        <v>0</v>
      </c>
      <c r="V2513" s="5">
        <v>0</v>
      </c>
    </row>
    <row r="2514" spans="1:22" x14ac:dyDescent="0.25">
      <c r="A2514" s="3" t="s">
        <v>47</v>
      </c>
      <c r="B2514" s="3" t="s">
        <v>72</v>
      </c>
      <c r="C2514" s="3" t="s">
        <v>146</v>
      </c>
      <c r="D2514" s="3" t="s">
        <v>2648</v>
      </c>
      <c r="E2514" s="3" t="s">
        <v>51</v>
      </c>
      <c r="F2514" s="3" t="s">
        <v>52</v>
      </c>
      <c r="G2514" s="3" t="s">
        <v>51</v>
      </c>
      <c r="H2514" s="3" t="s">
        <v>8</v>
      </c>
      <c r="I2514" s="3" t="s">
        <v>2655</v>
      </c>
      <c r="J2514" s="3" t="s">
        <v>2656</v>
      </c>
      <c r="K2514" s="4">
        <v>0</v>
      </c>
      <c r="L2514" s="4">
        <v>0</v>
      </c>
      <c r="M2514" s="5">
        <v>0</v>
      </c>
      <c r="N2514" s="4">
        <v>625.82000000000005</v>
      </c>
      <c r="O2514" s="4">
        <v>681.72</v>
      </c>
      <c r="P2514" s="5">
        <v>-55.899999999999977</v>
      </c>
      <c r="Q2514" s="6">
        <v>625.82000000000005</v>
      </c>
      <c r="R2514" s="6">
        <v>681.72</v>
      </c>
      <c r="S2514" s="6">
        <v>-55.899999999999977</v>
      </c>
      <c r="T2514" s="4">
        <v>625.82000000000005</v>
      </c>
      <c r="U2514" s="4">
        <v>681.72</v>
      </c>
      <c r="V2514" s="5">
        <v>-55.899999999999977</v>
      </c>
    </row>
    <row r="2515" spans="1:22" x14ac:dyDescent="0.25">
      <c r="A2515" s="3" t="s">
        <v>47</v>
      </c>
      <c r="B2515" s="3" t="s">
        <v>75</v>
      </c>
      <c r="C2515" s="3" t="s">
        <v>49</v>
      </c>
      <c r="D2515" s="3" t="s">
        <v>2648</v>
      </c>
      <c r="E2515" s="3" t="s">
        <v>51</v>
      </c>
      <c r="F2515" s="3" t="s">
        <v>52</v>
      </c>
      <c r="G2515" s="3" t="s">
        <v>51</v>
      </c>
      <c r="H2515" s="3" t="s">
        <v>8</v>
      </c>
      <c r="I2515" s="3" t="s">
        <v>2657</v>
      </c>
      <c r="J2515" s="3" t="s">
        <v>2658</v>
      </c>
      <c r="K2515" s="4">
        <v>0</v>
      </c>
      <c r="L2515" s="4">
        <v>0</v>
      </c>
      <c r="M2515" s="5">
        <v>0</v>
      </c>
      <c r="N2515" s="4">
        <v>0</v>
      </c>
      <c r="O2515" s="4">
        <v>0</v>
      </c>
      <c r="P2515" s="5">
        <v>0</v>
      </c>
      <c r="Q2515" s="6">
        <v>0</v>
      </c>
      <c r="R2515" s="6">
        <v>0</v>
      </c>
      <c r="S2515" s="6">
        <v>0</v>
      </c>
      <c r="T2515" s="4">
        <v>0</v>
      </c>
      <c r="U2515" s="4">
        <v>0</v>
      </c>
      <c r="V2515" s="5">
        <v>0</v>
      </c>
    </row>
    <row r="2516" spans="1:22" x14ac:dyDescent="0.25">
      <c r="A2516" s="3" t="s">
        <v>47</v>
      </c>
      <c r="B2516" s="3" t="s">
        <v>75</v>
      </c>
      <c r="C2516" s="3" t="s">
        <v>146</v>
      </c>
      <c r="D2516" s="3" t="s">
        <v>2648</v>
      </c>
      <c r="E2516" s="3" t="s">
        <v>51</v>
      </c>
      <c r="F2516" s="3" t="s">
        <v>52</v>
      </c>
      <c r="G2516" s="3" t="s">
        <v>51</v>
      </c>
      <c r="H2516" s="3" t="s">
        <v>8</v>
      </c>
      <c r="I2516" s="3" t="s">
        <v>2659</v>
      </c>
      <c r="J2516" s="3" t="s">
        <v>2660</v>
      </c>
      <c r="K2516" s="4">
        <v>0</v>
      </c>
      <c r="L2516" s="4">
        <v>0</v>
      </c>
      <c r="M2516" s="5">
        <v>0</v>
      </c>
      <c r="N2516" s="4">
        <v>5938.5</v>
      </c>
      <c r="O2516" s="4">
        <v>6473.32</v>
      </c>
      <c r="P2516" s="5">
        <v>-534.81999999999971</v>
      </c>
      <c r="Q2516" s="6">
        <v>5938.5</v>
      </c>
      <c r="R2516" s="6">
        <v>6473.32</v>
      </c>
      <c r="S2516" s="6">
        <v>-534.81999999999971</v>
      </c>
      <c r="T2516" s="4">
        <v>5938.5</v>
      </c>
      <c r="U2516" s="4">
        <v>6473.32</v>
      </c>
      <c r="V2516" s="5">
        <v>-534.81999999999971</v>
      </c>
    </row>
    <row r="2517" spans="1:22" x14ac:dyDescent="0.25">
      <c r="A2517" s="3" t="s">
        <v>47</v>
      </c>
      <c r="B2517" s="3" t="s">
        <v>314</v>
      </c>
      <c r="C2517" s="3" t="s">
        <v>315</v>
      </c>
      <c r="D2517" s="3" t="s">
        <v>2648</v>
      </c>
      <c r="E2517" s="3" t="s">
        <v>51</v>
      </c>
      <c r="F2517" s="3" t="s">
        <v>52</v>
      </c>
      <c r="G2517" s="3" t="s">
        <v>51</v>
      </c>
      <c r="H2517" s="3" t="s">
        <v>8</v>
      </c>
      <c r="I2517" s="3" t="s">
        <v>2661</v>
      </c>
      <c r="J2517" s="3" t="s">
        <v>2662</v>
      </c>
      <c r="K2517" s="4">
        <v>0</v>
      </c>
      <c r="L2517" s="4">
        <v>0</v>
      </c>
      <c r="M2517" s="5">
        <v>0</v>
      </c>
      <c r="N2517" s="4">
        <v>0</v>
      </c>
      <c r="O2517" s="4">
        <v>0</v>
      </c>
      <c r="P2517" s="5">
        <v>0</v>
      </c>
      <c r="Q2517" s="6">
        <v>0</v>
      </c>
      <c r="R2517" s="6">
        <v>0</v>
      </c>
      <c r="S2517" s="6">
        <v>0</v>
      </c>
      <c r="T2517" s="4">
        <v>0</v>
      </c>
      <c r="U2517" s="4">
        <v>0</v>
      </c>
      <c r="V2517" s="5">
        <v>0</v>
      </c>
    </row>
    <row r="2518" spans="1:22" x14ac:dyDescent="0.25">
      <c r="A2518" s="3" t="s">
        <v>47</v>
      </c>
      <c r="B2518" s="3" t="s">
        <v>129</v>
      </c>
      <c r="C2518" s="3" t="s">
        <v>130</v>
      </c>
      <c r="D2518" s="3" t="s">
        <v>2663</v>
      </c>
      <c r="E2518" s="3" t="s">
        <v>51</v>
      </c>
      <c r="F2518" s="3" t="s">
        <v>52</v>
      </c>
      <c r="G2518" s="3" t="s">
        <v>51</v>
      </c>
      <c r="H2518" s="3" t="s">
        <v>8</v>
      </c>
      <c r="I2518" s="3" t="s">
        <v>2664</v>
      </c>
      <c r="J2518" s="3" t="s">
        <v>2665</v>
      </c>
      <c r="K2518" s="4">
        <v>0</v>
      </c>
      <c r="L2518" s="4">
        <v>0</v>
      </c>
      <c r="M2518" s="5">
        <v>0</v>
      </c>
      <c r="N2518" s="4">
        <v>0</v>
      </c>
      <c r="O2518" s="4">
        <v>0</v>
      </c>
      <c r="P2518" s="5">
        <v>0</v>
      </c>
      <c r="Q2518" s="6">
        <v>0</v>
      </c>
      <c r="R2518" s="6">
        <v>0</v>
      </c>
      <c r="S2518" s="6">
        <v>0</v>
      </c>
      <c r="T2518" s="4">
        <v>0</v>
      </c>
      <c r="U2518" s="4">
        <v>0</v>
      </c>
      <c r="V2518" s="5">
        <v>0</v>
      </c>
    </row>
    <row r="2519" spans="1:22" x14ac:dyDescent="0.25">
      <c r="A2519" s="3" t="s">
        <v>47</v>
      </c>
      <c r="B2519" s="3" t="s">
        <v>129</v>
      </c>
      <c r="C2519" s="3" t="s">
        <v>133</v>
      </c>
      <c r="D2519" s="3" t="s">
        <v>2663</v>
      </c>
      <c r="E2519" s="3" t="s">
        <v>51</v>
      </c>
      <c r="F2519" s="3" t="s">
        <v>52</v>
      </c>
      <c r="G2519" s="3" t="s">
        <v>51</v>
      </c>
      <c r="H2519" s="3" t="s">
        <v>8</v>
      </c>
      <c r="I2519" s="3" t="s">
        <v>2666</v>
      </c>
      <c r="J2519" s="3" t="s">
        <v>2667</v>
      </c>
      <c r="K2519" s="4">
        <v>0</v>
      </c>
      <c r="L2519" s="4">
        <v>0</v>
      </c>
      <c r="M2519" s="5">
        <v>0</v>
      </c>
      <c r="N2519" s="4">
        <v>0</v>
      </c>
      <c r="O2519" s="4">
        <v>0</v>
      </c>
      <c r="P2519" s="5">
        <v>0</v>
      </c>
      <c r="Q2519" s="6">
        <v>0</v>
      </c>
      <c r="R2519" s="6">
        <v>0</v>
      </c>
      <c r="S2519" s="6">
        <v>0</v>
      </c>
      <c r="T2519" s="4">
        <v>0</v>
      </c>
      <c r="U2519" s="4">
        <v>0</v>
      </c>
      <c r="V2519" s="5">
        <v>0</v>
      </c>
    </row>
    <row r="2520" spans="1:22" x14ac:dyDescent="0.25">
      <c r="A2520" s="3" t="s">
        <v>47</v>
      </c>
      <c r="B2520" s="3" t="s">
        <v>72</v>
      </c>
      <c r="C2520" s="3" t="s">
        <v>146</v>
      </c>
      <c r="D2520" s="3" t="s">
        <v>2663</v>
      </c>
      <c r="E2520" s="3" t="s">
        <v>51</v>
      </c>
      <c r="F2520" s="3" t="s">
        <v>52</v>
      </c>
      <c r="G2520" s="3" t="s">
        <v>51</v>
      </c>
      <c r="H2520" s="3" t="s">
        <v>8</v>
      </c>
      <c r="I2520" s="3" t="s">
        <v>2668</v>
      </c>
      <c r="J2520" s="3" t="s">
        <v>2669</v>
      </c>
      <c r="K2520" s="4">
        <v>0</v>
      </c>
      <c r="L2520" s="4">
        <v>0</v>
      </c>
      <c r="M2520" s="5">
        <v>0</v>
      </c>
      <c r="N2520" s="4">
        <v>0</v>
      </c>
      <c r="O2520" s="4">
        <v>0</v>
      </c>
      <c r="P2520" s="5">
        <v>0</v>
      </c>
      <c r="Q2520" s="6">
        <v>0</v>
      </c>
      <c r="R2520" s="6">
        <v>0</v>
      </c>
      <c r="S2520" s="6">
        <v>0</v>
      </c>
      <c r="T2520" s="4">
        <v>0</v>
      </c>
      <c r="U2520" s="4">
        <v>0</v>
      </c>
      <c r="V2520" s="5">
        <v>0</v>
      </c>
    </row>
    <row r="2521" spans="1:22" x14ac:dyDescent="0.25">
      <c r="A2521" s="3" t="s">
        <v>47</v>
      </c>
      <c r="B2521" s="3" t="s">
        <v>75</v>
      </c>
      <c r="C2521" s="3" t="s">
        <v>146</v>
      </c>
      <c r="D2521" s="3" t="s">
        <v>2663</v>
      </c>
      <c r="E2521" s="3" t="s">
        <v>51</v>
      </c>
      <c r="F2521" s="3" t="s">
        <v>52</v>
      </c>
      <c r="G2521" s="3" t="s">
        <v>51</v>
      </c>
      <c r="H2521" s="3" t="s">
        <v>8</v>
      </c>
      <c r="I2521" s="3" t="s">
        <v>2670</v>
      </c>
      <c r="J2521" s="3" t="s">
        <v>2671</v>
      </c>
      <c r="K2521" s="4">
        <v>0</v>
      </c>
      <c r="L2521" s="4">
        <v>0</v>
      </c>
      <c r="M2521" s="5">
        <v>0</v>
      </c>
      <c r="N2521" s="4">
        <v>0</v>
      </c>
      <c r="O2521" s="4">
        <v>0</v>
      </c>
      <c r="P2521" s="5">
        <v>0</v>
      </c>
      <c r="Q2521" s="6">
        <v>0</v>
      </c>
      <c r="R2521" s="6">
        <v>0</v>
      </c>
      <c r="S2521" s="6">
        <v>0</v>
      </c>
      <c r="T2521" s="4">
        <v>0</v>
      </c>
      <c r="U2521" s="4">
        <v>0</v>
      </c>
      <c r="V2521" s="5">
        <v>0</v>
      </c>
    </row>
    <row r="2522" spans="1:22" x14ac:dyDescent="0.25">
      <c r="A2522" s="3" t="s">
        <v>47</v>
      </c>
      <c r="B2522" s="3" t="s">
        <v>129</v>
      </c>
      <c r="C2522" s="3" t="s">
        <v>130</v>
      </c>
      <c r="D2522" s="3" t="s">
        <v>2672</v>
      </c>
      <c r="E2522" s="3" t="s">
        <v>51</v>
      </c>
      <c r="F2522" s="3" t="s">
        <v>52</v>
      </c>
      <c r="G2522" s="3" t="s">
        <v>51</v>
      </c>
      <c r="H2522" s="3" t="s">
        <v>8</v>
      </c>
      <c r="I2522" s="3" t="s">
        <v>2673</v>
      </c>
      <c r="J2522" s="3" t="s">
        <v>2674</v>
      </c>
      <c r="K2522" s="4">
        <v>0</v>
      </c>
      <c r="L2522" s="4">
        <v>0</v>
      </c>
      <c r="M2522" s="5">
        <v>0</v>
      </c>
      <c r="N2522" s="4">
        <v>116.6</v>
      </c>
      <c r="O2522" s="4">
        <v>0</v>
      </c>
      <c r="P2522" s="5">
        <v>116.6</v>
      </c>
      <c r="Q2522" s="6">
        <v>116.6</v>
      </c>
      <c r="R2522" s="6">
        <v>0</v>
      </c>
      <c r="S2522" s="6">
        <v>116.6</v>
      </c>
      <c r="T2522" s="4">
        <v>116.6</v>
      </c>
      <c r="U2522" s="4">
        <v>0</v>
      </c>
      <c r="V2522" s="5">
        <v>116.6</v>
      </c>
    </row>
    <row r="2523" spans="1:22" x14ac:dyDescent="0.25">
      <c r="A2523" s="3" t="s">
        <v>47</v>
      </c>
      <c r="B2523" s="3" t="s">
        <v>129</v>
      </c>
      <c r="C2523" s="3" t="s">
        <v>133</v>
      </c>
      <c r="D2523" s="3" t="s">
        <v>2672</v>
      </c>
      <c r="E2523" s="3" t="s">
        <v>51</v>
      </c>
      <c r="F2523" s="3" t="s">
        <v>52</v>
      </c>
      <c r="G2523" s="3" t="s">
        <v>51</v>
      </c>
      <c r="H2523" s="3" t="s">
        <v>8</v>
      </c>
      <c r="I2523" s="3" t="s">
        <v>2675</v>
      </c>
      <c r="J2523" s="3" t="s">
        <v>2676</v>
      </c>
      <c r="K2523" s="4">
        <v>0</v>
      </c>
      <c r="L2523" s="4">
        <v>0</v>
      </c>
      <c r="M2523" s="5">
        <v>0</v>
      </c>
      <c r="N2523" s="4">
        <v>0</v>
      </c>
      <c r="O2523" s="4">
        <v>116.6</v>
      </c>
      <c r="P2523" s="5">
        <v>-116.6</v>
      </c>
      <c r="Q2523" s="6">
        <v>0</v>
      </c>
      <c r="R2523" s="6">
        <v>116.6</v>
      </c>
      <c r="S2523" s="6">
        <v>-116.6</v>
      </c>
      <c r="T2523" s="4">
        <v>0</v>
      </c>
      <c r="U2523" s="4">
        <v>116.6</v>
      </c>
      <c r="V2523" s="5">
        <v>-116.6</v>
      </c>
    </row>
    <row r="2524" spans="1:22" x14ac:dyDescent="0.25">
      <c r="A2524" s="3" t="s">
        <v>47</v>
      </c>
      <c r="B2524" s="3" t="s">
        <v>48</v>
      </c>
      <c r="C2524" s="3" t="s">
        <v>49</v>
      </c>
      <c r="D2524" s="3" t="s">
        <v>2672</v>
      </c>
      <c r="E2524" s="3" t="s">
        <v>51</v>
      </c>
      <c r="F2524" s="3" t="s">
        <v>52</v>
      </c>
      <c r="G2524" s="3" t="s">
        <v>51</v>
      </c>
      <c r="H2524" s="3" t="s">
        <v>8</v>
      </c>
      <c r="I2524" s="3" t="s">
        <v>2677</v>
      </c>
      <c r="J2524" s="3" t="s">
        <v>2678</v>
      </c>
      <c r="K2524" s="4">
        <v>0</v>
      </c>
      <c r="L2524" s="4">
        <v>0</v>
      </c>
      <c r="M2524" s="5">
        <v>0</v>
      </c>
      <c r="N2524" s="4">
        <v>0</v>
      </c>
      <c r="O2524" s="4">
        <v>0</v>
      </c>
      <c r="P2524" s="5">
        <v>0</v>
      </c>
      <c r="Q2524" s="6">
        <v>0</v>
      </c>
      <c r="R2524" s="6">
        <v>0</v>
      </c>
      <c r="S2524" s="6">
        <v>0</v>
      </c>
      <c r="T2524" s="4">
        <v>0</v>
      </c>
      <c r="U2524" s="4">
        <v>0</v>
      </c>
      <c r="V2524" s="5">
        <v>0</v>
      </c>
    </row>
    <row r="2525" spans="1:22" x14ac:dyDescent="0.25">
      <c r="A2525" s="3" t="s">
        <v>47</v>
      </c>
      <c r="B2525" s="3" t="s">
        <v>72</v>
      </c>
      <c r="C2525" s="3" t="s">
        <v>49</v>
      </c>
      <c r="D2525" s="3" t="s">
        <v>2672</v>
      </c>
      <c r="E2525" s="3" t="s">
        <v>51</v>
      </c>
      <c r="F2525" s="3" t="s">
        <v>52</v>
      </c>
      <c r="G2525" s="3" t="s">
        <v>51</v>
      </c>
      <c r="H2525" s="3" t="s">
        <v>8</v>
      </c>
      <c r="I2525" s="3" t="s">
        <v>2679</v>
      </c>
      <c r="J2525" s="3" t="s">
        <v>2680</v>
      </c>
      <c r="K2525" s="4">
        <v>0</v>
      </c>
      <c r="L2525" s="4">
        <v>0</v>
      </c>
      <c r="M2525" s="5">
        <v>0</v>
      </c>
      <c r="N2525" s="4">
        <v>529.58000000000004</v>
      </c>
      <c r="O2525" s="4">
        <v>0</v>
      </c>
      <c r="P2525" s="5">
        <v>529.58000000000004</v>
      </c>
      <c r="Q2525" s="6">
        <v>529.58000000000004</v>
      </c>
      <c r="R2525" s="6">
        <v>0</v>
      </c>
      <c r="S2525" s="6">
        <v>529.58000000000004</v>
      </c>
      <c r="T2525" s="4">
        <v>529.58000000000004</v>
      </c>
      <c r="U2525" s="4">
        <v>0</v>
      </c>
      <c r="V2525" s="5">
        <v>529.58000000000004</v>
      </c>
    </row>
    <row r="2526" spans="1:22" x14ac:dyDescent="0.25">
      <c r="A2526" s="3" t="s">
        <v>47</v>
      </c>
      <c r="B2526" s="3" t="s">
        <v>72</v>
      </c>
      <c r="C2526" s="3" t="s">
        <v>146</v>
      </c>
      <c r="D2526" s="3" t="s">
        <v>2672</v>
      </c>
      <c r="E2526" s="3" t="s">
        <v>51</v>
      </c>
      <c r="F2526" s="3" t="s">
        <v>52</v>
      </c>
      <c r="G2526" s="3" t="s">
        <v>51</v>
      </c>
      <c r="H2526" s="3" t="s">
        <v>8</v>
      </c>
      <c r="I2526" s="3" t="s">
        <v>2681</v>
      </c>
      <c r="J2526" s="3" t="s">
        <v>2682</v>
      </c>
      <c r="K2526" s="4">
        <v>0</v>
      </c>
      <c r="L2526" s="4">
        <v>0</v>
      </c>
      <c r="M2526" s="5">
        <v>0</v>
      </c>
      <c r="N2526" s="4">
        <v>3.41</v>
      </c>
      <c r="O2526" s="4">
        <v>11.14</v>
      </c>
      <c r="P2526" s="5">
        <v>-7.73</v>
      </c>
      <c r="Q2526" s="6">
        <v>3.41</v>
      </c>
      <c r="R2526" s="6">
        <v>11.14</v>
      </c>
      <c r="S2526" s="6">
        <v>-7.73</v>
      </c>
      <c r="T2526" s="4">
        <v>3.41</v>
      </c>
      <c r="U2526" s="4">
        <v>11.14</v>
      </c>
      <c r="V2526" s="5">
        <v>-7.73</v>
      </c>
    </row>
    <row r="2527" spans="1:22" x14ac:dyDescent="0.25">
      <c r="A2527" s="3" t="s">
        <v>47</v>
      </c>
      <c r="B2527" s="3" t="s">
        <v>75</v>
      </c>
      <c r="C2527" s="3" t="s">
        <v>49</v>
      </c>
      <c r="D2527" s="3" t="s">
        <v>2672</v>
      </c>
      <c r="E2527" s="3" t="s">
        <v>51</v>
      </c>
      <c r="F2527" s="3" t="s">
        <v>52</v>
      </c>
      <c r="G2527" s="3" t="s">
        <v>51</v>
      </c>
      <c r="H2527" s="3" t="s">
        <v>8</v>
      </c>
      <c r="I2527" s="3" t="s">
        <v>2683</v>
      </c>
      <c r="J2527" s="3" t="s">
        <v>2684</v>
      </c>
      <c r="K2527" s="4">
        <v>0</v>
      </c>
      <c r="L2527" s="4">
        <v>0</v>
      </c>
      <c r="M2527" s="5">
        <v>0</v>
      </c>
      <c r="N2527" s="4">
        <v>0</v>
      </c>
      <c r="O2527" s="4">
        <v>0</v>
      </c>
      <c r="P2527" s="5">
        <v>0</v>
      </c>
      <c r="Q2527" s="6">
        <v>0</v>
      </c>
      <c r="R2527" s="6">
        <v>0</v>
      </c>
      <c r="S2527" s="6">
        <v>0</v>
      </c>
      <c r="T2527" s="4">
        <v>0</v>
      </c>
      <c r="U2527" s="4">
        <v>0</v>
      </c>
      <c r="V2527" s="5">
        <v>0</v>
      </c>
    </row>
    <row r="2528" spans="1:22" x14ac:dyDescent="0.25">
      <c r="A2528" s="3" t="s">
        <v>47</v>
      </c>
      <c r="B2528" s="3" t="s">
        <v>75</v>
      </c>
      <c r="C2528" s="3" t="s">
        <v>146</v>
      </c>
      <c r="D2528" s="3" t="s">
        <v>2672</v>
      </c>
      <c r="E2528" s="3" t="s">
        <v>51</v>
      </c>
      <c r="F2528" s="3" t="s">
        <v>52</v>
      </c>
      <c r="G2528" s="3" t="s">
        <v>51</v>
      </c>
      <c r="H2528" s="3" t="s">
        <v>8</v>
      </c>
      <c r="I2528" s="3" t="s">
        <v>2685</v>
      </c>
      <c r="J2528" s="3" t="s">
        <v>2686</v>
      </c>
      <c r="K2528" s="4">
        <v>0</v>
      </c>
      <c r="L2528" s="4">
        <v>0</v>
      </c>
      <c r="M2528" s="5">
        <v>0</v>
      </c>
      <c r="N2528" s="4">
        <v>32.32</v>
      </c>
      <c r="O2528" s="4">
        <v>105.46</v>
      </c>
      <c r="P2528" s="5">
        <v>-73.139999999999986</v>
      </c>
      <c r="Q2528" s="6">
        <v>32.32</v>
      </c>
      <c r="R2528" s="6">
        <v>105.46</v>
      </c>
      <c r="S2528" s="6">
        <v>-73.139999999999986</v>
      </c>
      <c r="T2528" s="4">
        <v>32.32</v>
      </c>
      <c r="U2528" s="4">
        <v>105.46</v>
      </c>
      <c r="V2528" s="5">
        <v>-73.139999999999986</v>
      </c>
    </row>
    <row r="2529" spans="1:22" x14ac:dyDescent="0.25">
      <c r="A2529" s="3" t="s">
        <v>47</v>
      </c>
      <c r="B2529" s="3" t="s">
        <v>314</v>
      </c>
      <c r="C2529" s="3" t="s">
        <v>315</v>
      </c>
      <c r="D2529" s="3" t="s">
        <v>2672</v>
      </c>
      <c r="E2529" s="3" t="s">
        <v>51</v>
      </c>
      <c r="F2529" s="3" t="s">
        <v>52</v>
      </c>
      <c r="G2529" s="3" t="s">
        <v>51</v>
      </c>
      <c r="H2529" s="3" t="s">
        <v>8</v>
      </c>
      <c r="I2529" s="3" t="s">
        <v>2687</v>
      </c>
      <c r="J2529" s="3" t="s">
        <v>2688</v>
      </c>
      <c r="K2529" s="4">
        <v>0</v>
      </c>
      <c r="L2529" s="4">
        <v>0</v>
      </c>
      <c r="M2529" s="5">
        <v>0</v>
      </c>
      <c r="N2529" s="4">
        <v>0</v>
      </c>
      <c r="O2529" s="4">
        <v>0</v>
      </c>
      <c r="P2529" s="5">
        <v>0</v>
      </c>
      <c r="Q2529" s="6">
        <v>0</v>
      </c>
      <c r="R2529" s="6">
        <v>0</v>
      </c>
      <c r="S2529" s="6">
        <v>0</v>
      </c>
      <c r="T2529" s="4">
        <v>0</v>
      </c>
      <c r="U2529" s="4">
        <v>0</v>
      </c>
      <c r="V2529" s="5">
        <v>0</v>
      </c>
    </row>
    <row r="2530" spans="1:22" x14ac:dyDescent="0.25">
      <c r="A2530" s="3" t="s">
        <v>47</v>
      </c>
      <c r="B2530" s="3" t="s">
        <v>55</v>
      </c>
      <c r="C2530" s="3" t="s">
        <v>56</v>
      </c>
      <c r="D2530" s="3" t="s">
        <v>2672</v>
      </c>
      <c r="E2530" s="3" t="s">
        <v>51</v>
      </c>
      <c r="F2530" s="3" t="s">
        <v>52</v>
      </c>
      <c r="G2530" s="3" t="s">
        <v>51</v>
      </c>
      <c r="H2530" s="3" t="s">
        <v>8</v>
      </c>
      <c r="I2530" s="3" t="s">
        <v>2689</v>
      </c>
      <c r="J2530" s="3" t="s">
        <v>2690</v>
      </c>
      <c r="K2530" s="4">
        <v>0</v>
      </c>
      <c r="L2530" s="4">
        <v>0</v>
      </c>
      <c r="M2530" s="5">
        <v>0</v>
      </c>
      <c r="N2530" s="4">
        <v>19</v>
      </c>
      <c r="O2530" s="4">
        <v>100</v>
      </c>
      <c r="P2530" s="5">
        <v>-81</v>
      </c>
      <c r="Q2530" s="6">
        <v>19</v>
      </c>
      <c r="R2530" s="6">
        <v>100</v>
      </c>
      <c r="S2530" s="6">
        <v>-81</v>
      </c>
      <c r="T2530" s="4">
        <v>19</v>
      </c>
      <c r="U2530" s="4">
        <v>100</v>
      </c>
      <c r="V2530" s="5">
        <v>-81</v>
      </c>
    </row>
    <row r="2531" spans="1:22" x14ac:dyDescent="0.25">
      <c r="A2531" s="3" t="s">
        <v>47</v>
      </c>
      <c r="B2531" s="3" t="s">
        <v>129</v>
      </c>
      <c r="C2531" s="3" t="s">
        <v>130</v>
      </c>
      <c r="D2531" s="3" t="s">
        <v>2691</v>
      </c>
      <c r="E2531" s="3" t="s">
        <v>51</v>
      </c>
      <c r="F2531" s="3" t="s">
        <v>52</v>
      </c>
      <c r="G2531" s="3" t="s">
        <v>51</v>
      </c>
      <c r="H2531" s="3" t="s">
        <v>8</v>
      </c>
      <c r="I2531" s="3" t="s">
        <v>2692</v>
      </c>
      <c r="J2531" s="3" t="s">
        <v>2693</v>
      </c>
      <c r="K2531" s="4">
        <v>0</v>
      </c>
      <c r="L2531" s="4">
        <v>0</v>
      </c>
      <c r="M2531" s="5">
        <v>0</v>
      </c>
      <c r="N2531" s="4">
        <v>5182.59</v>
      </c>
      <c r="O2531" s="4">
        <v>9495.74</v>
      </c>
      <c r="P2531" s="5">
        <v>-4313.1499999999996</v>
      </c>
      <c r="Q2531" s="6">
        <v>5182.59</v>
      </c>
      <c r="R2531" s="6">
        <v>9495.74</v>
      </c>
      <c r="S2531" s="6">
        <v>-4313.1499999999996</v>
      </c>
      <c r="T2531" s="4">
        <v>5182.59</v>
      </c>
      <c r="U2531" s="4">
        <v>9495.74</v>
      </c>
      <c r="V2531" s="5">
        <v>-4313.1499999999996</v>
      </c>
    </row>
    <row r="2532" spans="1:22" x14ac:dyDescent="0.25">
      <c r="A2532" s="3" t="s">
        <v>47</v>
      </c>
      <c r="B2532" s="3" t="s">
        <v>129</v>
      </c>
      <c r="C2532" s="3" t="s">
        <v>133</v>
      </c>
      <c r="D2532" s="3" t="s">
        <v>2691</v>
      </c>
      <c r="E2532" s="3" t="s">
        <v>51</v>
      </c>
      <c r="F2532" s="3" t="s">
        <v>52</v>
      </c>
      <c r="G2532" s="3" t="s">
        <v>51</v>
      </c>
      <c r="H2532" s="3" t="s">
        <v>8</v>
      </c>
      <c r="I2532" s="3" t="s">
        <v>2694</v>
      </c>
      <c r="J2532" s="3" t="s">
        <v>2695</v>
      </c>
      <c r="K2532" s="4">
        <v>0</v>
      </c>
      <c r="L2532" s="4">
        <v>0</v>
      </c>
      <c r="M2532" s="5">
        <v>0</v>
      </c>
      <c r="N2532" s="4">
        <v>5252.56</v>
      </c>
      <c r="O2532" s="4">
        <v>939.41</v>
      </c>
      <c r="P2532" s="5">
        <v>4313.1500000000005</v>
      </c>
      <c r="Q2532" s="6">
        <v>5252.56</v>
      </c>
      <c r="R2532" s="6">
        <v>939.41</v>
      </c>
      <c r="S2532" s="6">
        <v>4313.1500000000005</v>
      </c>
      <c r="T2532" s="4">
        <v>5252.56</v>
      </c>
      <c r="U2532" s="4">
        <v>939.41</v>
      </c>
      <c r="V2532" s="5">
        <v>4313.1500000000005</v>
      </c>
    </row>
    <row r="2533" spans="1:22" x14ac:dyDescent="0.25">
      <c r="A2533" s="3" t="s">
        <v>47</v>
      </c>
      <c r="B2533" s="3" t="s">
        <v>72</v>
      </c>
      <c r="C2533" s="3" t="s">
        <v>49</v>
      </c>
      <c r="D2533" s="3" t="s">
        <v>2691</v>
      </c>
      <c r="E2533" s="3" t="s">
        <v>51</v>
      </c>
      <c r="F2533" s="3" t="s">
        <v>52</v>
      </c>
      <c r="G2533" s="3" t="s">
        <v>51</v>
      </c>
      <c r="H2533" s="3" t="s">
        <v>8</v>
      </c>
      <c r="I2533" s="3" t="s">
        <v>2696</v>
      </c>
      <c r="J2533" s="3" t="s">
        <v>2697</v>
      </c>
      <c r="K2533" s="4">
        <v>0</v>
      </c>
      <c r="L2533" s="4">
        <v>0</v>
      </c>
      <c r="M2533" s="5">
        <v>0</v>
      </c>
      <c r="N2533" s="4">
        <v>1146.47</v>
      </c>
      <c r="O2533" s="4">
        <v>227.82</v>
      </c>
      <c r="P2533" s="5">
        <v>918.65000000000009</v>
      </c>
      <c r="Q2533" s="6">
        <v>1146.47</v>
      </c>
      <c r="R2533" s="6">
        <v>227.82</v>
      </c>
      <c r="S2533" s="6">
        <v>918.65000000000009</v>
      </c>
      <c r="T2533" s="4">
        <v>1146.47</v>
      </c>
      <c r="U2533" s="4">
        <v>227.82</v>
      </c>
      <c r="V2533" s="5">
        <v>918.65000000000009</v>
      </c>
    </row>
    <row r="2534" spans="1:22" x14ac:dyDescent="0.25">
      <c r="A2534" s="3" t="s">
        <v>47</v>
      </c>
      <c r="B2534" s="3" t="s">
        <v>72</v>
      </c>
      <c r="C2534" s="3" t="s">
        <v>146</v>
      </c>
      <c r="D2534" s="3" t="s">
        <v>2691</v>
      </c>
      <c r="E2534" s="3" t="s">
        <v>51</v>
      </c>
      <c r="F2534" s="3" t="s">
        <v>52</v>
      </c>
      <c r="G2534" s="3" t="s">
        <v>51</v>
      </c>
      <c r="H2534" s="3" t="s">
        <v>8</v>
      </c>
      <c r="I2534" s="3" t="s">
        <v>2698</v>
      </c>
      <c r="J2534" s="3" t="s">
        <v>2699</v>
      </c>
      <c r="K2534" s="4">
        <v>0</v>
      </c>
      <c r="L2534" s="4">
        <v>0</v>
      </c>
      <c r="M2534" s="5">
        <v>0</v>
      </c>
      <c r="N2534" s="4">
        <v>1293.55</v>
      </c>
      <c r="O2534" s="4">
        <v>674.61</v>
      </c>
      <c r="P2534" s="5">
        <v>618.93999999999994</v>
      </c>
      <c r="Q2534" s="6">
        <v>1293.55</v>
      </c>
      <c r="R2534" s="6">
        <v>674.61</v>
      </c>
      <c r="S2534" s="6">
        <v>618.93999999999994</v>
      </c>
      <c r="T2534" s="4">
        <v>1293.55</v>
      </c>
      <c r="U2534" s="4">
        <v>674.61</v>
      </c>
      <c r="V2534" s="5">
        <v>618.93999999999994</v>
      </c>
    </row>
    <row r="2535" spans="1:22" x14ac:dyDescent="0.25">
      <c r="A2535" s="3" t="s">
        <v>47</v>
      </c>
      <c r="B2535" s="3" t="s">
        <v>75</v>
      </c>
      <c r="C2535" s="3" t="s">
        <v>49</v>
      </c>
      <c r="D2535" s="3" t="s">
        <v>2691</v>
      </c>
      <c r="E2535" s="3" t="s">
        <v>51</v>
      </c>
      <c r="F2535" s="3" t="s">
        <v>52</v>
      </c>
      <c r="G2535" s="3" t="s">
        <v>51</v>
      </c>
      <c r="H2535" s="3" t="s">
        <v>8</v>
      </c>
      <c r="I2535" s="3" t="s">
        <v>2700</v>
      </c>
      <c r="J2535" s="3" t="s">
        <v>2701</v>
      </c>
      <c r="K2535" s="4">
        <v>0</v>
      </c>
      <c r="L2535" s="4">
        <v>0</v>
      </c>
      <c r="M2535" s="5">
        <v>0</v>
      </c>
      <c r="N2535" s="4">
        <v>6379.51</v>
      </c>
      <c r="O2535" s="4">
        <v>1117.44</v>
      </c>
      <c r="P2535" s="5">
        <v>5262.07</v>
      </c>
      <c r="Q2535" s="6">
        <v>6379.51</v>
      </c>
      <c r="R2535" s="6">
        <v>1117.44</v>
      </c>
      <c r="S2535" s="6">
        <v>5262.07</v>
      </c>
      <c r="T2535" s="4">
        <v>6379.51</v>
      </c>
      <c r="U2535" s="4">
        <v>1117.44</v>
      </c>
      <c r="V2535" s="5">
        <v>5262.07</v>
      </c>
    </row>
    <row r="2536" spans="1:22" x14ac:dyDescent="0.25">
      <c r="A2536" s="3" t="s">
        <v>47</v>
      </c>
      <c r="B2536" s="3" t="s">
        <v>75</v>
      </c>
      <c r="C2536" s="3" t="s">
        <v>146</v>
      </c>
      <c r="D2536" s="3" t="s">
        <v>2691</v>
      </c>
      <c r="E2536" s="3" t="s">
        <v>51</v>
      </c>
      <c r="F2536" s="3" t="s">
        <v>52</v>
      </c>
      <c r="G2536" s="3" t="s">
        <v>51</v>
      </c>
      <c r="H2536" s="3" t="s">
        <v>8</v>
      </c>
      <c r="I2536" s="3" t="s">
        <v>2702</v>
      </c>
      <c r="J2536" s="3" t="s">
        <v>2703</v>
      </c>
      <c r="K2536" s="4">
        <v>0</v>
      </c>
      <c r="L2536" s="4">
        <v>0</v>
      </c>
      <c r="M2536" s="5">
        <v>0</v>
      </c>
      <c r="N2536" s="4">
        <v>12264.68</v>
      </c>
      <c r="O2536" s="4">
        <v>6405.78</v>
      </c>
      <c r="P2536" s="5">
        <v>5858.9000000000005</v>
      </c>
      <c r="Q2536" s="6">
        <v>12264.68</v>
      </c>
      <c r="R2536" s="6">
        <v>6405.78</v>
      </c>
      <c r="S2536" s="6">
        <v>5858.9000000000005</v>
      </c>
      <c r="T2536" s="4">
        <v>12264.68</v>
      </c>
      <c r="U2536" s="4">
        <v>6405.78</v>
      </c>
      <c r="V2536" s="5">
        <v>5858.9000000000005</v>
      </c>
    </row>
    <row r="2537" spans="1:22" x14ac:dyDescent="0.25">
      <c r="A2537" s="3" t="s">
        <v>47</v>
      </c>
      <c r="B2537" s="3" t="s">
        <v>129</v>
      </c>
      <c r="C2537" s="3" t="s">
        <v>130</v>
      </c>
      <c r="D2537" s="3" t="s">
        <v>2704</v>
      </c>
      <c r="E2537" s="3" t="s">
        <v>51</v>
      </c>
      <c r="F2537" s="3" t="s">
        <v>52</v>
      </c>
      <c r="G2537" s="3" t="s">
        <v>51</v>
      </c>
      <c r="H2537" s="3" t="s">
        <v>8</v>
      </c>
      <c r="I2537" s="3" t="s">
        <v>2705</v>
      </c>
      <c r="J2537" s="3" t="s">
        <v>2706</v>
      </c>
      <c r="K2537" s="4">
        <v>0</v>
      </c>
      <c r="L2537" s="4">
        <v>0</v>
      </c>
      <c r="M2537" s="5">
        <v>0</v>
      </c>
      <c r="N2537" s="4">
        <v>105.42</v>
      </c>
      <c r="O2537" s="4">
        <v>313.83999999999997</v>
      </c>
      <c r="P2537" s="5">
        <v>-208.41999999999996</v>
      </c>
      <c r="Q2537" s="6">
        <v>105.42</v>
      </c>
      <c r="R2537" s="6">
        <v>313.83999999999997</v>
      </c>
      <c r="S2537" s="6">
        <v>-208.41999999999996</v>
      </c>
      <c r="T2537" s="4">
        <v>105.42</v>
      </c>
      <c r="U2537" s="4">
        <v>313.83999999999997</v>
      </c>
      <c r="V2537" s="5">
        <v>-208.41999999999996</v>
      </c>
    </row>
    <row r="2538" spans="1:22" x14ac:dyDescent="0.25">
      <c r="A2538" s="3" t="s">
        <v>47</v>
      </c>
      <c r="B2538" s="3" t="s">
        <v>129</v>
      </c>
      <c r="C2538" s="3" t="s">
        <v>133</v>
      </c>
      <c r="D2538" s="3" t="s">
        <v>2704</v>
      </c>
      <c r="E2538" s="3" t="s">
        <v>51</v>
      </c>
      <c r="F2538" s="3" t="s">
        <v>52</v>
      </c>
      <c r="G2538" s="3" t="s">
        <v>51</v>
      </c>
      <c r="H2538" s="3" t="s">
        <v>8</v>
      </c>
      <c r="I2538" s="3" t="s">
        <v>2707</v>
      </c>
      <c r="J2538" s="3" t="s">
        <v>2708</v>
      </c>
      <c r="K2538" s="4">
        <v>0</v>
      </c>
      <c r="L2538" s="4">
        <v>0</v>
      </c>
      <c r="M2538" s="5">
        <v>0</v>
      </c>
      <c r="N2538" s="4">
        <v>208.42</v>
      </c>
      <c r="O2538" s="4">
        <v>0</v>
      </c>
      <c r="P2538" s="5">
        <v>208.42</v>
      </c>
      <c r="Q2538" s="6">
        <v>208.42</v>
      </c>
      <c r="R2538" s="6">
        <v>0</v>
      </c>
      <c r="S2538" s="6">
        <v>208.42</v>
      </c>
      <c r="T2538" s="4">
        <v>208.42</v>
      </c>
      <c r="U2538" s="4">
        <v>0</v>
      </c>
      <c r="V2538" s="5">
        <v>208.42</v>
      </c>
    </row>
    <row r="2539" spans="1:22" x14ac:dyDescent="0.25">
      <c r="A2539" s="3" t="s">
        <v>47</v>
      </c>
      <c r="B2539" s="3" t="s">
        <v>72</v>
      </c>
      <c r="C2539" s="3" t="s">
        <v>49</v>
      </c>
      <c r="D2539" s="3" t="s">
        <v>2704</v>
      </c>
      <c r="E2539" s="3" t="s">
        <v>51</v>
      </c>
      <c r="F2539" s="3" t="s">
        <v>52</v>
      </c>
      <c r="G2539" s="3" t="s">
        <v>51</v>
      </c>
      <c r="H2539" s="3" t="s">
        <v>8</v>
      </c>
      <c r="I2539" s="3" t="s">
        <v>2709</v>
      </c>
      <c r="J2539" s="3" t="s">
        <v>2710</v>
      </c>
      <c r="K2539" s="4">
        <v>0</v>
      </c>
      <c r="L2539" s="4">
        <v>0</v>
      </c>
      <c r="M2539" s="5">
        <v>0</v>
      </c>
      <c r="N2539" s="4">
        <v>42</v>
      </c>
      <c r="O2539" s="4">
        <v>0</v>
      </c>
      <c r="P2539" s="5">
        <v>42</v>
      </c>
      <c r="Q2539" s="6">
        <v>42</v>
      </c>
      <c r="R2539" s="6">
        <v>0</v>
      </c>
      <c r="S2539" s="6">
        <v>42</v>
      </c>
      <c r="T2539" s="4">
        <v>42</v>
      </c>
      <c r="U2539" s="4">
        <v>0</v>
      </c>
      <c r="V2539" s="5">
        <v>42</v>
      </c>
    </row>
    <row r="2540" spans="1:22" x14ac:dyDescent="0.25">
      <c r="A2540" s="3" t="s">
        <v>47</v>
      </c>
      <c r="B2540" s="3" t="s">
        <v>72</v>
      </c>
      <c r="C2540" s="3" t="s">
        <v>146</v>
      </c>
      <c r="D2540" s="3" t="s">
        <v>2704</v>
      </c>
      <c r="E2540" s="3" t="s">
        <v>51</v>
      </c>
      <c r="F2540" s="3" t="s">
        <v>52</v>
      </c>
      <c r="G2540" s="3" t="s">
        <v>51</v>
      </c>
      <c r="H2540" s="3" t="s">
        <v>8</v>
      </c>
      <c r="I2540" s="3" t="s">
        <v>2711</v>
      </c>
      <c r="J2540" s="3" t="s">
        <v>2712</v>
      </c>
      <c r="K2540" s="4">
        <v>0</v>
      </c>
      <c r="L2540" s="4">
        <v>0</v>
      </c>
      <c r="M2540" s="5">
        <v>0</v>
      </c>
      <c r="N2540" s="4">
        <v>35.549999999999997</v>
      </c>
      <c r="O2540" s="4">
        <v>11.13</v>
      </c>
      <c r="P2540" s="5">
        <v>24.419999999999995</v>
      </c>
      <c r="Q2540" s="6">
        <v>35.549999999999997</v>
      </c>
      <c r="R2540" s="6">
        <v>11.13</v>
      </c>
      <c r="S2540" s="6">
        <v>24.419999999999995</v>
      </c>
      <c r="T2540" s="4">
        <v>35.549999999999997</v>
      </c>
      <c r="U2540" s="4">
        <v>11.13</v>
      </c>
      <c r="V2540" s="5">
        <v>24.419999999999995</v>
      </c>
    </row>
    <row r="2541" spans="1:22" x14ac:dyDescent="0.25">
      <c r="A2541" s="3" t="s">
        <v>47</v>
      </c>
      <c r="B2541" s="3" t="s">
        <v>75</v>
      </c>
      <c r="C2541" s="3" t="s">
        <v>49</v>
      </c>
      <c r="D2541" s="3" t="s">
        <v>2704</v>
      </c>
      <c r="E2541" s="3" t="s">
        <v>51</v>
      </c>
      <c r="F2541" s="3" t="s">
        <v>52</v>
      </c>
      <c r="G2541" s="3" t="s">
        <v>51</v>
      </c>
      <c r="H2541" s="3" t="s">
        <v>8</v>
      </c>
      <c r="I2541" s="3" t="s">
        <v>2713</v>
      </c>
      <c r="J2541" s="3" t="s">
        <v>2714</v>
      </c>
      <c r="K2541" s="4">
        <v>0</v>
      </c>
      <c r="L2541" s="4">
        <v>0</v>
      </c>
      <c r="M2541" s="5">
        <v>0</v>
      </c>
      <c r="N2541" s="4">
        <v>210.12</v>
      </c>
      <c r="O2541" s="4">
        <v>0.12</v>
      </c>
      <c r="P2541" s="5">
        <v>210</v>
      </c>
      <c r="Q2541" s="6">
        <v>210.12</v>
      </c>
      <c r="R2541" s="6">
        <v>0.12</v>
      </c>
      <c r="S2541" s="6">
        <v>210</v>
      </c>
      <c r="T2541" s="4">
        <v>210.12</v>
      </c>
      <c r="U2541" s="4">
        <v>0.12</v>
      </c>
      <c r="V2541" s="5">
        <v>210</v>
      </c>
    </row>
    <row r="2542" spans="1:22" x14ac:dyDescent="0.25">
      <c r="A2542" s="3" t="s">
        <v>47</v>
      </c>
      <c r="B2542" s="3" t="s">
        <v>75</v>
      </c>
      <c r="C2542" s="3" t="s">
        <v>146</v>
      </c>
      <c r="D2542" s="3" t="s">
        <v>2704</v>
      </c>
      <c r="E2542" s="3" t="s">
        <v>51</v>
      </c>
      <c r="F2542" s="3" t="s">
        <v>52</v>
      </c>
      <c r="G2542" s="3" t="s">
        <v>51</v>
      </c>
      <c r="H2542" s="3" t="s">
        <v>8</v>
      </c>
      <c r="I2542" s="3" t="s">
        <v>2715</v>
      </c>
      <c r="J2542" s="3" t="s">
        <v>2716</v>
      </c>
      <c r="K2542" s="4">
        <v>0</v>
      </c>
      <c r="L2542" s="4">
        <v>0</v>
      </c>
      <c r="M2542" s="5">
        <v>0</v>
      </c>
      <c r="N2542" s="4">
        <v>336.47</v>
      </c>
      <c r="O2542" s="4">
        <v>105.63</v>
      </c>
      <c r="P2542" s="5">
        <v>230.84000000000003</v>
      </c>
      <c r="Q2542" s="6">
        <v>336.47</v>
      </c>
      <c r="R2542" s="6">
        <v>105.63</v>
      </c>
      <c r="S2542" s="6">
        <v>230.84000000000003</v>
      </c>
      <c r="T2542" s="4">
        <v>336.47</v>
      </c>
      <c r="U2542" s="4">
        <v>105.63</v>
      </c>
      <c r="V2542" s="5">
        <v>230.84000000000003</v>
      </c>
    </row>
    <row r="2543" spans="1:22" x14ac:dyDescent="0.25">
      <c r="A2543" s="3" t="s">
        <v>47</v>
      </c>
      <c r="B2543" s="3" t="s">
        <v>129</v>
      </c>
      <c r="C2543" s="3" t="s">
        <v>130</v>
      </c>
      <c r="D2543" s="3" t="s">
        <v>2717</v>
      </c>
      <c r="E2543" s="3" t="s">
        <v>51</v>
      </c>
      <c r="F2543" s="3" t="s">
        <v>52</v>
      </c>
      <c r="G2543" s="3" t="s">
        <v>51</v>
      </c>
      <c r="H2543" s="3" t="s">
        <v>8</v>
      </c>
      <c r="I2543" s="3" t="s">
        <v>2718</v>
      </c>
      <c r="J2543" s="3" t="s">
        <v>2719</v>
      </c>
      <c r="K2543" s="4">
        <v>0</v>
      </c>
      <c r="L2543" s="4">
        <v>0</v>
      </c>
      <c r="M2543" s="5">
        <v>0</v>
      </c>
      <c r="N2543" s="4">
        <v>246.24</v>
      </c>
      <c r="O2543" s="4">
        <v>555.15</v>
      </c>
      <c r="P2543" s="5">
        <v>-308.90999999999997</v>
      </c>
      <c r="Q2543" s="6">
        <v>246.24</v>
      </c>
      <c r="R2543" s="6">
        <v>555.15</v>
      </c>
      <c r="S2543" s="6">
        <v>-308.90999999999997</v>
      </c>
      <c r="T2543" s="4">
        <v>246.24</v>
      </c>
      <c r="U2543" s="4">
        <v>555.15</v>
      </c>
      <c r="V2543" s="5">
        <v>-308.90999999999997</v>
      </c>
    </row>
    <row r="2544" spans="1:22" x14ac:dyDescent="0.25">
      <c r="A2544" s="3" t="s">
        <v>47</v>
      </c>
      <c r="B2544" s="3" t="s">
        <v>129</v>
      </c>
      <c r="C2544" s="3" t="s">
        <v>133</v>
      </c>
      <c r="D2544" s="3" t="s">
        <v>2717</v>
      </c>
      <c r="E2544" s="3" t="s">
        <v>51</v>
      </c>
      <c r="F2544" s="3" t="s">
        <v>52</v>
      </c>
      <c r="G2544" s="3" t="s">
        <v>51</v>
      </c>
      <c r="H2544" s="3" t="s">
        <v>8</v>
      </c>
      <c r="I2544" s="3" t="s">
        <v>2720</v>
      </c>
      <c r="J2544" s="3" t="s">
        <v>2721</v>
      </c>
      <c r="K2544" s="4">
        <v>0</v>
      </c>
      <c r="L2544" s="4">
        <v>0</v>
      </c>
      <c r="M2544" s="5">
        <v>0</v>
      </c>
      <c r="N2544" s="4">
        <v>340.75</v>
      </c>
      <c r="O2544" s="4">
        <v>31.84</v>
      </c>
      <c r="P2544" s="5">
        <v>308.91000000000003</v>
      </c>
      <c r="Q2544" s="6">
        <v>340.75</v>
      </c>
      <c r="R2544" s="6">
        <v>31.84</v>
      </c>
      <c r="S2544" s="6">
        <v>308.91000000000003</v>
      </c>
      <c r="T2544" s="4">
        <v>340.75</v>
      </c>
      <c r="U2544" s="4">
        <v>31.84</v>
      </c>
      <c r="V2544" s="5">
        <v>308.91000000000003</v>
      </c>
    </row>
    <row r="2545" spans="1:22" x14ac:dyDescent="0.25">
      <c r="A2545" s="3" t="s">
        <v>47</v>
      </c>
      <c r="B2545" s="3" t="s">
        <v>72</v>
      </c>
      <c r="C2545" s="3" t="s">
        <v>49</v>
      </c>
      <c r="D2545" s="3" t="s">
        <v>2717</v>
      </c>
      <c r="E2545" s="3" t="s">
        <v>51</v>
      </c>
      <c r="F2545" s="3" t="s">
        <v>52</v>
      </c>
      <c r="G2545" s="3" t="s">
        <v>51</v>
      </c>
      <c r="H2545" s="3" t="s">
        <v>8</v>
      </c>
      <c r="I2545" s="3" t="s">
        <v>2722</v>
      </c>
      <c r="J2545" s="3" t="s">
        <v>2723</v>
      </c>
      <c r="K2545" s="4">
        <v>0</v>
      </c>
      <c r="L2545" s="4">
        <v>0</v>
      </c>
      <c r="M2545" s="5">
        <v>0</v>
      </c>
      <c r="N2545" s="4">
        <v>55.5</v>
      </c>
      <c r="O2545" s="4">
        <v>0</v>
      </c>
      <c r="P2545" s="5">
        <v>55.5</v>
      </c>
      <c r="Q2545" s="6">
        <v>55.5</v>
      </c>
      <c r="R2545" s="6">
        <v>0</v>
      </c>
      <c r="S2545" s="6">
        <v>55.5</v>
      </c>
      <c r="T2545" s="4">
        <v>55.5</v>
      </c>
      <c r="U2545" s="4">
        <v>0</v>
      </c>
      <c r="V2545" s="5">
        <v>55.5</v>
      </c>
    </row>
    <row r="2546" spans="1:22" x14ac:dyDescent="0.25">
      <c r="A2546" s="3" t="s">
        <v>47</v>
      </c>
      <c r="B2546" s="3" t="s">
        <v>72</v>
      </c>
      <c r="C2546" s="3" t="s">
        <v>146</v>
      </c>
      <c r="D2546" s="3" t="s">
        <v>2717</v>
      </c>
      <c r="E2546" s="3" t="s">
        <v>51</v>
      </c>
      <c r="F2546" s="3" t="s">
        <v>52</v>
      </c>
      <c r="G2546" s="3" t="s">
        <v>51</v>
      </c>
      <c r="H2546" s="3" t="s">
        <v>8</v>
      </c>
      <c r="I2546" s="3" t="s">
        <v>2724</v>
      </c>
      <c r="J2546" s="3" t="s">
        <v>2725</v>
      </c>
      <c r="K2546" s="4">
        <v>0</v>
      </c>
      <c r="L2546" s="4">
        <v>0</v>
      </c>
      <c r="M2546" s="5">
        <v>0</v>
      </c>
      <c r="N2546" s="4">
        <v>115.58</v>
      </c>
      <c r="O2546" s="4">
        <v>31.74</v>
      </c>
      <c r="P2546" s="5">
        <v>83.84</v>
      </c>
      <c r="Q2546" s="6">
        <v>115.58</v>
      </c>
      <c r="R2546" s="6">
        <v>31.74</v>
      </c>
      <c r="S2546" s="6">
        <v>83.84</v>
      </c>
      <c r="T2546" s="4">
        <v>115.58</v>
      </c>
      <c r="U2546" s="4">
        <v>31.74</v>
      </c>
      <c r="V2546" s="5">
        <v>83.84</v>
      </c>
    </row>
    <row r="2547" spans="1:22" x14ac:dyDescent="0.25">
      <c r="A2547" s="3" t="s">
        <v>47</v>
      </c>
      <c r="B2547" s="3" t="s">
        <v>75</v>
      </c>
      <c r="C2547" s="3" t="s">
        <v>49</v>
      </c>
      <c r="D2547" s="3" t="s">
        <v>2717</v>
      </c>
      <c r="E2547" s="3" t="s">
        <v>51</v>
      </c>
      <c r="F2547" s="3" t="s">
        <v>52</v>
      </c>
      <c r="G2547" s="3" t="s">
        <v>51</v>
      </c>
      <c r="H2547" s="3" t="s">
        <v>8</v>
      </c>
      <c r="I2547" s="3" t="s">
        <v>2726</v>
      </c>
      <c r="J2547" s="3" t="s">
        <v>2727</v>
      </c>
      <c r="K2547" s="4">
        <v>0</v>
      </c>
      <c r="L2547" s="4">
        <v>0</v>
      </c>
      <c r="M2547" s="5">
        <v>0</v>
      </c>
      <c r="N2547" s="4">
        <v>266.45</v>
      </c>
      <c r="O2547" s="4">
        <v>0.13</v>
      </c>
      <c r="P2547" s="5">
        <v>266.32</v>
      </c>
      <c r="Q2547" s="6">
        <v>266.45</v>
      </c>
      <c r="R2547" s="6">
        <v>0.13</v>
      </c>
      <c r="S2547" s="6">
        <v>266.32</v>
      </c>
      <c r="T2547" s="4">
        <v>266.45</v>
      </c>
      <c r="U2547" s="4">
        <v>0.13</v>
      </c>
      <c r="V2547" s="5">
        <v>266.32</v>
      </c>
    </row>
    <row r="2548" spans="1:22" x14ac:dyDescent="0.25">
      <c r="A2548" s="3" t="s">
        <v>47</v>
      </c>
      <c r="B2548" s="3" t="s">
        <v>75</v>
      </c>
      <c r="C2548" s="3" t="s">
        <v>146</v>
      </c>
      <c r="D2548" s="3" t="s">
        <v>2717</v>
      </c>
      <c r="E2548" s="3" t="s">
        <v>51</v>
      </c>
      <c r="F2548" s="3" t="s">
        <v>52</v>
      </c>
      <c r="G2548" s="3" t="s">
        <v>51</v>
      </c>
      <c r="H2548" s="3" t="s">
        <v>8</v>
      </c>
      <c r="I2548" s="3" t="s">
        <v>2728</v>
      </c>
      <c r="J2548" s="3" t="s">
        <v>2729</v>
      </c>
      <c r="K2548" s="4">
        <v>0</v>
      </c>
      <c r="L2548" s="4">
        <v>0</v>
      </c>
      <c r="M2548" s="5">
        <v>0</v>
      </c>
      <c r="N2548" s="4">
        <v>1094.24</v>
      </c>
      <c r="O2548" s="4">
        <v>301.77</v>
      </c>
      <c r="P2548" s="5">
        <v>792.47</v>
      </c>
      <c r="Q2548" s="6">
        <v>1094.24</v>
      </c>
      <c r="R2548" s="6">
        <v>301.77</v>
      </c>
      <c r="S2548" s="6">
        <v>792.47</v>
      </c>
      <c r="T2548" s="4">
        <v>1094.24</v>
      </c>
      <c r="U2548" s="4">
        <v>301.77</v>
      </c>
      <c r="V2548" s="5">
        <v>792.47</v>
      </c>
    </row>
    <row r="2549" spans="1:22" x14ac:dyDescent="0.25">
      <c r="A2549" s="3" t="s">
        <v>47</v>
      </c>
      <c r="B2549" s="3" t="s">
        <v>48</v>
      </c>
      <c r="C2549" s="3" t="s">
        <v>49</v>
      </c>
      <c r="D2549" s="3" t="s">
        <v>2730</v>
      </c>
      <c r="E2549" s="3" t="s">
        <v>51</v>
      </c>
      <c r="F2549" s="3" t="s">
        <v>52</v>
      </c>
      <c r="G2549" s="3" t="s">
        <v>51</v>
      </c>
      <c r="H2549" s="3" t="s">
        <v>8</v>
      </c>
      <c r="I2549" s="3" t="s">
        <v>2731</v>
      </c>
      <c r="J2549" s="3" t="s">
        <v>2732</v>
      </c>
      <c r="K2549" s="4">
        <v>0</v>
      </c>
      <c r="L2549" s="4">
        <v>0</v>
      </c>
      <c r="M2549" s="5">
        <v>0</v>
      </c>
      <c r="N2549" s="4">
        <v>0</v>
      </c>
      <c r="O2549" s="4">
        <v>0</v>
      </c>
      <c r="P2549" s="5">
        <v>0</v>
      </c>
      <c r="Q2549" s="6">
        <v>0</v>
      </c>
      <c r="R2549" s="6">
        <v>0</v>
      </c>
      <c r="S2549" s="6">
        <v>0</v>
      </c>
      <c r="T2549" s="4">
        <v>0</v>
      </c>
      <c r="U2549" s="4">
        <v>0</v>
      </c>
      <c r="V2549" s="5">
        <v>0</v>
      </c>
    </row>
    <row r="2550" spans="1:22" x14ac:dyDescent="0.25">
      <c r="A2550" s="3" t="s">
        <v>47</v>
      </c>
      <c r="B2550" s="3" t="s">
        <v>72</v>
      </c>
      <c r="C2550" s="3" t="s">
        <v>146</v>
      </c>
      <c r="D2550" s="3" t="s">
        <v>2730</v>
      </c>
      <c r="E2550" s="3" t="s">
        <v>51</v>
      </c>
      <c r="F2550" s="3" t="s">
        <v>52</v>
      </c>
      <c r="G2550" s="3" t="s">
        <v>51</v>
      </c>
      <c r="H2550" s="3" t="s">
        <v>8</v>
      </c>
      <c r="I2550" s="3" t="s">
        <v>2733</v>
      </c>
      <c r="J2550" s="3" t="s">
        <v>2734</v>
      </c>
      <c r="K2550" s="4">
        <v>0</v>
      </c>
      <c r="L2550" s="4">
        <v>0</v>
      </c>
      <c r="M2550" s="5">
        <v>0</v>
      </c>
      <c r="N2550" s="4">
        <v>0</v>
      </c>
      <c r="O2550" s="4">
        <v>0</v>
      </c>
      <c r="P2550" s="5">
        <v>0</v>
      </c>
      <c r="Q2550" s="6">
        <v>0</v>
      </c>
      <c r="R2550" s="6">
        <v>0</v>
      </c>
      <c r="S2550" s="6">
        <v>0</v>
      </c>
      <c r="T2550" s="4">
        <v>0</v>
      </c>
      <c r="U2550" s="4">
        <v>0</v>
      </c>
      <c r="V2550" s="5">
        <v>0</v>
      </c>
    </row>
    <row r="2551" spans="1:22" x14ac:dyDescent="0.25">
      <c r="A2551" s="3" t="s">
        <v>47</v>
      </c>
      <c r="B2551" s="3" t="s">
        <v>75</v>
      </c>
      <c r="C2551" s="3" t="s">
        <v>146</v>
      </c>
      <c r="D2551" s="3" t="s">
        <v>2730</v>
      </c>
      <c r="E2551" s="3" t="s">
        <v>51</v>
      </c>
      <c r="F2551" s="3" t="s">
        <v>52</v>
      </c>
      <c r="G2551" s="3" t="s">
        <v>51</v>
      </c>
      <c r="H2551" s="3" t="s">
        <v>8</v>
      </c>
      <c r="I2551" s="3" t="s">
        <v>2735</v>
      </c>
      <c r="J2551" s="3" t="s">
        <v>2736</v>
      </c>
      <c r="K2551" s="4">
        <v>0</v>
      </c>
      <c r="L2551" s="4">
        <v>0</v>
      </c>
      <c r="M2551" s="5">
        <v>0</v>
      </c>
      <c r="N2551" s="4">
        <v>0</v>
      </c>
      <c r="O2551" s="4">
        <v>0</v>
      </c>
      <c r="P2551" s="5">
        <v>0</v>
      </c>
      <c r="Q2551" s="6">
        <v>0</v>
      </c>
      <c r="R2551" s="6">
        <v>0</v>
      </c>
      <c r="S2551" s="6">
        <v>0</v>
      </c>
      <c r="T2551" s="4">
        <v>0</v>
      </c>
      <c r="U2551" s="4">
        <v>0</v>
      </c>
      <c r="V2551" s="5">
        <v>0</v>
      </c>
    </row>
    <row r="2552" spans="1:22" x14ac:dyDescent="0.25">
      <c r="A2552" s="3" t="s">
        <v>47</v>
      </c>
      <c r="B2552" s="3" t="s">
        <v>48</v>
      </c>
      <c r="C2552" s="3" t="s">
        <v>49</v>
      </c>
      <c r="D2552" s="3" t="s">
        <v>2737</v>
      </c>
      <c r="E2552" s="3" t="s">
        <v>51</v>
      </c>
      <c r="F2552" s="3" t="s">
        <v>52</v>
      </c>
      <c r="G2552" s="3" t="s">
        <v>51</v>
      </c>
      <c r="H2552" s="3" t="s">
        <v>8</v>
      </c>
      <c r="I2552" s="3" t="s">
        <v>2738</v>
      </c>
      <c r="J2552" s="3" t="s">
        <v>2739</v>
      </c>
      <c r="K2552" s="4">
        <v>0</v>
      </c>
      <c r="L2552" s="4">
        <v>0</v>
      </c>
      <c r="M2552" s="5">
        <v>0</v>
      </c>
      <c r="N2552" s="4">
        <v>0</v>
      </c>
      <c r="O2552" s="4">
        <v>0</v>
      </c>
      <c r="P2552" s="5">
        <v>0</v>
      </c>
      <c r="Q2552" s="6">
        <v>0</v>
      </c>
      <c r="R2552" s="6">
        <v>0</v>
      </c>
      <c r="S2552" s="6">
        <v>0</v>
      </c>
      <c r="T2552" s="4">
        <v>0</v>
      </c>
      <c r="U2552" s="4">
        <v>0</v>
      </c>
      <c r="V2552" s="5">
        <v>0</v>
      </c>
    </row>
    <row r="2553" spans="1:22" x14ac:dyDescent="0.25">
      <c r="A2553" s="3" t="s">
        <v>47</v>
      </c>
      <c r="B2553" s="3" t="s">
        <v>72</v>
      </c>
      <c r="C2553" s="3" t="s">
        <v>49</v>
      </c>
      <c r="D2553" s="3" t="s">
        <v>2737</v>
      </c>
      <c r="E2553" s="3" t="s">
        <v>51</v>
      </c>
      <c r="F2553" s="3" t="s">
        <v>52</v>
      </c>
      <c r="G2553" s="3" t="s">
        <v>51</v>
      </c>
      <c r="H2553" s="3" t="s">
        <v>8</v>
      </c>
      <c r="I2553" s="3" t="s">
        <v>2740</v>
      </c>
      <c r="J2553" s="3" t="s">
        <v>2741</v>
      </c>
      <c r="K2553" s="4">
        <v>0</v>
      </c>
      <c r="L2553" s="4">
        <v>0</v>
      </c>
      <c r="M2553" s="5">
        <v>0</v>
      </c>
      <c r="N2553" s="4">
        <v>0</v>
      </c>
      <c r="O2553" s="4">
        <v>0</v>
      </c>
      <c r="P2553" s="5">
        <v>0</v>
      </c>
      <c r="Q2553" s="6">
        <v>0</v>
      </c>
      <c r="R2553" s="6">
        <v>0</v>
      </c>
      <c r="S2553" s="6">
        <v>0</v>
      </c>
      <c r="T2553" s="4">
        <v>0</v>
      </c>
      <c r="U2553" s="4">
        <v>0</v>
      </c>
      <c r="V2553" s="5">
        <v>0</v>
      </c>
    </row>
    <row r="2554" spans="1:22" x14ac:dyDescent="0.25">
      <c r="A2554" s="3" t="s">
        <v>47</v>
      </c>
      <c r="B2554" s="3" t="s">
        <v>72</v>
      </c>
      <c r="C2554" s="3" t="s">
        <v>146</v>
      </c>
      <c r="D2554" s="3" t="s">
        <v>2737</v>
      </c>
      <c r="E2554" s="3" t="s">
        <v>51</v>
      </c>
      <c r="F2554" s="3" t="s">
        <v>52</v>
      </c>
      <c r="G2554" s="3" t="s">
        <v>51</v>
      </c>
      <c r="H2554" s="3" t="s">
        <v>8</v>
      </c>
      <c r="I2554" s="3" t="s">
        <v>2742</v>
      </c>
      <c r="J2554" s="3" t="s">
        <v>2743</v>
      </c>
      <c r="K2554" s="4">
        <v>0</v>
      </c>
      <c r="L2554" s="4">
        <v>0</v>
      </c>
      <c r="M2554" s="5">
        <v>0</v>
      </c>
      <c r="N2554" s="4">
        <v>0</v>
      </c>
      <c r="O2554" s="4">
        <v>0</v>
      </c>
      <c r="P2554" s="5">
        <v>0</v>
      </c>
      <c r="Q2554" s="6">
        <v>0</v>
      </c>
      <c r="R2554" s="6">
        <v>0</v>
      </c>
      <c r="S2554" s="6">
        <v>0</v>
      </c>
      <c r="T2554" s="4">
        <v>0</v>
      </c>
      <c r="U2554" s="4">
        <v>0</v>
      </c>
      <c r="V2554" s="5">
        <v>0</v>
      </c>
    </row>
    <row r="2555" spans="1:22" x14ac:dyDescent="0.25">
      <c r="A2555" s="3" t="s">
        <v>47</v>
      </c>
      <c r="B2555" s="3" t="s">
        <v>75</v>
      </c>
      <c r="C2555" s="3" t="s">
        <v>49</v>
      </c>
      <c r="D2555" s="3" t="s">
        <v>2737</v>
      </c>
      <c r="E2555" s="3" t="s">
        <v>51</v>
      </c>
      <c r="F2555" s="3" t="s">
        <v>52</v>
      </c>
      <c r="G2555" s="3" t="s">
        <v>51</v>
      </c>
      <c r="H2555" s="3" t="s">
        <v>8</v>
      </c>
      <c r="I2555" s="3" t="s">
        <v>2744</v>
      </c>
      <c r="J2555" s="3" t="s">
        <v>2745</v>
      </c>
      <c r="K2555" s="4">
        <v>0</v>
      </c>
      <c r="L2555" s="4">
        <v>0</v>
      </c>
      <c r="M2555" s="5">
        <v>0</v>
      </c>
      <c r="N2555" s="4">
        <v>0</v>
      </c>
      <c r="O2555" s="4">
        <v>0</v>
      </c>
      <c r="P2555" s="5">
        <v>0</v>
      </c>
      <c r="Q2555" s="6">
        <v>0</v>
      </c>
      <c r="R2555" s="6">
        <v>0</v>
      </c>
      <c r="S2555" s="6">
        <v>0</v>
      </c>
      <c r="T2555" s="4">
        <v>0</v>
      </c>
      <c r="U2555" s="4">
        <v>0</v>
      </c>
      <c r="V2555" s="5">
        <v>0</v>
      </c>
    </row>
    <row r="2556" spans="1:22" x14ac:dyDescent="0.25">
      <c r="A2556" s="3" t="s">
        <v>47</v>
      </c>
      <c r="B2556" s="3" t="s">
        <v>75</v>
      </c>
      <c r="C2556" s="3" t="s">
        <v>146</v>
      </c>
      <c r="D2556" s="3" t="s">
        <v>2737</v>
      </c>
      <c r="E2556" s="3" t="s">
        <v>51</v>
      </c>
      <c r="F2556" s="3" t="s">
        <v>52</v>
      </c>
      <c r="G2556" s="3" t="s">
        <v>51</v>
      </c>
      <c r="H2556" s="3" t="s">
        <v>8</v>
      </c>
      <c r="I2556" s="3" t="s">
        <v>2746</v>
      </c>
      <c r="J2556" s="3" t="s">
        <v>2747</v>
      </c>
      <c r="K2556" s="4">
        <v>0</v>
      </c>
      <c r="L2556" s="4">
        <v>0</v>
      </c>
      <c r="M2556" s="5">
        <v>0</v>
      </c>
      <c r="N2556" s="4">
        <v>0</v>
      </c>
      <c r="O2556" s="4">
        <v>0</v>
      </c>
      <c r="P2556" s="5">
        <v>0</v>
      </c>
      <c r="Q2556" s="6">
        <v>0</v>
      </c>
      <c r="R2556" s="6">
        <v>0</v>
      </c>
      <c r="S2556" s="6">
        <v>0</v>
      </c>
      <c r="T2556" s="4">
        <v>0</v>
      </c>
      <c r="U2556" s="4">
        <v>0</v>
      </c>
      <c r="V2556" s="5">
        <v>0</v>
      </c>
    </row>
    <row r="2557" spans="1:22" x14ac:dyDescent="0.25">
      <c r="A2557" s="3" t="s">
        <v>47</v>
      </c>
      <c r="B2557" s="3" t="s">
        <v>314</v>
      </c>
      <c r="C2557" s="3" t="s">
        <v>315</v>
      </c>
      <c r="D2557" s="3" t="s">
        <v>2737</v>
      </c>
      <c r="E2557" s="3" t="s">
        <v>51</v>
      </c>
      <c r="F2557" s="3" t="s">
        <v>52</v>
      </c>
      <c r="G2557" s="3" t="s">
        <v>51</v>
      </c>
      <c r="H2557" s="3" t="s">
        <v>8</v>
      </c>
      <c r="I2557" s="3" t="s">
        <v>2748</v>
      </c>
      <c r="J2557" s="3" t="s">
        <v>2749</v>
      </c>
      <c r="K2557" s="4">
        <v>0</v>
      </c>
      <c r="L2557" s="4">
        <v>0</v>
      </c>
      <c r="M2557" s="5">
        <v>0</v>
      </c>
      <c r="N2557" s="4">
        <v>0</v>
      </c>
      <c r="O2557" s="4">
        <v>0</v>
      </c>
      <c r="P2557" s="5">
        <v>0</v>
      </c>
      <c r="Q2557" s="6">
        <v>0</v>
      </c>
      <c r="R2557" s="6">
        <v>0</v>
      </c>
      <c r="S2557" s="6">
        <v>0</v>
      </c>
      <c r="T2557" s="4">
        <v>0</v>
      </c>
      <c r="U2557" s="4">
        <v>0</v>
      </c>
      <c r="V2557" s="5">
        <v>0</v>
      </c>
    </row>
    <row r="2558" spans="1:22" x14ac:dyDescent="0.25">
      <c r="A2558" s="3" t="s">
        <v>47</v>
      </c>
      <c r="B2558" s="3" t="s">
        <v>55</v>
      </c>
      <c r="C2558" s="3" t="s">
        <v>56</v>
      </c>
      <c r="D2558" s="3" t="s">
        <v>2737</v>
      </c>
      <c r="E2558" s="3" t="s">
        <v>51</v>
      </c>
      <c r="F2558" s="3" t="s">
        <v>52</v>
      </c>
      <c r="G2558" s="3" t="s">
        <v>51</v>
      </c>
      <c r="H2558" s="3" t="s">
        <v>8</v>
      </c>
      <c r="I2558" s="3" t="s">
        <v>2750</v>
      </c>
      <c r="J2558" s="3" t="s">
        <v>2751</v>
      </c>
      <c r="K2558" s="4">
        <v>0</v>
      </c>
      <c r="L2558" s="4">
        <v>0</v>
      </c>
      <c r="M2558" s="5">
        <v>0</v>
      </c>
      <c r="N2558" s="4">
        <v>0</v>
      </c>
      <c r="O2558" s="4">
        <v>0</v>
      </c>
      <c r="P2558" s="5">
        <v>0</v>
      </c>
      <c r="Q2558" s="6">
        <v>0</v>
      </c>
      <c r="R2558" s="6">
        <v>0</v>
      </c>
      <c r="S2558" s="6">
        <v>0</v>
      </c>
      <c r="T2558" s="4">
        <v>0</v>
      </c>
      <c r="U2558" s="4">
        <v>0</v>
      </c>
      <c r="V2558" s="5">
        <v>0</v>
      </c>
    </row>
    <row r="2559" spans="1:22" x14ac:dyDescent="0.25">
      <c r="A2559" s="3" t="s">
        <v>47</v>
      </c>
      <c r="B2559" s="3" t="s">
        <v>48</v>
      </c>
      <c r="C2559" s="3" t="s">
        <v>49</v>
      </c>
      <c r="D2559" s="3" t="s">
        <v>2752</v>
      </c>
      <c r="E2559" s="3" t="s">
        <v>51</v>
      </c>
      <c r="F2559" s="3" t="s">
        <v>52</v>
      </c>
      <c r="G2559" s="3" t="s">
        <v>51</v>
      </c>
      <c r="H2559" s="3" t="s">
        <v>8</v>
      </c>
      <c r="I2559" s="3" t="s">
        <v>2753</v>
      </c>
      <c r="J2559" s="3" t="s">
        <v>2754</v>
      </c>
      <c r="K2559" s="4">
        <v>0</v>
      </c>
      <c r="L2559" s="4">
        <v>0</v>
      </c>
      <c r="M2559" s="5">
        <v>0</v>
      </c>
      <c r="N2559" s="4">
        <v>25458.7</v>
      </c>
      <c r="O2559" s="4">
        <v>0</v>
      </c>
      <c r="P2559" s="5">
        <v>25458.7</v>
      </c>
      <c r="Q2559" s="6">
        <v>25458.7</v>
      </c>
      <c r="R2559" s="6">
        <v>0</v>
      </c>
      <c r="S2559" s="6">
        <v>25458.7</v>
      </c>
      <c r="T2559" s="4">
        <v>25458.7</v>
      </c>
      <c r="U2559" s="4">
        <v>0</v>
      </c>
      <c r="V2559" s="5">
        <v>25458.7</v>
      </c>
    </row>
    <row r="2560" spans="1:22" x14ac:dyDescent="0.25">
      <c r="A2560" s="3" t="s">
        <v>47</v>
      </c>
      <c r="B2560" s="3" t="s">
        <v>72</v>
      </c>
      <c r="C2560" s="3" t="s">
        <v>49</v>
      </c>
      <c r="D2560" s="3" t="s">
        <v>2752</v>
      </c>
      <c r="E2560" s="3" t="s">
        <v>51</v>
      </c>
      <c r="F2560" s="3" t="s">
        <v>52</v>
      </c>
      <c r="G2560" s="3" t="s">
        <v>51</v>
      </c>
      <c r="H2560" s="3" t="s">
        <v>8</v>
      </c>
      <c r="I2560" s="3" t="s">
        <v>2755</v>
      </c>
      <c r="J2560" s="3" t="s">
        <v>2756</v>
      </c>
      <c r="K2560" s="4">
        <v>0</v>
      </c>
      <c r="L2560" s="4">
        <v>0</v>
      </c>
      <c r="M2560" s="5">
        <v>0</v>
      </c>
      <c r="N2560" s="4">
        <v>0</v>
      </c>
      <c r="O2560" s="4">
        <v>0</v>
      </c>
      <c r="P2560" s="5">
        <v>0</v>
      </c>
      <c r="Q2560" s="6">
        <v>0</v>
      </c>
      <c r="R2560" s="6">
        <v>0</v>
      </c>
      <c r="S2560" s="6">
        <v>0</v>
      </c>
      <c r="T2560" s="4">
        <v>0</v>
      </c>
      <c r="U2560" s="4">
        <v>0</v>
      </c>
      <c r="V2560" s="5">
        <v>0</v>
      </c>
    </row>
    <row r="2561" spans="1:22" x14ac:dyDescent="0.25">
      <c r="A2561" s="3" t="s">
        <v>47</v>
      </c>
      <c r="B2561" s="3" t="s">
        <v>72</v>
      </c>
      <c r="C2561" s="3" t="s">
        <v>146</v>
      </c>
      <c r="D2561" s="3" t="s">
        <v>2752</v>
      </c>
      <c r="E2561" s="3" t="s">
        <v>51</v>
      </c>
      <c r="F2561" s="3" t="s">
        <v>52</v>
      </c>
      <c r="G2561" s="3" t="s">
        <v>51</v>
      </c>
      <c r="H2561" s="3" t="s">
        <v>8</v>
      </c>
      <c r="I2561" s="3" t="s">
        <v>2757</v>
      </c>
      <c r="J2561" s="3" t="s">
        <v>2758</v>
      </c>
      <c r="K2561" s="4">
        <v>0</v>
      </c>
      <c r="L2561" s="4">
        <v>0</v>
      </c>
      <c r="M2561" s="5">
        <v>0</v>
      </c>
      <c r="N2561" s="4">
        <v>0</v>
      </c>
      <c r="O2561" s="4">
        <v>0</v>
      </c>
      <c r="P2561" s="5">
        <v>0</v>
      </c>
      <c r="Q2561" s="6">
        <v>0</v>
      </c>
      <c r="R2561" s="6">
        <v>0</v>
      </c>
      <c r="S2561" s="6">
        <v>0</v>
      </c>
      <c r="T2561" s="4">
        <v>0</v>
      </c>
      <c r="U2561" s="4">
        <v>0</v>
      </c>
      <c r="V2561" s="5">
        <v>0</v>
      </c>
    </row>
    <row r="2562" spans="1:22" x14ac:dyDescent="0.25">
      <c r="A2562" s="3" t="s">
        <v>47</v>
      </c>
      <c r="B2562" s="3" t="s">
        <v>75</v>
      </c>
      <c r="C2562" s="3" t="s">
        <v>49</v>
      </c>
      <c r="D2562" s="3" t="s">
        <v>2752</v>
      </c>
      <c r="E2562" s="3" t="s">
        <v>51</v>
      </c>
      <c r="F2562" s="3" t="s">
        <v>52</v>
      </c>
      <c r="G2562" s="3" t="s">
        <v>51</v>
      </c>
      <c r="H2562" s="3" t="s">
        <v>8</v>
      </c>
      <c r="I2562" s="3" t="s">
        <v>2759</v>
      </c>
      <c r="J2562" s="3" t="s">
        <v>2760</v>
      </c>
      <c r="K2562" s="4">
        <v>0</v>
      </c>
      <c r="L2562" s="4">
        <v>0</v>
      </c>
      <c r="M2562" s="5">
        <v>0</v>
      </c>
      <c r="N2562" s="4">
        <v>0</v>
      </c>
      <c r="O2562" s="4">
        <v>0</v>
      </c>
      <c r="P2562" s="5">
        <v>0</v>
      </c>
      <c r="Q2562" s="6">
        <v>0</v>
      </c>
      <c r="R2562" s="6">
        <v>0</v>
      </c>
      <c r="S2562" s="6">
        <v>0</v>
      </c>
      <c r="T2562" s="4">
        <v>0</v>
      </c>
      <c r="U2562" s="4">
        <v>0</v>
      </c>
      <c r="V2562" s="5">
        <v>0</v>
      </c>
    </row>
    <row r="2563" spans="1:22" x14ac:dyDescent="0.25">
      <c r="A2563" s="3" t="s">
        <v>47</v>
      </c>
      <c r="B2563" s="3" t="s">
        <v>75</v>
      </c>
      <c r="C2563" s="3" t="s">
        <v>146</v>
      </c>
      <c r="D2563" s="3" t="s">
        <v>2752</v>
      </c>
      <c r="E2563" s="3" t="s">
        <v>51</v>
      </c>
      <c r="F2563" s="3" t="s">
        <v>52</v>
      </c>
      <c r="G2563" s="3" t="s">
        <v>51</v>
      </c>
      <c r="H2563" s="3" t="s">
        <v>8</v>
      </c>
      <c r="I2563" s="3" t="s">
        <v>2761</v>
      </c>
      <c r="J2563" s="3" t="s">
        <v>2762</v>
      </c>
      <c r="K2563" s="4">
        <v>0</v>
      </c>
      <c r="L2563" s="4">
        <v>0</v>
      </c>
      <c r="M2563" s="5">
        <v>0</v>
      </c>
      <c r="N2563" s="4">
        <v>0</v>
      </c>
      <c r="O2563" s="4">
        <v>0</v>
      </c>
      <c r="P2563" s="5">
        <v>0</v>
      </c>
      <c r="Q2563" s="6">
        <v>0</v>
      </c>
      <c r="R2563" s="6">
        <v>0</v>
      </c>
      <c r="S2563" s="6">
        <v>0</v>
      </c>
      <c r="T2563" s="4">
        <v>0</v>
      </c>
      <c r="U2563" s="4">
        <v>0</v>
      </c>
      <c r="V2563" s="5">
        <v>0</v>
      </c>
    </row>
    <row r="2564" spans="1:22" x14ac:dyDescent="0.25">
      <c r="A2564" s="3" t="s">
        <v>47</v>
      </c>
      <c r="B2564" s="3" t="s">
        <v>55</v>
      </c>
      <c r="C2564" s="3" t="s">
        <v>56</v>
      </c>
      <c r="D2564" s="3" t="s">
        <v>2752</v>
      </c>
      <c r="E2564" s="3" t="s">
        <v>51</v>
      </c>
      <c r="F2564" s="3" t="s">
        <v>52</v>
      </c>
      <c r="G2564" s="3" t="s">
        <v>51</v>
      </c>
      <c r="H2564" s="3" t="s">
        <v>8</v>
      </c>
      <c r="I2564" s="3" t="s">
        <v>2763</v>
      </c>
      <c r="J2564" s="3" t="s">
        <v>2764</v>
      </c>
      <c r="K2564" s="4">
        <v>0</v>
      </c>
      <c r="L2564" s="4">
        <v>0</v>
      </c>
      <c r="M2564" s="5">
        <v>0</v>
      </c>
      <c r="N2564" s="4">
        <v>0</v>
      </c>
      <c r="O2564" s="4">
        <v>0</v>
      </c>
      <c r="P2564" s="5">
        <v>0</v>
      </c>
      <c r="Q2564" s="6">
        <v>0</v>
      </c>
      <c r="R2564" s="6">
        <v>0</v>
      </c>
      <c r="S2564" s="6">
        <v>0</v>
      </c>
      <c r="T2564" s="4">
        <v>0</v>
      </c>
      <c r="U2564" s="4">
        <v>0</v>
      </c>
      <c r="V2564" s="5">
        <v>0</v>
      </c>
    </row>
    <row r="2565" spans="1:22" x14ac:dyDescent="0.25">
      <c r="A2565" s="3" t="s">
        <v>47</v>
      </c>
      <c r="B2565" s="3" t="s">
        <v>75</v>
      </c>
      <c r="C2565" s="3" t="s">
        <v>146</v>
      </c>
      <c r="D2565" s="3" t="s">
        <v>2765</v>
      </c>
      <c r="E2565" s="3" t="s">
        <v>51</v>
      </c>
      <c r="F2565" s="3" t="s">
        <v>52</v>
      </c>
      <c r="G2565" s="3" t="s">
        <v>51</v>
      </c>
      <c r="H2565" s="3" t="s">
        <v>8</v>
      </c>
      <c r="I2565" s="3" t="s">
        <v>2766</v>
      </c>
      <c r="J2565" s="3" t="s">
        <v>2767</v>
      </c>
      <c r="K2565" s="4">
        <v>0</v>
      </c>
      <c r="L2565" s="4">
        <v>0</v>
      </c>
      <c r="M2565" s="5">
        <v>0</v>
      </c>
      <c r="N2565" s="4">
        <v>0</v>
      </c>
      <c r="O2565" s="4">
        <v>0</v>
      </c>
      <c r="P2565" s="5">
        <v>0</v>
      </c>
      <c r="Q2565" s="6">
        <v>0</v>
      </c>
      <c r="R2565" s="6">
        <v>0</v>
      </c>
      <c r="S2565" s="6">
        <v>0</v>
      </c>
      <c r="T2565" s="4">
        <v>0</v>
      </c>
      <c r="U2565" s="4">
        <v>0</v>
      </c>
      <c r="V2565" s="5">
        <v>0</v>
      </c>
    </row>
    <row r="2566" spans="1:22" x14ac:dyDescent="0.25">
      <c r="A2566" s="3" t="s">
        <v>47</v>
      </c>
      <c r="B2566" s="3" t="s">
        <v>48</v>
      </c>
      <c r="C2566" s="3" t="s">
        <v>49</v>
      </c>
      <c r="D2566" s="3" t="s">
        <v>2768</v>
      </c>
      <c r="E2566" s="3" t="s">
        <v>51</v>
      </c>
      <c r="F2566" s="3" t="s">
        <v>52</v>
      </c>
      <c r="G2566" s="3" t="s">
        <v>51</v>
      </c>
      <c r="H2566" s="3" t="s">
        <v>8</v>
      </c>
      <c r="I2566" s="3" t="s">
        <v>2769</v>
      </c>
      <c r="J2566" s="3" t="s">
        <v>2770</v>
      </c>
      <c r="K2566" s="4">
        <v>0</v>
      </c>
      <c r="L2566" s="4">
        <v>0</v>
      </c>
      <c r="M2566" s="5">
        <v>0</v>
      </c>
      <c r="N2566" s="4">
        <v>0</v>
      </c>
      <c r="O2566" s="4">
        <v>0</v>
      </c>
      <c r="P2566" s="5">
        <v>0</v>
      </c>
      <c r="Q2566" s="6">
        <v>0</v>
      </c>
      <c r="R2566" s="6">
        <v>0</v>
      </c>
      <c r="S2566" s="6">
        <v>0</v>
      </c>
      <c r="T2566" s="4">
        <v>0</v>
      </c>
      <c r="U2566" s="4">
        <v>0</v>
      </c>
      <c r="V2566" s="5">
        <v>0</v>
      </c>
    </row>
    <row r="2567" spans="1:22" x14ac:dyDescent="0.25">
      <c r="A2567" s="3" t="s">
        <v>47</v>
      </c>
      <c r="B2567" s="3" t="s">
        <v>75</v>
      </c>
      <c r="C2567" s="3" t="s">
        <v>49</v>
      </c>
      <c r="D2567" s="3" t="s">
        <v>2768</v>
      </c>
      <c r="E2567" s="3" t="s">
        <v>51</v>
      </c>
      <c r="F2567" s="3" t="s">
        <v>52</v>
      </c>
      <c r="G2567" s="3" t="s">
        <v>51</v>
      </c>
      <c r="H2567" s="3" t="s">
        <v>8</v>
      </c>
      <c r="I2567" s="3" t="s">
        <v>2771</v>
      </c>
      <c r="J2567" s="3" t="s">
        <v>2772</v>
      </c>
      <c r="K2567" s="4">
        <v>0</v>
      </c>
      <c r="L2567" s="4">
        <v>0</v>
      </c>
      <c r="M2567" s="5">
        <v>0</v>
      </c>
      <c r="N2567" s="4">
        <v>0</v>
      </c>
      <c r="O2567" s="4">
        <v>0</v>
      </c>
      <c r="P2567" s="5">
        <v>0</v>
      </c>
      <c r="Q2567" s="6">
        <v>0</v>
      </c>
      <c r="R2567" s="6">
        <v>0</v>
      </c>
      <c r="S2567" s="6">
        <v>0</v>
      </c>
      <c r="T2567" s="4">
        <v>0</v>
      </c>
      <c r="U2567" s="4">
        <v>0</v>
      </c>
      <c r="V2567" s="5">
        <v>0</v>
      </c>
    </row>
    <row r="2568" spans="1:22" x14ac:dyDescent="0.25">
      <c r="A2568" s="3" t="s">
        <v>47</v>
      </c>
      <c r="B2568" s="3" t="s">
        <v>55</v>
      </c>
      <c r="C2568" s="3" t="s">
        <v>56</v>
      </c>
      <c r="D2568" s="3" t="s">
        <v>2768</v>
      </c>
      <c r="E2568" s="3" t="s">
        <v>51</v>
      </c>
      <c r="F2568" s="3" t="s">
        <v>52</v>
      </c>
      <c r="G2568" s="3" t="s">
        <v>51</v>
      </c>
      <c r="H2568" s="3" t="s">
        <v>8</v>
      </c>
      <c r="I2568" s="3" t="s">
        <v>2773</v>
      </c>
      <c r="J2568" s="3" t="s">
        <v>2774</v>
      </c>
      <c r="K2568" s="4">
        <v>0</v>
      </c>
      <c r="L2568" s="4">
        <v>0</v>
      </c>
      <c r="M2568" s="5">
        <v>0</v>
      </c>
      <c r="N2568" s="4">
        <v>0</v>
      </c>
      <c r="O2568" s="4">
        <v>0</v>
      </c>
      <c r="P2568" s="5">
        <v>0</v>
      </c>
      <c r="Q2568" s="6">
        <v>0</v>
      </c>
      <c r="R2568" s="6">
        <v>0</v>
      </c>
      <c r="S2568" s="6">
        <v>0</v>
      </c>
      <c r="T2568" s="4">
        <v>0</v>
      </c>
      <c r="U2568" s="4">
        <v>0</v>
      </c>
      <c r="V2568" s="5">
        <v>0</v>
      </c>
    </row>
    <row r="2569" spans="1:22" x14ac:dyDescent="0.25">
      <c r="A2569" s="3" t="s">
        <v>47</v>
      </c>
      <c r="B2569" s="3" t="s">
        <v>129</v>
      </c>
      <c r="C2569" s="3" t="s">
        <v>130</v>
      </c>
      <c r="D2569" s="3" t="s">
        <v>2775</v>
      </c>
      <c r="E2569" s="3" t="s">
        <v>51</v>
      </c>
      <c r="F2569" s="3" t="s">
        <v>52</v>
      </c>
      <c r="G2569" s="3" t="s">
        <v>51</v>
      </c>
      <c r="H2569" s="3" t="s">
        <v>8</v>
      </c>
      <c r="I2569" s="3" t="s">
        <v>3168</v>
      </c>
      <c r="J2569" s="3" t="s">
        <v>3169</v>
      </c>
      <c r="K2569" s="4">
        <v>0</v>
      </c>
      <c r="L2569" s="4">
        <v>0</v>
      </c>
      <c r="M2569" s="5">
        <v>0</v>
      </c>
      <c r="N2569" s="4">
        <v>20607.810000000001</v>
      </c>
      <c r="O2569" s="4">
        <v>41206.230000000003</v>
      </c>
      <c r="P2569" s="5">
        <v>-20598.420000000002</v>
      </c>
      <c r="Q2569" s="6">
        <v>20607.810000000001</v>
      </c>
      <c r="R2569" s="6">
        <v>41206.230000000003</v>
      </c>
      <c r="S2569" s="6">
        <v>-20598.420000000002</v>
      </c>
      <c r="T2569" s="4">
        <v>20607.810000000001</v>
      </c>
      <c r="U2569" s="4">
        <v>41206.230000000003</v>
      </c>
      <c r="V2569" s="5">
        <v>-20598.420000000002</v>
      </c>
    </row>
    <row r="2570" spans="1:22" x14ac:dyDescent="0.25">
      <c r="A2570" s="3" t="s">
        <v>47</v>
      </c>
      <c r="B2570" s="3" t="s">
        <v>129</v>
      </c>
      <c r="C2570" s="3" t="s">
        <v>133</v>
      </c>
      <c r="D2570" s="3" t="s">
        <v>2775</v>
      </c>
      <c r="E2570" s="3" t="s">
        <v>51</v>
      </c>
      <c r="F2570" s="3" t="s">
        <v>52</v>
      </c>
      <c r="G2570" s="3" t="s">
        <v>51</v>
      </c>
      <c r="H2570" s="3" t="s">
        <v>8</v>
      </c>
      <c r="I2570" s="3" t="s">
        <v>3170</v>
      </c>
      <c r="J2570" s="3" t="s">
        <v>3171</v>
      </c>
      <c r="K2570" s="4">
        <v>0</v>
      </c>
      <c r="L2570" s="4">
        <v>0</v>
      </c>
      <c r="M2570" s="5">
        <v>0</v>
      </c>
      <c r="N2570" s="4">
        <v>41205.4</v>
      </c>
      <c r="O2570" s="4">
        <v>20606.98</v>
      </c>
      <c r="P2570" s="5">
        <v>20598.420000000002</v>
      </c>
      <c r="Q2570" s="6">
        <v>41205.4</v>
      </c>
      <c r="R2570" s="6">
        <v>20606.98</v>
      </c>
      <c r="S2570" s="6">
        <v>20598.420000000002</v>
      </c>
      <c r="T2570" s="4">
        <v>41205.4</v>
      </c>
      <c r="U2570" s="4">
        <v>20606.98</v>
      </c>
      <c r="V2570" s="5">
        <v>20598.420000000002</v>
      </c>
    </row>
    <row r="2571" spans="1:22" x14ac:dyDescent="0.25">
      <c r="A2571" s="3" t="s">
        <v>47</v>
      </c>
      <c r="B2571" s="3" t="s">
        <v>48</v>
      </c>
      <c r="C2571" s="3" t="s">
        <v>49</v>
      </c>
      <c r="D2571" s="3" t="s">
        <v>2775</v>
      </c>
      <c r="E2571" s="3" t="s">
        <v>51</v>
      </c>
      <c r="F2571" s="3" t="s">
        <v>52</v>
      </c>
      <c r="G2571" s="3" t="s">
        <v>51</v>
      </c>
      <c r="H2571" s="3" t="s">
        <v>8</v>
      </c>
      <c r="I2571" s="3" t="s">
        <v>2776</v>
      </c>
      <c r="J2571" s="3" t="s">
        <v>2777</v>
      </c>
      <c r="K2571" s="4">
        <v>0</v>
      </c>
      <c r="L2571" s="4">
        <v>0</v>
      </c>
      <c r="M2571" s="5">
        <v>0</v>
      </c>
      <c r="N2571" s="4">
        <v>0</v>
      </c>
      <c r="O2571" s="4">
        <v>25458.7</v>
      </c>
      <c r="P2571" s="5">
        <v>-25458.7</v>
      </c>
      <c r="Q2571" s="6">
        <v>0</v>
      </c>
      <c r="R2571" s="6">
        <v>25458.7</v>
      </c>
      <c r="S2571" s="6">
        <v>-25458.7</v>
      </c>
      <c r="T2571" s="4">
        <v>0</v>
      </c>
      <c r="U2571" s="4">
        <v>25458.7</v>
      </c>
      <c r="V2571" s="5">
        <v>-25458.7</v>
      </c>
    </row>
    <row r="2572" spans="1:22" x14ac:dyDescent="0.25">
      <c r="A2572" s="3" t="s">
        <v>47</v>
      </c>
      <c r="B2572" s="3" t="s">
        <v>72</v>
      </c>
      <c r="C2572" s="3" t="s">
        <v>49</v>
      </c>
      <c r="D2572" s="3" t="s">
        <v>2775</v>
      </c>
      <c r="E2572" s="3" t="s">
        <v>51</v>
      </c>
      <c r="F2572" s="3" t="s">
        <v>52</v>
      </c>
      <c r="G2572" s="3" t="s">
        <v>51</v>
      </c>
      <c r="H2572" s="3" t="s">
        <v>8</v>
      </c>
      <c r="I2572" s="3" t="s">
        <v>2778</v>
      </c>
      <c r="J2572" s="3" t="s">
        <v>2779</v>
      </c>
      <c r="K2572" s="4">
        <v>0</v>
      </c>
      <c r="L2572" s="4">
        <v>0</v>
      </c>
      <c r="M2572" s="5">
        <v>0</v>
      </c>
      <c r="N2572" s="4">
        <v>0</v>
      </c>
      <c r="O2572" s="4">
        <v>0</v>
      </c>
      <c r="P2572" s="5">
        <v>0</v>
      </c>
      <c r="Q2572" s="6">
        <v>0</v>
      </c>
      <c r="R2572" s="6">
        <v>0</v>
      </c>
      <c r="S2572" s="6">
        <v>0</v>
      </c>
      <c r="T2572" s="4">
        <v>0</v>
      </c>
      <c r="U2572" s="4">
        <v>0</v>
      </c>
      <c r="V2572" s="5">
        <v>0</v>
      </c>
    </row>
    <row r="2573" spans="1:22" x14ac:dyDescent="0.25">
      <c r="A2573" s="3" t="s">
        <v>47</v>
      </c>
      <c r="B2573" s="3" t="s">
        <v>72</v>
      </c>
      <c r="C2573" s="3" t="s">
        <v>146</v>
      </c>
      <c r="D2573" s="3" t="s">
        <v>2775</v>
      </c>
      <c r="E2573" s="3" t="s">
        <v>51</v>
      </c>
      <c r="F2573" s="3" t="s">
        <v>52</v>
      </c>
      <c r="G2573" s="3" t="s">
        <v>51</v>
      </c>
      <c r="H2573" s="3" t="s">
        <v>8</v>
      </c>
      <c r="I2573" s="3" t="s">
        <v>2780</v>
      </c>
      <c r="J2573" s="3" t="s">
        <v>2781</v>
      </c>
      <c r="K2573" s="4">
        <v>0</v>
      </c>
      <c r="L2573" s="4">
        <v>0</v>
      </c>
      <c r="M2573" s="5">
        <v>0</v>
      </c>
      <c r="N2573" s="4">
        <v>4137.8999999999996</v>
      </c>
      <c r="O2573" s="4">
        <v>2376.1999999999998</v>
      </c>
      <c r="P2573" s="5">
        <v>1761.6999999999998</v>
      </c>
      <c r="Q2573" s="6">
        <v>4137.8999999999996</v>
      </c>
      <c r="R2573" s="6">
        <v>2376.1999999999998</v>
      </c>
      <c r="S2573" s="6">
        <v>1761.6999999999998</v>
      </c>
      <c r="T2573" s="4">
        <v>4137.8999999999996</v>
      </c>
      <c r="U2573" s="4">
        <v>2376.1999999999998</v>
      </c>
      <c r="V2573" s="5">
        <v>1761.6999999999998</v>
      </c>
    </row>
    <row r="2574" spans="1:22" x14ac:dyDescent="0.25">
      <c r="A2574" s="3" t="s">
        <v>47</v>
      </c>
      <c r="B2574" s="3" t="s">
        <v>75</v>
      </c>
      <c r="C2574" s="3" t="s">
        <v>49</v>
      </c>
      <c r="D2574" s="3" t="s">
        <v>2775</v>
      </c>
      <c r="E2574" s="3" t="s">
        <v>51</v>
      </c>
      <c r="F2574" s="3" t="s">
        <v>52</v>
      </c>
      <c r="G2574" s="3" t="s">
        <v>51</v>
      </c>
      <c r="H2574" s="3" t="s">
        <v>8</v>
      </c>
      <c r="I2574" s="3" t="s">
        <v>2782</v>
      </c>
      <c r="J2574" s="3" t="s">
        <v>2783</v>
      </c>
      <c r="K2574" s="4">
        <v>0</v>
      </c>
      <c r="L2574" s="4">
        <v>0</v>
      </c>
      <c r="M2574" s="5">
        <v>0</v>
      </c>
      <c r="N2574" s="4">
        <v>54622.38</v>
      </c>
      <c r="O2574" s="4">
        <v>27315.47</v>
      </c>
      <c r="P2574" s="5">
        <v>27306.909999999996</v>
      </c>
      <c r="Q2574" s="6">
        <v>54622.38</v>
      </c>
      <c r="R2574" s="6">
        <v>27315.47</v>
      </c>
      <c r="S2574" s="6">
        <v>27306.909999999996</v>
      </c>
      <c r="T2574" s="4">
        <v>54622.38</v>
      </c>
      <c r="U2574" s="4">
        <v>27315.47</v>
      </c>
      <c r="V2574" s="5">
        <v>27306.909999999996</v>
      </c>
    </row>
    <row r="2575" spans="1:22" x14ac:dyDescent="0.25">
      <c r="A2575" s="3" t="s">
        <v>47</v>
      </c>
      <c r="B2575" s="3" t="s">
        <v>75</v>
      </c>
      <c r="C2575" s="3" t="s">
        <v>146</v>
      </c>
      <c r="D2575" s="3" t="s">
        <v>2775</v>
      </c>
      <c r="E2575" s="3" t="s">
        <v>51</v>
      </c>
      <c r="F2575" s="3" t="s">
        <v>52</v>
      </c>
      <c r="G2575" s="3" t="s">
        <v>51</v>
      </c>
      <c r="H2575" s="3" t="s">
        <v>8</v>
      </c>
      <c r="I2575" s="3" t="s">
        <v>2784</v>
      </c>
      <c r="J2575" s="3" t="s">
        <v>2785</v>
      </c>
      <c r="K2575" s="4">
        <v>0</v>
      </c>
      <c r="L2575" s="4">
        <v>0</v>
      </c>
      <c r="M2575" s="5">
        <v>0</v>
      </c>
      <c r="N2575" s="4">
        <v>39232.65</v>
      </c>
      <c r="O2575" s="4">
        <v>22557.119999999999</v>
      </c>
      <c r="P2575" s="5">
        <v>16675.530000000002</v>
      </c>
      <c r="Q2575" s="6">
        <v>39232.65</v>
      </c>
      <c r="R2575" s="6">
        <v>22557.119999999999</v>
      </c>
      <c r="S2575" s="6">
        <v>16675.530000000002</v>
      </c>
      <c r="T2575" s="4">
        <v>39232.65</v>
      </c>
      <c r="U2575" s="4">
        <v>22557.119999999999</v>
      </c>
      <c r="V2575" s="5">
        <v>16675.530000000002</v>
      </c>
    </row>
    <row r="2576" spans="1:22" x14ac:dyDescent="0.25">
      <c r="A2576" s="3" t="s">
        <v>47</v>
      </c>
      <c r="B2576" s="3" t="s">
        <v>314</v>
      </c>
      <c r="C2576" s="3" t="s">
        <v>315</v>
      </c>
      <c r="D2576" s="3" t="s">
        <v>2775</v>
      </c>
      <c r="E2576" s="3" t="s">
        <v>51</v>
      </c>
      <c r="F2576" s="3" t="s">
        <v>52</v>
      </c>
      <c r="G2576" s="3" t="s">
        <v>51</v>
      </c>
      <c r="H2576" s="3" t="s">
        <v>8</v>
      </c>
      <c r="I2576" s="3" t="s">
        <v>2786</v>
      </c>
      <c r="J2576" s="3" t="s">
        <v>2787</v>
      </c>
      <c r="K2576" s="4">
        <v>0</v>
      </c>
      <c r="L2576" s="4">
        <v>0</v>
      </c>
      <c r="M2576" s="5">
        <v>0</v>
      </c>
      <c r="N2576" s="4">
        <v>0</v>
      </c>
      <c r="O2576" s="4">
        <v>0</v>
      </c>
      <c r="P2576" s="5">
        <v>0</v>
      </c>
      <c r="Q2576" s="6">
        <v>0</v>
      </c>
      <c r="R2576" s="6">
        <v>0</v>
      </c>
      <c r="S2576" s="6">
        <v>0</v>
      </c>
      <c r="T2576" s="4">
        <v>0</v>
      </c>
      <c r="U2576" s="4">
        <v>0</v>
      </c>
      <c r="V2576" s="5">
        <v>0</v>
      </c>
    </row>
    <row r="2577" spans="1:22" x14ac:dyDescent="0.25">
      <c r="A2577" s="3" t="s">
        <v>47</v>
      </c>
      <c r="B2577" s="3" t="s">
        <v>55</v>
      </c>
      <c r="C2577" s="3" t="s">
        <v>56</v>
      </c>
      <c r="D2577" s="3" t="s">
        <v>2775</v>
      </c>
      <c r="E2577" s="3" t="s">
        <v>51</v>
      </c>
      <c r="F2577" s="3" t="s">
        <v>52</v>
      </c>
      <c r="G2577" s="3" t="s">
        <v>51</v>
      </c>
      <c r="H2577" s="3" t="s">
        <v>8</v>
      </c>
      <c r="I2577" s="3" t="s">
        <v>2788</v>
      </c>
      <c r="J2577" s="3" t="s">
        <v>2789</v>
      </c>
      <c r="K2577" s="4">
        <v>0</v>
      </c>
      <c r="L2577" s="4">
        <v>0</v>
      </c>
      <c r="M2577" s="5">
        <v>0</v>
      </c>
      <c r="N2577" s="4">
        <v>6034.84</v>
      </c>
      <c r="O2577" s="4">
        <v>3017.42</v>
      </c>
      <c r="P2577" s="5">
        <v>3017.42</v>
      </c>
      <c r="Q2577" s="6">
        <v>6034.84</v>
      </c>
      <c r="R2577" s="6">
        <v>3017.42</v>
      </c>
      <c r="S2577" s="6">
        <v>3017.42</v>
      </c>
      <c r="T2577" s="4">
        <v>6034.84</v>
      </c>
      <c r="U2577" s="4">
        <v>3017.42</v>
      </c>
      <c r="V2577" s="5">
        <v>3017.42</v>
      </c>
    </row>
    <row r="2578" spans="1:22" x14ac:dyDescent="0.25">
      <c r="A2578" s="3" t="s">
        <v>47</v>
      </c>
      <c r="B2578" s="3" t="s">
        <v>129</v>
      </c>
      <c r="C2578" s="3" t="s">
        <v>130</v>
      </c>
      <c r="D2578" s="3" t="s">
        <v>2790</v>
      </c>
      <c r="E2578" s="3" t="s">
        <v>51</v>
      </c>
      <c r="F2578" s="3" t="s">
        <v>52</v>
      </c>
      <c r="G2578" s="3" t="s">
        <v>51</v>
      </c>
      <c r="H2578" s="3" t="s">
        <v>8</v>
      </c>
      <c r="I2578" s="3" t="s">
        <v>2791</v>
      </c>
      <c r="J2578" s="3" t="s">
        <v>2792</v>
      </c>
      <c r="K2578" s="4">
        <v>0</v>
      </c>
      <c r="L2578" s="4">
        <v>0</v>
      </c>
      <c r="M2578" s="5">
        <v>0</v>
      </c>
      <c r="N2578" s="4">
        <v>97822.02</v>
      </c>
      <c r="O2578" s="4">
        <v>244555.05</v>
      </c>
      <c r="P2578" s="5">
        <v>-146733.02999999997</v>
      </c>
      <c r="Q2578" s="6">
        <v>97822.02</v>
      </c>
      <c r="R2578" s="6">
        <v>244555.05</v>
      </c>
      <c r="S2578" s="6">
        <v>-146733.02999999997</v>
      </c>
      <c r="T2578" s="4">
        <v>97822.02</v>
      </c>
      <c r="U2578" s="4">
        <v>244555.05</v>
      </c>
      <c r="V2578" s="5">
        <v>-146733.02999999997</v>
      </c>
    </row>
    <row r="2579" spans="1:22" x14ac:dyDescent="0.25">
      <c r="A2579" s="3" t="s">
        <v>47</v>
      </c>
      <c r="B2579" s="3" t="s">
        <v>129</v>
      </c>
      <c r="C2579" s="3" t="s">
        <v>133</v>
      </c>
      <c r="D2579" s="3" t="s">
        <v>2790</v>
      </c>
      <c r="E2579" s="3" t="s">
        <v>51</v>
      </c>
      <c r="F2579" s="3" t="s">
        <v>52</v>
      </c>
      <c r="G2579" s="3" t="s">
        <v>51</v>
      </c>
      <c r="H2579" s="3" t="s">
        <v>8</v>
      </c>
      <c r="I2579" s="3" t="s">
        <v>2793</v>
      </c>
      <c r="J2579" s="3" t="s">
        <v>2794</v>
      </c>
      <c r="K2579" s="4">
        <v>0</v>
      </c>
      <c r="L2579" s="4">
        <v>0</v>
      </c>
      <c r="M2579" s="5">
        <v>0</v>
      </c>
      <c r="N2579" s="4">
        <v>146733.03</v>
      </c>
      <c r="O2579" s="4">
        <v>0</v>
      </c>
      <c r="P2579" s="5">
        <v>146733.03</v>
      </c>
      <c r="Q2579" s="6">
        <v>146733.03</v>
      </c>
      <c r="R2579" s="6">
        <v>0</v>
      </c>
      <c r="S2579" s="6">
        <v>146733.03</v>
      </c>
      <c r="T2579" s="4">
        <v>146733.03</v>
      </c>
      <c r="U2579" s="4">
        <v>0</v>
      </c>
      <c r="V2579" s="5">
        <v>146733.03</v>
      </c>
    </row>
    <row r="2580" spans="1:22" x14ac:dyDescent="0.25">
      <c r="A2580" s="3" t="s">
        <v>47</v>
      </c>
      <c r="B2580" s="3" t="s">
        <v>72</v>
      </c>
      <c r="C2580" s="3" t="s">
        <v>146</v>
      </c>
      <c r="D2580" s="3" t="s">
        <v>2790</v>
      </c>
      <c r="E2580" s="3" t="s">
        <v>51</v>
      </c>
      <c r="F2580" s="3" t="s">
        <v>52</v>
      </c>
      <c r="G2580" s="3" t="s">
        <v>51</v>
      </c>
      <c r="H2580" s="3" t="s">
        <v>8</v>
      </c>
      <c r="I2580" s="3" t="s">
        <v>2795</v>
      </c>
      <c r="J2580" s="3" t="s">
        <v>2796</v>
      </c>
      <c r="K2580" s="4">
        <v>0</v>
      </c>
      <c r="L2580" s="4">
        <v>0</v>
      </c>
      <c r="M2580" s="5">
        <v>0</v>
      </c>
      <c r="N2580" s="4">
        <v>23340.87</v>
      </c>
      <c r="O2580" s="4">
        <v>9320.34</v>
      </c>
      <c r="P2580" s="5">
        <v>14020.529999999999</v>
      </c>
      <c r="Q2580" s="6">
        <v>23340.87</v>
      </c>
      <c r="R2580" s="6">
        <v>9320.34</v>
      </c>
      <c r="S2580" s="6">
        <v>14020.529999999999</v>
      </c>
      <c r="T2580" s="4">
        <v>23340.87</v>
      </c>
      <c r="U2580" s="4">
        <v>9320.34</v>
      </c>
      <c r="V2580" s="5">
        <v>14020.529999999999</v>
      </c>
    </row>
    <row r="2581" spans="1:22" x14ac:dyDescent="0.25">
      <c r="A2581" s="3" t="s">
        <v>47</v>
      </c>
      <c r="B2581" s="3" t="s">
        <v>72</v>
      </c>
      <c r="C2581" s="3" t="s">
        <v>146</v>
      </c>
      <c r="D2581" s="3" t="s">
        <v>2790</v>
      </c>
      <c r="E2581" s="3" t="s">
        <v>500</v>
      </c>
      <c r="F2581" s="3" t="s">
        <v>52</v>
      </c>
      <c r="G2581" s="3" t="s">
        <v>51</v>
      </c>
      <c r="H2581" s="3" t="s">
        <v>8</v>
      </c>
      <c r="I2581" s="3" t="s">
        <v>2797</v>
      </c>
      <c r="J2581" s="3" t="s">
        <v>2798</v>
      </c>
      <c r="K2581" s="4">
        <v>0</v>
      </c>
      <c r="L2581" s="4">
        <v>0</v>
      </c>
      <c r="M2581" s="5">
        <v>0</v>
      </c>
      <c r="N2581" s="4">
        <v>0</v>
      </c>
      <c r="O2581" s="4">
        <v>0</v>
      </c>
      <c r="P2581" s="5">
        <v>0</v>
      </c>
      <c r="Q2581" s="6">
        <v>0</v>
      </c>
      <c r="R2581" s="6">
        <v>0</v>
      </c>
      <c r="S2581" s="6">
        <v>0</v>
      </c>
      <c r="T2581" s="4">
        <v>0</v>
      </c>
      <c r="U2581" s="4">
        <v>0</v>
      </c>
      <c r="V2581" s="5">
        <v>0</v>
      </c>
    </row>
    <row r="2582" spans="1:22" x14ac:dyDescent="0.25">
      <c r="A2582" s="3" t="s">
        <v>47</v>
      </c>
      <c r="B2582" s="3" t="s">
        <v>75</v>
      </c>
      <c r="C2582" s="3" t="s">
        <v>146</v>
      </c>
      <c r="D2582" s="3" t="s">
        <v>2790</v>
      </c>
      <c r="E2582" s="3" t="s">
        <v>51</v>
      </c>
      <c r="F2582" s="3" t="s">
        <v>52</v>
      </c>
      <c r="G2582" s="3" t="s">
        <v>51</v>
      </c>
      <c r="H2582" s="3" t="s">
        <v>8</v>
      </c>
      <c r="I2582" s="3" t="s">
        <v>2799</v>
      </c>
      <c r="J2582" s="3" t="s">
        <v>2800</v>
      </c>
      <c r="K2582" s="4">
        <v>0</v>
      </c>
      <c r="L2582" s="4">
        <v>0</v>
      </c>
      <c r="M2582" s="5">
        <v>0</v>
      </c>
      <c r="N2582" s="4">
        <v>221214.18</v>
      </c>
      <c r="O2582" s="4">
        <v>88501.68</v>
      </c>
      <c r="P2582" s="5">
        <v>132712.5</v>
      </c>
      <c r="Q2582" s="6">
        <v>221214.18</v>
      </c>
      <c r="R2582" s="6">
        <v>88501.68</v>
      </c>
      <c r="S2582" s="6">
        <v>132712.5</v>
      </c>
      <c r="T2582" s="4">
        <v>221214.18</v>
      </c>
      <c r="U2582" s="4">
        <v>88501.68</v>
      </c>
      <c r="V2582" s="5">
        <v>132712.5</v>
      </c>
    </row>
    <row r="2583" spans="1:22" x14ac:dyDescent="0.25">
      <c r="A2583" s="3" t="s">
        <v>47</v>
      </c>
      <c r="B2583" s="3" t="s">
        <v>75</v>
      </c>
      <c r="C2583" s="3" t="s">
        <v>146</v>
      </c>
      <c r="D2583" s="3" t="s">
        <v>2790</v>
      </c>
      <c r="E2583" s="3" t="s">
        <v>500</v>
      </c>
      <c r="F2583" s="3" t="s">
        <v>52</v>
      </c>
      <c r="G2583" s="3" t="s">
        <v>51</v>
      </c>
      <c r="H2583" s="3" t="s">
        <v>8</v>
      </c>
      <c r="I2583" s="3" t="s">
        <v>2801</v>
      </c>
      <c r="J2583" s="3" t="s">
        <v>2802</v>
      </c>
      <c r="K2583" s="4">
        <v>0</v>
      </c>
      <c r="L2583" s="4">
        <v>0</v>
      </c>
      <c r="M2583" s="5">
        <v>0</v>
      </c>
      <c r="N2583" s="4">
        <v>0</v>
      </c>
      <c r="O2583" s="4">
        <v>0</v>
      </c>
      <c r="P2583" s="5">
        <v>0</v>
      </c>
      <c r="Q2583" s="6">
        <v>0</v>
      </c>
      <c r="R2583" s="6">
        <v>0</v>
      </c>
      <c r="S2583" s="6">
        <v>0</v>
      </c>
      <c r="T2583" s="4">
        <v>0</v>
      </c>
      <c r="U2583" s="4">
        <v>0</v>
      </c>
      <c r="V2583" s="5">
        <v>0</v>
      </c>
    </row>
    <row r="2584" spans="1:22" x14ac:dyDescent="0.25">
      <c r="A2584" s="3" t="s">
        <v>47</v>
      </c>
      <c r="B2584" s="3" t="s">
        <v>129</v>
      </c>
      <c r="C2584" s="3" t="s">
        <v>130</v>
      </c>
      <c r="D2584" s="3" t="s">
        <v>2803</v>
      </c>
      <c r="E2584" s="3" t="s">
        <v>51</v>
      </c>
      <c r="F2584" s="3" t="s">
        <v>52</v>
      </c>
      <c r="G2584" s="3" t="s">
        <v>51</v>
      </c>
      <c r="H2584" s="3" t="s">
        <v>8</v>
      </c>
      <c r="I2584" s="3" t="s">
        <v>2804</v>
      </c>
      <c r="J2584" s="3" t="s">
        <v>2805</v>
      </c>
      <c r="K2584" s="4">
        <v>0</v>
      </c>
      <c r="L2584" s="4">
        <v>0</v>
      </c>
      <c r="M2584" s="5">
        <v>0</v>
      </c>
      <c r="N2584" s="4">
        <v>11687.42</v>
      </c>
      <c r="O2584" s="4">
        <v>29218.55</v>
      </c>
      <c r="P2584" s="5">
        <v>-17531.129999999997</v>
      </c>
      <c r="Q2584" s="6">
        <v>11687.42</v>
      </c>
      <c r="R2584" s="6">
        <v>29218.55</v>
      </c>
      <c r="S2584" s="6">
        <v>-17531.129999999997</v>
      </c>
      <c r="T2584" s="4">
        <v>11687.42</v>
      </c>
      <c r="U2584" s="4">
        <v>29218.55</v>
      </c>
      <c r="V2584" s="5">
        <v>-17531.129999999997</v>
      </c>
    </row>
    <row r="2585" spans="1:22" x14ac:dyDescent="0.25">
      <c r="A2585" s="3" t="s">
        <v>47</v>
      </c>
      <c r="B2585" s="3" t="s">
        <v>129</v>
      </c>
      <c r="C2585" s="3" t="s">
        <v>133</v>
      </c>
      <c r="D2585" s="3" t="s">
        <v>2803</v>
      </c>
      <c r="E2585" s="3" t="s">
        <v>51</v>
      </c>
      <c r="F2585" s="3" t="s">
        <v>52</v>
      </c>
      <c r="G2585" s="3" t="s">
        <v>51</v>
      </c>
      <c r="H2585" s="3" t="s">
        <v>8</v>
      </c>
      <c r="I2585" s="3" t="s">
        <v>2806</v>
      </c>
      <c r="J2585" s="3" t="s">
        <v>2807</v>
      </c>
      <c r="K2585" s="4">
        <v>0</v>
      </c>
      <c r="L2585" s="4">
        <v>0</v>
      </c>
      <c r="M2585" s="5">
        <v>0</v>
      </c>
      <c r="N2585" s="4">
        <v>17531.13</v>
      </c>
      <c r="O2585" s="4">
        <v>0</v>
      </c>
      <c r="P2585" s="5">
        <v>17531.13</v>
      </c>
      <c r="Q2585" s="6">
        <v>17531.13</v>
      </c>
      <c r="R2585" s="6">
        <v>0</v>
      </c>
      <c r="S2585" s="6">
        <v>17531.13</v>
      </c>
      <c r="T2585" s="4">
        <v>17531.13</v>
      </c>
      <c r="U2585" s="4">
        <v>0</v>
      </c>
      <c r="V2585" s="5">
        <v>17531.13</v>
      </c>
    </row>
    <row r="2586" spans="1:22" x14ac:dyDescent="0.25">
      <c r="A2586" s="3" t="s">
        <v>47</v>
      </c>
      <c r="B2586" s="3" t="s">
        <v>72</v>
      </c>
      <c r="C2586" s="3" t="s">
        <v>146</v>
      </c>
      <c r="D2586" s="3" t="s">
        <v>2803</v>
      </c>
      <c r="E2586" s="3" t="s">
        <v>51</v>
      </c>
      <c r="F2586" s="3" t="s">
        <v>52</v>
      </c>
      <c r="G2586" s="3" t="s">
        <v>51</v>
      </c>
      <c r="H2586" s="3" t="s">
        <v>8</v>
      </c>
      <c r="I2586" s="3" t="s">
        <v>2808</v>
      </c>
      <c r="J2586" s="3" t="s">
        <v>2809</v>
      </c>
      <c r="K2586" s="4">
        <v>0</v>
      </c>
      <c r="L2586" s="4">
        <v>0</v>
      </c>
      <c r="M2586" s="5">
        <v>0</v>
      </c>
      <c r="N2586" s="4">
        <v>2788.68</v>
      </c>
      <c r="O2586" s="4">
        <v>1113.56</v>
      </c>
      <c r="P2586" s="5">
        <v>1675.12</v>
      </c>
      <c r="Q2586" s="6">
        <v>2788.68</v>
      </c>
      <c r="R2586" s="6">
        <v>1113.56</v>
      </c>
      <c r="S2586" s="6">
        <v>1675.12</v>
      </c>
      <c r="T2586" s="4">
        <v>2788.68</v>
      </c>
      <c r="U2586" s="4">
        <v>1113.56</v>
      </c>
      <c r="V2586" s="5">
        <v>1675.12</v>
      </c>
    </row>
    <row r="2587" spans="1:22" x14ac:dyDescent="0.25">
      <c r="A2587" s="3" t="s">
        <v>47</v>
      </c>
      <c r="B2587" s="3" t="s">
        <v>75</v>
      </c>
      <c r="C2587" s="3" t="s">
        <v>146</v>
      </c>
      <c r="D2587" s="3" t="s">
        <v>2803</v>
      </c>
      <c r="E2587" s="3" t="s">
        <v>51</v>
      </c>
      <c r="F2587" s="3" t="s">
        <v>52</v>
      </c>
      <c r="G2587" s="3" t="s">
        <v>51</v>
      </c>
      <c r="H2587" s="3" t="s">
        <v>8</v>
      </c>
      <c r="I2587" s="3" t="s">
        <v>2810</v>
      </c>
      <c r="J2587" s="3" t="s">
        <v>2811</v>
      </c>
      <c r="K2587" s="4">
        <v>0</v>
      </c>
      <c r="L2587" s="4">
        <v>0</v>
      </c>
      <c r="M2587" s="5">
        <v>0</v>
      </c>
      <c r="N2587" s="4">
        <v>26429.87</v>
      </c>
      <c r="O2587" s="4">
        <v>10573.86</v>
      </c>
      <c r="P2587" s="5">
        <v>15856.009999999998</v>
      </c>
      <c r="Q2587" s="6">
        <v>26429.87</v>
      </c>
      <c r="R2587" s="6">
        <v>10573.86</v>
      </c>
      <c r="S2587" s="6">
        <v>15856.009999999998</v>
      </c>
      <c r="T2587" s="4">
        <v>26429.87</v>
      </c>
      <c r="U2587" s="4">
        <v>10573.86</v>
      </c>
      <c r="V2587" s="5">
        <v>15856.009999999998</v>
      </c>
    </row>
    <row r="2588" spans="1:22" x14ac:dyDescent="0.25">
      <c r="A2588" s="3" t="s">
        <v>47</v>
      </c>
      <c r="B2588" s="3" t="s">
        <v>72</v>
      </c>
      <c r="C2588" s="3" t="s">
        <v>49</v>
      </c>
      <c r="D2588" s="3" t="s">
        <v>2812</v>
      </c>
      <c r="E2588" s="3" t="s">
        <v>51</v>
      </c>
      <c r="F2588" s="3" t="s">
        <v>52</v>
      </c>
      <c r="G2588" s="3" t="s">
        <v>51</v>
      </c>
      <c r="H2588" s="3" t="s">
        <v>8</v>
      </c>
      <c r="I2588" s="3" t="s">
        <v>2813</v>
      </c>
      <c r="J2588" s="3" t="s">
        <v>2814</v>
      </c>
      <c r="K2588" s="4">
        <v>0</v>
      </c>
      <c r="L2588" s="4">
        <v>0</v>
      </c>
      <c r="M2588" s="5">
        <v>0</v>
      </c>
      <c r="N2588" s="4">
        <v>1632.15</v>
      </c>
      <c r="O2588" s="4">
        <v>0</v>
      </c>
      <c r="P2588" s="5">
        <v>1632.15</v>
      </c>
      <c r="Q2588" s="6">
        <v>1632.15</v>
      </c>
      <c r="R2588" s="6">
        <v>0</v>
      </c>
      <c r="S2588" s="6">
        <v>1632.15</v>
      </c>
      <c r="T2588" s="4">
        <v>1632.15</v>
      </c>
      <c r="U2588" s="4">
        <v>0</v>
      </c>
      <c r="V2588" s="5">
        <v>1632.15</v>
      </c>
    </row>
    <row r="2589" spans="1:22" x14ac:dyDescent="0.25">
      <c r="A2589" s="3" t="s">
        <v>47</v>
      </c>
      <c r="B2589" s="3" t="s">
        <v>75</v>
      </c>
      <c r="C2589" s="3" t="s">
        <v>49</v>
      </c>
      <c r="D2589" s="3" t="s">
        <v>2812</v>
      </c>
      <c r="E2589" s="3" t="s">
        <v>51</v>
      </c>
      <c r="F2589" s="3" t="s">
        <v>52</v>
      </c>
      <c r="G2589" s="3" t="s">
        <v>51</v>
      </c>
      <c r="H2589" s="3" t="s">
        <v>8</v>
      </c>
      <c r="I2589" s="3" t="s">
        <v>2815</v>
      </c>
      <c r="J2589" s="3" t="s">
        <v>2816</v>
      </c>
      <c r="K2589" s="4">
        <v>0</v>
      </c>
      <c r="L2589" s="4">
        <v>0</v>
      </c>
      <c r="M2589" s="5">
        <v>0</v>
      </c>
      <c r="N2589" s="4">
        <v>11.79</v>
      </c>
      <c r="O2589" s="4">
        <v>0</v>
      </c>
      <c r="P2589" s="5">
        <v>11.79</v>
      </c>
      <c r="Q2589" s="6">
        <v>11.79</v>
      </c>
      <c r="R2589" s="6">
        <v>0</v>
      </c>
      <c r="S2589" s="6">
        <v>11.79</v>
      </c>
      <c r="T2589" s="4">
        <v>11.79</v>
      </c>
      <c r="U2589" s="4">
        <v>0</v>
      </c>
      <c r="V2589" s="5">
        <v>11.79</v>
      </c>
    </row>
    <row r="2590" spans="1:22" x14ac:dyDescent="0.25">
      <c r="A2590" s="3" t="s">
        <v>47</v>
      </c>
      <c r="B2590" s="3" t="s">
        <v>75</v>
      </c>
      <c r="C2590" s="3" t="s">
        <v>49</v>
      </c>
      <c r="D2590" s="3" t="s">
        <v>2817</v>
      </c>
      <c r="E2590" s="3" t="s">
        <v>51</v>
      </c>
      <c r="F2590" s="3" t="s">
        <v>52</v>
      </c>
      <c r="G2590" s="3" t="s">
        <v>51</v>
      </c>
      <c r="H2590" s="3" t="s">
        <v>8</v>
      </c>
      <c r="I2590" s="3" t="s">
        <v>2818</v>
      </c>
      <c r="J2590" s="3" t="s">
        <v>2819</v>
      </c>
      <c r="K2590" s="4">
        <v>0</v>
      </c>
      <c r="L2590" s="4">
        <v>0</v>
      </c>
      <c r="M2590" s="5">
        <v>0</v>
      </c>
      <c r="N2590" s="4">
        <v>876.15</v>
      </c>
      <c r="O2590" s="4">
        <v>0</v>
      </c>
      <c r="P2590" s="5">
        <v>876.15</v>
      </c>
      <c r="Q2590" s="6">
        <v>876.15</v>
      </c>
      <c r="R2590" s="6">
        <v>0</v>
      </c>
      <c r="S2590" s="6">
        <v>876.15</v>
      </c>
      <c r="T2590" s="4">
        <v>876.15</v>
      </c>
      <c r="U2590" s="4">
        <v>0</v>
      </c>
      <c r="V2590" s="5">
        <v>876.15</v>
      </c>
    </row>
    <row r="2591" spans="1:22" x14ac:dyDescent="0.25">
      <c r="A2591" s="3" t="s">
        <v>47</v>
      </c>
      <c r="B2591" s="3" t="s">
        <v>72</v>
      </c>
      <c r="C2591" s="3" t="s">
        <v>49</v>
      </c>
      <c r="D2591" s="3" t="s">
        <v>2820</v>
      </c>
      <c r="E2591" s="3" t="s">
        <v>51</v>
      </c>
      <c r="F2591" s="3" t="s">
        <v>52</v>
      </c>
      <c r="G2591" s="3" t="s">
        <v>51</v>
      </c>
      <c r="H2591" s="3" t="s">
        <v>8</v>
      </c>
      <c r="I2591" s="3" t="s">
        <v>2821</v>
      </c>
      <c r="J2591" s="3" t="s">
        <v>2822</v>
      </c>
      <c r="K2591" s="4">
        <v>0</v>
      </c>
      <c r="L2591" s="4">
        <v>0</v>
      </c>
      <c r="M2591" s="5">
        <v>0</v>
      </c>
      <c r="N2591" s="4">
        <v>234.24</v>
      </c>
      <c r="O2591" s="4">
        <v>0</v>
      </c>
      <c r="P2591" s="5">
        <v>234.24</v>
      </c>
      <c r="Q2591" s="6">
        <v>234.24</v>
      </c>
      <c r="R2591" s="6">
        <v>0</v>
      </c>
      <c r="S2591" s="6">
        <v>234.24</v>
      </c>
      <c r="T2591" s="4">
        <v>234.24</v>
      </c>
      <c r="U2591" s="4">
        <v>0</v>
      </c>
      <c r="V2591" s="5">
        <v>234.24</v>
      </c>
    </row>
    <row r="2592" spans="1:22" x14ac:dyDescent="0.25">
      <c r="A2592" s="3" t="s">
        <v>47</v>
      </c>
      <c r="B2592" s="3" t="s">
        <v>75</v>
      </c>
      <c r="C2592" s="3" t="s">
        <v>49</v>
      </c>
      <c r="D2592" s="3" t="s">
        <v>2820</v>
      </c>
      <c r="E2592" s="3" t="s">
        <v>51</v>
      </c>
      <c r="F2592" s="3" t="s">
        <v>52</v>
      </c>
      <c r="G2592" s="3" t="s">
        <v>51</v>
      </c>
      <c r="H2592" s="3" t="s">
        <v>8</v>
      </c>
      <c r="I2592" s="3" t="s">
        <v>2818</v>
      </c>
      <c r="J2592" s="3" t="s">
        <v>2823</v>
      </c>
      <c r="K2592" s="4">
        <v>0</v>
      </c>
      <c r="L2592" s="4">
        <v>0</v>
      </c>
      <c r="M2592" s="5">
        <v>0</v>
      </c>
      <c r="N2592" s="4">
        <v>621.41999999999996</v>
      </c>
      <c r="O2592" s="4">
        <v>0</v>
      </c>
      <c r="P2592" s="5">
        <v>621.41999999999996</v>
      </c>
      <c r="Q2592" s="6">
        <v>621.41999999999996</v>
      </c>
      <c r="R2592" s="6">
        <v>0</v>
      </c>
      <c r="S2592" s="6">
        <v>621.41999999999996</v>
      </c>
      <c r="T2592" s="4">
        <v>621.41999999999996</v>
      </c>
      <c r="U2592" s="4">
        <v>0</v>
      </c>
      <c r="V2592" s="5">
        <v>621.41999999999996</v>
      </c>
    </row>
    <row r="2593" spans="1:22" x14ac:dyDescent="0.25">
      <c r="A2593" s="3" t="s">
        <v>47</v>
      </c>
      <c r="B2593" s="3" t="s">
        <v>48</v>
      </c>
      <c r="C2593" s="3" t="s">
        <v>49</v>
      </c>
      <c r="D2593" s="3" t="s">
        <v>2824</v>
      </c>
      <c r="E2593" s="3" t="s">
        <v>51</v>
      </c>
      <c r="F2593" s="3" t="s">
        <v>52</v>
      </c>
      <c r="G2593" s="3" t="s">
        <v>51</v>
      </c>
      <c r="H2593" s="3" t="s">
        <v>8</v>
      </c>
      <c r="I2593" s="3" t="s">
        <v>2825</v>
      </c>
      <c r="J2593" s="3" t="s">
        <v>2826</v>
      </c>
      <c r="K2593" s="4">
        <v>0</v>
      </c>
      <c r="L2593" s="4">
        <v>0</v>
      </c>
      <c r="M2593" s="5">
        <v>0</v>
      </c>
      <c r="N2593" s="4">
        <v>0.99</v>
      </c>
      <c r="O2593" s="4">
        <v>0</v>
      </c>
      <c r="P2593" s="5">
        <v>0.99</v>
      </c>
      <c r="Q2593" s="6">
        <v>0.99</v>
      </c>
      <c r="R2593" s="6">
        <v>0</v>
      </c>
      <c r="S2593" s="6">
        <v>0.99</v>
      </c>
      <c r="T2593" s="4">
        <v>0.99</v>
      </c>
      <c r="U2593" s="4">
        <v>0</v>
      </c>
      <c r="V2593" s="5">
        <v>0.99</v>
      </c>
    </row>
    <row r="2594" spans="1:22" x14ac:dyDescent="0.25">
      <c r="A2594" s="3" t="s">
        <v>47</v>
      </c>
      <c r="B2594" s="3" t="s">
        <v>72</v>
      </c>
      <c r="C2594" s="3" t="s">
        <v>49</v>
      </c>
      <c r="D2594" s="3" t="s">
        <v>2824</v>
      </c>
      <c r="E2594" s="3" t="s">
        <v>51</v>
      </c>
      <c r="F2594" s="3" t="s">
        <v>52</v>
      </c>
      <c r="G2594" s="3" t="s">
        <v>51</v>
      </c>
      <c r="H2594" s="3" t="s">
        <v>8</v>
      </c>
      <c r="I2594" s="3" t="s">
        <v>2821</v>
      </c>
      <c r="J2594" s="3" t="s">
        <v>2827</v>
      </c>
      <c r="K2594" s="4">
        <v>0</v>
      </c>
      <c r="L2594" s="4">
        <v>0</v>
      </c>
      <c r="M2594" s="5">
        <v>0</v>
      </c>
      <c r="N2594" s="4">
        <v>228.36</v>
      </c>
      <c r="O2594" s="4">
        <v>0</v>
      </c>
      <c r="P2594" s="5">
        <v>228.36</v>
      </c>
      <c r="Q2594" s="6">
        <v>228.36</v>
      </c>
      <c r="R2594" s="6">
        <v>0</v>
      </c>
      <c r="S2594" s="6">
        <v>228.36</v>
      </c>
      <c r="T2594" s="4">
        <v>228.36</v>
      </c>
      <c r="U2594" s="4">
        <v>0</v>
      </c>
      <c r="V2594" s="5">
        <v>228.36</v>
      </c>
    </row>
    <row r="2595" spans="1:22" x14ac:dyDescent="0.25">
      <c r="A2595" s="3" t="s">
        <v>47</v>
      </c>
      <c r="B2595" s="3" t="s">
        <v>75</v>
      </c>
      <c r="C2595" s="3" t="s">
        <v>49</v>
      </c>
      <c r="D2595" s="3" t="s">
        <v>2824</v>
      </c>
      <c r="E2595" s="3" t="s">
        <v>51</v>
      </c>
      <c r="F2595" s="3" t="s">
        <v>52</v>
      </c>
      <c r="G2595" s="3" t="s">
        <v>51</v>
      </c>
      <c r="H2595" s="3" t="s">
        <v>8</v>
      </c>
      <c r="I2595" s="3" t="s">
        <v>2818</v>
      </c>
      <c r="J2595" s="3" t="s">
        <v>2828</v>
      </c>
      <c r="K2595" s="4">
        <v>0</v>
      </c>
      <c r="L2595" s="4">
        <v>0</v>
      </c>
      <c r="M2595" s="5">
        <v>0</v>
      </c>
      <c r="N2595" s="4">
        <v>3257.88</v>
      </c>
      <c r="O2595" s="4">
        <v>0</v>
      </c>
      <c r="P2595" s="5">
        <v>3257.88</v>
      </c>
      <c r="Q2595" s="6">
        <v>3257.88</v>
      </c>
      <c r="R2595" s="6">
        <v>0</v>
      </c>
      <c r="S2595" s="6">
        <v>3257.88</v>
      </c>
      <c r="T2595" s="4">
        <v>3257.88</v>
      </c>
      <c r="U2595" s="4">
        <v>0</v>
      </c>
      <c r="V2595" s="5">
        <v>3257.88</v>
      </c>
    </row>
    <row r="2596" spans="1:22" x14ac:dyDescent="0.25">
      <c r="A2596" s="3" t="s">
        <v>47</v>
      </c>
      <c r="B2596" s="3" t="s">
        <v>72</v>
      </c>
      <c r="C2596" s="3" t="s">
        <v>49</v>
      </c>
      <c r="D2596" s="3" t="s">
        <v>2829</v>
      </c>
      <c r="E2596" s="3" t="s">
        <v>51</v>
      </c>
      <c r="F2596" s="3" t="s">
        <v>52</v>
      </c>
      <c r="G2596" s="3" t="s">
        <v>51</v>
      </c>
      <c r="H2596" s="3" t="s">
        <v>8</v>
      </c>
      <c r="I2596" s="3" t="s">
        <v>2821</v>
      </c>
      <c r="J2596" s="3" t="s">
        <v>2830</v>
      </c>
      <c r="K2596" s="4">
        <v>0</v>
      </c>
      <c r="L2596" s="4">
        <v>0</v>
      </c>
      <c r="M2596" s="5">
        <v>0</v>
      </c>
      <c r="N2596" s="4">
        <v>5.22</v>
      </c>
      <c r="O2596" s="4">
        <v>0</v>
      </c>
      <c r="P2596" s="5">
        <v>5.22</v>
      </c>
      <c r="Q2596" s="6">
        <v>5.22</v>
      </c>
      <c r="R2596" s="6">
        <v>0</v>
      </c>
      <c r="S2596" s="6">
        <v>5.22</v>
      </c>
      <c r="T2596" s="4">
        <v>5.22</v>
      </c>
      <c r="U2596" s="4">
        <v>0</v>
      </c>
      <c r="V2596" s="5">
        <v>5.22</v>
      </c>
    </row>
    <row r="2597" spans="1:22" x14ac:dyDescent="0.25">
      <c r="A2597" s="3" t="s">
        <v>47</v>
      </c>
      <c r="B2597" s="3" t="s">
        <v>75</v>
      </c>
      <c r="C2597" s="3" t="s">
        <v>49</v>
      </c>
      <c r="D2597" s="3" t="s">
        <v>2829</v>
      </c>
      <c r="E2597" s="3" t="s">
        <v>51</v>
      </c>
      <c r="F2597" s="3" t="s">
        <v>52</v>
      </c>
      <c r="G2597" s="3" t="s">
        <v>51</v>
      </c>
      <c r="H2597" s="3" t="s">
        <v>8</v>
      </c>
      <c r="I2597" s="3" t="s">
        <v>2818</v>
      </c>
      <c r="J2597" s="3" t="s">
        <v>2831</v>
      </c>
      <c r="K2597" s="4">
        <v>0</v>
      </c>
      <c r="L2597" s="4">
        <v>0</v>
      </c>
      <c r="M2597" s="5">
        <v>0</v>
      </c>
      <c r="N2597" s="4">
        <v>15.45</v>
      </c>
      <c r="O2597" s="4">
        <v>0</v>
      </c>
      <c r="P2597" s="5">
        <v>15.45</v>
      </c>
      <c r="Q2597" s="6">
        <v>15.45</v>
      </c>
      <c r="R2597" s="6">
        <v>0</v>
      </c>
      <c r="S2597" s="6">
        <v>15.45</v>
      </c>
      <c r="T2597" s="4">
        <v>15.45</v>
      </c>
      <c r="U2597" s="4">
        <v>0</v>
      </c>
      <c r="V2597" s="5">
        <v>15.45</v>
      </c>
    </row>
    <row r="2598" spans="1:22" x14ac:dyDescent="0.25">
      <c r="A2598" s="3" t="s">
        <v>47</v>
      </c>
      <c r="B2598" s="3" t="s">
        <v>72</v>
      </c>
      <c r="C2598" s="3" t="s">
        <v>49</v>
      </c>
      <c r="D2598" s="3" t="s">
        <v>2832</v>
      </c>
      <c r="E2598" s="3" t="s">
        <v>51</v>
      </c>
      <c r="F2598" s="3" t="s">
        <v>52</v>
      </c>
      <c r="G2598" s="3" t="s">
        <v>51</v>
      </c>
      <c r="H2598" s="3" t="s">
        <v>8</v>
      </c>
      <c r="I2598" s="3" t="s">
        <v>2821</v>
      </c>
      <c r="J2598" s="3" t="s">
        <v>2833</v>
      </c>
      <c r="K2598" s="4">
        <v>0</v>
      </c>
      <c r="L2598" s="4">
        <v>0</v>
      </c>
      <c r="M2598" s="5">
        <v>0</v>
      </c>
      <c r="N2598" s="4">
        <v>419.28</v>
      </c>
      <c r="O2598" s="4">
        <v>0</v>
      </c>
      <c r="P2598" s="5">
        <v>419.28</v>
      </c>
      <c r="Q2598" s="6">
        <v>419.28</v>
      </c>
      <c r="R2598" s="6">
        <v>0</v>
      </c>
      <c r="S2598" s="6">
        <v>419.28</v>
      </c>
      <c r="T2598" s="4">
        <v>419.28</v>
      </c>
      <c r="U2598" s="4">
        <v>0</v>
      </c>
      <c r="V2598" s="5">
        <v>419.28</v>
      </c>
    </row>
    <row r="2599" spans="1:22" x14ac:dyDescent="0.25">
      <c r="A2599" s="3" t="s">
        <v>47</v>
      </c>
      <c r="B2599" s="3" t="s">
        <v>72</v>
      </c>
      <c r="C2599" s="3" t="s">
        <v>146</v>
      </c>
      <c r="D2599" s="3" t="s">
        <v>2832</v>
      </c>
      <c r="E2599" s="3" t="s">
        <v>51</v>
      </c>
      <c r="F2599" s="3" t="s">
        <v>52</v>
      </c>
      <c r="G2599" s="3" t="s">
        <v>51</v>
      </c>
      <c r="H2599" s="3" t="s">
        <v>8</v>
      </c>
      <c r="I2599" s="3" t="s">
        <v>2834</v>
      </c>
      <c r="J2599" s="3" t="s">
        <v>2835</v>
      </c>
      <c r="K2599" s="4">
        <v>0</v>
      </c>
      <c r="L2599" s="4">
        <v>0</v>
      </c>
      <c r="M2599" s="5">
        <v>0</v>
      </c>
      <c r="N2599" s="4">
        <v>0</v>
      </c>
      <c r="O2599" s="4">
        <v>0</v>
      </c>
      <c r="P2599" s="5">
        <v>0</v>
      </c>
      <c r="Q2599" s="6">
        <v>0</v>
      </c>
      <c r="R2599" s="6">
        <v>0</v>
      </c>
      <c r="S2599" s="6">
        <v>0</v>
      </c>
      <c r="T2599" s="4">
        <v>0</v>
      </c>
      <c r="U2599" s="4">
        <v>0</v>
      </c>
      <c r="V2599" s="5">
        <v>0</v>
      </c>
    </row>
    <row r="2600" spans="1:22" x14ac:dyDescent="0.25">
      <c r="A2600" s="3" t="s">
        <v>47</v>
      </c>
      <c r="B2600" s="3" t="s">
        <v>75</v>
      </c>
      <c r="C2600" s="3" t="s">
        <v>49</v>
      </c>
      <c r="D2600" s="3" t="s">
        <v>2832</v>
      </c>
      <c r="E2600" s="3" t="s">
        <v>51</v>
      </c>
      <c r="F2600" s="3" t="s">
        <v>52</v>
      </c>
      <c r="G2600" s="3" t="s">
        <v>51</v>
      </c>
      <c r="H2600" s="3" t="s">
        <v>8</v>
      </c>
      <c r="I2600" s="3" t="s">
        <v>2818</v>
      </c>
      <c r="J2600" s="3" t="s">
        <v>2836</v>
      </c>
      <c r="K2600" s="4">
        <v>0</v>
      </c>
      <c r="L2600" s="4">
        <v>0</v>
      </c>
      <c r="M2600" s="5">
        <v>0</v>
      </c>
      <c r="N2600" s="4">
        <v>121.23</v>
      </c>
      <c r="O2600" s="4">
        <v>0</v>
      </c>
      <c r="P2600" s="5">
        <v>121.23</v>
      </c>
      <c r="Q2600" s="6">
        <v>121.23</v>
      </c>
      <c r="R2600" s="6">
        <v>0</v>
      </c>
      <c r="S2600" s="6">
        <v>121.23</v>
      </c>
      <c r="T2600" s="4">
        <v>121.23</v>
      </c>
      <c r="U2600" s="4">
        <v>0</v>
      </c>
      <c r="V2600" s="5">
        <v>121.23</v>
      </c>
    </row>
    <row r="2601" spans="1:22" x14ac:dyDescent="0.25">
      <c r="A2601" s="3" t="s">
        <v>47</v>
      </c>
      <c r="B2601" s="3" t="s">
        <v>75</v>
      </c>
      <c r="C2601" s="3" t="s">
        <v>146</v>
      </c>
      <c r="D2601" s="3" t="s">
        <v>2832</v>
      </c>
      <c r="E2601" s="3" t="s">
        <v>51</v>
      </c>
      <c r="F2601" s="3" t="s">
        <v>52</v>
      </c>
      <c r="G2601" s="3" t="s">
        <v>51</v>
      </c>
      <c r="H2601" s="3" t="s">
        <v>8</v>
      </c>
      <c r="I2601" s="3" t="s">
        <v>2837</v>
      </c>
      <c r="J2601" s="3" t="s">
        <v>2838</v>
      </c>
      <c r="K2601" s="4">
        <v>0</v>
      </c>
      <c r="L2601" s="4">
        <v>0</v>
      </c>
      <c r="M2601" s="5">
        <v>0</v>
      </c>
      <c r="N2601" s="4">
        <v>0</v>
      </c>
      <c r="O2601" s="4">
        <v>0</v>
      </c>
      <c r="P2601" s="5">
        <v>0</v>
      </c>
      <c r="Q2601" s="6">
        <v>0</v>
      </c>
      <c r="R2601" s="6">
        <v>0</v>
      </c>
      <c r="S2601" s="6">
        <v>0</v>
      </c>
      <c r="T2601" s="4">
        <v>0</v>
      </c>
      <c r="U2601" s="4">
        <v>0</v>
      </c>
      <c r="V2601" s="5">
        <v>0</v>
      </c>
    </row>
    <row r="2602" spans="1:22" x14ac:dyDescent="0.25">
      <c r="A2602" s="3" t="s">
        <v>47</v>
      </c>
      <c r="B2602" s="3" t="s">
        <v>48</v>
      </c>
      <c r="C2602" s="3" t="s">
        <v>49</v>
      </c>
      <c r="D2602" s="3" t="s">
        <v>2839</v>
      </c>
      <c r="E2602" s="3" t="s">
        <v>51</v>
      </c>
      <c r="F2602" s="3" t="s">
        <v>52</v>
      </c>
      <c r="G2602" s="3" t="s">
        <v>51</v>
      </c>
      <c r="H2602" s="3" t="s">
        <v>8</v>
      </c>
      <c r="I2602" s="3" t="s">
        <v>2840</v>
      </c>
      <c r="J2602" s="3" t="s">
        <v>2841</v>
      </c>
      <c r="K2602" s="4">
        <v>0</v>
      </c>
      <c r="L2602" s="4">
        <v>0</v>
      </c>
      <c r="M2602" s="5">
        <v>0</v>
      </c>
      <c r="N2602" s="4">
        <v>3.51</v>
      </c>
      <c r="O2602" s="4">
        <v>0</v>
      </c>
      <c r="P2602" s="5">
        <v>3.51</v>
      </c>
      <c r="Q2602" s="6">
        <v>3.51</v>
      </c>
      <c r="R2602" s="6">
        <v>0</v>
      </c>
      <c r="S2602" s="6">
        <v>3.51</v>
      </c>
      <c r="T2602" s="4">
        <v>3.51</v>
      </c>
      <c r="U2602" s="4">
        <v>0</v>
      </c>
      <c r="V2602" s="5">
        <v>3.51</v>
      </c>
    </row>
    <row r="2603" spans="1:22" x14ac:dyDescent="0.25">
      <c r="A2603" s="3" t="s">
        <v>47</v>
      </c>
      <c r="B2603" s="3" t="s">
        <v>72</v>
      </c>
      <c r="C2603" s="3" t="s">
        <v>49</v>
      </c>
      <c r="D2603" s="3" t="s">
        <v>2839</v>
      </c>
      <c r="E2603" s="3" t="s">
        <v>51</v>
      </c>
      <c r="F2603" s="3" t="s">
        <v>52</v>
      </c>
      <c r="G2603" s="3" t="s">
        <v>51</v>
      </c>
      <c r="H2603" s="3" t="s">
        <v>8</v>
      </c>
      <c r="I2603" s="3" t="s">
        <v>2842</v>
      </c>
      <c r="J2603" s="3" t="s">
        <v>2843</v>
      </c>
      <c r="K2603" s="4">
        <v>0</v>
      </c>
      <c r="L2603" s="4">
        <v>0</v>
      </c>
      <c r="M2603" s="5">
        <v>0</v>
      </c>
      <c r="N2603" s="4">
        <v>3854.55</v>
      </c>
      <c r="O2603" s="4">
        <v>0</v>
      </c>
      <c r="P2603" s="5">
        <v>3854.55</v>
      </c>
      <c r="Q2603" s="6">
        <v>3854.55</v>
      </c>
      <c r="R2603" s="6">
        <v>0</v>
      </c>
      <c r="S2603" s="6">
        <v>3854.55</v>
      </c>
      <c r="T2603" s="4">
        <v>3854.55</v>
      </c>
      <c r="U2603" s="4">
        <v>0</v>
      </c>
      <c r="V2603" s="5">
        <v>3854.55</v>
      </c>
    </row>
    <row r="2604" spans="1:22" x14ac:dyDescent="0.25">
      <c r="A2604" s="3" t="s">
        <v>47</v>
      </c>
      <c r="B2604" s="3" t="s">
        <v>75</v>
      </c>
      <c r="C2604" s="3" t="s">
        <v>49</v>
      </c>
      <c r="D2604" s="3" t="s">
        <v>2839</v>
      </c>
      <c r="E2604" s="3" t="s">
        <v>51</v>
      </c>
      <c r="F2604" s="3" t="s">
        <v>52</v>
      </c>
      <c r="G2604" s="3" t="s">
        <v>51</v>
      </c>
      <c r="H2604" s="3" t="s">
        <v>8</v>
      </c>
      <c r="I2604" s="3" t="s">
        <v>2844</v>
      </c>
      <c r="J2604" s="3" t="s">
        <v>2845</v>
      </c>
      <c r="K2604" s="4">
        <v>0</v>
      </c>
      <c r="L2604" s="4">
        <v>0</v>
      </c>
      <c r="M2604" s="5">
        <v>0</v>
      </c>
      <c r="N2604" s="4">
        <v>120.96</v>
      </c>
      <c r="O2604" s="4">
        <v>0</v>
      </c>
      <c r="P2604" s="5">
        <v>120.96</v>
      </c>
      <c r="Q2604" s="6">
        <v>120.96</v>
      </c>
      <c r="R2604" s="6">
        <v>0</v>
      </c>
      <c r="S2604" s="6">
        <v>120.96</v>
      </c>
      <c r="T2604" s="4">
        <v>120.96</v>
      </c>
      <c r="U2604" s="4">
        <v>0</v>
      </c>
      <c r="V2604" s="5">
        <v>120.96</v>
      </c>
    </row>
    <row r="2605" spans="1:22" x14ac:dyDescent="0.25">
      <c r="A2605" s="3" t="s">
        <v>47</v>
      </c>
      <c r="B2605" s="3" t="s">
        <v>72</v>
      </c>
      <c r="C2605" s="3" t="s">
        <v>49</v>
      </c>
      <c r="D2605" s="3" t="s">
        <v>2846</v>
      </c>
      <c r="E2605" s="3" t="s">
        <v>51</v>
      </c>
      <c r="F2605" s="3" t="s">
        <v>52</v>
      </c>
      <c r="G2605" s="3" t="s">
        <v>51</v>
      </c>
      <c r="H2605" s="3" t="s">
        <v>8</v>
      </c>
      <c r="I2605" s="3" t="s">
        <v>2847</v>
      </c>
      <c r="J2605" s="3" t="s">
        <v>2848</v>
      </c>
      <c r="K2605" s="4">
        <v>0</v>
      </c>
      <c r="L2605" s="4">
        <v>0</v>
      </c>
      <c r="M2605" s="5">
        <v>0</v>
      </c>
      <c r="N2605" s="4">
        <v>25.32</v>
      </c>
      <c r="O2605" s="4">
        <v>0</v>
      </c>
      <c r="P2605" s="5">
        <v>25.32</v>
      </c>
      <c r="Q2605" s="6">
        <v>25.32</v>
      </c>
      <c r="R2605" s="6">
        <v>0</v>
      </c>
      <c r="S2605" s="6">
        <v>25.32</v>
      </c>
      <c r="T2605" s="4">
        <v>25.32</v>
      </c>
      <c r="U2605" s="4">
        <v>0</v>
      </c>
      <c r="V2605" s="5">
        <v>25.32</v>
      </c>
    </row>
    <row r="2606" spans="1:22" x14ac:dyDescent="0.25">
      <c r="A2606" s="3" t="s">
        <v>47</v>
      </c>
      <c r="B2606" s="3" t="s">
        <v>75</v>
      </c>
      <c r="C2606" s="3" t="s">
        <v>49</v>
      </c>
      <c r="D2606" s="3" t="s">
        <v>2846</v>
      </c>
      <c r="E2606" s="3" t="s">
        <v>51</v>
      </c>
      <c r="F2606" s="3" t="s">
        <v>52</v>
      </c>
      <c r="G2606" s="3" t="s">
        <v>51</v>
      </c>
      <c r="H2606" s="3" t="s">
        <v>8</v>
      </c>
      <c r="I2606" s="3" t="s">
        <v>2849</v>
      </c>
      <c r="J2606" s="3" t="s">
        <v>2850</v>
      </c>
      <c r="K2606" s="4">
        <v>0</v>
      </c>
      <c r="L2606" s="4">
        <v>0</v>
      </c>
      <c r="M2606" s="5">
        <v>0</v>
      </c>
      <c r="N2606" s="4">
        <v>48.09</v>
      </c>
      <c r="O2606" s="4">
        <v>0</v>
      </c>
      <c r="P2606" s="5">
        <v>48.09</v>
      </c>
      <c r="Q2606" s="6">
        <v>48.09</v>
      </c>
      <c r="R2606" s="6">
        <v>0</v>
      </c>
      <c r="S2606" s="6">
        <v>48.09</v>
      </c>
      <c r="T2606" s="4">
        <v>48.09</v>
      </c>
      <c r="U2606" s="4">
        <v>0</v>
      </c>
      <c r="V2606" s="5">
        <v>48.09</v>
      </c>
    </row>
    <row r="2607" spans="1:22" x14ac:dyDescent="0.25">
      <c r="A2607" s="3" t="s">
        <v>47</v>
      </c>
      <c r="B2607" s="3" t="s">
        <v>72</v>
      </c>
      <c r="C2607" s="3" t="s">
        <v>49</v>
      </c>
      <c r="D2607" s="3" t="s">
        <v>2851</v>
      </c>
      <c r="E2607" s="3" t="s">
        <v>51</v>
      </c>
      <c r="F2607" s="3" t="s">
        <v>52</v>
      </c>
      <c r="G2607" s="3" t="s">
        <v>51</v>
      </c>
      <c r="H2607" s="3" t="s">
        <v>8</v>
      </c>
      <c r="I2607" s="3" t="s">
        <v>2852</v>
      </c>
      <c r="J2607" s="3" t="s">
        <v>2853</v>
      </c>
      <c r="K2607" s="4">
        <v>0</v>
      </c>
      <c r="L2607" s="4">
        <v>0</v>
      </c>
      <c r="M2607" s="5">
        <v>0</v>
      </c>
      <c r="N2607" s="4">
        <v>28.2</v>
      </c>
      <c r="O2607" s="4">
        <v>0</v>
      </c>
      <c r="P2607" s="5">
        <v>28.2</v>
      </c>
      <c r="Q2607" s="6">
        <v>28.2</v>
      </c>
      <c r="R2607" s="6">
        <v>0</v>
      </c>
      <c r="S2607" s="6">
        <v>28.2</v>
      </c>
      <c r="T2607" s="4">
        <v>28.2</v>
      </c>
      <c r="U2607" s="4">
        <v>0</v>
      </c>
      <c r="V2607" s="5">
        <v>28.2</v>
      </c>
    </row>
    <row r="2608" spans="1:22" x14ac:dyDescent="0.25">
      <c r="A2608" s="3" t="s">
        <v>47</v>
      </c>
      <c r="B2608" s="3" t="s">
        <v>75</v>
      </c>
      <c r="C2608" s="3" t="s">
        <v>49</v>
      </c>
      <c r="D2608" s="3" t="s">
        <v>2851</v>
      </c>
      <c r="E2608" s="3" t="s">
        <v>51</v>
      </c>
      <c r="F2608" s="3" t="s">
        <v>52</v>
      </c>
      <c r="G2608" s="3" t="s">
        <v>51</v>
      </c>
      <c r="H2608" s="3" t="s">
        <v>8</v>
      </c>
      <c r="I2608" s="3" t="s">
        <v>2854</v>
      </c>
      <c r="J2608" s="3" t="s">
        <v>2855</v>
      </c>
      <c r="K2608" s="4">
        <v>0</v>
      </c>
      <c r="L2608" s="4">
        <v>0</v>
      </c>
      <c r="M2608" s="5">
        <v>0</v>
      </c>
      <c r="N2608" s="4">
        <v>528.87</v>
      </c>
      <c r="O2608" s="4">
        <v>0</v>
      </c>
      <c r="P2608" s="5">
        <v>528.87</v>
      </c>
      <c r="Q2608" s="6">
        <v>528.87</v>
      </c>
      <c r="R2608" s="6">
        <v>0</v>
      </c>
      <c r="S2608" s="6">
        <v>528.87</v>
      </c>
      <c r="T2608" s="4">
        <v>528.87</v>
      </c>
      <c r="U2608" s="4">
        <v>0</v>
      </c>
      <c r="V2608" s="5">
        <v>528.87</v>
      </c>
    </row>
    <row r="2609" spans="1:22" x14ac:dyDescent="0.25">
      <c r="A2609" s="3" t="s">
        <v>47</v>
      </c>
      <c r="B2609" s="3" t="s">
        <v>48</v>
      </c>
      <c r="C2609" s="3" t="s">
        <v>49</v>
      </c>
      <c r="D2609" s="3" t="s">
        <v>2856</v>
      </c>
      <c r="E2609" s="3" t="s">
        <v>51</v>
      </c>
      <c r="F2609" s="3" t="s">
        <v>52</v>
      </c>
      <c r="G2609" s="3" t="s">
        <v>51</v>
      </c>
      <c r="H2609" s="3" t="s">
        <v>8</v>
      </c>
      <c r="I2609" s="3" t="s">
        <v>2857</v>
      </c>
      <c r="J2609" s="3" t="s">
        <v>2858</v>
      </c>
      <c r="K2609" s="4">
        <v>0</v>
      </c>
      <c r="L2609" s="4">
        <v>0</v>
      </c>
      <c r="M2609" s="5">
        <v>0</v>
      </c>
      <c r="N2609" s="4">
        <v>72.540000000000006</v>
      </c>
      <c r="O2609" s="4">
        <v>0</v>
      </c>
      <c r="P2609" s="5">
        <v>72.540000000000006</v>
      </c>
      <c r="Q2609" s="6">
        <v>72.540000000000006</v>
      </c>
      <c r="R2609" s="6">
        <v>0</v>
      </c>
      <c r="S2609" s="6">
        <v>72.540000000000006</v>
      </c>
      <c r="T2609" s="4">
        <v>72.540000000000006</v>
      </c>
      <c r="U2609" s="4">
        <v>0</v>
      </c>
      <c r="V2609" s="5">
        <v>72.540000000000006</v>
      </c>
    </row>
    <row r="2610" spans="1:22" x14ac:dyDescent="0.25">
      <c r="A2610" s="3" t="s">
        <v>47</v>
      </c>
      <c r="B2610" s="3" t="s">
        <v>72</v>
      </c>
      <c r="C2610" s="3" t="s">
        <v>49</v>
      </c>
      <c r="D2610" s="3" t="s">
        <v>2856</v>
      </c>
      <c r="E2610" s="3" t="s">
        <v>51</v>
      </c>
      <c r="F2610" s="3" t="s">
        <v>52</v>
      </c>
      <c r="G2610" s="3" t="s">
        <v>51</v>
      </c>
      <c r="H2610" s="3" t="s">
        <v>8</v>
      </c>
      <c r="I2610" s="3" t="s">
        <v>2852</v>
      </c>
      <c r="J2610" s="3" t="s">
        <v>2859</v>
      </c>
      <c r="K2610" s="4">
        <v>0</v>
      </c>
      <c r="L2610" s="4">
        <v>0</v>
      </c>
      <c r="M2610" s="5">
        <v>0</v>
      </c>
      <c r="N2610" s="4">
        <v>1408.41</v>
      </c>
      <c r="O2610" s="4">
        <v>0</v>
      </c>
      <c r="P2610" s="5">
        <v>1408.41</v>
      </c>
      <c r="Q2610" s="6">
        <v>1408.41</v>
      </c>
      <c r="R2610" s="6">
        <v>0</v>
      </c>
      <c r="S2610" s="6">
        <v>1408.41</v>
      </c>
      <c r="T2610" s="4">
        <v>1408.41</v>
      </c>
      <c r="U2610" s="4">
        <v>0</v>
      </c>
      <c r="V2610" s="5">
        <v>1408.41</v>
      </c>
    </row>
    <row r="2611" spans="1:22" x14ac:dyDescent="0.25">
      <c r="A2611" s="3" t="s">
        <v>47</v>
      </c>
      <c r="B2611" s="3" t="s">
        <v>75</v>
      </c>
      <c r="C2611" s="3" t="s">
        <v>49</v>
      </c>
      <c r="D2611" s="3" t="s">
        <v>2856</v>
      </c>
      <c r="E2611" s="3" t="s">
        <v>51</v>
      </c>
      <c r="F2611" s="3" t="s">
        <v>52</v>
      </c>
      <c r="G2611" s="3" t="s">
        <v>51</v>
      </c>
      <c r="H2611" s="3" t="s">
        <v>8</v>
      </c>
      <c r="I2611" s="3" t="s">
        <v>2854</v>
      </c>
      <c r="J2611" s="3" t="s">
        <v>2860</v>
      </c>
      <c r="K2611" s="4">
        <v>0</v>
      </c>
      <c r="L2611" s="4">
        <v>0</v>
      </c>
      <c r="M2611" s="5">
        <v>0</v>
      </c>
      <c r="N2611" s="4">
        <v>8823.33</v>
      </c>
      <c r="O2611" s="4">
        <v>0</v>
      </c>
      <c r="P2611" s="5">
        <v>8823.33</v>
      </c>
      <c r="Q2611" s="6">
        <v>8823.33</v>
      </c>
      <c r="R2611" s="6">
        <v>0</v>
      </c>
      <c r="S2611" s="6">
        <v>8823.33</v>
      </c>
      <c r="T2611" s="4">
        <v>8823.33</v>
      </c>
      <c r="U2611" s="4">
        <v>0</v>
      </c>
      <c r="V2611" s="5">
        <v>8823.33</v>
      </c>
    </row>
    <row r="2612" spans="1:22" x14ac:dyDescent="0.25">
      <c r="A2612" s="3" t="s">
        <v>47</v>
      </c>
      <c r="B2612" s="3" t="s">
        <v>48</v>
      </c>
      <c r="C2612" s="3" t="s">
        <v>49</v>
      </c>
      <c r="D2612" s="3" t="s">
        <v>2861</v>
      </c>
      <c r="E2612" s="3" t="s">
        <v>51</v>
      </c>
      <c r="F2612" s="3" t="s">
        <v>52</v>
      </c>
      <c r="G2612" s="3" t="s">
        <v>51</v>
      </c>
      <c r="H2612" s="3" t="s">
        <v>8</v>
      </c>
      <c r="I2612" s="3" t="s">
        <v>2857</v>
      </c>
      <c r="J2612" s="3" t="s">
        <v>2862</v>
      </c>
      <c r="K2612" s="4">
        <v>0</v>
      </c>
      <c r="L2612" s="4">
        <v>0</v>
      </c>
      <c r="M2612" s="5">
        <v>0</v>
      </c>
      <c r="N2612" s="4">
        <v>75.39</v>
      </c>
      <c r="O2612" s="4">
        <v>0</v>
      </c>
      <c r="P2612" s="5">
        <v>75.39</v>
      </c>
      <c r="Q2612" s="6">
        <v>75.39</v>
      </c>
      <c r="R2612" s="6">
        <v>0</v>
      </c>
      <c r="S2612" s="6">
        <v>75.39</v>
      </c>
      <c r="T2612" s="4">
        <v>75.39</v>
      </c>
      <c r="U2612" s="4">
        <v>0</v>
      </c>
      <c r="V2612" s="5">
        <v>75.39</v>
      </c>
    </row>
    <row r="2613" spans="1:22" x14ac:dyDescent="0.25">
      <c r="A2613" s="3" t="s">
        <v>47</v>
      </c>
      <c r="B2613" s="3" t="s">
        <v>72</v>
      </c>
      <c r="C2613" s="3" t="s">
        <v>49</v>
      </c>
      <c r="D2613" s="3" t="s">
        <v>2861</v>
      </c>
      <c r="E2613" s="3" t="s">
        <v>51</v>
      </c>
      <c r="F2613" s="3" t="s">
        <v>52</v>
      </c>
      <c r="G2613" s="3" t="s">
        <v>51</v>
      </c>
      <c r="H2613" s="3" t="s">
        <v>8</v>
      </c>
      <c r="I2613" s="3" t="s">
        <v>2852</v>
      </c>
      <c r="J2613" s="3" t="s">
        <v>2863</v>
      </c>
      <c r="K2613" s="4">
        <v>0</v>
      </c>
      <c r="L2613" s="4">
        <v>0</v>
      </c>
      <c r="M2613" s="5">
        <v>0</v>
      </c>
      <c r="N2613" s="4">
        <v>55.65</v>
      </c>
      <c r="O2613" s="4">
        <v>0</v>
      </c>
      <c r="P2613" s="5">
        <v>55.65</v>
      </c>
      <c r="Q2613" s="6">
        <v>55.65</v>
      </c>
      <c r="R2613" s="6">
        <v>0</v>
      </c>
      <c r="S2613" s="6">
        <v>55.65</v>
      </c>
      <c r="T2613" s="4">
        <v>55.65</v>
      </c>
      <c r="U2613" s="4">
        <v>0</v>
      </c>
      <c r="V2613" s="5">
        <v>55.65</v>
      </c>
    </row>
    <row r="2614" spans="1:22" x14ac:dyDescent="0.25">
      <c r="A2614" s="3" t="s">
        <v>47</v>
      </c>
      <c r="B2614" s="3" t="s">
        <v>75</v>
      </c>
      <c r="C2614" s="3" t="s">
        <v>49</v>
      </c>
      <c r="D2614" s="3" t="s">
        <v>2861</v>
      </c>
      <c r="E2614" s="3" t="s">
        <v>51</v>
      </c>
      <c r="F2614" s="3" t="s">
        <v>52</v>
      </c>
      <c r="G2614" s="3" t="s">
        <v>51</v>
      </c>
      <c r="H2614" s="3" t="s">
        <v>8</v>
      </c>
      <c r="I2614" s="3" t="s">
        <v>2854</v>
      </c>
      <c r="J2614" s="3" t="s">
        <v>2864</v>
      </c>
      <c r="K2614" s="4">
        <v>0</v>
      </c>
      <c r="L2614" s="4">
        <v>0</v>
      </c>
      <c r="M2614" s="5">
        <v>0</v>
      </c>
      <c r="N2614" s="4">
        <v>84.27</v>
      </c>
      <c r="O2614" s="4">
        <v>0</v>
      </c>
      <c r="P2614" s="5">
        <v>84.27</v>
      </c>
      <c r="Q2614" s="6">
        <v>84.27</v>
      </c>
      <c r="R2614" s="6">
        <v>0</v>
      </c>
      <c r="S2614" s="6">
        <v>84.27</v>
      </c>
      <c r="T2614" s="4">
        <v>84.27</v>
      </c>
      <c r="U2614" s="4">
        <v>0</v>
      </c>
      <c r="V2614" s="5">
        <v>84.27</v>
      </c>
    </row>
    <row r="2615" spans="1:22" x14ac:dyDescent="0.25">
      <c r="A2615" s="3" t="s">
        <v>47</v>
      </c>
      <c r="B2615" s="3" t="s">
        <v>48</v>
      </c>
      <c r="C2615" s="3" t="s">
        <v>49</v>
      </c>
      <c r="D2615" s="3" t="s">
        <v>2865</v>
      </c>
      <c r="E2615" s="3" t="s">
        <v>51</v>
      </c>
      <c r="F2615" s="3" t="s">
        <v>52</v>
      </c>
      <c r="G2615" s="3" t="s">
        <v>51</v>
      </c>
      <c r="H2615" s="3" t="s">
        <v>8</v>
      </c>
      <c r="I2615" s="3" t="s">
        <v>2866</v>
      </c>
      <c r="J2615" s="3" t="s">
        <v>2867</v>
      </c>
      <c r="K2615" s="4">
        <v>0</v>
      </c>
      <c r="L2615" s="4">
        <v>0</v>
      </c>
      <c r="M2615" s="5">
        <v>0</v>
      </c>
      <c r="N2615" s="4">
        <v>14.27</v>
      </c>
      <c r="O2615" s="4">
        <v>0</v>
      </c>
      <c r="P2615" s="5">
        <v>14.27</v>
      </c>
      <c r="Q2615" s="6">
        <v>14.27</v>
      </c>
      <c r="R2615" s="6">
        <v>0</v>
      </c>
      <c r="S2615" s="6">
        <v>14.27</v>
      </c>
      <c r="T2615" s="4">
        <v>14.27</v>
      </c>
      <c r="U2615" s="4">
        <v>0</v>
      </c>
      <c r="V2615" s="5">
        <v>14.27</v>
      </c>
    </row>
    <row r="2616" spans="1:22" x14ac:dyDescent="0.25">
      <c r="A2616" s="3" t="s">
        <v>47</v>
      </c>
      <c r="B2616" s="3" t="s">
        <v>72</v>
      </c>
      <c r="C2616" s="3" t="s">
        <v>49</v>
      </c>
      <c r="D2616" s="3" t="s">
        <v>2865</v>
      </c>
      <c r="E2616" s="3" t="s">
        <v>51</v>
      </c>
      <c r="F2616" s="3" t="s">
        <v>52</v>
      </c>
      <c r="G2616" s="3" t="s">
        <v>51</v>
      </c>
      <c r="H2616" s="3" t="s">
        <v>8</v>
      </c>
      <c r="I2616" s="3" t="s">
        <v>2868</v>
      </c>
      <c r="J2616" s="3" t="s">
        <v>2869</v>
      </c>
      <c r="K2616" s="4">
        <v>0</v>
      </c>
      <c r="L2616" s="4">
        <v>0</v>
      </c>
      <c r="M2616" s="5">
        <v>0</v>
      </c>
      <c r="N2616" s="4">
        <v>281.7</v>
      </c>
      <c r="O2616" s="4">
        <v>0</v>
      </c>
      <c r="P2616" s="5">
        <v>281.7</v>
      </c>
      <c r="Q2616" s="6">
        <v>281.7</v>
      </c>
      <c r="R2616" s="6">
        <v>0</v>
      </c>
      <c r="S2616" s="6">
        <v>281.7</v>
      </c>
      <c r="T2616" s="4">
        <v>281.7</v>
      </c>
      <c r="U2616" s="4">
        <v>0</v>
      </c>
      <c r="V2616" s="5">
        <v>281.7</v>
      </c>
    </row>
    <row r="2617" spans="1:22" x14ac:dyDescent="0.25">
      <c r="A2617" s="3" t="s">
        <v>47</v>
      </c>
      <c r="B2617" s="3" t="s">
        <v>75</v>
      </c>
      <c r="C2617" s="3" t="s">
        <v>49</v>
      </c>
      <c r="D2617" s="3" t="s">
        <v>2865</v>
      </c>
      <c r="E2617" s="3" t="s">
        <v>51</v>
      </c>
      <c r="F2617" s="3" t="s">
        <v>52</v>
      </c>
      <c r="G2617" s="3" t="s">
        <v>51</v>
      </c>
      <c r="H2617" s="3" t="s">
        <v>8</v>
      </c>
      <c r="I2617" s="3" t="s">
        <v>2870</v>
      </c>
      <c r="J2617" s="3" t="s">
        <v>2871</v>
      </c>
      <c r="K2617" s="4">
        <v>0</v>
      </c>
      <c r="L2617" s="4">
        <v>0</v>
      </c>
      <c r="M2617" s="5">
        <v>0</v>
      </c>
      <c r="N2617" s="4">
        <v>10481.82</v>
      </c>
      <c r="O2617" s="4">
        <v>0</v>
      </c>
      <c r="P2617" s="5">
        <v>10481.82</v>
      </c>
      <c r="Q2617" s="6">
        <v>10481.82</v>
      </c>
      <c r="R2617" s="6">
        <v>0</v>
      </c>
      <c r="S2617" s="6">
        <v>10481.82</v>
      </c>
      <c r="T2617" s="4">
        <v>10481.82</v>
      </c>
      <c r="U2617" s="4">
        <v>0</v>
      </c>
      <c r="V2617" s="5">
        <v>10481.82</v>
      </c>
    </row>
    <row r="2618" spans="1:22" x14ac:dyDescent="0.25">
      <c r="A2618" s="3" t="s">
        <v>47</v>
      </c>
      <c r="B2618" s="3" t="s">
        <v>72</v>
      </c>
      <c r="C2618" s="3" t="s">
        <v>49</v>
      </c>
      <c r="D2618" s="3" t="s">
        <v>2872</v>
      </c>
      <c r="E2618" s="3" t="s">
        <v>51</v>
      </c>
      <c r="F2618" s="3" t="s">
        <v>52</v>
      </c>
      <c r="G2618" s="3" t="s">
        <v>51</v>
      </c>
      <c r="H2618" s="3" t="s">
        <v>8</v>
      </c>
      <c r="I2618" s="3" t="s">
        <v>2873</v>
      </c>
      <c r="J2618" s="3" t="s">
        <v>2874</v>
      </c>
      <c r="K2618" s="4">
        <v>0</v>
      </c>
      <c r="L2618" s="4">
        <v>0</v>
      </c>
      <c r="M2618" s="5">
        <v>0</v>
      </c>
      <c r="N2618" s="4">
        <v>782.37</v>
      </c>
      <c r="O2618" s="4">
        <v>0</v>
      </c>
      <c r="P2618" s="5">
        <v>782.37</v>
      </c>
      <c r="Q2618" s="6">
        <v>782.37</v>
      </c>
      <c r="R2618" s="6">
        <v>0</v>
      </c>
      <c r="S2618" s="6">
        <v>782.37</v>
      </c>
      <c r="T2618" s="4">
        <v>782.37</v>
      </c>
      <c r="U2618" s="4">
        <v>0</v>
      </c>
      <c r="V2618" s="5">
        <v>782.37</v>
      </c>
    </row>
    <row r="2619" spans="1:22" x14ac:dyDescent="0.25">
      <c r="A2619" s="3" t="s">
        <v>47</v>
      </c>
      <c r="B2619" s="3" t="s">
        <v>75</v>
      </c>
      <c r="C2619" s="3" t="s">
        <v>49</v>
      </c>
      <c r="D2619" s="3" t="s">
        <v>2872</v>
      </c>
      <c r="E2619" s="3" t="s">
        <v>51</v>
      </c>
      <c r="F2619" s="3" t="s">
        <v>52</v>
      </c>
      <c r="G2619" s="3" t="s">
        <v>51</v>
      </c>
      <c r="H2619" s="3" t="s">
        <v>8</v>
      </c>
      <c r="I2619" s="3" t="s">
        <v>2875</v>
      </c>
      <c r="J2619" s="3" t="s">
        <v>2876</v>
      </c>
      <c r="K2619" s="4">
        <v>0</v>
      </c>
      <c r="L2619" s="4">
        <v>0</v>
      </c>
      <c r="M2619" s="5">
        <v>0</v>
      </c>
      <c r="N2619" s="4">
        <v>2247.1799999999998</v>
      </c>
      <c r="O2619" s="4">
        <v>0</v>
      </c>
      <c r="P2619" s="5">
        <v>2247.1799999999998</v>
      </c>
      <c r="Q2619" s="6">
        <v>2247.1799999999998</v>
      </c>
      <c r="R2619" s="6">
        <v>0</v>
      </c>
      <c r="S2619" s="6">
        <v>2247.1799999999998</v>
      </c>
      <c r="T2619" s="4">
        <v>2247.1799999999998</v>
      </c>
      <c r="U2619" s="4">
        <v>0</v>
      </c>
      <c r="V2619" s="5">
        <v>2247.1799999999998</v>
      </c>
    </row>
    <row r="2620" spans="1:22" x14ac:dyDescent="0.25">
      <c r="A2620" s="3" t="s">
        <v>47</v>
      </c>
      <c r="B2620" s="3" t="s">
        <v>48</v>
      </c>
      <c r="C2620" s="3" t="s">
        <v>49</v>
      </c>
      <c r="D2620" s="3" t="s">
        <v>2877</v>
      </c>
      <c r="E2620" s="3" t="s">
        <v>51</v>
      </c>
      <c r="F2620" s="3" t="s">
        <v>52</v>
      </c>
      <c r="G2620" s="3" t="s">
        <v>51</v>
      </c>
      <c r="H2620" s="3" t="s">
        <v>8</v>
      </c>
      <c r="I2620" s="3" t="s">
        <v>2878</v>
      </c>
      <c r="J2620" s="3" t="s">
        <v>2879</v>
      </c>
      <c r="K2620" s="4">
        <v>0</v>
      </c>
      <c r="L2620" s="4">
        <v>0</v>
      </c>
      <c r="M2620" s="5">
        <v>0</v>
      </c>
      <c r="N2620" s="4">
        <v>62.67</v>
      </c>
      <c r="O2620" s="4">
        <v>0</v>
      </c>
      <c r="P2620" s="5">
        <v>62.67</v>
      </c>
      <c r="Q2620" s="6">
        <v>62.67</v>
      </c>
      <c r="R2620" s="6">
        <v>0</v>
      </c>
      <c r="S2620" s="6">
        <v>62.67</v>
      </c>
      <c r="T2620" s="4">
        <v>62.67</v>
      </c>
      <c r="U2620" s="4">
        <v>0</v>
      </c>
      <c r="V2620" s="5">
        <v>62.67</v>
      </c>
    </row>
    <row r="2621" spans="1:22" x14ac:dyDescent="0.25">
      <c r="A2621" s="3" t="s">
        <v>47</v>
      </c>
      <c r="B2621" s="3" t="s">
        <v>72</v>
      </c>
      <c r="C2621" s="3" t="s">
        <v>49</v>
      </c>
      <c r="D2621" s="3" t="s">
        <v>2877</v>
      </c>
      <c r="E2621" s="3" t="s">
        <v>51</v>
      </c>
      <c r="F2621" s="3" t="s">
        <v>52</v>
      </c>
      <c r="G2621" s="3" t="s">
        <v>51</v>
      </c>
      <c r="H2621" s="3" t="s">
        <v>8</v>
      </c>
      <c r="I2621" s="3" t="s">
        <v>2880</v>
      </c>
      <c r="J2621" s="3" t="s">
        <v>2881</v>
      </c>
      <c r="K2621" s="4">
        <v>0</v>
      </c>
      <c r="L2621" s="4">
        <v>0</v>
      </c>
      <c r="M2621" s="5">
        <v>0</v>
      </c>
      <c r="N2621" s="4">
        <v>1704.12</v>
      </c>
      <c r="O2621" s="4">
        <v>0</v>
      </c>
      <c r="P2621" s="5">
        <v>1704.12</v>
      </c>
      <c r="Q2621" s="6">
        <v>1704.12</v>
      </c>
      <c r="R2621" s="6">
        <v>0</v>
      </c>
      <c r="S2621" s="6">
        <v>1704.12</v>
      </c>
      <c r="T2621" s="4">
        <v>1704.12</v>
      </c>
      <c r="U2621" s="4">
        <v>0</v>
      </c>
      <c r="V2621" s="5">
        <v>1704.12</v>
      </c>
    </row>
    <row r="2622" spans="1:22" x14ac:dyDescent="0.25">
      <c r="A2622" s="3" t="s">
        <v>47</v>
      </c>
      <c r="B2622" s="3" t="s">
        <v>75</v>
      </c>
      <c r="C2622" s="3" t="s">
        <v>49</v>
      </c>
      <c r="D2622" s="3" t="s">
        <v>2877</v>
      </c>
      <c r="E2622" s="3" t="s">
        <v>51</v>
      </c>
      <c r="F2622" s="3" t="s">
        <v>52</v>
      </c>
      <c r="G2622" s="3" t="s">
        <v>51</v>
      </c>
      <c r="H2622" s="3" t="s">
        <v>8</v>
      </c>
      <c r="I2622" s="3" t="s">
        <v>2882</v>
      </c>
      <c r="J2622" s="3" t="s">
        <v>2883</v>
      </c>
      <c r="K2622" s="4">
        <v>0</v>
      </c>
      <c r="L2622" s="4">
        <v>0</v>
      </c>
      <c r="M2622" s="5">
        <v>0</v>
      </c>
      <c r="N2622" s="4">
        <v>13046.29</v>
      </c>
      <c r="O2622" s="4">
        <v>0</v>
      </c>
      <c r="P2622" s="5">
        <v>13046.29</v>
      </c>
      <c r="Q2622" s="6">
        <v>13046.29</v>
      </c>
      <c r="R2622" s="6">
        <v>0</v>
      </c>
      <c r="S2622" s="6">
        <v>13046.29</v>
      </c>
      <c r="T2622" s="4">
        <v>13046.29</v>
      </c>
      <c r="U2622" s="4">
        <v>0</v>
      </c>
      <c r="V2622" s="5">
        <v>13046.29</v>
      </c>
    </row>
    <row r="2623" spans="1:22" x14ac:dyDescent="0.25">
      <c r="A2623" s="3" t="s">
        <v>47</v>
      </c>
      <c r="B2623" s="3" t="s">
        <v>72</v>
      </c>
      <c r="C2623" s="3" t="s">
        <v>49</v>
      </c>
      <c r="D2623" s="3" t="s">
        <v>2884</v>
      </c>
      <c r="E2623" s="3" t="s">
        <v>51</v>
      </c>
      <c r="F2623" s="3" t="s">
        <v>52</v>
      </c>
      <c r="G2623" s="3" t="s">
        <v>51</v>
      </c>
      <c r="H2623" s="3" t="s">
        <v>8</v>
      </c>
      <c r="I2623" s="3" t="s">
        <v>2885</v>
      </c>
      <c r="J2623" s="3" t="s">
        <v>2886</v>
      </c>
      <c r="K2623" s="4">
        <v>0</v>
      </c>
      <c r="L2623" s="4">
        <v>0</v>
      </c>
      <c r="M2623" s="5">
        <v>0</v>
      </c>
      <c r="N2623" s="4">
        <v>1683.18</v>
      </c>
      <c r="O2623" s="4">
        <v>0</v>
      </c>
      <c r="P2623" s="5">
        <v>1683.18</v>
      </c>
      <c r="Q2623" s="6">
        <v>1683.18</v>
      </c>
      <c r="R2623" s="6">
        <v>0</v>
      </c>
      <c r="S2623" s="6">
        <v>1683.18</v>
      </c>
      <c r="T2623" s="4">
        <v>1683.18</v>
      </c>
      <c r="U2623" s="4">
        <v>0</v>
      </c>
      <c r="V2623" s="5">
        <v>1683.18</v>
      </c>
    </row>
    <row r="2624" spans="1:22" x14ac:dyDescent="0.25">
      <c r="A2624" s="3" t="s">
        <v>47</v>
      </c>
      <c r="B2624" s="3" t="s">
        <v>75</v>
      </c>
      <c r="C2624" s="3" t="s">
        <v>49</v>
      </c>
      <c r="D2624" s="3" t="s">
        <v>2884</v>
      </c>
      <c r="E2624" s="3" t="s">
        <v>51</v>
      </c>
      <c r="F2624" s="3" t="s">
        <v>52</v>
      </c>
      <c r="G2624" s="3" t="s">
        <v>51</v>
      </c>
      <c r="H2624" s="3" t="s">
        <v>8</v>
      </c>
      <c r="I2624" s="3" t="s">
        <v>2887</v>
      </c>
      <c r="J2624" s="3" t="s">
        <v>2888</v>
      </c>
      <c r="K2624" s="4">
        <v>0</v>
      </c>
      <c r="L2624" s="4">
        <v>0</v>
      </c>
      <c r="M2624" s="5">
        <v>0</v>
      </c>
      <c r="N2624" s="4">
        <v>5521.24</v>
      </c>
      <c r="O2624" s="4">
        <v>0</v>
      </c>
      <c r="P2624" s="5">
        <v>5521.24</v>
      </c>
      <c r="Q2624" s="6">
        <v>5521.24</v>
      </c>
      <c r="R2624" s="6">
        <v>0</v>
      </c>
      <c r="S2624" s="6">
        <v>5521.24</v>
      </c>
      <c r="T2624" s="4">
        <v>5521.24</v>
      </c>
      <c r="U2624" s="4">
        <v>0</v>
      </c>
      <c r="V2624" s="5">
        <v>5521.24</v>
      </c>
    </row>
    <row r="2625" spans="1:22" x14ac:dyDescent="0.25">
      <c r="A2625" s="3" t="s">
        <v>47</v>
      </c>
      <c r="B2625" s="3" t="s">
        <v>72</v>
      </c>
      <c r="C2625" s="3" t="s">
        <v>49</v>
      </c>
      <c r="D2625" s="3" t="s">
        <v>2889</v>
      </c>
      <c r="E2625" s="3" t="s">
        <v>51</v>
      </c>
      <c r="F2625" s="3" t="s">
        <v>52</v>
      </c>
      <c r="G2625" s="3" t="s">
        <v>51</v>
      </c>
      <c r="H2625" s="3" t="s">
        <v>8</v>
      </c>
      <c r="I2625" s="3" t="s">
        <v>2890</v>
      </c>
      <c r="J2625" s="3" t="s">
        <v>2891</v>
      </c>
      <c r="K2625" s="4">
        <v>0</v>
      </c>
      <c r="L2625" s="4">
        <v>0</v>
      </c>
      <c r="M2625" s="5">
        <v>0</v>
      </c>
      <c r="N2625" s="4">
        <v>739.62</v>
      </c>
      <c r="O2625" s="4">
        <v>0</v>
      </c>
      <c r="P2625" s="5">
        <v>739.62</v>
      </c>
      <c r="Q2625" s="6">
        <v>739.62</v>
      </c>
      <c r="R2625" s="6">
        <v>0</v>
      </c>
      <c r="S2625" s="6">
        <v>739.62</v>
      </c>
      <c r="T2625" s="4">
        <v>739.62</v>
      </c>
      <c r="U2625" s="4">
        <v>0</v>
      </c>
      <c r="V2625" s="5">
        <v>739.62</v>
      </c>
    </row>
    <row r="2626" spans="1:22" x14ac:dyDescent="0.25">
      <c r="A2626" s="3" t="s">
        <v>47</v>
      </c>
      <c r="B2626" s="3" t="s">
        <v>75</v>
      </c>
      <c r="C2626" s="3" t="s">
        <v>49</v>
      </c>
      <c r="D2626" s="3" t="s">
        <v>2889</v>
      </c>
      <c r="E2626" s="3" t="s">
        <v>51</v>
      </c>
      <c r="F2626" s="3" t="s">
        <v>52</v>
      </c>
      <c r="G2626" s="3" t="s">
        <v>51</v>
      </c>
      <c r="H2626" s="3" t="s">
        <v>8</v>
      </c>
      <c r="I2626" s="3" t="s">
        <v>2892</v>
      </c>
      <c r="J2626" s="3" t="s">
        <v>2893</v>
      </c>
      <c r="K2626" s="4">
        <v>0</v>
      </c>
      <c r="L2626" s="4">
        <v>0</v>
      </c>
      <c r="M2626" s="5">
        <v>0</v>
      </c>
      <c r="N2626" s="4">
        <v>3637.94</v>
      </c>
      <c r="O2626" s="4">
        <v>0</v>
      </c>
      <c r="P2626" s="5">
        <v>3637.94</v>
      </c>
      <c r="Q2626" s="6">
        <v>3637.94</v>
      </c>
      <c r="R2626" s="6">
        <v>0</v>
      </c>
      <c r="S2626" s="6">
        <v>3637.94</v>
      </c>
      <c r="T2626" s="4">
        <v>3637.94</v>
      </c>
      <c r="U2626" s="4">
        <v>0</v>
      </c>
      <c r="V2626" s="5">
        <v>3637.94</v>
      </c>
    </row>
    <row r="2627" spans="1:22" x14ac:dyDescent="0.25">
      <c r="A2627" s="3" t="s">
        <v>47</v>
      </c>
      <c r="B2627" s="3" t="s">
        <v>48</v>
      </c>
      <c r="C2627" s="3" t="s">
        <v>49</v>
      </c>
      <c r="D2627" s="3" t="s">
        <v>2894</v>
      </c>
      <c r="E2627" s="3" t="s">
        <v>51</v>
      </c>
      <c r="F2627" s="3" t="s">
        <v>52</v>
      </c>
      <c r="G2627" s="3" t="s">
        <v>51</v>
      </c>
      <c r="H2627" s="3" t="s">
        <v>8</v>
      </c>
      <c r="I2627" s="3" t="s">
        <v>2895</v>
      </c>
      <c r="J2627" s="3" t="s">
        <v>2896</v>
      </c>
      <c r="K2627" s="4">
        <v>0</v>
      </c>
      <c r="L2627" s="4">
        <v>0</v>
      </c>
      <c r="M2627" s="5">
        <v>0</v>
      </c>
      <c r="N2627" s="4">
        <v>125.13</v>
      </c>
      <c r="O2627" s="4">
        <v>0</v>
      </c>
      <c r="P2627" s="5">
        <v>125.13</v>
      </c>
      <c r="Q2627" s="6">
        <v>125.13</v>
      </c>
      <c r="R2627" s="6">
        <v>0</v>
      </c>
      <c r="S2627" s="6">
        <v>125.13</v>
      </c>
      <c r="T2627" s="4">
        <v>125.13</v>
      </c>
      <c r="U2627" s="4">
        <v>0</v>
      </c>
      <c r="V2627" s="5">
        <v>125.13</v>
      </c>
    </row>
    <row r="2628" spans="1:22" x14ac:dyDescent="0.25">
      <c r="A2628" s="3" t="s">
        <v>47</v>
      </c>
      <c r="B2628" s="3" t="s">
        <v>72</v>
      </c>
      <c r="C2628" s="3" t="s">
        <v>49</v>
      </c>
      <c r="D2628" s="3" t="s">
        <v>2894</v>
      </c>
      <c r="E2628" s="3" t="s">
        <v>51</v>
      </c>
      <c r="F2628" s="3" t="s">
        <v>52</v>
      </c>
      <c r="G2628" s="3" t="s">
        <v>51</v>
      </c>
      <c r="H2628" s="3" t="s">
        <v>8</v>
      </c>
      <c r="I2628" s="3" t="s">
        <v>2897</v>
      </c>
      <c r="J2628" s="3" t="s">
        <v>2898</v>
      </c>
      <c r="K2628" s="4">
        <v>0</v>
      </c>
      <c r="L2628" s="4">
        <v>0</v>
      </c>
      <c r="M2628" s="5">
        <v>0</v>
      </c>
      <c r="N2628" s="4">
        <v>1022.58</v>
      </c>
      <c r="O2628" s="4">
        <v>0</v>
      </c>
      <c r="P2628" s="5">
        <v>1022.58</v>
      </c>
      <c r="Q2628" s="6">
        <v>1022.58</v>
      </c>
      <c r="R2628" s="6">
        <v>0</v>
      </c>
      <c r="S2628" s="6">
        <v>1022.58</v>
      </c>
      <c r="T2628" s="4">
        <v>1022.58</v>
      </c>
      <c r="U2628" s="4">
        <v>0</v>
      </c>
      <c r="V2628" s="5">
        <v>1022.58</v>
      </c>
    </row>
    <row r="2629" spans="1:22" x14ac:dyDescent="0.25">
      <c r="A2629" s="3" t="s">
        <v>47</v>
      </c>
      <c r="B2629" s="3" t="s">
        <v>75</v>
      </c>
      <c r="C2629" s="3" t="s">
        <v>49</v>
      </c>
      <c r="D2629" s="3" t="s">
        <v>2894</v>
      </c>
      <c r="E2629" s="3" t="s">
        <v>51</v>
      </c>
      <c r="F2629" s="3" t="s">
        <v>52</v>
      </c>
      <c r="G2629" s="3" t="s">
        <v>51</v>
      </c>
      <c r="H2629" s="3" t="s">
        <v>8</v>
      </c>
      <c r="I2629" s="3" t="s">
        <v>2899</v>
      </c>
      <c r="J2629" s="3" t="s">
        <v>2900</v>
      </c>
      <c r="K2629" s="4">
        <v>0</v>
      </c>
      <c r="L2629" s="4">
        <v>0</v>
      </c>
      <c r="M2629" s="5">
        <v>0</v>
      </c>
      <c r="N2629" s="4">
        <v>2748.39</v>
      </c>
      <c r="O2629" s="4">
        <v>0</v>
      </c>
      <c r="P2629" s="5">
        <v>2748.39</v>
      </c>
      <c r="Q2629" s="6">
        <v>2748.39</v>
      </c>
      <c r="R2629" s="6">
        <v>0</v>
      </c>
      <c r="S2629" s="6">
        <v>2748.39</v>
      </c>
      <c r="T2629" s="4">
        <v>2748.39</v>
      </c>
      <c r="U2629" s="4">
        <v>0</v>
      </c>
      <c r="V2629" s="5">
        <v>2748.39</v>
      </c>
    </row>
    <row r="2630" spans="1:22" x14ac:dyDescent="0.25">
      <c r="A2630" s="3" t="s">
        <v>47</v>
      </c>
      <c r="B2630" s="3" t="s">
        <v>72</v>
      </c>
      <c r="C2630" s="3" t="s">
        <v>49</v>
      </c>
      <c r="D2630" s="3" t="s">
        <v>2901</v>
      </c>
      <c r="E2630" s="3" t="s">
        <v>51</v>
      </c>
      <c r="F2630" s="3" t="s">
        <v>52</v>
      </c>
      <c r="G2630" s="3" t="s">
        <v>51</v>
      </c>
      <c r="H2630" s="3" t="s">
        <v>8</v>
      </c>
      <c r="I2630" s="3" t="s">
        <v>2902</v>
      </c>
      <c r="J2630" s="3" t="s">
        <v>2903</v>
      </c>
      <c r="K2630" s="4">
        <v>0</v>
      </c>
      <c r="L2630" s="4">
        <v>0</v>
      </c>
      <c r="M2630" s="5">
        <v>0</v>
      </c>
      <c r="N2630" s="4">
        <v>364.47</v>
      </c>
      <c r="O2630" s="4">
        <v>0</v>
      </c>
      <c r="P2630" s="5">
        <v>364.47</v>
      </c>
      <c r="Q2630" s="6">
        <v>364.47</v>
      </c>
      <c r="R2630" s="6">
        <v>0</v>
      </c>
      <c r="S2630" s="6">
        <v>364.47</v>
      </c>
      <c r="T2630" s="4">
        <v>364.47</v>
      </c>
      <c r="U2630" s="4">
        <v>0</v>
      </c>
      <c r="V2630" s="5">
        <v>364.47</v>
      </c>
    </row>
    <row r="2631" spans="1:22" x14ac:dyDescent="0.25">
      <c r="A2631" s="3" t="s">
        <v>47</v>
      </c>
      <c r="B2631" s="3" t="s">
        <v>75</v>
      </c>
      <c r="C2631" s="3" t="s">
        <v>49</v>
      </c>
      <c r="D2631" s="3" t="s">
        <v>2901</v>
      </c>
      <c r="E2631" s="3" t="s">
        <v>51</v>
      </c>
      <c r="F2631" s="3" t="s">
        <v>52</v>
      </c>
      <c r="G2631" s="3" t="s">
        <v>51</v>
      </c>
      <c r="H2631" s="3" t="s">
        <v>8</v>
      </c>
      <c r="I2631" s="3" t="s">
        <v>2904</v>
      </c>
      <c r="J2631" s="3" t="s">
        <v>2905</v>
      </c>
      <c r="K2631" s="4">
        <v>0</v>
      </c>
      <c r="L2631" s="4">
        <v>0</v>
      </c>
      <c r="M2631" s="5">
        <v>0</v>
      </c>
      <c r="N2631" s="4">
        <v>2002.77</v>
      </c>
      <c r="O2631" s="4">
        <v>0</v>
      </c>
      <c r="P2631" s="5">
        <v>2002.77</v>
      </c>
      <c r="Q2631" s="6">
        <v>2002.77</v>
      </c>
      <c r="R2631" s="6">
        <v>0</v>
      </c>
      <c r="S2631" s="6">
        <v>2002.77</v>
      </c>
      <c r="T2631" s="4">
        <v>2002.77</v>
      </c>
      <c r="U2631" s="4">
        <v>0</v>
      </c>
      <c r="V2631" s="5">
        <v>2002.77</v>
      </c>
    </row>
    <row r="2632" spans="1:22" x14ac:dyDescent="0.25">
      <c r="A2632" s="3" t="s">
        <v>47</v>
      </c>
      <c r="B2632" s="3" t="s">
        <v>72</v>
      </c>
      <c r="C2632" s="3" t="s">
        <v>49</v>
      </c>
      <c r="D2632" s="3" t="s">
        <v>2906</v>
      </c>
      <c r="E2632" s="3" t="s">
        <v>51</v>
      </c>
      <c r="F2632" s="3" t="s">
        <v>52</v>
      </c>
      <c r="G2632" s="3" t="s">
        <v>51</v>
      </c>
      <c r="H2632" s="3" t="s">
        <v>8</v>
      </c>
      <c r="I2632" s="3" t="s">
        <v>2907</v>
      </c>
      <c r="J2632" s="3" t="s">
        <v>2908</v>
      </c>
      <c r="K2632" s="4">
        <v>0</v>
      </c>
      <c r="L2632" s="4">
        <v>0</v>
      </c>
      <c r="M2632" s="5">
        <v>0</v>
      </c>
      <c r="N2632" s="4">
        <v>1.8</v>
      </c>
      <c r="O2632" s="4">
        <v>0</v>
      </c>
      <c r="P2632" s="5">
        <v>1.8</v>
      </c>
      <c r="Q2632" s="6">
        <v>1.8</v>
      </c>
      <c r="R2632" s="6">
        <v>0</v>
      </c>
      <c r="S2632" s="6">
        <v>1.8</v>
      </c>
      <c r="T2632" s="4">
        <v>1.8</v>
      </c>
      <c r="U2632" s="4">
        <v>0</v>
      </c>
      <c r="V2632" s="5">
        <v>1.8</v>
      </c>
    </row>
    <row r="2633" spans="1:22" x14ac:dyDescent="0.25">
      <c r="A2633" s="3" t="s">
        <v>47</v>
      </c>
      <c r="B2633" s="3" t="s">
        <v>75</v>
      </c>
      <c r="C2633" s="3" t="s">
        <v>49</v>
      </c>
      <c r="D2633" s="3" t="s">
        <v>2906</v>
      </c>
      <c r="E2633" s="3" t="s">
        <v>51</v>
      </c>
      <c r="F2633" s="3" t="s">
        <v>52</v>
      </c>
      <c r="G2633" s="3" t="s">
        <v>51</v>
      </c>
      <c r="H2633" s="3" t="s">
        <v>8</v>
      </c>
      <c r="I2633" s="3" t="s">
        <v>2909</v>
      </c>
      <c r="J2633" s="3" t="s">
        <v>2910</v>
      </c>
      <c r="K2633" s="4">
        <v>0</v>
      </c>
      <c r="L2633" s="4">
        <v>0</v>
      </c>
      <c r="M2633" s="5">
        <v>0</v>
      </c>
      <c r="N2633" s="4">
        <v>0.81</v>
      </c>
      <c r="O2633" s="4">
        <v>0</v>
      </c>
      <c r="P2633" s="5">
        <v>0.81</v>
      </c>
      <c r="Q2633" s="6">
        <v>0.81</v>
      </c>
      <c r="R2633" s="6">
        <v>0</v>
      </c>
      <c r="S2633" s="6">
        <v>0.81</v>
      </c>
      <c r="T2633" s="4">
        <v>0.81</v>
      </c>
      <c r="U2633" s="4">
        <v>0</v>
      </c>
      <c r="V2633" s="5">
        <v>0.81</v>
      </c>
    </row>
    <row r="2634" spans="1:22" x14ac:dyDescent="0.25">
      <c r="A2634" s="3" t="s">
        <v>47</v>
      </c>
      <c r="B2634" s="3" t="s">
        <v>75</v>
      </c>
      <c r="C2634" s="3" t="s">
        <v>49</v>
      </c>
      <c r="D2634" s="3" t="s">
        <v>2911</v>
      </c>
      <c r="E2634" s="3" t="s">
        <v>51</v>
      </c>
      <c r="F2634" s="3" t="s">
        <v>52</v>
      </c>
      <c r="G2634" s="3" t="s">
        <v>51</v>
      </c>
      <c r="H2634" s="3" t="s">
        <v>8</v>
      </c>
      <c r="I2634" s="3" t="s">
        <v>2912</v>
      </c>
      <c r="J2634" s="3" t="s">
        <v>2913</v>
      </c>
      <c r="K2634" s="4">
        <v>0</v>
      </c>
      <c r="L2634" s="4">
        <v>0</v>
      </c>
      <c r="M2634" s="5">
        <v>0</v>
      </c>
      <c r="N2634" s="4">
        <v>1.47</v>
      </c>
      <c r="O2634" s="4">
        <v>0</v>
      </c>
      <c r="P2634" s="5">
        <v>1.47</v>
      </c>
      <c r="Q2634" s="6">
        <v>1.47</v>
      </c>
      <c r="R2634" s="6">
        <v>0</v>
      </c>
      <c r="S2634" s="6">
        <v>1.47</v>
      </c>
      <c r="T2634" s="4">
        <v>1.47</v>
      </c>
      <c r="U2634" s="4">
        <v>0</v>
      </c>
      <c r="V2634" s="5">
        <v>1.47</v>
      </c>
    </row>
    <row r="2635" spans="1:22" x14ac:dyDescent="0.25">
      <c r="A2635" s="3" t="s">
        <v>47</v>
      </c>
      <c r="B2635" s="3" t="s">
        <v>75</v>
      </c>
      <c r="C2635" s="3" t="s">
        <v>49</v>
      </c>
      <c r="D2635" s="3" t="s">
        <v>2914</v>
      </c>
      <c r="E2635" s="3" t="s">
        <v>51</v>
      </c>
      <c r="F2635" s="3" t="s">
        <v>52</v>
      </c>
      <c r="G2635" s="3" t="s">
        <v>51</v>
      </c>
      <c r="H2635" s="3" t="s">
        <v>8</v>
      </c>
      <c r="I2635" s="3" t="s">
        <v>2915</v>
      </c>
      <c r="J2635" s="3" t="s">
        <v>2916</v>
      </c>
      <c r="K2635" s="4">
        <v>0</v>
      </c>
      <c r="L2635" s="4">
        <v>0</v>
      </c>
      <c r="M2635" s="5">
        <v>0</v>
      </c>
      <c r="N2635" s="4">
        <v>499.83</v>
      </c>
      <c r="O2635" s="4">
        <v>0</v>
      </c>
      <c r="P2635" s="5">
        <v>499.83</v>
      </c>
      <c r="Q2635" s="6">
        <v>499.83</v>
      </c>
      <c r="R2635" s="6">
        <v>0</v>
      </c>
      <c r="S2635" s="6">
        <v>499.83</v>
      </c>
      <c r="T2635" s="4">
        <v>499.83</v>
      </c>
      <c r="U2635" s="4">
        <v>0</v>
      </c>
      <c r="V2635" s="5">
        <v>499.83</v>
      </c>
    </row>
    <row r="2636" spans="1:22" x14ac:dyDescent="0.25">
      <c r="A2636" s="3" t="s">
        <v>47</v>
      </c>
      <c r="B2636" s="3" t="s">
        <v>314</v>
      </c>
      <c r="C2636" s="3" t="s">
        <v>315</v>
      </c>
      <c r="D2636" s="3" t="s">
        <v>2917</v>
      </c>
      <c r="E2636" s="3" t="s">
        <v>51</v>
      </c>
      <c r="F2636" s="3" t="s">
        <v>52</v>
      </c>
      <c r="G2636" s="3" t="s">
        <v>51</v>
      </c>
      <c r="H2636" s="3" t="s">
        <v>8</v>
      </c>
      <c r="I2636" s="3" t="s">
        <v>2918</v>
      </c>
      <c r="J2636" s="3" t="s">
        <v>2919</v>
      </c>
      <c r="K2636" s="4">
        <v>0</v>
      </c>
      <c r="L2636" s="4">
        <v>0</v>
      </c>
      <c r="M2636" s="5">
        <v>0</v>
      </c>
      <c r="N2636" s="4">
        <v>0.6</v>
      </c>
      <c r="O2636" s="4">
        <v>0</v>
      </c>
      <c r="P2636" s="5">
        <v>0.6</v>
      </c>
      <c r="Q2636" s="6">
        <v>0.6</v>
      </c>
      <c r="R2636" s="6">
        <v>0</v>
      </c>
      <c r="S2636" s="6">
        <v>0.6</v>
      </c>
      <c r="T2636" s="4">
        <v>0.6</v>
      </c>
      <c r="U2636" s="4">
        <v>0</v>
      </c>
      <c r="V2636" s="5">
        <v>0.6</v>
      </c>
    </row>
    <row r="2637" spans="1:22" x14ac:dyDescent="0.25">
      <c r="A2637" s="3" t="s">
        <v>47</v>
      </c>
      <c r="B2637" s="3" t="s">
        <v>72</v>
      </c>
      <c r="C2637" s="3" t="s">
        <v>49</v>
      </c>
      <c r="D2637" s="3" t="s">
        <v>2920</v>
      </c>
      <c r="E2637" s="3" t="s">
        <v>51</v>
      </c>
      <c r="F2637" s="3" t="s">
        <v>52</v>
      </c>
      <c r="G2637" s="3" t="s">
        <v>51</v>
      </c>
      <c r="H2637" s="3" t="s">
        <v>8</v>
      </c>
      <c r="I2637" s="3" t="s">
        <v>2921</v>
      </c>
      <c r="J2637" s="3" t="s">
        <v>2922</v>
      </c>
      <c r="K2637" s="4">
        <v>0</v>
      </c>
      <c r="L2637" s="4">
        <v>0</v>
      </c>
      <c r="M2637" s="5">
        <v>0</v>
      </c>
      <c r="N2637" s="4">
        <v>166.17</v>
      </c>
      <c r="O2637" s="4">
        <v>0</v>
      </c>
      <c r="P2637" s="5">
        <v>166.17</v>
      </c>
      <c r="Q2637" s="6">
        <v>166.17</v>
      </c>
      <c r="R2637" s="6">
        <v>0</v>
      </c>
      <c r="S2637" s="6">
        <v>166.17</v>
      </c>
      <c r="T2637" s="4">
        <v>166.17</v>
      </c>
      <c r="U2637" s="4">
        <v>0</v>
      </c>
      <c r="V2637" s="5">
        <v>166.17</v>
      </c>
    </row>
    <row r="2638" spans="1:22" x14ac:dyDescent="0.25">
      <c r="A2638" s="3" t="s">
        <v>47</v>
      </c>
      <c r="B2638" s="3" t="s">
        <v>72</v>
      </c>
      <c r="C2638" s="3" t="s">
        <v>146</v>
      </c>
      <c r="D2638" s="3" t="s">
        <v>2920</v>
      </c>
      <c r="E2638" s="3" t="s">
        <v>51</v>
      </c>
      <c r="F2638" s="3" t="s">
        <v>52</v>
      </c>
      <c r="G2638" s="3" t="s">
        <v>51</v>
      </c>
      <c r="H2638" s="3" t="s">
        <v>8</v>
      </c>
      <c r="I2638" s="3" t="s">
        <v>2923</v>
      </c>
      <c r="J2638" s="3" t="s">
        <v>2924</v>
      </c>
      <c r="K2638" s="4">
        <v>0</v>
      </c>
      <c r="L2638" s="4">
        <v>0</v>
      </c>
      <c r="M2638" s="5">
        <v>0</v>
      </c>
      <c r="N2638" s="4">
        <v>0</v>
      </c>
      <c r="O2638" s="4">
        <v>0</v>
      </c>
      <c r="P2638" s="5">
        <v>0</v>
      </c>
      <c r="Q2638" s="6">
        <v>0</v>
      </c>
      <c r="R2638" s="6">
        <v>0</v>
      </c>
      <c r="S2638" s="6">
        <v>0</v>
      </c>
      <c r="T2638" s="4">
        <v>0</v>
      </c>
      <c r="U2638" s="4">
        <v>0</v>
      </c>
      <c r="V2638" s="5">
        <v>0</v>
      </c>
    </row>
    <row r="2639" spans="1:22" x14ac:dyDescent="0.25">
      <c r="A2639" s="3" t="s">
        <v>47</v>
      </c>
      <c r="B2639" s="3" t="s">
        <v>75</v>
      </c>
      <c r="C2639" s="3" t="s">
        <v>49</v>
      </c>
      <c r="D2639" s="3" t="s">
        <v>2920</v>
      </c>
      <c r="E2639" s="3" t="s">
        <v>51</v>
      </c>
      <c r="F2639" s="3" t="s">
        <v>52</v>
      </c>
      <c r="G2639" s="3" t="s">
        <v>51</v>
      </c>
      <c r="H2639" s="3" t="s">
        <v>8</v>
      </c>
      <c r="I2639" s="3" t="s">
        <v>2925</v>
      </c>
      <c r="J2639" s="3" t="s">
        <v>2926</v>
      </c>
      <c r="K2639" s="4">
        <v>0</v>
      </c>
      <c r="L2639" s="4">
        <v>0</v>
      </c>
      <c r="M2639" s="5">
        <v>0</v>
      </c>
      <c r="N2639" s="4">
        <v>576.09</v>
      </c>
      <c r="O2639" s="4">
        <v>0</v>
      </c>
      <c r="P2639" s="5">
        <v>576.09</v>
      </c>
      <c r="Q2639" s="6">
        <v>576.09</v>
      </c>
      <c r="R2639" s="6">
        <v>0</v>
      </c>
      <c r="S2639" s="6">
        <v>576.09</v>
      </c>
      <c r="T2639" s="4">
        <v>576.09</v>
      </c>
      <c r="U2639" s="4">
        <v>0</v>
      </c>
      <c r="V2639" s="5">
        <v>576.09</v>
      </c>
    </row>
    <row r="2640" spans="1:22" x14ac:dyDescent="0.25">
      <c r="A2640" s="3" t="s">
        <v>47</v>
      </c>
      <c r="B2640" s="3" t="s">
        <v>75</v>
      </c>
      <c r="C2640" s="3" t="s">
        <v>146</v>
      </c>
      <c r="D2640" s="3" t="s">
        <v>2920</v>
      </c>
      <c r="E2640" s="3" t="s">
        <v>51</v>
      </c>
      <c r="F2640" s="3" t="s">
        <v>52</v>
      </c>
      <c r="G2640" s="3" t="s">
        <v>51</v>
      </c>
      <c r="H2640" s="3" t="s">
        <v>8</v>
      </c>
      <c r="I2640" s="3" t="s">
        <v>2927</v>
      </c>
      <c r="J2640" s="3" t="s">
        <v>2928</v>
      </c>
      <c r="K2640" s="4">
        <v>0</v>
      </c>
      <c r="L2640" s="4">
        <v>0</v>
      </c>
      <c r="M2640" s="5">
        <v>0</v>
      </c>
      <c r="N2640" s="4">
        <v>0</v>
      </c>
      <c r="O2640" s="4">
        <v>0</v>
      </c>
      <c r="P2640" s="5">
        <v>0</v>
      </c>
      <c r="Q2640" s="6">
        <v>0</v>
      </c>
      <c r="R2640" s="6">
        <v>0</v>
      </c>
      <c r="S2640" s="6">
        <v>0</v>
      </c>
      <c r="T2640" s="4">
        <v>0</v>
      </c>
      <c r="U2640" s="4">
        <v>0</v>
      </c>
      <c r="V2640" s="5">
        <v>0</v>
      </c>
    </row>
    <row r="2641" spans="1:22" x14ac:dyDescent="0.25">
      <c r="A2641" s="3" t="s">
        <v>47</v>
      </c>
      <c r="B2641" s="3" t="s">
        <v>75</v>
      </c>
      <c r="C2641" s="3" t="s">
        <v>49</v>
      </c>
      <c r="D2641" s="3" t="s">
        <v>2929</v>
      </c>
      <c r="E2641" s="3" t="s">
        <v>51</v>
      </c>
      <c r="F2641" s="3" t="s">
        <v>52</v>
      </c>
      <c r="G2641" s="3" t="s">
        <v>51</v>
      </c>
      <c r="H2641" s="3" t="s">
        <v>8</v>
      </c>
      <c r="I2641" s="3" t="s">
        <v>2930</v>
      </c>
      <c r="J2641" s="3" t="s">
        <v>2931</v>
      </c>
      <c r="K2641" s="4">
        <v>0</v>
      </c>
      <c r="L2641" s="4">
        <v>0</v>
      </c>
      <c r="M2641" s="5">
        <v>0</v>
      </c>
      <c r="N2641" s="4">
        <v>22.62</v>
      </c>
      <c r="O2641" s="4">
        <v>0</v>
      </c>
      <c r="P2641" s="5">
        <v>22.62</v>
      </c>
      <c r="Q2641" s="6">
        <v>22.62</v>
      </c>
      <c r="R2641" s="6">
        <v>0</v>
      </c>
      <c r="S2641" s="6">
        <v>22.62</v>
      </c>
      <c r="T2641" s="4">
        <v>22.62</v>
      </c>
      <c r="U2641" s="4">
        <v>0</v>
      </c>
      <c r="V2641" s="5">
        <v>22.62</v>
      </c>
    </row>
    <row r="2642" spans="1:22" x14ac:dyDescent="0.25">
      <c r="A2642" s="3" t="s">
        <v>47</v>
      </c>
      <c r="B2642" s="3" t="s">
        <v>72</v>
      </c>
      <c r="C2642" s="3" t="s">
        <v>49</v>
      </c>
      <c r="D2642" s="3" t="s">
        <v>2932</v>
      </c>
      <c r="E2642" s="3" t="s">
        <v>51</v>
      </c>
      <c r="F2642" s="3" t="s">
        <v>52</v>
      </c>
      <c r="G2642" s="3" t="s">
        <v>51</v>
      </c>
      <c r="H2642" s="3" t="s">
        <v>8</v>
      </c>
      <c r="I2642" s="3" t="s">
        <v>2933</v>
      </c>
      <c r="J2642" s="3" t="s">
        <v>2934</v>
      </c>
      <c r="K2642" s="4">
        <v>0</v>
      </c>
      <c r="L2642" s="4">
        <v>0</v>
      </c>
      <c r="M2642" s="5">
        <v>0</v>
      </c>
      <c r="N2642" s="4">
        <v>90.33</v>
      </c>
      <c r="O2642" s="4">
        <v>0</v>
      </c>
      <c r="P2642" s="5">
        <v>90.33</v>
      </c>
      <c r="Q2642" s="6">
        <v>90.33</v>
      </c>
      <c r="R2642" s="6">
        <v>0</v>
      </c>
      <c r="S2642" s="6">
        <v>90.33</v>
      </c>
      <c r="T2642" s="4">
        <v>90.33</v>
      </c>
      <c r="U2642" s="4">
        <v>0</v>
      </c>
      <c r="V2642" s="5">
        <v>90.33</v>
      </c>
    </row>
    <row r="2643" spans="1:22" x14ac:dyDescent="0.25">
      <c r="A2643" s="3" t="s">
        <v>47</v>
      </c>
      <c r="B2643" s="3" t="s">
        <v>75</v>
      </c>
      <c r="C2643" s="3" t="s">
        <v>49</v>
      </c>
      <c r="D2643" s="3" t="s">
        <v>2932</v>
      </c>
      <c r="E2643" s="3" t="s">
        <v>51</v>
      </c>
      <c r="F2643" s="3" t="s">
        <v>52</v>
      </c>
      <c r="G2643" s="3" t="s">
        <v>51</v>
      </c>
      <c r="H2643" s="3" t="s">
        <v>8</v>
      </c>
      <c r="I2643" s="3" t="s">
        <v>2935</v>
      </c>
      <c r="J2643" s="3" t="s">
        <v>2936</v>
      </c>
      <c r="K2643" s="4">
        <v>0</v>
      </c>
      <c r="L2643" s="4">
        <v>0</v>
      </c>
      <c r="M2643" s="5">
        <v>0</v>
      </c>
      <c r="N2643" s="4">
        <v>1428.54</v>
      </c>
      <c r="O2643" s="4">
        <v>0</v>
      </c>
      <c r="P2643" s="5">
        <v>1428.54</v>
      </c>
      <c r="Q2643" s="6">
        <v>1428.54</v>
      </c>
      <c r="R2643" s="6">
        <v>0</v>
      </c>
      <c r="S2643" s="6">
        <v>1428.54</v>
      </c>
      <c r="T2643" s="4">
        <v>1428.54</v>
      </c>
      <c r="U2643" s="4">
        <v>0</v>
      </c>
      <c r="V2643" s="5">
        <v>1428.54</v>
      </c>
    </row>
    <row r="2644" spans="1:22" x14ac:dyDescent="0.25">
      <c r="A2644" s="3" t="s">
        <v>47</v>
      </c>
      <c r="B2644" s="3" t="s">
        <v>129</v>
      </c>
      <c r="C2644" s="3" t="s">
        <v>130</v>
      </c>
      <c r="D2644" s="3" t="s">
        <v>2937</v>
      </c>
      <c r="E2644" s="3" t="s">
        <v>51</v>
      </c>
      <c r="F2644" s="3" t="s">
        <v>52</v>
      </c>
      <c r="G2644" s="3" t="s">
        <v>51</v>
      </c>
      <c r="H2644" s="3" t="s">
        <v>8</v>
      </c>
      <c r="I2644" s="3" t="s">
        <v>2938</v>
      </c>
      <c r="J2644" s="3" t="s">
        <v>2939</v>
      </c>
      <c r="K2644" s="4">
        <v>0</v>
      </c>
      <c r="L2644" s="4">
        <v>0</v>
      </c>
      <c r="M2644" s="5">
        <v>0</v>
      </c>
      <c r="N2644" s="4">
        <v>127.05</v>
      </c>
      <c r="O2644" s="4">
        <v>254.1</v>
      </c>
      <c r="P2644" s="5">
        <v>-127.05</v>
      </c>
      <c r="Q2644" s="6">
        <v>127.05</v>
      </c>
      <c r="R2644" s="6">
        <v>254.1</v>
      </c>
      <c r="S2644" s="6">
        <v>-127.05</v>
      </c>
      <c r="T2644" s="4">
        <v>127.05</v>
      </c>
      <c r="U2644" s="4">
        <v>254.1</v>
      </c>
      <c r="V2644" s="5">
        <v>-127.05</v>
      </c>
    </row>
    <row r="2645" spans="1:22" x14ac:dyDescent="0.25">
      <c r="A2645" s="3" t="s">
        <v>47</v>
      </c>
      <c r="B2645" s="3" t="s">
        <v>129</v>
      </c>
      <c r="C2645" s="3" t="s">
        <v>133</v>
      </c>
      <c r="D2645" s="3" t="s">
        <v>2937</v>
      </c>
      <c r="E2645" s="3" t="s">
        <v>51</v>
      </c>
      <c r="F2645" s="3" t="s">
        <v>52</v>
      </c>
      <c r="G2645" s="3" t="s">
        <v>51</v>
      </c>
      <c r="H2645" s="3" t="s">
        <v>8</v>
      </c>
      <c r="I2645" s="3" t="s">
        <v>2940</v>
      </c>
      <c r="J2645" s="3" t="s">
        <v>2941</v>
      </c>
      <c r="K2645" s="4">
        <v>0</v>
      </c>
      <c r="L2645" s="4">
        <v>0</v>
      </c>
      <c r="M2645" s="5">
        <v>0</v>
      </c>
      <c r="N2645" s="4">
        <v>127.05</v>
      </c>
      <c r="O2645" s="4">
        <v>0</v>
      </c>
      <c r="P2645" s="5">
        <v>127.05</v>
      </c>
      <c r="Q2645" s="6">
        <v>127.05</v>
      </c>
      <c r="R2645" s="6">
        <v>0</v>
      </c>
      <c r="S2645" s="6">
        <v>127.05</v>
      </c>
      <c r="T2645" s="4">
        <v>127.05</v>
      </c>
      <c r="U2645" s="4">
        <v>0</v>
      </c>
      <c r="V2645" s="5">
        <v>127.05</v>
      </c>
    </row>
    <row r="2646" spans="1:22" x14ac:dyDescent="0.25">
      <c r="A2646" s="3" t="s">
        <v>47</v>
      </c>
      <c r="B2646" s="3" t="s">
        <v>72</v>
      </c>
      <c r="C2646" s="3" t="s">
        <v>49</v>
      </c>
      <c r="D2646" s="3" t="s">
        <v>2937</v>
      </c>
      <c r="E2646" s="3" t="s">
        <v>51</v>
      </c>
      <c r="F2646" s="3" t="s">
        <v>52</v>
      </c>
      <c r="G2646" s="3" t="s">
        <v>51</v>
      </c>
      <c r="H2646" s="3" t="s">
        <v>8</v>
      </c>
      <c r="I2646" s="3" t="s">
        <v>2942</v>
      </c>
      <c r="J2646" s="3" t="s">
        <v>2943</v>
      </c>
      <c r="K2646" s="4">
        <v>0</v>
      </c>
      <c r="L2646" s="4">
        <v>0</v>
      </c>
      <c r="M2646" s="5">
        <v>0</v>
      </c>
      <c r="N2646" s="4">
        <v>1125.57</v>
      </c>
      <c r="O2646" s="4">
        <v>0</v>
      </c>
      <c r="P2646" s="5">
        <v>1125.57</v>
      </c>
      <c r="Q2646" s="6">
        <v>1125.57</v>
      </c>
      <c r="R2646" s="6">
        <v>0</v>
      </c>
      <c r="S2646" s="6">
        <v>1125.57</v>
      </c>
      <c r="T2646" s="4">
        <v>1125.57</v>
      </c>
      <c r="U2646" s="4">
        <v>0</v>
      </c>
      <c r="V2646" s="5">
        <v>1125.57</v>
      </c>
    </row>
    <row r="2647" spans="1:22" x14ac:dyDescent="0.25">
      <c r="A2647" s="3" t="s">
        <v>47</v>
      </c>
      <c r="B2647" s="3" t="s">
        <v>72</v>
      </c>
      <c r="C2647" s="3" t="s">
        <v>146</v>
      </c>
      <c r="D2647" s="3" t="s">
        <v>2937</v>
      </c>
      <c r="E2647" s="3" t="s">
        <v>51</v>
      </c>
      <c r="F2647" s="3" t="s">
        <v>52</v>
      </c>
      <c r="G2647" s="3" t="s">
        <v>51</v>
      </c>
      <c r="H2647" s="3" t="s">
        <v>8</v>
      </c>
      <c r="I2647" s="3" t="s">
        <v>2944</v>
      </c>
      <c r="J2647" s="3" t="s">
        <v>2945</v>
      </c>
      <c r="K2647" s="4">
        <v>0</v>
      </c>
      <c r="L2647" s="4">
        <v>0</v>
      </c>
      <c r="M2647" s="5">
        <v>0</v>
      </c>
      <c r="N2647" s="4">
        <v>24.27</v>
      </c>
      <c r="O2647" s="4">
        <v>12.12</v>
      </c>
      <c r="P2647" s="5">
        <v>12.15</v>
      </c>
      <c r="Q2647" s="6">
        <v>24.27</v>
      </c>
      <c r="R2647" s="6">
        <v>12.12</v>
      </c>
      <c r="S2647" s="6">
        <v>12.15</v>
      </c>
      <c r="T2647" s="4">
        <v>24.27</v>
      </c>
      <c r="U2647" s="4">
        <v>12.12</v>
      </c>
      <c r="V2647" s="5">
        <v>12.15</v>
      </c>
    </row>
    <row r="2648" spans="1:22" x14ac:dyDescent="0.25">
      <c r="A2648" s="3" t="s">
        <v>47</v>
      </c>
      <c r="B2648" s="3" t="s">
        <v>75</v>
      </c>
      <c r="C2648" s="3" t="s">
        <v>49</v>
      </c>
      <c r="D2648" s="3" t="s">
        <v>2937</v>
      </c>
      <c r="E2648" s="3" t="s">
        <v>51</v>
      </c>
      <c r="F2648" s="3" t="s">
        <v>52</v>
      </c>
      <c r="G2648" s="3" t="s">
        <v>51</v>
      </c>
      <c r="H2648" s="3" t="s">
        <v>8</v>
      </c>
      <c r="I2648" s="3" t="s">
        <v>2946</v>
      </c>
      <c r="J2648" s="3" t="s">
        <v>2947</v>
      </c>
      <c r="K2648" s="4">
        <v>0</v>
      </c>
      <c r="L2648" s="4">
        <v>0</v>
      </c>
      <c r="M2648" s="5">
        <v>0</v>
      </c>
      <c r="N2648" s="4">
        <v>3483.57</v>
      </c>
      <c r="O2648" s="4">
        <v>0</v>
      </c>
      <c r="P2648" s="5">
        <v>3483.57</v>
      </c>
      <c r="Q2648" s="6">
        <v>3483.57</v>
      </c>
      <c r="R2648" s="6">
        <v>0</v>
      </c>
      <c r="S2648" s="6">
        <v>3483.57</v>
      </c>
      <c r="T2648" s="4">
        <v>3483.57</v>
      </c>
      <c r="U2648" s="4">
        <v>0</v>
      </c>
      <c r="V2648" s="5">
        <v>3483.57</v>
      </c>
    </row>
    <row r="2649" spans="1:22" x14ac:dyDescent="0.25">
      <c r="A2649" s="3" t="s">
        <v>47</v>
      </c>
      <c r="B2649" s="3" t="s">
        <v>75</v>
      </c>
      <c r="C2649" s="3" t="s">
        <v>146</v>
      </c>
      <c r="D2649" s="3" t="s">
        <v>2937</v>
      </c>
      <c r="E2649" s="3" t="s">
        <v>51</v>
      </c>
      <c r="F2649" s="3" t="s">
        <v>52</v>
      </c>
      <c r="G2649" s="3" t="s">
        <v>51</v>
      </c>
      <c r="H2649" s="3" t="s">
        <v>8</v>
      </c>
      <c r="I2649" s="3" t="s">
        <v>2948</v>
      </c>
      <c r="J2649" s="3" t="s">
        <v>2949</v>
      </c>
      <c r="K2649" s="4">
        <v>0</v>
      </c>
      <c r="L2649" s="4">
        <v>0</v>
      </c>
      <c r="M2649" s="5">
        <v>0</v>
      </c>
      <c r="N2649" s="4">
        <v>229.83</v>
      </c>
      <c r="O2649" s="4">
        <v>114.93</v>
      </c>
      <c r="P2649" s="5">
        <v>114.9</v>
      </c>
      <c r="Q2649" s="6">
        <v>229.83</v>
      </c>
      <c r="R2649" s="6">
        <v>114.93</v>
      </c>
      <c r="S2649" s="6">
        <v>114.9</v>
      </c>
      <c r="T2649" s="4">
        <v>229.83</v>
      </c>
      <c r="U2649" s="4">
        <v>114.93</v>
      </c>
      <c r="V2649" s="5">
        <v>114.9</v>
      </c>
    </row>
    <row r="2650" spans="1:22" x14ac:dyDescent="0.25">
      <c r="A2650" s="3" t="s">
        <v>47</v>
      </c>
      <c r="B2650" s="3" t="s">
        <v>72</v>
      </c>
      <c r="C2650" s="3" t="s">
        <v>49</v>
      </c>
      <c r="D2650" s="3" t="s">
        <v>2950</v>
      </c>
      <c r="E2650" s="3" t="s">
        <v>51</v>
      </c>
      <c r="F2650" s="3" t="s">
        <v>52</v>
      </c>
      <c r="G2650" s="3" t="s">
        <v>51</v>
      </c>
      <c r="H2650" s="3" t="s">
        <v>8</v>
      </c>
      <c r="I2650" s="3" t="s">
        <v>2951</v>
      </c>
      <c r="J2650" s="3" t="s">
        <v>2952</v>
      </c>
      <c r="K2650" s="4">
        <v>0</v>
      </c>
      <c r="L2650" s="4">
        <v>0</v>
      </c>
      <c r="M2650" s="5">
        <v>0</v>
      </c>
      <c r="N2650" s="4">
        <v>24.9</v>
      </c>
      <c r="O2650" s="4">
        <v>0</v>
      </c>
      <c r="P2650" s="5">
        <v>24.9</v>
      </c>
      <c r="Q2650" s="6">
        <v>24.9</v>
      </c>
      <c r="R2650" s="6">
        <v>0</v>
      </c>
      <c r="S2650" s="6">
        <v>24.9</v>
      </c>
      <c r="T2650" s="4">
        <v>24.9</v>
      </c>
      <c r="U2650" s="4">
        <v>0</v>
      </c>
      <c r="V2650" s="5">
        <v>24.9</v>
      </c>
    </row>
    <row r="2651" spans="1:22" x14ac:dyDescent="0.25">
      <c r="A2651" s="3" t="s">
        <v>47</v>
      </c>
      <c r="B2651" s="3" t="s">
        <v>75</v>
      </c>
      <c r="C2651" s="3" t="s">
        <v>49</v>
      </c>
      <c r="D2651" s="3" t="s">
        <v>2950</v>
      </c>
      <c r="E2651" s="3" t="s">
        <v>51</v>
      </c>
      <c r="F2651" s="3" t="s">
        <v>52</v>
      </c>
      <c r="G2651" s="3" t="s">
        <v>51</v>
      </c>
      <c r="H2651" s="3" t="s">
        <v>8</v>
      </c>
      <c r="I2651" s="3" t="s">
        <v>2953</v>
      </c>
      <c r="J2651" s="3" t="s">
        <v>2954</v>
      </c>
      <c r="K2651" s="4">
        <v>0</v>
      </c>
      <c r="L2651" s="4">
        <v>0</v>
      </c>
      <c r="M2651" s="5">
        <v>0</v>
      </c>
      <c r="N2651" s="4">
        <v>1324.23</v>
      </c>
      <c r="O2651" s="4">
        <v>0</v>
      </c>
      <c r="P2651" s="5">
        <v>1324.23</v>
      </c>
      <c r="Q2651" s="6">
        <v>1324.23</v>
      </c>
      <c r="R2651" s="6">
        <v>0</v>
      </c>
      <c r="S2651" s="6">
        <v>1324.23</v>
      </c>
      <c r="T2651" s="4">
        <v>1324.23</v>
      </c>
      <c r="U2651" s="4">
        <v>0</v>
      </c>
      <c r="V2651" s="5">
        <v>1324.23</v>
      </c>
    </row>
    <row r="2652" spans="1:22" x14ac:dyDescent="0.25">
      <c r="A2652" s="3" t="s">
        <v>47</v>
      </c>
      <c r="B2652" s="3" t="s">
        <v>72</v>
      </c>
      <c r="C2652" s="3" t="s">
        <v>49</v>
      </c>
      <c r="D2652" s="3" t="s">
        <v>2955</v>
      </c>
      <c r="E2652" s="3" t="s">
        <v>51</v>
      </c>
      <c r="F2652" s="3" t="s">
        <v>52</v>
      </c>
      <c r="G2652" s="3" t="s">
        <v>51</v>
      </c>
      <c r="H2652" s="3" t="s">
        <v>8</v>
      </c>
      <c r="I2652" s="3" t="s">
        <v>2956</v>
      </c>
      <c r="J2652" s="3" t="s">
        <v>2957</v>
      </c>
      <c r="K2652" s="4">
        <v>0</v>
      </c>
      <c r="L2652" s="4">
        <v>0</v>
      </c>
      <c r="M2652" s="5">
        <v>0</v>
      </c>
      <c r="N2652" s="4">
        <v>1495.74</v>
      </c>
      <c r="O2652" s="4">
        <v>0</v>
      </c>
      <c r="P2652" s="5">
        <v>1495.74</v>
      </c>
      <c r="Q2652" s="6">
        <v>1495.74</v>
      </c>
      <c r="R2652" s="6">
        <v>0</v>
      </c>
      <c r="S2652" s="6">
        <v>1495.74</v>
      </c>
      <c r="T2652" s="4">
        <v>1495.74</v>
      </c>
      <c r="U2652" s="4">
        <v>0</v>
      </c>
      <c r="V2652" s="5">
        <v>1495.74</v>
      </c>
    </row>
    <row r="2653" spans="1:22" x14ac:dyDescent="0.25">
      <c r="A2653" s="3" t="s">
        <v>47</v>
      </c>
      <c r="B2653" s="3" t="s">
        <v>72</v>
      </c>
      <c r="C2653" s="3" t="s">
        <v>146</v>
      </c>
      <c r="D2653" s="3" t="s">
        <v>2955</v>
      </c>
      <c r="E2653" s="3" t="s">
        <v>51</v>
      </c>
      <c r="F2653" s="3" t="s">
        <v>52</v>
      </c>
      <c r="G2653" s="3" t="s">
        <v>51</v>
      </c>
      <c r="H2653" s="3" t="s">
        <v>8</v>
      </c>
      <c r="I2653" s="3" t="s">
        <v>2958</v>
      </c>
      <c r="J2653" s="3" t="s">
        <v>2959</v>
      </c>
      <c r="K2653" s="4">
        <v>0</v>
      </c>
      <c r="L2653" s="4">
        <v>0</v>
      </c>
      <c r="M2653" s="5">
        <v>0</v>
      </c>
      <c r="N2653" s="4">
        <v>6.31</v>
      </c>
      <c r="O2653" s="4">
        <v>3.15</v>
      </c>
      <c r="P2653" s="5">
        <v>3.1599999999999997</v>
      </c>
      <c r="Q2653" s="6">
        <v>6.31</v>
      </c>
      <c r="R2653" s="6">
        <v>3.15</v>
      </c>
      <c r="S2653" s="6">
        <v>3.1599999999999997</v>
      </c>
      <c r="T2653" s="4">
        <v>6.31</v>
      </c>
      <c r="U2653" s="4">
        <v>3.15</v>
      </c>
      <c r="V2653" s="5">
        <v>3.1599999999999997</v>
      </c>
    </row>
    <row r="2654" spans="1:22" x14ac:dyDescent="0.25">
      <c r="A2654" s="3" t="s">
        <v>47</v>
      </c>
      <c r="B2654" s="3" t="s">
        <v>75</v>
      </c>
      <c r="C2654" s="3" t="s">
        <v>49</v>
      </c>
      <c r="D2654" s="3" t="s">
        <v>2955</v>
      </c>
      <c r="E2654" s="3" t="s">
        <v>51</v>
      </c>
      <c r="F2654" s="3" t="s">
        <v>52</v>
      </c>
      <c r="G2654" s="3" t="s">
        <v>51</v>
      </c>
      <c r="H2654" s="3" t="s">
        <v>8</v>
      </c>
      <c r="I2654" s="3" t="s">
        <v>2960</v>
      </c>
      <c r="J2654" s="3" t="s">
        <v>2961</v>
      </c>
      <c r="K2654" s="4">
        <v>0</v>
      </c>
      <c r="L2654" s="4">
        <v>0</v>
      </c>
      <c r="M2654" s="5">
        <v>0</v>
      </c>
      <c r="N2654" s="4">
        <v>826.35</v>
      </c>
      <c r="O2654" s="4">
        <v>0</v>
      </c>
      <c r="P2654" s="5">
        <v>826.35</v>
      </c>
      <c r="Q2654" s="6">
        <v>826.35</v>
      </c>
      <c r="R2654" s="6">
        <v>0</v>
      </c>
      <c r="S2654" s="6">
        <v>826.35</v>
      </c>
      <c r="T2654" s="4">
        <v>826.35</v>
      </c>
      <c r="U2654" s="4">
        <v>0</v>
      </c>
      <c r="V2654" s="5">
        <v>826.35</v>
      </c>
    </row>
    <row r="2655" spans="1:22" x14ac:dyDescent="0.25">
      <c r="A2655" s="3" t="s">
        <v>47</v>
      </c>
      <c r="B2655" s="3" t="s">
        <v>75</v>
      </c>
      <c r="C2655" s="3" t="s">
        <v>146</v>
      </c>
      <c r="D2655" s="3" t="s">
        <v>2955</v>
      </c>
      <c r="E2655" s="3" t="s">
        <v>51</v>
      </c>
      <c r="F2655" s="3" t="s">
        <v>52</v>
      </c>
      <c r="G2655" s="3" t="s">
        <v>51</v>
      </c>
      <c r="H2655" s="3" t="s">
        <v>8</v>
      </c>
      <c r="I2655" s="3" t="s">
        <v>2962</v>
      </c>
      <c r="J2655" s="3" t="s">
        <v>2963</v>
      </c>
      <c r="K2655" s="4">
        <v>0</v>
      </c>
      <c r="L2655" s="4">
        <v>0</v>
      </c>
      <c r="M2655" s="5">
        <v>0</v>
      </c>
      <c r="N2655" s="4">
        <v>59.88</v>
      </c>
      <c r="O2655" s="4">
        <v>29.97</v>
      </c>
      <c r="P2655" s="5">
        <v>29.910000000000004</v>
      </c>
      <c r="Q2655" s="6">
        <v>59.88</v>
      </c>
      <c r="R2655" s="6">
        <v>29.97</v>
      </c>
      <c r="S2655" s="6">
        <v>29.910000000000004</v>
      </c>
      <c r="T2655" s="4">
        <v>59.88</v>
      </c>
      <c r="U2655" s="4">
        <v>29.97</v>
      </c>
      <c r="V2655" s="5">
        <v>29.910000000000004</v>
      </c>
    </row>
    <row r="2656" spans="1:22" x14ac:dyDescent="0.25">
      <c r="A2656" s="3" t="s">
        <v>47</v>
      </c>
      <c r="B2656" s="3" t="s">
        <v>129</v>
      </c>
      <c r="C2656" s="3" t="s">
        <v>130</v>
      </c>
      <c r="D2656" s="3" t="s">
        <v>2964</v>
      </c>
      <c r="E2656" s="3" t="s">
        <v>51</v>
      </c>
      <c r="F2656" s="3" t="s">
        <v>52</v>
      </c>
      <c r="G2656" s="3" t="s">
        <v>51</v>
      </c>
      <c r="H2656" s="3" t="s">
        <v>8</v>
      </c>
      <c r="I2656" s="3" t="s">
        <v>2965</v>
      </c>
      <c r="J2656" s="3" t="s">
        <v>2966</v>
      </c>
      <c r="K2656" s="4">
        <v>0</v>
      </c>
      <c r="L2656" s="4">
        <v>0</v>
      </c>
      <c r="M2656" s="5">
        <v>0</v>
      </c>
      <c r="N2656" s="4">
        <v>3965.04</v>
      </c>
      <c r="O2656" s="4">
        <v>7930.08</v>
      </c>
      <c r="P2656" s="5">
        <v>-3965.04</v>
      </c>
      <c r="Q2656" s="6">
        <v>3965.04</v>
      </c>
      <c r="R2656" s="6">
        <v>7930.08</v>
      </c>
      <c r="S2656" s="6">
        <v>-3965.04</v>
      </c>
      <c r="T2656" s="4">
        <v>3965.04</v>
      </c>
      <c r="U2656" s="4">
        <v>7930.08</v>
      </c>
      <c r="V2656" s="5">
        <v>-3965.04</v>
      </c>
    </row>
    <row r="2657" spans="1:22" x14ac:dyDescent="0.25">
      <c r="A2657" s="3" t="s">
        <v>47</v>
      </c>
      <c r="B2657" s="3" t="s">
        <v>129</v>
      </c>
      <c r="C2657" s="3" t="s">
        <v>133</v>
      </c>
      <c r="D2657" s="3" t="s">
        <v>2964</v>
      </c>
      <c r="E2657" s="3" t="s">
        <v>51</v>
      </c>
      <c r="F2657" s="3" t="s">
        <v>52</v>
      </c>
      <c r="G2657" s="3" t="s">
        <v>51</v>
      </c>
      <c r="H2657" s="3" t="s">
        <v>8</v>
      </c>
      <c r="I2657" s="3" t="s">
        <v>2967</v>
      </c>
      <c r="J2657" s="3" t="s">
        <v>2968</v>
      </c>
      <c r="K2657" s="4">
        <v>0</v>
      </c>
      <c r="L2657" s="4">
        <v>0</v>
      </c>
      <c r="M2657" s="5">
        <v>0</v>
      </c>
      <c r="N2657" s="4">
        <v>3965.04</v>
      </c>
      <c r="O2657" s="4">
        <v>0</v>
      </c>
      <c r="P2657" s="5">
        <v>3965.04</v>
      </c>
      <c r="Q2657" s="6">
        <v>3965.04</v>
      </c>
      <c r="R2657" s="6">
        <v>0</v>
      </c>
      <c r="S2657" s="6">
        <v>3965.04</v>
      </c>
      <c r="T2657" s="4">
        <v>3965.04</v>
      </c>
      <c r="U2657" s="4">
        <v>0</v>
      </c>
      <c r="V2657" s="5">
        <v>3965.04</v>
      </c>
    </row>
    <row r="2658" spans="1:22" x14ac:dyDescent="0.25">
      <c r="A2658" s="3" t="s">
        <v>47</v>
      </c>
      <c r="B2658" s="3" t="s">
        <v>72</v>
      </c>
      <c r="C2658" s="3" t="s">
        <v>146</v>
      </c>
      <c r="D2658" s="3" t="s">
        <v>2964</v>
      </c>
      <c r="E2658" s="3" t="s">
        <v>51</v>
      </c>
      <c r="F2658" s="3" t="s">
        <v>52</v>
      </c>
      <c r="G2658" s="3" t="s">
        <v>51</v>
      </c>
      <c r="H2658" s="3" t="s">
        <v>8</v>
      </c>
      <c r="I2658" s="3" t="s">
        <v>2969</v>
      </c>
      <c r="J2658" s="3" t="s">
        <v>2970</v>
      </c>
      <c r="K2658" s="4">
        <v>0</v>
      </c>
      <c r="L2658" s="4">
        <v>0</v>
      </c>
      <c r="M2658" s="5">
        <v>0</v>
      </c>
      <c r="N2658" s="4">
        <v>898.41</v>
      </c>
      <c r="O2658" s="4">
        <v>448.62</v>
      </c>
      <c r="P2658" s="5">
        <v>449.78999999999996</v>
      </c>
      <c r="Q2658" s="6">
        <v>898.41</v>
      </c>
      <c r="R2658" s="6">
        <v>448.62</v>
      </c>
      <c r="S2658" s="6">
        <v>449.78999999999996</v>
      </c>
      <c r="T2658" s="4">
        <v>898.41</v>
      </c>
      <c r="U2658" s="4">
        <v>448.62</v>
      </c>
      <c r="V2658" s="5">
        <v>449.78999999999996</v>
      </c>
    </row>
    <row r="2659" spans="1:22" x14ac:dyDescent="0.25">
      <c r="A2659" s="3" t="s">
        <v>47</v>
      </c>
      <c r="B2659" s="3" t="s">
        <v>75</v>
      </c>
      <c r="C2659" s="3" t="s">
        <v>146</v>
      </c>
      <c r="D2659" s="3" t="s">
        <v>2964</v>
      </c>
      <c r="E2659" s="3" t="s">
        <v>51</v>
      </c>
      <c r="F2659" s="3" t="s">
        <v>52</v>
      </c>
      <c r="G2659" s="3" t="s">
        <v>51</v>
      </c>
      <c r="H2659" s="3" t="s">
        <v>8</v>
      </c>
      <c r="I2659" s="3" t="s">
        <v>2971</v>
      </c>
      <c r="J2659" s="3" t="s">
        <v>2972</v>
      </c>
      <c r="K2659" s="4">
        <v>0</v>
      </c>
      <c r="L2659" s="4">
        <v>0</v>
      </c>
      <c r="M2659" s="5">
        <v>0</v>
      </c>
      <c r="N2659" s="4">
        <v>8517.36</v>
      </c>
      <c r="O2659" s="4">
        <v>4259.82</v>
      </c>
      <c r="P2659" s="5">
        <v>4257.5400000000009</v>
      </c>
      <c r="Q2659" s="6">
        <v>8517.36</v>
      </c>
      <c r="R2659" s="6">
        <v>4259.82</v>
      </c>
      <c r="S2659" s="6">
        <v>4257.5400000000009</v>
      </c>
      <c r="T2659" s="4">
        <v>8517.36</v>
      </c>
      <c r="U2659" s="4">
        <v>4259.82</v>
      </c>
      <c r="V2659" s="5">
        <v>4257.5400000000009</v>
      </c>
    </row>
    <row r="2660" spans="1:22" x14ac:dyDescent="0.25">
      <c r="A2660" s="3" t="s">
        <v>47</v>
      </c>
      <c r="B2660" s="3" t="s">
        <v>129</v>
      </c>
      <c r="C2660" s="3" t="s">
        <v>130</v>
      </c>
      <c r="D2660" s="3" t="s">
        <v>2973</v>
      </c>
      <c r="E2660" s="3" t="s">
        <v>51</v>
      </c>
      <c r="F2660" s="3" t="s">
        <v>52</v>
      </c>
      <c r="G2660" s="3" t="s">
        <v>51</v>
      </c>
      <c r="H2660" s="3" t="s">
        <v>8</v>
      </c>
      <c r="I2660" s="3" t="s">
        <v>2974</v>
      </c>
      <c r="J2660" s="3" t="s">
        <v>2975</v>
      </c>
      <c r="K2660" s="4">
        <v>0</v>
      </c>
      <c r="L2660" s="4">
        <v>0</v>
      </c>
      <c r="M2660" s="5">
        <v>0</v>
      </c>
      <c r="N2660" s="4">
        <v>1477.41</v>
      </c>
      <c r="O2660" s="4">
        <v>2954.82</v>
      </c>
      <c r="P2660" s="5">
        <v>-1477.41</v>
      </c>
      <c r="Q2660" s="6">
        <v>1477.41</v>
      </c>
      <c r="R2660" s="6">
        <v>2954.82</v>
      </c>
      <c r="S2660" s="6">
        <v>-1477.41</v>
      </c>
      <c r="T2660" s="4">
        <v>1477.41</v>
      </c>
      <c r="U2660" s="4">
        <v>2954.82</v>
      </c>
      <c r="V2660" s="5">
        <v>-1477.41</v>
      </c>
    </row>
    <row r="2661" spans="1:22" x14ac:dyDescent="0.25">
      <c r="A2661" s="3" t="s">
        <v>47</v>
      </c>
      <c r="B2661" s="3" t="s">
        <v>129</v>
      </c>
      <c r="C2661" s="3" t="s">
        <v>133</v>
      </c>
      <c r="D2661" s="3" t="s">
        <v>2973</v>
      </c>
      <c r="E2661" s="3" t="s">
        <v>51</v>
      </c>
      <c r="F2661" s="3" t="s">
        <v>52</v>
      </c>
      <c r="G2661" s="3" t="s">
        <v>51</v>
      </c>
      <c r="H2661" s="3" t="s">
        <v>8</v>
      </c>
      <c r="I2661" s="3" t="s">
        <v>2976</v>
      </c>
      <c r="J2661" s="3" t="s">
        <v>2977</v>
      </c>
      <c r="K2661" s="4">
        <v>0</v>
      </c>
      <c r="L2661" s="4">
        <v>0</v>
      </c>
      <c r="M2661" s="5">
        <v>0</v>
      </c>
      <c r="N2661" s="4">
        <v>1477.41</v>
      </c>
      <c r="O2661" s="4">
        <v>0</v>
      </c>
      <c r="P2661" s="5">
        <v>1477.41</v>
      </c>
      <c r="Q2661" s="6">
        <v>1477.41</v>
      </c>
      <c r="R2661" s="6">
        <v>0</v>
      </c>
      <c r="S2661" s="6">
        <v>1477.41</v>
      </c>
      <c r="T2661" s="4">
        <v>1477.41</v>
      </c>
      <c r="U2661" s="4">
        <v>0</v>
      </c>
      <c r="V2661" s="5">
        <v>1477.41</v>
      </c>
    </row>
    <row r="2662" spans="1:22" x14ac:dyDescent="0.25">
      <c r="A2662" s="3" t="s">
        <v>47</v>
      </c>
      <c r="B2662" s="3" t="s">
        <v>72</v>
      </c>
      <c r="C2662" s="3" t="s">
        <v>146</v>
      </c>
      <c r="D2662" s="3" t="s">
        <v>2973</v>
      </c>
      <c r="E2662" s="3" t="s">
        <v>51</v>
      </c>
      <c r="F2662" s="3" t="s">
        <v>52</v>
      </c>
      <c r="G2662" s="3" t="s">
        <v>51</v>
      </c>
      <c r="H2662" s="3" t="s">
        <v>8</v>
      </c>
      <c r="I2662" s="3" t="s">
        <v>2978</v>
      </c>
      <c r="J2662" s="3" t="s">
        <v>2979</v>
      </c>
      <c r="K2662" s="4">
        <v>0</v>
      </c>
      <c r="L2662" s="4">
        <v>0</v>
      </c>
      <c r="M2662" s="5">
        <v>0</v>
      </c>
      <c r="N2662" s="4">
        <v>309.01</v>
      </c>
      <c r="O2662" s="4">
        <v>154.29</v>
      </c>
      <c r="P2662" s="5">
        <v>154.72</v>
      </c>
      <c r="Q2662" s="6">
        <v>309.01</v>
      </c>
      <c r="R2662" s="6">
        <v>154.29</v>
      </c>
      <c r="S2662" s="6">
        <v>154.72</v>
      </c>
      <c r="T2662" s="4">
        <v>309.01</v>
      </c>
      <c r="U2662" s="4">
        <v>154.29</v>
      </c>
      <c r="V2662" s="5">
        <v>154.72</v>
      </c>
    </row>
    <row r="2663" spans="1:22" x14ac:dyDescent="0.25">
      <c r="A2663" s="3" t="s">
        <v>47</v>
      </c>
      <c r="B2663" s="3" t="s">
        <v>75</v>
      </c>
      <c r="C2663" s="3" t="s">
        <v>49</v>
      </c>
      <c r="D2663" s="3" t="s">
        <v>2973</v>
      </c>
      <c r="E2663" s="3" t="s">
        <v>51</v>
      </c>
      <c r="F2663" s="3" t="s">
        <v>52</v>
      </c>
      <c r="G2663" s="3" t="s">
        <v>51</v>
      </c>
      <c r="H2663" s="3" t="s">
        <v>8</v>
      </c>
      <c r="I2663" s="3" t="s">
        <v>2980</v>
      </c>
      <c r="J2663" s="3" t="s">
        <v>2981</v>
      </c>
      <c r="K2663" s="4">
        <v>0</v>
      </c>
      <c r="L2663" s="4">
        <v>0</v>
      </c>
      <c r="M2663" s="5">
        <v>0</v>
      </c>
      <c r="N2663" s="4">
        <v>0</v>
      </c>
      <c r="O2663" s="4">
        <v>0</v>
      </c>
      <c r="P2663" s="5">
        <v>0</v>
      </c>
      <c r="Q2663" s="6">
        <v>0</v>
      </c>
      <c r="R2663" s="6">
        <v>0</v>
      </c>
      <c r="S2663" s="6">
        <v>0</v>
      </c>
      <c r="T2663" s="4">
        <v>0</v>
      </c>
      <c r="U2663" s="4">
        <v>0</v>
      </c>
      <c r="V2663" s="5">
        <v>0</v>
      </c>
    </row>
    <row r="2664" spans="1:22" x14ac:dyDescent="0.25">
      <c r="A2664" s="3" t="s">
        <v>47</v>
      </c>
      <c r="B2664" s="3" t="s">
        <v>75</v>
      </c>
      <c r="C2664" s="3" t="s">
        <v>146</v>
      </c>
      <c r="D2664" s="3" t="s">
        <v>2973</v>
      </c>
      <c r="E2664" s="3" t="s">
        <v>51</v>
      </c>
      <c r="F2664" s="3" t="s">
        <v>52</v>
      </c>
      <c r="G2664" s="3" t="s">
        <v>51</v>
      </c>
      <c r="H2664" s="3" t="s">
        <v>8</v>
      </c>
      <c r="I2664" s="3" t="s">
        <v>2982</v>
      </c>
      <c r="J2664" s="3" t="s">
        <v>2983</v>
      </c>
      <c r="K2664" s="4">
        <v>0</v>
      </c>
      <c r="L2664" s="4">
        <v>0</v>
      </c>
      <c r="M2664" s="5">
        <v>0</v>
      </c>
      <c r="N2664" s="4">
        <v>2929.78</v>
      </c>
      <c r="O2664" s="4">
        <v>1465.17</v>
      </c>
      <c r="P2664" s="5">
        <v>1464.6100000000001</v>
      </c>
      <c r="Q2664" s="6">
        <v>2929.78</v>
      </c>
      <c r="R2664" s="6">
        <v>1465.17</v>
      </c>
      <c r="S2664" s="6">
        <v>1464.6100000000001</v>
      </c>
      <c r="T2664" s="4">
        <v>2929.78</v>
      </c>
      <c r="U2664" s="4">
        <v>1465.17</v>
      </c>
      <c r="V2664" s="5">
        <v>1464.6100000000001</v>
      </c>
    </row>
    <row r="2665" spans="1:22" x14ac:dyDescent="0.25">
      <c r="A2665" s="3" t="s">
        <v>47</v>
      </c>
      <c r="B2665" s="3" t="s">
        <v>72</v>
      </c>
      <c r="C2665" s="3" t="s">
        <v>146</v>
      </c>
      <c r="D2665" s="3" t="s">
        <v>2984</v>
      </c>
      <c r="E2665" s="3" t="s">
        <v>51</v>
      </c>
      <c r="F2665" s="3" t="s">
        <v>52</v>
      </c>
      <c r="G2665" s="3" t="s">
        <v>51</v>
      </c>
      <c r="H2665" s="3" t="s">
        <v>8</v>
      </c>
      <c r="I2665" s="3" t="s">
        <v>2985</v>
      </c>
      <c r="J2665" s="3" t="s">
        <v>2986</v>
      </c>
      <c r="K2665" s="4">
        <v>0</v>
      </c>
      <c r="L2665" s="4">
        <v>0</v>
      </c>
      <c r="M2665" s="5">
        <v>0</v>
      </c>
      <c r="N2665" s="4">
        <v>0</v>
      </c>
      <c r="O2665" s="4">
        <v>0</v>
      </c>
      <c r="P2665" s="5">
        <v>0</v>
      </c>
      <c r="Q2665" s="6">
        <v>0</v>
      </c>
      <c r="R2665" s="6">
        <v>0</v>
      </c>
      <c r="S2665" s="6">
        <v>0</v>
      </c>
      <c r="T2665" s="4">
        <v>0</v>
      </c>
      <c r="U2665" s="4">
        <v>0</v>
      </c>
      <c r="V2665" s="5">
        <v>0</v>
      </c>
    </row>
    <row r="2666" spans="1:22" x14ac:dyDescent="0.25">
      <c r="A2666" s="3" t="s">
        <v>47</v>
      </c>
      <c r="B2666" s="3" t="s">
        <v>75</v>
      </c>
      <c r="C2666" s="3" t="s">
        <v>146</v>
      </c>
      <c r="D2666" s="3" t="s">
        <v>2984</v>
      </c>
      <c r="E2666" s="3" t="s">
        <v>51</v>
      </c>
      <c r="F2666" s="3" t="s">
        <v>52</v>
      </c>
      <c r="G2666" s="3" t="s">
        <v>51</v>
      </c>
      <c r="H2666" s="3" t="s">
        <v>8</v>
      </c>
      <c r="I2666" s="3" t="s">
        <v>2987</v>
      </c>
      <c r="J2666" s="3" t="s">
        <v>2988</v>
      </c>
      <c r="K2666" s="4">
        <v>0</v>
      </c>
      <c r="L2666" s="4">
        <v>0</v>
      </c>
      <c r="M2666" s="5">
        <v>0</v>
      </c>
      <c r="N2666" s="4">
        <v>0</v>
      </c>
      <c r="O2666" s="4">
        <v>0</v>
      </c>
      <c r="P2666" s="5">
        <v>0</v>
      </c>
      <c r="Q2666" s="6">
        <v>0</v>
      </c>
      <c r="R2666" s="6">
        <v>0</v>
      </c>
      <c r="S2666" s="6">
        <v>0</v>
      </c>
      <c r="T2666" s="4">
        <v>0</v>
      </c>
      <c r="U2666" s="4">
        <v>0</v>
      </c>
      <c r="V2666" s="5">
        <v>0</v>
      </c>
    </row>
    <row r="2667" spans="1:22" x14ac:dyDescent="0.25">
      <c r="A2667" s="3" t="s">
        <v>47</v>
      </c>
      <c r="B2667" s="3" t="s">
        <v>129</v>
      </c>
      <c r="C2667" s="3" t="s">
        <v>130</v>
      </c>
      <c r="D2667" s="3" t="s">
        <v>2989</v>
      </c>
      <c r="E2667" s="3" t="s">
        <v>51</v>
      </c>
      <c r="F2667" s="3" t="s">
        <v>52</v>
      </c>
      <c r="G2667" s="3" t="s">
        <v>51</v>
      </c>
      <c r="H2667" s="3" t="s">
        <v>8</v>
      </c>
      <c r="I2667" s="3" t="s">
        <v>2990</v>
      </c>
      <c r="J2667" s="3" t="s">
        <v>2991</v>
      </c>
      <c r="K2667" s="4">
        <v>0</v>
      </c>
      <c r="L2667" s="4">
        <v>0</v>
      </c>
      <c r="M2667" s="5">
        <v>0</v>
      </c>
      <c r="N2667" s="4">
        <v>44.55</v>
      </c>
      <c r="O2667" s="4">
        <v>89.1</v>
      </c>
      <c r="P2667" s="5">
        <v>-44.55</v>
      </c>
      <c r="Q2667" s="6">
        <v>44.55</v>
      </c>
      <c r="R2667" s="6">
        <v>89.1</v>
      </c>
      <c r="S2667" s="6">
        <v>-44.55</v>
      </c>
      <c r="T2667" s="4">
        <v>44.55</v>
      </c>
      <c r="U2667" s="4">
        <v>89.1</v>
      </c>
      <c r="V2667" s="5">
        <v>-44.55</v>
      </c>
    </row>
    <row r="2668" spans="1:22" x14ac:dyDescent="0.25">
      <c r="A2668" s="3" t="s">
        <v>47</v>
      </c>
      <c r="B2668" s="3" t="s">
        <v>129</v>
      </c>
      <c r="C2668" s="3" t="s">
        <v>133</v>
      </c>
      <c r="D2668" s="3" t="s">
        <v>2989</v>
      </c>
      <c r="E2668" s="3" t="s">
        <v>51</v>
      </c>
      <c r="F2668" s="3" t="s">
        <v>52</v>
      </c>
      <c r="G2668" s="3" t="s">
        <v>51</v>
      </c>
      <c r="H2668" s="3" t="s">
        <v>8</v>
      </c>
      <c r="I2668" s="3" t="s">
        <v>2992</v>
      </c>
      <c r="J2668" s="3" t="s">
        <v>2993</v>
      </c>
      <c r="K2668" s="4">
        <v>0</v>
      </c>
      <c r="L2668" s="4">
        <v>0</v>
      </c>
      <c r="M2668" s="5">
        <v>0</v>
      </c>
      <c r="N2668" s="4">
        <v>44.55</v>
      </c>
      <c r="O2668" s="4">
        <v>0</v>
      </c>
      <c r="P2668" s="5">
        <v>44.55</v>
      </c>
      <c r="Q2668" s="6">
        <v>44.55</v>
      </c>
      <c r="R2668" s="6">
        <v>0</v>
      </c>
      <c r="S2668" s="6">
        <v>44.55</v>
      </c>
      <c r="T2668" s="4">
        <v>44.55</v>
      </c>
      <c r="U2668" s="4">
        <v>0</v>
      </c>
      <c r="V2668" s="5">
        <v>44.55</v>
      </c>
    </row>
    <row r="2669" spans="1:22" x14ac:dyDescent="0.25">
      <c r="A2669" s="3" t="s">
        <v>47</v>
      </c>
      <c r="B2669" s="3" t="s">
        <v>72</v>
      </c>
      <c r="C2669" s="3" t="s">
        <v>146</v>
      </c>
      <c r="D2669" s="3" t="s">
        <v>2989</v>
      </c>
      <c r="E2669" s="3" t="s">
        <v>51</v>
      </c>
      <c r="F2669" s="3" t="s">
        <v>52</v>
      </c>
      <c r="G2669" s="3" t="s">
        <v>51</v>
      </c>
      <c r="H2669" s="3" t="s">
        <v>8</v>
      </c>
      <c r="I2669" s="3" t="s">
        <v>2994</v>
      </c>
      <c r="J2669" s="3" t="s">
        <v>2995</v>
      </c>
      <c r="K2669" s="4">
        <v>0</v>
      </c>
      <c r="L2669" s="4">
        <v>0</v>
      </c>
      <c r="M2669" s="5">
        <v>0</v>
      </c>
      <c r="N2669" s="4">
        <v>14.78</v>
      </c>
      <c r="O2669" s="4">
        <v>7.38</v>
      </c>
      <c r="P2669" s="5">
        <v>7.3999999999999995</v>
      </c>
      <c r="Q2669" s="6">
        <v>14.78</v>
      </c>
      <c r="R2669" s="6">
        <v>7.38</v>
      </c>
      <c r="S2669" s="6">
        <v>7.3999999999999995</v>
      </c>
      <c r="T2669" s="4">
        <v>14.78</v>
      </c>
      <c r="U2669" s="4">
        <v>7.38</v>
      </c>
      <c r="V2669" s="5">
        <v>7.3999999999999995</v>
      </c>
    </row>
    <row r="2670" spans="1:22" x14ac:dyDescent="0.25">
      <c r="A2670" s="3" t="s">
        <v>47</v>
      </c>
      <c r="B2670" s="3" t="s">
        <v>75</v>
      </c>
      <c r="C2670" s="3" t="s">
        <v>49</v>
      </c>
      <c r="D2670" s="3" t="s">
        <v>2989</v>
      </c>
      <c r="E2670" s="3" t="s">
        <v>51</v>
      </c>
      <c r="F2670" s="3" t="s">
        <v>52</v>
      </c>
      <c r="G2670" s="3" t="s">
        <v>51</v>
      </c>
      <c r="H2670" s="3" t="s">
        <v>8</v>
      </c>
      <c r="I2670" s="3" t="s">
        <v>2996</v>
      </c>
      <c r="J2670" s="3" t="s">
        <v>2997</v>
      </c>
      <c r="K2670" s="4">
        <v>0</v>
      </c>
      <c r="L2670" s="4">
        <v>0</v>
      </c>
      <c r="M2670" s="5">
        <v>0</v>
      </c>
      <c r="N2670" s="4">
        <v>19.03</v>
      </c>
      <c r="O2670" s="4">
        <v>0</v>
      </c>
      <c r="P2670" s="5">
        <v>19.03</v>
      </c>
      <c r="Q2670" s="6">
        <v>19.03</v>
      </c>
      <c r="R2670" s="6">
        <v>0</v>
      </c>
      <c r="S2670" s="6">
        <v>19.03</v>
      </c>
      <c r="T2670" s="4">
        <v>19.03</v>
      </c>
      <c r="U2670" s="4">
        <v>0</v>
      </c>
      <c r="V2670" s="5">
        <v>19.03</v>
      </c>
    </row>
    <row r="2671" spans="1:22" x14ac:dyDescent="0.25">
      <c r="A2671" s="3" t="s">
        <v>47</v>
      </c>
      <c r="B2671" s="3" t="s">
        <v>75</v>
      </c>
      <c r="C2671" s="3" t="s">
        <v>146</v>
      </c>
      <c r="D2671" s="3" t="s">
        <v>2989</v>
      </c>
      <c r="E2671" s="3" t="s">
        <v>51</v>
      </c>
      <c r="F2671" s="3" t="s">
        <v>52</v>
      </c>
      <c r="G2671" s="3" t="s">
        <v>51</v>
      </c>
      <c r="H2671" s="3" t="s">
        <v>8</v>
      </c>
      <c r="I2671" s="3" t="s">
        <v>2998</v>
      </c>
      <c r="J2671" s="3" t="s">
        <v>2999</v>
      </c>
      <c r="K2671" s="4">
        <v>0</v>
      </c>
      <c r="L2671" s="4">
        <v>0</v>
      </c>
      <c r="M2671" s="5">
        <v>0</v>
      </c>
      <c r="N2671" s="4">
        <v>140.11000000000001</v>
      </c>
      <c r="O2671" s="4">
        <v>70.11</v>
      </c>
      <c r="P2671" s="5">
        <v>70.000000000000014</v>
      </c>
      <c r="Q2671" s="6">
        <v>140.11000000000001</v>
      </c>
      <c r="R2671" s="6">
        <v>70.11</v>
      </c>
      <c r="S2671" s="6">
        <v>70.000000000000014</v>
      </c>
      <c r="T2671" s="4">
        <v>140.11000000000001</v>
      </c>
      <c r="U2671" s="4">
        <v>70.11</v>
      </c>
      <c r="V2671" s="5">
        <v>70.000000000000014</v>
      </c>
    </row>
    <row r="2672" spans="1:22" x14ac:dyDescent="0.25">
      <c r="A2672" s="3" t="s">
        <v>47</v>
      </c>
      <c r="B2672" s="3" t="s">
        <v>72</v>
      </c>
      <c r="C2672" s="3" t="s">
        <v>146</v>
      </c>
      <c r="D2672" s="3" t="s">
        <v>3000</v>
      </c>
      <c r="E2672" s="3" t="s">
        <v>51</v>
      </c>
      <c r="F2672" s="3" t="s">
        <v>52</v>
      </c>
      <c r="G2672" s="3" t="s">
        <v>51</v>
      </c>
      <c r="H2672" s="3" t="s">
        <v>8</v>
      </c>
      <c r="I2672" s="3" t="s">
        <v>3001</v>
      </c>
      <c r="J2672" s="3" t="s">
        <v>3002</v>
      </c>
      <c r="K2672" s="4">
        <v>0</v>
      </c>
      <c r="L2672" s="4">
        <v>0</v>
      </c>
      <c r="M2672" s="5">
        <v>0</v>
      </c>
      <c r="N2672" s="4">
        <v>0</v>
      </c>
      <c r="O2672" s="4">
        <v>0</v>
      </c>
      <c r="P2672" s="5">
        <v>0</v>
      </c>
      <c r="Q2672" s="6">
        <v>0</v>
      </c>
      <c r="R2672" s="6">
        <v>0</v>
      </c>
      <c r="S2672" s="6">
        <v>0</v>
      </c>
      <c r="T2672" s="4">
        <v>0</v>
      </c>
      <c r="U2672" s="4">
        <v>0</v>
      </c>
      <c r="V2672" s="5">
        <v>0</v>
      </c>
    </row>
    <row r="2673" spans="1:22" x14ac:dyDescent="0.25">
      <c r="A2673" s="3" t="s">
        <v>47</v>
      </c>
      <c r="B2673" s="3" t="s">
        <v>75</v>
      </c>
      <c r="C2673" s="3" t="s">
        <v>146</v>
      </c>
      <c r="D2673" s="3" t="s">
        <v>3000</v>
      </c>
      <c r="E2673" s="3" t="s">
        <v>51</v>
      </c>
      <c r="F2673" s="3" t="s">
        <v>52</v>
      </c>
      <c r="G2673" s="3" t="s">
        <v>51</v>
      </c>
      <c r="H2673" s="3" t="s">
        <v>8</v>
      </c>
      <c r="I2673" s="3" t="s">
        <v>3003</v>
      </c>
      <c r="J2673" s="3" t="s">
        <v>3004</v>
      </c>
      <c r="K2673" s="4">
        <v>0</v>
      </c>
      <c r="L2673" s="4">
        <v>0</v>
      </c>
      <c r="M2673" s="5">
        <v>0</v>
      </c>
      <c r="N2673" s="4">
        <v>0</v>
      </c>
      <c r="O2673" s="4">
        <v>0</v>
      </c>
      <c r="P2673" s="5">
        <v>0</v>
      </c>
      <c r="Q2673" s="6">
        <v>0</v>
      </c>
      <c r="R2673" s="6">
        <v>0</v>
      </c>
      <c r="S2673" s="6">
        <v>0</v>
      </c>
      <c r="T2673" s="4">
        <v>0</v>
      </c>
      <c r="U2673" s="4">
        <v>0</v>
      </c>
      <c r="V2673" s="5">
        <v>0</v>
      </c>
    </row>
    <row r="2674" spans="1:22" x14ac:dyDescent="0.25">
      <c r="A2674" s="3" t="s">
        <v>47</v>
      </c>
      <c r="B2674" s="3" t="s">
        <v>48</v>
      </c>
      <c r="C2674" s="3" t="s">
        <v>49</v>
      </c>
      <c r="D2674" s="3" t="s">
        <v>3005</v>
      </c>
      <c r="E2674" s="3" t="s">
        <v>51</v>
      </c>
      <c r="F2674" s="3" t="s">
        <v>52</v>
      </c>
      <c r="G2674" s="3" t="s">
        <v>51</v>
      </c>
      <c r="H2674" s="3" t="s">
        <v>8</v>
      </c>
      <c r="I2674" s="3" t="s">
        <v>3006</v>
      </c>
      <c r="J2674" s="3" t="s">
        <v>3007</v>
      </c>
      <c r="K2674" s="4">
        <v>0</v>
      </c>
      <c r="L2674" s="4">
        <v>0</v>
      </c>
      <c r="M2674" s="5">
        <v>0</v>
      </c>
      <c r="N2674" s="4">
        <v>0</v>
      </c>
      <c r="O2674" s="4">
        <v>915.12</v>
      </c>
      <c r="P2674" s="5">
        <v>-915.12</v>
      </c>
      <c r="Q2674" s="6">
        <v>0</v>
      </c>
      <c r="R2674" s="6">
        <v>915.12</v>
      </c>
      <c r="S2674" s="6">
        <v>-915.12</v>
      </c>
      <c r="T2674" s="4">
        <v>0</v>
      </c>
      <c r="U2674" s="4">
        <v>915.12</v>
      </c>
      <c r="V2674" s="5">
        <v>-915.12</v>
      </c>
    </row>
    <row r="2675" spans="1:22" x14ac:dyDescent="0.25">
      <c r="A2675" s="3" t="s">
        <v>47</v>
      </c>
      <c r="B2675" s="3" t="s">
        <v>72</v>
      </c>
      <c r="C2675" s="3" t="s">
        <v>49</v>
      </c>
      <c r="D2675" s="3" t="s">
        <v>3008</v>
      </c>
      <c r="E2675" s="3" t="s">
        <v>51</v>
      </c>
      <c r="F2675" s="3" t="s">
        <v>52</v>
      </c>
      <c r="G2675" s="3" t="s">
        <v>51</v>
      </c>
      <c r="H2675" s="3" t="s">
        <v>8</v>
      </c>
      <c r="I2675" s="3" t="s">
        <v>3009</v>
      </c>
      <c r="J2675" s="3" t="s">
        <v>3010</v>
      </c>
      <c r="K2675" s="4">
        <v>0</v>
      </c>
      <c r="L2675" s="4">
        <v>0</v>
      </c>
      <c r="M2675" s="5">
        <v>0</v>
      </c>
      <c r="N2675" s="4">
        <v>0</v>
      </c>
      <c r="O2675" s="4">
        <v>467.97</v>
      </c>
      <c r="P2675" s="5">
        <v>-467.97</v>
      </c>
      <c r="Q2675" s="6">
        <v>0</v>
      </c>
      <c r="R2675" s="6">
        <v>467.97</v>
      </c>
      <c r="S2675" s="6">
        <v>-467.97</v>
      </c>
      <c r="T2675" s="4">
        <v>0</v>
      </c>
      <c r="U2675" s="4">
        <v>467.97</v>
      </c>
      <c r="V2675" s="5">
        <v>-467.97</v>
      </c>
    </row>
    <row r="2676" spans="1:22" x14ac:dyDescent="0.25">
      <c r="A2676" s="3" t="s">
        <v>47</v>
      </c>
      <c r="B2676" s="3" t="s">
        <v>75</v>
      </c>
      <c r="C2676" s="3" t="s">
        <v>49</v>
      </c>
      <c r="D2676" s="3" t="s">
        <v>3011</v>
      </c>
      <c r="E2676" s="3" t="s">
        <v>51</v>
      </c>
      <c r="F2676" s="3" t="s">
        <v>52</v>
      </c>
      <c r="G2676" s="3" t="s">
        <v>51</v>
      </c>
      <c r="H2676" s="3" t="s">
        <v>8</v>
      </c>
      <c r="I2676" s="3" t="s">
        <v>3012</v>
      </c>
      <c r="J2676" s="3" t="s">
        <v>3013</v>
      </c>
      <c r="K2676" s="4">
        <v>0</v>
      </c>
      <c r="L2676" s="4">
        <v>0</v>
      </c>
      <c r="M2676" s="5">
        <v>0</v>
      </c>
      <c r="N2676" s="4">
        <v>47.43</v>
      </c>
      <c r="O2676" s="4">
        <v>796.17</v>
      </c>
      <c r="P2676" s="5">
        <v>-748.74</v>
      </c>
      <c r="Q2676" s="6">
        <v>47.43</v>
      </c>
      <c r="R2676" s="6">
        <v>796.17</v>
      </c>
      <c r="S2676" s="6">
        <v>-748.74</v>
      </c>
      <c r="T2676" s="4">
        <v>47.43</v>
      </c>
      <c r="U2676" s="4">
        <v>796.17</v>
      </c>
      <c r="V2676" s="5">
        <v>-748.74</v>
      </c>
    </row>
    <row r="2677" spans="1:22" x14ac:dyDescent="0.25">
      <c r="A2677" s="3" t="s">
        <v>47</v>
      </c>
      <c r="B2677" s="3" t="s">
        <v>48</v>
      </c>
      <c r="C2677" s="3" t="s">
        <v>49</v>
      </c>
      <c r="D2677" s="3" t="s">
        <v>3014</v>
      </c>
      <c r="E2677" s="3" t="s">
        <v>51</v>
      </c>
      <c r="F2677" s="3" t="s">
        <v>52</v>
      </c>
      <c r="G2677" s="3" t="s">
        <v>51</v>
      </c>
      <c r="H2677" s="3" t="s">
        <v>8</v>
      </c>
      <c r="I2677" s="3" t="s">
        <v>3015</v>
      </c>
      <c r="J2677" s="3" t="s">
        <v>3016</v>
      </c>
      <c r="K2677" s="4">
        <v>0</v>
      </c>
      <c r="L2677" s="4">
        <v>0</v>
      </c>
      <c r="M2677" s="5">
        <v>0</v>
      </c>
      <c r="N2677" s="4">
        <v>0</v>
      </c>
      <c r="O2677" s="4">
        <v>706.74</v>
      </c>
      <c r="P2677" s="5">
        <v>-706.74</v>
      </c>
      <c r="Q2677" s="6">
        <v>0</v>
      </c>
      <c r="R2677" s="6">
        <v>706.74</v>
      </c>
      <c r="S2677" s="6">
        <v>-706.74</v>
      </c>
      <c r="T2677" s="4">
        <v>0</v>
      </c>
      <c r="U2677" s="4">
        <v>706.74</v>
      </c>
      <c r="V2677" s="5">
        <v>-706.74</v>
      </c>
    </row>
    <row r="2678" spans="1:22" x14ac:dyDescent="0.25">
      <c r="A2678" s="3" t="s">
        <v>47</v>
      </c>
      <c r="B2678" s="3" t="s">
        <v>72</v>
      </c>
      <c r="C2678" s="3" t="s">
        <v>49</v>
      </c>
      <c r="D2678" s="3" t="s">
        <v>3014</v>
      </c>
      <c r="E2678" s="3" t="s">
        <v>51</v>
      </c>
      <c r="F2678" s="3" t="s">
        <v>52</v>
      </c>
      <c r="G2678" s="3" t="s">
        <v>51</v>
      </c>
      <c r="H2678" s="3" t="s">
        <v>8</v>
      </c>
      <c r="I2678" s="3" t="s">
        <v>3017</v>
      </c>
      <c r="J2678" s="3" t="s">
        <v>3018</v>
      </c>
      <c r="K2678" s="4">
        <v>0</v>
      </c>
      <c r="L2678" s="4">
        <v>0</v>
      </c>
      <c r="M2678" s="5">
        <v>0</v>
      </c>
      <c r="N2678" s="4">
        <v>0</v>
      </c>
      <c r="O2678" s="4">
        <v>11.52</v>
      </c>
      <c r="P2678" s="5">
        <v>-11.52</v>
      </c>
      <c r="Q2678" s="6">
        <v>0</v>
      </c>
      <c r="R2678" s="6">
        <v>11.52</v>
      </c>
      <c r="S2678" s="6">
        <v>-11.52</v>
      </c>
      <c r="T2678" s="4">
        <v>0</v>
      </c>
      <c r="U2678" s="4">
        <v>11.52</v>
      </c>
      <c r="V2678" s="5">
        <v>-11.52</v>
      </c>
    </row>
    <row r="2679" spans="1:22" x14ac:dyDescent="0.25">
      <c r="A2679" s="3" t="s">
        <v>47</v>
      </c>
      <c r="B2679" s="3" t="s">
        <v>75</v>
      </c>
      <c r="C2679" s="3" t="s">
        <v>49</v>
      </c>
      <c r="D2679" s="3" t="s">
        <v>3014</v>
      </c>
      <c r="E2679" s="3" t="s">
        <v>51</v>
      </c>
      <c r="F2679" s="3" t="s">
        <v>52</v>
      </c>
      <c r="G2679" s="3" t="s">
        <v>51</v>
      </c>
      <c r="H2679" s="3" t="s">
        <v>8</v>
      </c>
      <c r="I2679" s="3" t="s">
        <v>3019</v>
      </c>
      <c r="J2679" s="3" t="s">
        <v>3020</v>
      </c>
      <c r="K2679" s="4">
        <v>0</v>
      </c>
      <c r="L2679" s="4">
        <v>0</v>
      </c>
      <c r="M2679" s="5">
        <v>0</v>
      </c>
      <c r="N2679" s="4">
        <v>0</v>
      </c>
      <c r="O2679" s="4">
        <v>612.77</v>
      </c>
      <c r="P2679" s="5">
        <v>-612.77</v>
      </c>
      <c r="Q2679" s="6">
        <v>0</v>
      </c>
      <c r="R2679" s="6">
        <v>612.77</v>
      </c>
      <c r="S2679" s="6">
        <v>-612.77</v>
      </c>
      <c r="T2679" s="4">
        <v>0</v>
      </c>
      <c r="U2679" s="4">
        <v>612.77</v>
      </c>
      <c r="V2679" s="5">
        <v>-612.77</v>
      </c>
    </row>
    <row r="2680" spans="1:22" x14ac:dyDescent="0.25">
      <c r="A2680" s="3" t="s">
        <v>47</v>
      </c>
      <c r="B2680" s="3" t="s">
        <v>75</v>
      </c>
      <c r="C2680" s="3" t="s">
        <v>49</v>
      </c>
      <c r="D2680" s="3" t="s">
        <v>3021</v>
      </c>
      <c r="E2680" s="3" t="s">
        <v>51</v>
      </c>
      <c r="F2680" s="3" t="s">
        <v>52</v>
      </c>
      <c r="G2680" s="3" t="s">
        <v>51</v>
      </c>
      <c r="H2680" s="3" t="s">
        <v>8</v>
      </c>
      <c r="I2680" s="3" t="s">
        <v>3022</v>
      </c>
      <c r="J2680" s="3" t="s">
        <v>3023</v>
      </c>
      <c r="K2680" s="4">
        <v>0</v>
      </c>
      <c r="L2680" s="4">
        <v>0</v>
      </c>
      <c r="M2680" s="5">
        <v>0</v>
      </c>
      <c r="N2680" s="4">
        <v>0</v>
      </c>
      <c r="O2680" s="4">
        <v>7.74</v>
      </c>
      <c r="P2680" s="5">
        <v>-7.74</v>
      </c>
      <c r="Q2680" s="6">
        <v>0</v>
      </c>
      <c r="R2680" s="6">
        <v>7.74</v>
      </c>
      <c r="S2680" s="6">
        <v>-7.74</v>
      </c>
      <c r="T2680" s="4">
        <v>0</v>
      </c>
      <c r="U2680" s="4">
        <v>7.74</v>
      </c>
      <c r="V2680" s="5">
        <v>-7.74</v>
      </c>
    </row>
    <row r="2681" spans="1:22" x14ac:dyDescent="0.25">
      <c r="A2681" s="3" t="s">
        <v>47</v>
      </c>
      <c r="B2681" s="3" t="s">
        <v>75</v>
      </c>
      <c r="C2681" s="3" t="s">
        <v>49</v>
      </c>
      <c r="D2681" s="3" t="s">
        <v>3024</v>
      </c>
      <c r="E2681" s="3" t="s">
        <v>51</v>
      </c>
      <c r="F2681" s="3" t="s">
        <v>52</v>
      </c>
      <c r="G2681" s="3" t="s">
        <v>51</v>
      </c>
      <c r="H2681" s="3" t="s">
        <v>8</v>
      </c>
      <c r="I2681" s="3" t="s">
        <v>3025</v>
      </c>
      <c r="J2681" s="3" t="s">
        <v>3026</v>
      </c>
      <c r="K2681" s="4">
        <v>0</v>
      </c>
      <c r="L2681" s="4">
        <v>0</v>
      </c>
      <c r="M2681" s="5">
        <v>0</v>
      </c>
      <c r="N2681" s="4">
        <v>0</v>
      </c>
      <c r="O2681" s="4">
        <v>23.46</v>
      </c>
      <c r="P2681" s="5">
        <v>-23.46</v>
      </c>
      <c r="Q2681" s="6">
        <v>0</v>
      </c>
      <c r="R2681" s="6">
        <v>23.46</v>
      </c>
      <c r="S2681" s="6">
        <v>-23.46</v>
      </c>
      <c r="T2681" s="4">
        <v>0</v>
      </c>
      <c r="U2681" s="4">
        <v>23.46</v>
      </c>
      <c r="V2681" s="5">
        <v>-23.46</v>
      </c>
    </row>
    <row r="2682" spans="1:22" x14ac:dyDescent="0.25">
      <c r="A2682" s="3" t="s">
        <v>47</v>
      </c>
      <c r="B2682" s="3" t="s">
        <v>48</v>
      </c>
      <c r="C2682" s="3" t="s">
        <v>49</v>
      </c>
      <c r="D2682" s="3" t="s">
        <v>3027</v>
      </c>
      <c r="E2682" s="3" t="s">
        <v>51</v>
      </c>
      <c r="F2682" s="3" t="s">
        <v>52</v>
      </c>
      <c r="G2682" s="3" t="s">
        <v>51</v>
      </c>
      <c r="H2682" s="3" t="s">
        <v>8</v>
      </c>
      <c r="I2682" s="3" t="s">
        <v>3028</v>
      </c>
      <c r="J2682" s="3" t="s">
        <v>3029</v>
      </c>
      <c r="K2682" s="4">
        <v>0</v>
      </c>
      <c r="L2682" s="4">
        <v>0</v>
      </c>
      <c r="M2682" s="5">
        <v>0</v>
      </c>
      <c r="N2682" s="4">
        <v>0</v>
      </c>
      <c r="O2682" s="4">
        <v>0</v>
      </c>
      <c r="P2682" s="5">
        <v>0</v>
      </c>
      <c r="Q2682" s="6">
        <v>0</v>
      </c>
      <c r="R2682" s="6">
        <v>0</v>
      </c>
      <c r="S2682" s="6">
        <v>0</v>
      </c>
      <c r="T2682" s="4">
        <v>0</v>
      </c>
      <c r="U2682" s="4">
        <v>0</v>
      </c>
      <c r="V2682" s="5">
        <v>0</v>
      </c>
    </row>
    <row r="2683" spans="1:22" x14ac:dyDescent="0.25">
      <c r="A2683" s="3" t="s">
        <v>47</v>
      </c>
      <c r="B2683" s="3" t="s">
        <v>72</v>
      </c>
      <c r="C2683" s="3" t="s">
        <v>146</v>
      </c>
      <c r="D2683" s="3" t="s">
        <v>3027</v>
      </c>
      <c r="E2683" s="3" t="s">
        <v>51</v>
      </c>
      <c r="F2683" s="3" t="s">
        <v>52</v>
      </c>
      <c r="G2683" s="3" t="s">
        <v>51</v>
      </c>
      <c r="H2683" s="3" t="s">
        <v>8</v>
      </c>
      <c r="I2683" s="3" t="s">
        <v>3030</v>
      </c>
      <c r="J2683" s="3" t="s">
        <v>3031</v>
      </c>
      <c r="K2683" s="4">
        <v>0</v>
      </c>
      <c r="L2683" s="4">
        <v>0</v>
      </c>
      <c r="M2683" s="5">
        <v>0</v>
      </c>
      <c r="N2683" s="4">
        <v>0</v>
      </c>
      <c r="O2683" s="4">
        <v>0</v>
      </c>
      <c r="P2683" s="5">
        <v>0</v>
      </c>
      <c r="Q2683" s="6">
        <v>0</v>
      </c>
      <c r="R2683" s="6">
        <v>0</v>
      </c>
      <c r="S2683" s="6">
        <v>0</v>
      </c>
      <c r="T2683" s="4">
        <v>0</v>
      </c>
      <c r="U2683" s="4">
        <v>0</v>
      </c>
      <c r="V2683" s="5">
        <v>0</v>
      </c>
    </row>
    <row r="2684" spans="1:22" x14ac:dyDescent="0.25">
      <c r="A2684" s="3" t="s">
        <v>47</v>
      </c>
      <c r="B2684" s="3" t="s">
        <v>75</v>
      </c>
      <c r="C2684" s="3" t="s">
        <v>146</v>
      </c>
      <c r="D2684" s="3" t="s">
        <v>3027</v>
      </c>
      <c r="E2684" s="3" t="s">
        <v>51</v>
      </c>
      <c r="F2684" s="3" t="s">
        <v>52</v>
      </c>
      <c r="G2684" s="3" t="s">
        <v>51</v>
      </c>
      <c r="H2684" s="3" t="s">
        <v>8</v>
      </c>
      <c r="I2684" s="3" t="s">
        <v>3032</v>
      </c>
      <c r="J2684" s="3" t="s">
        <v>3033</v>
      </c>
      <c r="K2684" s="4">
        <v>0</v>
      </c>
      <c r="L2684" s="4">
        <v>0</v>
      </c>
      <c r="M2684" s="5">
        <v>0</v>
      </c>
      <c r="N2684" s="4">
        <v>0</v>
      </c>
      <c r="O2684" s="4">
        <v>0</v>
      </c>
      <c r="P2684" s="5">
        <v>0</v>
      </c>
      <c r="Q2684" s="6">
        <v>0</v>
      </c>
      <c r="R2684" s="6">
        <v>0</v>
      </c>
      <c r="S2684" s="6">
        <v>0</v>
      </c>
      <c r="T2684" s="4">
        <v>0</v>
      </c>
      <c r="U2684" s="4">
        <v>0</v>
      </c>
      <c r="V2684" s="5">
        <v>0</v>
      </c>
    </row>
    <row r="2685" spans="1:22" x14ac:dyDescent="0.25">
      <c r="A2685" s="3" t="s">
        <v>47</v>
      </c>
      <c r="B2685" s="3" t="s">
        <v>55</v>
      </c>
      <c r="C2685" s="3" t="s">
        <v>56</v>
      </c>
      <c r="D2685" s="3" t="s">
        <v>3027</v>
      </c>
      <c r="E2685" s="3" t="s">
        <v>51</v>
      </c>
      <c r="F2685" s="3" t="s">
        <v>52</v>
      </c>
      <c r="G2685" s="3" t="s">
        <v>51</v>
      </c>
      <c r="H2685" s="3" t="s">
        <v>8</v>
      </c>
      <c r="I2685" s="3" t="s">
        <v>3034</v>
      </c>
      <c r="J2685" s="3" t="s">
        <v>3035</v>
      </c>
      <c r="K2685" s="4">
        <v>0</v>
      </c>
      <c r="L2685" s="4">
        <v>0</v>
      </c>
      <c r="M2685" s="5">
        <v>0</v>
      </c>
      <c r="N2685" s="4">
        <v>0</v>
      </c>
      <c r="O2685" s="4">
        <v>0</v>
      </c>
      <c r="P2685" s="5">
        <v>0</v>
      </c>
      <c r="Q2685" s="6">
        <v>0</v>
      </c>
      <c r="R2685" s="6">
        <v>0</v>
      </c>
      <c r="S2685" s="6">
        <v>0</v>
      </c>
      <c r="T2685" s="4">
        <v>0</v>
      </c>
      <c r="U2685" s="4">
        <v>0</v>
      </c>
      <c r="V2685" s="5">
        <v>0</v>
      </c>
    </row>
    <row r="2686" spans="1:22" x14ac:dyDescent="0.25">
      <c r="A2686" s="3" t="s">
        <v>47</v>
      </c>
      <c r="B2686" s="3" t="s">
        <v>72</v>
      </c>
      <c r="C2686" s="3" t="s">
        <v>49</v>
      </c>
      <c r="D2686" s="3" t="s">
        <v>3036</v>
      </c>
      <c r="E2686" s="3" t="s">
        <v>51</v>
      </c>
      <c r="F2686" s="3" t="s">
        <v>52</v>
      </c>
      <c r="G2686" s="3" t="s">
        <v>51</v>
      </c>
      <c r="H2686" s="3" t="s">
        <v>8</v>
      </c>
      <c r="I2686" s="3" t="s">
        <v>3037</v>
      </c>
      <c r="J2686" s="3" t="s">
        <v>3038</v>
      </c>
      <c r="K2686" s="4">
        <v>0</v>
      </c>
      <c r="L2686" s="4">
        <v>0</v>
      </c>
      <c r="M2686" s="5">
        <v>0</v>
      </c>
      <c r="N2686" s="4">
        <v>157.06</v>
      </c>
      <c r="O2686" s="4">
        <v>0</v>
      </c>
      <c r="P2686" s="5">
        <v>157.06</v>
      </c>
      <c r="Q2686" s="6">
        <v>157.06</v>
      </c>
      <c r="R2686" s="6">
        <v>0</v>
      </c>
      <c r="S2686" s="6">
        <v>157.06</v>
      </c>
      <c r="T2686" s="4">
        <v>157.06</v>
      </c>
      <c r="U2686" s="4">
        <v>0</v>
      </c>
      <c r="V2686" s="5">
        <v>157.06</v>
      </c>
    </row>
    <row r="2687" spans="1:22" x14ac:dyDescent="0.25">
      <c r="A2687" s="3" t="s">
        <v>47</v>
      </c>
      <c r="B2687" s="3" t="s">
        <v>72</v>
      </c>
      <c r="C2687" s="3" t="s">
        <v>146</v>
      </c>
      <c r="D2687" s="3" t="s">
        <v>3036</v>
      </c>
      <c r="E2687" s="3" t="s">
        <v>51</v>
      </c>
      <c r="F2687" s="3" t="s">
        <v>52</v>
      </c>
      <c r="G2687" s="3" t="s">
        <v>51</v>
      </c>
      <c r="H2687" s="3" t="s">
        <v>8</v>
      </c>
      <c r="I2687" s="3" t="s">
        <v>3039</v>
      </c>
      <c r="J2687" s="3" t="s">
        <v>3040</v>
      </c>
      <c r="K2687" s="4">
        <v>0</v>
      </c>
      <c r="L2687" s="4">
        <v>0</v>
      </c>
      <c r="M2687" s="5">
        <v>0</v>
      </c>
      <c r="N2687" s="4">
        <v>0</v>
      </c>
      <c r="O2687" s="4">
        <v>0</v>
      </c>
      <c r="P2687" s="5">
        <v>0</v>
      </c>
      <c r="Q2687" s="6">
        <v>0</v>
      </c>
      <c r="R2687" s="6">
        <v>0</v>
      </c>
      <c r="S2687" s="6">
        <v>0</v>
      </c>
      <c r="T2687" s="4">
        <v>0</v>
      </c>
      <c r="U2687" s="4">
        <v>0</v>
      </c>
      <c r="V2687" s="5">
        <v>0</v>
      </c>
    </row>
    <row r="2688" spans="1:22" x14ac:dyDescent="0.25">
      <c r="A2688" s="3" t="s">
        <v>47</v>
      </c>
      <c r="B2688" s="3" t="s">
        <v>75</v>
      </c>
      <c r="C2688" s="3" t="s">
        <v>49</v>
      </c>
      <c r="D2688" s="3" t="s">
        <v>3036</v>
      </c>
      <c r="E2688" s="3" t="s">
        <v>51</v>
      </c>
      <c r="F2688" s="3" t="s">
        <v>52</v>
      </c>
      <c r="G2688" s="3" t="s">
        <v>51</v>
      </c>
      <c r="H2688" s="3" t="s">
        <v>8</v>
      </c>
      <c r="I2688" s="3" t="s">
        <v>3172</v>
      </c>
      <c r="J2688" s="3" t="s">
        <v>3173</v>
      </c>
      <c r="K2688" s="4">
        <v>0</v>
      </c>
      <c r="L2688" s="4">
        <v>0</v>
      </c>
      <c r="M2688" s="5">
        <v>0</v>
      </c>
      <c r="N2688" s="4">
        <v>1491.39</v>
      </c>
      <c r="O2688" s="4">
        <v>0</v>
      </c>
      <c r="P2688" s="5">
        <v>1491.39</v>
      </c>
      <c r="Q2688" s="6">
        <v>1491.39</v>
      </c>
      <c r="R2688" s="6">
        <v>0</v>
      </c>
      <c r="S2688" s="6">
        <v>1491.39</v>
      </c>
      <c r="T2688" s="4">
        <v>1491.39</v>
      </c>
      <c r="U2688" s="4">
        <v>0</v>
      </c>
      <c r="V2688" s="5">
        <v>1491.39</v>
      </c>
    </row>
    <row r="2689" spans="1:22" x14ac:dyDescent="0.25">
      <c r="A2689" s="3" t="s">
        <v>47</v>
      </c>
      <c r="B2689" s="3" t="s">
        <v>75</v>
      </c>
      <c r="C2689" s="3" t="s">
        <v>146</v>
      </c>
      <c r="D2689" s="3" t="s">
        <v>3036</v>
      </c>
      <c r="E2689" s="3" t="s">
        <v>51</v>
      </c>
      <c r="F2689" s="3" t="s">
        <v>52</v>
      </c>
      <c r="G2689" s="3" t="s">
        <v>51</v>
      </c>
      <c r="H2689" s="3" t="s">
        <v>8</v>
      </c>
      <c r="I2689" s="3" t="s">
        <v>3041</v>
      </c>
      <c r="J2689" s="3" t="s">
        <v>3042</v>
      </c>
      <c r="K2689" s="4">
        <v>0</v>
      </c>
      <c r="L2689" s="4">
        <v>0</v>
      </c>
      <c r="M2689" s="5">
        <v>0</v>
      </c>
      <c r="N2689" s="4">
        <v>0</v>
      </c>
      <c r="O2689" s="4">
        <v>0</v>
      </c>
      <c r="P2689" s="5">
        <v>0</v>
      </c>
      <c r="Q2689" s="6">
        <v>0</v>
      </c>
      <c r="R2689" s="6">
        <v>0</v>
      </c>
      <c r="S2689" s="6">
        <v>0</v>
      </c>
      <c r="T2689" s="4">
        <v>0</v>
      </c>
      <c r="U2689" s="4">
        <v>0</v>
      </c>
      <c r="V2689" s="5">
        <v>0</v>
      </c>
    </row>
    <row r="2690" spans="1:22" x14ac:dyDescent="0.25">
      <c r="A2690" s="3" t="s">
        <v>47</v>
      </c>
      <c r="B2690" s="3" t="s">
        <v>314</v>
      </c>
      <c r="C2690" s="3" t="s">
        <v>315</v>
      </c>
      <c r="D2690" s="3" t="s">
        <v>3036</v>
      </c>
      <c r="E2690" s="3" t="s">
        <v>51</v>
      </c>
      <c r="F2690" s="3" t="s">
        <v>52</v>
      </c>
      <c r="G2690" s="3" t="s">
        <v>51</v>
      </c>
      <c r="H2690" s="3" t="s">
        <v>8</v>
      </c>
      <c r="I2690" s="3" t="s">
        <v>3174</v>
      </c>
      <c r="J2690" s="3" t="s">
        <v>3175</v>
      </c>
      <c r="K2690" s="4">
        <v>0</v>
      </c>
      <c r="L2690" s="4">
        <v>0</v>
      </c>
      <c r="M2690" s="5">
        <v>0</v>
      </c>
      <c r="N2690" s="4">
        <v>0</v>
      </c>
      <c r="O2690" s="4">
        <v>0</v>
      </c>
      <c r="P2690" s="5">
        <v>0</v>
      </c>
      <c r="Q2690" s="6">
        <v>0</v>
      </c>
      <c r="R2690" s="6">
        <v>0</v>
      </c>
      <c r="S2690" s="6">
        <v>0</v>
      </c>
      <c r="T2690" s="4">
        <v>0</v>
      </c>
      <c r="U2690" s="4">
        <v>0</v>
      </c>
      <c r="V2690" s="5">
        <v>0</v>
      </c>
    </row>
    <row r="2691" spans="1:22" x14ac:dyDescent="0.25">
      <c r="A2691" s="3" t="s">
        <v>47</v>
      </c>
      <c r="B2691" s="3" t="s">
        <v>1066</v>
      </c>
      <c r="C2691" s="3" t="s">
        <v>315</v>
      </c>
      <c r="D2691" s="3" t="s">
        <v>3036</v>
      </c>
      <c r="E2691" s="3" t="s">
        <v>51</v>
      </c>
      <c r="F2691" s="3" t="s">
        <v>52</v>
      </c>
      <c r="G2691" s="3" t="s">
        <v>51</v>
      </c>
      <c r="H2691" s="3" t="s">
        <v>8</v>
      </c>
      <c r="I2691" s="3" t="s">
        <v>3176</v>
      </c>
      <c r="J2691" s="3" t="s">
        <v>3177</v>
      </c>
      <c r="K2691" s="4">
        <v>0</v>
      </c>
      <c r="L2691" s="4">
        <v>0</v>
      </c>
      <c r="M2691" s="5">
        <v>0</v>
      </c>
      <c r="N2691" s="4">
        <v>0</v>
      </c>
      <c r="O2691" s="4">
        <v>0</v>
      </c>
      <c r="P2691" s="5">
        <v>0</v>
      </c>
      <c r="Q2691" s="6">
        <v>0</v>
      </c>
      <c r="R2691" s="6">
        <v>0</v>
      </c>
      <c r="S2691" s="6">
        <v>0</v>
      </c>
      <c r="T2691" s="4">
        <v>0</v>
      </c>
      <c r="U2691" s="4">
        <v>0</v>
      </c>
      <c r="V2691" s="5">
        <v>0</v>
      </c>
    </row>
    <row r="2692" spans="1:22" x14ac:dyDescent="0.25">
      <c r="A2692" s="3" t="s">
        <v>47</v>
      </c>
      <c r="B2692" s="3" t="s">
        <v>55</v>
      </c>
      <c r="C2692" s="3" t="s">
        <v>136</v>
      </c>
      <c r="D2692" s="3" t="s">
        <v>3036</v>
      </c>
      <c r="E2692" s="3" t="s">
        <v>51</v>
      </c>
      <c r="F2692" s="3" t="s">
        <v>52</v>
      </c>
      <c r="G2692" s="3" t="s">
        <v>51</v>
      </c>
      <c r="H2692" s="3" t="s">
        <v>8</v>
      </c>
      <c r="I2692" s="3" t="s">
        <v>3043</v>
      </c>
      <c r="J2692" s="3" t="s">
        <v>3044</v>
      </c>
      <c r="K2692" s="4">
        <v>0</v>
      </c>
      <c r="L2692" s="4">
        <v>0</v>
      </c>
      <c r="M2692" s="5">
        <v>0</v>
      </c>
      <c r="N2692" s="4">
        <v>31529.61</v>
      </c>
      <c r="O2692" s="4">
        <v>31529.61</v>
      </c>
      <c r="P2692" s="5">
        <v>0</v>
      </c>
      <c r="Q2692" s="6">
        <v>31529.61</v>
      </c>
      <c r="R2692" s="6">
        <v>31529.61</v>
      </c>
      <c r="S2692" s="6">
        <v>0</v>
      </c>
      <c r="T2692" s="4">
        <v>31529.61</v>
      </c>
      <c r="U2692" s="4">
        <v>31529.61</v>
      </c>
      <c r="V2692" s="5">
        <v>0</v>
      </c>
    </row>
    <row r="2693" spans="1:22" x14ac:dyDescent="0.25">
      <c r="A2693" s="3" t="s">
        <v>47</v>
      </c>
      <c r="B2693" s="3" t="s">
        <v>55</v>
      </c>
      <c r="C2693" s="3" t="s">
        <v>56</v>
      </c>
      <c r="D2693" s="3" t="s">
        <v>3036</v>
      </c>
      <c r="E2693" s="3" t="s">
        <v>51</v>
      </c>
      <c r="F2693" s="3" t="s">
        <v>52</v>
      </c>
      <c r="G2693" s="3" t="s">
        <v>51</v>
      </c>
      <c r="H2693" s="3" t="s">
        <v>8</v>
      </c>
      <c r="I2693" s="3" t="s">
        <v>3045</v>
      </c>
      <c r="J2693" s="3" t="s">
        <v>3046</v>
      </c>
      <c r="K2693" s="4">
        <v>0</v>
      </c>
      <c r="L2693" s="4">
        <v>0</v>
      </c>
      <c r="M2693" s="5">
        <v>0</v>
      </c>
      <c r="N2693" s="4">
        <v>63059.22</v>
      </c>
      <c r="O2693" s="4">
        <v>31529.61</v>
      </c>
      <c r="P2693" s="5">
        <v>31529.61</v>
      </c>
      <c r="Q2693" s="6">
        <v>63059.22</v>
      </c>
      <c r="R2693" s="6">
        <v>31529.61</v>
      </c>
      <c r="S2693" s="6">
        <v>31529.61</v>
      </c>
      <c r="T2693" s="4">
        <v>63059.22</v>
      </c>
      <c r="U2693" s="4">
        <v>31529.61</v>
      </c>
      <c r="V2693" s="5">
        <v>31529.61</v>
      </c>
    </row>
    <row r="2694" spans="1:22" x14ac:dyDescent="0.25">
      <c r="A2694" s="3" t="s">
        <v>47</v>
      </c>
      <c r="B2694" s="3" t="s">
        <v>55</v>
      </c>
      <c r="C2694" s="3" t="s">
        <v>56</v>
      </c>
      <c r="D2694" s="3" t="s">
        <v>3047</v>
      </c>
      <c r="E2694" s="3" t="s">
        <v>51</v>
      </c>
      <c r="F2694" s="3" t="s">
        <v>52</v>
      </c>
      <c r="G2694" s="3" t="s">
        <v>51</v>
      </c>
      <c r="H2694" s="3" t="s">
        <v>8</v>
      </c>
      <c r="I2694" s="3" t="s">
        <v>3048</v>
      </c>
      <c r="J2694" s="3" t="s">
        <v>3049</v>
      </c>
      <c r="K2694" s="4">
        <v>0</v>
      </c>
      <c r="L2694" s="4">
        <v>0</v>
      </c>
      <c r="M2694" s="5">
        <v>0</v>
      </c>
      <c r="N2694" s="4">
        <v>12.2</v>
      </c>
      <c r="O2694" s="4">
        <v>0</v>
      </c>
      <c r="P2694" s="5">
        <v>12.2</v>
      </c>
      <c r="Q2694" s="6">
        <v>12.2</v>
      </c>
      <c r="R2694" s="6">
        <v>0</v>
      </c>
      <c r="S2694" s="6">
        <v>12.2</v>
      </c>
      <c r="T2694" s="4">
        <v>12.2</v>
      </c>
      <c r="U2694" s="4">
        <v>0</v>
      </c>
      <c r="V2694" s="5">
        <v>12.2</v>
      </c>
    </row>
    <row r="2695" spans="1:22" x14ac:dyDescent="0.25">
      <c r="A2695" s="3" t="s">
        <v>47</v>
      </c>
      <c r="B2695" s="3" t="s">
        <v>72</v>
      </c>
      <c r="C2695" s="3" t="s">
        <v>49</v>
      </c>
      <c r="D2695" s="3" t="s">
        <v>3050</v>
      </c>
      <c r="E2695" s="3" t="s">
        <v>51</v>
      </c>
      <c r="F2695" s="3" t="s">
        <v>52</v>
      </c>
      <c r="G2695" s="3" t="s">
        <v>51</v>
      </c>
      <c r="H2695" s="3" t="s">
        <v>8</v>
      </c>
      <c r="I2695" s="3" t="s">
        <v>3051</v>
      </c>
      <c r="J2695" s="3" t="s">
        <v>3052</v>
      </c>
      <c r="K2695" s="4">
        <v>0</v>
      </c>
      <c r="L2695" s="4">
        <v>0</v>
      </c>
      <c r="M2695" s="5">
        <v>0</v>
      </c>
      <c r="N2695" s="4">
        <v>0</v>
      </c>
      <c r="O2695" s="4">
        <v>0</v>
      </c>
      <c r="P2695" s="5">
        <v>0</v>
      </c>
      <c r="Q2695" s="6">
        <v>0</v>
      </c>
      <c r="R2695" s="6">
        <v>0</v>
      </c>
      <c r="S2695" s="6">
        <v>0</v>
      </c>
      <c r="T2695" s="4">
        <v>0</v>
      </c>
      <c r="U2695" s="4">
        <v>0</v>
      </c>
      <c r="V2695" s="5">
        <v>0</v>
      </c>
    </row>
    <row r="2696" spans="1:22" x14ac:dyDescent="0.25">
      <c r="A2696" s="3" t="s">
        <v>47</v>
      </c>
      <c r="B2696" s="3" t="s">
        <v>72</v>
      </c>
      <c r="C2696" s="3" t="s">
        <v>146</v>
      </c>
      <c r="D2696" s="3" t="s">
        <v>3050</v>
      </c>
      <c r="E2696" s="3" t="s">
        <v>51</v>
      </c>
      <c r="F2696" s="3" t="s">
        <v>52</v>
      </c>
      <c r="G2696" s="3" t="s">
        <v>51</v>
      </c>
      <c r="H2696" s="3" t="s">
        <v>8</v>
      </c>
      <c r="I2696" s="3" t="s">
        <v>3053</v>
      </c>
      <c r="J2696" s="3" t="s">
        <v>3054</v>
      </c>
      <c r="K2696" s="4">
        <v>0</v>
      </c>
      <c r="L2696" s="4">
        <v>0</v>
      </c>
      <c r="M2696" s="5">
        <v>0</v>
      </c>
      <c r="N2696" s="4">
        <v>0</v>
      </c>
      <c r="O2696" s="4">
        <v>0</v>
      </c>
      <c r="P2696" s="5">
        <v>0</v>
      </c>
      <c r="Q2696" s="6">
        <v>0</v>
      </c>
      <c r="R2696" s="6">
        <v>0</v>
      </c>
      <c r="S2696" s="6">
        <v>0</v>
      </c>
      <c r="T2696" s="4">
        <v>0</v>
      </c>
      <c r="U2696" s="4">
        <v>0</v>
      </c>
      <c r="V2696" s="5">
        <v>0</v>
      </c>
    </row>
    <row r="2697" spans="1:22" x14ac:dyDescent="0.25">
      <c r="A2697" s="3" t="s">
        <v>47</v>
      </c>
      <c r="B2697" s="3" t="s">
        <v>75</v>
      </c>
      <c r="C2697" s="3" t="s">
        <v>49</v>
      </c>
      <c r="D2697" s="3" t="s">
        <v>3050</v>
      </c>
      <c r="E2697" s="3" t="s">
        <v>51</v>
      </c>
      <c r="F2697" s="3" t="s">
        <v>52</v>
      </c>
      <c r="G2697" s="3" t="s">
        <v>51</v>
      </c>
      <c r="H2697" s="3" t="s">
        <v>8</v>
      </c>
      <c r="I2697" s="3" t="s">
        <v>3055</v>
      </c>
      <c r="J2697" s="3" t="s">
        <v>3056</v>
      </c>
      <c r="K2697" s="4">
        <v>0</v>
      </c>
      <c r="L2697" s="4">
        <v>0</v>
      </c>
      <c r="M2697" s="5">
        <v>0</v>
      </c>
      <c r="N2697" s="4">
        <v>0</v>
      </c>
      <c r="O2697" s="4">
        <v>0</v>
      </c>
      <c r="P2697" s="5">
        <v>0</v>
      </c>
      <c r="Q2697" s="6">
        <v>0</v>
      </c>
      <c r="R2697" s="6">
        <v>0</v>
      </c>
      <c r="S2697" s="6">
        <v>0</v>
      </c>
      <c r="T2697" s="4">
        <v>0</v>
      </c>
      <c r="U2697" s="4">
        <v>0</v>
      </c>
      <c r="V2697" s="5">
        <v>0</v>
      </c>
    </row>
    <row r="2698" spans="1:22" x14ac:dyDescent="0.25">
      <c r="A2698" s="3" t="s">
        <v>47</v>
      </c>
      <c r="B2698" s="3" t="s">
        <v>75</v>
      </c>
      <c r="C2698" s="3" t="s">
        <v>146</v>
      </c>
      <c r="D2698" s="3" t="s">
        <v>3050</v>
      </c>
      <c r="E2698" s="3" t="s">
        <v>51</v>
      </c>
      <c r="F2698" s="3" t="s">
        <v>52</v>
      </c>
      <c r="G2698" s="3" t="s">
        <v>51</v>
      </c>
      <c r="H2698" s="3" t="s">
        <v>8</v>
      </c>
      <c r="I2698" s="3" t="s">
        <v>3057</v>
      </c>
      <c r="J2698" s="3" t="s">
        <v>3058</v>
      </c>
      <c r="K2698" s="4">
        <v>0</v>
      </c>
      <c r="L2698" s="4">
        <v>0</v>
      </c>
      <c r="M2698" s="5">
        <v>0</v>
      </c>
      <c r="N2698" s="4">
        <v>0</v>
      </c>
      <c r="O2698" s="4">
        <v>0</v>
      </c>
      <c r="P2698" s="5">
        <v>0</v>
      </c>
      <c r="Q2698" s="6">
        <v>0</v>
      </c>
      <c r="R2698" s="6">
        <v>0</v>
      </c>
      <c r="S2698" s="6">
        <v>0</v>
      </c>
      <c r="T2698" s="4">
        <v>0</v>
      </c>
      <c r="U2698" s="4">
        <v>0</v>
      </c>
      <c r="V2698" s="5">
        <v>0</v>
      </c>
    </row>
    <row r="2699" spans="1:22" x14ac:dyDescent="0.25">
      <c r="A2699" s="3" t="s">
        <v>47</v>
      </c>
      <c r="B2699" s="3" t="s">
        <v>129</v>
      </c>
      <c r="C2699" s="3" t="s">
        <v>130</v>
      </c>
      <c r="D2699" s="3" t="s">
        <v>3059</v>
      </c>
      <c r="E2699" s="3" t="s">
        <v>51</v>
      </c>
      <c r="F2699" s="3" t="s">
        <v>52</v>
      </c>
      <c r="G2699" s="3" t="s">
        <v>51</v>
      </c>
      <c r="H2699" s="3" t="s">
        <v>8</v>
      </c>
      <c r="I2699" s="3" t="s">
        <v>3060</v>
      </c>
      <c r="J2699" s="3" t="s">
        <v>3061</v>
      </c>
      <c r="K2699" s="4">
        <v>0</v>
      </c>
      <c r="L2699" s="4">
        <v>0</v>
      </c>
      <c r="M2699" s="5">
        <v>0</v>
      </c>
      <c r="N2699" s="4">
        <v>0</v>
      </c>
      <c r="O2699" s="4">
        <v>0</v>
      </c>
      <c r="P2699" s="5">
        <v>0</v>
      </c>
      <c r="Q2699" s="6">
        <v>0</v>
      </c>
      <c r="R2699" s="6">
        <v>0</v>
      </c>
      <c r="S2699" s="6">
        <v>0</v>
      </c>
      <c r="T2699" s="4">
        <v>0</v>
      </c>
      <c r="U2699" s="4">
        <v>0</v>
      </c>
      <c r="V2699" s="5">
        <v>0</v>
      </c>
    </row>
    <row r="2700" spans="1:22" x14ac:dyDescent="0.25">
      <c r="A2700" s="3" t="s">
        <v>47</v>
      </c>
      <c r="B2700" s="3" t="s">
        <v>129</v>
      </c>
      <c r="C2700" s="3" t="s">
        <v>133</v>
      </c>
      <c r="D2700" s="3" t="s">
        <v>3059</v>
      </c>
      <c r="E2700" s="3" t="s">
        <v>51</v>
      </c>
      <c r="F2700" s="3" t="s">
        <v>52</v>
      </c>
      <c r="G2700" s="3" t="s">
        <v>51</v>
      </c>
      <c r="H2700" s="3" t="s">
        <v>8</v>
      </c>
      <c r="I2700" s="3" t="s">
        <v>3062</v>
      </c>
      <c r="J2700" s="3" t="s">
        <v>3063</v>
      </c>
      <c r="K2700" s="4">
        <v>0</v>
      </c>
      <c r="L2700" s="4">
        <v>0</v>
      </c>
      <c r="M2700" s="5">
        <v>0</v>
      </c>
      <c r="N2700" s="4">
        <v>0</v>
      </c>
      <c r="O2700" s="4">
        <v>0</v>
      </c>
      <c r="P2700" s="5">
        <v>0</v>
      </c>
      <c r="Q2700" s="6">
        <v>0</v>
      </c>
      <c r="R2700" s="6">
        <v>0</v>
      </c>
      <c r="S2700" s="6">
        <v>0</v>
      </c>
      <c r="T2700" s="4">
        <v>0</v>
      </c>
      <c r="U2700" s="4">
        <v>0</v>
      </c>
      <c r="V2700" s="5">
        <v>0</v>
      </c>
    </row>
    <row r="2701" spans="1:22" x14ac:dyDescent="0.25">
      <c r="A2701" s="3" t="s">
        <v>47</v>
      </c>
      <c r="B2701" s="3" t="s">
        <v>48</v>
      </c>
      <c r="C2701" s="3" t="s">
        <v>49</v>
      </c>
      <c r="D2701" s="3" t="s">
        <v>3059</v>
      </c>
      <c r="E2701" s="3" t="s">
        <v>51</v>
      </c>
      <c r="F2701" s="3" t="s">
        <v>52</v>
      </c>
      <c r="G2701" s="3" t="s">
        <v>51</v>
      </c>
      <c r="H2701" s="3" t="s">
        <v>8</v>
      </c>
      <c r="I2701" s="3" t="s">
        <v>3064</v>
      </c>
      <c r="J2701" s="3" t="s">
        <v>3065</v>
      </c>
      <c r="K2701" s="4">
        <v>0</v>
      </c>
      <c r="L2701" s="4">
        <v>0</v>
      </c>
      <c r="M2701" s="5">
        <v>0</v>
      </c>
      <c r="N2701" s="4">
        <v>0</v>
      </c>
      <c r="O2701" s="4">
        <v>0</v>
      </c>
      <c r="P2701" s="5">
        <v>0</v>
      </c>
      <c r="Q2701" s="6">
        <v>0</v>
      </c>
      <c r="R2701" s="6">
        <v>0</v>
      </c>
      <c r="S2701" s="6">
        <v>0</v>
      </c>
      <c r="T2701" s="4">
        <v>0</v>
      </c>
      <c r="U2701" s="4">
        <v>0</v>
      </c>
      <c r="V2701" s="5">
        <v>0</v>
      </c>
    </row>
    <row r="2702" spans="1:22" x14ac:dyDescent="0.25">
      <c r="A2702" s="3" t="s">
        <v>47</v>
      </c>
      <c r="B2702" s="3" t="s">
        <v>72</v>
      </c>
      <c r="C2702" s="3" t="s">
        <v>146</v>
      </c>
      <c r="D2702" s="3" t="s">
        <v>3059</v>
      </c>
      <c r="E2702" s="3" t="s">
        <v>51</v>
      </c>
      <c r="F2702" s="3" t="s">
        <v>52</v>
      </c>
      <c r="G2702" s="3" t="s">
        <v>51</v>
      </c>
      <c r="H2702" s="3" t="s">
        <v>8</v>
      </c>
      <c r="I2702" s="3" t="s">
        <v>3066</v>
      </c>
      <c r="J2702" s="3" t="s">
        <v>3067</v>
      </c>
      <c r="K2702" s="4">
        <v>0</v>
      </c>
      <c r="L2702" s="4">
        <v>0</v>
      </c>
      <c r="M2702" s="5">
        <v>0</v>
      </c>
      <c r="N2702" s="4">
        <v>0</v>
      </c>
      <c r="O2702" s="4">
        <v>0</v>
      </c>
      <c r="P2702" s="5">
        <v>0</v>
      </c>
      <c r="Q2702" s="6">
        <v>0</v>
      </c>
      <c r="R2702" s="6">
        <v>0</v>
      </c>
      <c r="S2702" s="6">
        <v>0</v>
      </c>
      <c r="T2702" s="4">
        <v>0</v>
      </c>
      <c r="U2702" s="4">
        <v>0</v>
      </c>
      <c r="V2702" s="5">
        <v>0</v>
      </c>
    </row>
    <row r="2703" spans="1:22" x14ac:dyDescent="0.25">
      <c r="A2703" s="3" t="s">
        <v>47</v>
      </c>
      <c r="B2703" s="3" t="s">
        <v>75</v>
      </c>
      <c r="C2703" s="3" t="s">
        <v>146</v>
      </c>
      <c r="D2703" s="3" t="s">
        <v>3059</v>
      </c>
      <c r="E2703" s="3" t="s">
        <v>51</v>
      </c>
      <c r="F2703" s="3" t="s">
        <v>52</v>
      </c>
      <c r="G2703" s="3" t="s">
        <v>51</v>
      </c>
      <c r="H2703" s="3" t="s">
        <v>8</v>
      </c>
      <c r="I2703" s="3" t="s">
        <v>3068</v>
      </c>
      <c r="J2703" s="3" t="s">
        <v>3069</v>
      </c>
      <c r="K2703" s="4">
        <v>0</v>
      </c>
      <c r="L2703" s="4">
        <v>0</v>
      </c>
      <c r="M2703" s="5">
        <v>0</v>
      </c>
      <c r="N2703" s="4">
        <v>0</v>
      </c>
      <c r="O2703" s="4">
        <v>0</v>
      </c>
      <c r="P2703" s="5">
        <v>0</v>
      </c>
      <c r="Q2703" s="6">
        <v>0</v>
      </c>
      <c r="R2703" s="6">
        <v>0</v>
      </c>
      <c r="S2703" s="6">
        <v>0</v>
      </c>
      <c r="T2703" s="4">
        <v>0</v>
      </c>
      <c r="U2703" s="4">
        <v>0</v>
      </c>
      <c r="V2703" s="5">
        <v>0</v>
      </c>
    </row>
    <row r="2704" spans="1:22" x14ac:dyDescent="0.25">
      <c r="A2704" s="3" t="s">
        <v>47</v>
      </c>
      <c r="B2704" s="3" t="s">
        <v>72</v>
      </c>
      <c r="C2704" s="3" t="s">
        <v>146</v>
      </c>
      <c r="D2704" s="3" t="s">
        <v>3070</v>
      </c>
      <c r="E2704" s="3" t="s">
        <v>51</v>
      </c>
      <c r="F2704" s="3" t="s">
        <v>52</v>
      </c>
      <c r="G2704" s="3" t="s">
        <v>51</v>
      </c>
      <c r="H2704" s="3" t="s">
        <v>8</v>
      </c>
      <c r="I2704" s="3" t="s">
        <v>3071</v>
      </c>
      <c r="J2704" s="3" t="s">
        <v>3072</v>
      </c>
      <c r="K2704" s="4">
        <v>0</v>
      </c>
      <c r="L2704" s="4">
        <v>0</v>
      </c>
      <c r="M2704" s="5">
        <v>0</v>
      </c>
      <c r="N2704" s="4">
        <v>0</v>
      </c>
      <c r="O2704" s="4">
        <v>0</v>
      </c>
      <c r="P2704" s="5">
        <v>0</v>
      </c>
      <c r="Q2704" s="6">
        <v>0</v>
      </c>
      <c r="R2704" s="6">
        <v>0</v>
      </c>
      <c r="S2704" s="6">
        <v>0</v>
      </c>
      <c r="T2704" s="4">
        <v>0</v>
      </c>
      <c r="U2704" s="4">
        <v>0</v>
      </c>
      <c r="V2704" s="5">
        <v>0</v>
      </c>
    </row>
    <row r="2705" spans="1:22" x14ac:dyDescent="0.25">
      <c r="A2705" s="3" t="s">
        <v>47</v>
      </c>
      <c r="B2705" s="3" t="s">
        <v>75</v>
      </c>
      <c r="C2705" s="3" t="s">
        <v>146</v>
      </c>
      <c r="D2705" s="3" t="s">
        <v>3070</v>
      </c>
      <c r="E2705" s="3" t="s">
        <v>51</v>
      </c>
      <c r="F2705" s="3" t="s">
        <v>52</v>
      </c>
      <c r="G2705" s="3" t="s">
        <v>51</v>
      </c>
      <c r="H2705" s="3" t="s">
        <v>8</v>
      </c>
      <c r="I2705" s="3" t="s">
        <v>3073</v>
      </c>
      <c r="J2705" s="3" t="s">
        <v>3074</v>
      </c>
      <c r="K2705" s="4">
        <v>0</v>
      </c>
      <c r="L2705" s="4">
        <v>0</v>
      </c>
      <c r="M2705" s="5">
        <v>0</v>
      </c>
      <c r="N2705" s="4">
        <v>0</v>
      </c>
      <c r="O2705" s="4">
        <v>0</v>
      </c>
      <c r="P2705" s="5">
        <v>0</v>
      </c>
      <c r="Q2705" s="6">
        <v>0</v>
      </c>
      <c r="R2705" s="6">
        <v>0</v>
      </c>
      <c r="S2705" s="6">
        <v>0</v>
      </c>
      <c r="T2705" s="4">
        <v>0</v>
      </c>
      <c r="U2705" s="4">
        <v>0</v>
      </c>
      <c r="V2705" s="5">
        <v>0</v>
      </c>
    </row>
    <row r="2706" spans="1:22" x14ac:dyDescent="0.25">
      <c r="A2706" s="3" t="s">
        <v>47</v>
      </c>
      <c r="B2706" s="3" t="s">
        <v>48</v>
      </c>
      <c r="C2706" s="3" t="s">
        <v>49</v>
      </c>
      <c r="D2706" s="3" t="s">
        <v>3075</v>
      </c>
      <c r="E2706" s="3" t="s">
        <v>51</v>
      </c>
      <c r="F2706" s="3" t="s">
        <v>52</v>
      </c>
      <c r="G2706" s="3" t="s">
        <v>51</v>
      </c>
      <c r="H2706" s="3" t="s">
        <v>8</v>
      </c>
      <c r="I2706" s="3" t="s">
        <v>3076</v>
      </c>
      <c r="J2706" s="3" t="s">
        <v>3077</v>
      </c>
      <c r="K2706" s="4">
        <v>0</v>
      </c>
      <c r="L2706" s="4">
        <v>0</v>
      </c>
      <c r="M2706" s="5">
        <v>0</v>
      </c>
      <c r="N2706" s="4">
        <v>0</v>
      </c>
      <c r="O2706" s="4">
        <v>0</v>
      </c>
      <c r="P2706" s="5">
        <v>0</v>
      </c>
      <c r="Q2706" s="6">
        <v>0</v>
      </c>
      <c r="R2706" s="6">
        <v>0</v>
      </c>
      <c r="S2706" s="6">
        <v>0</v>
      </c>
      <c r="T2706" s="4">
        <v>0</v>
      </c>
      <c r="U2706" s="4">
        <v>0</v>
      </c>
      <c r="V2706" s="5">
        <v>0</v>
      </c>
    </row>
    <row r="2707" spans="1:22" x14ac:dyDescent="0.25">
      <c r="A2707" s="3" t="s">
        <v>47</v>
      </c>
      <c r="B2707" s="3" t="s">
        <v>72</v>
      </c>
      <c r="C2707" s="3" t="s">
        <v>49</v>
      </c>
      <c r="D2707" s="3" t="s">
        <v>3075</v>
      </c>
      <c r="E2707" s="3" t="s">
        <v>51</v>
      </c>
      <c r="F2707" s="3" t="s">
        <v>52</v>
      </c>
      <c r="G2707" s="3" t="s">
        <v>51</v>
      </c>
      <c r="H2707" s="3" t="s">
        <v>8</v>
      </c>
      <c r="I2707" s="3" t="s">
        <v>3078</v>
      </c>
      <c r="J2707" s="3" t="s">
        <v>3079</v>
      </c>
      <c r="K2707" s="4">
        <v>0</v>
      </c>
      <c r="L2707" s="4">
        <v>0</v>
      </c>
      <c r="M2707" s="5">
        <v>0</v>
      </c>
      <c r="N2707" s="4">
        <v>0</v>
      </c>
      <c r="O2707" s="4">
        <v>0</v>
      </c>
      <c r="P2707" s="5">
        <v>0</v>
      </c>
      <c r="Q2707" s="6">
        <v>0</v>
      </c>
      <c r="R2707" s="6">
        <v>0</v>
      </c>
      <c r="S2707" s="6">
        <v>0</v>
      </c>
      <c r="T2707" s="4">
        <v>0</v>
      </c>
      <c r="U2707" s="4">
        <v>0</v>
      </c>
      <c r="V2707" s="5">
        <v>0</v>
      </c>
    </row>
    <row r="2708" spans="1:22" x14ac:dyDescent="0.25">
      <c r="A2708" s="3" t="s">
        <v>47</v>
      </c>
      <c r="B2708" s="3" t="s">
        <v>75</v>
      </c>
      <c r="C2708" s="3" t="s">
        <v>49</v>
      </c>
      <c r="D2708" s="3" t="s">
        <v>3075</v>
      </c>
      <c r="E2708" s="3" t="s">
        <v>51</v>
      </c>
      <c r="F2708" s="3" t="s">
        <v>52</v>
      </c>
      <c r="G2708" s="3" t="s">
        <v>51</v>
      </c>
      <c r="H2708" s="3" t="s">
        <v>8</v>
      </c>
      <c r="I2708" s="3" t="s">
        <v>3080</v>
      </c>
      <c r="J2708" s="3" t="s">
        <v>3081</v>
      </c>
      <c r="K2708" s="4">
        <v>0</v>
      </c>
      <c r="L2708" s="4">
        <v>0</v>
      </c>
      <c r="M2708" s="5">
        <v>0</v>
      </c>
      <c r="N2708" s="4">
        <v>319.14999999999998</v>
      </c>
      <c r="O2708" s="4">
        <v>638.29999999999995</v>
      </c>
      <c r="P2708" s="5">
        <v>-319.14999999999998</v>
      </c>
      <c r="Q2708" s="6">
        <v>319.14999999999998</v>
      </c>
      <c r="R2708" s="6">
        <v>638.29999999999995</v>
      </c>
      <c r="S2708" s="6">
        <v>-319.14999999999998</v>
      </c>
      <c r="T2708" s="4">
        <v>319.14999999999998</v>
      </c>
      <c r="U2708" s="4">
        <v>638.29999999999995</v>
      </c>
      <c r="V2708" s="5">
        <v>-319.14999999999998</v>
      </c>
    </row>
    <row r="2709" spans="1:22" x14ac:dyDescent="0.25">
      <c r="A2709" s="3" t="s">
        <v>47</v>
      </c>
      <c r="B2709" s="3" t="s">
        <v>55</v>
      </c>
      <c r="C2709" s="3" t="s">
        <v>56</v>
      </c>
      <c r="D2709" s="3" t="s">
        <v>3082</v>
      </c>
      <c r="E2709" s="3" t="s">
        <v>51</v>
      </c>
      <c r="F2709" s="3" t="s">
        <v>52</v>
      </c>
      <c r="G2709" s="3" t="s">
        <v>51</v>
      </c>
      <c r="H2709" s="3" t="s">
        <v>8</v>
      </c>
      <c r="I2709" s="3" t="s">
        <v>3083</v>
      </c>
      <c r="J2709" s="3" t="s">
        <v>3084</v>
      </c>
      <c r="K2709" s="4">
        <v>0</v>
      </c>
      <c r="L2709" s="4">
        <v>0</v>
      </c>
      <c r="M2709" s="5">
        <v>0</v>
      </c>
      <c r="N2709" s="4">
        <v>0</v>
      </c>
      <c r="O2709" s="4">
        <v>0</v>
      </c>
      <c r="P2709" s="5">
        <v>0</v>
      </c>
      <c r="Q2709" s="6">
        <v>0</v>
      </c>
      <c r="R2709" s="6">
        <v>0</v>
      </c>
      <c r="S2709" s="6">
        <v>0</v>
      </c>
      <c r="T2709" s="4">
        <v>0</v>
      </c>
      <c r="U2709" s="4">
        <v>0</v>
      </c>
      <c r="V2709" s="5">
        <v>0</v>
      </c>
    </row>
    <row r="2710" spans="1:22" x14ac:dyDescent="0.25">
      <c r="A2710" s="3" t="s">
        <v>47</v>
      </c>
      <c r="B2710" s="3" t="s">
        <v>48</v>
      </c>
      <c r="C2710" s="3" t="s">
        <v>49</v>
      </c>
      <c r="D2710" s="3" t="s">
        <v>3085</v>
      </c>
      <c r="E2710" s="3" t="s">
        <v>51</v>
      </c>
      <c r="F2710" s="3" t="s">
        <v>52</v>
      </c>
      <c r="G2710" s="3" t="s">
        <v>51</v>
      </c>
      <c r="H2710" s="3" t="s">
        <v>8</v>
      </c>
      <c r="I2710" s="3" t="s">
        <v>3086</v>
      </c>
      <c r="J2710" s="3" t="s">
        <v>3087</v>
      </c>
      <c r="K2710" s="4">
        <v>0</v>
      </c>
      <c r="L2710" s="4">
        <v>0</v>
      </c>
      <c r="M2710" s="5">
        <v>0</v>
      </c>
      <c r="N2710" s="4">
        <v>0</v>
      </c>
      <c r="O2710" s="4">
        <v>0</v>
      </c>
      <c r="P2710" s="5">
        <v>0</v>
      </c>
      <c r="Q2710" s="6">
        <v>0</v>
      </c>
      <c r="R2710" s="6">
        <v>0</v>
      </c>
      <c r="S2710" s="6">
        <v>0</v>
      </c>
      <c r="T2710" s="4">
        <v>0</v>
      </c>
      <c r="U2710" s="4">
        <v>0</v>
      </c>
      <c r="V2710" s="5">
        <v>0</v>
      </c>
    </row>
    <row r="2711" spans="1:22" x14ac:dyDescent="0.25">
      <c r="A2711" s="3" t="s">
        <v>47</v>
      </c>
      <c r="B2711" s="3" t="s">
        <v>72</v>
      </c>
      <c r="C2711" s="3" t="s">
        <v>146</v>
      </c>
      <c r="D2711" s="3" t="s">
        <v>3085</v>
      </c>
      <c r="E2711" s="3" t="s">
        <v>51</v>
      </c>
      <c r="F2711" s="3" t="s">
        <v>52</v>
      </c>
      <c r="G2711" s="3" t="s">
        <v>51</v>
      </c>
      <c r="H2711" s="3" t="s">
        <v>8</v>
      </c>
      <c r="I2711" s="3" t="s">
        <v>3088</v>
      </c>
      <c r="J2711" s="3" t="s">
        <v>3089</v>
      </c>
      <c r="K2711" s="4">
        <v>0</v>
      </c>
      <c r="L2711" s="4">
        <v>0</v>
      </c>
      <c r="M2711" s="5">
        <v>0</v>
      </c>
      <c r="N2711" s="4">
        <v>0</v>
      </c>
      <c r="O2711" s="4">
        <v>0</v>
      </c>
      <c r="P2711" s="5">
        <v>0</v>
      </c>
      <c r="Q2711" s="6">
        <v>0</v>
      </c>
      <c r="R2711" s="6">
        <v>0</v>
      </c>
      <c r="S2711" s="6">
        <v>0</v>
      </c>
      <c r="T2711" s="4">
        <v>0</v>
      </c>
      <c r="U2711" s="4">
        <v>0</v>
      </c>
      <c r="V2711" s="5">
        <v>0</v>
      </c>
    </row>
    <row r="2712" spans="1:22" x14ac:dyDescent="0.25">
      <c r="A2712" s="3" t="s">
        <v>47</v>
      </c>
      <c r="B2712" s="3" t="s">
        <v>75</v>
      </c>
      <c r="C2712" s="3" t="s">
        <v>146</v>
      </c>
      <c r="D2712" s="3" t="s">
        <v>3085</v>
      </c>
      <c r="E2712" s="3" t="s">
        <v>51</v>
      </c>
      <c r="F2712" s="3" t="s">
        <v>52</v>
      </c>
      <c r="G2712" s="3" t="s">
        <v>51</v>
      </c>
      <c r="H2712" s="3" t="s">
        <v>8</v>
      </c>
      <c r="I2712" s="3" t="s">
        <v>3090</v>
      </c>
      <c r="J2712" s="3" t="s">
        <v>3091</v>
      </c>
      <c r="K2712" s="4">
        <v>0</v>
      </c>
      <c r="L2712" s="4">
        <v>0</v>
      </c>
      <c r="M2712" s="5">
        <v>0</v>
      </c>
      <c r="N2712" s="4">
        <v>0</v>
      </c>
      <c r="O2712" s="4">
        <v>0</v>
      </c>
      <c r="P2712" s="5">
        <v>0</v>
      </c>
      <c r="Q2712" s="6">
        <v>0</v>
      </c>
      <c r="R2712" s="6">
        <v>0</v>
      </c>
      <c r="S2712" s="6">
        <v>0</v>
      </c>
      <c r="T2712" s="4">
        <v>0</v>
      </c>
      <c r="U2712" s="4">
        <v>0</v>
      </c>
      <c r="V2712" s="5">
        <v>0</v>
      </c>
    </row>
    <row r="2713" spans="1:22" x14ac:dyDescent="0.25">
      <c r="A2713" s="3" t="s">
        <v>47</v>
      </c>
      <c r="B2713" s="3" t="s">
        <v>129</v>
      </c>
      <c r="C2713" s="3" t="s">
        <v>133</v>
      </c>
      <c r="D2713" s="3" t="s">
        <v>3092</v>
      </c>
      <c r="E2713" s="3" t="s">
        <v>51</v>
      </c>
      <c r="F2713" s="3" t="s">
        <v>52</v>
      </c>
      <c r="G2713" s="3" t="s">
        <v>51</v>
      </c>
      <c r="H2713" s="3" t="s">
        <v>8</v>
      </c>
      <c r="I2713" s="3" t="s">
        <v>3093</v>
      </c>
      <c r="J2713" s="3" t="s">
        <v>3094</v>
      </c>
      <c r="K2713" s="4">
        <v>0</v>
      </c>
      <c r="L2713" s="4">
        <v>0</v>
      </c>
      <c r="M2713" s="5">
        <v>0</v>
      </c>
      <c r="N2713" s="4">
        <v>0</v>
      </c>
      <c r="O2713" s="4">
        <v>0</v>
      </c>
      <c r="P2713" s="5">
        <v>0</v>
      </c>
      <c r="Q2713" s="6">
        <v>0</v>
      </c>
      <c r="R2713" s="6">
        <v>0</v>
      </c>
      <c r="S2713" s="6">
        <v>0</v>
      </c>
      <c r="T2713" s="4">
        <v>0</v>
      </c>
      <c r="U2713" s="4">
        <v>0</v>
      </c>
      <c r="V2713" s="5">
        <v>0</v>
      </c>
    </row>
    <row r="2714" spans="1:22" x14ac:dyDescent="0.25">
      <c r="A2714" s="3" t="s">
        <v>47</v>
      </c>
      <c r="B2714" s="3" t="s">
        <v>48</v>
      </c>
      <c r="C2714" s="3" t="s">
        <v>49</v>
      </c>
      <c r="D2714" s="3" t="s">
        <v>3092</v>
      </c>
      <c r="E2714" s="3" t="s">
        <v>51</v>
      </c>
      <c r="F2714" s="3" t="s">
        <v>52</v>
      </c>
      <c r="G2714" s="3" t="s">
        <v>51</v>
      </c>
      <c r="H2714" s="3" t="s">
        <v>8</v>
      </c>
      <c r="I2714" s="3" t="s">
        <v>3095</v>
      </c>
      <c r="J2714" s="3" t="s">
        <v>3096</v>
      </c>
      <c r="K2714" s="4">
        <v>0</v>
      </c>
      <c r="L2714" s="4">
        <v>0</v>
      </c>
      <c r="M2714" s="5">
        <v>0</v>
      </c>
      <c r="N2714" s="4">
        <v>0</v>
      </c>
      <c r="O2714" s="4">
        <v>0</v>
      </c>
      <c r="P2714" s="5">
        <v>0</v>
      </c>
      <c r="Q2714" s="6">
        <v>0</v>
      </c>
      <c r="R2714" s="6">
        <v>0</v>
      </c>
      <c r="S2714" s="6">
        <v>0</v>
      </c>
      <c r="T2714" s="4">
        <v>0</v>
      </c>
      <c r="U2714" s="4">
        <v>0</v>
      </c>
      <c r="V2714" s="5">
        <v>0</v>
      </c>
    </row>
    <row r="2715" spans="1:22" x14ac:dyDescent="0.25">
      <c r="A2715" s="3" t="s">
        <v>47</v>
      </c>
      <c r="B2715" s="3" t="s">
        <v>72</v>
      </c>
      <c r="C2715" s="3" t="s">
        <v>49</v>
      </c>
      <c r="D2715" s="3" t="s">
        <v>3092</v>
      </c>
      <c r="E2715" s="3" t="s">
        <v>51</v>
      </c>
      <c r="F2715" s="3" t="s">
        <v>52</v>
      </c>
      <c r="G2715" s="3" t="s">
        <v>51</v>
      </c>
      <c r="H2715" s="3" t="s">
        <v>8</v>
      </c>
      <c r="I2715" s="3" t="s">
        <v>3097</v>
      </c>
      <c r="J2715" s="3" t="s">
        <v>3098</v>
      </c>
      <c r="K2715" s="4">
        <v>0</v>
      </c>
      <c r="L2715" s="4">
        <v>0</v>
      </c>
      <c r="M2715" s="5">
        <v>0</v>
      </c>
      <c r="N2715" s="4">
        <v>0</v>
      </c>
      <c r="O2715" s="4">
        <v>0</v>
      </c>
      <c r="P2715" s="5">
        <v>0</v>
      </c>
      <c r="Q2715" s="6">
        <v>0</v>
      </c>
      <c r="R2715" s="6">
        <v>0</v>
      </c>
      <c r="S2715" s="6">
        <v>0</v>
      </c>
      <c r="T2715" s="4">
        <v>0</v>
      </c>
      <c r="U2715" s="4">
        <v>0</v>
      </c>
      <c r="V2715" s="5">
        <v>0</v>
      </c>
    </row>
    <row r="2716" spans="1:22" x14ac:dyDescent="0.25">
      <c r="A2716" s="3" t="s">
        <v>47</v>
      </c>
      <c r="B2716" s="3" t="s">
        <v>72</v>
      </c>
      <c r="C2716" s="3" t="s">
        <v>146</v>
      </c>
      <c r="D2716" s="3" t="s">
        <v>3092</v>
      </c>
      <c r="E2716" s="3" t="s">
        <v>51</v>
      </c>
      <c r="F2716" s="3" t="s">
        <v>52</v>
      </c>
      <c r="G2716" s="3" t="s">
        <v>51</v>
      </c>
      <c r="H2716" s="3" t="s">
        <v>8</v>
      </c>
      <c r="I2716" s="3" t="s">
        <v>3099</v>
      </c>
      <c r="J2716" s="3" t="s">
        <v>3100</v>
      </c>
      <c r="K2716" s="4">
        <v>0</v>
      </c>
      <c r="L2716" s="4">
        <v>0</v>
      </c>
      <c r="M2716" s="5">
        <v>0</v>
      </c>
      <c r="N2716" s="4">
        <v>0</v>
      </c>
      <c r="O2716" s="4">
        <v>0</v>
      </c>
      <c r="P2716" s="5">
        <v>0</v>
      </c>
      <c r="Q2716" s="6">
        <v>0</v>
      </c>
      <c r="R2716" s="6">
        <v>0</v>
      </c>
      <c r="S2716" s="6">
        <v>0</v>
      </c>
      <c r="T2716" s="4">
        <v>0</v>
      </c>
      <c r="U2716" s="4">
        <v>0</v>
      </c>
      <c r="V2716" s="5">
        <v>0</v>
      </c>
    </row>
    <row r="2717" spans="1:22" x14ac:dyDescent="0.25">
      <c r="A2717" s="3" t="s">
        <v>47</v>
      </c>
      <c r="B2717" s="3" t="s">
        <v>75</v>
      </c>
      <c r="C2717" s="3" t="s">
        <v>146</v>
      </c>
      <c r="D2717" s="3" t="s">
        <v>3092</v>
      </c>
      <c r="E2717" s="3" t="s">
        <v>51</v>
      </c>
      <c r="F2717" s="3" t="s">
        <v>52</v>
      </c>
      <c r="G2717" s="3" t="s">
        <v>51</v>
      </c>
      <c r="H2717" s="3" t="s">
        <v>8</v>
      </c>
      <c r="I2717" s="3" t="s">
        <v>3101</v>
      </c>
      <c r="J2717" s="3" t="s">
        <v>3102</v>
      </c>
      <c r="K2717" s="4">
        <v>0</v>
      </c>
      <c r="L2717" s="4">
        <v>0</v>
      </c>
      <c r="M2717" s="5">
        <v>0</v>
      </c>
      <c r="N2717" s="4">
        <v>0</v>
      </c>
      <c r="O2717" s="4">
        <v>0</v>
      </c>
      <c r="P2717" s="5">
        <v>0</v>
      </c>
      <c r="Q2717" s="6">
        <v>0</v>
      </c>
      <c r="R2717" s="6">
        <v>0</v>
      </c>
      <c r="S2717" s="6">
        <v>0</v>
      </c>
      <c r="T2717" s="4">
        <v>0</v>
      </c>
      <c r="U2717" s="4">
        <v>0</v>
      </c>
      <c r="V2717" s="5">
        <v>0</v>
      </c>
    </row>
    <row r="2718" spans="1:22" x14ac:dyDescent="0.25">
      <c r="A2718" s="3" t="s">
        <v>47</v>
      </c>
      <c r="B2718" s="3" t="s">
        <v>129</v>
      </c>
      <c r="C2718" s="3" t="s">
        <v>133</v>
      </c>
      <c r="D2718" s="3" t="s">
        <v>3103</v>
      </c>
      <c r="E2718" s="3" t="s">
        <v>51</v>
      </c>
      <c r="F2718" s="3" t="s">
        <v>52</v>
      </c>
      <c r="G2718" s="3" t="s">
        <v>51</v>
      </c>
      <c r="H2718" s="3" t="s">
        <v>8</v>
      </c>
      <c r="I2718" s="3" t="s">
        <v>3104</v>
      </c>
      <c r="J2718" s="3" t="s">
        <v>3105</v>
      </c>
      <c r="K2718" s="4">
        <v>0</v>
      </c>
      <c r="L2718" s="4">
        <v>0</v>
      </c>
      <c r="M2718" s="5">
        <v>0</v>
      </c>
      <c r="N2718" s="4">
        <v>0</v>
      </c>
      <c r="O2718" s="4">
        <v>0</v>
      </c>
      <c r="P2718" s="5">
        <v>0</v>
      </c>
      <c r="Q2718" s="6">
        <v>0</v>
      </c>
      <c r="R2718" s="6">
        <v>0</v>
      </c>
      <c r="S2718" s="6">
        <v>0</v>
      </c>
      <c r="T2718" s="4">
        <v>0</v>
      </c>
      <c r="U2718" s="4">
        <v>0</v>
      </c>
      <c r="V2718" s="5">
        <v>0</v>
      </c>
    </row>
    <row r="2719" spans="1:22" x14ac:dyDescent="0.25">
      <c r="A2719" s="3" t="s">
        <v>47</v>
      </c>
      <c r="B2719" s="3" t="s">
        <v>48</v>
      </c>
      <c r="C2719" s="3" t="s">
        <v>49</v>
      </c>
      <c r="D2719" s="3" t="s">
        <v>3103</v>
      </c>
      <c r="E2719" s="3" t="s">
        <v>51</v>
      </c>
      <c r="F2719" s="3" t="s">
        <v>52</v>
      </c>
      <c r="G2719" s="3" t="s">
        <v>51</v>
      </c>
      <c r="H2719" s="3" t="s">
        <v>8</v>
      </c>
      <c r="I2719" s="3" t="s">
        <v>3106</v>
      </c>
      <c r="J2719" s="3" t="s">
        <v>3107</v>
      </c>
      <c r="K2719" s="4">
        <v>0</v>
      </c>
      <c r="L2719" s="4">
        <v>0</v>
      </c>
      <c r="M2719" s="5">
        <v>0</v>
      </c>
      <c r="N2719" s="4">
        <v>0</v>
      </c>
      <c r="O2719" s="4">
        <v>0</v>
      </c>
      <c r="P2719" s="5">
        <v>0</v>
      </c>
      <c r="Q2719" s="6">
        <v>0</v>
      </c>
      <c r="R2719" s="6">
        <v>0</v>
      </c>
      <c r="S2719" s="6">
        <v>0</v>
      </c>
      <c r="T2719" s="4">
        <v>0</v>
      </c>
      <c r="U2719" s="4">
        <v>0</v>
      </c>
      <c r="V2719" s="5">
        <v>0</v>
      </c>
    </row>
    <row r="2720" spans="1:22" x14ac:dyDescent="0.25">
      <c r="A2720" s="3" t="s">
        <v>47</v>
      </c>
      <c r="B2720" s="3" t="s">
        <v>72</v>
      </c>
      <c r="C2720" s="3" t="s">
        <v>49</v>
      </c>
      <c r="D2720" s="3" t="s">
        <v>3103</v>
      </c>
      <c r="E2720" s="3" t="s">
        <v>51</v>
      </c>
      <c r="F2720" s="3" t="s">
        <v>52</v>
      </c>
      <c r="G2720" s="3" t="s">
        <v>51</v>
      </c>
      <c r="H2720" s="3" t="s">
        <v>8</v>
      </c>
      <c r="I2720" s="3" t="s">
        <v>3108</v>
      </c>
      <c r="J2720" s="3" t="s">
        <v>3109</v>
      </c>
      <c r="K2720" s="4">
        <v>0</v>
      </c>
      <c r="L2720" s="4">
        <v>0</v>
      </c>
      <c r="M2720" s="5">
        <v>0</v>
      </c>
      <c r="N2720" s="4">
        <v>0</v>
      </c>
      <c r="O2720" s="4">
        <v>0</v>
      </c>
      <c r="P2720" s="5">
        <v>0</v>
      </c>
      <c r="Q2720" s="6">
        <v>0</v>
      </c>
      <c r="R2720" s="6">
        <v>0</v>
      </c>
      <c r="S2720" s="6">
        <v>0</v>
      </c>
      <c r="T2720" s="4">
        <v>0</v>
      </c>
      <c r="U2720" s="4">
        <v>0</v>
      </c>
      <c r="V2720" s="5">
        <v>0</v>
      </c>
    </row>
    <row r="2721" spans="1:22" x14ac:dyDescent="0.25">
      <c r="A2721" s="3" t="s">
        <v>47</v>
      </c>
      <c r="B2721" s="3" t="s">
        <v>72</v>
      </c>
      <c r="C2721" s="3" t="s">
        <v>146</v>
      </c>
      <c r="D2721" s="3" t="s">
        <v>3103</v>
      </c>
      <c r="E2721" s="3" t="s">
        <v>51</v>
      </c>
      <c r="F2721" s="3" t="s">
        <v>52</v>
      </c>
      <c r="G2721" s="3" t="s">
        <v>51</v>
      </c>
      <c r="H2721" s="3" t="s">
        <v>8</v>
      </c>
      <c r="I2721" s="3" t="s">
        <v>3110</v>
      </c>
      <c r="J2721" s="3" t="s">
        <v>3111</v>
      </c>
      <c r="K2721" s="4">
        <v>0</v>
      </c>
      <c r="L2721" s="4">
        <v>0</v>
      </c>
      <c r="M2721" s="5">
        <v>0</v>
      </c>
      <c r="N2721" s="4">
        <v>0</v>
      </c>
      <c r="O2721" s="4">
        <v>0</v>
      </c>
      <c r="P2721" s="5">
        <v>0</v>
      </c>
      <c r="Q2721" s="6">
        <v>0</v>
      </c>
      <c r="R2721" s="6">
        <v>0</v>
      </c>
      <c r="S2721" s="6">
        <v>0</v>
      </c>
      <c r="T2721" s="4">
        <v>0</v>
      </c>
      <c r="U2721" s="4">
        <v>0</v>
      </c>
      <c r="V2721" s="5">
        <v>0</v>
      </c>
    </row>
    <row r="2722" spans="1:22" x14ac:dyDescent="0.25">
      <c r="A2722" s="3" t="s">
        <v>47</v>
      </c>
      <c r="B2722" s="3" t="s">
        <v>75</v>
      </c>
      <c r="C2722" s="3" t="s">
        <v>146</v>
      </c>
      <c r="D2722" s="3" t="s">
        <v>3103</v>
      </c>
      <c r="E2722" s="3" t="s">
        <v>51</v>
      </c>
      <c r="F2722" s="3" t="s">
        <v>52</v>
      </c>
      <c r="G2722" s="3" t="s">
        <v>51</v>
      </c>
      <c r="H2722" s="3" t="s">
        <v>8</v>
      </c>
      <c r="I2722" s="3" t="s">
        <v>3112</v>
      </c>
      <c r="J2722" s="3" t="s">
        <v>3113</v>
      </c>
      <c r="K2722" s="4">
        <v>0</v>
      </c>
      <c r="L2722" s="4">
        <v>0</v>
      </c>
      <c r="M2722" s="5">
        <v>0</v>
      </c>
      <c r="N2722" s="4">
        <v>0</v>
      </c>
      <c r="O2722" s="4">
        <v>0</v>
      </c>
      <c r="P2722" s="5">
        <v>0</v>
      </c>
      <c r="Q2722" s="6">
        <v>0</v>
      </c>
      <c r="R2722" s="6">
        <v>0</v>
      </c>
      <c r="S2722" s="6">
        <v>0</v>
      </c>
      <c r="T2722" s="4">
        <v>0</v>
      </c>
      <c r="U2722" s="4">
        <v>0</v>
      </c>
      <c r="V2722" s="5">
        <v>0</v>
      </c>
    </row>
    <row r="2723" spans="1:22" x14ac:dyDescent="0.25">
      <c r="A2723" s="3" t="s">
        <v>47</v>
      </c>
      <c r="B2723" s="3" t="s">
        <v>72</v>
      </c>
      <c r="C2723" s="3" t="s">
        <v>49</v>
      </c>
      <c r="D2723" s="3" t="s">
        <v>3114</v>
      </c>
      <c r="E2723" s="3" t="s">
        <v>51</v>
      </c>
      <c r="F2723" s="3" t="s">
        <v>52</v>
      </c>
      <c r="G2723" s="3" t="s">
        <v>51</v>
      </c>
      <c r="H2723" s="3" t="s">
        <v>8</v>
      </c>
      <c r="I2723" s="3" t="s">
        <v>3115</v>
      </c>
      <c r="J2723" s="3" t="s">
        <v>3116</v>
      </c>
      <c r="K2723" s="4">
        <v>0</v>
      </c>
      <c r="L2723" s="4">
        <v>0</v>
      </c>
      <c r="M2723" s="5">
        <v>0</v>
      </c>
      <c r="N2723" s="4">
        <v>0</v>
      </c>
      <c r="O2723" s="4">
        <v>0</v>
      </c>
      <c r="P2723" s="5">
        <v>0</v>
      </c>
      <c r="Q2723" s="6">
        <v>0</v>
      </c>
      <c r="R2723" s="6">
        <v>0</v>
      </c>
      <c r="S2723" s="6">
        <v>0</v>
      </c>
      <c r="T2723" s="4">
        <v>0</v>
      </c>
      <c r="U2723" s="4">
        <v>0</v>
      </c>
      <c r="V2723" s="5">
        <v>0</v>
      </c>
    </row>
    <row r="2724" spans="1:22" x14ac:dyDescent="0.25">
      <c r="A2724" s="3" t="s">
        <v>47</v>
      </c>
      <c r="B2724" s="3" t="s">
        <v>75</v>
      </c>
      <c r="C2724" s="3" t="s">
        <v>49</v>
      </c>
      <c r="D2724" s="3" t="s">
        <v>3114</v>
      </c>
      <c r="E2724" s="3" t="s">
        <v>51</v>
      </c>
      <c r="F2724" s="3" t="s">
        <v>52</v>
      </c>
      <c r="G2724" s="3" t="s">
        <v>51</v>
      </c>
      <c r="H2724" s="3" t="s">
        <v>8</v>
      </c>
      <c r="I2724" s="3" t="s">
        <v>3117</v>
      </c>
      <c r="J2724" s="3" t="s">
        <v>3118</v>
      </c>
      <c r="K2724" s="4">
        <v>0</v>
      </c>
      <c r="L2724" s="4">
        <v>0</v>
      </c>
      <c r="M2724" s="5">
        <v>0</v>
      </c>
      <c r="N2724" s="4">
        <v>0</v>
      </c>
      <c r="O2724" s="4">
        <v>0</v>
      </c>
      <c r="P2724" s="5">
        <v>0</v>
      </c>
      <c r="Q2724" s="6">
        <v>0</v>
      </c>
      <c r="R2724" s="6">
        <v>0</v>
      </c>
      <c r="S2724" s="6">
        <v>0</v>
      </c>
      <c r="T2724" s="4">
        <v>0</v>
      </c>
      <c r="U2724" s="4">
        <v>0</v>
      </c>
      <c r="V2724" s="5">
        <v>0</v>
      </c>
    </row>
    <row r="2725" spans="1:22" x14ac:dyDescent="0.25">
      <c r="A2725" s="3" t="s">
        <v>47</v>
      </c>
      <c r="B2725" s="3" t="s">
        <v>314</v>
      </c>
      <c r="C2725" s="3" t="s">
        <v>315</v>
      </c>
      <c r="D2725" s="3" t="s">
        <v>3114</v>
      </c>
      <c r="E2725" s="3" t="s">
        <v>51</v>
      </c>
      <c r="F2725" s="3" t="s">
        <v>52</v>
      </c>
      <c r="G2725" s="3" t="s">
        <v>51</v>
      </c>
      <c r="H2725" s="3" t="s">
        <v>8</v>
      </c>
      <c r="I2725" s="3" t="s">
        <v>3119</v>
      </c>
      <c r="J2725" s="3" t="s">
        <v>3120</v>
      </c>
      <c r="K2725" s="4">
        <v>0</v>
      </c>
      <c r="L2725" s="4">
        <v>0</v>
      </c>
      <c r="M2725" s="5">
        <v>0</v>
      </c>
      <c r="N2725" s="4">
        <v>0</v>
      </c>
      <c r="O2725" s="4">
        <v>0</v>
      </c>
      <c r="P2725" s="5">
        <v>0</v>
      </c>
      <c r="Q2725" s="6">
        <v>0</v>
      </c>
      <c r="R2725" s="6">
        <v>0</v>
      </c>
      <c r="S2725" s="6">
        <v>0</v>
      </c>
      <c r="T2725" s="4">
        <v>0</v>
      </c>
      <c r="U2725" s="4">
        <v>0</v>
      </c>
      <c r="V2725" s="5">
        <v>0</v>
      </c>
    </row>
    <row r="2726" spans="1:22" x14ac:dyDescent="0.25">
      <c r="A2726" s="3" t="s">
        <v>47</v>
      </c>
      <c r="B2726" s="3" t="s">
        <v>1066</v>
      </c>
      <c r="C2726" s="3" t="s">
        <v>315</v>
      </c>
      <c r="D2726" s="3" t="s">
        <v>3114</v>
      </c>
      <c r="E2726" s="3" t="s">
        <v>51</v>
      </c>
      <c r="F2726" s="3" t="s">
        <v>52</v>
      </c>
      <c r="G2726" s="3" t="s">
        <v>51</v>
      </c>
      <c r="H2726" s="3" t="s">
        <v>8</v>
      </c>
      <c r="I2726" s="3" t="s">
        <v>3121</v>
      </c>
      <c r="J2726" s="3" t="s">
        <v>3122</v>
      </c>
      <c r="K2726" s="4">
        <v>0</v>
      </c>
      <c r="L2726" s="4">
        <v>0</v>
      </c>
      <c r="M2726" s="5">
        <v>0</v>
      </c>
      <c r="N2726" s="4">
        <v>0</v>
      </c>
      <c r="O2726" s="4">
        <v>0</v>
      </c>
      <c r="P2726" s="5">
        <v>0</v>
      </c>
      <c r="Q2726" s="6">
        <v>0</v>
      </c>
      <c r="R2726" s="6">
        <v>0</v>
      </c>
      <c r="S2726" s="6">
        <v>0</v>
      </c>
      <c r="T2726" s="4">
        <v>0</v>
      </c>
      <c r="U2726" s="4">
        <v>0</v>
      </c>
      <c r="V2726" s="5">
        <v>0</v>
      </c>
    </row>
    <row r="2727" spans="1:22" x14ac:dyDescent="0.25">
      <c r="A2727" s="3" t="s">
        <v>47</v>
      </c>
      <c r="B2727" s="3" t="s">
        <v>55</v>
      </c>
      <c r="C2727" s="3" t="s">
        <v>56</v>
      </c>
      <c r="D2727" s="3" t="s">
        <v>3123</v>
      </c>
      <c r="E2727" s="3" t="s">
        <v>51</v>
      </c>
      <c r="F2727" s="3" t="s">
        <v>52</v>
      </c>
      <c r="G2727" s="3" t="s">
        <v>51</v>
      </c>
      <c r="H2727" s="3" t="s">
        <v>8</v>
      </c>
      <c r="I2727" s="3" t="s">
        <v>3124</v>
      </c>
      <c r="J2727" s="3" t="s">
        <v>3125</v>
      </c>
      <c r="K2727" s="4">
        <v>0</v>
      </c>
      <c r="L2727" s="4">
        <v>0</v>
      </c>
      <c r="M2727" s="5">
        <v>0</v>
      </c>
      <c r="N2727" s="4">
        <v>0</v>
      </c>
      <c r="O2727" s="4">
        <v>0</v>
      </c>
      <c r="P2727" s="5">
        <v>0</v>
      </c>
      <c r="Q2727" s="6">
        <v>0</v>
      </c>
      <c r="R2727" s="6">
        <v>0</v>
      </c>
      <c r="S2727" s="6">
        <v>0</v>
      </c>
      <c r="T2727" s="4">
        <v>0</v>
      </c>
      <c r="U2727" s="4">
        <v>0</v>
      </c>
      <c r="V2727" s="5">
        <v>0</v>
      </c>
    </row>
    <row r="2728" spans="1:22" x14ac:dyDescent="0.25">
      <c r="A2728" s="3" t="s">
        <v>47</v>
      </c>
      <c r="B2728" s="3" t="s">
        <v>129</v>
      </c>
      <c r="C2728" s="3" t="s">
        <v>133</v>
      </c>
      <c r="D2728" s="3" t="s">
        <v>3126</v>
      </c>
      <c r="E2728" s="3" t="s">
        <v>51</v>
      </c>
      <c r="F2728" s="3" t="s">
        <v>52</v>
      </c>
      <c r="G2728" s="3" t="s">
        <v>51</v>
      </c>
      <c r="H2728" s="3" t="s">
        <v>8</v>
      </c>
      <c r="I2728" s="3" t="s">
        <v>3127</v>
      </c>
      <c r="J2728" s="3" t="s">
        <v>3128</v>
      </c>
      <c r="K2728" s="4">
        <v>0</v>
      </c>
      <c r="L2728" s="4">
        <v>0</v>
      </c>
      <c r="M2728" s="5">
        <v>0</v>
      </c>
      <c r="N2728" s="4">
        <v>0</v>
      </c>
      <c r="O2728" s="4">
        <v>0</v>
      </c>
      <c r="P2728" s="5">
        <v>0</v>
      </c>
      <c r="Q2728" s="6">
        <v>0</v>
      </c>
      <c r="R2728" s="6">
        <v>0</v>
      </c>
      <c r="S2728" s="6">
        <v>0</v>
      </c>
      <c r="T2728" s="4">
        <v>0</v>
      </c>
      <c r="U2728" s="4">
        <v>0</v>
      </c>
      <c r="V2728" s="5">
        <v>0</v>
      </c>
    </row>
    <row r="2729" spans="1:22" x14ac:dyDescent="0.25">
      <c r="A2729" s="3" t="s">
        <v>47</v>
      </c>
      <c r="B2729" s="3" t="s">
        <v>72</v>
      </c>
      <c r="C2729" s="3" t="s">
        <v>49</v>
      </c>
      <c r="D2729" s="3" t="s">
        <v>3126</v>
      </c>
      <c r="E2729" s="3" t="s">
        <v>51</v>
      </c>
      <c r="F2729" s="3" t="s">
        <v>52</v>
      </c>
      <c r="G2729" s="3" t="s">
        <v>51</v>
      </c>
      <c r="H2729" s="3" t="s">
        <v>8</v>
      </c>
      <c r="I2729" s="3" t="s">
        <v>3129</v>
      </c>
      <c r="J2729" s="3" t="s">
        <v>3130</v>
      </c>
      <c r="K2729" s="4">
        <v>0</v>
      </c>
      <c r="L2729" s="4">
        <v>0</v>
      </c>
      <c r="M2729" s="5">
        <v>0</v>
      </c>
      <c r="N2729" s="4">
        <v>0</v>
      </c>
      <c r="O2729" s="4">
        <v>0</v>
      </c>
      <c r="P2729" s="5">
        <v>0</v>
      </c>
      <c r="Q2729" s="6">
        <v>0</v>
      </c>
      <c r="R2729" s="6">
        <v>0</v>
      </c>
      <c r="S2729" s="6">
        <v>0</v>
      </c>
      <c r="T2729" s="4">
        <v>0</v>
      </c>
      <c r="U2729" s="4">
        <v>0</v>
      </c>
      <c r="V2729" s="5">
        <v>0</v>
      </c>
    </row>
    <row r="2730" spans="1:22" x14ac:dyDescent="0.25">
      <c r="A2730" s="3" t="s">
        <v>47</v>
      </c>
      <c r="B2730" s="3" t="s">
        <v>75</v>
      </c>
      <c r="C2730" s="3" t="s">
        <v>49</v>
      </c>
      <c r="D2730" s="3" t="s">
        <v>3126</v>
      </c>
      <c r="E2730" s="3" t="s">
        <v>51</v>
      </c>
      <c r="F2730" s="3" t="s">
        <v>52</v>
      </c>
      <c r="G2730" s="3" t="s">
        <v>51</v>
      </c>
      <c r="H2730" s="3" t="s">
        <v>8</v>
      </c>
      <c r="I2730" s="3" t="s">
        <v>3131</v>
      </c>
      <c r="J2730" s="3" t="s">
        <v>3132</v>
      </c>
      <c r="K2730" s="4">
        <v>0</v>
      </c>
      <c r="L2730" s="4">
        <v>0</v>
      </c>
      <c r="M2730" s="5">
        <v>0</v>
      </c>
      <c r="N2730" s="4">
        <v>0</v>
      </c>
      <c r="O2730" s="4">
        <v>0</v>
      </c>
      <c r="P2730" s="5">
        <v>0</v>
      </c>
      <c r="Q2730" s="6">
        <v>0</v>
      </c>
      <c r="R2730" s="6">
        <v>0</v>
      </c>
      <c r="S2730" s="6">
        <v>0</v>
      </c>
      <c r="T2730" s="4">
        <v>0</v>
      </c>
      <c r="U2730" s="4">
        <v>0</v>
      </c>
      <c r="V2730" s="5">
        <v>0</v>
      </c>
    </row>
    <row r="2731" spans="1:22" s="15" customFormat="1" x14ac:dyDescent="0.25">
      <c r="B2731" s="15">
        <f>'Adaptive Apr -Sep 22'!A5</f>
        <v>141101</v>
      </c>
      <c r="P2731" s="15">
        <f>'Adaptive Apr -Sep 22'!AY5</f>
        <v>0</v>
      </c>
    </row>
    <row r="2732" spans="1:22" x14ac:dyDescent="0.25">
      <c r="B2732">
        <f>'Adaptive Apr -Sep 22'!A6</f>
        <v>141102</v>
      </c>
      <c r="P2732" s="15">
        <f>'Adaptive Apr -Sep 22'!AY6</f>
        <v>0</v>
      </c>
    </row>
    <row r="2733" spans="1:22" x14ac:dyDescent="0.25">
      <c r="B2733">
        <f>'Adaptive Apr -Sep 22'!A7</f>
        <v>141103</v>
      </c>
      <c r="P2733" s="15">
        <f>'Adaptive Apr -Sep 22'!AY7</f>
        <v>0</v>
      </c>
    </row>
    <row r="2734" spans="1:22" x14ac:dyDescent="0.25">
      <c r="B2734">
        <f>'Adaptive Apr -Sep 22'!A8</f>
        <v>141104</v>
      </c>
      <c r="P2734" s="15">
        <f>'Adaptive Apr -Sep 22'!AY8</f>
        <v>0</v>
      </c>
    </row>
    <row r="2735" spans="1:22" x14ac:dyDescent="0.25">
      <c r="B2735">
        <f>'Adaptive Apr -Sep 22'!A9</f>
        <v>141105</v>
      </c>
      <c r="P2735" s="15">
        <f>'Adaptive Apr -Sep 22'!AY9</f>
        <v>0</v>
      </c>
    </row>
    <row r="2736" spans="1:22" x14ac:dyDescent="0.25">
      <c r="B2736">
        <f>'Adaptive Apr -Sep 22'!A10</f>
        <v>141106</v>
      </c>
      <c r="P2736" s="15">
        <f>'Adaptive Apr -Sep 22'!AY10</f>
        <v>0</v>
      </c>
    </row>
    <row r="2737" spans="2:16" x14ac:dyDescent="0.25">
      <c r="B2737">
        <f>'Adaptive Apr -Sep 22'!A11</f>
        <v>141107</v>
      </c>
      <c r="P2737" s="15">
        <f>'Adaptive Apr -Sep 22'!AY11</f>
        <v>0</v>
      </c>
    </row>
    <row r="2738" spans="2:16" x14ac:dyDescent="0.25">
      <c r="B2738">
        <f>'Adaptive Apr -Sep 22'!A12</f>
        <v>141108</v>
      </c>
      <c r="P2738" s="15">
        <f>'Adaptive Apr -Sep 22'!AY12</f>
        <v>0</v>
      </c>
    </row>
    <row r="2739" spans="2:16" x14ac:dyDescent="0.25">
      <c r="B2739">
        <f>'Adaptive Apr -Sep 22'!A13</f>
        <v>141199</v>
      </c>
      <c r="P2739" s="15">
        <f>'Adaptive Apr -Sep 22'!AY13</f>
        <v>0</v>
      </c>
    </row>
    <row r="2740" spans="2:16" x14ac:dyDescent="0.25">
      <c r="B2740">
        <f>'Adaptive Apr -Sep 22'!A14</f>
        <v>141201</v>
      </c>
      <c r="P2740" s="15">
        <f>'Adaptive Apr -Sep 22'!AY14</f>
        <v>0</v>
      </c>
    </row>
    <row r="2741" spans="2:16" x14ac:dyDescent="0.25">
      <c r="B2741">
        <f>'Adaptive Apr -Sep 22'!A15</f>
        <v>141202</v>
      </c>
      <c r="P2741" s="15">
        <f>'Adaptive Apr -Sep 22'!AY15</f>
        <v>0</v>
      </c>
    </row>
    <row r="2742" spans="2:16" x14ac:dyDescent="0.25">
      <c r="B2742">
        <f>'Adaptive Apr -Sep 22'!A16</f>
        <v>141203</v>
      </c>
      <c r="P2742" s="15">
        <f>'Adaptive Apr -Sep 22'!AY16</f>
        <v>0</v>
      </c>
    </row>
    <row r="2743" spans="2:16" x14ac:dyDescent="0.25">
      <c r="B2743">
        <f>'Adaptive Apr -Sep 22'!A17</f>
        <v>141204</v>
      </c>
      <c r="P2743" s="15">
        <f>'Adaptive Apr -Sep 22'!AY17</f>
        <v>0</v>
      </c>
    </row>
    <row r="2744" spans="2:16" x14ac:dyDescent="0.25">
      <c r="B2744">
        <f>'Adaptive Apr -Sep 22'!A18</f>
        <v>141205</v>
      </c>
      <c r="P2744" s="15">
        <f>'Adaptive Apr -Sep 22'!AY18</f>
        <v>0</v>
      </c>
    </row>
    <row r="2745" spans="2:16" x14ac:dyDescent="0.25">
      <c r="B2745">
        <f>'Adaptive Apr -Sep 22'!A19</f>
        <v>141206</v>
      </c>
      <c r="P2745" s="15">
        <f>'Adaptive Apr -Sep 22'!AY19</f>
        <v>0</v>
      </c>
    </row>
    <row r="2746" spans="2:16" x14ac:dyDescent="0.25">
      <c r="B2746">
        <f>'Adaptive Apr -Sep 22'!A20</f>
        <v>141207</v>
      </c>
      <c r="P2746" s="15">
        <f>'Adaptive Apr -Sep 22'!AY20</f>
        <v>0</v>
      </c>
    </row>
    <row r="2747" spans="2:16" x14ac:dyDescent="0.25">
      <c r="B2747">
        <f>'Adaptive Apr -Sep 22'!A21</f>
        <v>141208</v>
      </c>
      <c r="P2747" s="15">
        <f>'Adaptive Apr -Sep 22'!AY21</f>
        <v>0</v>
      </c>
    </row>
    <row r="2748" spans="2:16" x14ac:dyDescent="0.25">
      <c r="B2748">
        <f>'Adaptive Apr -Sep 22'!A22</f>
        <v>141209</v>
      </c>
      <c r="P2748" s="15">
        <f>'Adaptive Apr -Sep 22'!AY22</f>
        <v>0</v>
      </c>
    </row>
    <row r="2749" spans="2:16" x14ac:dyDescent="0.25">
      <c r="B2749">
        <f>'Adaptive Apr -Sep 22'!A23</f>
        <v>141210</v>
      </c>
      <c r="P2749" s="15">
        <f>'Adaptive Apr -Sep 22'!AY23</f>
        <v>0</v>
      </c>
    </row>
    <row r="2750" spans="2:16" x14ac:dyDescent="0.25">
      <c r="B2750">
        <f>'Adaptive Apr -Sep 22'!A24</f>
        <v>141211</v>
      </c>
      <c r="P2750" s="15">
        <f>'Adaptive Apr -Sep 22'!AY24</f>
        <v>0</v>
      </c>
    </row>
    <row r="2751" spans="2:16" x14ac:dyDescent="0.25">
      <c r="B2751">
        <f>'Adaptive Apr -Sep 22'!A25</f>
        <v>141212</v>
      </c>
      <c r="P2751" s="15">
        <f>'Adaptive Apr -Sep 22'!AY25</f>
        <v>0</v>
      </c>
    </row>
    <row r="2752" spans="2:16" x14ac:dyDescent="0.25">
      <c r="B2752">
        <f>'Adaptive Apr -Sep 22'!A26</f>
        <v>141213</v>
      </c>
      <c r="P2752" s="15">
        <f>'Adaptive Apr -Sep 22'!AY26</f>
        <v>0</v>
      </c>
    </row>
    <row r="2753" spans="2:16" x14ac:dyDescent="0.25">
      <c r="B2753">
        <f>'Adaptive Apr -Sep 22'!A27</f>
        <v>141214</v>
      </c>
      <c r="P2753" s="15">
        <f>'Adaptive Apr -Sep 22'!AY27</f>
        <v>0</v>
      </c>
    </row>
    <row r="2754" spans="2:16" x14ac:dyDescent="0.25">
      <c r="B2754">
        <f>'Adaptive Apr -Sep 22'!A28</f>
        <v>141215</v>
      </c>
      <c r="P2754" s="15">
        <f>'Adaptive Apr -Sep 22'!AY28</f>
        <v>0</v>
      </c>
    </row>
    <row r="2755" spans="2:16" x14ac:dyDescent="0.25">
      <c r="B2755">
        <f>'Adaptive Apr -Sep 22'!A29</f>
        <v>141216</v>
      </c>
      <c r="P2755" s="15">
        <f>'Adaptive Apr -Sep 22'!AY29</f>
        <v>0</v>
      </c>
    </row>
    <row r="2756" spans="2:16" x14ac:dyDescent="0.25">
      <c r="B2756">
        <f>'Adaptive Apr -Sep 22'!A30</f>
        <v>141217</v>
      </c>
      <c r="P2756" s="15">
        <f>'Adaptive Apr -Sep 22'!AY30</f>
        <v>0</v>
      </c>
    </row>
    <row r="2757" spans="2:16" x14ac:dyDescent="0.25">
      <c r="B2757">
        <f>'Adaptive Apr -Sep 22'!A31</f>
        <v>141218</v>
      </c>
      <c r="P2757" s="15">
        <f>'Adaptive Apr -Sep 22'!AY31</f>
        <v>0</v>
      </c>
    </row>
    <row r="2758" spans="2:16" x14ac:dyDescent="0.25">
      <c r="B2758">
        <f>'Adaptive Apr -Sep 22'!A32</f>
        <v>141219</v>
      </c>
      <c r="P2758" s="15">
        <f>'Adaptive Apr -Sep 22'!AY32</f>
        <v>0</v>
      </c>
    </row>
    <row r="2759" spans="2:16" x14ac:dyDescent="0.25">
      <c r="B2759">
        <f>'Adaptive Apr -Sep 22'!A33</f>
        <v>141220</v>
      </c>
      <c r="P2759" s="15">
        <f>'Adaptive Apr -Sep 22'!AY33</f>
        <v>0</v>
      </c>
    </row>
    <row r="2760" spans="2:16" x14ac:dyDescent="0.25">
      <c r="B2760">
        <f>'Adaptive Apr -Sep 22'!A34</f>
        <v>141221</v>
      </c>
      <c r="P2760" s="15">
        <f>'Adaptive Apr -Sep 22'!AY34</f>
        <v>0</v>
      </c>
    </row>
    <row r="2761" spans="2:16" x14ac:dyDescent="0.25">
      <c r="B2761">
        <f>'Adaptive Apr -Sep 22'!A35</f>
        <v>141222</v>
      </c>
      <c r="P2761" s="15">
        <f>'Adaptive Apr -Sep 22'!AY35</f>
        <v>0</v>
      </c>
    </row>
    <row r="2762" spans="2:16" x14ac:dyDescent="0.25">
      <c r="B2762">
        <f>'Adaptive Apr -Sep 22'!A36</f>
        <v>141223</v>
      </c>
      <c r="P2762" s="15">
        <f>'Adaptive Apr -Sep 22'!AY36</f>
        <v>0</v>
      </c>
    </row>
    <row r="2763" spans="2:16" x14ac:dyDescent="0.25">
      <c r="B2763">
        <f>'Adaptive Apr -Sep 22'!A37</f>
        <v>141224</v>
      </c>
      <c r="P2763" s="15">
        <f>'Adaptive Apr -Sep 22'!AY37</f>
        <v>0</v>
      </c>
    </row>
    <row r="2764" spans="2:16" x14ac:dyDescent="0.25">
      <c r="B2764">
        <f>'Adaptive Apr -Sep 22'!A38</f>
        <v>141225</v>
      </c>
      <c r="P2764" s="15">
        <f>'Adaptive Apr -Sep 22'!AY38</f>
        <v>0</v>
      </c>
    </row>
    <row r="2765" spans="2:16" x14ac:dyDescent="0.25">
      <c r="B2765">
        <f>'Adaptive Apr -Sep 22'!A39</f>
        <v>141226</v>
      </c>
      <c r="P2765" s="15">
        <f>'Adaptive Apr -Sep 22'!AY39</f>
        <v>0</v>
      </c>
    </row>
    <row r="2766" spans="2:16" x14ac:dyDescent="0.25">
      <c r="B2766">
        <f>'Adaptive Apr -Sep 22'!A40</f>
        <v>141227</v>
      </c>
      <c r="P2766" s="15">
        <f>'Adaptive Apr -Sep 22'!AY40</f>
        <v>0</v>
      </c>
    </row>
    <row r="2767" spans="2:16" x14ac:dyDescent="0.25">
      <c r="B2767">
        <f>'Adaptive Apr -Sep 22'!A41</f>
        <v>141228</v>
      </c>
      <c r="P2767" s="15">
        <f>'Adaptive Apr -Sep 22'!AY41</f>
        <v>0</v>
      </c>
    </row>
    <row r="2768" spans="2:16" x14ac:dyDescent="0.25">
      <c r="B2768">
        <f>'Adaptive Apr -Sep 22'!A42</f>
        <v>141229</v>
      </c>
      <c r="P2768" s="15">
        <f>'Adaptive Apr -Sep 22'!AY42</f>
        <v>0</v>
      </c>
    </row>
    <row r="2769" spans="2:16" x14ac:dyDescent="0.25">
      <c r="B2769">
        <f>'Adaptive Apr -Sep 22'!A43</f>
        <v>141230</v>
      </c>
      <c r="P2769" s="15">
        <f>'Adaptive Apr -Sep 22'!AY43</f>
        <v>0</v>
      </c>
    </row>
    <row r="2770" spans="2:16" x14ac:dyDescent="0.25">
      <c r="B2770">
        <f>'Adaptive Apr -Sep 22'!A44</f>
        <v>141231</v>
      </c>
      <c r="P2770" s="15">
        <f>'Adaptive Apr -Sep 22'!AY44</f>
        <v>0</v>
      </c>
    </row>
    <row r="2771" spans="2:16" x14ac:dyDescent="0.25">
      <c r="B2771">
        <f>'Adaptive Apr -Sep 22'!A45</f>
        <v>141232</v>
      </c>
      <c r="P2771" s="15">
        <f>'Adaptive Apr -Sep 22'!AY45</f>
        <v>0</v>
      </c>
    </row>
    <row r="2772" spans="2:16" x14ac:dyDescent="0.25">
      <c r="B2772">
        <f>'Adaptive Apr -Sep 22'!A46</f>
        <v>141233</v>
      </c>
      <c r="P2772" s="15">
        <f>'Adaptive Apr -Sep 22'!AY46</f>
        <v>0</v>
      </c>
    </row>
    <row r="2773" spans="2:16" x14ac:dyDescent="0.25">
      <c r="B2773">
        <f>'Adaptive Apr -Sep 22'!A47</f>
        <v>141234</v>
      </c>
      <c r="P2773" s="15">
        <f>'Adaptive Apr -Sep 22'!AY47</f>
        <v>0</v>
      </c>
    </row>
    <row r="2774" spans="2:16" x14ac:dyDescent="0.25">
      <c r="B2774">
        <f>'Adaptive Apr -Sep 22'!A48</f>
        <v>141235</v>
      </c>
      <c r="P2774" s="15">
        <f>'Adaptive Apr -Sep 22'!AY48</f>
        <v>0</v>
      </c>
    </row>
    <row r="2775" spans="2:16" x14ac:dyDescent="0.25">
      <c r="B2775">
        <f>'Adaptive Apr -Sep 22'!A49</f>
        <v>141236</v>
      </c>
      <c r="P2775" s="15">
        <f>'Adaptive Apr -Sep 22'!AY49</f>
        <v>0</v>
      </c>
    </row>
    <row r="2776" spans="2:16" x14ac:dyDescent="0.25">
      <c r="B2776">
        <f>'Adaptive Apr -Sep 22'!A50</f>
        <v>141237</v>
      </c>
      <c r="P2776" s="15">
        <f>'Adaptive Apr -Sep 22'!AY50</f>
        <v>0</v>
      </c>
    </row>
    <row r="2777" spans="2:16" x14ac:dyDescent="0.25">
      <c r="B2777">
        <f>'Adaptive Apr -Sep 22'!A51</f>
        <v>141238</v>
      </c>
      <c r="P2777" s="15">
        <f>'Adaptive Apr -Sep 22'!AY51</f>
        <v>0</v>
      </c>
    </row>
    <row r="2778" spans="2:16" x14ac:dyDescent="0.25">
      <c r="B2778">
        <f>'Adaptive Apr -Sep 22'!A52</f>
        <v>141239</v>
      </c>
      <c r="P2778" s="15">
        <f>'Adaptive Apr -Sep 22'!AY52</f>
        <v>0</v>
      </c>
    </row>
    <row r="2779" spans="2:16" x14ac:dyDescent="0.25">
      <c r="B2779">
        <f>'Adaptive Apr -Sep 22'!A53</f>
        <v>141240</v>
      </c>
      <c r="P2779" s="15">
        <f>'Adaptive Apr -Sep 22'!AY53</f>
        <v>0</v>
      </c>
    </row>
    <row r="2780" spans="2:16" x14ac:dyDescent="0.25">
      <c r="B2780">
        <f>'Adaptive Apr -Sep 22'!A54</f>
        <v>141241</v>
      </c>
      <c r="P2780" s="15">
        <f>'Adaptive Apr -Sep 22'!AY54</f>
        <v>0</v>
      </c>
    </row>
    <row r="2781" spans="2:16" x14ac:dyDescent="0.25">
      <c r="B2781">
        <f>'Adaptive Apr -Sep 22'!A55</f>
        <v>141242</v>
      </c>
      <c r="P2781" s="15">
        <f>'Adaptive Apr -Sep 22'!AY55</f>
        <v>0</v>
      </c>
    </row>
    <row r="2782" spans="2:16" x14ac:dyDescent="0.25">
      <c r="B2782">
        <f>'Adaptive Apr -Sep 22'!A56</f>
        <v>141243</v>
      </c>
      <c r="P2782" s="15">
        <f>'Adaptive Apr -Sep 22'!AY56</f>
        <v>0</v>
      </c>
    </row>
    <row r="2783" spans="2:16" x14ac:dyDescent="0.25">
      <c r="B2783">
        <f>'Adaptive Apr -Sep 22'!A57</f>
        <v>141244</v>
      </c>
      <c r="P2783" s="15">
        <f>'Adaptive Apr -Sep 22'!AY57</f>
        <v>0</v>
      </c>
    </row>
    <row r="2784" spans="2:16" x14ac:dyDescent="0.25">
      <c r="B2784">
        <f>'Adaptive Apr -Sep 22'!A58</f>
        <v>141245</v>
      </c>
      <c r="P2784" s="15">
        <f>'Adaptive Apr -Sep 22'!AY58</f>
        <v>0</v>
      </c>
    </row>
    <row r="2785" spans="2:16" x14ac:dyDescent="0.25">
      <c r="B2785">
        <f>'Adaptive Apr -Sep 22'!A59</f>
        <v>141246</v>
      </c>
      <c r="P2785" s="15">
        <f>'Adaptive Apr -Sep 22'!AY59</f>
        <v>0</v>
      </c>
    </row>
    <row r="2786" spans="2:16" x14ac:dyDescent="0.25">
      <c r="B2786">
        <f>'Adaptive Apr -Sep 22'!A60</f>
        <v>141247</v>
      </c>
      <c r="P2786" s="15">
        <f>'Adaptive Apr -Sep 22'!AY60</f>
        <v>0</v>
      </c>
    </row>
    <row r="2787" spans="2:16" x14ac:dyDescent="0.25">
      <c r="B2787">
        <f>'Adaptive Apr -Sep 22'!A61</f>
        <v>141248</v>
      </c>
      <c r="P2787" s="15">
        <f>'Adaptive Apr -Sep 22'!AY61</f>
        <v>0</v>
      </c>
    </row>
    <row r="2788" spans="2:16" x14ac:dyDescent="0.25">
      <c r="B2788">
        <f>'Adaptive Apr -Sep 22'!A62</f>
        <v>141249</v>
      </c>
      <c r="P2788" s="15">
        <f>'Adaptive Apr -Sep 22'!AY62</f>
        <v>0</v>
      </c>
    </row>
    <row r="2789" spans="2:16" x14ac:dyDescent="0.25">
      <c r="B2789">
        <f>'Adaptive Apr -Sep 22'!A63</f>
        <v>141250</v>
      </c>
      <c r="P2789" s="15">
        <f>'Adaptive Apr -Sep 22'!AY63</f>
        <v>0</v>
      </c>
    </row>
    <row r="2790" spans="2:16" x14ac:dyDescent="0.25">
      <c r="B2790">
        <f>'Adaptive Apr -Sep 22'!A64</f>
        <v>141251</v>
      </c>
      <c r="P2790" s="15">
        <f>'Adaptive Apr -Sep 22'!AY64</f>
        <v>0</v>
      </c>
    </row>
    <row r="2791" spans="2:16" x14ac:dyDescent="0.25">
      <c r="B2791">
        <f>'Adaptive Apr -Sep 22'!A65</f>
        <v>141252</v>
      </c>
      <c r="P2791" s="15">
        <f>'Adaptive Apr -Sep 22'!AY65</f>
        <v>0</v>
      </c>
    </row>
    <row r="2792" spans="2:16" x14ac:dyDescent="0.25">
      <c r="B2792">
        <f>'Adaptive Apr -Sep 22'!A66</f>
        <v>141253</v>
      </c>
      <c r="P2792" s="15">
        <f>'Adaptive Apr -Sep 22'!AY66</f>
        <v>0</v>
      </c>
    </row>
    <row r="2793" spans="2:16" x14ac:dyDescent="0.25">
      <c r="B2793">
        <f>'Adaptive Apr -Sep 22'!A67</f>
        <v>141254</v>
      </c>
      <c r="P2793" s="15">
        <f>'Adaptive Apr -Sep 22'!AY67</f>
        <v>0</v>
      </c>
    </row>
    <row r="2794" spans="2:16" x14ac:dyDescent="0.25">
      <c r="B2794">
        <f>'Adaptive Apr -Sep 22'!A68</f>
        <v>141255</v>
      </c>
      <c r="P2794" s="15">
        <f>'Adaptive Apr -Sep 22'!AY68</f>
        <v>0</v>
      </c>
    </row>
    <row r="2795" spans="2:16" x14ac:dyDescent="0.25">
      <c r="B2795">
        <f>'Adaptive Apr -Sep 22'!A69</f>
        <v>141256</v>
      </c>
      <c r="P2795" s="15">
        <f>'Adaptive Apr -Sep 22'!AY69</f>
        <v>0</v>
      </c>
    </row>
    <row r="2796" spans="2:16" x14ac:dyDescent="0.25">
      <c r="B2796">
        <f>'Adaptive Apr -Sep 22'!A70</f>
        <v>141257</v>
      </c>
      <c r="P2796" s="15">
        <f>'Adaptive Apr -Sep 22'!AY70</f>
        <v>0</v>
      </c>
    </row>
    <row r="2797" spans="2:16" x14ac:dyDescent="0.25">
      <c r="B2797">
        <f>'Adaptive Apr -Sep 22'!A71</f>
        <v>141258</v>
      </c>
      <c r="P2797" s="15">
        <f>'Adaptive Apr -Sep 22'!AY71</f>
        <v>0</v>
      </c>
    </row>
    <row r="2798" spans="2:16" x14ac:dyDescent="0.25">
      <c r="B2798">
        <f>'Adaptive Apr -Sep 22'!A72</f>
        <v>141259</v>
      </c>
      <c r="P2798" s="15">
        <f>'Adaptive Apr -Sep 22'!AY72</f>
        <v>0</v>
      </c>
    </row>
    <row r="2799" spans="2:16" x14ac:dyDescent="0.25">
      <c r="B2799">
        <f>'Adaptive Apr -Sep 22'!A73</f>
        <v>141260</v>
      </c>
      <c r="P2799" s="15">
        <f>'Adaptive Apr -Sep 22'!AY73</f>
        <v>0</v>
      </c>
    </row>
    <row r="2800" spans="2:16" x14ac:dyDescent="0.25">
      <c r="B2800">
        <f>'Adaptive Apr -Sep 22'!A74</f>
        <v>141261</v>
      </c>
      <c r="P2800" s="15">
        <f>'Adaptive Apr -Sep 22'!AY74</f>
        <v>0</v>
      </c>
    </row>
    <row r="2801" spans="2:16" x14ac:dyDescent="0.25">
      <c r="B2801">
        <f>'Adaptive Apr -Sep 22'!A75</f>
        <v>141262</v>
      </c>
      <c r="P2801" s="15">
        <f>'Adaptive Apr -Sep 22'!AY75</f>
        <v>0</v>
      </c>
    </row>
    <row r="2802" spans="2:16" x14ac:dyDescent="0.25">
      <c r="B2802">
        <f>'Adaptive Apr -Sep 22'!A76</f>
        <v>141263</v>
      </c>
      <c r="P2802" s="15">
        <f>'Adaptive Apr -Sep 22'!AY76</f>
        <v>0</v>
      </c>
    </row>
    <row r="2803" spans="2:16" x14ac:dyDescent="0.25">
      <c r="B2803">
        <f>'Adaptive Apr -Sep 22'!A77</f>
        <v>141264</v>
      </c>
      <c r="P2803" s="15">
        <f>'Adaptive Apr -Sep 22'!AY77</f>
        <v>0</v>
      </c>
    </row>
    <row r="2804" spans="2:16" x14ac:dyDescent="0.25">
      <c r="B2804">
        <f>'Adaptive Apr -Sep 22'!A78</f>
        <v>141265</v>
      </c>
      <c r="P2804" s="15">
        <f>'Adaptive Apr -Sep 22'!AY78</f>
        <v>0</v>
      </c>
    </row>
    <row r="2805" spans="2:16" x14ac:dyDescent="0.25">
      <c r="B2805">
        <f>'Adaptive Apr -Sep 22'!A79</f>
        <v>141266</v>
      </c>
      <c r="P2805" s="15">
        <f>'Adaptive Apr -Sep 22'!AY79</f>
        <v>0</v>
      </c>
    </row>
    <row r="2806" spans="2:16" x14ac:dyDescent="0.25">
      <c r="B2806">
        <f>'Adaptive Apr -Sep 22'!A80</f>
        <v>141267</v>
      </c>
      <c r="P2806" s="15">
        <f>'Adaptive Apr -Sep 22'!AY80</f>
        <v>0</v>
      </c>
    </row>
    <row r="2807" spans="2:16" x14ac:dyDescent="0.25">
      <c r="B2807">
        <f>'Adaptive Apr -Sep 22'!A81</f>
        <v>141268</v>
      </c>
      <c r="P2807" s="15">
        <f>'Adaptive Apr -Sep 22'!AY81</f>
        <v>0</v>
      </c>
    </row>
    <row r="2808" spans="2:16" x14ac:dyDescent="0.25">
      <c r="B2808">
        <f>'Adaptive Apr -Sep 22'!A82</f>
        <v>141269</v>
      </c>
      <c r="P2808" s="15">
        <f>'Adaptive Apr -Sep 22'!AY82</f>
        <v>0</v>
      </c>
    </row>
    <row r="2809" spans="2:16" x14ac:dyDescent="0.25">
      <c r="B2809">
        <f>'Adaptive Apr -Sep 22'!A83</f>
        <v>141270</v>
      </c>
      <c r="P2809" s="15">
        <f>'Adaptive Apr -Sep 22'!AY83</f>
        <v>0</v>
      </c>
    </row>
    <row r="2810" spans="2:16" x14ac:dyDescent="0.25">
      <c r="B2810">
        <f>'Adaptive Apr -Sep 22'!A84</f>
        <v>141271</v>
      </c>
      <c r="P2810" s="15">
        <f>'Adaptive Apr -Sep 22'!AY84</f>
        <v>0</v>
      </c>
    </row>
    <row r="2811" spans="2:16" x14ac:dyDescent="0.25">
      <c r="B2811">
        <f>'Adaptive Apr -Sep 22'!A85</f>
        <v>141272</v>
      </c>
      <c r="P2811" s="15">
        <f>'Adaptive Apr -Sep 22'!AY85</f>
        <v>0</v>
      </c>
    </row>
    <row r="2812" spans="2:16" x14ac:dyDescent="0.25">
      <c r="B2812">
        <f>'Adaptive Apr -Sep 22'!A86</f>
        <v>141273</v>
      </c>
      <c r="P2812" s="15">
        <f>'Adaptive Apr -Sep 22'!AY86</f>
        <v>0</v>
      </c>
    </row>
    <row r="2813" spans="2:16" x14ac:dyDescent="0.25">
      <c r="B2813">
        <f>'Adaptive Apr -Sep 22'!A87</f>
        <v>141274</v>
      </c>
      <c r="P2813" s="15">
        <f>'Adaptive Apr -Sep 22'!AY87</f>
        <v>0</v>
      </c>
    </row>
    <row r="2814" spans="2:16" x14ac:dyDescent="0.25">
      <c r="B2814">
        <f>'Adaptive Apr -Sep 22'!A88</f>
        <v>141275</v>
      </c>
      <c r="P2814" s="15">
        <f>'Adaptive Apr -Sep 22'!AY88</f>
        <v>0</v>
      </c>
    </row>
    <row r="2815" spans="2:16" x14ac:dyDescent="0.25">
      <c r="B2815">
        <f>'Adaptive Apr -Sep 22'!A89</f>
        <v>141276</v>
      </c>
      <c r="P2815" s="15">
        <f>'Adaptive Apr -Sep 22'!AY89</f>
        <v>0</v>
      </c>
    </row>
    <row r="2816" spans="2:16" x14ac:dyDescent="0.25">
      <c r="B2816">
        <f>'Adaptive Apr -Sep 22'!A90</f>
        <v>141277</v>
      </c>
      <c r="P2816" s="15">
        <f>'Adaptive Apr -Sep 22'!AY90</f>
        <v>0</v>
      </c>
    </row>
    <row r="2817" spans="2:16" x14ac:dyDescent="0.25">
      <c r="B2817">
        <f>'Adaptive Apr -Sep 22'!A91</f>
        <v>141278</v>
      </c>
      <c r="P2817" s="15">
        <f>'Adaptive Apr -Sep 22'!AY91</f>
        <v>0</v>
      </c>
    </row>
    <row r="2818" spans="2:16" x14ac:dyDescent="0.25">
      <c r="B2818">
        <f>'Adaptive Apr -Sep 22'!A92</f>
        <v>141279</v>
      </c>
      <c r="P2818" s="15">
        <f>'Adaptive Apr -Sep 22'!AY92</f>
        <v>0</v>
      </c>
    </row>
    <row r="2819" spans="2:16" x14ac:dyDescent="0.25">
      <c r="B2819">
        <f>'Adaptive Apr -Sep 22'!A93</f>
        <v>141280</v>
      </c>
      <c r="P2819" s="15">
        <f>'Adaptive Apr -Sep 22'!AY93</f>
        <v>0</v>
      </c>
    </row>
    <row r="2820" spans="2:16" x14ac:dyDescent="0.25">
      <c r="B2820">
        <f>'Adaptive Apr -Sep 22'!A94</f>
        <v>141281</v>
      </c>
      <c r="P2820" s="15">
        <f>'Adaptive Apr -Sep 22'!AY94</f>
        <v>0</v>
      </c>
    </row>
    <row r="2821" spans="2:16" x14ac:dyDescent="0.25">
      <c r="B2821">
        <f>'Adaptive Apr -Sep 22'!A95</f>
        <v>141282</v>
      </c>
      <c r="P2821" s="15">
        <f>'Adaptive Apr -Sep 22'!AY95</f>
        <v>0</v>
      </c>
    </row>
    <row r="2822" spans="2:16" x14ac:dyDescent="0.25">
      <c r="B2822">
        <f>'Adaptive Apr -Sep 22'!A96</f>
        <v>141283</v>
      </c>
      <c r="P2822" s="15">
        <f>'Adaptive Apr -Sep 22'!AY96</f>
        <v>0</v>
      </c>
    </row>
    <row r="2823" spans="2:16" x14ac:dyDescent="0.25">
      <c r="B2823">
        <f>'Adaptive Apr -Sep 22'!A97</f>
        <v>141284</v>
      </c>
      <c r="P2823" s="15">
        <f>'Adaptive Apr -Sep 22'!AY97</f>
        <v>0</v>
      </c>
    </row>
    <row r="2824" spans="2:16" x14ac:dyDescent="0.25">
      <c r="B2824">
        <f>'Adaptive Apr -Sep 22'!A98</f>
        <v>141285</v>
      </c>
      <c r="P2824" s="15">
        <f>'Adaptive Apr -Sep 22'!AY98</f>
        <v>0</v>
      </c>
    </row>
    <row r="2825" spans="2:16" x14ac:dyDescent="0.25">
      <c r="B2825">
        <f>'Adaptive Apr -Sep 22'!A99</f>
        <v>141286</v>
      </c>
      <c r="P2825" s="15">
        <f>'Adaptive Apr -Sep 22'!AY99</f>
        <v>0</v>
      </c>
    </row>
    <row r="2826" spans="2:16" x14ac:dyDescent="0.25">
      <c r="B2826">
        <f>'Adaptive Apr -Sep 22'!A100</f>
        <v>141287</v>
      </c>
      <c r="P2826" s="15">
        <f>'Adaptive Apr -Sep 22'!AY100</f>
        <v>0</v>
      </c>
    </row>
    <row r="2827" spans="2:16" x14ac:dyDescent="0.25">
      <c r="B2827">
        <f>'Adaptive Apr -Sep 22'!A101</f>
        <v>141288</v>
      </c>
      <c r="P2827" s="15">
        <f>'Adaptive Apr -Sep 22'!AY101</f>
        <v>0</v>
      </c>
    </row>
    <row r="2828" spans="2:16" x14ac:dyDescent="0.25">
      <c r="B2828">
        <f>'Adaptive Apr -Sep 22'!A102</f>
        <v>141289</v>
      </c>
      <c r="P2828" s="15">
        <f>'Adaptive Apr -Sep 22'!AY102</f>
        <v>0</v>
      </c>
    </row>
    <row r="2829" spans="2:16" x14ac:dyDescent="0.25">
      <c r="B2829">
        <f>'Adaptive Apr -Sep 22'!A103</f>
        <v>141290</v>
      </c>
      <c r="P2829" s="15">
        <f>'Adaptive Apr -Sep 22'!AY103</f>
        <v>0</v>
      </c>
    </row>
    <row r="2830" spans="2:16" x14ac:dyDescent="0.25">
      <c r="B2830">
        <f>'Adaptive Apr -Sep 22'!A104</f>
        <v>141291</v>
      </c>
      <c r="P2830" s="15">
        <f>'Adaptive Apr -Sep 22'!AY104</f>
        <v>0</v>
      </c>
    </row>
    <row r="2831" spans="2:16" x14ac:dyDescent="0.25">
      <c r="B2831">
        <f>'Adaptive Apr -Sep 22'!A105</f>
        <v>141292</v>
      </c>
      <c r="P2831" s="15">
        <f>'Adaptive Apr -Sep 22'!AY105</f>
        <v>0</v>
      </c>
    </row>
    <row r="2832" spans="2:16" x14ac:dyDescent="0.25">
      <c r="B2832">
        <f>'Adaptive Apr -Sep 22'!A106</f>
        <v>141293</v>
      </c>
      <c r="P2832" s="15">
        <f>'Adaptive Apr -Sep 22'!AY106</f>
        <v>0</v>
      </c>
    </row>
    <row r="2833" spans="2:16" x14ac:dyDescent="0.25">
      <c r="B2833">
        <f>'Adaptive Apr -Sep 22'!A107</f>
        <v>141298</v>
      </c>
      <c r="P2833" s="15">
        <f>'Adaptive Apr -Sep 22'!AY107</f>
        <v>0</v>
      </c>
    </row>
    <row r="2834" spans="2:16" x14ac:dyDescent="0.25">
      <c r="B2834">
        <f>'Adaptive Apr -Sep 22'!A108</f>
        <v>141299</v>
      </c>
      <c r="P2834" s="15">
        <f>'Adaptive Apr -Sep 22'!AY108</f>
        <v>0</v>
      </c>
    </row>
    <row r="2835" spans="2:16" x14ac:dyDescent="0.25">
      <c r="B2835">
        <f>'Adaptive Apr -Sep 22'!A109</f>
        <v>141301</v>
      </c>
      <c r="P2835" s="15">
        <f>'Adaptive Apr -Sep 22'!AY109</f>
        <v>0</v>
      </c>
    </row>
    <row r="2836" spans="2:16" x14ac:dyDescent="0.25">
      <c r="B2836">
        <f>'Adaptive Apr -Sep 22'!A110</f>
        <v>141302</v>
      </c>
      <c r="P2836" s="15">
        <f>'Adaptive Apr -Sep 22'!AY110</f>
        <v>0</v>
      </c>
    </row>
    <row r="2837" spans="2:16" x14ac:dyDescent="0.25">
      <c r="B2837">
        <f>'Adaptive Apr -Sep 22'!A111</f>
        <v>141303</v>
      </c>
      <c r="P2837" s="15">
        <f>'Adaptive Apr -Sep 22'!AY111</f>
        <v>0</v>
      </c>
    </row>
    <row r="2838" spans="2:16" x14ac:dyDescent="0.25">
      <c r="B2838">
        <f>'Adaptive Apr -Sep 22'!A112</f>
        <v>141304</v>
      </c>
      <c r="P2838" s="15">
        <f>'Adaptive Apr -Sep 22'!AY112</f>
        <v>0</v>
      </c>
    </row>
    <row r="2839" spans="2:16" x14ac:dyDescent="0.25">
      <c r="B2839">
        <f>'Adaptive Apr -Sep 22'!A113</f>
        <v>141305</v>
      </c>
      <c r="P2839" s="15">
        <f>'Adaptive Apr -Sep 22'!AY113</f>
        <v>0</v>
      </c>
    </row>
    <row r="2840" spans="2:16" x14ac:dyDescent="0.25">
      <c r="B2840">
        <f>'Adaptive Apr -Sep 22'!A114</f>
        <v>141306</v>
      </c>
      <c r="P2840" s="15">
        <f>'Adaptive Apr -Sep 22'!AY114</f>
        <v>0</v>
      </c>
    </row>
    <row r="2841" spans="2:16" x14ac:dyDescent="0.25">
      <c r="B2841">
        <f>'Adaptive Apr -Sep 22'!A115</f>
        <v>141307</v>
      </c>
      <c r="P2841" s="15">
        <f>'Adaptive Apr -Sep 22'!AY115</f>
        <v>0</v>
      </c>
    </row>
    <row r="2842" spans="2:16" x14ac:dyDescent="0.25">
      <c r="B2842">
        <f>'Adaptive Apr -Sep 22'!A116</f>
        <v>141308</v>
      </c>
      <c r="P2842" s="15">
        <f>'Adaptive Apr -Sep 22'!AY116</f>
        <v>0</v>
      </c>
    </row>
    <row r="2843" spans="2:16" x14ac:dyDescent="0.25">
      <c r="B2843">
        <f>'Adaptive Apr -Sep 22'!A117</f>
        <v>141309</v>
      </c>
      <c r="P2843" s="15">
        <f>'Adaptive Apr -Sep 22'!AY117</f>
        <v>0</v>
      </c>
    </row>
    <row r="2844" spans="2:16" x14ac:dyDescent="0.25">
      <c r="B2844">
        <f>'Adaptive Apr -Sep 22'!A118</f>
        <v>141310</v>
      </c>
      <c r="P2844" s="15">
        <f>'Adaptive Apr -Sep 22'!AY118</f>
        <v>0</v>
      </c>
    </row>
    <row r="2845" spans="2:16" x14ac:dyDescent="0.25">
      <c r="B2845">
        <f>'Adaptive Apr -Sep 22'!A119</f>
        <v>141311</v>
      </c>
      <c r="P2845" s="15">
        <f>'Adaptive Apr -Sep 22'!AY119</f>
        <v>0</v>
      </c>
    </row>
    <row r="2846" spans="2:16" x14ac:dyDescent="0.25">
      <c r="B2846">
        <f>'Adaptive Apr -Sep 22'!A120</f>
        <v>141399</v>
      </c>
      <c r="P2846" s="15">
        <f>'Adaptive Apr -Sep 22'!AY120</f>
        <v>0</v>
      </c>
    </row>
    <row r="2847" spans="2:16" x14ac:dyDescent="0.25">
      <c r="B2847" t="str">
        <f>'Adaptive Apr -Sep 22'!A121</f>
        <v>TOTAL</v>
      </c>
      <c r="P2847" s="15">
        <f>'Adaptive Apr -Sep 22'!AY121</f>
        <v>0</v>
      </c>
    </row>
    <row r="2848" spans="2:16" x14ac:dyDescent="0.25">
      <c r="B2848">
        <f>'Adaptive Apr -Sep 22'!A122</f>
        <v>0</v>
      </c>
      <c r="P2848" s="15">
        <f>'Adaptive Apr -Sep 22'!AY122</f>
        <v>0</v>
      </c>
    </row>
    <row r="2849" spans="2:16" x14ac:dyDescent="0.25">
      <c r="B2849">
        <f>'Adaptive Apr -Sep 22'!A123</f>
        <v>141401</v>
      </c>
      <c r="P2849" s="15">
        <f>'Adaptive Apr -Sep 22'!AY123</f>
        <v>0</v>
      </c>
    </row>
    <row r="2850" spans="2:16" x14ac:dyDescent="0.25">
      <c r="B2850">
        <f>'Adaptive Apr -Sep 22'!A124</f>
        <v>141499</v>
      </c>
      <c r="P2850" s="15">
        <f>'Adaptive Apr -Sep 22'!AY124</f>
        <v>0</v>
      </c>
    </row>
    <row r="2851" spans="2:16" x14ac:dyDescent="0.25">
      <c r="B2851" t="str">
        <f>'Adaptive Apr -Sep 22'!A125</f>
        <v>TOTAL</v>
      </c>
      <c r="P2851" s="15">
        <f>'Adaptive Apr -Sep 22'!AY125</f>
        <v>0</v>
      </c>
    </row>
    <row r="2852" spans="2:16" x14ac:dyDescent="0.25">
      <c r="B2852">
        <f>'Adaptive Apr -Sep 22'!A126</f>
        <v>0</v>
      </c>
      <c r="P2852" s="15">
        <f>'Adaptive Apr -Sep 22'!AY126</f>
        <v>0</v>
      </c>
    </row>
    <row r="2853" spans="2:16" x14ac:dyDescent="0.25">
      <c r="B2853">
        <f>'Adaptive Apr -Sep 22'!A127</f>
        <v>141501</v>
      </c>
      <c r="P2853" s="15">
        <f>'Adaptive Apr -Sep 22'!AY127</f>
        <v>0</v>
      </c>
    </row>
    <row r="2854" spans="2:16" x14ac:dyDescent="0.25">
      <c r="B2854">
        <f>'Adaptive Apr -Sep 22'!A128</f>
        <v>141502</v>
      </c>
      <c r="P2854" s="15">
        <f>'Adaptive Apr -Sep 22'!AY128</f>
        <v>0</v>
      </c>
    </row>
    <row r="2855" spans="2:16" x14ac:dyDescent="0.25">
      <c r="B2855">
        <f>'Adaptive Apr -Sep 22'!A129</f>
        <v>141503</v>
      </c>
      <c r="P2855" s="15">
        <f>'Adaptive Apr -Sep 22'!AY129</f>
        <v>0</v>
      </c>
    </row>
    <row r="2856" spans="2:16" x14ac:dyDescent="0.25">
      <c r="B2856">
        <f>'Adaptive Apr -Sep 22'!A130</f>
        <v>141504</v>
      </c>
      <c r="P2856" s="15">
        <f>'Adaptive Apr -Sep 22'!AY130</f>
        <v>0</v>
      </c>
    </row>
    <row r="2857" spans="2:16" x14ac:dyDescent="0.25">
      <c r="B2857">
        <f>'Adaptive Apr -Sep 22'!A131</f>
        <v>141601</v>
      </c>
      <c r="P2857" s="15">
        <f>'Adaptive Apr -Sep 22'!AY131</f>
        <v>0</v>
      </c>
    </row>
    <row r="2858" spans="2:16" x14ac:dyDescent="0.25">
      <c r="B2858">
        <f>'Adaptive Apr -Sep 22'!A132</f>
        <v>141602</v>
      </c>
      <c r="P2858" s="15">
        <f>'Adaptive Apr -Sep 22'!AY132</f>
        <v>0</v>
      </c>
    </row>
    <row r="2859" spans="2:16" x14ac:dyDescent="0.25">
      <c r="B2859">
        <f>'Adaptive Apr -Sep 22'!A133</f>
        <v>141603</v>
      </c>
      <c r="P2859" s="15">
        <f>'Adaptive Apr -Sep 22'!AY133</f>
        <v>0</v>
      </c>
    </row>
    <row r="2860" spans="2:16" x14ac:dyDescent="0.25">
      <c r="B2860">
        <f>'Adaptive Apr -Sep 22'!A134</f>
        <v>141699</v>
      </c>
      <c r="P2860" s="15">
        <f>'Adaptive Apr -Sep 22'!AY134</f>
        <v>0</v>
      </c>
    </row>
    <row r="2861" spans="2:16" x14ac:dyDescent="0.25">
      <c r="B2861" t="str">
        <f>'Adaptive Apr -Sep 22'!A135</f>
        <v>TOTAL</v>
      </c>
      <c r="P2861" s="15">
        <f>'Adaptive Apr -Sep 22'!AY135</f>
        <v>0</v>
      </c>
    </row>
    <row r="2862" spans="2:16" x14ac:dyDescent="0.25">
      <c r="B2862">
        <f>'Adaptive Apr -Sep 22'!A136</f>
        <v>0</v>
      </c>
      <c r="P2862" s="15">
        <f>'Adaptive Apr -Sep 22'!AY136</f>
        <v>0</v>
      </c>
    </row>
    <row r="2863" spans="2:16" x14ac:dyDescent="0.25">
      <c r="B2863">
        <f>'Adaptive Apr -Sep 22'!A137</f>
        <v>141701</v>
      </c>
      <c r="P2863" s="15">
        <f>'Adaptive Apr -Sep 22'!AY137</f>
        <v>0</v>
      </c>
    </row>
    <row r="2864" spans="2:16" x14ac:dyDescent="0.25">
      <c r="B2864">
        <f>'Adaptive Apr -Sep 22'!A138</f>
        <v>141702</v>
      </c>
      <c r="P2864" s="15">
        <f>'Adaptive Apr -Sep 22'!AY138</f>
        <v>0</v>
      </c>
    </row>
    <row r="2865" spans="2:16" x14ac:dyDescent="0.25">
      <c r="B2865">
        <f>'Adaptive Apr -Sep 22'!A139</f>
        <v>141703</v>
      </c>
      <c r="P2865" s="15">
        <f>'Adaptive Apr -Sep 22'!AY139</f>
        <v>0</v>
      </c>
    </row>
    <row r="2866" spans="2:16" x14ac:dyDescent="0.25">
      <c r="B2866">
        <f>'Adaptive Apr -Sep 22'!A140</f>
        <v>141704</v>
      </c>
      <c r="P2866" s="15">
        <f>'Adaptive Apr -Sep 22'!AY140</f>
        <v>0</v>
      </c>
    </row>
    <row r="2867" spans="2:16" x14ac:dyDescent="0.25">
      <c r="B2867">
        <f>'Adaptive Apr -Sep 22'!A141</f>
        <v>141705</v>
      </c>
      <c r="P2867" s="15">
        <f>'Adaptive Apr -Sep 22'!AY141</f>
        <v>0</v>
      </c>
    </row>
    <row r="2868" spans="2:16" x14ac:dyDescent="0.25">
      <c r="B2868">
        <f>'Adaptive Apr -Sep 22'!A142</f>
        <v>141706</v>
      </c>
      <c r="P2868" s="15">
        <f>'Adaptive Apr -Sep 22'!AY142</f>
        <v>0</v>
      </c>
    </row>
    <row r="2869" spans="2:16" x14ac:dyDescent="0.25">
      <c r="B2869">
        <f>'Adaptive Apr -Sep 22'!A143</f>
        <v>141707</v>
      </c>
      <c r="P2869" s="15">
        <f>'Adaptive Apr -Sep 22'!AY143</f>
        <v>0</v>
      </c>
    </row>
    <row r="2870" spans="2:16" x14ac:dyDescent="0.25">
      <c r="B2870">
        <f>'Adaptive Apr -Sep 22'!A144</f>
        <v>141708</v>
      </c>
      <c r="P2870" s="15">
        <f>'Adaptive Apr -Sep 22'!AY144</f>
        <v>0</v>
      </c>
    </row>
    <row r="2871" spans="2:16" x14ac:dyDescent="0.25">
      <c r="B2871">
        <f>'Adaptive Apr -Sep 22'!A145</f>
        <v>141709</v>
      </c>
      <c r="P2871" s="15">
        <f>'Adaptive Apr -Sep 22'!AY145</f>
        <v>0</v>
      </c>
    </row>
    <row r="2872" spans="2:16" x14ac:dyDescent="0.25">
      <c r="B2872">
        <f>'Adaptive Apr -Sep 22'!A146</f>
        <v>141710</v>
      </c>
      <c r="P2872" s="15">
        <f>'Adaptive Apr -Sep 22'!AY146</f>
        <v>0</v>
      </c>
    </row>
    <row r="2873" spans="2:16" x14ac:dyDescent="0.25">
      <c r="B2873">
        <f>'Adaptive Apr -Sep 22'!A147</f>
        <v>141711</v>
      </c>
      <c r="P2873" s="15">
        <f>'Adaptive Apr -Sep 22'!AY147</f>
        <v>0</v>
      </c>
    </row>
    <row r="2874" spans="2:16" x14ac:dyDescent="0.25">
      <c r="B2874">
        <f>'Adaptive Apr -Sep 22'!A148</f>
        <v>141712</v>
      </c>
      <c r="P2874" s="15">
        <f>'Adaptive Apr -Sep 22'!AY148</f>
        <v>0</v>
      </c>
    </row>
    <row r="2875" spans="2:16" x14ac:dyDescent="0.25">
      <c r="B2875">
        <f>'Adaptive Apr -Sep 22'!A149</f>
        <v>141713</v>
      </c>
      <c r="P2875" s="15">
        <f>'Adaptive Apr -Sep 22'!AY149</f>
        <v>0</v>
      </c>
    </row>
    <row r="2876" spans="2:16" x14ac:dyDescent="0.25">
      <c r="B2876">
        <f>'Adaptive Apr -Sep 22'!A150</f>
        <v>141714</v>
      </c>
      <c r="P2876" s="15">
        <f>'Adaptive Apr -Sep 22'!AY150</f>
        <v>0</v>
      </c>
    </row>
    <row r="2877" spans="2:16" x14ac:dyDescent="0.25">
      <c r="B2877">
        <f>'Adaptive Apr -Sep 22'!A151</f>
        <v>141715</v>
      </c>
      <c r="P2877" s="15">
        <f>'Adaptive Apr -Sep 22'!AY151</f>
        <v>0</v>
      </c>
    </row>
    <row r="2878" spans="2:16" x14ac:dyDescent="0.25">
      <c r="B2878">
        <f>'Adaptive Apr -Sep 22'!A152</f>
        <v>141716</v>
      </c>
      <c r="P2878" s="15">
        <f>'Adaptive Apr -Sep 22'!AY152</f>
        <v>0</v>
      </c>
    </row>
    <row r="2879" spans="2:16" x14ac:dyDescent="0.25">
      <c r="B2879">
        <f>'Adaptive Apr -Sep 22'!A153</f>
        <v>141717</v>
      </c>
      <c r="P2879" s="15">
        <f>'Adaptive Apr -Sep 22'!AY153</f>
        <v>0</v>
      </c>
    </row>
    <row r="2880" spans="2:16" x14ac:dyDescent="0.25">
      <c r="B2880">
        <f>'Adaptive Apr -Sep 22'!A154</f>
        <v>141718</v>
      </c>
      <c r="P2880" s="15">
        <f>'Adaptive Apr -Sep 22'!AY154</f>
        <v>0</v>
      </c>
    </row>
    <row r="2881" spans="2:16" x14ac:dyDescent="0.25">
      <c r="B2881">
        <f>'Adaptive Apr -Sep 22'!A155</f>
        <v>141719</v>
      </c>
      <c r="P2881" s="15">
        <f>'Adaptive Apr -Sep 22'!AY155</f>
        <v>0</v>
      </c>
    </row>
    <row r="2882" spans="2:16" x14ac:dyDescent="0.25">
      <c r="B2882">
        <f>'Adaptive Apr -Sep 22'!A156</f>
        <v>141720</v>
      </c>
      <c r="P2882" s="15">
        <f>'Adaptive Apr -Sep 22'!AY156</f>
        <v>0</v>
      </c>
    </row>
    <row r="2883" spans="2:16" x14ac:dyDescent="0.25">
      <c r="B2883">
        <f>'Adaptive Apr -Sep 22'!A157</f>
        <v>141721</v>
      </c>
      <c r="P2883" s="15">
        <f>'Adaptive Apr -Sep 22'!AY157</f>
        <v>0</v>
      </c>
    </row>
    <row r="2884" spans="2:16" x14ac:dyDescent="0.25">
      <c r="B2884">
        <f>'Adaptive Apr -Sep 22'!A158</f>
        <v>141722</v>
      </c>
      <c r="P2884" s="15">
        <f>'Adaptive Apr -Sep 22'!AY158</f>
        <v>0</v>
      </c>
    </row>
    <row r="2885" spans="2:16" x14ac:dyDescent="0.25">
      <c r="B2885">
        <f>'Adaptive Apr -Sep 22'!A159</f>
        <v>141723</v>
      </c>
      <c r="P2885" s="15">
        <f>'Adaptive Apr -Sep 22'!AY159</f>
        <v>0</v>
      </c>
    </row>
    <row r="2886" spans="2:16" x14ac:dyDescent="0.25">
      <c r="B2886">
        <f>'Adaptive Apr -Sep 22'!A160</f>
        <v>141724</v>
      </c>
      <c r="P2886" s="15">
        <f>'Adaptive Apr -Sep 22'!AY160</f>
        <v>0</v>
      </c>
    </row>
    <row r="2887" spans="2:16" x14ac:dyDescent="0.25">
      <c r="B2887">
        <f>'Adaptive Apr -Sep 22'!A161</f>
        <v>141725</v>
      </c>
      <c r="P2887" s="15">
        <f>'Adaptive Apr -Sep 22'!AY161</f>
        <v>0</v>
      </c>
    </row>
    <row r="2888" spans="2:16" x14ac:dyDescent="0.25">
      <c r="B2888">
        <f>'Adaptive Apr -Sep 22'!A162</f>
        <v>141726</v>
      </c>
      <c r="P2888" s="15">
        <f>'Adaptive Apr -Sep 22'!AY162</f>
        <v>0</v>
      </c>
    </row>
    <row r="2889" spans="2:16" x14ac:dyDescent="0.25">
      <c r="B2889">
        <f>'Adaptive Apr -Sep 22'!A163</f>
        <v>141727</v>
      </c>
      <c r="P2889" s="15">
        <f>'Adaptive Apr -Sep 22'!AY163</f>
        <v>0</v>
      </c>
    </row>
    <row r="2890" spans="2:16" x14ac:dyDescent="0.25">
      <c r="B2890">
        <f>'Adaptive Apr -Sep 22'!A164</f>
        <v>141728</v>
      </c>
      <c r="P2890" s="15">
        <f>'Adaptive Apr -Sep 22'!AY164</f>
        <v>0</v>
      </c>
    </row>
    <row r="2891" spans="2:16" x14ac:dyDescent="0.25">
      <c r="B2891">
        <f>'Adaptive Apr -Sep 22'!A165</f>
        <v>141729</v>
      </c>
      <c r="P2891" s="15">
        <f>'Adaptive Apr -Sep 22'!AY165</f>
        <v>0</v>
      </c>
    </row>
    <row r="2892" spans="2:16" x14ac:dyDescent="0.25">
      <c r="B2892">
        <f>'Adaptive Apr -Sep 22'!A166</f>
        <v>141732</v>
      </c>
      <c r="P2892" s="15">
        <f>'Adaptive Apr -Sep 22'!AY166</f>
        <v>0</v>
      </c>
    </row>
    <row r="2893" spans="2:16" x14ac:dyDescent="0.25">
      <c r="B2893">
        <f>'Adaptive Apr -Sep 22'!A167</f>
        <v>141735</v>
      </c>
      <c r="P2893" s="15">
        <f>'Adaptive Apr -Sep 22'!AY167</f>
        <v>0</v>
      </c>
    </row>
    <row r="2894" spans="2:16" x14ac:dyDescent="0.25">
      <c r="B2894">
        <f>'Adaptive Apr -Sep 22'!A168</f>
        <v>141736</v>
      </c>
      <c r="P2894" s="15">
        <f>'Adaptive Apr -Sep 22'!AY168</f>
        <v>0</v>
      </c>
    </row>
    <row r="2895" spans="2:16" x14ac:dyDescent="0.25">
      <c r="B2895">
        <f>'Adaptive Apr -Sep 22'!A169</f>
        <v>141737</v>
      </c>
      <c r="P2895" s="15">
        <f>'Adaptive Apr -Sep 22'!AY169</f>
        <v>0</v>
      </c>
    </row>
    <row r="2896" spans="2:16" x14ac:dyDescent="0.25">
      <c r="B2896">
        <f>'Adaptive Apr -Sep 22'!A170</f>
        <v>141738</v>
      </c>
      <c r="P2896" s="15">
        <f>'Adaptive Apr -Sep 22'!AY170</f>
        <v>0</v>
      </c>
    </row>
    <row r="2897" spans="2:16" x14ac:dyDescent="0.25">
      <c r="B2897">
        <f>'Adaptive Apr -Sep 22'!A171</f>
        <v>141739</v>
      </c>
      <c r="P2897" s="15">
        <f>'Adaptive Apr -Sep 22'!AY171</f>
        <v>0</v>
      </c>
    </row>
    <row r="2898" spans="2:16" x14ac:dyDescent="0.25">
      <c r="B2898">
        <f>'Adaptive Apr -Sep 22'!A172</f>
        <v>141740</v>
      </c>
      <c r="P2898" s="15">
        <f>'Adaptive Apr -Sep 22'!AY172</f>
        <v>0</v>
      </c>
    </row>
    <row r="2899" spans="2:16" x14ac:dyDescent="0.25">
      <c r="B2899">
        <f>'Adaptive Apr -Sep 22'!A173</f>
        <v>141741</v>
      </c>
      <c r="P2899" s="15">
        <f>'Adaptive Apr -Sep 22'!AY173</f>
        <v>0</v>
      </c>
    </row>
    <row r="2900" spans="2:16" x14ac:dyDescent="0.25">
      <c r="B2900">
        <f>'Adaptive Apr -Sep 22'!A174</f>
        <v>141742</v>
      </c>
      <c r="P2900" s="15">
        <f>'Adaptive Apr -Sep 22'!AY174</f>
        <v>0</v>
      </c>
    </row>
    <row r="2901" spans="2:16" x14ac:dyDescent="0.25">
      <c r="B2901">
        <f>'Adaptive Apr -Sep 22'!A175</f>
        <v>141743</v>
      </c>
      <c r="P2901" s="15">
        <f>'Adaptive Apr -Sep 22'!AY175</f>
        <v>0</v>
      </c>
    </row>
    <row r="2902" spans="2:16" x14ac:dyDescent="0.25">
      <c r="B2902">
        <f>'Adaptive Apr -Sep 22'!A176</f>
        <v>141744</v>
      </c>
      <c r="P2902" s="15">
        <f>'Adaptive Apr -Sep 22'!AY176</f>
        <v>0</v>
      </c>
    </row>
    <row r="2903" spans="2:16" x14ac:dyDescent="0.25">
      <c r="B2903">
        <f>'Adaptive Apr -Sep 22'!A177</f>
        <v>141745</v>
      </c>
      <c r="P2903" s="15">
        <f>'Adaptive Apr -Sep 22'!AY177</f>
        <v>0</v>
      </c>
    </row>
    <row r="2904" spans="2:16" x14ac:dyDescent="0.25">
      <c r="B2904">
        <f>'Adaptive Apr -Sep 22'!A178</f>
        <v>141746</v>
      </c>
      <c r="P2904" s="15">
        <f>'Adaptive Apr -Sep 22'!AY178</f>
        <v>0</v>
      </c>
    </row>
    <row r="2905" spans="2:16" x14ac:dyDescent="0.25">
      <c r="B2905">
        <f>'Adaptive Apr -Sep 22'!A179</f>
        <v>141748</v>
      </c>
      <c r="P2905" s="15">
        <f>'Adaptive Apr -Sep 22'!AY179</f>
        <v>0</v>
      </c>
    </row>
    <row r="2906" spans="2:16" x14ac:dyDescent="0.25">
      <c r="B2906">
        <f>'Adaptive Apr -Sep 22'!A180</f>
        <v>141749</v>
      </c>
      <c r="P2906" s="15">
        <f>'Adaptive Apr -Sep 22'!AY180</f>
        <v>0</v>
      </c>
    </row>
    <row r="2907" spans="2:16" x14ac:dyDescent="0.25">
      <c r="B2907">
        <f>'Adaptive Apr -Sep 22'!A181</f>
        <v>141750</v>
      </c>
      <c r="P2907" s="15">
        <f>'Adaptive Apr -Sep 22'!AY181</f>
        <v>0</v>
      </c>
    </row>
    <row r="2908" spans="2:16" x14ac:dyDescent="0.25">
      <c r="B2908">
        <f>'Adaptive Apr -Sep 22'!A182</f>
        <v>141751</v>
      </c>
      <c r="P2908" s="15">
        <f>'Adaptive Apr -Sep 22'!AY182</f>
        <v>0</v>
      </c>
    </row>
    <row r="2909" spans="2:16" x14ac:dyDescent="0.25">
      <c r="B2909">
        <f>'Adaptive Apr -Sep 22'!A183</f>
        <v>141752</v>
      </c>
      <c r="P2909" s="15">
        <f>'Adaptive Apr -Sep 22'!AY183</f>
        <v>0</v>
      </c>
    </row>
    <row r="2910" spans="2:16" x14ac:dyDescent="0.25">
      <c r="B2910">
        <f>'Adaptive Apr -Sep 22'!A184</f>
        <v>141753</v>
      </c>
      <c r="P2910" s="15">
        <f>'Adaptive Apr -Sep 22'!AY184</f>
        <v>0</v>
      </c>
    </row>
    <row r="2911" spans="2:16" x14ac:dyDescent="0.25">
      <c r="B2911">
        <f>'Adaptive Apr -Sep 22'!A185</f>
        <v>141754</v>
      </c>
      <c r="P2911" s="15">
        <f>'Adaptive Apr -Sep 22'!AY185</f>
        <v>0</v>
      </c>
    </row>
    <row r="2912" spans="2:16" x14ac:dyDescent="0.25">
      <c r="B2912">
        <f>'Adaptive Apr -Sep 22'!A186</f>
        <v>141756</v>
      </c>
      <c r="P2912" s="15">
        <f>'Adaptive Apr -Sep 22'!AY186</f>
        <v>0</v>
      </c>
    </row>
    <row r="2913" spans="2:16" x14ac:dyDescent="0.25">
      <c r="B2913">
        <f>'Adaptive Apr -Sep 22'!A187</f>
        <v>141757</v>
      </c>
      <c r="P2913" s="15">
        <f>'Adaptive Apr -Sep 22'!AY187</f>
        <v>0</v>
      </c>
    </row>
    <row r="2914" spans="2:16" x14ac:dyDescent="0.25">
      <c r="B2914">
        <f>'Adaptive Apr -Sep 22'!A188</f>
        <v>141758</v>
      </c>
      <c r="P2914" s="15">
        <f>'Adaptive Apr -Sep 22'!AY188</f>
        <v>0</v>
      </c>
    </row>
    <row r="2915" spans="2:16" x14ac:dyDescent="0.25">
      <c r="B2915">
        <f>'Adaptive Apr -Sep 22'!A189</f>
        <v>141759</v>
      </c>
      <c r="P2915" s="15">
        <f>'Adaptive Apr -Sep 22'!AY189</f>
        <v>0</v>
      </c>
    </row>
    <row r="2916" spans="2:16" x14ac:dyDescent="0.25">
      <c r="B2916">
        <f>'Adaptive Apr -Sep 22'!A190</f>
        <v>141760</v>
      </c>
      <c r="P2916" s="15">
        <f>'Adaptive Apr -Sep 22'!AY190</f>
        <v>0</v>
      </c>
    </row>
    <row r="2917" spans="2:16" x14ac:dyDescent="0.25">
      <c r="B2917">
        <f>'Adaptive Apr -Sep 22'!A191</f>
        <v>141761</v>
      </c>
      <c r="P2917" s="15">
        <f>'Adaptive Apr -Sep 22'!AY191</f>
        <v>0</v>
      </c>
    </row>
    <row r="2918" spans="2:16" x14ac:dyDescent="0.25">
      <c r="B2918">
        <f>'Adaptive Apr -Sep 22'!A192</f>
        <v>141762</v>
      </c>
      <c r="P2918" s="15">
        <f>'Adaptive Apr -Sep 22'!AY192</f>
        <v>0</v>
      </c>
    </row>
    <row r="2919" spans="2:16" x14ac:dyDescent="0.25">
      <c r="B2919">
        <f>'Adaptive Apr -Sep 22'!A193</f>
        <v>141763</v>
      </c>
      <c r="P2919" s="15">
        <f>'Adaptive Apr -Sep 22'!AY193</f>
        <v>0</v>
      </c>
    </row>
    <row r="2920" spans="2:16" x14ac:dyDescent="0.25">
      <c r="B2920">
        <f>'Adaptive Apr -Sep 22'!A194</f>
        <v>141764</v>
      </c>
      <c r="P2920" s="15">
        <f>'Adaptive Apr -Sep 22'!AY194</f>
        <v>0</v>
      </c>
    </row>
    <row r="2921" spans="2:16" x14ac:dyDescent="0.25">
      <c r="B2921">
        <f>'Adaptive Apr -Sep 22'!A195</f>
        <v>141765</v>
      </c>
      <c r="P2921" s="15">
        <f>'Adaptive Apr -Sep 22'!AY195</f>
        <v>0</v>
      </c>
    </row>
    <row r="2922" spans="2:16" x14ac:dyDescent="0.25">
      <c r="B2922">
        <f>'Adaptive Apr -Sep 22'!A196</f>
        <v>141798</v>
      </c>
      <c r="P2922" s="15">
        <f>'Adaptive Apr -Sep 22'!AY196</f>
        <v>0</v>
      </c>
    </row>
    <row r="2923" spans="2:16" x14ac:dyDescent="0.25">
      <c r="B2923">
        <f>'Adaptive Apr -Sep 22'!A197</f>
        <v>141799</v>
      </c>
      <c r="P2923" s="15">
        <f>'Adaptive Apr -Sep 22'!AY197</f>
        <v>0</v>
      </c>
    </row>
    <row r="2924" spans="2:16" x14ac:dyDescent="0.25">
      <c r="B2924" t="str">
        <f>'Adaptive Apr -Sep 22'!A198</f>
        <v>TOTAL</v>
      </c>
      <c r="P2924" s="15">
        <f>'Adaptive Apr -Sep 22'!AY198</f>
        <v>0</v>
      </c>
    </row>
    <row r="2925" spans="2:16" x14ac:dyDescent="0.25">
      <c r="B2925">
        <f>'Adaptive Apr -Sep 22'!A199</f>
        <v>0</v>
      </c>
      <c r="P2925" s="15">
        <f>'Adaptive Apr -Sep 22'!AY199</f>
        <v>0</v>
      </c>
    </row>
    <row r="2926" spans="2:16" x14ac:dyDescent="0.25">
      <c r="B2926">
        <f>'Adaptive Apr -Sep 22'!A200</f>
        <v>0</v>
      </c>
      <c r="P2926" s="15">
        <f>'Adaptive Apr -Sep 22'!AY200</f>
        <v>0</v>
      </c>
    </row>
    <row r="2927" spans="2:16" x14ac:dyDescent="0.25">
      <c r="B2927">
        <f>'Adaptive Apr -Sep 22'!A201</f>
        <v>142201</v>
      </c>
      <c r="P2927" s="15">
        <f>'Adaptive Apr -Sep 22'!AY201</f>
        <v>0</v>
      </c>
    </row>
    <row r="2928" spans="2:16" x14ac:dyDescent="0.25">
      <c r="B2928">
        <f>'Adaptive Apr -Sep 22'!A202</f>
        <v>142202</v>
      </c>
      <c r="P2928" s="15">
        <f>'Adaptive Apr -Sep 22'!AY202</f>
        <v>0</v>
      </c>
    </row>
    <row r="2929" spans="2:16" x14ac:dyDescent="0.25">
      <c r="B2929">
        <f>'Adaptive Apr -Sep 22'!A203</f>
        <v>142203</v>
      </c>
      <c r="P2929" s="15">
        <f>'Adaptive Apr -Sep 22'!AY203</f>
        <v>0</v>
      </c>
    </row>
    <row r="2930" spans="2:16" x14ac:dyDescent="0.25">
      <c r="B2930">
        <f>'Adaptive Apr -Sep 22'!A204</f>
        <v>142204</v>
      </c>
      <c r="P2930" s="15">
        <f>'Adaptive Apr -Sep 22'!AY204</f>
        <v>0</v>
      </c>
    </row>
    <row r="2931" spans="2:16" x14ac:dyDescent="0.25">
      <c r="B2931">
        <f>'Adaptive Apr -Sep 22'!A205</f>
        <v>142205</v>
      </c>
      <c r="P2931" s="15">
        <f>'Adaptive Apr -Sep 22'!AY205</f>
        <v>0</v>
      </c>
    </row>
    <row r="2932" spans="2:16" x14ac:dyDescent="0.25">
      <c r="B2932">
        <f>'Adaptive Apr -Sep 22'!A206</f>
        <v>142206</v>
      </c>
      <c r="P2932" s="15">
        <f>'Adaptive Apr -Sep 22'!AY206</f>
        <v>0</v>
      </c>
    </row>
    <row r="2933" spans="2:16" x14ac:dyDescent="0.25">
      <c r="B2933">
        <f>'Adaptive Apr -Sep 22'!A207</f>
        <v>142207</v>
      </c>
      <c r="P2933" s="15">
        <f>'Adaptive Apr -Sep 22'!AY207</f>
        <v>0</v>
      </c>
    </row>
    <row r="2934" spans="2:16" x14ac:dyDescent="0.25">
      <c r="B2934">
        <f>'Adaptive Apr -Sep 22'!A208</f>
        <v>142208</v>
      </c>
      <c r="P2934" s="15">
        <f>'Adaptive Apr -Sep 22'!AY208</f>
        <v>0</v>
      </c>
    </row>
    <row r="2935" spans="2:16" x14ac:dyDescent="0.25">
      <c r="B2935">
        <f>'Adaptive Apr -Sep 22'!A209</f>
        <v>142209</v>
      </c>
      <c r="P2935" s="15">
        <f>'Adaptive Apr -Sep 22'!AY209</f>
        <v>0</v>
      </c>
    </row>
    <row r="2936" spans="2:16" x14ac:dyDescent="0.25">
      <c r="B2936">
        <f>'Adaptive Apr -Sep 22'!A210</f>
        <v>142210</v>
      </c>
      <c r="P2936" s="15">
        <f>'Adaptive Apr -Sep 22'!AY210</f>
        <v>0</v>
      </c>
    </row>
    <row r="2937" spans="2:16" x14ac:dyDescent="0.25">
      <c r="B2937">
        <f>'Adaptive Apr -Sep 22'!A211</f>
        <v>142211</v>
      </c>
      <c r="P2937" s="15">
        <f>'Adaptive Apr -Sep 22'!AY211</f>
        <v>0</v>
      </c>
    </row>
    <row r="2938" spans="2:16" x14ac:dyDescent="0.25">
      <c r="B2938">
        <f>'Adaptive Apr -Sep 22'!A212</f>
        <v>142212</v>
      </c>
      <c r="P2938" s="15">
        <f>'Adaptive Apr -Sep 22'!AY212</f>
        <v>0</v>
      </c>
    </row>
    <row r="2939" spans="2:16" x14ac:dyDescent="0.25">
      <c r="B2939">
        <f>'Adaptive Apr -Sep 22'!A213</f>
        <v>142213</v>
      </c>
      <c r="P2939" s="15">
        <f>'Adaptive Apr -Sep 22'!AY213</f>
        <v>0</v>
      </c>
    </row>
    <row r="2940" spans="2:16" x14ac:dyDescent="0.25">
      <c r="B2940">
        <f>'Adaptive Apr -Sep 22'!A214</f>
        <v>142214</v>
      </c>
      <c r="P2940" s="15">
        <f>'Adaptive Apr -Sep 22'!AY214</f>
        <v>0</v>
      </c>
    </row>
    <row r="2941" spans="2:16" x14ac:dyDescent="0.25">
      <c r="B2941">
        <f>'Adaptive Apr -Sep 22'!A215</f>
        <v>142215</v>
      </c>
      <c r="P2941" s="15">
        <f>'Adaptive Apr -Sep 22'!AY215</f>
        <v>0</v>
      </c>
    </row>
    <row r="2942" spans="2:16" x14ac:dyDescent="0.25">
      <c r="B2942">
        <f>'Adaptive Apr -Sep 22'!A216</f>
        <v>142216</v>
      </c>
      <c r="P2942" s="15">
        <f>'Adaptive Apr -Sep 22'!AY216</f>
        <v>0</v>
      </c>
    </row>
    <row r="2943" spans="2:16" x14ac:dyDescent="0.25">
      <c r="B2943">
        <f>'Adaptive Apr -Sep 22'!A217</f>
        <v>142217</v>
      </c>
      <c r="P2943" s="15">
        <f>'Adaptive Apr -Sep 22'!AY217</f>
        <v>0</v>
      </c>
    </row>
    <row r="2944" spans="2:16" x14ac:dyDescent="0.25">
      <c r="B2944">
        <f>'Adaptive Apr -Sep 22'!A218</f>
        <v>142218</v>
      </c>
      <c r="P2944" s="15">
        <f>'Adaptive Apr -Sep 22'!AY218</f>
        <v>0</v>
      </c>
    </row>
    <row r="2945" spans="2:16" x14ac:dyDescent="0.25">
      <c r="B2945">
        <f>'Adaptive Apr -Sep 22'!A219</f>
        <v>142219</v>
      </c>
      <c r="P2945" s="15">
        <f>'Adaptive Apr -Sep 22'!AY219</f>
        <v>0</v>
      </c>
    </row>
    <row r="2946" spans="2:16" x14ac:dyDescent="0.25">
      <c r="B2946">
        <f>'Adaptive Apr -Sep 22'!A220</f>
        <v>142220</v>
      </c>
      <c r="P2946" s="15">
        <f>'Adaptive Apr -Sep 22'!AY220</f>
        <v>0</v>
      </c>
    </row>
    <row r="2947" spans="2:16" x14ac:dyDescent="0.25">
      <c r="B2947">
        <f>'Adaptive Apr -Sep 22'!A221</f>
        <v>142221</v>
      </c>
      <c r="P2947" s="15">
        <f>'Adaptive Apr -Sep 22'!AY221</f>
        <v>0</v>
      </c>
    </row>
    <row r="2948" spans="2:16" x14ac:dyDescent="0.25">
      <c r="B2948">
        <f>'Adaptive Apr -Sep 22'!A222</f>
        <v>142222</v>
      </c>
      <c r="P2948" s="15">
        <f>'Adaptive Apr -Sep 22'!AY222</f>
        <v>0</v>
      </c>
    </row>
    <row r="2949" spans="2:16" x14ac:dyDescent="0.25">
      <c r="B2949">
        <f>'Adaptive Apr -Sep 22'!A223</f>
        <v>142223</v>
      </c>
      <c r="P2949" s="15">
        <f>'Adaptive Apr -Sep 22'!AY223</f>
        <v>0</v>
      </c>
    </row>
    <row r="2950" spans="2:16" x14ac:dyDescent="0.25">
      <c r="B2950">
        <f>'Adaptive Apr -Sep 22'!A224</f>
        <v>142224</v>
      </c>
      <c r="P2950" s="15">
        <f>'Adaptive Apr -Sep 22'!AY224</f>
        <v>0</v>
      </c>
    </row>
    <row r="2951" spans="2:16" x14ac:dyDescent="0.25">
      <c r="B2951">
        <f>'Adaptive Apr -Sep 22'!A225</f>
        <v>142225</v>
      </c>
      <c r="P2951" s="15">
        <f>'Adaptive Apr -Sep 22'!AY225</f>
        <v>0</v>
      </c>
    </row>
    <row r="2952" spans="2:16" x14ac:dyDescent="0.25">
      <c r="B2952">
        <f>'Adaptive Apr -Sep 22'!A226</f>
        <v>142226</v>
      </c>
      <c r="P2952" s="15">
        <f>'Adaptive Apr -Sep 22'!AY226</f>
        <v>0</v>
      </c>
    </row>
    <row r="2953" spans="2:16" x14ac:dyDescent="0.25">
      <c r="B2953">
        <f>'Adaptive Apr -Sep 22'!A227</f>
        <v>142227</v>
      </c>
      <c r="P2953" s="15">
        <f>'Adaptive Apr -Sep 22'!AY227</f>
        <v>0</v>
      </c>
    </row>
    <row r="2954" spans="2:16" x14ac:dyDescent="0.25">
      <c r="B2954">
        <f>'Adaptive Apr -Sep 22'!A228</f>
        <v>142228</v>
      </c>
      <c r="P2954" s="15">
        <f>'Adaptive Apr -Sep 22'!AY228</f>
        <v>0</v>
      </c>
    </row>
    <row r="2955" spans="2:16" x14ac:dyDescent="0.25">
      <c r="B2955">
        <f>'Adaptive Apr -Sep 22'!A229</f>
        <v>142229</v>
      </c>
      <c r="P2955" s="15">
        <f>'Adaptive Apr -Sep 22'!AY229</f>
        <v>0</v>
      </c>
    </row>
    <row r="2956" spans="2:16" x14ac:dyDescent="0.25">
      <c r="B2956">
        <f>'Adaptive Apr -Sep 22'!A230</f>
        <v>142230</v>
      </c>
      <c r="P2956" s="15">
        <f>'Adaptive Apr -Sep 22'!AY230</f>
        <v>0</v>
      </c>
    </row>
    <row r="2957" spans="2:16" x14ac:dyDescent="0.25">
      <c r="B2957">
        <f>'Adaptive Apr -Sep 22'!A231</f>
        <v>142231</v>
      </c>
      <c r="P2957" s="15">
        <f>'Adaptive Apr -Sep 22'!AY231</f>
        <v>0</v>
      </c>
    </row>
    <row r="2958" spans="2:16" x14ac:dyDescent="0.25">
      <c r="B2958">
        <f>'Adaptive Apr -Sep 22'!A232</f>
        <v>142232</v>
      </c>
      <c r="P2958" s="15">
        <f>'Adaptive Apr -Sep 22'!AY232</f>
        <v>0</v>
      </c>
    </row>
    <row r="2959" spans="2:16" x14ac:dyDescent="0.25">
      <c r="B2959">
        <f>'Adaptive Apr -Sep 22'!A233</f>
        <v>142233</v>
      </c>
      <c r="P2959" s="15">
        <f>'Adaptive Apr -Sep 22'!AY233</f>
        <v>0</v>
      </c>
    </row>
    <row r="2960" spans="2:16" x14ac:dyDescent="0.25">
      <c r="B2960">
        <f>'Adaptive Apr -Sep 22'!A234</f>
        <v>142234</v>
      </c>
      <c r="P2960" s="15">
        <f>'Adaptive Apr -Sep 22'!AY234</f>
        <v>0</v>
      </c>
    </row>
    <row r="2961" spans="2:16" x14ac:dyDescent="0.25">
      <c r="B2961">
        <f>'Adaptive Apr -Sep 22'!A235</f>
        <v>142235</v>
      </c>
      <c r="P2961" s="15">
        <f>'Adaptive Apr -Sep 22'!AY235</f>
        <v>0</v>
      </c>
    </row>
    <row r="2962" spans="2:16" x14ac:dyDescent="0.25">
      <c r="B2962">
        <f>'Adaptive Apr -Sep 22'!A236</f>
        <v>142236</v>
      </c>
      <c r="P2962" s="15">
        <f>'Adaptive Apr -Sep 22'!AY236</f>
        <v>0</v>
      </c>
    </row>
    <row r="2963" spans="2:16" x14ac:dyDescent="0.25">
      <c r="B2963">
        <f>'Adaptive Apr -Sep 22'!A237</f>
        <v>142237</v>
      </c>
      <c r="P2963" s="15">
        <f>'Adaptive Apr -Sep 22'!AY237</f>
        <v>0</v>
      </c>
    </row>
    <row r="2964" spans="2:16" x14ac:dyDescent="0.25">
      <c r="B2964">
        <f>'Adaptive Apr -Sep 22'!A238</f>
        <v>142238</v>
      </c>
      <c r="P2964" s="15">
        <f>'Adaptive Apr -Sep 22'!AY238</f>
        <v>0</v>
      </c>
    </row>
    <row r="2965" spans="2:16" x14ac:dyDescent="0.25">
      <c r="B2965">
        <f>'Adaptive Apr -Sep 22'!A239</f>
        <v>142239</v>
      </c>
      <c r="P2965" s="15">
        <f>'Adaptive Apr -Sep 22'!AY239</f>
        <v>0</v>
      </c>
    </row>
    <row r="2966" spans="2:16" x14ac:dyDescent="0.25">
      <c r="B2966">
        <f>'Adaptive Apr -Sep 22'!A240</f>
        <v>142240</v>
      </c>
      <c r="P2966" s="15">
        <f>'Adaptive Apr -Sep 22'!AY240</f>
        <v>0</v>
      </c>
    </row>
    <row r="2967" spans="2:16" x14ac:dyDescent="0.25">
      <c r="B2967">
        <f>'Adaptive Apr -Sep 22'!A241</f>
        <v>142241</v>
      </c>
      <c r="P2967" s="15">
        <f>'Adaptive Apr -Sep 22'!AY241</f>
        <v>0</v>
      </c>
    </row>
    <row r="2968" spans="2:16" x14ac:dyDescent="0.25">
      <c r="B2968">
        <f>'Adaptive Apr -Sep 22'!A242</f>
        <v>142242</v>
      </c>
      <c r="P2968" s="15">
        <f>'Adaptive Apr -Sep 22'!AY242</f>
        <v>0</v>
      </c>
    </row>
    <row r="2969" spans="2:16" x14ac:dyDescent="0.25">
      <c r="B2969">
        <f>'Adaptive Apr -Sep 22'!A243</f>
        <v>142243</v>
      </c>
      <c r="P2969" s="15">
        <f>'Adaptive Apr -Sep 22'!AY243</f>
        <v>0</v>
      </c>
    </row>
    <row r="2970" spans="2:16" x14ac:dyDescent="0.25">
      <c r="B2970">
        <f>'Adaptive Apr -Sep 22'!A244</f>
        <v>142244</v>
      </c>
      <c r="P2970" s="15">
        <f>'Adaptive Apr -Sep 22'!AY244</f>
        <v>0</v>
      </c>
    </row>
    <row r="2971" spans="2:16" x14ac:dyDescent="0.25">
      <c r="B2971">
        <f>'Adaptive Apr -Sep 22'!A245</f>
        <v>142245</v>
      </c>
      <c r="P2971" s="15">
        <f>'Adaptive Apr -Sep 22'!AY245</f>
        <v>0</v>
      </c>
    </row>
    <row r="2972" spans="2:16" x14ac:dyDescent="0.25">
      <c r="B2972">
        <f>'Adaptive Apr -Sep 22'!A246</f>
        <v>142246</v>
      </c>
      <c r="P2972" s="15">
        <f>'Adaptive Apr -Sep 22'!AY246</f>
        <v>0</v>
      </c>
    </row>
    <row r="2973" spans="2:16" x14ac:dyDescent="0.25">
      <c r="B2973">
        <f>'Adaptive Apr -Sep 22'!A247</f>
        <v>142247</v>
      </c>
      <c r="P2973" s="15">
        <f>'Adaptive Apr -Sep 22'!AY247</f>
        <v>0</v>
      </c>
    </row>
    <row r="2974" spans="2:16" x14ac:dyDescent="0.25">
      <c r="B2974">
        <f>'Adaptive Apr -Sep 22'!A248</f>
        <v>142248</v>
      </c>
      <c r="P2974" s="15">
        <f>'Adaptive Apr -Sep 22'!AY248</f>
        <v>0</v>
      </c>
    </row>
    <row r="2975" spans="2:16" x14ac:dyDescent="0.25">
      <c r="B2975">
        <f>'Adaptive Apr -Sep 22'!A249</f>
        <v>142249</v>
      </c>
      <c r="P2975" s="15">
        <f>'Adaptive Apr -Sep 22'!AY249</f>
        <v>0</v>
      </c>
    </row>
    <row r="2976" spans="2:16" x14ac:dyDescent="0.25">
      <c r="B2976">
        <f>'Adaptive Apr -Sep 22'!A250</f>
        <v>142250</v>
      </c>
      <c r="P2976" s="15">
        <f>'Adaptive Apr -Sep 22'!AY250</f>
        <v>0</v>
      </c>
    </row>
    <row r="2977" spans="2:16" x14ac:dyDescent="0.25">
      <c r="B2977">
        <f>'Adaptive Apr -Sep 22'!A251</f>
        <v>142251</v>
      </c>
      <c r="P2977" s="15">
        <f>'Adaptive Apr -Sep 22'!AY251</f>
        <v>0</v>
      </c>
    </row>
    <row r="2978" spans="2:16" x14ac:dyDescent="0.25">
      <c r="B2978">
        <f>'Adaptive Apr -Sep 22'!A252</f>
        <v>142252</v>
      </c>
      <c r="P2978" s="15">
        <f>'Adaptive Apr -Sep 22'!AY252</f>
        <v>0</v>
      </c>
    </row>
    <row r="2979" spans="2:16" x14ac:dyDescent="0.25">
      <c r="B2979">
        <f>'Adaptive Apr -Sep 22'!A253</f>
        <v>142253</v>
      </c>
      <c r="P2979" s="15">
        <f>'Adaptive Apr -Sep 22'!AY253</f>
        <v>0</v>
      </c>
    </row>
    <row r="2980" spans="2:16" x14ac:dyDescent="0.25">
      <c r="B2980">
        <f>'Adaptive Apr -Sep 22'!A254</f>
        <v>142254</v>
      </c>
      <c r="P2980" s="15">
        <f>'Adaptive Apr -Sep 22'!AY254</f>
        <v>0</v>
      </c>
    </row>
    <row r="2981" spans="2:16" x14ac:dyDescent="0.25">
      <c r="B2981">
        <f>'Adaptive Apr -Sep 22'!A255</f>
        <v>142255</v>
      </c>
      <c r="P2981" s="15">
        <f>'Adaptive Apr -Sep 22'!AY255</f>
        <v>0</v>
      </c>
    </row>
    <row r="2982" spans="2:16" x14ac:dyDescent="0.25">
      <c r="B2982">
        <f>'Adaptive Apr -Sep 22'!A256</f>
        <v>142256</v>
      </c>
      <c r="P2982" s="15">
        <f>'Adaptive Apr -Sep 22'!AY256</f>
        <v>0</v>
      </c>
    </row>
    <row r="2983" spans="2:16" x14ac:dyDescent="0.25">
      <c r="B2983">
        <f>'Adaptive Apr -Sep 22'!A257</f>
        <v>142257</v>
      </c>
      <c r="P2983" s="15">
        <f>'Adaptive Apr -Sep 22'!AY257</f>
        <v>0</v>
      </c>
    </row>
    <row r="2984" spans="2:16" x14ac:dyDescent="0.25">
      <c r="B2984">
        <f>'Adaptive Apr -Sep 22'!A258</f>
        <v>142258</v>
      </c>
      <c r="P2984" s="15">
        <f>'Adaptive Apr -Sep 22'!AY258</f>
        <v>0</v>
      </c>
    </row>
    <row r="2985" spans="2:16" x14ac:dyDescent="0.25">
      <c r="B2985">
        <f>'Adaptive Apr -Sep 22'!A259</f>
        <v>142259</v>
      </c>
      <c r="P2985" s="15">
        <f>'Adaptive Apr -Sep 22'!AY259</f>
        <v>0</v>
      </c>
    </row>
    <row r="2986" spans="2:16" x14ac:dyDescent="0.25">
      <c r="B2986">
        <f>'Adaptive Apr -Sep 22'!A260</f>
        <v>142260</v>
      </c>
      <c r="P2986" s="15">
        <f>'Adaptive Apr -Sep 22'!AY260</f>
        <v>0</v>
      </c>
    </row>
    <row r="2987" spans="2:16" x14ac:dyDescent="0.25">
      <c r="B2987">
        <f>'Adaptive Apr -Sep 22'!A261</f>
        <v>142261</v>
      </c>
      <c r="P2987" s="15">
        <f>'Adaptive Apr -Sep 22'!AY261</f>
        <v>0</v>
      </c>
    </row>
    <row r="2988" spans="2:16" x14ac:dyDescent="0.25">
      <c r="B2988">
        <f>'Adaptive Apr -Sep 22'!A262</f>
        <v>142262</v>
      </c>
      <c r="P2988" s="15">
        <f>'Adaptive Apr -Sep 22'!AY262</f>
        <v>0</v>
      </c>
    </row>
    <row r="2989" spans="2:16" x14ac:dyDescent="0.25">
      <c r="B2989">
        <f>'Adaptive Apr -Sep 22'!A263</f>
        <v>142263</v>
      </c>
      <c r="P2989" s="15">
        <f>'Adaptive Apr -Sep 22'!AY263</f>
        <v>0</v>
      </c>
    </row>
    <row r="2990" spans="2:16" x14ac:dyDescent="0.25">
      <c r="B2990">
        <f>'Adaptive Apr -Sep 22'!A264</f>
        <v>142264</v>
      </c>
      <c r="P2990" s="15">
        <f>'Adaptive Apr -Sep 22'!AY264</f>
        <v>0</v>
      </c>
    </row>
    <row r="2991" spans="2:16" x14ac:dyDescent="0.25">
      <c r="B2991">
        <f>'Adaptive Apr -Sep 22'!A265</f>
        <v>142265</v>
      </c>
      <c r="P2991" s="15">
        <f>'Adaptive Apr -Sep 22'!AY265</f>
        <v>0</v>
      </c>
    </row>
    <row r="2992" spans="2:16" x14ac:dyDescent="0.25">
      <c r="B2992">
        <f>'Adaptive Apr -Sep 22'!A266</f>
        <v>142266</v>
      </c>
      <c r="P2992" s="15">
        <f>'Adaptive Apr -Sep 22'!AY266</f>
        <v>0</v>
      </c>
    </row>
    <row r="2993" spans="2:16" x14ac:dyDescent="0.25">
      <c r="B2993">
        <f>'Adaptive Apr -Sep 22'!A267</f>
        <v>142267</v>
      </c>
      <c r="P2993" s="15">
        <f>'Adaptive Apr -Sep 22'!AY267</f>
        <v>0</v>
      </c>
    </row>
    <row r="2994" spans="2:16" x14ac:dyDescent="0.25">
      <c r="B2994">
        <f>'Adaptive Apr -Sep 22'!A268</f>
        <v>142268</v>
      </c>
      <c r="P2994" s="15">
        <f>'Adaptive Apr -Sep 22'!AY268</f>
        <v>0</v>
      </c>
    </row>
    <row r="2995" spans="2:16" x14ac:dyDescent="0.25">
      <c r="B2995">
        <f>'Adaptive Apr -Sep 22'!A269</f>
        <v>142269</v>
      </c>
      <c r="P2995" s="15">
        <f>'Adaptive Apr -Sep 22'!AY269</f>
        <v>0</v>
      </c>
    </row>
    <row r="2996" spans="2:16" x14ac:dyDescent="0.25">
      <c r="B2996">
        <f>'Adaptive Apr -Sep 22'!A270</f>
        <v>142270</v>
      </c>
      <c r="P2996" s="15">
        <f>'Adaptive Apr -Sep 22'!AY270</f>
        <v>0</v>
      </c>
    </row>
    <row r="2997" spans="2:16" x14ac:dyDescent="0.25">
      <c r="B2997">
        <f>'Adaptive Apr -Sep 22'!A271</f>
        <v>142271</v>
      </c>
      <c r="P2997" s="15">
        <f>'Adaptive Apr -Sep 22'!AY271</f>
        <v>0</v>
      </c>
    </row>
    <row r="2998" spans="2:16" x14ac:dyDescent="0.25">
      <c r="B2998">
        <f>'Adaptive Apr -Sep 22'!A272</f>
        <v>142272</v>
      </c>
      <c r="P2998" s="15">
        <f>'Adaptive Apr -Sep 22'!AY272</f>
        <v>0</v>
      </c>
    </row>
    <row r="2999" spans="2:16" x14ac:dyDescent="0.25">
      <c r="B2999">
        <f>'Adaptive Apr -Sep 22'!A273</f>
        <v>142273</v>
      </c>
      <c r="P2999" s="15">
        <f>'Adaptive Apr -Sep 22'!AY273</f>
        <v>0</v>
      </c>
    </row>
    <row r="3000" spans="2:16" x14ac:dyDescent="0.25">
      <c r="B3000">
        <f>'Adaptive Apr -Sep 22'!A274</f>
        <v>142274</v>
      </c>
      <c r="P3000" s="15">
        <f>'Adaptive Apr -Sep 22'!AY274</f>
        <v>0</v>
      </c>
    </row>
    <row r="3001" spans="2:16" x14ac:dyDescent="0.25">
      <c r="B3001">
        <f>'Adaptive Apr -Sep 22'!A275</f>
        <v>142275</v>
      </c>
      <c r="P3001" s="15">
        <f>'Adaptive Apr -Sep 22'!AY275</f>
        <v>0</v>
      </c>
    </row>
    <row r="3002" spans="2:16" x14ac:dyDescent="0.25">
      <c r="B3002">
        <f>'Adaptive Apr -Sep 22'!A276</f>
        <v>142276</v>
      </c>
      <c r="P3002" s="15">
        <f>'Adaptive Apr -Sep 22'!AY276</f>
        <v>0</v>
      </c>
    </row>
    <row r="3003" spans="2:16" x14ac:dyDescent="0.25">
      <c r="B3003">
        <f>'Adaptive Apr -Sep 22'!A277</f>
        <v>142277</v>
      </c>
      <c r="P3003" s="15">
        <f>'Adaptive Apr -Sep 22'!AY277</f>
        <v>0</v>
      </c>
    </row>
    <row r="3004" spans="2:16" x14ac:dyDescent="0.25">
      <c r="B3004">
        <f>'Adaptive Apr -Sep 22'!A278</f>
        <v>142278</v>
      </c>
      <c r="P3004" s="15">
        <f>'Adaptive Apr -Sep 22'!AY278</f>
        <v>0</v>
      </c>
    </row>
    <row r="3005" spans="2:16" x14ac:dyDescent="0.25">
      <c r="B3005">
        <f>'Adaptive Apr -Sep 22'!A279</f>
        <v>142279</v>
      </c>
      <c r="P3005" s="15">
        <f>'Adaptive Apr -Sep 22'!AY279</f>
        <v>0</v>
      </c>
    </row>
    <row r="3006" spans="2:16" x14ac:dyDescent="0.25">
      <c r="B3006">
        <f>'Adaptive Apr -Sep 22'!A280</f>
        <v>142280</v>
      </c>
      <c r="P3006" s="15">
        <f>'Adaptive Apr -Sep 22'!AY280</f>
        <v>0</v>
      </c>
    </row>
    <row r="3007" spans="2:16" x14ac:dyDescent="0.25">
      <c r="B3007">
        <f>'Adaptive Apr -Sep 22'!A281</f>
        <v>142281</v>
      </c>
      <c r="P3007" s="15">
        <f>'Adaptive Apr -Sep 22'!AY281</f>
        <v>0</v>
      </c>
    </row>
    <row r="3008" spans="2:16" x14ac:dyDescent="0.25">
      <c r="B3008">
        <f>'Adaptive Apr -Sep 22'!A282</f>
        <v>142282</v>
      </c>
      <c r="P3008" s="15">
        <f>'Adaptive Apr -Sep 22'!AY282</f>
        <v>0</v>
      </c>
    </row>
    <row r="3009" spans="2:16" x14ac:dyDescent="0.25">
      <c r="B3009">
        <f>'Adaptive Apr -Sep 22'!A283</f>
        <v>142283</v>
      </c>
      <c r="P3009" s="15">
        <f>'Adaptive Apr -Sep 22'!AY283</f>
        <v>0</v>
      </c>
    </row>
    <row r="3010" spans="2:16" x14ac:dyDescent="0.25">
      <c r="B3010">
        <f>'Adaptive Apr -Sep 22'!A284</f>
        <v>142284</v>
      </c>
      <c r="P3010" s="15">
        <f>'Adaptive Apr -Sep 22'!AY284</f>
        <v>0</v>
      </c>
    </row>
    <row r="3011" spans="2:16" x14ac:dyDescent="0.25">
      <c r="B3011">
        <f>'Adaptive Apr -Sep 22'!A285</f>
        <v>142285</v>
      </c>
      <c r="P3011" s="15">
        <f>'Adaptive Apr -Sep 22'!AY285</f>
        <v>0</v>
      </c>
    </row>
    <row r="3012" spans="2:16" x14ac:dyDescent="0.25">
      <c r="B3012">
        <f>'Adaptive Apr -Sep 22'!A286</f>
        <v>142286</v>
      </c>
      <c r="P3012" s="15">
        <f>'Adaptive Apr -Sep 22'!AY286</f>
        <v>0</v>
      </c>
    </row>
    <row r="3013" spans="2:16" x14ac:dyDescent="0.25">
      <c r="B3013">
        <f>'Adaptive Apr -Sep 22'!A287</f>
        <v>142287</v>
      </c>
      <c r="P3013" s="15">
        <f>'Adaptive Apr -Sep 22'!AY287</f>
        <v>0</v>
      </c>
    </row>
    <row r="3014" spans="2:16" x14ac:dyDescent="0.25">
      <c r="B3014">
        <f>'Adaptive Apr -Sep 22'!A288</f>
        <v>142288</v>
      </c>
      <c r="P3014" s="15">
        <f>'Adaptive Apr -Sep 22'!AY288</f>
        <v>0</v>
      </c>
    </row>
    <row r="3015" spans="2:16" x14ac:dyDescent="0.25">
      <c r="B3015">
        <f>'Adaptive Apr -Sep 22'!A289</f>
        <v>142289</v>
      </c>
      <c r="P3015" s="15">
        <f>'Adaptive Apr -Sep 22'!AY289</f>
        <v>0</v>
      </c>
    </row>
    <row r="3016" spans="2:16" x14ac:dyDescent="0.25">
      <c r="B3016">
        <f>'Adaptive Apr -Sep 22'!A290</f>
        <v>142290</v>
      </c>
      <c r="P3016" s="15">
        <f>'Adaptive Apr -Sep 22'!AY290</f>
        <v>0</v>
      </c>
    </row>
    <row r="3017" spans="2:16" x14ac:dyDescent="0.25">
      <c r="B3017">
        <f>'Adaptive Apr -Sep 22'!A291</f>
        <v>142291</v>
      </c>
      <c r="P3017" s="15">
        <f>'Adaptive Apr -Sep 22'!AY291</f>
        <v>0</v>
      </c>
    </row>
    <row r="3018" spans="2:16" x14ac:dyDescent="0.25">
      <c r="B3018">
        <f>'Adaptive Apr -Sep 22'!A292</f>
        <v>142292</v>
      </c>
      <c r="P3018" s="15">
        <f>'Adaptive Apr -Sep 22'!AY292</f>
        <v>0</v>
      </c>
    </row>
    <row r="3019" spans="2:16" x14ac:dyDescent="0.25">
      <c r="B3019">
        <f>'Adaptive Apr -Sep 22'!A293</f>
        <v>142293</v>
      </c>
      <c r="P3019" s="15">
        <f>'Adaptive Apr -Sep 22'!AY293</f>
        <v>0</v>
      </c>
    </row>
    <row r="3020" spans="2:16" x14ac:dyDescent="0.25">
      <c r="B3020">
        <f>'Adaptive Apr -Sep 22'!A294</f>
        <v>142299</v>
      </c>
      <c r="P3020" s="15">
        <f>'Adaptive Apr -Sep 22'!AY294</f>
        <v>0</v>
      </c>
    </row>
    <row r="3021" spans="2:16" x14ac:dyDescent="0.25">
      <c r="B3021">
        <f>'Adaptive Apr -Sep 22'!A295</f>
        <v>142301</v>
      </c>
      <c r="P3021" s="15">
        <f>'Adaptive Apr -Sep 22'!AY295</f>
        <v>0</v>
      </c>
    </row>
    <row r="3022" spans="2:16" x14ac:dyDescent="0.25">
      <c r="B3022">
        <f>'Adaptive Apr -Sep 22'!A296</f>
        <v>142302</v>
      </c>
      <c r="P3022" s="15">
        <f>'Adaptive Apr -Sep 22'!AY296</f>
        <v>0</v>
      </c>
    </row>
    <row r="3023" spans="2:16" x14ac:dyDescent="0.25">
      <c r="B3023">
        <f>'Adaptive Apr -Sep 22'!A297</f>
        <v>142303</v>
      </c>
      <c r="P3023" s="15">
        <f>'Adaptive Apr -Sep 22'!AY297</f>
        <v>0</v>
      </c>
    </row>
    <row r="3024" spans="2:16" x14ac:dyDescent="0.25">
      <c r="B3024">
        <f>'Adaptive Apr -Sep 22'!A298</f>
        <v>142304</v>
      </c>
      <c r="P3024" s="15">
        <f>'Adaptive Apr -Sep 22'!AY298</f>
        <v>0</v>
      </c>
    </row>
    <row r="3025" spans="2:16" x14ac:dyDescent="0.25">
      <c r="B3025">
        <f>'Adaptive Apr -Sep 22'!A299</f>
        <v>142305</v>
      </c>
      <c r="P3025" s="15">
        <f>'Adaptive Apr -Sep 22'!AY299</f>
        <v>0</v>
      </c>
    </row>
    <row r="3026" spans="2:16" x14ac:dyDescent="0.25">
      <c r="B3026">
        <f>'Adaptive Apr -Sep 22'!A300</f>
        <v>142306</v>
      </c>
      <c r="P3026" s="15">
        <f>'Adaptive Apr -Sep 22'!AY300</f>
        <v>0</v>
      </c>
    </row>
    <row r="3027" spans="2:16" x14ac:dyDescent="0.25">
      <c r="B3027">
        <f>'Adaptive Apr -Sep 22'!A301</f>
        <v>142307</v>
      </c>
      <c r="P3027" s="15">
        <f>'Adaptive Apr -Sep 22'!AY301</f>
        <v>0</v>
      </c>
    </row>
    <row r="3028" spans="2:16" x14ac:dyDescent="0.25">
      <c r="B3028">
        <f>'Adaptive Apr -Sep 22'!A302</f>
        <v>142308</v>
      </c>
      <c r="P3028" s="15">
        <f>'Adaptive Apr -Sep 22'!AY302</f>
        <v>0</v>
      </c>
    </row>
    <row r="3029" spans="2:16" x14ac:dyDescent="0.25">
      <c r="B3029">
        <f>'Adaptive Apr -Sep 22'!A303</f>
        <v>142309</v>
      </c>
      <c r="P3029" s="15">
        <f>'Adaptive Apr -Sep 22'!AY303</f>
        <v>0</v>
      </c>
    </row>
    <row r="3030" spans="2:16" x14ac:dyDescent="0.25">
      <c r="B3030">
        <f>'Adaptive Apr -Sep 22'!A304</f>
        <v>142310</v>
      </c>
      <c r="P3030" s="15">
        <f>'Adaptive Apr -Sep 22'!AY304</f>
        <v>0</v>
      </c>
    </row>
    <row r="3031" spans="2:16" x14ac:dyDescent="0.25">
      <c r="B3031">
        <f>'Adaptive Apr -Sep 22'!A305</f>
        <v>142311</v>
      </c>
      <c r="P3031" s="15">
        <f>'Adaptive Apr -Sep 22'!AY305</f>
        <v>0</v>
      </c>
    </row>
    <row r="3032" spans="2:16" x14ac:dyDescent="0.25">
      <c r="B3032">
        <f>'Adaptive Apr -Sep 22'!A306</f>
        <v>142401</v>
      </c>
      <c r="P3032" s="15">
        <f>'Adaptive Apr -Sep 22'!AY306</f>
        <v>0</v>
      </c>
    </row>
    <row r="3033" spans="2:16" x14ac:dyDescent="0.25">
      <c r="B3033">
        <f>'Adaptive Apr -Sep 22'!A307</f>
        <v>142501</v>
      </c>
      <c r="P3033" s="15">
        <f>'Adaptive Apr -Sep 22'!AY307</f>
        <v>0</v>
      </c>
    </row>
    <row r="3034" spans="2:16" x14ac:dyDescent="0.25">
      <c r="B3034">
        <f>'Adaptive Apr -Sep 22'!A308</f>
        <v>142502</v>
      </c>
      <c r="P3034" s="15">
        <f>'Adaptive Apr -Sep 22'!AY308</f>
        <v>0</v>
      </c>
    </row>
    <row r="3035" spans="2:16" x14ac:dyDescent="0.25">
      <c r="B3035">
        <f>'Adaptive Apr -Sep 22'!A309</f>
        <v>142503</v>
      </c>
      <c r="P3035" s="15">
        <f>'Adaptive Apr -Sep 22'!AY309</f>
        <v>0</v>
      </c>
    </row>
    <row r="3036" spans="2:16" x14ac:dyDescent="0.25">
      <c r="B3036">
        <f>'Adaptive Apr -Sep 22'!A310</f>
        <v>142504</v>
      </c>
      <c r="P3036" s="15">
        <f>'Adaptive Apr -Sep 22'!AY310</f>
        <v>0</v>
      </c>
    </row>
    <row r="3037" spans="2:16" x14ac:dyDescent="0.25">
      <c r="B3037">
        <f>'Adaptive Apr -Sep 22'!A311</f>
        <v>142601</v>
      </c>
      <c r="P3037" s="15">
        <f>'Adaptive Apr -Sep 22'!AY311</f>
        <v>0</v>
      </c>
    </row>
    <row r="3038" spans="2:16" x14ac:dyDescent="0.25">
      <c r="B3038">
        <f>'Adaptive Apr -Sep 22'!A312</f>
        <v>142602</v>
      </c>
      <c r="P3038" s="15">
        <f>'Adaptive Apr -Sep 22'!AY312</f>
        <v>0</v>
      </c>
    </row>
    <row r="3039" spans="2:16" x14ac:dyDescent="0.25">
      <c r="B3039">
        <f>'Adaptive Apr -Sep 22'!A313</f>
        <v>142603</v>
      </c>
      <c r="P3039" s="15">
        <f>'Adaptive Apr -Sep 22'!AY313</f>
        <v>0</v>
      </c>
    </row>
    <row r="3040" spans="2:16" x14ac:dyDescent="0.25">
      <c r="B3040">
        <f>'Adaptive Apr -Sep 22'!A314</f>
        <v>142701</v>
      </c>
      <c r="P3040" s="15">
        <f>'Adaptive Apr -Sep 22'!AY314</f>
        <v>0</v>
      </c>
    </row>
    <row r="3041" spans="2:16" x14ac:dyDescent="0.25">
      <c r="B3041">
        <f>'Adaptive Apr -Sep 22'!A315</f>
        <v>142702</v>
      </c>
      <c r="P3041" s="15">
        <f>'Adaptive Apr -Sep 22'!AY315</f>
        <v>0</v>
      </c>
    </row>
    <row r="3042" spans="2:16" x14ac:dyDescent="0.25">
      <c r="B3042">
        <f>'Adaptive Apr -Sep 22'!A316</f>
        <v>142801</v>
      </c>
      <c r="P3042" s="15">
        <f>'Adaptive Apr -Sep 22'!AY316</f>
        <v>0</v>
      </c>
    </row>
    <row r="3043" spans="2:16" x14ac:dyDescent="0.25">
      <c r="B3043" t="str">
        <f>'Adaptive Apr -Sep 22'!A317</f>
        <v>TOTAL</v>
      </c>
      <c r="P3043" s="15">
        <f>'Adaptive Apr -Sep 22'!AY317</f>
        <v>0</v>
      </c>
    </row>
    <row r="3044" spans="2:16" x14ac:dyDescent="0.25">
      <c r="B3044">
        <f>'Adaptive Apr -Sep 22'!A318</f>
        <v>0</v>
      </c>
      <c r="P3044" s="15">
        <f>'Adaptive Apr -Sep 22'!AY318</f>
        <v>0</v>
      </c>
    </row>
    <row r="3045" spans="2:16" x14ac:dyDescent="0.25">
      <c r="B3045">
        <f>'Adaptive Apr -Sep 22'!A319</f>
        <v>141901</v>
      </c>
      <c r="P3045" s="15">
        <f>'Adaptive Apr -Sep 22'!AY319</f>
        <v>0</v>
      </c>
    </row>
    <row r="3046" spans="2:16" x14ac:dyDescent="0.25">
      <c r="B3046">
        <f>'Adaptive Apr -Sep 22'!A320</f>
        <v>141999</v>
      </c>
      <c r="P3046" s="15">
        <f>'Adaptive Apr -Sep 22'!AY320</f>
        <v>0</v>
      </c>
    </row>
    <row r="3047" spans="2:16" x14ac:dyDescent="0.25">
      <c r="B3047">
        <f>'Adaptive Apr -Sep 22'!A321</f>
        <v>142901</v>
      </c>
      <c r="P3047" s="15">
        <f>'Adaptive Apr -Sep 22'!AY321</f>
        <v>0</v>
      </c>
    </row>
    <row r="3048" spans="2:16" x14ac:dyDescent="0.25">
      <c r="B3048" t="str">
        <f>'Adaptive Apr -Sep 22'!A322</f>
        <v>TOTAL</v>
      </c>
      <c r="P3048" s="15">
        <f>'Adaptive Apr -Sep 22'!AY322</f>
        <v>0</v>
      </c>
    </row>
    <row r="3049" spans="2:16" x14ac:dyDescent="0.25">
      <c r="B3049">
        <f>'Adaptive Apr -Sep 22'!A323</f>
        <v>0</v>
      </c>
      <c r="P3049" s="15">
        <f>'Adaptive Apr -Sep 22'!AY323</f>
        <v>0</v>
      </c>
    </row>
    <row r="3050" spans="2:16" x14ac:dyDescent="0.25">
      <c r="B3050">
        <f>'Adaptive Apr -Sep 22'!A324</f>
        <v>111201</v>
      </c>
      <c r="P3050" s="15">
        <f>'Adaptive Apr -Sep 22'!AY324</f>
        <v>0</v>
      </c>
    </row>
    <row r="3051" spans="2:16" x14ac:dyDescent="0.25">
      <c r="B3051">
        <f>'Adaptive Apr -Sep 22'!A325</f>
        <v>111202</v>
      </c>
      <c r="P3051" s="15">
        <f>'Adaptive Apr -Sep 22'!AY325</f>
        <v>0</v>
      </c>
    </row>
    <row r="3052" spans="2:16" x14ac:dyDescent="0.25">
      <c r="B3052">
        <f>'Adaptive Apr -Sep 22'!A326</f>
        <v>111203</v>
      </c>
      <c r="P3052" s="15">
        <f>'Adaptive Apr -Sep 22'!AY326</f>
        <v>0</v>
      </c>
    </row>
    <row r="3053" spans="2:16" x14ac:dyDescent="0.25">
      <c r="B3053">
        <f>'Adaptive Apr -Sep 22'!A327</f>
        <v>111204</v>
      </c>
      <c r="P3053" s="15">
        <f>'Adaptive Apr -Sep 22'!AY327</f>
        <v>0</v>
      </c>
    </row>
    <row r="3054" spans="2:16" x14ac:dyDescent="0.25">
      <c r="B3054">
        <f>'Adaptive Apr -Sep 22'!A328</f>
        <v>111205</v>
      </c>
      <c r="P3054" s="15">
        <f>'Adaptive Apr -Sep 22'!AY328</f>
        <v>0</v>
      </c>
    </row>
    <row r="3055" spans="2:16" x14ac:dyDescent="0.25">
      <c r="B3055">
        <f>'Adaptive Apr -Sep 22'!A329</f>
        <v>111220</v>
      </c>
      <c r="P3055" s="15">
        <f>'Adaptive Apr -Sep 22'!AY329</f>
        <v>0</v>
      </c>
    </row>
    <row r="3056" spans="2:16" x14ac:dyDescent="0.25">
      <c r="B3056">
        <f>'Adaptive Apr -Sep 22'!A330</f>
        <v>111221</v>
      </c>
      <c r="P3056" s="15">
        <f>'Adaptive Apr -Sep 22'!AY330</f>
        <v>0</v>
      </c>
    </row>
    <row r="3057" spans="2:16" x14ac:dyDescent="0.25">
      <c r="B3057">
        <f>'Adaptive Apr -Sep 22'!A331</f>
        <v>111222</v>
      </c>
      <c r="P3057" s="15">
        <f>'Adaptive Apr -Sep 22'!AY331</f>
        <v>0</v>
      </c>
    </row>
    <row r="3058" spans="2:16" x14ac:dyDescent="0.25">
      <c r="B3058">
        <f>'Adaptive Apr -Sep 22'!A332</f>
        <v>111223</v>
      </c>
      <c r="P3058" s="15">
        <f>'Adaptive Apr -Sep 22'!AY332</f>
        <v>0</v>
      </c>
    </row>
    <row r="3059" spans="2:16" x14ac:dyDescent="0.25">
      <c r="B3059">
        <f>'Adaptive Apr -Sep 22'!A333</f>
        <v>111224</v>
      </c>
      <c r="P3059" s="15">
        <f>'Adaptive Apr -Sep 22'!AY333</f>
        <v>0</v>
      </c>
    </row>
    <row r="3060" spans="2:16" x14ac:dyDescent="0.25">
      <c r="B3060">
        <f>'Adaptive Apr -Sep 22'!A334</f>
        <v>111225</v>
      </c>
      <c r="P3060" s="15">
        <f>'Adaptive Apr -Sep 22'!AY334</f>
        <v>0</v>
      </c>
    </row>
    <row r="3061" spans="2:16" x14ac:dyDescent="0.25">
      <c r="B3061">
        <f>'Adaptive Apr -Sep 22'!A335</f>
        <v>111226</v>
      </c>
      <c r="P3061" s="15">
        <f>'Adaptive Apr -Sep 22'!AY335</f>
        <v>0</v>
      </c>
    </row>
    <row r="3062" spans="2:16" x14ac:dyDescent="0.25">
      <c r="B3062">
        <f>'Adaptive Apr -Sep 22'!A336</f>
        <v>111227</v>
      </c>
      <c r="P3062" s="15">
        <f>'Adaptive Apr -Sep 22'!AY336</f>
        <v>0</v>
      </c>
    </row>
    <row r="3063" spans="2:16" x14ac:dyDescent="0.25">
      <c r="B3063">
        <f>'Adaptive Apr -Sep 22'!A337</f>
        <v>111228</v>
      </c>
      <c r="P3063" s="15">
        <f>'Adaptive Apr -Sep 22'!AY337</f>
        <v>0</v>
      </c>
    </row>
    <row r="3064" spans="2:16" x14ac:dyDescent="0.25">
      <c r="B3064">
        <f>'Adaptive Apr -Sep 22'!A338</f>
        <v>111229</v>
      </c>
      <c r="P3064" s="15">
        <f>'Adaptive Apr -Sep 22'!AY338</f>
        <v>0</v>
      </c>
    </row>
    <row r="3065" spans="2:16" x14ac:dyDescent="0.25">
      <c r="B3065">
        <f>'Adaptive Apr -Sep 22'!A339</f>
        <v>111230</v>
      </c>
      <c r="P3065" s="15">
        <f>'Adaptive Apr -Sep 22'!AY339</f>
        <v>0</v>
      </c>
    </row>
    <row r="3066" spans="2:16" x14ac:dyDescent="0.25">
      <c r="B3066">
        <f>'Adaptive Apr -Sep 22'!A340</f>
        <v>111240</v>
      </c>
      <c r="P3066" s="15">
        <f>'Adaptive Apr -Sep 22'!AY340</f>
        <v>0</v>
      </c>
    </row>
    <row r="3067" spans="2:16" x14ac:dyDescent="0.25">
      <c r="B3067">
        <f>'Adaptive Apr -Sep 22'!A341</f>
        <v>111241</v>
      </c>
      <c r="P3067" s="15">
        <f>'Adaptive Apr -Sep 22'!AY341</f>
        <v>0</v>
      </c>
    </row>
    <row r="3068" spans="2:16" x14ac:dyDescent="0.25">
      <c r="B3068">
        <f>'Adaptive Apr -Sep 22'!A342</f>
        <v>111242</v>
      </c>
      <c r="P3068" s="15">
        <f>'Adaptive Apr -Sep 22'!AY342</f>
        <v>0</v>
      </c>
    </row>
    <row r="3069" spans="2:16" x14ac:dyDescent="0.25">
      <c r="B3069">
        <f>'Adaptive Apr -Sep 22'!A343</f>
        <v>111243</v>
      </c>
      <c r="P3069" s="15">
        <f>'Adaptive Apr -Sep 22'!AY343</f>
        <v>0</v>
      </c>
    </row>
    <row r="3070" spans="2:16" x14ac:dyDescent="0.25">
      <c r="B3070">
        <f>'Adaptive Apr -Sep 22'!A344</f>
        <v>111244</v>
      </c>
      <c r="P3070" s="15">
        <f>'Adaptive Apr -Sep 22'!AY344</f>
        <v>0</v>
      </c>
    </row>
    <row r="3071" spans="2:16" x14ac:dyDescent="0.25">
      <c r="B3071">
        <f>'Adaptive Apr -Sep 22'!A345</f>
        <v>111245</v>
      </c>
      <c r="P3071" s="15">
        <f>'Adaptive Apr -Sep 22'!AY345</f>
        <v>0</v>
      </c>
    </row>
    <row r="3072" spans="2:16" x14ac:dyDescent="0.25">
      <c r="B3072">
        <f>'Adaptive Apr -Sep 22'!A346</f>
        <v>111246</v>
      </c>
      <c r="P3072" s="15">
        <f>'Adaptive Apr -Sep 22'!AY346</f>
        <v>0</v>
      </c>
    </row>
    <row r="3073" spans="2:16" x14ac:dyDescent="0.25">
      <c r="B3073">
        <f>'Adaptive Apr -Sep 22'!A347</f>
        <v>111260</v>
      </c>
      <c r="P3073" s="15">
        <f>'Adaptive Apr -Sep 22'!AY347</f>
        <v>0</v>
      </c>
    </row>
    <row r="3074" spans="2:16" x14ac:dyDescent="0.25">
      <c r="B3074">
        <f>'Adaptive Apr -Sep 22'!A348</f>
        <v>111261</v>
      </c>
      <c r="P3074" s="15">
        <f>'Adaptive Apr -Sep 22'!AY348</f>
        <v>0</v>
      </c>
    </row>
    <row r="3075" spans="2:16" x14ac:dyDescent="0.25">
      <c r="B3075">
        <f>'Adaptive Apr -Sep 22'!A349</f>
        <v>111262</v>
      </c>
      <c r="P3075" s="15">
        <f>'Adaptive Apr -Sep 22'!AY349</f>
        <v>0</v>
      </c>
    </row>
    <row r="3076" spans="2:16" x14ac:dyDescent="0.25">
      <c r="B3076">
        <f>'Adaptive Apr -Sep 22'!A350</f>
        <v>111263</v>
      </c>
      <c r="P3076" s="15">
        <f>'Adaptive Apr -Sep 22'!AY350</f>
        <v>0</v>
      </c>
    </row>
    <row r="3077" spans="2:16" x14ac:dyDescent="0.25">
      <c r="B3077">
        <f>'Adaptive Apr -Sep 22'!A351</f>
        <v>111264</v>
      </c>
      <c r="P3077" s="15">
        <f>'Adaptive Apr -Sep 22'!AY351</f>
        <v>0</v>
      </c>
    </row>
    <row r="3078" spans="2:16" x14ac:dyDescent="0.25">
      <c r="B3078">
        <f>'Adaptive Apr -Sep 22'!A352</f>
        <v>111265</v>
      </c>
      <c r="P3078" s="15">
        <f>'Adaptive Apr -Sep 22'!AY352</f>
        <v>0</v>
      </c>
    </row>
    <row r="3079" spans="2:16" x14ac:dyDescent="0.25">
      <c r="B3079">
        <f>'Adaptive Apr -Sep 22'!A353</f>
        <v>111266</v>
      </c>
      <c r="P3079" s="15">
        <f>'Adaptive Apr -Sep 22'!AY353</f>
        <v>0</v>
      </c>
    </row>
    <row r="3080" spans="2:16" x14ac:dyDescent="0.25">
      <c r="B3080">
        <f>'Adaptive Apr -Sep 22'!A354</f>
        <v>111267</v>
      </c>
      <c r="P3080" s="15">
        <f>'Adaptive Apr -Sep 22'!AY354</f>
        <v>0</v>
      </c>
    </row>
    <row r="3081" spans="2:16" x14ac:dyDescent="0.25">
      <c r="B3081">
        <f>'Adaptive Apr -Sep 22'!A355</f>
        <v>111270</v>
      </c>
      <c r="P3081" s="15">
        <f>'Adaptive Apr -Sep 22'!AY355</f>
        <v>0</v>
      </c>
    </row>
    <row r="3082" spans="2:16" x14ac:dyDescent="0.25">
      <c r="B3082">
        <f>'Adaptive Apr -Sep 22'!A356</f>
        <v>111271</v>
      </c>
      <c r="P3082" s="15">
        <f>'Adaptive Apr -Sep 22'!AY356</f>
        <v>0</v>
      </c>
    </row>
    <row r="3083" spans="2:16" x14ac:dyDescent="0.25">
      <c r="B3083">
        <f>'Adaptive Apr -Sep 22'!A357</f>
        <v>111272</v>
      </c>
      <c r="P3083" s="15">
        <f>'Adaptive Apr -Sep 22'!AY357</f>
        <v>0</v>
      </c>
    </row>
    <row r="3084" spans="2:16" x14ac:dyDescent="0.25">
      <c r="B3084">
        <f>'Adaptive Apr -Sep 22'!A358</f>
        <v>111273</v>
      </c>
      <c r="P3084" s="15">
        <f>'Adaptive Apr -Sep 22'!AY358</f>
        <v>0</v>
      </c>
    </row>
    <row r="3085" spans="2:16" x14ac:dyDescent="0.25">
      <c r="B3085">
        <f>'Adaptive Apr -Sep 22'!A359</f>
        <v>111274</v>
      </c>
      <c r="P3085" s="15">
        <f>'Adaptive Apr -Sep 22'!AY359</f>
        <v>0</v>
      </c>
    </row>
    <row r="3086" spans="2:16" x14ac:dyDescent="0.25">
      <c r="B3086">
        <f>'Adaptive Apr -Sep 22'!A360</f>
        <v>111275</v>
      </c>
      <c r="P3086" s="15">
        <f>'Adaptive Apr -Sep 22'!AY360</f>
        <v>0</v>
      </c>
    </row>
    <row r="3087" spans="2:16" x14ac:dyDescent="0.25">
      <c r="B3087">
        <f>'Adaptive Apr -Sep 22'!A361</f>
        <v>111276</v>
      </c>
      <c r="P3087" s="15">
        <f>'Adaptive Apr -Sep 22'!AY361</f>
        <v>0</v>
      </c>
    </row>
    <row r="3088" spans="2:16" x14ac:dyDescent="0.25">
      <c r="B3088">
        <f>'Adaptive Apr -Sep 22'!A362</f>
        <v>111277</v>
      </c>
      <c r="P3088" s="15">
        <f>'Adaptive Apr -Sep 22'!AY362</f>
        <v>0</v>
      </c>
    </row>
    <row r="3089" spans="2:16" x14ac:dyDescent="0.25">
      <c r="B3089">
        <f>'Adaptive Apr -Sep 22'!A363</f>
        <v>111278</v>
      </c>
      <c r="P3089" s="15">
        <f>'Adaptive Apr -Sep 22'!AY363</f>
        <v>0</v>
      </c>
    </row>
    <row r="3090" spans="2:16" x14ac:dyDescent="0.25">
      <c r="B3090">
        <f>'Adaptive Apr -Sep 22'!A364</f>
        <v>111279</v>
      </c>
      <c r="P3090" s="15">
        <f>'Adaptive Apr -Sep 22'!AY364</f>
        <v>0</v>
      </c>
    </row>
    <row r="3091" spans="2:16" x14ac:dyDescent="0.25">
      <c r="B3091">
        <f>'Adaptive Apr -Sep 22'!A365</f>
        <v>111280</v>
      </c>
      <c r="P3091" s="15">
        <f>'Adaptive Apr -Sep 22'!AY365</f>
        <v>0</v>
      </c>
    </row>
    <row r="3092" spans="2:16" x14ac:dyDescent="0.25">
      <c r="B3092">
        <f>'Adaptive Apr -Sep 22'!A366</f>
        <v>111281</v>
      </c>
      <c r="P3092" s="15">
        <f>'Adaptive Apr -Sep 22'!AY366</f>
        <v>0</v>
      </c>
    </row>
    <row r="3093" spans="2:16" x14ac:dyDescent="0.25">
      <c r="B3093">
        <f>'Adaptive Apr -Sep 22'!A367</f>
        <v>111282</v>
      </c>
      <c r="P3093" s="15">
        <f>'Adaptive Apr -Sep 22'!AY367</f>
        <v>0</v>
      </c>
    </row>
    <row r="3094" spans="2:16" x14ac:dyDescent="0.25">
      <c r="B3094">
        <f>'Adaptive Apr -Sep 22'!A368</f>
        <v>111283</v>
      </c>
      <c r="P3094" s="15">
        <f>'Adaptive Apr -Sep 22'!AY368</f>
        <v>0</v>
      </c>
    </row>
    <row r="3095" spans="2:16" x14ac:dyDescent="0.25">
      <c r="B3095">
        <f>'Adaptive Apr -Sep 22'!A369</f>
        <v>111284</v>
      </c>
      <c r="P3095" s="15">
        <f>'Adaptive Apr -Sep 22'!AY369</f>
        <v>0</v>
      </c>
    </row>
    <row r="3096" spans="2:16" x14ac:dyDescent="0.25">
      <c r="B3096">
        <f>'Adaptive Apr -Sep 22'!A370</f>
        <v>111285</v>
      </c>
      <c r="P3096" s="15">
        <f>'Adaptive Apr -Sep 22'!AY370</f>
        <v>0</v>
      </c>
    </row>
    <row r="3097" spans="2:16" x14ac:dyDescent="0.25">
      <c r="B3097">
        <f>'Adaptive Apr -Sep 22'!A371</f>
        <v>111286</v>
      </c>
      <c r="P3097" s="15">
        <f>'Adaptive Apr -Sep 22'!AY371</f>
        <v>0</v>
      </c>
    </row>
    <row r="3098" spans="2:16" x14ac:dyDescent="0.25">
      <c r="B3098">
        <f>'Adaptive Apr -Sep 22'!A372</f>
        <v>111287</v>
      </c>
      <c r="P3098" s="15">
        <f>'Adaptive Apr -Sep 22'!AY372</f>
        <v>0</v>
      </c>
    </row>
    <row r="3099" spans="2:16" x14ac:dyDescent="0.25">
      <c r="B3099">
        <f>'Adaptive Apr -Sep 22'!A373</f>
        <v>111288</v>
      </c>
      <c r="P3099" s="15">
        <f>'Adaptive Apr -Sep 22'!AY373</f>
        <v>0</v>
      </c>
    </row>
    <row r="3100" spans="2:16" x14ac:dyDescent="0.25">
      <c r="B3100">
        <f>'Adaptive Apr -Sep 22'!A374</f>
        <v>111289</v>
      </c>
      <c r="P3100" s="15">
        <f>'Adaptive Apr -Sep 22'!AY374</f>
        <v>0</v>
      </c>
    </row>
    <row r="3101" spans="2:16" x14ac:dyDescent="0.25">
      <c r="B3101">
        <f>'Adaptive Apr -Sep 22'!A375</f>
        <v>111299</v>
      </c>
      <c r="P3101" s="15">
        <f>'Adaptive Apr -Sep 22'!AY375</f>
        <v>0</v>
      </c>
    </row>
    <row r="3102" spans="2:16" x14ac:dyDescent="0.25">
      <c r="B3102">
        <f>'Adaptive Apr -Sep 22'!A376</f>
        <v>111301</v>
      </c>
      <c r="P3102" s="15">
        <f>'Adaptive Apr -Sep 22'!AY376</f>
        <v>0</v>
      </c>
    </row>
    <row r="3103" spans="2:16" x14ac:dyDescent="0.25">
      <c r="B3103">
        <f>'Adaptive Apr -Sep 22'!A377</f>
        <v>111302</v>
      </c>
      <c r="P3103" s="15">
        <f>'Adaptive Apr -Sep 22'!AY377</f>
        <v>0</v>
      </c>
    </row>
    <row r="3104" spans="2:16" x14ac:dyDescent="0.25">
      <c r="B3104">
        <f>'Adaptive Apr -Sep 22'!A378</f>
        <v>111303</v>
      </c>
      <c r="P3104" s="15">
        <f>'Adaptive Apr -Sep 22'!AY378</f>
        <v>0</v>
      </c>
    </row>
    <row r="3105" spans="2:16" x14ac:dyDescent="0.25">
      <c r="B3105">
        <f>'Adaptive Apr -Sep 22'!A379</f>
        <v>111304</v>
      </c>
      <c r="P3105" s="15">
        <f>'Adaptive Apr -Sep 22'!AY379</f>
        <v>0</v>
      </c>
    </row>
    <row r="3106" spans="2:16" x14ac:dyDescent="0.25">
      <c r="B3106">
        <f>'Adaptive Apr -Sep 22'!A380</f>
        <v>111305</v>
      </c>
      <c r="P3106" s="15">
        <f>'Adaptive Apr -Sep 22'!AY380</f>
        <v>0</v>
      </c>
    </row>
    <row r="3107" spans="2:16" x14ac:dyDescent="0.25">
      <c r="B3107">
        <f>'Adaptive Apr -Sep 22'!A381</f>
        <v>111306</v>
      </c>
      <c r="P3107" s="15">
        <f>'Adaptive Apr -Sep 22'!AY381</f>
        <v>0</v>
      </c>
    </row>
    <row r="3108" spans="2:16" x14ac:dyDescent="0.25">
      <c r="B3108">
        <f>'Adaptive Apr -Sep 22'!A382</f>
        <v>111307</v>
      </c>
      <c r="P3108" s="15">
        <f>'Adaptive Apr -Sep 22'!AY382</f>
        <v>0</v>
      </c>
    </row>
    <row r="3109" spans="2:16" x14ac:dyDescent="0.25">
      <c r="B3109">
        <f>'Adaptive Apr -Sep 22'!A383</f>
        <v>111308</v>
      </c>
      <c r="P3109" s="15">
        <f>'Adaptive Apr -Sep 22'!AY383</f>
        <v>0</v>
      </c>
    </row>
    <row r="3110" spans="2:16" x14ac:dyDescent="0.25">
      <c r="B3110">
        <f>'Adaptive Apr -Sep 22'!A384</f>
        <v>111309</v>
      </c>
      <c r="P3110" s="15">
        <f>'Adaptive Apr -Sep 22'!AY384</f>
        <v>0</v>
      </c>
    </row>
    <row r="3111" spans="2:16" x14ac:dyDescent="0.25">
      <c r="B3111">
        <f>'Adaptive Apr -Sep 22'!A385</f>
        <v>111310</v>
      </c>
      <c r="P3111" s="15">
        <f>'Adaptive Apr -Sep 22'!AY385</f>
        <v>0</v>
      </c>
    </row>
    <row r="3112" spans="2:16" x14ac:dyDescent="0.25">
      <c r="B3112">
        <f>'Adaptive Apr -Sep 22'!A386</f>
        <v>111401</v>
      </c>
      <c r="P3112" s="15">
        <f>'Adaptive Apr -Sep 22'!AY386</f>
        <v>0</v>
      </c>
    </row>
    <row r="3113" spans="2:16" x14ac:dyDescent="0.25">
      <c r="B3113">
        <f>'Adaptive Apr -Sep 22'!A387</f>
        <v>111402</v>
      </c>
      <c r="P3113" s="15">
        <f>'Adaptive Apr -Sep 22'!AY387</f>
        <v>0</v>
      </c>
    </row>
    <row r="3114" spans="2:16" x14ac:dyDescent="0.25">
      <c r="B3114">
        <f>'Adaptive Apr -Sep 22'!A388</f>
        <v>111403</v>
      </c>
      <c r="P3114" s="15">
        <f>'Adaptive Apr -Sep 22'!AY388</f>
        <v>0</v>
      </c>
    </row>
    <row r="3115" spans="2:16" x14ac:dyDescent="0.25">
      <c r="B3115">
        <f>'Adaptive Apr -Sep 22'!A389</f>
        <v>111404</v>
      </c>
      <c r="P3115" s="15">
        <f>'Adaptive Apr -Sep 22'!AY389</f>
        <v>0</v>
      </c>
    </row>
    <row r="3116" spans="2:16" x14ac:dyDescent="0.25">
      <c r="B3116">
        <f>'Adaptive Apr -Sep 22'!A390</f>
        <v>111405</v>
      </c>
      <c r="P3116" s="15">
        <f>'Adaptive Apr -Sep 22'!AY390</f>
        <v>0</v>
      </c>
    </row>
    <row r="3117" spans="2:16" x14ac:dyDescent="0.25">
      <c r="B3117">
        <f>'Adaptive Apr -Sep 22'!A391</f>
        <v>111406</v>
      </c>
      <c r="P3117" s="15">
        <f>'Adaptive Apr -Sep 22'!AY391</f>
        <v>0</v>
      </c>
    </row>
    <row r="3118" spans="2:16" x14ac:dyDescent="0.25">
      <c r="B3118">
        <f>'Adaptive Apr -Sep 22'!A392</f>
        <v>111430</v>
      </c>
      <c r="P3118" s="15">
        <f>'Adaptive Apr -Sep 22'!AY392</f>
        <v>0</v>
      </c>
    </row>
    <row r="3119" spans="2:16" x14ac:dyDescent="0.25">
      <c r="B3119">
        <f>'Adaptive Apr -Sep 22'!A393</f>
        <v>111431</v>
      </c>
      <c r="P3119" s="15">
        <f>'Adaptive Apr -Sep 22'!AY393</f>
        <v>0</v>
      </c>
    </row>
    <row r="3120" spans="2:16" x14ac:dyDescent="0.25">
      <c r="B3120">
        <f>'Adaptive Apr -Sep 22'!A394</f>
        <v>111432</v>
      </c>
      <c r="P3120" s="15">
        <f>'Adaptive Apr -Sep 22'!AY394</f>
        <v>0</v>
      </c>
    </row>
    <row r="3121" spans="2:16" x14ac:dyDescent="0.25">
      <c r="B3121">
        <f>'Adaptive Apr -Sep 22'!A395</f>
        <v>111433</v>
      </c>
      <c r="P3121" s="15">
        <f>'Adaptive Apr -Sep 22'!AY395</f>
        <v>0</v>
      </c>
    </row>
    <row r="3122" spans="2:16" x14ac:dyDescent="0.25">
      <c r="B3122">
        <f>'Adaptive Apr -Sep 22'!A396</f>
        <v>111450</v>
      </c>
      <c r="P3122" s="15">
        <f>'Adaptive Apr -Sep 22'!AY396</f>
        <v>0</v>
      </c>
    </row>
    <row r="3123" spans="2:16" x14ac:dyDescent="0.25">
      <c r="B3123">
        <f>'Adaptive Apr -Sep 22'!A397</f>
        <v>111451</v>
      </c>
      <c r="P3123" s="15">
        <f>'Adaptive Apr -Sep 22'!AY397</f>
        <v>0</v>
      </c>
    </row>
    <row r="3124" spans="2:16" x14ac:dyDescent="0.25">
      <c r="B3124">
        <f>'Adaptive Apr -Sep 22'!A398</f>
        <v>111452</v>
      </c>
      <c r="P3124" s="15">
        <f>'Adaptive Apr -Sep 22'!AY398</f>
        <v>0</v>
      </c>
    </row>
    <row r="3125" spans="2:16" x14ac:dyDescent="0.25">
      <c r="B3125">
        <f>'Adaptive Apr -Sep 22'!A399</f>
        <v>111453</v>
      </c>
      <c r="P3125" s="15">
        <f>'Adaptive Apr -Sep 22'!AY399</f>
        <v>0</v>
      </c>
    </row>
    <row r="3126" spans="2:16" x14ac:dyDescent="0.25">
      <c r="B3126">
        <f>'Adaptive Apr -Sep 22'!A400</f>
        <v>111460</v>
      </c>
      <c r="P3126" s="15">
        <f>'Adaptive Apr -Sep 22'!AY400</f>
        <v>0</v>
      </c>
    </row>
    <row r="3127" spans="2:16" x14ac:dyDescent="0.25">
      <c r="B3127">
        <f>'Adaptive Apr -Sep 22'!A401</f>
        <v>111470</v>
      </c>
      <c r="P3127" s="15">
        <f>'Adaptive Apr -Sep 22'!AY401</f>
        <v>0</v>
      </c>
    </row>
    <row r="3128" spans="2:16" x14ac:dyDescent="0.25">
      <c r="B3128" t="str">
        <f>'Adaptive Apr -Sep 22'!A402</f>
        <v>TOTAL</v>
      </c>
      <c r="P3128" s="15">
        <f>'Adaptive Apr -Sep 22'!AY402</f>
        <v>0</v>
      </c>
    </row>
    <row r="3129" spans="2:16" x14ac:dyDescent="0.25">
      <c r="B3129">
        <f>'Adaptive Apr -Sep 22'!A403</f>
        <v>0</v>
      </c>
      <c r="P3129" s="15">
        <f>'Adaptive Apr -Sep 22'!AY403</f>
        <v>0</v>
      </c>
    </row>
    <row r="3130" spans="2:16" x14ac:dyDescent="0.25">
      <c r="B3130">
        <f>'Adaptive Apr -Sep 22'!A404</f>
        <v>112101</v>
      </c>
      <c r="P3130" s="15">
        <f>'Adaptive Apr -Sep 22'!AY404</f>
        <v>0</v>
      </c>
    </row>
    <row r="3131" spans="2:16" x14ac:dyDescent="0.25">
      <c r="B3131">
        <f>'Adaptive Apr -Sep 22'!A405</f>
        <v>112102</v>
      </c>
      <c r="P3131" s="15">
        <f>'Adaptive Apr -Sep 22'!AY405</f>
        <v>0</v>
      </c>
    </row>
    <row r="3132" spans="2:16" x14ac:dyDescent="0.25">
      <c r="B3132">
        <f>'Adaptive Apr -Sep 22'!A406</f>
        <v>112103</v>
      </c>
      <c r="P3132" s="15">
        <f>'Adaptive Apr -Sep 22'!AY406</f>
        <v>0</v>
      </c>
    </row>
    <row r="3133" spans="2:16" x14ac:dyDescent="0.25">
      <c r="B3133">
        <f>'Adaptive Apr -Sep 22'!A407</f>
        <v>112104</v>
      </c>
      <c r="P3133" s="15">
        <f>'Adaptive Apr -Sep 22'!AY407</f>
        <v>0</v>
      </c>
    </row>
    <row r="3134" spans="2:16" x14ac:dyDescent="0.25">
      <c r="B3134">
        <f>'Adaptive Apr -Sep 22'!A408</f>
        <v>112105</v>
      </c>
      <c r="P3134" s="15">
        <f>'Adaptive Apr -Sep 22'!AY408</f>
        <v>0</v>
      </c>
    </row>
    <row r="3135" spans="2:16" x14ac:dyDescent="0.25">
      <c r="B3135">
        <f>'Adaptive Apr -Sep 22'!A409</f>
        <v>112106</v>
      </c>
      <c r="P3135" s="15">
        <f>'Adaptive Apr -Sep 22'!AY409</f>
        <v>0</v>
      </c>
    </row>
    <row r="3136" spans="2:16" x14ac:dyDescent="0.25">
      <c r="B3136">
        <f>'Adaptive Apr -Sep 22'!A410</f>
        <v>112110</v>
      </c>
      <c r="P3136" s="15">
        <f>'Adaptive Apr -Sep 22'!AY410</f>
        <v>0</v>
      </c>
    </row>
    <row r="3137" spans="2:16" x14ac:dyDescent="0.25">
      <c r="B3137">
        <f>'Adaptive Apr -Sep 22'!A411</f>
        <v>112201</v>
      </c>
      <c r="P3137" s="15">
        <f>'Adaptive Apr -Sep 22'!AY411</f>
        <v>0</v>
      </c>
    </row>
    <row r="3138" spans="2:16" x14ac:dyDescent="0.25">
      <c r="B3138">
        <f>'Adaptive Apr -Sep 22'!A412</f>
        <v>112202</v>
      </c>
      <c r="P3138" s="15">
        <f>'Adaptive Apr -Sep 22'!AY412</f>
        <v>0</v>
      </c>
    </row>
    <row r="3139" spans="2:16" x14ac:dyDescent="0.25">
      <c r="B3139">
        <f>'Adaptive Apr -Sep 22'!A413</f>
        <v>112203</v>
      </c>
      <c r="P3139" s="15">
        <f>'Adaptive Apr -Sep 22'!AY413</f>
        <v>0</v>
      </c>
    </row>
    <row r="3140" spans="2:16" x14ac:dyDescent="0.25">
      <c r="B3140">
        <f>'Adaptive Apr -Sep 22'!A414</f>
        <v>112301</v>
      </c>
      <c r="P3140" s="15">
        <f>'Adaptive Apr -Sep 22'!AY414</f>
        <v>0</v>
      </c>
    </row>
    <row r="3141" spans="2:16" x14ac:dyDescent="0.25">
      <c r="B3141">
        <f>'Adaptive Apr -Sep 22'!A415</f>
        <v>112302</v>
      </c>
      <c r="P3141" s="15">
        <f>'Adaptive Apr -Sep 22'!AY415</f>
        <v>0</v>
      </c>
    </row>
    <row r="3142" spans="2:16" x14ac:dyDescent="0.25">
      <c r="B3142">
        <f>'Adaptive Apr -Sep 22'!A416</f>
        <v>112303</v>
      </c>
      <c r="P3142" s="15">
        <f>'Adaptive Apr -Sep 22'!AY416</f>
        <v>0</v>
      </c>
    </row>
    <row r="3143" spans="2:16" x14ac:dyDescent="0.25">
      <c r="B3143">
        <f>'Adaptive Apr -Sep 22'!A417</f>
        <v>112304</v>
      </c>
      <c r="P3143" s="15">
        <f>'Adaptive Apr -Sep 22'!AY417</f>
        <v>0</v>
      </c>
    </row>
    <row r="3144" spans="2:16" x14ac:dyDescent="0.25">
      <c r="B3144" t="str">
        <f>'Adaptive Apr -Sep 22'!A418</f>
        <v>TOTAL</v>
      </c>
      <c r="P3144" s="15">
        <f>'Adaptive Apr -Sep 22'!AY418</f>
        <v>0</v>
      </c>
    </row>
    <row r="3145" spans="2:16" x14ac:dyDescent="0.25">
      <c r="B3145">
        <f>'Adaptive Apr -Sep 22'!A419</f>
        <v>0</v>
      </c>
      <c r="P3145" s="15">
        <f>'Adaptive Apr -Sep 22'!AY419</f>
        <v>0</v>
      </c>
    </row>
    <row r="3146" spans="2:16" x14ac:dyDescent="0.25">
      <c r="B3146">
        <f>'Adaptive Apr -Sep 22'!A420</f>
        <v>113101</v>
      </c>
      <c r="P3146" s="15">
        <f>'Adaptive Apr -Sep 22'!AY420</f>
        <v>0</v>
      </c>
    </row>
    <row r="3147" spans="2:16" x14ac:dyDescent="0.25">
      <c r="B3147">
        <f>'Adaptive Apr -Sep 22'!A421</f>
        <v>113102</v>
      </c>
      <c r="P3147" s="15">
        <f>'Adaptive Apr -Sep 22'!AY421</f>
        <v>0</v>
      </c>
    </row>
    <row r="3148" spans="2:16" x14ac:dyDescent="0.25">
      <c r="B3148">
        <f>'Adaptive Apr -Sep 22'!A422</f>
        <v>113103</v>
      </c>
      <c r="P3148" s="15">
        <f>'Adaptive Apr -Sep 22'!AY422</f>
        <v>0</v>
      </c>
    </row>
    <row r="3149" spans="2:16" x14ac:dyDescent="0.25">
      <c r="B3149">
        <f>'Adaptive Apr -Sep 22'!A423</f>
        <v>113110</v>
      </c>
      <c r="P3149" s="15">
        <f>'Adaptive Apr -Sep 22'!AY423</f>
        <v>0</v>
      </c>
    </row>
    <row r="3150" spans="2:16" x14ac:dyDescent="0.25">
      <c r="B3150" t="str">
        <f>'Adaptive Apr -Sep 22'!A424</f>
        <v>TOTAL</v>
      </c>
      <c r="P3150" s="15">
        <f>'Adaptive Apr -Sep 22'!AY424</f>
        <v>0</v>
      </c>
    </row>
    <row r="3151" spans="2:16" x14ac:dyDescent="0.25">
      <c r="B3151">
        <f>'Adaptive Apr -Sep 22'!A425</f>
        <v>0</v>
      </c>
      <c r="P3151" s="15">
        <f>'Adaptive Apr -Sep 22'!AY425</f>
        <v>0</v>
      </c>
    </row>
    <row r="3152" spans="2:16" x14ac:dyDescent="0.25">
      <c r="B3152">
        <f>'Adaptive Apr -Sep 22'!A426</f>
        <v>113211</v>
      </c>
      <c r="P3152" s="15">
        <f>'Adaptive Apr -Sep 22'!AY426</f>
        <v>0</v>
      </c>
    </row>
    <row r="3153" spans="2:16" x14ac:dyDescent="0.25">
      <c r="B3153" t="str">
        <f>'Adaptive Apr -Sep 22'!A427</f>
        <v>TOTAL</v>
      </c>
      <c r="P3153" s="15">
        <f>'Adaptive Apr -Sep 22'!AY427</f>
        <v>0</v>
      </c>
    </row>
    <row r="3154" spans="2:16" x14ac:dyDescent="0.25">
      <c r="B3154">
        <f>'Adaptive Apr -Sep 22'!A428</f>
        <v>0</v>
      </c>
      <c r="P3154" s="15">
        <f>'Adaptive Apr -Sep 22'!AY428</f>
        <v>0</v>
      </c>
    </row>
    <row r="3155" spans="2:16" x14ac:dyDescent="0.25">
      <c r="B3155">
        <f>'Adaptive Apr -Sep 22'!A429</f>
        <v>113201</v>
      </c>
      <c r="P3155" s="15">
        <f>'Adaptive Apr -Sep 22'!AY429</f>
        <v>0</v>
      </c>
    </row>
    <row r="3156" spans="2:16" x14ac:dyDescent="0.25">
      <c r="B3156">
        <f>'Adaptive Apr -Sep 22'!A430</f>
        <v>113202</v>
      </c>
      <c r="P3156" s="15">
        <f>'Adaptive Apr -Sep 22'!AY430</f>
        <v>0</v>
      </c>
    </row>
    <row r="3157" spans="2:16" x14ac:dyDescent="0.25">
      <c r="B3157">
        <f>'Adaptive Apr -Sep 22'!A431</f>
        <v>113203</v>
      </c>
      <c r="P3157" s="15">
        <f>'Adaptive Apr -Sep 22'!AY431</f>
        <v>0</v>
      </c>
    </row>
    <row r="3158" spans="2:16" x14ac:dyDescent="0.25">
      <c r="B3158">
        <f>'Adaptive Apr -Sep 22'!A432</f>
        <v>113204</v>
      </c>
      <c r="P3158" s="15">
        <f>'Adaptive Apr -Sep 22'!AY432</f>
        <v>0</v>
      </c>
    </row>
    <row r="3159" spans="2:16" x14ac:dyDescent="0.25">
      <c r="B3159">
        <f>'Adaptive Apr -Sep 22'!A433</f>
        <v>113205</v>
      </c>
      <c r="P3159" s="15">
        <f>'Adaptive Apr -Sep 22'!AY433</f>
        <v>0</v>
      </c>
    </row>
    <row r="3160" spans="2:16" x14ac:dyDescent="0.25">
      <c r="B3160">
        <f>'Adaptive Apr -Sep 22'!A434</f>
        <v>113206</v>
      </c>
      <c r="P3160" s="15">
        <f>'Adaptive Apr -Sep 22'!AY434</f>
        <v>0</v>
      </c>
    </row>
    <row r="3161" spans="2:16" x14ac:dyDescent="0.25">
      <c r="B3161">
        <f>'Adaptive Apr -Sep 22'!A435</f>
        <v>113207</v>
      </c>
      <c r="P3161" s="15">
        <f>'Adaptive Apr -Sep 22'!AY435</f>
        <v>0</v>
      </c>
    </row>
    <row r="3162" spans="2:16" x14ac:dyDescent="0.25">
      <c r="B3162">
        <f>'Adaptive Apr -Sep 22'!A436</f>
        <v>113208</v>
      </c>
      <c r="P3162" s="15">
        <f>'Adaptive Apr -Sep 22'!AY436</f>
        <v>0</v>
      </c>
    </row>
    <row r="3163" spans="2:16" x14ac:dyDescent="0.25">
      <c r="B3163">
        <f>'Adaptive Apr -Sep 22'!A437</f>
        <v>113209</v>
      </c>
      <c r="P3163" s="15">
        <f>'Adaptive Apr -Sep 22'!AY437</f>
        <v>0</v>
      </c>
    </row>
    <row r="3164" spans="2:16" x14ac:dyDescent="0.25">
      <c r="B3164">
        <f>'Adaptive Apr -Sep 22'!A438</f>
        <v>113210</v>
      </c>
      <c r="P3164" s="15">
        <f>'Adaptive Apr -Sep 22'!AY438</f>
        <v>0</v>
      </c>
    </row>
    <row r="3165" spans="2:16" x14ac:dyDescent="0.25">
      <c r="B3165" t="str">
        <f>'Adaptive Apr -Sep 22'!A439</f>
        <v>TOTAL</v>
      </c>
      <c r="P3165" s="15">
        <f>'Adaptive Apr -Sep 22'!AY439</f>
        <v>0</v>
      </c>
    </row>
    <row r="3166" spans="2:16" x14ac:dyDescent="0.25">
      <c r="B3166">
        <f>'Adaptive Apr -Sep 22'!A440</f>
        <v>0</v>
      </c>
      <c r="P3166" s="15">
        <f>'Adaptive Apr -Sep 22'!AY440</f>
        <v>0</v>
      </c>
    </row>
    <row r="3167" spans="2:16" x14ac:dyDescent="0.25">
      <c r="B3167">
        <f>'Adaptive Apr -Sep 22'!A441</f>
        <v>113301</v>
      </c>
      <c r="P3167" s="15">
        <f>'Adaptive Apr -Sep 22'!AY441</f>
        <v>0</v>
      </c>
    </row>
    <row r="3168" spans="2:16" x14ac:dyDescent="0.25">
      <c r="B3168">
        <f>'Adaptive Apr -Sep 22'!A442</f>
        <v>113302</v>
      </c>
      <c r="P3168" s="15">
        <f>'Adaptive Apr -Sep 22'!AY442</f>
        <v>0</v>
      </c>
    </row>
    <row r="3169" spans="2:16" x14ac:dyDescent="0.25">
      <c r="B3169">
        <f>'Adaptive Apr -Sep 22'!A443</f>
        <v>113350</v>
      </c>
      <c r="P3169" s="15">
        <f>'Adaptive Apr -Sep 22'!AY443</f>
        <v>0</v>
      </c>
    </row>
    <row r="3170" spans="2:16" x14ac:dyDescent="0.25">
      <c r="B3170">
        <f>'Adaptive Apr -Sep 22'!A444</f>
        <v>113351</v>
      </c>
      <c r="P3170" s="15">
        <f>'Adaptive Apr -Sep 22'!AY444</f>
        <v>0</v>
      </c>
    </row>
    <row r="3171" spans="2:16" x14ac:dyDescent="0.25">
      <c r="B3171">
        <f>'Adaptive Apr -Sep 22'!A445</f>
        <v>113355</v>
      </c>
      <c r="P3171" s="15">
        <f>'Adaptive Apr -Sep 22'!AY445</f>
        <v>0</v>
      </c>
    </row>
    <row r="3172" spans="2:16" x14ac:dyDescent="0.25">
      <c r="B3172">
        <f>'Adaptive Apr -Sep 22'!A446</f>
        <v>113356</v>
      </c>
      <c r="P3172" s="15">
        <f>'Adaptive Apr -Sep 22'!AY446</f>
        <v>0</v>
      </c>
    </row>
    <row r="3173" spans="2:16" x14ac:dyDescent="0.25">
      <c r="B3173">
        <f>'Adaptive Apr -Sep 22'!A447</f>
        <v>113365</v>
      </c>
      <c r="P3173" s="15">
        <f>'Adaptive Apr -Sep 22'!AY447</f>
        <v>0</v>
      </c>
    </row>
    <row r="3174" spans="2:16" x14ac:dyDescent="0.25">
      <c r="B3174">
        <f>'Adaptive Apr -Sep 22'!A448</f>
        <v>113370</v>
      </c>
      <c r="P3174" s="15">
        <f>'Adaptive Apr -Sep 22'!AY448</f>
        <v>0</v>
      </c>
    </row>
    <row r="3175" spans="2:16" x14ac:dyDescent="0.25">
      <c r="B3175">
        <f>'Adaptive Apr -Sep 22'!A449</f>
        <v>113371</v>
      </c>
      <c r="P3175" s="15">
        <f>'Adaptive Apr -Sep 22'!AY449</f>
        <v>0</v>
      </c>
    </row>
    <row r="3176" spans="2:16" x14ac:dyDescent="0.25">
      <c r="B3176">
        <f>'Adaptive Apr -Sep 22'!A450</f>
        <v>113401</v>
      </c>
      <c r="P3176" s="15">
        <f>'Adaptive Apr -Sep 22'!AY450</f>
        <v>0</v>
      </c>
    </row>
    <row r="3177" spans="2:16" x14ac:dyDescent="0.25">
      <c r="B3177">
        <f>'Adaptive Apr -Sep 22'!A451</f>
        <v>113501</v>
      </c>
      <c r="P3177" s="15">
        <f>'Adaptive Apr -Sep 22'!AY451</f>
        <v>0</v>
      </c>
    </row>
    <row r="3178" spans="2:16" x14ac:dyDescent="0.25">
      <c r="B3178">
        <f>'Adaptive Apr -Sep 22'!A452</f>
        <v>113502</v>
      </c>
      <c r="P3178" s="15">
        <f>'Adaptive Apr -Sep 22'!AY452</f>
        <v>0</v>
      </c>
    </row>
    <row r="3179" spans="2:16" x14ac:dyDescent="0.25">
      <c r="B3179">
        <f>'Adaptive Apr -Sep 22'!A453</f>
        <v>113503</v>
      </c>
      <c r="P3179" s="15">
        <f>'Adaptive Apr -Sep 22'!AY453</f>
        <v>0</v>
      </c>
    </row>
    <row r="3180" spans="2:16" x14ac:dyDescent="0.25">
      <c r="B3180">
        <f>'Adaptive Apr -Sep 22'!A454</f>
        <v>113601</v>
      </c>
      <c r="P3180" s="15">
        <f>'Adaptive Apr -Sep 22'!AY454</f>
        <v>0</v>
      </c>
    </row>
    <row r="3181" spans="2:16" x14ac:dyDescent="0.25">
      <c r="B3181">
        <f>'Adaptive Apr -Sep 22'!A455</f>
        <v>113602</v>
      </c>
      <c r="P3181" s="15">
        <f>'Adaptive Apr -Sep 22'!AY455</f>
        <v>0</v>
      </c>
    </row>
    <row r="3182" spans="2:16" x14ac:dyDescent="0.25">
      <c r="B3182">
        <f>'Adaptive Apr -Sep 22'!A456</f>
        <v>113603</v>
      </c>
      <c r="P3182" s="15">
        <f>'Adaptive Apr -Sep 22'!AY456</f>
        <v>0</v>
      </c>
    </row>
    <row r="3183" spans="2:16" x14ac:dyDescent="0.25">
      <c r="B3183">
        <f>'Adaptive Apr -Sep 22'!A457</f>
        <v>113604</v>
      </c>
      <c r="P3183" s="15">
        <f>'Adaptive Apr -Sep 22'!AY457</f>
        <v>0</v>
      </c>
    </row>
    <row r="3184" spans="2:16" x14ac:dyDescent="0.25">
      <c r="B3184">
        <f>'Adaptive Apr -Sep 22'!A458</f>
        <v>113701</v>
      </c>
      <c r="P3184" s="15">
        <f>'Adaptive Apr -Sep 22'!AY458</f>
        <v>0</v>
      </c>
    </row>
    <row r="3185" spans="2:16" x14ac:dyDescent="0.25">
      <c r="B3185">
        <f>'Adaptive Apr -Sep 22'!A459</f>
        <v>113702</v>
      </c>
      <c r="P3185" s="15">
        <f>'Adaptive Apr -Sep 22'!AY459</f>
        <v>0</v>
      </c>
    </row>
    <row r="3186" spans="2:16" x14ac:dyDescent="0.25">
      <c r="B3186">
        <f>'Adaptive Apr -Sep 22'!A460</f>
        <v>113703</v>
      </c>
      <c r="P3186" s="15">
        <f>'Adaptive Apr -Sep 22'!AY460</f>
        <v>0</v>
      </c>
    </row>
    <row r="3187" spans="2:16" x14ac:dyDescent="0.25">
      <c r="B3187">
        <f>'Adaptive Apr -Sep 22'!A461</f>
        <v>113704</v>
      </c>
      <c r="P3187" s="15">
        <f>'Adaptive Apr -Sep 22'!AY461</f>
        <v>0</v>
      </c>
    </row>
    <row r="3188" spans="2:16" x14ac:dyDescent="0.25">
      <c r="B3188">
        <f>'Adaptive Apr -Sep 22'!A462</f>
        <v>113705</v>
      </c>
      <c r="P3188" s="15">
        <f>'Adaptive Apr -Sep 22'!AY462</f>
        <v>0</v>
      </c>
    </row>
    <row r="3189" spans="2:16" x14ac:dyDescent="0.25">
      <c r="B3189">
        <f>'Adaptive Apr -Sep 22'!A463</f>
        <v>113706</v>
      </c>
      <c r="P3189" s="15">
        <f>'Adaptive Apr -Sep 22'!AY463</f>
        <v>0</v>
      </c>
    </row>
    <row r="3190" spans="2:16" x14ac:dyDescent="0.25">
      <c r="B3190">
        <f>'Adaptive Apr -Sep 22'!A464</f>
        <v>113707</v>
      </c>
      <c r="P3190" s="15">
        <f>'Adaptive Apr -Sep 22'!AY464</f>
        <v>0</v>
      </c>
    </row>
    <row r="3191" spans="2:16" x14ac:dyDescent="0.25">
      <c r="B3191">
        <f>'Adaptive Apr -Sep 22'!A465</f>
        <v>113708</v>
      </c>
      <c r="P3191" s="15">
        <f>'Adaptive Apr -Sep 22'!AY465</f>
        <v>0</v>
      </c>
    </row>
    <row r="3192" spans="2:16" x14ac:dyDescent="0.25">
      <c r="B3192">
        <f>'Adaptive Apr -Sep 22'!A466</f>
        <v>113709</v>
      </c>
      <c r="P3192" s="15">
        <f>'Adaptive Apr -Sep 22'!AY466</f>
        <v>0</v>
      </c>
    </row>
    <row r="3193" spans="2:16" x14ac:dyDescent="0.25">
      <c r="B3193">
        <f>'Adaptive Apr -Sep 22'!A467</f>
        <v>113710</v>
      </c>
      <c r="P3193" s="15">
        <f>'Adaptive Apr -Sep 22'!AY467</f>
        <v>0</v>
      </c>
    </row>
    <row r="3194" spans="2:16" x14ac:dyDescent="0.25">
      <c r="B3194">
        <f>'Adaptive Apr -Sep 22'!A468</f>
        <v>113711</v>
      </c>
      <c r="P3194" s="15">
        <f>'Adaptive Apr -Sep 22'!AY468</f>
        <v>0</v>
      </c>
    </row>
    <row r="3195" spans="2:16" x14ac:dyDescent="0.25">
      <c r="B3195">
        <f>'Adaptive Apr -Sep 22'!A469</f>
        <v>113712</v>
      </c>
      <c r="P3195" s="15">
        <f>'Adaptive Apr -Sep 22'!AY469</f>
        <v>0</v>
      </c>
    </row>
    <row r="3196" spans="2:16" x14ac:dyDescent="0.25">
      <c r="B3196">
        <f>'Adaptive Apr -Sep 22'!A470</f>
        <v>113713</v>
      </c>
      <c r="P3196" s="15">
        <f>'Adaptive Apr -Sep 22'!AY470</f>
        <v>0</v>
      </c>
    </row>
    <row r="3197" spans="2:16" x14ac:dyDescent="0.25">
      <c r="B3197">
        <f>'Adaptive Apr -Sep 22'!A471</f>
        <v>113799</v>
      </c>
      <c r="P3197" s="15">
        <f>'Adaptive Apr -Sep 22'!AY471</f>
        <v>0</v>
      </c>
    </row>
    <row r="3198" spans="2:16" x14ac:dyDescent="0.25">
      <c r="B3198" t="str">
        <f>'Adaptive Apr -Sep 22'!A472</f>
        <v>TOTAL</v>
      </c>
      <c r="P3198" s="15">
        <f>'Adaptive Apr -Sep 22'!AY472</f>
        <v>0</v>
      </c>
    </row>
    <row r="3199" spans="2:16" x14ac:dyDescent="0.25">
      <c r="B3199">
        <f>'Adaptive Apr -Sep 22'!A473</f>
        <v>0</v>
      </c>
      <c r="P3199" s="15">
        <f>'Adaptive Apr -Sep 22'!AY473</f>
        <v>0</v>
      </c>
    </row>
    <row r="3200" spans="2:16" x14ac:dyDescent="0.25">
      <c r="B3200">
        <f>'Adaptive Apr -Sep 22'!A474</f>
        <v>170001</v>
      </c>
      <c r="P3200" s="15">
        <f>'Adaptive Apr -Sep 22'!AY474</f>
        <v>0</v>
      </c>
    </row>
    <row r="3201" spans="2:16" x14ac:dyDescent="0.25">
      <c r="B3201">
        <f>'Adaptive Apr -Sep 22'!A475</f>
        <v>170002</v>
      </c>
      <c r="P3201" s="15">
        <f>'Adaptive Apr -Sep 22'!AY475</f>
        <v>0</v>
      </c>
    </row>
    <row r="3202" spans="2:16" x14ac:dyDescent="0.25">
      <c r="B3202">
        <f>'Adaptive Apr -Sep 22'!A476</f>
        <v>170003</v>
      </c>
      <c r="P3202" s="15">
        <f>'Adaptive Apr -Sep 22'!AY476</f>
        <v>0</v>
      </c>
    </row>
    <row r="3203" spans="2:16" x14ac:dyDescent="0.25">
      <c r="B3203">
        <f>'Adaptive Apr -Sep 22'!A477</f>
        <v>170004</v>
      </c>
      <c r="P3203" s="15">
        <f>'Adaptive Apr -Sep 22'!AY477</f>
        <v>0</v>
      </c>
    </row>
    <row r="3204" spans="2:16" x14ac:dyDescent="0.25">
      <c r="B3204">
        <f>'Adaptive Apr -Sep 22'!A478</f>
        <v>170005</v>
      </c>
      <c r="P3204" s="15">
        <f>'Adaptive Apr -Sep 22'!AY478</f>
        <v>0</v>
      </c>
    </row>
    <row r="3205" spans="2:16" x14ac:dyDescent="0.25">
      <c r="B3205">
        <f>'Adaptive Apr -Sep 22'!A479</f>
        <v>170006</v>
      </c>
      <c r="P3205" s="15">
        <f>'Adaptive Apr -Sep 22'!AY479</f>
        <v>0</v>
      </c>
    </row>
    <row r="3206" spans="2:16" x14ac:dyDescent="0.25">
      <c r="B3206">
        <f>'Adaptive Apr -Sep 22'!A480</f>
        <v>170007</v>
      </c>
      <c r="P3206" s="15">
        <f>'Adaptive Apr -Sep 22'!AY480</f>
        <v>0</v>
      </c>
    </row>
    <row r="3207" spans="2:16" x14ac:dyDescent="0.25">
      <c r="B3207">
        <f>'Adaptive Apr -Sep 22'!A481</f>
        <v>170008</v>
      </c>
      <c r="P3207" s="15">
        <f>'Adaptive Apr -Sep 22'!AY481</f>
        <v>0</v>
      </c>
    </row>
    <row r="3208" spans="2:16" x14ac:dyDescent="0.25">
      <c r="B3208">
        <f>'Adaptive Apr -Sep 22'!A482</f>
        <v>170009</v>
      </c>
      <c r="P3208" s="15">
        <f>'Adaptive Apr -Sep 22'!AY482</f>
        <v>0</v>
      </c>
    </row>
    <row r="3209" spans="2:16" x14ac:dyDescent="0.25">
      <c r="B3209">
        <f>'Adaptive Apr -Sep 22'!A483</f>
        <v>170010</v>
      </c>
      <c r="P3209" s="15">
        <f>'Adaptive Apr -Sep 22'!AY483</f>
        <v>0</v>
      </c>
    </row>
    <row r="3210" spans="2:16" x14ac:dyDescent="0.25">
      <c r="B3210">
        <f>'Adaptive Apr -Sep 22'!A484</f>
        <v>170011</v>
      </c>
      <c r="P3210" s="15">
        <f>'Adaptive Apr -Sep 22'!AY484</f>
        <v>0</v>
      </c>
    </row>
    <row r="3211" spans="2:16" x14ac:dyDescent="0.25">
      <c r="B3211">
        <f>'Adaptive Apr -Sep 22'!A485</f>
        <v>170012</v>
      </c>
      <c r="P3211" s="15">
        <f>'Adaptive Apr -Sep 22'!AY485</f>
        <v>0</v>
      </c>
    </row>
    <row r="3212" spans="2:16" x14ac:dyDescent="0.25">
      <c r="B3212">
        <f>'Adaptive Apr -Sep 22'!A486</f>
        <v>170013</v>
      </c>
      <c r="P3212" s="15">
        <f>'Adaptive Apr -Sep 22'!AY486</f>
        <v>0</v>
      </c>
    </row>
    <row r="3213" spans="2:16" x14ac:dyDescent="0.25">
      <c r="B3213">
        <f>'Adaptive Apr -Sep 22'!A487</f>
        <v>170014</v>
      </c>
      <c r="P3213" s="15">
        <f>'Adaptive Apr -Sep 22'!AY487</f>
        <v>0</v>
      </c>
    </row>
    <row r="3214" spans="2:16" x14ac:dyDescent="0.25">
      <c r="B3214">
        <f>'Adaptive Apr -Sep 22'!A488</f>
        <v>170015</v>
      </c>
      <c r="P3214" s="15">
        <f>'Adaptive Apr -Sep 22'!AY488</f>
        <v>0</v>
      </c>
    </row>
    <row r="3215" spans="2:16" x14ac:dyDescent="0.25">
      <c r="B3215">
        <f>'Adaptive Apr -Sep 22'!A489</f>
        <v>170016</v>
      </c>
      <c r="P3215" s="15">
        <f>'Adaptive Apr -Sep 22'!AY489</f>
        <v>0</v>
      </c>
    </row>
    <row r="3216" spans="2:16" x14ac:dyDescent="0.25">
      <c r="B3216">
        <f>'Adaptive Apr -Sep 22'!A490</f>
        <v>170017</v>
      </c>
      <c r="P3216" s="15">
        <f>'Adaptive Apr -Sep 22'!AY490</f>
        <v>0</v>
      </c>
    </row>
    <row r="3217" spans="2:16" x14ac:dyDescent="0.25">
      <c r="B3217">
        <f>'Adaptive Apr -Sep 22'!A491</f>
        <v>170018</v>
      </c>
      <c r="P3217" s="15">
        <f>'Adaptive Apr -Sep 22'!AY491</f>
        <v>0</v>
      </c>
    </row>
    <row r="3218" spans="2:16" x14ac:dyDescent="0.25">
      <c r="B3218">
        <f>'Adaptive Apr -Sep 22'!A492</f>
        <v>170099</v>
      </c>
      <c r="P3218" s="15">
        <f>'Adaptive Apr -Sep 22'!AY492</f>
        <v>0</v>
      </c>
    </row>
    <row r="3219" spans="2:16" x14ac:dyDescent="0.25">
      <c r="B3219" t="str">
        <f>'Adaptive Apr -Sep 22'!A493</f>
        <v>TOTAL</v>
      </c>
      <c r="P3219" s="15">
        <f>'Adaptive Apr -Sep 22'!AY493</f>
        <v>0</v>
      </c>
    </row>
    <row r="3220" spans="2:16" x14ac:dyDescent="0.25">
      <c r="B3220">
        <f>'Adaptive Apr -Sep 22'!A494</f>
        <v>0</v>
      </c>
      <c r="P3220" s="15">
        <f>'Adaptive Apr -Sep 22'!AY494</f>
        <v>0</v>
      </c>
    </row>
    <row r="3221" spans="2:16" x14ac:dyDescent="0.25">
      <c r="B3221">
        <f>'Adaptive Apr -Sep 22'!A495</f>
        <v>181001</v>
      </c>
      <c r="P3221" s="15">
        <f>'Adaptive Apr -Sep 22'!AY495</f>
        <v>0</v>
      </c>
    </row>
    <row r="3222" spans="2:16" x14ac:dyDescent="0.25">
      <c r="B3222">
        <f>'Adaptive Apr -Sep 22'!A496</f>
        <v>181002</v>
      </c>
      <c r="P3222" s="15">
        <f>'Adaptive Apr -Sep 22'!AY496</f>
        <v>0</v>
      </c>
    </row>
    <row r="3223" spans="2:16" x14ac:dyDescent="0.25">
      <c r="B3223">
        <f>'Adaptive Apr -Sep 22'!A497</f>
        <v>181003</v>
      </c>
      <c r="P3223" s="15">
        <f>'Adaptive Apr -Sep 22'!AY497</f>
        <v>0</v>
      </c>
    </row>
    <row r="3224" spans="2:16" x14ac:dyDescent="0.25">
      <c r="B3224">
        <f>'Adaptive Apr -Sep 22'!A498</f>
        <v>181004</v>
      </c>
      <c r="P3224" s="15">
        <f>'Adaptive Apr -Sep 22'!AY498</f>
        <v>0</v>
      </c>
    </row>
    <row r="3225" spans="2:16" x14ac:dyDescent="0.25">
      <c r="B3225">
        <f>'Adaptive Apr -Sep 22'!A499</f>
        <v>181005</v>
      </c>
      <c r="P3225" s="15">
        <f>'Adaptive Apr -Sep 22'!AY499</f>
        <v>0</v>
      </c>
    </row>
    <row r="3226" spans="2:16" x14ac:dyDescent="0.25">
      <c r="B3226">
        <f>'Adaptive Apr -Sep 22'!A500</f>
        <v>181006</v>
      </c>
      <c r="P3226" s="15">
        <f>'Adaptive Apr -Sep 22'!AY500</f>
        <v>0</v>
      </c>
    </row>
    <row r="3227" spans="2:16" x14ac:dyDescent="0.25">
      <c r="B3227">
        <f>'Adaptive Apr -Sep 22'!A501</f>
        <v>181007</v>
      </c>
      <c r="P3227" s="15">
        <f>'Adaptive Apr -Sep 22'!AY501</f>
        <v>0</v>
      </c>
    </row>
    <row r="3228" spans="2:16" x14ac:dyDescent="0.25">
      <c r="B3228">
        <f>'Adaptive Apr -Sep 22'!A502</f>
        <v>181008</v>
      </c>
      <c r="P3228" s="15">
        <f>'Adaptive Apr -Sep 22'!AY502</f>
        <v>0</v>
      </c>
    </row>
    <row r="3229" spans="2:16" x14ac:dyDescent="0.25">
      <c r="B3229">
        <f>'Adaptive Apr -Sep 22'!A503</f>
        <v>181009</v>
      </c>
      <c r="P3229" s="15">
        <f>'Adaptive Apr -Sep 22'!AY503</f>
        <v>0</v>
      </c>
    </row>
    <row r="3230" spans="2:16" x14ac:dyDescent="0.25">
      <c r="B3230">
        <f>'Adaptive Apr -Sep 22'!A504</f>
        <v>181010</v>
      </c>
      <c r="P3230" s="15">
        <f>'Adaptive Apr -Sep 22'!AY504</f>
        <v>0</v>
      </c>
    </row>
    <row r="3231" spans="2:16" x14ac:dyDescent="0.25">
      <c r="B3231">
        <f>'Adaptive Apr -Sep 22'!A505</f>
        <v>181011</v>
      </c>
      <c r="P3231" s="15">
        <f>'Adaptive Apr -Sep 22'!AY505</f>
        <v>0</v>
      </c>
    </row>
    <row r="3232" spans="2:16" x14ac:dyDescent="0.25">
      <c r="B3232">
        <f>'Adaptive Apr -Sep 22'!A506</f>
        <v>181012</v>
      </c>
      <c r="P3232" s="15">
        <f>'Adaptive Apr -Sep 22'!AY506</f>
        <v>0</v>
      </c>
    </row>
    <row r="3233" spans="2:16" x14ac:dyDescent="0.25">
      <c r="B3233">
        <f>'Adaptive Apr -Sep 22'!A507</f>
        <v>181013</v>
      </c>
      <c r="P3233" s="15">
        <f>'Adaptive Apr -Sep 22'!AY507</f>
        <v>0</v>
      </c>
    </row>
    <row r="3234" spans="2:16" x14ac:dyDescent="0.25">
      <c r="B3234">
        <f>'Adaptive Apr -Sep 22'!A508</f>
        <v>181014</v>
      </c>
      <c r="P3234" s="15">
        <f>'Adaptive Apr -Sep 22'!AY508</f>
        <v>0</v>
      </c>
    </row>
    <row r="3235" spans="2:16" x14ac:dyDescent="0.25">
      <c r="B3235">
        <f>'Adaptive Apr -Sep 22'!A509</f>
        <v>181015</v>
      </c>
      <c r="P3235" s="15">
        <f>'Adaptive Apr -Sep 22'!AY509</f>
        <v>0</v>
      </c>
    </row>
    <row r="3236" spans="2:16" x14ac:dyDescent="0.25">
      <c r="B3236">
        <f>'Adaptive Apr -Sep 22'!A510</f>
        <v>181016</v>
      </c>
      <c r="P3236" s="15">
        <f>'Adaptive Apr -Sep 22'!AY510</f>
        <v>0</v>
      </c>
    </row>
    <row r="3237" spans="2:16" x14ac:dyDescent="0.25">
      <c r="B3237">
        <f>'Adaptive Apr -Sep 22'!A511</f>
        <v>181099</v>
      </c>
      <c r="P3237" s="15">
        <f>'Adaptive Apr -Sep 22'!AY511</f>
        <v>0</v>
      </c>
    </row>
    <row r="3238" spans="2:16" x14ac:dyDescent="0.25">
      <c r="B3238">
        <f>'Adaptive Apr -Sep 22'!A512</f>
        <v>182001</v>
      </c>
      <c r="P3238" s="15">
        <f>'Adaptive Apr -Sep 22'!AY512</f>
        <v>0</v>
      </c>
    </row>
    <row r="3239" spans="2:16" x14ac:dyDescent="0.25">
      <c r="B3239">
        <f>'Adaptive Apr -Sep 22'!A513</f>
        <v>182002</v>
      </c>
      <c r="P3239" s="15">
        <f>'Adaptive Apr -Sep 22'!AY513</f>
        <v>0</v>
      </c>
    </row>
    <row r="3240" spans="2:16" x14ac:dyDescent="0.25">
      <c r="B3240">
        <f>'Adaptive Apr -Sep 22'!A514</f>
        <v>182003</v>
      </c>
      <c r="P3240" s="15">
        <f>'Adaptive Apr -Sep 22'!AY514</f>
        <v>0</v>
      </c>
    </row>
    <row r="3241" spans="2:16" x14ac:dyDescent="0.25">
      <c r="B3241">
        <f>'Adaptive Apr -Sep 22'!A515</f>
        <v>182004</v>
      </c>
      <c r="P3241" s="15">
        <f>'Adaptive Apr -Sep 22'!AY515</f>
        <v>0</v>
      </c>
    </row>
    <row r="3242" spans="2:16" x14ac:dyDescent="0.25">
      <c r="B3242">
        <f>'Adaptive Apr -Sep 22'!A516</f>
        <v>182005</v>
      </c>
      <c r="P3242" s="15">
        <f>'Adaptive Apr -Sep 22'!AY516</f>
        <v>0</v>
      </c>
    </row>
    <row r="3243" spans="2:16" x14ac:dyDescent="0.25">
      <c r="B3243">
        <f>'Adaptive Apr -Sep 22'!A517</f>
        <v>182006</v>
      </c>
      <c r="P3243" s="15">
        <f>'Adaptive Apr -Sep 22'!AY517</f>
        <v>0</v>
      </c>
    </row>
    <row r="3244" spans="2:16" x14ac:dyDescent="0.25">
      <c r="B3244">
        <f>'Adaptive Apr -Sep 22'!A518</f>
        <v>182007</v>
      </c>
      <c r="P3244" s="15">
        <f>'Adaptive Apr -Sep 22'!AY518</f>
        <v>0</v>
      </c>
    </row>
    <row r="3245" spans="2:16" x14ac:dyDescent="0.25">
      <c r="B3245">
        <f>'Adaptive Apr -Sep 22'!A519</f>
        <v>182008</v>
      </c>
      <c r="P3245" s="15">
        <f>'Adaptive Apr -Sep 22'!AY519</f>
        <v>0</v>
      </c>
    </row>
    <row r="3246" spans="2:16" x14ac:dyDescent="0.25">
      <c r="B3246">
        <f>'Adaptive Apr -Sep 22'!A520</f>
        <v>182009</v>
      </c>
      <c r="P3246" s="15">
        <f>'Adaptive Apr -Sep 22'!AY520</f>
        <v>0</v>
      </c>
    </row>
    <row r="3247" spans="2:16" x14ac:dyDescent="0.25">
      <c r="B3247">
        <f>'Adaptive Apr -Sep 22'!A521</f>
        <v>182010</v>
      </c>
      <c r="P3247" s="15">
        <f>'Adaptive Apr -Sep 22'!AY521</f>
        <v>0</v>
      </c>
    </row>
    <row r="3248" spans="2:16" x14ac:dyDescent="0.25">
      <c r="B3248">
        <f>'Adaptive Apr -Sep 22'!A522</f>
        <v>182011</v>
      </c>
      <c r="P3248" s="15">
        <f>'Adaptive Apr -Sep 22'!AY522</f>
        <v>0</v>
      </c>
    </row>
    <row r="3249" spans="2:16" x14ac:dyDescent="0.25">
      <c r="B3249">
        <f>'Adaptive Apr -Sep 22'!A523</f>
        <v>182012</v>
      </c>
      <c r="P3249" s="15">
        <f>'Adaptive Apr -Sep 22'!AY523</f>
        <v>0</v>
      </c>
    </row>
    <row r="3250" spans="2:16" x14ac:dyDescent="0.25">
      <c r="B3250">
        <f>'Adaptive Apr -Sep 22'!A524</f>
        <v>182013</v>
      </c>
      <c r="P3250" s="15">
        <f>'Adaptive Apr -Sep 22'!AY524</f>
        <v>0</v>
      </c>
    </row>
    <row r="3251" spans="2:16" x14ac:dyDescent="0.25">
      <c r="B3251">
        <f>'Adaptive Apr -Sep 22'!A525</f>
        <v>182014</v>
      </c>
      <c r="P3251" s="15">
        <f>'Adaptive Apr -Sep 22'!AY525</f>
        <v>0</v>
      </c>
    </row>
    <row r="3252" spans="2:16" x14ac:dyDescent="0.25">
      <c r="B3252">
        <f>'Adaptive Apr -Sep 22'!A526</f>
        <v>182015</v>
      </c>
      <c r="P3252" s="15">
        <f>'Adaptive Apr -Sep 22'!AY526</f>
        <v>0</v>
      </c>
    </row>
    <row r="3253" spans="2:16" x14ac:dyDescent="0.25">
      <c r="B3253">
        <f>'Adaptive Apr -Sep 22'!A527</f>
        <v>182016</v>
      </c>
      <c r="P3253" s="15">
        <f>'Adaptive Apr -Sep 22'!AY527</f>
        <v>0</v>
      </c>
    </row>
    <row r="3254" spans="2:16" x14ac:dyDescent="0.25">
      <c r="B3254" t="str">
        <f>'Adaptive Apr -Sep 22'!A528</f>
        <v>TOTAL</v>
      </c>
      <c r="P3254" s="15">
        <f>'Adaptive Apr -Sep 22'!AY528</f>
        <v>0</v>
      </c>
    </row>
    <row r="3255" spans="2:16" x14ac:dyDescent="0.25">
      <c r="B3255">
        <f>'Adaptive Apr -Sep 22'!A529</f>
        <v>0</v>
      </c>
      <c r="P3255" s="15">
        <f>'Adaptive Apr -Sep 22'!AY529</f>
        <v>0</v>
      </c>
    </row>
    <row r="3256" spans="2:16" x14ac:dyDescent="0.25">
      <c r="B3256">
        <f>'Adaptive Apr -Sep 22'!A530</f>
        <v>0</v>
      </c>
      <c r="P3256" s="15">
        <f>'Adaptive Apr -Sep 22'!AY530</f>
        <v>0</v>
      </c>
    </row>
    <row r="3257" spans="2:16" x14ac:dyDescent="0.25">
      <c r="B3257">
        <f>'Adaptive Apr -Sep 22'!A531</f>
        <v>131001</v>
      </c>
      <c r="P3257" s="15">
        <f>'Adaptive Apr -Sep 22'!AY531</f>
        <v>0</v>
      </c>
    </row>
    <row r="3258" spans="2:16" x14ac:dyDescent="0.25">
      <c r="B3258">
        <f>'Adaptive Apr -Sep 22'!A532</f>
        <v>132001</v>
      </c>
      <c r="P3258" s="15">
        <f>'Adaptive Apr -Sep 22'!AY532</f>
        <v>0</v>
      </c>
    </row>
    <row r="3259" spans="2:16" x14ac:dyDescent="0.25">
      <c r="B3259">
        <f>'Adaptive Apr -Sep 22'!A533</f>
        <v>133001</v>
      </c>
      <c r="P3259" s="15">
        <f>'Adaptive Apr -Sep 22'!AY533</f>
        <v>0</v>
      </c>
    </row>
    <row r="3260" spans="2:16" x14ac:dyDescent="0.25">
      <c r="B3260">
        <f>'Adaptive Apr -Sep 22'!A534</f>
        <v>143001</v>
      </c>
      <c r="P3260" s="15">
        <f>'Adaptive Apr -Sep 22'!AY534</f>
        <v>0</v>
      </c>
    </row>
    <row r="3261" spans="2:16" x14ac:dyDescent="0.25">
      <c r="B3261">
        <f>'Adaptive Apr -Sep 22'!A535</f>
        <v>151001</v>
      </c>
      <c r="P3261" s="15">
        <f>'Adaptive Apr -Sep 22'!AY535</f>
        <v>0</v>
      </c>
    </row>
    <row r="3262" spans="2:16" x14ac:dyDescent="0.25">
      <c r="B3262">
        <f>'Adaptive Apr -Sep 22'!A536</f>
        <v>151002</v>
      </c>
      <c r="P3262" s="15">
        <f>'Adaptive Apr -Sep 22'!AY536</f>
        <v>0</v>
      </c>
    </row>
    <row r="3263" spans="2:16" x14ac:dyDescent="0.25">
      <c r="B3263">
        <f>'Adaptive Apr -Sep 22'!A537</f>
        <v>151999</v>
      </c>
      <c r="P3263" s="15">
        <f>'Adaptive Apr -Sep 22'!AY537</f>
        <v>0</v>
      </c>
    </row>
    <row r="3264" spans="2:16" x14ac:dyDescent="0.25">
      <c r="B3264">
        <f>'Adaptive Apr -Sep 22'!A538</f>
        <v>152001</v>
      </c>
      <c r="P3264" s="15">
        <f>'Adaptive Apr -Sep 22'!AY538</f>
        <v>0</v>
      </c>
    </row>
    <row r="3265" spans="2:16" x14ac:dyDescent="0.25">
      <c r="B3265">
        <f>'Adaptive Apr -Sep 22'!A539</f>
        <v>152002</v>
      </c>
      <c r="P3265" s="15">
        <f>'Adaptive Apr -Sep 22'!AY539</f>
        <v>0</v>
      </c>
    </row>
    <row r="3266" spans="2:16" x14ac:dyDescent="0.25">
      <c r="B3266">
        <f>'Adaptive Apr -Sep 22'!A540</f>
        <v>160001</v>
      </c>
      <c r="P3266" s="15">
        <f>'Adaptive Apr -Sep 22'!AY540</f>
        <v>0</v>
      </c>
    </row>
    <row r="3267" spans="2:16" x14ac:dyDescent="0.25">
      <c r="B3267">
        <f>'Adaptive Apr -Sep 22'!A541</f>
        <v>160002</v>
      </c>
      <c r="P3267" s="15">
        <f>'Adaptive Apr -Sep 22'!AY541</f>
        <v>0</v>
      </c>
    </row>
    <row r="3268" spans="2:16" x14ac:dyDescent="0.25">
      <c r="B3268">
        <f>'Adaptive Apr -Sep 22'!A542</f>
        <v>160098</v>
      </c>
      <c r="P3268" s="15">
        <f>'Adaptive Apr -Sep 22'!AY542</f>
        <v>0</v>
      </c>
    </row>
    <row r="3269" spans="2:16" x14ac:dyDescent="0.25">
      <c r="B3269">
        <f>'Adaptive Apr -Sep 22'!A543</f>
        <v>160099</v>
      </c>
      <c r="P3269" s="15">
        <f>'Adaptive Apr -Sep 22'!AY543</f>
        <v>0</v>
      </c>
    </row>
    <row r="3270" spans="2:16" x14ac:dyDescent="0.25">
      <c r="B3270">
        <f>'Adaptive Apr -Sep 22'!A544</f>
        <v>191001</v>
      </c>
      <c r="P3270" s="15">
        <f>'Adaptive Apr -Sep 22'!AY544</f>
        <v>0</v>
      </c>
    </row>
    <row r="3271" spans="2:16" x14ac:dyDescent="0.25">
      <c r="B3271">
        <f>'Adaptive Apr -Sep 22'!A545</f>
        <v>193001</v>
      </c>
      <c r="P3271" s="15">
        <f>'Adaptive Apr -Sep 22'!AY545</f>
        <v>0</v>
      </c>
    </row>
    <row r="3272" spans="2:16" x14ac:dyDescent="0.25">
      <c r="B3272">
        <f>'Adaptive Apr -Sep 22'!A546</f>
        <v>193002</v>
      </c>
      <c r="P3272" s="15">
        <f>'Adaptive Apr -Sep 22'!AY546</f>
        <v>0</v>
      </c>
    </row>
    <row r="3273" spans="2:16" x14ac:dyDescent="0.25">
      <c r="B3273">
        <f>'Adaptive Apr -Sep 22'!A547</f>
        <v>193003</v>
      </c>
      <c r="P3273" s="15">
        <f>'Adaptive Apr -Sep 22'!AY547</f>
        <v>0</v>
      </c>
    </row>
    <row r="3274" spans="2:16" x14ac:dyDescent="0.25">
      <c r="B3274">
        <f>'Adaptive Apr -Sep 22'!A548</f>
        <v>193004</v>
      </c>
      <c r="P3274" s="15">
        <f>'Adaptive Apr -Sep 22'!AY548</f>
        <v>0</v>
      </c>
    </row>
    <row r="3275" spans="2:16" x14ac:dyDescent="0.25">
      <c r="B3275">
        <f>'Adaptive Apr -Sep 22'!A549</f>
        <v>194001</v>
      </c>
      <c r="P3275" s="15">
        <f>'Adaptive Apr -Sep 22'!AY549</f>
        <v>0</v>
      </c>
    </row>
    <row r="3276" spans="2:16" x14ac:dyDescent="0.25">
      <c r="B3276">
        <f>'Adaptive Apr -Sep 22'!A550</f>
        <v>194002</v>
      </c>
      <c r="P3276" s="15">
        <f>'Adaptive Apr -Sep 22'!AY550</f>
        <v>0</v>
      </c>
    </row>
    <row r="3277" spans="2:16" x14ac:dyDescent="0.25">
      <c r="B3277">
        <f>'Adaptive Apr -Sep 22'!A551</f>
        <v>194003</v>
      </c>
      <c r="P3277" s="15">
        <f>'Adaptive Apr -Sep 22'!AY551</f>
        <v>0</v>
      </c>
    </row>
    <row r="3278" spans="2:16" x14ac:dyDescent="0.25">
      <c r="B3278">
        <f>'Adaptive Apr -Sep 22'!A552</f>
        <v>194004</v>
      </c>
      <c r="P3278" s="15">
        <f>'Adaptive Apr -Sep 22'!AY552</f>
        <v>0</v>
      </c>
    </row>
    <row r="3279" spans="2:16" x14ac:dyDescent="0.25">
      <c r="B3279">
        <f>'Adaptive Apr -Sep 22'!A553</f>
        <v>194005</v>
      </c>
      <c r="P3279" s="15">
        <f>'Adaptive Apr -Sep 22'!AY553</f>
        <v>0</v>
      </c>
    </row>
    <row r="3280" spans="2:16" x14ac:dyDescent="0.25">
      <c r="B3280">
        <f>'Adaptive Apr -Sep 22'!A554</f>
        <v>194006</v>
      </c>
      <c r="P3280" s="15">
        <f>'Adaptive Apr -Sep 22'!AY554</f>
        <v>0</v>
      </c>
    </row>
    <row r="3281" spans="2:16" x14ac:dyDescent="0.25">
      <c r="B3281" t="str">
        <f>'Adaptive Apr -Sep 22'!A555</f>
        <v>TOTAL</v>
      </c>
      <c r="P3281" s="15">
        <f>'Adaptive Apr -Sep 22'!AY555</f>
        <v>0</v>
      </c>
    </row>
    <row r="3282" spans="2:16" x14ac:dyDescent="0.25">
      <c r="B3282">
        <f>'Adaptive Apr -Sep 22'!A556</f>
        <v>0</v>
      </c>
      <c r="P3282" s="15">
        <f>'Adaptive Apr -Sep 22'!AY556</f>
        <v>0</v>
      </c>
    </row>
    <row r="3283" spans="2:16" x14ac:dyDescent="0.25">
      <c r="B3283" t="str">
        <f>'Adaptive Apr -Sep 22'!A557</f>
        <v>TOTAL</v>
      </c>
      <c r="P3283" s="15">
        <f>'Adaptive Apr -Sep 22'!AY557</f>
        <v>0</v>
      </c>
    </row>
    <row r="3284" spans="2:16" x14ac:dyDescent="0.25">
      <c r="B3284">
        <f>'Adaptive Apr -Sep 22'!A558</f>
        <v>0</v>
      </c>
      <c r="P3284" s="15">
        <f>'Adaptive Apr -Sep 22'!AY558</f>
        <v>0</v>
      </c>
    </row>
    <row r="3285" spans="2:16" x14ac:dyDescent="0.25">
      <c r="B3285">
        <f>'Adaptive Apr -Sep 22'!A559</f>
        <v>0</v>
      </c>
      <c r="P3285" s="15">
        <f>'Adaptive Apr -Sep 22'!AY559</f>
        <v>0</v>
      </c>
    </row>
    <row r="3286" spans="2:16" x14ac:dyDescent="0.25">
      <c r="B3286">
        <f>'Adaptive Apr -Sep 22'!A560</f>
        <v>221101</v>
      </c>
      <c r="P3286" s="15">
        <f>'Adaptive Apr -Sep 22'!AY560</f>
        <v>0</v>
      </c>
    </row>
    <row r="3287" spans="2:16" x14ac:dyDescent="0.25">
      <c r="B3287">
        <f>'Adaptive Apr -Sep 22'!A561</f>
        <v>221102</v>
      </c>
      <c r="P3287" s="15">
        <f>'Adaptive Apr -Sep 22'!AY561</f>
        <v>0</v>
      </c>
    </row>
    <row r="3288" spans="2:16" x14ac:dyDescent="0.25">
      <c r="B3288">
        <f>'Adaptive Apr -Sep 22'!A562</f>
        <v>221103</v>
      </c>
      <c r="P3288" s="15">
        <f>'Adaptive Apr -Sep 22'!AY562</f>
        <v>0</v>
      </c>
    </row>
    <row r="3289" spans="2:16" x14ac:dyDescent="0.25">
      <c r="B3289">
        <f>'Adaptive Apr -Sep 22'!A563</f>
        <v>221104</v>
      </c>
      <c r="P3289" s="15">
        <f>'Adaptive Apr -Sep 22'!AY563</f>
        <v>0</v>
      </c>
    </row>
    <row r="3290" spans="2:16" x14ac:dyDescent="0.25">
      <c r="B3290">
        <f>'Adaptive Apr -Sep 22'!A564</f>
        <v>221201</v>
      </c>
      <c r="P3290" s="15">
        <f>'Adaptive Apr -Sep 22'!AY564</f>
        <v>0</v>
      </c>
    </row>
    <row r="3291" spans="2:16" x14ac:dyDescent="0.25">
      <c r="B3291">
        <f>'Adaptive Apr -Sep 22'!A565</f>
        <v>221202</v>
      </c>
      <c r="P3291" s="15">
        <f>'Adaptive Apr -Sep 22'!AY565</f>
        <v>0</v>
      </c>
    </row>
    <row r="3292" spans="2:16" x14ac:dyDescent="0.25">
      <c r="B3292">
        <f>'Adaptive Apr -Sep 22'!A566</f>
        <v>221203</v>
      </c>
      <c r="P3292" s="15">
        <f>'Adaptive Apr -Sep 22'!AY566</f>
        <v>0</v>
      </c>
    </row>
    <row r="3293" spans="2:16" x14ac:dyDescent="0.25">
      <c r="B3293" t="str">
        <f>'Adaptive Apr -Sep 22'!A567</f>
        <v>TOTAL</v>
      </c>
      <c r="P3293" s="15">
        <f>'Adaptive Apr -Sep 22'!AY567</f>
        <v>0</v>
      </c>
    </row>
    <row r="3294" spans="2:16" x14ac:dyDescent="0.25">
      <c r="B3294">
        <f>'Adaptive Apr -Sep 22'!A568</f>
        <v>0</v>
      </c>
      <c r="P3294" s="15">
        <f>'Adaptive Apr -Sep 22'!AY568</f>
        <v>0</v>
      </c>
    </row>
    <row r="3295" spans="2:16" x14ac:dyDescent="0.25">
      <c r="B3295">
        <f>'Adaptive Apr -Sep 22'!A569</f>
        <v>222101</v>
      </c>
      <c r="P3295" s="15">
        <f>'Adaptive Apr -Sep 22'!AY569</f>
        <v>0</v>
      </c>
    </row>
    <row r="3296" spans="2:16" x14ac:dyDescent="0.25">
      <c r="B3296">
        <f>'Adaptive Apr -Sep 22'!A570</f>
        <v>222102</v>
      </c>
      <c r="P3296" s="15">
        <f>'Adaptive Apr -Sep 22'!AY570</f>
        <v>0</v>
      </c>
    </row>
    <row r="3297" spans="2:16" x14ac:dyDescent="0.25">
      <c r="B3297">
        <f>'Adaptive Apr -Sep 22'!A571</f>
        <v>222103</v>
      </c>
      <c r="P3297" s="15">
        <f>'Adaptive Apr -Sep 22'!AY571</f>
        <v>0</v>
      </c>
    </row>
    <row r="3298" spans="2:16" x14ac:dyDescent="0.25">
      <c r="B3298">
        <f>'Adaptive Apr -Sep 22'!A572</f>
        <v>222104</v>
      </c>
      <c r="P3298" s="15">
        <f>'Adaptive Apr -Sep 22'!AY572</f>
        <v>0</v>
      </c>
    </row>
    <row r="3299" spans="2:16" x14ac:dyDescent="0.25">
      <c r="B3299">
        <f>'Adaptive Apr -Sep 22'!A573</f>
        <v>222105</v>
      </c>
      <c r="P3299" s="15">
        <f>'Adaptive Apr -Sep 22'!AY573</f>
        <v>0</v>
      </c>
    </row>
    <row r="3300" spans="2:16" x14ac:dyDescent="0.25">
      <c r="B3300">
        <f>'Adaptive Apr -Sep 22'!A574</f>
        <v>222106</v>
      </c>
      <c r="P3300" s="15">
        <f>'Adaptive Apr -Sep 22'!AY574</f>
        <v>0</v>
      </c>
    </row>
    <row r="3301" spans="2:16" x14ac:dyDescent="0.25">
      <c r="B3301">
        <f>'Adaptive Apr -Sep 22'!A575</f>
        <v>222201</v>
      </c>
      <c r="P3301" s="15">
        <f>'Adaptive Apr -Sep 22'!AY575</f>
        <v>0</v>
      </c>
    </row>
    <row r="3302" spans="2:16" x14ac:dyDescent="0.25">
      <c r="B3302">
        <f>'Adaptive Apr -Sep 22'!A576</f>
        <v>222202</v>
      </c>
      <c r="P3302" s="15">
        <f>'Adaptive Apr -Sep 22'!AY576</f>
        <v>0</v>
      </c>
    </row>
    <row r="3303" spans="2:16" x14ac:dyDescent="0.25">
      <c r="B3303">
        <f>'Adaptive Apr -Sep 22'!A577</f>
        <v>222203</v>
      </c>
      <c r="P3303" s="15">
        <f>'Adaptive Apr -Sep 22'!AY577</f>
        <v>0</v>
      </c>
    </row>
    <row r="3304" spans="2:16" x14ac:dyDescent="0.25">
      <c r="B3304">
        <f>'Adaptive Apr -Sep 22'!A578</f>
        <v>222204</v>
      </c>
      <c r="P3304" s="15">
        <f>'Adaptive Apr -Sep 22'!AY578</f>
        <v>0</v>
      </c>
    </row>
    <row r="3305" spans="2:16" x14ac:dyDescent="0.25">
      <c r="B3305">
        <f>'Adaptive Apr -Sep 22'!A579</f>
        <v>222205</v>
      </c>
      <c r="P3305" s="15">
        <f>'Adaptive Apr -Sep 22'!AY579</f>
        <v>0</v>
      </c>
    </row>
    <row r="3306" spans="2:16" x14ac:dyDescent="0.25">
      <c r="B3306">
        <f>'Adaptive Apr -Sep 22'!A580</f>
        <v>222206</v>
      </c>
      <c r="P3306" s="15">
        <f>'Adaptive Apr -Sep 22'!AY580</f>
        <v>0</v>
      </c>
    </row>
    <row r="3307" spans="2:16" x14ac:dyDescent="0.25">
      <c r="B3307">
        <f>'Adaptive Apr -Sep 22'!A581</f>
        <v>222207</v>
      </c>
      <c r="P3307" s="15">
        <f>'Adaptive Apr -Sep 22'!AY581</f>
        <v>0</v>
      </c>
    </row>
    <row r="3308" spans="2:16" x14ac:dyDescent="0.25">
      <c r="B3308">
        <f>'Adaptive Apr -Sep 22'!A582</f>
        <v>222208</v>
      </c>
      <c r="P3308" s="15">
        <f>'Adaptive Apr -Sep 22'!AY582</f>
        <v>0</v>
      </c>
    </row>
    <row r="3309" spans="2:16" x14ac:dyDescent="0.25">
      <c r="B3309">
        <f>'Adaptive Apr -Sep 22'!A583</f>
        <v>222209</v>
      </c>
      <c r="P3309" s="15">
        <f>'Adaptive Apr -Sep 22'!AY583</f>
        <v>0</v>
      </c>
    </row>
    <row r="3310" spans="2:16" x14ac:dyDescent="0.25">
      <c r="B3310">
        <f>'Adaptive Apr -Sep 22'!A584</f>
        <v>222299</v>
      </c>
      <c r="P3310" s="15">
        <f>'Adaptive Apr -Sep 22'!AY584</f>
        <v>0</v>
      </c>
    </row>
    <row r="3311" spans="2:16" x14ac:dyDescent="0.25">
      <c r="B3311" t="str">
        <f>'Adaptive Apr -Sep 22'!A585</f>
        <v>TOTAL</v>
      </c>
      <c r="P3311" s="15">
        <f>'Adaptive Apr -Sep 22'!AY585</f>
        <v>0</v>
      </c>
    </row>
    <row r="3312" spans="2:16" x14ac:dyDescent="0.25">
      <c r="B3312">
        <f>'Adaptive Apr -Sep 22'!A586</f>
        <v>0</v>
      </c>
      <c r="P3312" s="15">
        <f>'Adaptive Apr -Sep 22'!AY586</f>
        <v>0</v>
      </c>
    </row>
    <row r="3313" spans="2:16" x14ac:dyDescent="0.25">
      <c r="B3313">
        <f>'Adaptive Apr -Sep 22'!A587</f>
        <v>223101</v>
      </c>
      <c r="P3313" s="15">
        <f>'Adaptive Apr -Sep 22'!AY587</f>
        <v>0</v>
      </c>
    </row>
    <row r="3314" spans="2:16" x14ac:dyDescent="0.25">
      <c r="B3314">
        <f>'Adaptive Apr -Sep 22'!A588</f>
        <v>223102</v>
      </c>
      <c r="P3314" s="15">
        <f>'Adaptive Apr -Sep 22'!AY588</f>
        <v>0</v>
      </c>
    </row>
    <row r="3315" spans="2:16" x14ac:dyDescent="0.25">
      <c r="B3315">
        <f>'Adaptive Apr -Sep 22'!A589</f>
        <v>223103</v>
      </c>
      <c r="P3315" s="15">
        <f>'Adaptive Apr -Sep 22'!AY589</f>
        <v>0</v>
      </c>
    </row>
    <row r="3316" spans="2:16" x14ac:dyDescent="0.25">
      <c r="B3316">
        <f>'Adaptive Apr -Sep 22'!A590</f>
        <v>223104</v>
      </c>
      <c r="P3316" s="15">
        <f>'Adaptive Apr -Sep 22'!AY590</f>
        <v>0</v>
      </c>
    </row>
    <row r="3317" spans="2:16" x14ac:dyDescent="0.25">
      <c r="B3317">
        <f>'Adaptive Apr -Sep 22'!A591</f>
        <v>223105</v>
      </c>
      <c r="P3317" s="15">
        <f>'Adaptive Apr -Sep 22'!AY591</f>
        <v>0</v>
      </c>
    </row>
    <row r="3318" spans="2:16" x14ac:dyDescent="0.25">
      <c r="B3318">
        <f>'Adaptive Apr -Sep 22'!A592</f>
        <v>223106</v>
      </c>
      <c r="P3318" s="15">
        <f>'Adaptive Apr -Sep 22'!AY592</f>
        <v>0</v>
      </c>
    </row>
    <row r="3319" spans="2:16" x14ac:dyDescent="0.25">
      <c r="B3319">
        <f>'Adaptive Apr -Sep 22'!A593</f>
        <v>223201</v>
      </c>
      <c r="P3319" s="15">
        <f>'Adaptive Apr -Sep 22'!AY593</f>
        <v>0</v>
      </c>
    </row>
    <row r="3320" spans="2:16" x14ac:dyDescent="0.25">
      <c r="B3320">
        <f>'Adaptive Apr -Sep 22'!A594</f>
        <v>223202</v>
      </c>
      <c r="P3320" s="15">
        <f>'Adaptive Apr -Sep 22'!AY594</f>
        <v>0</v>
      </c>
    </row>
    <row r="3321" spans="2:16" x14ac:dyDescent="0.25">
      <c r="B3321">
        <f>'Adaptive Apr -Sep 22'!A595</f>
        <v>223203</v>
      </c>
      <c r="P3321" s="15">
        <f>'Adaptive Apr -Sep 22'!AY595</f>
        <v>0</v>
      </c>
    </row>
    <row r="3322" spans="2:16" x14ac:dyDescent="0.25">
      <c r="B3322">
        <f>'Adaptive Apr -Sep 22'!A596</f>
        <v>223204</v>
      </c>
      <c r="P3322" s="15">
        <f>'Adaptive Apr -Sep 22'!AY596</f>
        <v>0</v>
      </c>
    </row>
    <row r="3323" spans="2:16" x14ac:dyDescent="0.25">
      <c r="B3323">
        <f>'Adaptive Apr -Sep 22'!A597</f>
        <v>223205</v>
      </c>
      <c r="P3323" s="15">
        <f>'Adaptive Apr -Sep 22'!AY597</f>
        <v>0</v>
      </c>
    </row>
    <row r="3324" spans="2:16" x14ac:dyDescent="0.25">
      <c r="B3324">
        <f>'Adaptive Apr -Sep 22'!A598</f>
        <v>223206</v>
      </c>
      <c r="P3324" s="15">
        <f>'Adaptive Apr -Sep 22'!AY598</f>
        <v>0</v>
      </c>
    </row>
    <row r="3325" spans="2:16" x14ac:dyDescent="0.25">
      <c r="B3325">
        <f>'Adaptive Apr -Sep 22'!A599</f>
        <v>223207</v>
      </c>
      <c r="P3325" s="15">
        <f>'Adaptive Apr -Sep 22'!AY599</f>
        <v>0</v>
      </c>
    </row>
    <row r="3326" spans="2:16" x14ac:dyDescent="0.25">
      <c r="B3326">
        <f>'Adaptive Apr -Sep 22'!A600</f>
        <v>223208</v>
      </c>
      <c r="P3326" s="15">
        <f>'Adaptive Apr -Sep 22'!AY600</f>
        <v>0</v>
      </c>
    </row>
    <row r="3327" spans="2:16" x14ac:dyDescent="0.25">
      <c r="B3327">
        <f>'Adaptive Apr -Sep 22'!A601</f>
        <v>223209</v>
      </c>
      <c r="P3327" s="15">
        <f>'Adaptive Apr -Sep 22'!AY601</f>
        <v>0</v>
      </c>
    </row>
    <row r="3328" spans="2:16" x14ac:dyDescent="0.25">
      <c r="B3328">
        <f>'Adaptive Apr -Sep 22'!A602</f>
        <v>223210</v>
      </c>
      <c r="P3328" s="15">
        <f>'Adaptive Apr -Sep 22'!AY602</f>
        <v>0</v>
      </c>
    </row>
    <row r="3329" spans="2:16" x14ac:dyDescent="0.25">
      <c r="B3329">
        <f>'Adaptive Apr -Sep 22'!A603</f>
        <v>223211</v>
      </c>
      <c r="P3329" s="15">
        <f>'Adaptive Apr -Sep 22'!AY603</f>
        <v>0</v>
      </c>
    </row>
    <row r="3330" spans="2:16" x14ac:dyDescent="0.25">
      <c r="B3330">
        <f>'Adaptive Apr -Sep 22'!A604</f>
        <v>223212</v>
      </c>
      <c r="P3330" s="15">
        <f>'Adaptive Apr -Sep 22'!AY604</f>
        <v>0</v>
      </c>
    </row>
    <row r="3331" spans="2:16" x14ac:dyDescent="0.25">
      <c r="B3331">
        <f>'Adaptive Apr -Sep 22'!A605</f>
        <v>223213</v>
      </c>
      <c r="P3331" s="15">
        <f>'Adaptive Apr -Sep 22'!AY605</f>
        <v>0</v>
      </c>
    </row>
    <row r="3332" spans="2:16" x14ac:dyDescent="0.25">
      <c r="B3332">
        <f>'Adaptive Apr -Sep 22'!A606</f>
        <v>223301</v>
      </c>
      <c r="P3332" s="15">
        <f>'Adaptive Apr -Sep 22'!AY606</f>
        <v>0</v>
      </c>
    </row>
    <row r="3333" spans="2:16" x14ac:dyDescent="0.25">
      <c r="B3333">
        <f>'Adaptive Apr -Sep 22'!A607</f>
        <v>223302</v>
      </c>
      <c r="P3333" s="15">
        <f>'Adaptive Apr -Sep 22'!AY607</f>
        <v>0</v>
      </c>
    </row>
    <row r="3334" spans="2:16" x14ac:dyDescent="0.25">
      <c r="B3334">
        <f>'Adaptive Apr -Sep 22'!A608</f>
        <v>223303</v>
      </c>
      <c r="P3334" s="15">
        <f>'Adaptive Apr -Sep 22'!AY608</f>
        <v>0</v>
      </c>
    </row>
    <row r="3335" spans="2:16" x14ac:dyDescent="0.25">
      <c r="B3335">
        <f>'Adaptive Apr -Sep 22'!A609</f>
        <v>223304</v>
      </c>
      <c r="P3335" s="15">
        <f>'Adaptive Apr -Sep 22'!AY609</f>
        <v>0</v>
      </c>
    </row>
    <row r="3336" spans="2:16" x14ac:dyDescent="0.25">
      <c r="B3336">
        <f>'Adaptive Apr -Sep 22'!A610</f>
        <v>223305</v>
      </c>
      <c r="P3336" s="15">
        <f>'Adaptive Apr -Sep 22'!AY610</f>
        <v>0</v>
      </c>
    </row>
    <row r="3337" spans="2:16" x14ac:dyDescent="0.25">
      <c r="B3337">
        <f>'Adaptive Apr -Sep 22'!A611</f>
        <v>223306</v>
      </c>
      <c r="P3337" s="15">
        <f>'Adaptive Apr -Sep 22'!AY611</f>
        <v>0</v>
      </c>
    </row>
    <row r="3338" spans="2:16" x14ac:dyDescent="0.25">
      <c r="B3338">
        <f>'Adaptive Apr -Sep 22'!A612</f>
        <v>223307</v>
      </c>
      <c r="P3338" s="15">
        <f>'Adaptive Apr -Sep 22'!AY612</f>
        <v>0</v>
      </c>
    </row>
    <row r="3339" spans="2:16" x14ac:dyDescent="0.25">
      <c r="B3339">
        <f>'Adaptive Apr -Sep 22'!A613</f>
        <v>223308</v>
      </c>
      <c r="P3339" s="15">
        <f>'Adaptive Apr -Sep 22'!AY613</f>
        <v>0</v>
      </c>
    </row>
    <row r="3340" spans="2:16" x14ac:dyDescent="0.25">
      <c r="B3340">
        <f>'Adaptive Apr -Sep 22'!A614</f>
        <v>223309</v>
      </c>
      <c r="P3340" s="15">
        <f>'Adaptive Apr -Sep 22'!AY614</f>
        <v>0</v>
      </c>
    </row>
    <row r="3341" spans="2:16" x14ac:dyDescent="0.25">
      <c r="B3341">
        <f>'Adaptive Apr -Sep 22'!A615</f>
        <v>223401</v>
      </c>
      <c r="P3341" s="15">
        <f>'Adaptive Apr -Sep 22'!AY615</f>
        <v>0</v>
      </c>
    </row>
    <row r="3342" spans="2:16" x14ac:dyDescent="0.25">
      <c r="B3342">
        <f>'Adaptive Apr -Sep 22'!A616</f>
        <v>223402</v>
      </c>
      <c r="P3342" s="15">
        <f>'Adaptive Apr -Sep 22'!AY616</f>
        <v>0</v>
      </c>
    </row>
    <row r="3343" spans="2:16" x14ac:dyDescent="0.25">
      <c r="B3343">
        <f>'Adaptive Apr -Sep 22'!A617</f>
        <v>223403</v>
      </c>
      <c r="P3343" s="15">
        <f>'Adaptive Apr -Sep 22'!AY617</f>
        <v>0</v>
      </c>
    </row>
    <row r="3344" spans="2:16" x14ac:dyDescent="0.25">
      <c r="B3344">
        <f>'Adaptive Apr -Sep 22'!A618</f>
        <v>223404</v>
      </c>
      <c r="P3344" s="15">
        <f>'Adaptive Apr -Sep 22'!AY618</f>
        <v>0</v>
      </c>
    </row>
    <row r="3345" spans="2:16" x14ac:dyDescent="0.25">
      <c r="B3345">
        <f>'Adaptive Apr -Sep 22'!A619</f>
        <v>223405</v>
      </c>
      <c r="P3345" s="15">
        <f>'Adaptive Apr -Sep 22'!AY619</f>
        <v>0</v>
      </c>
    </row>
    <row r="3346" spans="2:16" x14ac:dyDescent="0.25">
      <c r="B3346">
        <f>'Adaptive Apr -Sep 22'!A620</f>
        <v>223406</v>
      </c>
      <c r="P3346" s="15">
        <f>'Adaptive Apr -Sep 22'!AY620</f>
        <v>0</v>
      </c>
    </row>
    <row r="3347" spans="2:16" x14ac:dyDescent="0.25">
      <c r="B3347">
        <f>'Adaptive Apr -Sep 22'!A621</f>
        <v>223407</v>
      </c>
      <c r="P3347" s="15">
        <f>'Adaptive Apr -Sep 22'!AY621</f>
        <v>0</v>
      </c>
    </row>
    <row r="3348" spans="2:16" x14ac:dyDescent="0.25">
      <c r="B3348">
        <f>'Adaptive Apr -Sep 22'!A622</f>
        <v>223408</v>
      </c>
      <c r="P3348" s="15">
        <f>'Adaptive Apr -Sep 22'!AY622</f>
        <v>0</v>
      </c>
    </row>
    <row r="3349" spans="2:16" x14ac:dyDescent="0.25">
      <c r="B3349">
        <f>'Adaptive Apr -Sep 22'!A623</f>
        <v>223409</v>
      </c>
      <c r="P3349" s="15">
        <f>'Adaptive Apr -Sep 22'!AY623</f>
        <v>0</v>
      </c>
    </row>
    <row r="3350" spans="2:16" x14ac:dyDescent="0.25">
      <c r="B3350">
        <f>'Adaptive Apr -Sep 22'!A624</f>
        <v>223410</v>
      </c>
      <c r="P3350" s="15">
        <f>'Adaptive Apr -Sep 22'!AY624</f>
        <v>0</v>
      </c>
    </row>
    <row r="3351" spans="2:16" x14ac:dyDescent="0.25">
      <c r="B3351">
        <f>'Adaptive Apr -Sep 22'!A625</f>
        <v>223411</v>
      </c>
      <c r="P3351" s="15">
        <f>'Adaptive Apr -Sep 22'!AY625</f>
        <v>0</v>
      </c>
    </row>
    <row r="3352" spans="2:16" x14ac:dyDescent="0.25">
      <c r="B3352">
        <f>'Adaptive Apr -Sep 22'!A626</f>
        <v>223412</v>
      </c>
      <c r="P3352" s="15">
        <f>'Adaptive Apr -Sep 22'!AY626</f>
        <v>0</v>
      </c>
    </row>
    <row r="3353" spans="2:16" x14ac:dyDescent="0.25">
      <c r="B3353">
        <f>'Adaptive Apr -Sep 22'!A627</f>
        <v>223413</v>
      </c>
      <c r="P3353" s="15">
        <f>'Adaptive Apr -Sep 22'!AY627</f>
        <v>0</v>
      </c>
    </row>
    <row r="3354" spans="2:16" x14ac:dyDescent="0.25">
      <c r="B3354" t="str">
        <f>'Adaptive Apr -Sep 22'!A628</f>
        <v>TOTAL</v>
      </c>
      <c r="P3354" s="15">
        <f>'Adaptive Apr -Sep 22'!AY628</f>
        <v>0</v>
      </c>
    </row>
    <row r="3355" spans="2:16" x14ac:dyDescent="0.25">
      <c r="B3355">
        <f>'Adaptive Apr -Sep 22'!A629</f>
        <v>0</v>
      </c>
      <c r="P3355" s="15">
        <f>'Adaptive Apr -Sep 22'!AY629</f>
        <v>0</v>
      </c>
    </row>
    <row r="3356" spans="2:16" x14ac:dyDescent="0.25">
      <c r="B3356">
        <f>'Adaptive Apr -Sep 22'!A630</f>
        <v>223501</v>
      </c>
      <c r="P3356" s="15">
        <f>'Adaptive Apr -Sep 22'!AY630</f>
        <v>0</v>
      </c>
    </row>
    <row r="3357" spans="2:16" x14ac:dyDescent="0.25">
      <c r="B3357">
        <f>'Adaptive Apr -Sep 22'!A631</f>
        <v>223502</v>
      </c>
      <c r="P3357" s="15">
        <f>'Adaptive Apr -Sep 22'!AY631</f>
        <v>0</v>
      </c>
    </row>
    <row r="3358" spans="2:16" x14ac:dyDescent="0.25">
      <c r="B3358">
        <f>'Adaptive Apr -Sep 22'!A632</f>
        <v>223503</v>
      </c>
      <c r="P3358" s="15">
        <f>'Adaptive Apr -Sep 22'!AY632</f>
        <v>0</v>
      </c>
    </row>
    <row r="3359" spans="2:16" x14ac:dyDescent="0.25">
      <c r="B3359" t="str">
        <f>'Adaptive Apr -Sep 22'!A633</f>
        <v>TOTAL</v>
      </c>
      <c r="P3359" s="15">
        <f>'Adaptive Apr -Sep 22'!AY633</f>
        <v>0</v>
      </c>
    </row>
    <row r="3360" spans="2:16" x14ac:dyDescent="0.25">
      <c r="B3360">
        <f>'Adaptive Apr -Sep 22'!A634</f>
        <v>0</v>
      </c>
      <c r="P3360" s="15">
        <f>'Adaptive Apr -Sep 22'!AY634</f>
        <v>0</v>
      </c>
    </row>
    <row r="3361" spans="2:16" x14ac:dyDescent="0.25">
      <c r="B3361">
        <f>'Adaptive Apr -Sep 22'!A635</f>
        <v>224001</v>
      </c>
      <c r="P3361" s="15">
        <f>'Adaptive Apr -Sep 22'!AY635</f>
        <v>0</v>
      </c>
    </row>
    <row r="3362" spans="2:16" x14ac:dyDescent="0.25">
      <c r="B3362">
        <f>'Adaptive Apr -Sep 22'!A636</f>
        <v>224002</v>
      </c>
      <c r="P3362" s="15">
        <f>'Adaptive Apr -Sep 22'!AY636</f>
        <v>0</v>
      </c>
    </row>
    <row r="3363" spans="2:16" x14ac:dyDescent="0.25">
      <c r="B3363">
        <f>'Adaptive Apr -Sep 22'!A637</f>
        <v>224003</v>
      </c>
      <c r="P3363" s="15">
        <f>'Adaptive Apr -Sep 22'!AY637</f>
        <v>0</v>
      </c>
    </row>
    <row r="3364" spans="2:16" x14ac:dyDescent="0.25">
      <c r="B3364">
        <f>'Adaptive Apr -Sep 22'!A638</f>
        <v>224004</v>
      </c>
      <c r="P3364" s="15">
        <f>'Adaptive Apr -Sep 22'!AY638</f>
        <v>0</v>
      </c>
    </row>
    <row r="3365" spans="2:16" x14ac:dyDescent="0.25">
      <c r="B3365" t="str">
        <f>'Adaptive Apr -Sep 22'!A639</f>
        <v>TOTAL</v>
      </c>
      <c r="P3365" s="15">
        <f>'Adaptive Apr -Sep 22'!AY639</f>
        <v>0</v>
      </c>
    </row>
    <row r="3366" spans="2:16" x14ac:dyDescent="0.25">
      <c r="B3366">
        <f>'Adaptive Apr -Sep 22'!A640</f>
        <v>0</v>
      </c>
      <c r="P3366" s="15">
        <f>'Adaptive Apr -Sep 22'!AY640</f>
        <v>0</v>
      </c>
    </row>
    <row r="3367" spans="2:16" x14ac:dyDescent="0.25">
      <c r="B3367">
        <f>'Adaptive Apr -Sep 22'!A641</f>
        <v>231001</v>
      </c>
      <c r="P3367" s="15">
        <f>'Adaptive Apr -Sep 22'!AY641</f>
        <v>0</v>
      </c>
    </row>
    <row r="3368" spans="2:16" x14ac:dyDescent="0.25">
      <c r="B3368">
        <f>'Adaptive Apr -Sep 22'!A642</f>
        <v>231002</v>
      </c>
      <c r="P3368" s="15">
        <f>'Adaptive Apr -Sep 22'!AY642</f>
        <v>0</v>
      </c>
    </row>
    <row r="3369" spans="2:16" x14ac:dyDescent="0.25">
      <c r="B3369">
        <f>'Adaptive Apr -Sep 22'!A643</f>
        <v>231003</v>
      </c>
      <c r="P3369" s="15">
        <f>'Adaptive Apr -Sep 22'!AY643</f>
        <v>0</v>
      </c>
    </row>
    <row r="3370" spans="2:16" x14ac:dyDescent="0.25">
      <c r="B3370" t="str">
        <f>'Adaptive Apr -Sep 22'!A644</f>
        <v>TOTAL</v>
      </c>
      <c r="P3370" s="15">
        <f>'Adaptive Apr -Sep 22'!AY644</f>
        <v>0</v>
      </c>
    </row>
    <row r="3371" spans="2:16" x14ac:dyDescent="0.25">
      <c r="B3371">
        <f>'Adaptive Apr -Sep 22'!A645</f>
        <v>0</v>
      </c>
      <c r="P3371" s="15">
        <f>'Adaptive Apr -Sep 22'!AY645</f>
        <v>0</v>
      </c>
    </row>
    <row r="3372" spans="2:16" x14ac:dyDescent="0.25">
      <c r="B3372">
        <f>'Adaptive Apr -Sep 22'!A646</f>
        <v>232001</v>
      </c>
      <c r="P3372" s="15">
        <f>'Adaptive Apr -Sep 22'!AY646</f>
        <v>0</v>
      </c>
    </row>
    <row r="3373" spans="2:16" x14ac:dyDescent="0.25">
      <c r="B3373" t="str">
        <f>'Adaptive Apr -Sep 22'!A647</f>
        <v>TOTAL</v>
      </c>
      <c r="P3373" s="15">
        <f>'Adaptive Apr -Sep 22'!AY647</f>
        <v>0</v>
      </c>
    </row>
    <row r="3374" spans="2:16" x14ac:dyDescent="0.25">
      <c r="B3374">
        <f>'Adaptive Apr -Sep 22'!A648</f>
        <v>0</v>
      </c>
      <c r="P3374" s="15">
        <f>'Adaptive Apr -Sep 22'!AY648</f>
        <v>0</v>
      </c>
    </row>
    <row r="3375" spans="2:16" x14ac:dyDescent="0.25">
      <c r="B3375">
        <f>'Adaptive Apr -Sep 22'!A649</f>
        <v>232002</v>
      </c>
      <c r="P3375" s="15">
        <f>'Adaptive Apr -Sep 22'!AY649</f>
        <v>0</v>
      </c>
    </row>
    <row r="3376" spans="2:16" x14ac:dyDescent="0.25">
      <c r="B3376" t="str">
        <f>'Adaptive Apr -Sep 22'!A650</f>
        <v>TOTAL</v>
      </c>
      <c r="P3376" s="15">
        <f>'Adaptive Apr -Sep 22'!AY650</f>
        <v>0</v>
      </c>
    </row>
    <row r="3377" spans="2:16" x14ac:dyDescent="0.25">
      <c r="B3377">
        <f>'Adaptive Apr -Sep 22'!A651</f>
        <v>0</v>
      </c>
      <c r="P3377" s="15">
        <f>'Adaptive Apr -Sep 22'!AY651</f>
        <v>0</v>
      </c>
    </row>
    <row r="3378" spans="2:16" x14ac:dyDescent="0.25">
      <c r="B3378">
        <f>'Adaptive Apr -Sep 22'!A652</f>
        <v>232003</v>
      </c>
      <c r="P3378" s="15">
        <f>'Adaptive Apr -Sep 22'!AY652</f>
        <v>0</v>
      </c>
    </row>
    <row r="3379" spans="2:16" x14ac:dyDescent="0.25">
      <c r="B3379">
        <f>'Adaptive Apr -Sep 22'!A653</f>
        <v>232004</v>
      </c>
      <c r="P3379" s="15">
        <f>'Adaptive Apr -Sep 22'!AY653</f>
        <v>0</v>
      </c>
    </row>
    <row r="3380" spans="2:16" x14ac:dyDescent="0.25">
      <c r="B3380">
        <f>'Adaptive Apr -Sep 22'!A654</f>
        <v>232005</v>
      </c>
      <c r="P3380" s="15">
        <f>'Adaptive Apr -Sep 22'!AY654</f>
        <v>0</v>
      </c>
    </row>
    <row r="3381" spans="2:16" x14ac:dyDescent="0.25">
      <c r="B3381">
        <f>'Adaptive Apr -Sep 22'!A655</f>
        <v>232006</v>
      </c>
      <c r="P3381" s="15">
        <f>'Adaptive Apr -Sep 22'!AY655</f>
        <v>0</v>
      </c>
    </row>
    <row r="3382" spans="2:16" x14ac:dyDescent="0.25">
      <c r="B3382">
        <f>'Adaptive Apr -Sep 22'!A656</f>
        <v>232007</v>
      </c>
      <c r="P3382" s="15">
        <f>'Adaptive Apr -Sep 22'!AY656</f>
        <v>0</v>
      </c>
    </row>
    <row r="3383" spans="2:16" x14ac:dyDescent="0.25">
      <c r="B3383">
        <f>'Adaptive Apr -Sep 22'!A657</f>
        <v>232008</v>
      </c>
      <c r="P3383" s="15">
        <f>'Adaptive Apr -Sep 22'!AY657</f>
        <v>0</v>
      </c>
    </row>
    <row r="3384" spans="2:16" x14ac:dyDescent="0.25">
      <c r="B3384" t="str">
        <f>'Adaptive Apr -Sep 22'!A658</f>
        <v>TOTAL</v>
      </c>
      <c r="P3384" s="15">
        <f>'Adaptive Apr -Sep 22'!AY658</f>
        <v>0</v>
      </c>
    </row>
    <row r="3385" spans="2:16" x14ac:dyDescent="0.25">
      <c r="B3385">
        <f>'Adaptive Apr -Sep 22'!A659</f>
        <v>0</v>
      </c>
      <c r="P3385" s="15">
        <f>'Adaptive Apr -Sep 22'!AY659</f>
        <v>0</v>
      </c>
    </row>
    <row r="3386" spans="2:16" x14ac:dyDescent="0.25">
      <c r="B3386">
        <f>'Adaptive Apr -Sep 22'!A660</f>
        <v>233001</v>
      </c>
      <c r="P3386" s="15">
        <f>'Adaptive Apr -Sep 22'!AY660</f>
        <v>0</v>
      </c>
    </row>
    <row r="3387" spans="2:16" x14ac:dyDescent="0.25">
      <c r="B3387">
        <f>'Adaptive Apr -Sep 22'!A661</f>
        <v>233002</v>
      </c>
      <c r="P3387" s="15">
        <f>'Adaptive Apr -Sep 22'!AY661</f>
        <v>0</v>
      </c>
    </row>
    <row r="3388" spans="2:16" x14ac:dyDescent="0.25">
      <c r="B3388">
        <f>'Adaptive Apr -Sep 22'!A662</f>
        <v>233003</v>
      </c>
      <c r="P3388" s="15">
        <f>'Adaptive Apr -Sep 22'!AY662</f>
        <v>0</v>
      </c>
    </row>
    <row r="3389" spans="2:16" x14ac:dyDescent="0.25">
      <c r="B3389">
        <f>'Adaptive Apr -Sep 22'!A663</f>
        <v>234001</v>
      </c>
      <c r="P3389" s="15">
        <f>'Adaptive Apr -Sep 22'!AY663</f>
        <v>0</v>
      </c>
    </row>
    <row r="3390" spans="2:16" x14ac:dyDescent="0.25">
      <c r="B3390">
        <f>'Adaptive Apr -Sep 22'!A664</f>
        <v>234002</v>
      </c>
      <c r="P3390" s="15">
        <f>'Adaptive Apr -Sep 22'!AY664</f>
        <v>0</v>
      </c>
    </row>
    <row r="3391" spans="2:16" x14ac:dyDescent="0.25">
      <c r="B3391">
        <f>'Adaptive Apr -Sep 22'!A665</f>
        <v>234004</v>
      </c>
      <c r="P3391" s="15">
        <f>'Adaptive Apr -Sep 22'!AY665</f>
        <v>0</v>
      </c>
    </row>
    <row r="3392" spans="2:16" x14ac:dyDescent="0.25">
      <c r="B3392" t="str">
        <f>'Adaptive Apr -Sep 22'!A666</f>
        <v>TOTAL</v>
      </c>
      <c r="P3392" s="15">
        <f>'Adaptive Apr -Sep 22'!AY666</f>
        <v>0</v>
      </c>
    </row>
    <row r="3393" spans="2:16" x14ac:dyDescent="0.25">
      <c r="B3393">
        <f>'Adaptive Apr -Sep 22'!A667</f>
        <v>0</v>
      </c>
      <c r="P3393" s="15">
        <f>'Adaptive Apr -Sep 22'!AY667</f>
        <v>0</v>
      </c>
    </row>
    <row r="3394" spans="2:16" x14ac:dyDescent="0.25">
      <c r="B3394">
        <f>'Adaptive Apr -Sep 22'!A668</f>
        <v>241001</v>
      </c>
      <c r="P3394" s="15">
        <f>'Adaptive Apr -Sep 22'!AY668</f>
        <v>0</v>
      </c>
    </row>
    <row r="3395" spans="2:16" x14ac:dyDescent="0.25">
      <c r="B3395">
        <f>'Adaptive Apr -Sep 22'!A669</f>
        <v>241002</v>
      </c>
      <c r="P3395" s="15">
        <f>'Adaptive Apr -Sep 22'!AY669</f>
        <v>0</v>
      </c>
    </row>
    <row r="3396" spans="2:16" x14ac:dyDescent="0.25">
      <c r="B3396">
        <f>'Adaptive Apr -Sep 22'!A670</f>
        <v>241003</v>
      </c>
      <c r="P3396" s="15">
        <f>'Adaptive Apr -Sep 22'!AY670</f>
        <v>0</v>
      </c>
    </row>
    <row r="3397" spans="2:16" x14ac:dyDescent="0.25">
      <c r="B3397">
        <f>'Adaptive Apr -Sep 22'!A671</f>
        <v>241004</v>
      </c>
      <c r="P3397" s="15">
        <f>'Adaptive Apr -Sep 22'!AY671</f>
        <v>0</v>
      </c>
    </row>
    <row r="3398" spans="2:16" x14ac:dyDescent="0.25">
      <c r="B3398">
        <f>'Adaptive Apr -Sep 22'!A672</f>
        <v>242001</v>
      </c>
      <c r="P3398" s="15">
        <f>'Adaptive Apr -Sep 22'!AY672</f>
        <v>0</v>
      </c>
    </row>
    <row r="3399" spans="2:16" x14ac:dyDescent="0.25">
      <c r="B3399">
        <f>'Adaptive Apr -Sep 22'!A673</f>
        <v>242002</v>
      </c>
      <c r="P3399" s="15">
        <f>'Adaptive Apr -Sep 22'!AY673</f>
        <v>0</v>
      </c>
    </row>
    <row r="3400" spans="2:16" x14ac:dyDescent="0.25">
      <c r="B3400">
        <f>'Adaptive Apr -Sep 22'!A674</f>
        <v>242003</v>
      </c>
      <c r="P3400" s="15">
        <f>'Adaptive Apr -Sep 22'!AY674</f>
        <v>0</v>
      </c>
    </row>
    <row r="3401" spans="2:16" x14ac:dyDescent="0.25">
      <c r="B3401">
        <f>'Adaptive Apr -Sep 22'!A675</f>
        <v>242004</v>
      </c>
      <c r="P3401" s="15">
        <f>'Adaptive Apr -Sep 22'!AY675</f>
        <v>0</v>
      </c>
    </row>
    <row r="3402" spans="2:16" x14ac:dyDescent="0.25">
      <c r="B3402" t="str">
        <f>'Adaptive Apr -Sep 22'!A676</f>
        <v>TOTAL</v>
      </c>
      <c r="P3402" s="15">
        <f>'Adaptive Apr -Sep 22'!AY676</f>
        <v>0</v>
      </c>
    </row>
    <row r="3403" spans="2:16" x14ac:dyDescent="0.25">
      <c r="B3403">
        <f>'Adaptive Apr -Sep 22'!A677</f>
        <v>0</v>
      </c>
      <c r="P3403" s="15">
        <f>'Adaptive Apr -Sep 22'!AY677</f>
        <v>0</v>
      </c>
    </row>
    <row r="3404" spans="2:16" x14ac:dyDescent="0.25">
      <c r="B3404">
        <f>'Adaptive Apr -Sep 22'!A678</f>
        <v>251101</v>
      </c>
      <c r="P3404" s="15">
        <f>'Adaptive Apr -Sep 22'!AY678</f>
        <v>0</v>
      </c>
    </row>
    <row r="3405" spans="2:16" x14ac:dyDescent="0.25">
      <c r="B3405">
        <f>'Adaptive Apr -Sep 22'!A679</f>
        <v>251102</v>
      </c>
      <c r="P3405" s="15">
        <f>'Adaptive Apr -Sep 22'!AY679</f>
        <v>0</v>
      </c>
    </row>
    <row r="3406" spans="2:16" x14ac:dyDescent="0.25">
      <c r="B3406">
        <f>'Adaptive Apr -Sep 22'!A680</f>
        <v>251103</v>
      </c>
      <c r="P3406" s="15">
        <f>'Adaptive Apr -Sep 22'!AY680</f>
        <v>0</v>
      </c>
    </row>
    <row r="3407" spans="2:16" x14ac:dyDescent="0.25">
      <c r="B3407">
        <f>'Adaptive Apr -Sep 22'!A681</f>
        <v>251104</v>
      </c>
      <c r="P3407" s="15">
        <f>'Adaptive Apr -Sep 22'!AY681</f>
        <v>0</v>
      </c>
    </row>
    <row r="3408" spans="2:16" x14ac:dyDescent="0.25">
      <c r="B3408">
        <f>'Adaptive Apr -Sep 22'!A682</f>
        <v>251201</v>
      </c>
      <c r="P3408" s="15">
        <f>'Adaptive Apr -Sep 22'!AY682</f>
        <v>0</v>
      </c>
    </row>
    <row r="3409" spans="2:16" x14ac:dyDescent="0.25">
      <c r="B3409">
        <f>'Adaptive Apr -Sep 22'!A683</f>
        <v>251202</v>
      </c>
      <c r="P3409" s="15">
        <f>'Adaptive Apr -Sep 22'!AY683</f>
        <v>0</v>
      </c>
    </row>
    <row r="3410" spans="2:16" x14ac:dyDescent="0.25">
      <c r="B3410" t="str">
        <f>'Adaptive Apr -Sep 22'!A684</f>
        <v>TOTAL</v>
      </c>
      <c r="P3410" s="15">
        <f>'Adaptive Apr -Sep 22'!AY684</f>
        <v>0</v>
      </c>
    </row>
    <row r="3411" spans="2:16" x14ac:dyDescent="0.25">
      <c r="B3411">
        <f>'Adaptive Apr -Sep 22'!A685</f>
        <v>0</v>
      </c>
      <c r="P3411" s="15">
        <f>'Adaptive Apr -Sep 22'!AY685</f>
        <v>0</v>
      </c>
    </row>
    <row r="3412" spans="2:16" x14ac:dyDescent="0.25">
      <c r="B3412">
        <f>'Adaptive Apr -Sep 22'!A686</f>
        <v>253001</v>
      </c>
      <c r="P3412" s="15">
        <f>'Adaptive Apr -Sep 22'!AY686</f>
        <v>0</v>
      </c>
    </row>
    <row r="3413" spans="2:16" x14ac:dyDescent="0.25">
      <c r="B3413" t="str">
        <f>'Adaptive Apr -Sep 22'!A687</f>
        <v>TOTAL</v>
      </c>
      <c r="P3413" s="15">
        <f>'Adaptive Apr -Sep 22'!AY687</f>
        <v>0</v>
      </c>
    </row>
    <row r="3414" spans="2:16" x14ac:dyDescent="0.25">
      <c r="B3414">
        <f>'Adaptive Apr -Sep 22'!A688</f>
        <v>0</v>
      </c>
      <c r="P3414" s="15">
        <f>'Adaptive Apr -Sep 22'!AY688</f>
        <v>0</v>
      </c>
    </row>
    <row r="3415" spans="2:16" x14ac:dyDescent="0.25">
      <c r="B3415">
        <f>'Adaptive Apr -Sep 22'!A689</f>
        <v>254001</v>
      </c>
      <c r="P3415" s="15">
        <f>'Adaptive Apr -Sep 22'!AY689</f>
        <v>0</v>
      </c>
    </row>
    <row r="3416" spans="2:16" x14ac:dyDescent="0.25">
      <c r="B3416">
        <f>'Adaptive Apr -Sep 22'!A690</f>
        <v>254002</v>
      </c>
      <c r="P3416" s="15">
        <f>'Adaptive Apr -Sep 22'!AY690</f>
        <v>0</v>
      </c>
    </row>
    <row r="3417" spans="2:16" x14ac:dyDescent="0.25">
      <c r="B3417">
        <f>'Adaptive Apr -Sep 22'!A691</f>
        <v>254003</v>
      </c>
      <c r="P3417" s="15">
        <f>'Adaptive Apr -Sep 22'!AY691</f>
        <v>0</v>
      </c>
    </row>
    <row r="3418" spans="2:16" x14ac:dyDescent="0.25">
      <c r="B3418">
        <f>'Adaptive Apr -Sep 22'!A692</f>
        <v>254004</v>
      </c>
      <c r="P3418" s="15">
        <f>'Adaptive Apr -Sep 22'!AY692</f>
        <v>0</v>
      </c>
    </row>
    <row r="3419" spans="2:16" x14ac:dyDescent="0.25">
      <c r="B3419">
        <f>'Adaptive Apr -Sep 22'!A693</f>
        <v>254005</v>
      </c>
      <c r="P3419" s="15">
        <f>'Adaptive Apr -Sep 22'!AY693</f>
        <v>0</v>
      </c>
    </row>
    <row r="3420" spans="2:16" x14ac:dyDescent="0.25">
      <c r="B3420" t="str">
        <f>'Adaptive Apr -Sep 22'!A694</f>
        <v>TOTAL</v>
      </c>
      <c r="P3420" s="15">
        <f>'Adaptive Apr -Sep 22'!AY694</f>
        <v>0</v>
      </c>
    </row>
    <row r="3421" spans="2:16" x14ac:dyDescent="0.25">
      <c r="B3421">
        <f>'Adaptive Apr -Sep 22'!A695</f>
        <v>0</v>
      </c>
      <c r="P3421" s="15">
        <f>'Adaptive Apr -Sep 22'!AY695</f>
        <v>0</v>
      </c>
    </row>
    <row r="3422" spans="2:16" x14ac:dyDescent="0.25">
      <c r="B3422">
        <f>'Adaptive Apr -Sep 22'!A696</f>
        <v>255001</v>
      </c>
      <c r="P3422" s="15">
        <f>'Adaptive Apr -Sep 22'!AY696</f>
        <v>0</v>
      </c>
    </row>
    <row r="3423" spans="2:16" x14ac:dyDescent="0.25">
      <c r="B3423">
        <f>'Adaptive Apr -Sep 22'!A697</f>
        <v>255006</v>
      </c>
      <c r="P3423" s="15">
        <f>'Adaptive Apr -Sep 22'!AY697</f>
        <v>0</v>
      </c>
    </row>
    <row r="3424" spans="2:16" x14ac:dyDescent="0.25">
      <c r="B3424">
        <f>'Adaptive Apr -Sep 22'!A698</f>
        <v>255007</v>
      </c>
      <c r="P3424" s="15">
        <f>'Adaptive Apr -Sep 22'!AY698</f>
        <v>0</v>
      </c>
    </row>
    <row r="3425" spans="2:16" x14ac:dyDescent="0.25">
      <c r="B3425">
        <f>'Adaptive Apr -Sep 22'!A699</f>
        <v>255008</v>
      </c>
      <c r="P3425" s="15">
        <f>'Adaptive Apr -Sep 22'!AY699</f>
        <v>0</v>
      </c>
    </row>
    <row r="3426" spans="2:16" x14ac:dyDescent="0.25">
      <c r="B3426">
        <f>'Adaptive Apr -Sep 22'!A700</f>
        <v>255009</v>
      </c>
      <c r="P3426" s="15">
        <f>'Adaptive Apr -Sep 22'!AY700</f>
        <v>0</v>
      </c>
    </row>
    <row r="3427" spans="2:16" x14ac:dyDescent="0.25">
      <c r="B3427">
        <f>'Adaptive Apr -Sep 22'!A701</f>
        <v>255010</v>
      </c>
      <c r="P3427" s="15">
        <f>'Adaptive Apr -Sep 22'!AY701</f>
        <v>0</v>
      </c>
    </row>
    <row r="3428" spans="2:16" x14ac:dyDescent="0.25">
      <c r="B3428">
        <f>'Adaptive Apr -Sep 22'!A702</f>
        <v>255011</v>
      </c>
      <c r="P3428" s="15">
        <f>'Adaptive Apr -Sep 22'!AY702</f>
        <v>0</v>
      </c>
    </row>
    <row r="3429" spans="2:16" x14ac:dyDescent="0.25">
      <c r="B3429">
        <f>'Adaptive Apr -Sep 22'!A703</f>
        <v>255012</v>
      </c>
      <c r="P3429" s="15">
        <f>'Adaptive Apr -Sep 22'!AY703</f>
        <v>0</v>
      </c>
    </row>
    <row r="3430" spans="2:16" x14ac:dyDescent="0.25">
      <c r="B3430">
        <f>'Adaptive Apr -Sep 22'!A704</f>
        <v>255013</v>
      </c>
      <c r="P3430" s="15">
        <f>'Adaptive Apr -Sep 22'!AY704</f>
        <v>0</v>
      </c>
    </row>
    <row r="3431" spans="2:16" x14ac:dyDescent="0.25">
      <c r="B3431">
        <f>'Adaptive Apr -Sep 22'!A705</f>
        <v>255014</v>
      </c>
      <c r="P3431" s="15">
        <f>'Adaptive Apr -Sep 22'!AY705</f>
        <v>0</v>
      </c>
    </row>
    <row r="3432" spans="2:16" x14ac:dyDescent="0.25">
      <c r="B3432">
        <f>'Adaptive Apr -Sep 22'!A706</f>
        <v>255015</v>
      </c>
      <c r="P3432" s="15">
        <f>'Adaptive Apr -Sep 22'!AY706</f>
        <v>0</v>
      </c>
    </row>
    <row r="3433" spans="2:16" x14ac:dyDescent="0.25">
      <c r="B3433">
        <f>'Adaptive Apr -Sep 22'!A707</f>
        <v>255016</v>
      </c>
      <c r="P3433" s="15">
        <f>'Adaptive Apr -Sep 22'!AY707</f>
        <v>0</v>
      </c>
    </row>
    <row r="3434" spans="2:16" x14ac:dyDescent="0.25">
      <c r="B3434">
        <f>'Adaptive Apr -Sep 22'!A708</f>
        <v>255017</v>
      </c>
      <c r="P3434" s="15">
        <f>'Adaptive Apr -Sep 22'!AY708</f>
        <v>0</v>
      </c>
    </row>
    <row r="3435" spans="2:16" x14ac:dyDescent="0.25">
      <c r="B3435">
        <f>'Adaptive Apr -Sep 22'!A709</f>
        <v>255018</v>
      </c>
      <c r="P3435" s="15">
        <f>'Adaptive Apr -Sep 22'!AY709</f>
        <v>0</v>
      </c>
    </row>
    <row r="3436" spans="2:16" x14ac:dyDescent="0.25">
      <c r="B3436">
        <f>'Adaptive Apr -Sep 22'!A710</f>
        <v>255019</v>
      </c>
      <c r="P3436" s="15">
        <f>'Adaptive Apr -Sep 22'!AY710</f>
        <v>0</v>
      </c>
    </row>
    <row r="3437" spans="2:16" x14ac:dyDescent="0.25">
      <c r="B3437">
        <f>'Adaptive Apr -Sep 22'!A711</f>
        <v>255035</v>
      </c>
      <c r="P3437" s="15">
        <f>'Adaptive Apr -Sep 22'!AY711</f>
        <v>0</v>
      </c>
    </row>
    <row r="3438" spans="2:16" x14ac:dyDescent="0.25">
      <c r="B3438">
        <f>'Adaptive Apr -Sep 22'!A712</f>
        <v>255036</v>
      </c>
      <c r="P3438" s="15">
        <f>'Adaptive Apr -Sep 22'!AY712</f>
        <v>0</v>
      </c>
    </row>
    <row r="3439" spans="2:16" x14ac:dyDescent="0.25">
      <c r="B3439">
        <f>'Adaptive Apr -Sep 22'!A713</f>
        <v>255037</v>
      </c>
      <c r="P3439" s="15">
        <f>'Adaptive Apr -Sep 22'!AY713</f>
        <v>0</v>
      </c>
    </row>
    <row r="3440" spans="2:16" x14ac:dyDescent="0.25">
      <c r="B3440">
        <f>'Adaptive Apr -Sep 22'!A714</f>
        <v>255038</v>
      </c>
      <c r="P3440" s="15">
        <f>'Adaptive Apr -Sep 22'!AY714</f>
        <v>0</v>
      </c>
    </row>
    <row r="3441" spans="2:16" x14ac:dyDescent="0.25">
      <c r="B3441">
        <f>'Adaptive Apr -Sep 22'!A715</f>
        <v>255039</v>
      </c>
      <c r="P3441" s="15">
        <f>'Adaptive Apr -Sep 22'!AY715</f>
        <v>0</v>
      </c>
    </row>
    <row r="3442" spans="2:16" x14ac:dyDescent="0.25">
      <c r="B3442" t="str">
        <f>'Adaptive Apr -Sep 22'!A716</f>
        <v>TOTAL</v>
      </c>
      <c r="P3442" s="15">
        <f>'Adaptive Apr -Sep 22'!AY716</f>
        <v>0</v>
      </c>
    </row>
    <row r="3443" spans="2:16" x14ac:dyDescent="0.25">
      <c r="B3443">
        <f>'Adaptive Apr -Sep 22'!A717</f>
        <v>0</v>
      </c>
      <c r="P3443" s="15">
        <f>'Adaptive Apr -Sep 22'!AY717</f>
        <v>0</v>
      </c>
    </row>
    <row r="3444" spans="2:16" x14ac:dyDescent="0.25">
      <c r="B3444">
        <f>'Adaptive Apr -Sep 22'!A718</f>
        <v>255002</v>
      </c>
      <c r="P3444" s="15">
        <f>'Adaptive Apr -Sep 22'!AY718</f>
        <v>0</v>
      </c>
    </row>
    <row r="3445" spans="2:16" x14ac:dyDescent="0.25">
      <c r="B3445">
        <f>'Adaptive Apr -Sep 22'!A719</f>
        <v>255020</v>
      </c>
      <c r="P3445" s="15">
        <f>'Adaptive Apr -Sep 22'!AY719</f>
        <v>0</v>
      </c>
    </row>
    <row r="3446" spans="2:16" x14ac:dyDescent="0.25">
      <c r="B3446">
        <f>'Adaptive Apr -Sep 22'!A720</f>
        <v>255021</v>
      </c>
      <c r="P3446" s="15">
        <f>'Adaptive Apr -Sep 22'!AY720</f>
        <v>0</v>
      </c>
    </row>
    <row r="3447" spans="2:16" x14ac:dyDescent="0.25">
      <c r="B3447">
        <f>'Adaptive Apr -Sep 22'!A721</f>
        <v>255022</v>
      </c>
      <c r="P3447" s="15">
        <f>'Adaptive Apr -Sep 22'!AY721</f>
        <v>0</v>
      </c>
    </row>
    <row r="3448" spans="2:16" x14ac:dyDescent="0.25">
      <c r="B3448">
        <f>'Adaptive Apr -Sep 22'!A722</f>
        <v>255023</v>
      </c>
      <c r="P3448" s="15">
        <f>'Adaptive Apr -Sep 22'!AY722</f>
        <v>0</v>
      </c>
    </row>
    <row r="3449" spans="2:16" x14ac:dyDescent="0.25">
      <c r="B3449">
        <f>'Adaptive Apr -Sep 22'!A723</f>
        <v>255024</v>
      </c>
      <c r="P3449" s="15">
        <f>'Adaptive Apr -Sep 22'!AY723</f>
        <v>0</v>
      </c>
    </row>
    <row r="3450" spans="2:16" x14ac:dyDescent="0.25">
      <c r="B3450">
        <f>'Adaptive Apr -Sep 22'!A724</f>
        <v>255025</v>
      </c>
      <c r="P3450" s="15">
        <f>'Adaptive Apr -Sep 22'!AY724</f>
        <v>0</v>
      </c>
    </row>
    <row r="3451" spans="2:16" x14ac:dyDescent="0.25">
      <c r="B3451">
        <f>'Adaptive Apr -Sep 22'!A725</f>
        <v>255026</v>
      </c>
      <c r="P3451" s="15">
        <f>'Adaptive Apr -Sep 22'!AY725</f>
        <v>0</v>
      </c>
    </row>
    <row r="3452" spans="2:16" x14ac:dyDescent="0.25">
      <c r="B3452">
        <f>'Adaptive Apr -Sep 22'!A726</f>
        <v>255027</v>
      </c>
      <c r="P3452" s="15">
        <f>'Adaptive Apr -Sep 22'!AY726</f>
        <v>0</v>
      </c>
    </row>
    <row r="3453" spans="2:16" x14ac:dyDescent="0.25">
      <c r="B3453">
        <f>'Adaptive Apr -Sep 22'!A727</f>
        <v>255028</v>
      </c>
      <c r="P3453" s="15">
        <f>'Adaptive Apr -Sep 22'!AY727</f>
        <v>0</v>
      </c>
    </row>
    <row r="3454" spans="2:16" x14ac:dyDescent="0.25">
      <c r="B3454">
        <f>'Adaptive Apr -Sep 22'!A728</f>
        <v>255029</v>
      </c>
      <c r="P3454" s="15">
        <f>'Adaptive Apr -Sep 22'!AY728</f>
        <v>0</v>
      </c>
    </row>
    <row r="3455" spans="2:16" x14ac:dyDescent="0.25">
      <c r="B3455">
        <f>'Adaptive Apr -Sep 22'!A729</f>
        <v>255030</v>
      </c>
      <c r="P3455" s="15">
        <f>'Adaptive Apr -Sep 22'!AY729</f>
        <v>0</v>
      </c>
    </row>
    <row r="3456" spans="2:16" x14ac:dyDescent="0.25">
      <c r="B3456">
        <f>'Adaptive Apr -Sep 22'!A730</f>
        <v>255031</v>
      </c>
      <c r="P3456" s="15">
        <f>'Adaptive Apr -Sep 22'!AY730</f>
        <v>0</v>
      </c>
    </row>
    <row r="3457" spans="2:16" x14ac:dyDescent="0.25">
      <c r="B3457" t="str">
        <f>'Adaptive Apr -Sep 22'!A731</f>
        <v>TOTAL</v>
      </c>
      <c r="P3457" s="15">
        <f>'Adaptive Apr -Sep 22'!AY731</f>
        <v>0</v>
      </c>
    </row>
    <row r="3458" spans="2:16" x14ac:dyDescent="0.25">
      <c r="B3458">
        <f>'Adaptive Apr -Sep 22'!A732</f>
        <v>0</v>
      </c>
      <c r="P3458" s="15">
        <f>'Adaptive Apr -Sep 22'!AY732</f>
        <v>0</v>
      </c>
    </row>
    <row r="3459" spans="2:16" x14ac:dyDescent="0.25">
      <c r="B3459">
        <f>'Adaptive Apr -Sep 22'!A733</f>
        <v>260001</v>
      </c>
      <c r="P3459" s="15">
        <f>'Adaptive Apr -Sep 22'!AY733</f>
        <v>0</v>
      </c>
    </row>
    <row r="3460" spans="2:16" x14ac:dyDescent="0.25">
      <c r="B3460" t="str">
        <f>'Adaptive Apr -Sep 22'!A734</f>
        <v>TOTAL</v>
      </c>
      <c r="P3460" s="15">
        <f>'Adaptive Apr -Sep 22'!AY734</f>
        <v>0</v>
      </c>
    </row>
    <row r="3461" spans="2:16" x14ac:dyDescent="0.25">
      <c r="B3461">
        <f>'Adaptive Apr -Sep 22'!A735</f>
        <v>0</v>
      </c>
      <c r="P3461" s="15">
        <f>'Adaptive Apr -Sep 22'!AY735</f>
        <v>0</v>
      </c>
    </row>
    <row r="3462" spans="2:16" x14ac:dyDescent="0.25">
      <c r="B3462">
        <f>'Adaptive Apr -Sep 22'!A736</f>
        <v>260002</v>
      </c>
      <c r="P3462" s="15">
        <f>'Adaptive Apr -Sep 22'!AY736</f>
        <v>0</v>
      </c>
    </row>
    <row r="3463" spans="2:16" x14ac:dyDescent="0.25">
      <c r="B3463">
        <f>'Adaptive Apr -Sep 22'!A737</f>
        <v>260003</v>
      </c>
      <c r="P3463" s="15">
        <f>'Adaptive Apr -Sep 22'!AY737</f>
        <v>0</v>
      </c>
    </row>
    <row r="3464" spans="2:16" x14ac:dyDescent="0.25">
      <c r="B3464">
        <f>'Adaptive Apr -Sep 22'!A738</f>
        <v>260004</v>
      </c>
      <c r="P3464" s="15">
        <f>'Adaptive Apr -Sep 22'!AY738</f>
        <v>0</v>
      </c>
    </row>
    <row r="3465" spans="2:16" x14ac:dyDescent="0.25">
      <c r="B3465">
        <f>'Adaptive Apr -Sep 22'!A739</f>
        <v>260005</v>
      </c>
      <c r="P3465" s="15">
        <f>'Adaptive Apr -Sep 22'!AY739</f>
        <v>0</v>
      </c>
    </row>
    <row r="3466" spans="2:16" x14ac:dyDescent="0.25">
      <c r="B3466">
        <f>'Adaptive Apr -Sep 22'!A740</f>
        <v>260006</v>
      </c>
      <c r="P3466" s="15">
        <f>'Adaptive Apr -Sep 22'!AY740</f>
        <v>0</v>
      </c>
    </row>
    <row r="3467" spans="2:16" x14ac:dyDescent="0.25">
      <c r="B3467">
        <f>'Adaptive Apr -Sep 22'!A741</f>
        <v>260007</v>
      </c>
      <c r="P3467" s="15">
        <f>'Adaptive Apr -Sep 22'!AY741</f>
        <v>0</v>
      </c>
    </row>
    <row r="3468" spans="2:16" x14ac:dyDescent="0.25">
      <c r="B3468">
        <f>'Adaptive Apr -Sep 22'!A742</f>
        <v>260008</v>
      </c>
      <c r="P3468" s="15">
        <f>'Adaptive Apr -Sep 22'!AY742</f>
        <v>0</v>
      </c>
    </row>
    <row r="3469" spans="2:16" x14ac:dyDescent="0.25">
      <c r="B3469">
        <f>'Adaptive Apr -Sep 22'!A743</f>
        <v>260009</v>
      </c>
      <c r="P3469" s="15">
        <f>'Adaptive Apr -Sep 22'!AY743</f>
        <v>0</v>
      </c>
    </row>
    <row r="3470" spans="2:16" x14ac:dyDescent="0.25">
      <c r="B3470">
        <f>'Adaptive Apr -Sep 22'!A744</f>
        <v>260010</v>
      </c>
      <c r="P3470" s="15">
        <f>'Adaptive Apr -Sep 22'!AY744</f>
        <v>0</v>
      </c>
    </row>
    <row r="3471" spans="2:16" x14ac:dyDescent="0.25">
      <c r="B3471">
        <f>'Adaptive Apr -Sep 22'!A745</f>
        <v>260011</v>
      </c>
      <c r="P3471" s="15">
        <f>'Adaptive Apr -Sep 22'!AY745</f>
        <v>0</v>
      </c>
    </row>
    <row r="3472" spans="2:16" x14ac:dyDescent="0.25">
      <c r="B3472">
        <f>'Adaptive Apr -Sep 22'!A746</f>
        <v>260012</v>
      </c>
      <c r="P3472" s="15">
        <f>'Adaptive Apr -Sep 22'!AY746</f>
        <v>0</v>
      </c>
    </row>
    <row r="3473" spans="2:16" x14ac:dyDescent="0.25">
      <c r="B3473">
        <f>'Adaptive Apr -Sep 22'!A747</f>
        <v>260013</v>
      </c>
      <c r="P3473" s="15">
        <f>'Adaptive Apr -Sep 22'!AY747</f>
        <v>0</v>
      </c>
    </row>
    <row r="3474" spans="2:16" x14ac:dyDescent="0.25">
      <c r="B3474">
        <f>'Adaptive Apr -Sep 22'!A748</f>
        <v>260014</v>
      </c>
      <c r="P3474" s="15">
        <f>'Adaptive Apr -Sep 22'!AY748</f>
        <v>0</v>
      </c>
    </row>
    <row r="3475" spans="2:16" x14ac:dyDescent="0.25">
      <c r="B3475">
        <f>'Adaptive Apr -Sep 22'!A749</f>
        <v>260015</v>
      </c>
      <c r="P3475" s="15">
        <f>'Adaptive Apr -Sep 22'!AY749</f>
        <v>0</v>
      </c>
    </row>
    <row r="3476" spans="2:16" x14ac:dyDescent="0.25">
      <c r="B3476">
        <f>'Adaptive Apr -Sep 22'!A750</f>
        <v>260016</v>
      </c>
      <c r="P3476" s="15">
        <f>'Adaptive Apr -Sep 22'!AY750</f>
        <v>0</v>
      </c>
    </row>
    <row r="3477" spans="2:16" x14ac:dyDescent="0.25">
      <c r="B3477">
        <f>'Adaptive Apr -Sep 22'!A751</f>
        <v>260017</v>
      </c>
      <c r="P3477" s="15">
        <f>'Adaptive Apr -Sep 22'!AY751</f>
        <v>0</v>
      </c>
    </row>
    <row r="3478" spans="2:16" x14ac:dyDescent="0.25">
      <c r="B3478">
        <f>'Adaptive Apr -Sep 22'!A752</f>
        <v>260018</v>
      </c>
      <c r="P3478" s="15">
        <f>'Adaptive Apr -Sep 22'!AY752</f>
        <v>0</v>
      </c>
    </row>
    <row r="3479" spans="2:16" x14ac:dyDescent="0.25">
      <c r="B3479">
        <f>'Adaptive Apr -Sep 22'!A753</f>
        <v>260019</v>
      </c>
      <c r="P3479" s="15">
        <f>'Adaptive Apr -Sep 22'!AY753</f>
        <v>0</v>
      </c>
    </row>
    <row r="3480" spans="2:16" x14ac:dyDescent="0.25">
      <c r="B3480">
        <f>'Adaptive Apr -Sep 22'!A754</f>
        <v>260020</v>
      </c>
      <c r="P3480" s="15">
        <f>'Adaptive Apr -Sep 22'!AY754</f>
        <v>0</v>
      </c>
    </row>
    <row r="3481" spans="2:16" x14ac:dyDescent="0.25">
      <c r="B3481">
        <f>'Adaptive Apr -Sep 22'!A755</f>
        <v>260021</v>
      </c>
      <c r="P3481" s="15">
        <f>'Adaptive Apr -Sep 22'!AY755</f>
        <v>0</v>
      </c>
    </row>
    <row r="3482" spans="2:16" x14ac:dyDescent="0.25">
      <c r="B3482">
        <f>'Adaptive Apr -Sep 22'!A756</f>
        <v>260022</v>
      </c>
      <c r="P3482" s="15">
        <f>'Adaptive Apr -Sep 22'!AY756</f>
        <v>0</v>
      </c>
    </row>
    <row r="3483" spans="2:16" x14ac:dyDescent="0.25">
      <c r="B3483" t="str">
        <f>'Adaptive Apr -Sep 22'!A757</f>
        <v>TOTAL</v>
      </c>
      <c r="P3483" s="15">
        <f>'Adaptive Apr -Sep 22'!AY757</f>
        <v>0</v>
      </c>
    </row>
    <row r="3484" spans="2:16" x14ac:dyDescent="0.25">
      <c r="B3484">
        <f>'Adaptive Apr -Sep 22'!A758</f>
        <v>0</v>
      </c>
      <c r="P3484" s="15">
        <f>'Adaptive Apr -Sep 22'!AY758</f>
        <v>0</v>
      </c>
    </row>
    <row r="3485" spans="2:16" x14ac:dyDescent="0.25">
      <c r="B3485">
        <f>'Adaptive Apr -Sep 22'!A759</f>
        <v>141899</v>
      </c>
      <c r="P3485" s="15">
        <f>'Adaptive Apr -Sep 22'!AY759</f>
        <v>0</v>
      </c>
    </row>
    <row r="3486" spans="2:16" x14ac:dyDescent="0.25">
      <c r="B3486">
        <f>'Adaptive Apr -Sep 22'!A760</f>
        <v>271001</v>
      </c>
      <c r="P3486" s="15">
        <f>'Adaptive Apr -Sep 22'!AY760</f>
        <v>0</v>
      </c>
    </row>
    <row r="3487" spans="2:16" x14ac:dyDescent="0.25">
      <c r="B3487">
        <f>'Adaptive Apr -Sep 22'!A761</f>
        <v>271002</v>
      </c>
      <c r="P3487" s="15">
        <f>'Adaptive Apr -Sep 22'!AY761</f>
        <v>0</v>
      </c>
    </row>
    <row r="3488" spans="2:16" x14ac:dyDescent="0.25">
      <c r="B3488">
        <f>'Adaptive Apr -Sep 22'!A762</f>
        <v>271003</v>
      </c>
      <c r="P3488" s="15">
        <f>'Adaptive Apr -Sep 22'!AY762</f>
        <v>0</v>
      </c>
    </row>
    <row r="3489" spans="2:16" x14ac:dyDescent="0.25">
      <c r="B3489">
        <f>'Adaptive Apr -Sep 22'!A763</f>
        <v>271004</v>
      </c>
      <c r="P3489" s="15">
        <f>'Adaptive Apr -Sep 22'!AY763</f>
        <v>0</v>
      </c>
    </row>
    <row r="3490" spans="2:16" x14ac:dyDescent="0.25">
      <c r="B3490">
        <f>'Adaptive Apr -Sep 22'!A764</f>
        <v>271005</v>
      </c>
      <c r="P3490" s="15">
        <f>'Adaptive Apr -Sep 22'!AY764</f>
        <v>0</v>
      </c>
    </row>
    <row r="3491" spans="2:16" x14ac:dyDescent="0.25">
      <c r="B3491">
        <f>'Adaptive Apr -Sep 22'!A765</f>
        <v>271006</v>
      </c>
      <c r="P3491" s="15">
        <f>'Adaptive Apr -Sep 22'!AY765</f>
        <v>0</v>
      </c>
    </row>
    <row r="3492" spans="2:16" x14ac:dyDescent="0.25">
      <c r="B3492">
        <f>'Adaptive Apr -Sep 22'!A766</f>
        <v>271007</v>
      </c>
      <c r="P3492" s="15">
        <f>'Adaptive Apr -Sep 22'!AY766</f>
        <v>0</v>
      </c>
    </row>
    <row r="3493" spans="2:16" x14ac:dyDescent="0.25">
      <c r="B3493">
        <f>'Adaptive Apr -Sep 22'!A767</f>
        <v>271008</v>
      </c>
      <c r="P3493" s="15">
        <f>'Adaptive Apr -Sep 22'!AY767</f>
        <v>0</v>
      </c>
    </row>
    <row r="3494" spans="2:16" x14ac:dyDescent="0.25">
      <c r="B3494">
        <f>'Adaptive Apr -Sep 22'!A768</f>
        <v>271009</v>
      </c>
      <c r="P3494" s="15">
        <f>'Adaptive Apr -Sep 22'!AY768</f>
        <v>0</v>
      </c>
    </row>
    <row r="3495" spans="2:16" x14ac:dyDescent="0.25">
      <c r="B3495">
        <f>'Adaptive Apr -Sep 22'!A769</f>
        <v>271010</v>
      </c>
      <c r="P3495" s="15">
        <f>'Adaptive Apr -Sep 22'!AY769</f>
        <v>0</v>
      </c>
    </row>
    <row r="3496" spans="2:16" x14ac:dyDescent="0.25">
      <c r="B3496">
        <f>'Adaptive Apr -Sep 22'!A770</f>
        <v>271011</v>
      </c>
      <c r="P3496" s="15">
        <f>'Adaptive Apr -Sep 22'!AY770</f>
        <v>0</v>
      </c>
    </row>
    <row r="3497" spans="2:16" x14ac:dyDescent="0.25">
      <c r="B3497">
        <f>'Adaptive Apr -Sep 22'!A771</f>
        <v>271012</v>
      </c>
      <c r="P3497" s="15">
        <f>'Adaptive Apr -Sep 22'!AY771</f>
        <v>0</v>
      </c>
    </row>
    <row r="3498" spans="2:16" x14ac:dyDescent="0.25">
      <c r="B3498">
        <f>'Adaptive Apr -Sep 22'!A772</f>
        <v>271013</v>
      </c>
      <c r="P3498" s="15">
        <f>'Adaptive Apr -Sep 22'!AY772</f>
        <v>0</v>
      </c>
    </row>
    <row r="3499" spans="2:16" x14ac:dyDescent="0.25">
      <c r="B3499">
        <f>'Adaptive Apr -Sep 22'!A773</f>
        <v>271014</v>
      </c>
      <c r="P3499" s="15">
        <f>'Adaptive Apr -Sep 22'!AY773</f>
        <v>0</v>
      </c>
    </row>
    <row r="3500" spans="2:16" x14ac:dyDescent="0.25">
      <c r="B3500">
        <f>'Adaptive Apr -Sep 22'!A774</f>
        <v>271015</v>
      </c>
      <c r="P3500" s="15">
        <f>'Adaptive Apr -Sep 22'!AY774</f>
        <v>0</v>
      </c>
    </row>
    <row r="3501" spans="2:16" x14ac:dyDescent="0.25">
      <c r="B3501">
        <f>'Adaptive Apr -Sep 22'!A775</f>
        <v>271016</v>
      </c>
      <c r="P3501" s="15">
        <f>'Adaptive Apr -Sep 22'!AY775</f>
        <v>0</v>
      </c>
    </row>
    <row r="3502" spans="2:16" x14ac:dyDescent="0.25">
      <c r="B3502">
        <f>'Adaptive Apr -Sep 22'!A776</f>
        <v>271017</v>
      </c>
      <c r="P3502" s="15">
        <f>'Adaptive Apr -Sep 22'!AY776</f>
        <v>0</v>
      </c>
    </row>
    <row r="3503" spans="2:16" x14ac:dyDescent="0.25">
      <c r="B3503">
        <f>'Adaptive Apr -Sep 22'!A777</f>
        <v>271018</v>
      </c>
      <c r="P3503" s="15">
        <f>'Adaptive Apr -Sep 22'!AY777</f>
        <v>0</v>
      </c>
    </row>
    <row r="3504" spans="2:16" x14ac:dyDescent="0.25">
      <c r="B3504">
        <f>'Adaptive Apr -Sep 22'!A778</f>
        <v>271019</v>
      </c>
      <c r="P3504" s="15">
        <f>'Adaptive Apr -Sep 22'!AY778</f>
        <v>0</v>
      </c>
    </row>
    <row r="3505" spans="2:16" x14ac:dyDescent="0.25">
      <c r="B3505">
        <f>'Adaptive Apr -Sep 22'!A779</f>
        <v>271020</v>
      </c>
      <c r="P3505" s="15">
        <f>'Adaptive Apr -Sep 22'!AY779</f>
        <v>0</v>
      </c>
    </row>
    <row r="3506" spans="2:16" x14ac:dyDescent="0.25">
      <c r="B3506">
        <f>'Adaptive Apr -Sep 22'!A780</f>
        <v>271021</v>
      </c>
      <c r="P3506" s="15">
        <f>'Adaptive Apr -Sep 22'!AY780</f>
        <v>0</v>
      </c>
    </row>
    <row r="3507" spans="2:16" x14ac:dyDescent="0.25">
      <c r="B3507">
        <f>'Adaptive Apr -Sep 22'!A781</f>
        <v>271022</v>
      </c>
      <c r="P3507" s="15">
        <f>'Adaptive Apr -Sep 22'!AY781</f>
        <v>0</v>
      </c>
    </row>
    <row r="3508" spans="2:16" x14ac:dyDescent="0.25">
      <c r="B3508">
        <f>'Adaptive Apr -Sep 22'!A782</f>
        <v>271023</v>
      </c>
      <c r="P3508" s="15">
        <f>'Adaptive Apr -Sep 22'!AY782</f>
        <v>0</v>
      </c>
    </row>
    <row r="3509" spans="2:16" x14ac:dyDescent="0.25">
      <c r="B3509">
        <f>'Adaptive Apr -Sep 22'!A783</f>
        <v>271024</v>
      </c>
      <c r="P3509" s="15">
        <f>'Adaptive Apr -Sep 22'!AY783</f>
        <v>0</v>
      </c>
    </row>
    <row r="3510" spans="2:16" x14ac:dyDescent="0.25">
      <c r="B3510">
        <f>'Adaptive Apr -Sep 22'!A784</f>
        <v>271025</v>
      </c>
      <c r="P3510" s="15">
        <f>'Adaptive Apr -Sep 22'!AY784</f>
        <v>0</v>
      </c>
    </row>
    <row r="3511" spans="2:16" x14ac:dyDescent="0.25">
      <c r="B3511">
        <f>'Adaptive Apr -Sep 22'!A785</f>
        <v>271026</v>
      </c>
      <c r="P3511" s="15">
        <f>'Adaptive Apr -Sep 22'!AY785</f>
        <v>0</v>
      </c>
    </row>
    <row r="3512" spans="2:16" x14ac:dyDescent="0.25">
      <c r="B3512">
        <f>'Adaptive Apr -Sep 22'!A786</f>
        <v>271027</v>
      </c>
      <c r="P3512" s="15">
        <f>'Adaptive Apr -Sep 22'!AY786</f>
        <v>0</v>
      </c>
    </row>
    <row r="3513" spans="2:16" x14ac:dyDescent="0.25">
      <c r="B3513">
        <f>'Adaptive Apr -Sep 22'!A787</f>
        <v>271028</v>
      </c>
      <c r="P3513" s="15">
        <f>'Adaptive Apr -Sep 22'!AY787</f>
        <v>0</v>
      </c>
    </row>
    <row r="3514" spans="2:16" x14ac:dyDescent="0.25">
      <c r="B3514">
        <f>'Adaptive Apr -Sep 22'!A788</f>
        <v>271029</v>
      </c>
      <c r="P3514" s="15">
        <f>'Adaptive Apr -Sep 22'!AY788</f>
        <v>0</v>
      </c>
    </row>
    <row r="3515" spans="2:16" x14ac:dyDescent="0.25">
      <c r="B3515">
        <f>'Adaptive Apr -Sep 22'!A789</f>
        <v>271030</v>
      </c>
      <c r="P3515" s="15">
        <f>'Adaptive Apr -Sep 22'!AY789</f>
        <v>0</v>
      </c>
    </row>
    <row r="3516" spans="2:16" x14ac:dyDescent="0.25">
      <c r="B3516">
        <f>'Adaptive Apr -Sep 22'!A790</f>
        <v>271031</v>
      </c>
      <c r="P3516" s="15">
        <f>'Adaptive Apr -Sep 22'!AY790</f>
        <v>0</v>
      </c>
    </row>
    <row r="3517" spans="2:16" x14ac:dyDescent="0.25">
      <c r="B3517">
        <f>'Adaptive Apr -Sep 22'!A791</f>
        <v>271032</v>
      </c>
      <c r="P3517" s="15">
        <f>'Adaptive Apr -Sep 22'!AY791</f>
        <v>0</v>
      </c>
    </row>
    <row r="3518" spans="2:16" x14ac:dyDescent="0.25">
      <c r="B3518">
        <f>'Adaptive Apr -Sep 22'!A792</f>
        <v>271033</v>
      </c>
      <c r="P3518" s="15">
        <f>'Adaptive Apr -Sep 22'!AY792</f>
        <v>0</v>
      </c>
    </row>
    <row r="3519" spans="2:16" x14ac:dyDescent="0.25">
      <c r="B3519">
        <f>'Adaptive Apr -Sep 22'!A793</f>
        <v>271034</v>
      </c>
      <c r="P3519" s="15">
        <f>'Adaptive Apr -Sep 22'!AY793</f>
        <v>0</v>
      </c>
    </row>
    <row r="3520" spans="2:16" x14ac:dyDescent="0.25">
      <c r="B3520">
        <f>'Adaptive Apr -Sep 22'!A794</f>
        <v>271035</v>
      </c>
      <c r="P3520" s="15">
        <f>'Adaptive Apr -Sep 22'!AY794</f>
        <v>0</v>
      </c>
    </row>
    <row r="3521" spans="2:16" x14ac:dyDescent="0.25">
      <c r="B3521">
        <f>'Adaptive Apr -Sep 22'!A795</f>
        <v>271036</v>
      </c>
      <c r="P3521" s="15">
        <f>'Adaptive Apr -Sep 22'!AY795</f>
        <v>0</v>
      </c>
    </row>
    <row r="3522" spans="2:16" x14ac:dyDescent="0.25">
      <c r="B3522">
        <f>'Adaptive Apr -Sep 22'!A796</f>
        <v>271037</v>
      </c>
      <c r="P3522" s="15">
        <f>'Adaptive Apr -Sep 22'!AY796</f>
        <v>0</v>
      </c>
    </row>
    <row r="3523" spans="2:16" x14ac:dyDescent="0.25">
      <c r="B3523">
        <f>'Adaptive Apr -Sep 22'!A797</f>
        <v>271038</v>
      </c>
      <c r="P3523" s="15">
        <f>'Adaptive Apr -Sep 22'!AY797</f>
        <v>0</v>
      </c>
    </row>
    <row r="3524" spans="2:16" x14ac:dyDescent="0.25">
      <c r="B3524">
        <f>'Adaptive Apr -Sep 22'!A798</f>
        <v>271039</v>
      </c>
      <c r="P3524" s="15">
        <f>'Adaptive Apr -Sep 22'!AY798</f>
        <v>0</v>
      </c>
    </row>
    <row r="3525" spans="2:16" x14ac:dyDescent="0.25">
      <c r="B3525">
        <f>'Adaptive Apr -Sep 22'!A799</f>
        <v>271040</v>
      </c>
      <c r="P3525" s="15">
        <f>'Adaptive Apr -Sep 22'!AY799</f>
        <v>0</v>
      </c>
    </row>
    <row r="3526" spans="2:16" x14ac:dyDescent="0.25">
      <c r="B3526">
        <f>'Adaptive Apr -Sep 22'!A800</f>
        <v>271041</v>
      </c>
      <c r="P3526" s="15">
        <f>'Adaptive Apr -Sep 22'!AY800</f>
        <v>0</v>
      </c>
    </row>
    <row r="3527" spans="2:16" x14ac:dyDescent="0.25">
      <c r="B3527">
        <f>'Adaptive Apr -Sep 22'!A801</f>
        <v>271042</v>
      </c>
      <c r="P3527" s="15">
        <f>'Adaptive Apr -Sep 22'!AY801</f>
        <v>0</v>
      </c>
    </row>
    <row r="3528" spans="2:16" x14ac:dyDescent="0.25">
      <c r="B3528">
        <f>'Adaptive Apr -Sep 22'!A802</f>
        <v>271043</v>
      </c>
      <c r="P3528" s="15">
        <f>'Adaptive Apr -Sep 22'!AY802</f>
        <v>0</v>
      </c>
    </row>
    <row r="3529" spans="2:16" x14ac:dyDescent="0.25">
      <c r="B3529">
        <f>'Adaptive Apr -Sep 22'!A803</f>
        <v>271044</v>
      </c>
      <c r="P3529" s="15">
        <f>'Adaptive Apr -Sep 22'!AY803</f>
        <v>0</v>
      </c>
    </row>
    <row r="3530" spans="2:16" x14ac:dyDescent="0.25">
      <c r="B3530">
        <f>'Adaptive Apr -Sep 22'!A804</f>
        <v>271045</v>
      </c>
      <c r="P3530" s="15">
        <f>'Adaptive Apr -Sep 22'!AY804</f>
        <v>0</v>
      </c>
    </row>
    <row r="3531" spans="2:16" x14ac:dyDescent="0.25">
      <c r="B3531">
        <f>'Adaptive Apr -Sep 22'!A805</f>
        <v>271046</v>
      </c>
      <c r="P3531" s="15">
        <f>'Adaptive Apr -Sep 22'!AY805</f>
        <v>0</v>
      </c>
    </row>
    <row r="3532" spans="2:16" x14ac:dyDescent="0.25">
      <c r="B3532">
        <f>'Adaptive Apr -Sep 22'!A806</f>
        <v>271047</v>
      </c>
      <c r="P3532" s="15">
        <f>'Adaptive Apr -Sep 22'!AY806</f>
        <v>0</v>
      </c>
    </row>
    <row r="3533" spans="2:16" x14ac:dyDescent="0.25">
      <c r="B3533">
        <f>'Adaptive Apr -Sep 22'!A807</f>
        <v>271048</v>
      </c>
      <c r="P3533" s="15">
        <f>'Adaptive Apr -Sep 22'!AY807</f>
        <v>0</v>
      </c>
    </row>
    <row r="3534" spans="2:16" x14ac:dyDescent="0.25">
      <c r="B3534">
        <f>'Adaptive Apr -Sep 22'!A808</f>
        <v>271049</v>
      </c>
      <c r="P3534" s="15">
        <f>'Adaptive Apr -Sep 22'!AY808</f>
        <v>0</v>
      </c>
    </row>
    <row r="3535" spans="2:16" x14ac:dyDescent="0.25">
      <c r="B3535">
        <f>'Adaptive Apr -Sep 22'!A809</f>
        <v>271050</v>
      </c>
      <c r="P3535" s="15">
        <f>'Adaptive Apr -Sep 22'!AY809</f>
        <v>0</v>
      </c>
    </row>
    <row r="3536" spans="2:16" x14ac:dyDescent="0.25">
      <c r="B3536">
        <f>'Adaptive Apr -Sep 22'!A810</f>
        <v>271051</v>
      </c>
      <c r="P3536" s="15">
        <f>'Adaptive Apr -Sep 22'!AY810</f>
        <v>0</v>
      </c>
    </row>
    <row r="3537" spans="2:16" x14ac:dyDescent="0.25">
      <c r="B3537">
        <f>'Adaptive Apr -Sep 22'!A811</f>
        <v>271052</v>
      </c>
      <c r="P3537" s="15">
        <f>'Adaptive Apr -Sep 22'!AY811</f>
        <v>0</v>
      </c>
    </row>
    <row r="3538" spans="2:16" x14ac:dyDescent="0.25">
      <c r="B3538">
        <f>'Adaptive Apr -Sep 22'!A812</f>
        <v>271053</v>
      </c>
      <c r="P3538" s="15">
        <f>'Adaptive Apr -Sep 22'!AY812</f>
        <v>0</v>
      </c>
    </row>
    <row r="3539" spans="2:16" x14ac:dyDescent="0.25">
      <c r="B3539">
        <f>'Adaptive Apr -Sep 22'!A813</f>
        <v>271054</v>
      </c>
      <c r="P3539" s="15">
        <f>'Adaptive Apr -Sep 22'!AY813</f>
        <v>0</v>
      </c>
    </row>
    <row r="3540" spans="2:16" x14ac:dyDescent="0.25">
      <c r="B3540">
        <f>'Adaptive Apr -Sep 22'!A814</f>
        <v>271055</v>
      </c>
      <c r="P3540" s="15">
        <f>'Adaptive Apr -Sep 22'!AY814</f>
        <v>0</v>
      </c>
    </row>
    <row r="3541" spans="2:16" x14ac:dyDescent="0.25">
      <c r="B3541">
        <f>'Adaptive Apr -Sep 22'!A815</f>
        <v>271056</v>
      </c>
      <c r="P3541" s="15">
        <f>'Adaptive Apr -Sep 22'!AY815</f>
        <v>0</v>
      </c>
    </row>
    <row r="3542" spans="2:16" x14ac:dyDescent="0.25">
      <c r="B3542">
        <f>'Adaptive Apr -Sep 22'!A816</f>
        <v>271057</v>
      </c>
      <c r="P3542" s="15">
        <f>'Adaptive Apr -Sep 22'!AY816</f>
        <v>0</v>
      </c>
    </row>
    <row r="3543" spans="2:16" x14ac:dyDescent="0.25">
      <c r="B3543">
        <f>'Adaptive Apr -Sep 22'!A817</f>
        <v>271058</v>
      </c>
      <c r="P3543" s="15">
        <f>'Adaptive Apr -Sep 22'!AY817</f>
        <v>0</v>
      </c>
    </row>
    <row r="3544" spans="2:16" x14ac:dyDescent="0.25">
      <c r="B3544">
        <f>'Adaptive Apr -Sep 22'!A818</f>
        <v>271059</v>
      </c>
      <c r="P3544" s="15">
        <f>'Adaptive Apr -Sep 22'!AY818</f>
        <v>0</v>
      </c>
    </row>
    <row r="3545" spans="2:16" x14ac:dyDescent="0.25">
      <c r="B3545">
        <f>'Adaptive Apr -Sep 22'!A819</f>
        <v>271060</v>
      </c>
      <c r="P3545" s="15">
        <f>'Adaptive Apr -Sep 22'!AY819</f>
        <v>0</v>
      </c>
    </row>
    <row r="3546" spans="2:16" x14ac:dyDescent="0.25">
      <c r="B3546">
        <f>'Adaptive Apr -Sep 22'!A820</f>
        <v>271061</v>
      </c>
      <c r="P3546" s="15">
        <f>'Adaptive Apr -Sep 22'!AY820</f>
        <v>0</v>
      </c>
    </row>
    <row r="3547" spans="2:16" x14ac:dyDescent="0.25">
      <c r="B3547">
        <f>'Adaptive Apr -Sep 22'!A821</f>
        <v>271062</v>
      </c>
      <c r="P3547" s="15">
        <f>'Adaptive Apr -Sep 22'!AY821</f>
        <v>0</v>
      </c>
    </row>
    <row r="3548" spans="2:16" x14ac:dyDescent="0.25">
      <c r="B3548">
        <f>'Adaptive Apr -Sep 22'!A822</f>
        <v>271063</v>
      </c>
      <c r="P3548" s="15">
        <f>'Adaptive Apr -Sep 22'!AY822</f>
        <v>0</v>
      </c>
    </row>
    <row r="3549" spans="2:16" x14ac:dyDescent="0.25">
      <c r="B3549">
        <f>'Adaptive Apr -Sep 22'!A823</f>
        <v>271064</v>
      </c>
      <c r="P3549" s="15">
        <f>'Adaptive Apr -Sep 22'!AY823</f>
        <v>0</v>
      </c>
    </row>
    <row r="3550" spans="2:16" x14ac:dyDescent="0.25">
      <c r="B3550">
        <f>'Adaptive Apr -Sep 22'!A824</f>
        <v>271065</v>
      </c>
      <c r="P3550" s="15">
        <f>'Adaptive Apr -Sep 22'!AY824</f>
        <v>0</v>
      </c>
    </row>
    <row r="3551" spans="2:16" x14ac:dyDescent="0.25">
      <c r="B3551">
        <f>'Adaptive Apr -Sep 22'!A825</f>
        <v>271066</v>
      </c>
      <c r="P3551" s="15">
        <f>'Adaptive Apr -Sep 22'!AY825</f>
        <v>0</v>
      </c>
    </row>
    <row r="3552" spans="2:16" x14ac:dyDescent="0.25">
      <c r="B3552">
        <f>'Adaptive Apr -Sep 22'!A826</f>
        <v>271067</v>
      </c>
      <c r="P3552" s="15">
        <f>'Adaptive Apr -Sep 22'!AY826</f>
        <v>0</v>
      </c>
    </row>
    <row r="3553" spans="2:16" x14ac:dyDescent="0.25">
      <c r="B3553">
        <f>'Adaptive Apr -Sep 22'!A827</f>
        <v>271068</v>
      </c>
      <c r="P3553" s="15">
        <f>'Adaptive Apr -Sep 22'!AY827</f>
        <v>0</v>
      </c>
    </row>
    <row r="3554" spans="2:16" x14ac:dyDescent="0.25">
      <c r="B3554">
        <f>'Adaptive Apr -Sep 22'!A828</f>
        <v>271069</v>
      </c>
      <c r="P3554" s="15">
        <f>'Adaptive Apr -Sep 22'!AY828</f>
        <v>0</v>
      </c>
    </row>
    <row r="3555" spans="2:16" x14ac:dyDescent="0.25">
      <c r="B3555">
        <f>'Adaptive Apr -Sep 22'!A829</f>
        <v>271070</v>
      </c>
      <c r="P3555" s="15">
        <f>'Adaptive Apr -Sep 22'!AY829</f>
        <v>0</v>
      </c>
    </row>
    <row r="3556" spans="2:16" x14ac:dyDescent="0.25">
      <c r="B3556">
        <f>'Adaptive Apr -Sep 22'!A830</f>
        <v>271071</v>
      </c>
      <c r="P3556" s="15">
        <f>'Adaptive Apr -Sep 22'!AY830</f>
        <v>0</v>
      </c>
    </row>
    <row r="3557" spans="2:16" x14ac:dyDescent="0.25">
      <c r="B3557">
        <f>'Adaptive Apr -Sep 22'!A831</f>
        <v>271072</v>
      </c>
      <c r="P3557" s="15">
        <f>'Adaptive Apr -Sep 22'!AY831</f>
        <v>0</v>
      </c>
    </row>
    <row r="3558" spans="2:16" x14ac:dyDescent="0.25">
      <c r="B3558">
        <f>'Adaptive Apr -Sep 22'!A832</f>
        <v>271073</v>
      </c>
      <c r="P3558" s="15">
        <f>'Adaptive Apr -Sep 22'!AY832</f>
        <v>0</v>
      </c>
    </row>
    <row r="3559" spans="2:16" x14ac:dyDescent="0.25">
      <c r="B3559">
        <f>'Adaptive Apr -Sep 22'!A833</f>
        <v>271074</v>
      </c>
      <c r="P3559" s="15">
        <f>'Adaptive Apr -Sep 22'!AY833</f>
        <v>0</v>
      </c>
    </row>
    <row r="3560" spans="2:16" x14ac:dyDescent="0.25">
      <c r="B3560">
        <f>'Adaptive Apr -Sep 22'!A834</f>
        <v>271075</v>
      </c>
      <c r="P3560" s="15">
        <f>'Adaptive Apr -Sep 22'!AY834</f>
        <v>0</v>
      </c>
    </row>
    <row r="3561" spans="2:16" x14ac:dyDescent="0.25">
      <c r="B3561">
        <f>'Adaptive Apr -Sep 22'!A835</f>
        <v>271076</v>
      </c>
      <c r="P3561" s="15">
        <f>'Adaptive Apr -Sep 22'!AY835</f>
        <v>0</v>
      </c>
    </row>
    <row r="3562" spans="2:16" x14ac:dyDescent="0.25">
      <c r="B3562">
        <f>'Adaptive Apr -Sep 22'!A836</f>
        <v>271077</v>
      </c>
      <c r="P3562" s="15">
        <f>'Adaptive Apr -Sep 22'!AY836</f>
        <v>0</v>
      </c>
    </row>
    <row r="3563" spans="2:16" x14ac:dyDescent="0.25">
      <c r="B3563">
        <f>'Adaptive Apr -Sep 22'!A837</f>
        <v>271078</v>
      </c>
      <c r="P3563" s="15">
        <f>'Adaptive Apr -Sep 22'!AY837</f>
        <v>0</v>
      </c>
    </row>
    <row r="3564" spans="2:16" x14ac:dyDescent="0.25">
      <c r="B3564">
        <f>'Adaptive Apr -Sep 22'!A838</f>
        <v>271079</v>
      </c>
      <c r="P3564" s="15">
        <f>'Adaptive Apr -Sep 22'!AY838</f>
        <v>0</v>
      </c>
    </row>
    <row r="3565" spans="2:16" x14ac:dyDescent="0.25">
      <c r="B3565">
        <f>'Adaptive Apr -Sep 22'!A839</f>
        <v>272001</v>
      </c>
      <c r="P3565" s="15">
        <f>'Adaptive Apr -Sep 22'!AY839</f>
        <v>0</v>
      </c>
    </row>
    <row r="3566" spans="2:16" x14ac:dyDescent="0.25">
      <c r="B3566">
        <f>'Adaptive Apr -Sep 22'!A840</f>
        <v>272002</v>
      </c>
      <c r="P3566" s="15">
        <f>'Adaptive Apr -Sep 22'!AY840</f>
        <v>0</v>
      </c>
    </row>
    <row r="3567" spans="2:16" x14ac:dyDescent="0.25">
      <c r="B3567">
        <f>'Adaptive Apr -Sep 22'!A841</f>
        <v>272003</v>
      </c>
      <c r="P3567" s="15">
        <f>'Adaptive Apr -Sep 22'!AY841</f>
        <v>0</v>
      </c>
    </row>
    <row r="3568" spans="2:16" x14ac:dyDescent="0.25">
      <c r="B3568">
        <f>'Adaptive Apr -Sep 22'!A842</f>
        <v>272004</v>
      </c>
      <c r="P3568" s="15">
        <f>'Adaptive Apr -Sep 22'!AY842</f>
        <v>0</v>
      </c>
    </row>
    <row r="3569" spans="2:16" x14ac:dyDescent="0.25">
      <c r="B3569">
        <f>'Adaptive Apr -Sep 22'!A843</f>
        <v>272005</v>
      </c>
      <c r="P3569" s="15">
        <f>'Adaptive Apr -Sep 22'!AY843</f>
        <v>0</v>
      </c>
    </row>
    <row r="3570" spans="2:16" x14ac:dyDescent="0.25">
      <c r="B3570">
        <f>'Adaptive Apr -Sep 22'!A844</f>
        <v>272006</v>
      </c>
      <c r="P3570" s="15">
        <f>'Adaptive Apr -Sep 22'!AY844</f>
        <v>0</v>
      </c>
    </row>
    <row r="3571" spans="2:16" x14ac:dyDescent="0.25">
      <c r="B3571">
        <f>'Adaptive Apr -Sep 22'!A845</f>
        <v>272007</v>
      </c>
      <c r="P3571" s="15">
        <f>'Adaptive Apr -Sep 22'!AY845</f>
        <v>0</v>
      </c>
    </row>
    <row r="3572" spans="2:16" x14ac:dyDescent="0.25">
      <c r="B3572">
        <f>'Adaptive Apr -Sep 22'!A846</f>
        <v>272008</v>
      </c>
      <c r="P3572" s="15">
        <f>'Adaptive Apr -Sep 22'!AY846</f>
        <v>0</v>
      </c>
    </row>
    <row r="3573" spans="2:16" x14ac:dyDescent="0.25">
      <c r="B3573">
        <f>'Adaptive Apr -Sep 22'!A847</f>
        <v>272009</v>
      </c>
      <c r="P3573" s="15">
        <f>'Adaptive Apr -Sep 22'!AY847</f>
        <v>0</v>
      </c>
    </row>
    <row r="3574" spans="2:16" x14ac:dyDescent="0.25">
      <c r="B3574">
        <f>'Adaptive Apr -Sep 22'!A848</f>
        <v>272010</v>
      </c>
      <c r="P3574" s="15">
        <f>'Adaptive Apr -Sep 22'!AY848</f>
        <v>0</v>
      </c>
    </row>
    <row r="3575" spans="2:16" x14ac:dyDescent="0.25">
      <c r="B3575">
        <f>'Adaptive Apr -Sep 22'!A849</f>
        <v>272011</v>
      </c>
      <c r="P3575" s="15">
        <f>'Adaptive Apr -Sep 22'!AY849</f>
        <v>0</v>
      </c>
    </row>
    <row r="3576" spans="2:16" x14ac:dyDescent="0.25">
      <c r="B3576">
        <f>'Adaptive Apr -Sep 22'!A850</f>
        <v>272012</v>
      </c>
      <c r="P3576" s="15">
        <f>'Adaptive Apr -Sep 22'!AY850</f>
        <v>0</v>
      </c>
    </row>
    <row r="3577" spans="2:16" x14ac:dyDescent="0.25">
      <c r="B3577">
        <f>'Adaptive Apr -Sep 22'!A851</f>
        <v>272013</v>
      </c>
      <c r="P3577" s="15">
        <f>'Adaptive Apr -Sep 22'!AY851</f>
        <v>0</v>
      </c>
    </row>
    <row r="3578" spans="2:16" x14ac:dyDescent="0.25">
      <c r="B3578">
        <f>'Adaptive Apr -Sep 22'!A852</f>
        <v>272014</v>
      </c>
      <c r="P3578" s="15">
        <f>'Adaptive Apr -Sep 22'!AY852</f>
        <v>0</v>
      </c>
    </row>
    <row r="3579" spans="2:16" x14ac:dyDescent="0.25">
      <c r="B3579">
        <f>'Adaptive Apr -Sep 22'!A853</f>
        <v>272015</v>
      </c>
      <c r="P3579" s="15">
        <f>'Adaptive Apr -Sep 22'!AY853</f>
        <v>0</v>
      </c>
    </row>
    <row r="3580" spans="2:16" x14ac:dyDescent="0.25">
      <c r="B3580">
        <f>'Adaptive Apr -Sep 22'!A854</f>
        <v>272016</v>
      </c>
      <c r="P3580" s="15">
        <f>'Adaptive Apr -Sep 22'!AY854</f>
        <v>0</v>
      </c>
    </row>
    <row r="3581" spans="2:16" x14ac:dyDescent="0.25">
      <c r="B3581">
        <f>'Adaptive Apr -Sep 22'!A855</f>
        <v>272017</v>
      </c>
      <c r="P3581" s="15">
        <f>'Adaptive Apr -Sep 22'!AY855</f>
        <v>0</v>
      </c>
    </row>
    <row r="3582" spans="2:16" x14ac:dyDescent="0.25">
      <c r="B3582">
        <f>'Adaptive Apr -Sep 22'!A856</f>
        <v>272018</v>
      </c>
      <c r="P3582" s="15">
        <f>'Adaptive Apr -Sep 22'!AY856</f>
        <v>0</v>
      </c>
    </row>
    <row r="3583" spans="2:16" x14ac:dyDescent="0.25">
      <c r="B3583">
        <f>'Adaptive Apr -Sep 22'!A857</f>
        <v>272019</v>
      </c>
      <c r="P3583" s="15">
        <f>'Adaptive Apr -Sep 22'!AY857</f>
        <v>0</v>
      </c>
    </row>
    <row r="3584" spans="2:16" x14ac:dyDescent="0.25">
      <c r="B3584">
        <f>'Adaptive Apr -Sep 22'!A858</f>
        <v>272020</v>
      </c>
      <c r="P3584" s="15">
        <f>'Adaptive Apr -Sep 22'!AY858</f>
        <v>0</v>
      </c>
    </row>
    <row r="3585" spans="2:16" x14ac:dyDescent="0.25">
      <c r="B3585">
        <f>'Adaptive Apr -Sep 22'!A859</f>
        <v>272021</v>
      </c>
      <c r="P3585" s="15">
        <f>'Adaptive Apr -Sep 22'!AY859</f>
        <v>0</v>
      </c>
    </row>
    <row r="3586" spans="2:16" x14ac:dyDescent="0.25">
      <c r="B3586">
        <f>'Adaptive Apr -Sep 22'!A860</f>
        <v>272022</v>
      </c>
      <c r="P3586" s="15">
        <f>'Adaptive Apr -Sep 22'!AY860</f>
        <v>0</v>
      </c>
    </row>
    <row r="3587" spans="2:16" x14ac:dyDescent="0.25">
      <c r="B3587">
        <f>'Adaptive Apr -Sep 22'!A861</f>
        <v>272023</v>
      </c>
      <c r="P3587" s="15">
        <f>'Adaptive Apr -Sep 22'!AY861</f>
        <v>0</v>
      </c>
    </row>
    <row r="3588" spans="2:16" x14ac:dyDescent="0.25">
      <c r="B3588">
        <f>'Adaptive Apr -Sep 22'!A862</f>
        <v>272024</v>
      </c>
      <c r="P3588" s="15">
        <f>'Adaptive Apr -Sep 22'!AY862</f>
        <v>0</v>
      </c>
    </row>
    <row r="3589" spans="2:16" x14ac:dyDescent="0.25">
      <c r="B3589">
        <f>'Adaptive Apr -Sep 22'!A863</f>
        <v>272025</v>
      </c>
      <c r="P3589" s="15">
        <f>'Adaptive Apr -Sep 22'!AY863</f>
        <v>0</v>
      </c>
    </row>
    <row r="3590" spans="2:16" x14ac:dyDescent="0.25">
      <c r="B3590">
        <f>'Adaptive Apr -Sep 22'!A864</f>
        <v>272026</v>
      </c>
      <c r="P3590" s="15">
        <f>'Adaptive Apr -Sep 22'!AY864</f>
        <v>0</v>
      </c>
    </row>
    <row r="3591" spans="2:16" x14ac:dyDescent="0.25">
      <c r="B3591">
        <f>'Adaptive Apr -Sep 22'!A865</f>
        <v>272027</v>
      </c>
      <c r="P3591" s="15">
        <f>'Adaptive Apr -Sep 22'!AY865</f>
        <v>0</v>
      </c>
    </row>
    <row r="3592" spans="2:16" x14ac:dyDescent="0.25">
      <c r="B3592">
        <f>'Adaptive Apr -Sep 22'!A866</f>
        <v>272028</v>
      </c>
      <c r="P3592" s="15">
        <f>'Adaptive Apr -Sep 22'!AY866</f>
        <v>0</v>
      </c>
    </row>
    <row r="3593" spans="2:16" x14ac:dyDescent="0.25">
      <c r="B3593">
        <f>'Adaptive Apr -Sep 22'!A867</f>
        <v>272029</v>
      </c>
      <c r="P3593" s="15">
        <f>'Adaptive Apr -Sep 22'!AY867</f>
        <v>0</v>
      </c>
    </row>
    <row r="3594" spans="2:16" x14ac:dyDescent="0.25">
      <c r="B3594">
        <f>'Adaptive Apr -Sep 22'!A868</f>
        <v>272030</v>
      </c>
      <c r="P3594" s="15">
        <f>'Adaptive Apr -Sep 22'!AY868</f>
        <v>0</v>
      </c>
    </row>
    <row r="3595" spans="2:16" x14ac:dyDescent="0.25">
      <c r="B3595">
        <f>'Adaptive Apr -Sep 22'!A869</f>
        <v>272031</v>
      </c>
      <c r="P3595" s="15">
        <f>'Adaptive Apr -Sep 22'!AY869</f>
        <v>0</v>
      </c>
    </row>
    <row r="3596" spans="2:16" x14ac:dyDescent="0.25">
      <c r="B3596">
        <f>'Adaptive Apr -Sep 22'!A870</f>
        <v>272032</v>
      </c>
      <c r="P3596" s="15">
        <f>'Adaptive Apr -Sep 22'!AY870</f>
        <v>0</v>
      </c>
    </row>
    <row r="3597" spans="2:16" x14ac:dyDescent="0.25">
      <c r="B3597">
        <f>'Adaptive Apr -Sep 22'!A871</f>
        <v>272033</v>
      </c>
      <c r="P3597" s="15">
        <f>'Adaptive Apr -Sep 22'!AY871</f>
        <v>0</v>
      </c>
    </row>
    <row r="3598" spans="2:16" x14ac:dyDescent="0.25">
      <c r="B3598">
        <f>'Adaptive Apr -Sep 22'!A872</f>
        <v>272034</v>
      </c>
      <c r="P3598" s="15">
        <f>'Adaptive Apr -Sep 22'!AY872</f>
        <v>0</v>
      </c>
    </row>
    <row r="3599" spans="2:16" x14ac:dyDescent="0.25">
      <c r="B3599">
        <f>'Adaptive Apr -Sep 22'!A873</f>
        <v>272035</v>
      </c>
      <c r="P3599" s="15">
        <f>'Adaptive Apr -Sep 22'!AY873</f>
        <v>0</v>
      </c>
    </row>
    <row r="3600" spans="2:16" x14ac:dyDescent="0.25">
      <c r="B3600">
        <f>'Adaptive Apr -Sep 22'!A874</f>
        <v>272036</v>
      </c>
      <c r="P3600" s="15">
        <f>'Adaptive Apr -Sep 22'!AY874</f>
        <v>0</v>
      </c>
    </row>
    <row r="3601" spans="2:16" x14ac:dyDescent="0.25">
      <c r="B3601">
        <f>'Adaptive Apr -Sep 22'!A875</f>
        <v>272037</v>
      </c>
      <c r="P3601" s="15">
        <f>'Adaptive Apr -Sep 22'!AY875</f>
        <v>0</v>
      </c>
    </row>
    <row r="3602" spans="2:16" x14ac:dyDescent="0.25">
      <c r="B3602">
        <f>'Adaptive Apr -Sep 22'!A876</f>
        <v>272038</v>
      </c>
      <c r="P3602" s="15">
        <f>'Adaptive Apr -Sep 22'!AY876</f>
        <v>0</v>
      </c>
    </row>
    <row r="3603" spans="2:16" x14ac:dyDescent="0.25">
      <c r="B3603">
        <f>'Adaptive Apr -Sep 22'!A877</f>
        <v>272039</v>
      </c>
      <c r="P3603" s="15">
        <f>'Adaptive Apr -Sep 22'!AY877</f>
        <v>0</v>
      </c>
    </row>
    <row r="3604" spans="2:16" x14ac:dyDescent="0.25">
      <c r="B3604">
        <f>'Adaptive Apr -Sep 22'!A878</f>
        <v>272040</v>
      </c>
      <c r="P3604" s="15">
        <f>'Adaptive Apr -Sep 22'!AY878</f>
        <v>0</v>
      </c>
    </row>
    <row r="3605" spans="2:16" x14ac:dyDescent="0.25">
      <c r="B3605">
        <f>'Adaptive Apr -Sep 22'!A879</f>
        <v>272041</v>
      </c>
      <c r="P3605" s="15">
        <f>'Adaptive Apr -Sep 22'!AY879</f>
        <v>0</v>
      </c>
    </row>
    <row r="3606" spans="2:16" x14ac:dyDescent="0.25">
      <c r="B3606">
        <f>'Adaptive Apr -Sep 22'!A880</f>
        <v>272042</v>
      </c>
      <c r="P3606" s="15">
        <f>'Adaptive Apr -Sep 22'!AY880</f>
        <v>0</v>
      </c>
    </row>
    <row r="3607" spans="2:16" x14ac:dyDescent="0.25">
      <c r="B3607">
        <f>'Adaptive Apr -Sep 22'!A881</f>
        <v>272043</v>
      </c>
      <c r="P3607" s="15">
        <f>'Adaptive Apr -Sep 22'!AY881</f>
        <v>0</v>
      </c>
    </row>
    <row r="3608" spans="2:16" x14ac:dyDescent="0.25">
      <c r="B3608">
        <f>'Adaptive Apr -Sep 22'!A882</f>
        <v>272044</v>
      </c>
      <c r="P3608" s="15">
        <f>'Adaptive Apr -Sep 22'!AY882</f>
        <v>0</v>
      </c>
    </row>
    <row r="3609" spans="2:16" x14ac:dyDescent="0.25">
      <c r="B3609">
        <f>'Adaptive Apr -Sep 22'!A883</f>
        <v>272045</v>
      </c>
      <c r="P3609" s="15">
        <f>'Adaptive Apr -Sep 22'!AY883</f>
        <v>0</v>
      </c>
    </row>
    <row r="3610" spans="2:16" x14ac:dyDescent="0.25">
      <c r="B3610">
        <f>'Adaptive Apr -Sep 22'!A884</f>
        <v>272046</v>
      </c>
      <c r="P3610" s="15">
        <f>'Adaptive Apr -Sep 22'!AY884</f>
        <v>0</v>
      </c>
    </row>
    <row r="3611" spans="2:16" x14ac:dyDescent="0.25">
      <c r="B3611">
        <f>'Adaptive Apr -Sep 22'!A885</f>
        <v>272047</v>
      </c>
      <c r="P3611" s="15">
        <f>'Adaptive Apr -Sep 22'!AY885</f>
        <v>0</v>
      </c>
    </row>
    <row r="3612" spans="2:16" x14ac:dyDescent="0.25">
      <c r="B3612">
        <f>'Adaptive Apr -Sep 22'!A886</f>
        <v>272048</v>
      </c>
      <c r="P3612" s="15">
        <f>'Adaptive Apr -Sep 22'!AY886</f>
        <v>0</v>
      </c>
    </row>
    <row r="3613" spans="2:16" x14ac:dyDescent="0.25">
      <c r="B3613">
        <f>'Adaptive Apr -Sep 22'!A887</f>
        <v>272049</v>
      </c>
      <c r="P3613" s="15">
        <f>'Adaptive Apr -Sep 22'!AY887</f>
        <v>0</v>
      </c>
    </row>
    <row r="3614" spans="2:16" x14ac:dyDescent="0.25">
      <c r="B3614">
        <f>'Adaptive Apr -Sep 22'!A888</f>
        <v>272050</v>
      </c>
      <c r="P3614" s="15">
        <f>'Adaptive Apr -Sep 22'!AY888</f>
        <v>0</v>
      </c>
    </row>
    <row r="3615" spans="2:16" x14ac:dyDescent="0.25">
      <c r="B3615">
        <f>'Adaptive Apr -Sep 22'!A889</f>
        <v>272051</v>
      </c>
      <c r="P3615" s="15">
        <f>'Adaptive Apr -Sep 22'!AY889</f>
        <v>0</v>
      </c>
    </row>
    <row r="3616" spans="2:16" x14ac:dyDescent="0.25">
      <c r="B3616">
        <f>'Adaptive Apr -Sep 22'!A890</f>
        <v>272052</v>
      </c>
      <c r="P3616" s="15">
        <f>'Adaptive Apr -Sep 22'!AY890</f>
        <v>0</v>
      </c>
    </row>
    <row r="3617" spans="2:16" x14ac:dyDescent="0.25">
      <c r="B3617">
        <f>'Adaptive Apr -Sep 22'!A891</f>
        <v>272053</v>
      </c>
      <c r="P3617" s="15">
        <f>'Adaptive Apr -Sep 22'!AY891</f>
        <v>0</v>
      </c>
    </row>
    <row r="3618" spans="2:16" x14ac:dyDescent="0.25">
      <c r="B3618">
        <f>'Adaptive Apr -Sep 22'!A892</f>
        <v>272054</v>
      </c>
      <c r="P3618" s="15">
        <f>'Adaptive Apr -Sep 22'!AY892</f>
        <v>0</v>
      </c>
    </row>
    <row r="3619" spans="2:16" x14ac:dyDescent="0.25">
      <c r="B3619">
        <f>'Adaptive Apr -Sep 22'!A893</f>
        <v>272055</v>
      </c>
      <c r="P3619" s="15">
        <f>'Adaptive Apr -Sep 22'!AY893</f>
        <v>0</v>
      </c>
    </row>
    <row r="3620" spans="2:16" x14ac:dyDescent="0.25">
      <c r="B3620">
        <f>'Adaptive Apr -Sep 22'!A894</f>
        <v>272056</v>
      </c>
      <c r="P3620" s="15">
        <f>'Adaptive Apr -Sep 22'!AY894</f>
        <v>0</v>
      </c>
    </row>
    <row r="3621" spans="2:16" x14ac:dyDescent="0.25">
      <c r="B3621">
        <f>'Adaptive Apr -Sep 22'!A895</f>
        <v>272057</v>
      </c>
      <c r="P3621" s="15">
        <f>'Adaptive Apr -Sep 22'!AY895</f>
        <v>0</v>
      </c>
    </row>
    <row r="3622" spans="2:16" x14ac:dyDescent="0.25">
      <c r="B3622">
        <f>'Adaptive Apr -Sep 22'!A896</f>
        <v>272058</v>
      </c>
      <c r="P3622" s="15">
        <f>'Adaptive Apr -Sep 22'!AY896</f>
        <v>0</v>
      </c>
    </row>
    <row r="3623" spans="2:16" x14ac:dyDescent="0.25">
      <c r="B3623">
        <f>'Adaptive Apr -Sep 22'!A897</f>
        <v>272059</v>
      </c>
      <c r="P3623" s="15">
        <f>'Adaptive Apr -Sep 22'!AY897</f>
        <v>0</v>
      </c>
    </row>
    <row r="3624" spans="2:16" x14ac:dyDescent="0.25">
      <c r="B3624">
        <f>'Adaptive Apr -Sep 22'!A898</f>
        <v>272060</v>
      </c>
      <c r="P3624" s="15">
        <f>'Adaptive Apr -Sep 22'!AY898</f>
        <v>0</v>
      </c>
    </row>
    <row r="3625" spans="2:16" x14ac:dyDescent="0.25">
      <c r="B3625">
        <f>'Adaptive Apr -Sep 22'!A899</f>
        <v>272061</v>
      </c>
      <c r="P3625" s="15">
        <f>'Adaptive Apr -Sep 22'!AY899</f>
        <v>0</v>
      </c>
    </row>
    <row r="3626" spans="2:16" x14ac:dyDescent="0.25">
      <c r="B3626">
        <f>'Adaptive Apr -Sep 22'!A900</f>
        <v>272062</v>
      </c>
      <c r="P3626" s="15">
        <f>'Adaptive Apr -Sep 22'!AY900</f>
        <v>0</v>
      </c>
    </row>
    <row r="3627" spans="2:16" x14ac:dyDescent="0.25">
      <c r="B3627">
        <f>'Adaptive Apr -Sep 22'!A901</f>
        <v>272063</v>
      </c>
      <c r="P3627" s="15">
        <f>'Adaptive Apr -Sep 22'!AY901</f>
        <v>0</v>
      </c>
    </row>
    <row r="3628" spans="2:16" x14ac:dyDescent="0.25">
      <c r="B3628">
        <f>'Adaptive Apr -Sep 22'!A902</f>
        <v>272064</v>
      </c>
      <c r="P3628" s="15">
        <f>'Adaptive Apr -Sep 22'!AY902</f>
        <v>0</v>
      </c>
    </row>
    <row r="3629" spans="2:16" x14ac:dyDescent="0.25">
      <c r="B3629">
        <f>'Adaptive Apr -Sep 22'!A903</f>
        <v>272065</v>
      </c>
      <c r="P3629" s="15">
        <f>'Adaptive Apr -Sep 22'!AY903</f>
        <v>0</v>
      </c>
    </row>
    <row r="3630" spans="2:16" x14ac:dyDescent="0.25">
      <c r="B3630">
        <f>'Adaptive Apr -Sep 22'!A904</f>
        <v>272066</v>
      </c>
      <c r="P3630" s="15">
        <f>'Adaptive Apr -Sep 22'!AY904</f>
        <v>0</v>
      </c>
    </row>
    <row r="3631" spans="2:16" x14ac:dyDescent="0.25">
      <c r="B3631">
        <f>'Adaptive Apr -Sep 22'!A905</f>
        <v>272067</v>
      </c>
      <c r="P3631" s="15">
        <f>'Adaptive Apr -Sep 22'!AY905</f>
        <v>0</v>
      </c>
    </row>
    <row r="3632" spans="2:16" x14ac:dyDescent="0.25">
      <c r="B3632">
        <f>'Adaptive Apr -Sep 22'!A906</f>
        <v>272068</v>
      </c>
      <c r="P3632" s="15">
        <f>'Adaptive Apr -Sep 22'!AY906</f>
        <v>0</v>
      </c>
    </row>
    <row r="3633" spans="2:16" x14ac:dyDescent="0.25">
      <c r="B3633">
        <f>'Adaptive Apr -Sep 22'!A907</f>
        <v>272069</v>
      </c>
      <c r="P3633" s="15">
        <f>'Adaptive Apr -Sep 22'!AY907</f>
        <v>0</v>
      </c>
    </row>
    <row r="3634" spans="2:16" x14ac:dyDescent="0.25">
      <c r="B3634">
        <f>'Adaptive Apr -Sep 22'!A908</f>
        <v>272070</v>
      </c>
      <c r="P3634" s="15">
        <f>'Adaptive Apr -Sep 22'!AY908</f>
        <v>0</v>
      </c>
    </row>
    <row r="3635" spans="2:16" x14ac:dyDescent="0.25">
      <c r="B3635">
        <f>'Adaptive Apr -Sep 22'!A909</f>
        <v>272071</v>
      </c>
      <c r="P3635" s="15">
        <f>'Adaptive Apr -Sep 22'!AY909</f>
        <v>0</v>
      </c>
    </row>
    <row r="3636" spans="2:16" x14ac:dyDescent="0.25">
      <c r="B3636">
        <f>'Adaptive Apr -Sep 22'!A910</f>
        <v>272072</v>
      </c>
      <c r="P3636" s="15">
        <f>'Adaptive Apr -Sep 22'!AY910</f>
        <v>0</v>
      </c>
    </row>
    <row r="3637" spans="2:16" x14ac:dyDescent="0.25">
      <c r="B3637">
        <f>'Adaptive Apr -Sep 22'!A911</f>
        <v>272073</v>
      </c>
      <c r="P3637" s="15">
        <f>'Adaptive Apr -Sep 22'!AY911</f>
        <v>0</v>
      </c>
    </row>
    <row r="3638" spans="2:16" x14ac:dyDescent="0.25">
      <c r="B3638">
        <f>'Adaptive Apr -Sep 22'!A912</f>
        <v>272074</v>
      </c>
      <c r="P3638" s="15">
        <f>'Adaptive Apr -Sep 22'!AY912</f>
        <v>0</v>
      </c>
    </row>
    <row r="3639" spans="2:16" x14ac:dyDescent="0.25">
      <c r="B3639">
        <f>'Adaptive Apr -Sep 22'!A913</f>
        <v>272075</v>
      </c>
      <c r="P3639" s="15">
        <f>'Adaptive Apr -Sep 22'!AY913</f>
        <v>0</v>
      </c>
    </row>
    <row r="3640" spans="2:16" x14ac:dyDescent="0.25">
      <c r="B3640">
        <f>'Adaptive Apr -Sep 22'!A914</f>
        <v>272076</v>
      </c>
      <c r="P3640" s="15">
        <f>'Adaptive Apr -Sep 22'!AY914</f>
        <v>0</v>
      </c>
    </row>
    <row r="3641" spans="2:16" x14ac:dyDescent="0.25">
      <c r="B3641">
        <f>'Adaptive Apr -Sep 22'!A915</f>
        <v>272077</v>
      </c>
      <c r="P3641" s="15">
        <f>'Adaptive Apr -Sep 22'!AY915</f>
        <v>0</v>
      </c>
    </row>
    <row r="3642" spans="2:16" x14ac:dyDescent="0.25">
      <c r="B3642">
        <f>'Adaptive Apr -Sep 22'!A916</f>
        <v>272078</v>
      </c>
      <c r="P3642" s="15">
        <f>'Adaptive Apr -Sep 22'!AY916</f>
        <v>0</v>
      </c>
    </row>
    <row r="3643" spans="2:16" x14ac:dyDescent="0.25">
      <c r="B3643">
        <f>'Adaptive Apr -Sep 22'!A917</f>
        <v>272079</v>
      </c>
      <c r="P3643" s="15">
        <f>'Adaptive Apr -Sep 22'!AY917</f>
        <v>0</v>
      </c>
    </row>
    <row r="3644" spans="2:16" x14ac:dyDescent="0.25">
      <c r="B3644" t="str">
        <f>'Adaptive Apr -Sep 22'!A918</f>
        <v>TOTAL</v>
      </c>
      <c r="P3644" s="15">
        <f>'Adaptive Apr -Sep 22'!AY918</f>
        <v>0</v>
      </c>
    </row>
    <row r="3645" spans="2:16" x14ac:dyDescent="0.25">
      <c r="B3645">
        <f>'Adaptive Apr -Sep 22'!A919</f>
        <v>0</v>
      </c>
      <c r="P3645" s="15">
        <f>'Adaptive Apr -Sep 22'!AY919</f>
        <v>0</v>
      </c>
    </row>
    <row r="3646" spans="2:16" x14ac:dyDescent="0.25">
      <c r="B3646">
        <f>'Adaptive Apr -Sep 22'!A920</f>
        <v>280001</v>
      </c>
      <c r="P3646" s="15">
        <f>'Adaptive Apr -Sep 22'!AY920</f>
        <v>0</v>
      </c>
    </row>
    <row r="3647" spans="2:16" x14ac:dyDescent="0.25">
      <c r="B3647">
        <f>'Adaptive Apr -Sep 22'!A921</f>
        <v>280002</v>
      </c>
      <c r="P3647" s="15">
        <f>'Adaptive Apr -Sep 22'!AY921</f>
        <v>0</v>
      </c>
    </row>
    <row r="3648" spans="2:16" x14ac:dyDescent="0.25">
      <c r="B3648" t="str">
        <f>'Adaptive Apr -Sep 22'!A922</f>
        <v>TOTAL</v>
      </c>
      <c r="P3648" s="15">
        <f>'Adaptive Apr -Sep 22'!AY922</f>
        <v>0</v>
      </c>
    </row>
    <row r="3649" spans="2:16" x14ac:dyDescent="0.25">
      <c r="B3649">
        <f>'Adaptive Apr -Sep 22'!A923</f>
        <v>0</v>
      </c>
      <c r="P3649" s="15">
        <f>'Adaptive Apr -Sep 22'!AY923</f>
        <v>0</v>
      </c>
    </row>
    <row r="3650" spans="2:16" x14ac:dyDescent="0.25">
      <c r="B3650">
        <f>'Adaptive Apr -Sep 22'!A924</f>
        <v>0</v>
      </c>
      <c r="P3650" s="15">
        <f>'Adaptive Apr -Sep 22'!AY924</f>
        <v>0</v>
      </c>
    </row>
    <row r="3651" spans="2:16" x14ac:dyDescent="0.25">
      <c r="B3651" t="str">
        <f>'Adaptive Apr -Sep 22'!A925</f>
        <v>TOTAL</v>
      </c>
      <c r="P3651" s="15">
        <f>'Adaptive Apr -Sep 22'!AY925</f>
        <v>0</v>
      </c>
    </row>
    <row r="3652" spans="2:16" x14ac:dyDescent="0.25">
      <c r="B3652">
        <f>'Adaptive Apr -Sep 22'!A926</f>
        <v>0</v>
      </c>
      <c r="P3652" s="15">
        <f>'Adaptive Apr -Sep 22'!AY926</f>
        <v>0</v>
      </c>
    </row>
    <row r="3653" spans="2:16" x14ac:dyDescent="0.25">
      <c r="B3653">
        <f>'Adaptive Apr -Sep 22'!A927</f>
        <v>311001</v>
      </c>
      <c r="P3653" s="15">
        <f>'Adaptive Apr -Sep 22'!AY927</f>
        <v>0</v>
      </c>
    </row>
    <row r="3654" spans="2:16" x14ac:dyDescent="0.25">
      <c r="B3654">
        <f>'Adaptive Apr -Sep 22'!A928</f>
        <v>312001</v>
      </c>
      <c r="P3654" s="15">
        <f>'Adaptive Apr -Sep 22'!AY928</f>
        <v>0</v>
      </c>
    </row>
    <row r="3655" spans="2:16" x14ac:dyDescent="0.25">
      <c r="B3655">
        <f>'Adaptive Apr -Sep 22'!A929</f>
        <v>313001</v>
      </c>
      <c r="P3655" s="15">
        <f>'Adaptive Apr -Sep 22'!AY929</f>
        <v>0</v>
      </c>
    </row>
    <row r="3656" spans="2:16" x14ac:dyDescent="0.25">
      <c r="B3656">
        <f>'Adaptive Apr -Sep 22'!A930</f>
        <v>314001</v>
      </c>
      <c r="P3656" s="15">
        <f>'Adaptive Apr -Sep 22'!AY930</f>
        <v>0</v>
      </c>
    </row>
    <row r="3657" spans="2:16" x14ac:dyDescent="0.25">
      <c r="B3657">
        <f>'Adaptive Apr -Sep 22'!A931</f>
        <v>320001</v>
      </c>
      <c r="P3657" s="15">
        <f>'Adaptive Apr -Sep 22'!AY931</f>
        <v>0</v>
      </c>
    </row>
    <row r="3658" spans="2:16" x14ac:dyDescent="0.25">
      <c r="B3658">
        <f>'Adaptive Apr -Sep 22'!A932</f>
        <v>330001</v>
      </c>
      <c r="P3658" s="15">
        <f>'Adaptive Apr -Sep 22'!AY932</f>
        <v>0</v>
      </c>
    </row>
    <row r="3659" spans="2:16" x14ac:dyDescent="0.25">
      <c r="B3659">
        <f>'Adaptive Apr -Sep 22'!A933</f>
        <v>330002</v>
      </c>
      <c r="P3659" s="15">
        <f>'Adaptive Apr -Sep 22'!AY933</f>
        <v>0</v>
      </c>
    </row>
    <row r="3660" spans="2:16" x14ac:dyDescent="0.25">
      <c r="B3660">
        <f>'Adaptive Apr -Sep 22'!A934</f>
        <v>330003</v>
      </c>
      <c r="P3660" s="15">
        <f>'Adaptive Apr -Sep 22'!AY934</f>
        <v>0</v>
      </c>
    </row>
    <row r="3661" spans="2:16" x14ac:dyDescent="0.25">
      <c r="B3661">
        <f>'Adaptive Apr -Sep 22'!A935</f>
        <v>340001</v>
      </c>
      <c r="P3661" s="15">
        <f>'Adaptive Apr -Sep 22'!AY935</f>
        <v>0</v>
      </c>
    </row>
    <row r="3662" spans="2:16" x14ac:dyDescent="0.25">
      <c r="B3662">
        <f>'Adaptive Apr -Sep 22'!A936</f>
        <v>340002</v>
      </c>
      <c r="P3662" s="15">
        <f>'Adaptive Apr -Sep 22'!AY936</f>
        <v>0</v>
      </c>
    </row>
    <row r="3663" spans="2:16" x14ac:dyDescent="0.25">
      <c r="B3663">
        <f>'Adaptive Apr -Sep 22'!A937</f>
        <v>340003</v>
      </c>
      <c r="P3663" s="15">
        <f>'Adaptive Apr -Sep 22'!AY937</f>
        <v>0</v>
      </c>
    </row>
    <row r="3664" spans="2:16" x14ac:dyDescent="0.25">
      <c r="B3664" t="str">
        <f>'Adaptive Apr -Sep 22'!A938</f>
        <v>TOTAL</v>
      </c>
      <c r="P3664" s="15">
        <f>'Adaptive Apr -Sep 22'!AY938</f>
        <v>0</v>
      </c>
    </row>
    <row r="3665" spans="2:16" x14ac:dyDescent="0.25">
      <c r="B3665">
        <f>'Adaptive Apr -Sep 22'!A939</f>
        <v>0</v>
      </c>
      <c r="P3665" s="15">
        <f>'Adaptive Apr -Sep 22'!AY939</f>
        <v>0</v>
      </c>
    </row>
    <row r="3666" spans="2:16" x14ac:dyDescent="0.25">
      <c r="B3666">
        <f>'Adaptive Apr -Sep 22'!A940</f>
        <v>0</v>
      </c>
      <c r="P3666" s="15">
        <f>'Adaptive Apr -Sep 22'!AY940</f>
        <v>0</v>
      </c>
    </row>
    <row r="3667" spans="2:16" x14ac:dyDescent="0.25">
      <c r="B3667" t="str">
        <f>'Adaptive Apr -Sep 22'!A941</f>
        <v>TOTAL</v>
      </c>
      <c r="P3667" s="15">
        <f>'Adaptive Apr -Sep 22'!AY941</f>
        <v>0</v>
      </c>
    </row>
    <row r="3668" spans="2:16" x14ac:dyDescent="0.25">
      <c r="B3668">
        <f>'Adaptive Apr -Sep 22'!A942</f>
        <v>0</v>
      </c>
      <c r="P3668" s="15">
        <f>'Adaptive Apr -Sep 22'!AY942</f>
        <v>0</v>
      </c>
    </row>
    <row r="3669" spans="2:16" x14ac:dyDescent="0.25">
      <c r="B3669" t="str">
        <f>'Adaptive Apr -Sep 22'!A943</f>
        <v>INCOME STATEMENT</v>
      </c>
      <c r="P3669" s="15">
        <f>'Adaptive Apr -Sep 22'!AY943</f>
        <v>0</v>
      </c>
    </row>
    <row r="3670" spans="2:16" x14ac:dyDescent="0.25">
      <c r="B3670" t="str">
        <f>'Adaptive Apr -Sep 22'!A944</f>
        <v>Account</v>
      </c>
      <c r="P3670" s="15" t="str">
        <f>'Adaptive Apr -Sep 22'!AY944</f>
        <v>April --&gt; Sept 2022</v>
      </c>
    </row>
    <row r="3671" spans="2:16" x14ac:dyDescent="0.25">
      <c r="B3671">
        <f>'Adaptive Apr -Sep 22'!A945</f>
        <v>411001</v>
      </c>
      <c r="P3671" s="15">
        <f>'Adaptive Apr -Sep 22'!AY945</f>
        <v>0</v>
      </c>
    </row>
    <row r="3672" spans="2:16" x14ac:dyDescent="0.25">
      <c r="B3672">
        <f>'Adaptive Apr -Sep 22'!A946</f>
        <v>411002</v>
      </c>
      <c r="P3672" s="15">
        <f>'Adaptive Apr -Sep 22'!AY946</f>
        <v>0</v>
      </c>
    </row>
    <row r="3673" spans="2:16" x14ac:dyDescent="0.25">
      <c r="B3673">
        <f>'Adaptive Apr -Sep 22'!A947</f>
        <v>411003</v>
      </c>
      <c r="P3673" s="15">
        <f>'Adaptive Apr -Sep 22'!AY947</f>
        <v>0</v>
      </c>
    </row>
    <row r="3674" spans="2:16" x14ac:dyDescent="0.25">
      <c r="B3674">
        <f>'Adaptive Apr -Sep 22'!A948</f>
        <v>411004</v>
      </c>
      <c r="P3674" s="15">
        <f>'Adaptive Apr -Sep 22'!AY948</f>
        <v>0</v>
      </c>
    </row>
    <row r="3675" spans="2:16" x14ac:dyDescent="0.25">
      <c r="B3675">
        <f>'Adaptive Apr -Sep 22'!A949</f>
        <v>411005</v>
      </c>
      <c r="P3675" s="15">
        <f>'Adaptive Apr -Sep 22'!AY949</f>
        <v>0</v>
      </c>
    </row>
    <row r="3676" spans="2:16" x14ac:dyDescent="0.25">
      <c r="B3676">
        <f>'Adaptive Apr -Sep 22'!A950</f>
        <v>411006</v>
      </c>
      <c r="P3676" s="15">
        <f>'Adaptive Apr -Sep 22'!AY950</f>
        <v>0</v>
      </c>
    </row>
    <row r="3677" spans="2:16" x14ac:dyDescent="0.25">
      <c r="B3677">
        <f>'Adaptive Apr -Sep 22'!A951</f>
        <v>411007</v>
      </c>
      <c r="P3677" s="15">
        <f>'Adaptive Apr -Sep 22'!AY951</f>
        <v>0</v>
      </c>
    </row>
    <row r="3678" spans="2:16" x14ac:dyDescent="0.25">
      <c r="B3678">
        <f>'Adaptive Apr -Sep 22'!A952</f>
        <v>411008</v>
      </c>
      <c r="P3678" s="15">
        <f>'Adaptive Apr -Sep 22'!AY952</f>
        <v>0</v>
      </c>
    </row>
    <row r="3679" spans="2:16" x14ac:dyDescent="0.25">
      <c r="B3679">
        <f>'Adaptive Apr -Sep 22'!A953</f>
        <v>411009</v>
      </c>
      <c r="P3679" s="15">
        <f>'Adaptive Apr -Sep 22'!AY953</f>
        <v>0</v>
      </c>
    </row>
    <row r="3680" spans="2:16" x14ac:dyDescent="0.25">
      <c r="B3680">
        <f>'Adaptive Apr -Sep 22'!A954</f>
        <v>411010</v>
      </c>
      <c r="P3680" s="15">
        <f>'Adaptive Apr -Sep 22'!AY954</f>
        <v>0</v>
      </c>
    </row>
    <row r="3681" spans="2:16" x14ac:dyDescent="0.25">
      <c r="B3681">
        <f>'Adaptive Apr -Sep 22'!A955</f>
        <v>411011</v>
      </c>
      <c r="P3681" s="15">
        <f>'Adaptive Apr -Sep 22'!AY955</f>
        <v>0</v>
      </c>
    </row>
    <row r="3682" spans="2:16" x14ac:dyDescent="0.25">
      <c r="B3682">
        <f>'Adaptive Apr -Sep 22'!A956</f>
        <v>411012</v>
      </c>
      <c r="P3682" s="15">
        <f>'Adaptive Apr -Sep 22'!AY956</f>
        <v>0</v>
      </c>
    </row>
    <row r="3683" spans="2:16" x14ac:dyDescent="0.25">
      <c r="B3683">
        <f>'Adaptive Apr -Sep 22'!A957</f>
        <v>411013</v>
      </c>
      <c r="P3683" s="15">
        <f>'Adaptive Apr -Sep 22'!AY957</f>
        <v>0</v>
      </c>
    </row>
    <row r="3684" spans="2:16" x14ac:dyDescent="0.25">
      <c r="B3684">
        <f>'Adaptive Apr -Sep 22'!A958</f>
        <v>411014</v>
      </c>
      <c r="P3684" s="15">
        <f>'Adaptive Apr -Sep 22'!AY958</f>
        <v>0</v>
      </c>
    </row>
    <row r="3685" spans="2:16" x14ac:dyDescent="0.25">
      <c r="B3685">
        <f>'Adaptive Apr -Sep 22'!A959</f>
        <v>411015</v>
      </c>
      <c r="P3685" s="15">
        <f>'Adaptive Apr -Sep 22'!AY959</f>
        <v>0</v>
      </c>
    </row>
    <row r="3686" spans="2:16" x14ac:dyDescent="0.25">
      <c r="B3686">
        <f>'Adaptive Apr -Sep 22'!A960</f>
        <v>411016</v>
      </c>
      <c r="P3686" s="15">
        <f>'Adaptive Apr -Sep 22'!AY960</f>
        <v>0</v>
      </c>
    </row>
    <row r="3687" spans="2:16" x14ac:dyDescent="0.25">
      <c r="B3687">
        <f>'Adaptive Apr -Sep 22'!A961</f>
        <v>411017</v>
      </c>
      <c r="P3687" s="15">
        <f>'Adaptive Apr -Sep 22'!AY961</f>
        <v>0</v>
      </c>
    </row>
    <row r="3688" spans="2:16" x14ac:dyDescent="0.25">
      <c r="B3688">
        <f>'Adaptive Apr -Sep 22'!A962</f>
        <v>411018</v>
      </c>
      <c r="P3688" s="15">
        <f>'Adaptive Apr -Sep 22'!AY962</f>
        <v>0</v>
      </c>
    </row>
    <row r="3689" spans="2:16" x14ac:dyDescent="0.25">
      <c r="B3689">
        <f>'Adaptive Apr -Sep 22'!A963</f>
        <v>411019</v>
      </c>
      <c r="P3689" s="15">
        <f>'Adaptive Apr -Sep 22'!AY963</f>
        <v>0</v>
      </c>
    </row>
    <row r="3690" spans="2:16" x14ac:dyDescent="0.25">
      <c r="B3690">
        <f>'Adaptive Apr -Sep 22'!A964</f>
        <v>411020</v>
      </c>
      <c r="P3690" s="15">
        <f>'Adaptive Apr -Sep 22'!AY964</f>
        <v>0</v>
      </c>
    </row>
    <row r="3691" spans="2:16" x14ac:dyDescent="0.25">
      <c r="B3691">
        <f>'Adaptive Apr -Sep 22'!A965</f>
        <v>411021</v>
      </c>
      <c r="P3691" s="15">
        <f>'Adaptive Apr -Sep 22'!AY965</f>
        <v>0</v>
      </c>
    </row>
    <row r="3692" spans="2:16" x14ac:dyDescent="0.25">
      <c r="B3692">
        <f>'Adaptive Apr -Sep 22'!A966</f>
        <v>411022</v>
      </c>
      <c r="P3692" s="15">
        <f>'Adaptive Apr -Sep 22'!AY966</f>
        <v>0</v>
      </c>
    </row>
    <row r="3693" spans="2:16" x14ac:dyDescent="0.25">
      <c r="B3693">
        <f>'Adaptive Apr -Sep 22'!A967</f>
        <v>411023</v>
      </c>
      <c r="P3693" s="15">
        <f>'Adaptive Apr -Sep 22'!AY967</f>
        <v>0</v>
      </c>
    </row>
    <row r="3694" spans="2:16" x14ac:dyDescent="0.25">
      <c r="B3694">
        <f>'Adaptive Apr -Sep 22'!A968</f>
        <v>411024</v>
      </c>
      <c r="P3694" s="15">
        <f>'Adaptive Apr -Sep 22'!AY968</f>
        <v>0</v>
      </c>
    </row>
    <row r="3695" spans="2:16" x14ac:dyDescent="0.25">
      <c r="B3695">
        <f>'Adaptive Apr -Sep 22'!A969</f>
        <v>411025</v>
      </c>
      <c r="P3695" s="15">
        <f>'Adaptive Apr -Sep 22'!AY969</f>
        <v>0</v>
      </c>
    </row>
    <row r="3696" spans="2:16" x14ac:dyDescent="0.25">
      <c r="B3696">
        <f>'Adaptive Apr -Sep 22'!A970</f>
        <v>411026</v>
      </c>
      <c r="P3696" s="15">
        <f>'Adaptive Apr -Sep 22'!AY970</f>
        <v>0</v>
      </c>
    </row>
    <row r="3697" spans="2:16" x14ac:dyDescent="0.25">
      <c r="B3697">
        <f>'Adaptive Apr -Sep 22'!A971</f>
        <v>411027</v>
      </c>
      <c r="P3697" s="15">
        <f>'Adaptive Apr -Sep 22'!AY971</f>
        <v>0</v>
      </c>
    </row>
    <row r="3698" spans="2:16" x14ac:dyDescent="0.25">
      <c r="B3698">
        <f>'Adaptive Apr -Sep 22'!A972</f>
        <v>411028</v>
      </c>
      <c r="P3698" s="15">
        <f>'Adaptive Apr -Sep 22'!AY972</f>
        <v>0</v>
      </c>
    </row>
    <row r="3699" spans="2:16" x14ac:dyDescent="0.25">
      <c r="B3699">
        <f>'Adaptive Apr -Sep 22'!A973</f>
        <v>411001</v>
      </c>
      <c r="P3699" s="15">
        <f>'Adaptive Apr -Sep 22'!AY973</f>
        <v>1859882.842291276</v>
      </c>
    </row>
    <row r="3700" spans="2:16" x14ac:dyDescent="0.25">
      <c r="B3700">
        <f>'Adaptive Apr -Sep 22'!A974</f>
        <v>411030</v>
      </c>
      <c r="P3700" s="15">
        <f>'Adaptive Apr -Sep 22'!AY974</f>
        <v>0</v>
      </c>
    </row>
    <row r="3701" spans="2:16" x14ac:dyDescent="0.25">
      <c r="B3701">
        <f>'Adaptive Apr -Sep 22'!A975</f>
        <v>411031</v>
      </c>
      <c r="P3701" s="15">
        <f>'Adaptive Apr -Sep 22'!AY975</f>
        <v>0</v>
      </c>
    </row>
    <row r="3702" spans="2:16" x14ac:dyDescent="0.25">
      <c r="B3702">
        <f>'Adaptive Apr -Sep 22'!A976</f>
        <v>411032</v>
      </c>
      <c r="P3702" s="15">
        <f>'Adaptive Apr -Sep 22'!AY976</f>
        <v>0</v>
      </c>
    </row>
    <row r="3703" spans="2:16" x14ac:dyDescent="0.25">
      <c r="B3703">
        <f>'Adaptive Apr -Sep 22'!A977</f>
        <v>411033</v>
      </c>
      <c r="P3703" s="15">
        <f>'Adaptive Apr -Sep 22'!AY977</f>
        <v>0</v>
      </c>
    </row>
    <row r="3704" spans="2:16" x14ac:dyDescent="0.25">
      <c r="B3704">
        <f>'Adaptive Apr -Sep 22'!A978</f>
        <v>411034</v>
      </c>
      <c r="P3704" s="15">
        <f>'Adaptive Apr -Sep 22'!AY978</f>
        <v>0</v>
      </c>
    </row>
    <row r="3705" spans="2:16" x14ac:dyDescent="0.25">
      <c r="B3705">
        <f>'Adaptive Apr -Sep 22'!A979</f>
        <v>411035</v>
      </c>
      <c r="P3705" s="15">
        <f>'Adaptive Apr -Sep 22'!AY979</f>
        <v>0</v>
      </c>
    </row>
    <row r="3706" spans="2:16" x14ac:dyDescent="0.25">
      <c r="B3706">
        <f>'Adaptive Apr -Sep 22'!A980</f>
        <v>411036</v>
      </c>
      <c r="P3706" s="15">
        <f>'Adaptive Apr -Sep 22'!AY980</f>
        <v>0</v>
      </c>
    </row>
    <row r="3707" spans="2:16" x14ac:dyDescent="0.25">
      <c r="B3707">
        <f>'Adaptive Apr -Sep 22'!A981</f>
        <v>411037</v>
      </c>
      <c r="P3707" s="15">
        <f>'Adaptive Apr -Sep 22'!AY981</f>
        <v>0</v>
      </c>
    </row>
    <row r="3708" spans="2:16" x14ac:dyDescent="0.25">
      <c r="B3708">
        <f>'Adaptive Apr -Sep 22'!A982</f>
        <v>411038</v>
      </c>
      <c r="P3708" s="15">
        <f>'Adaptive Apr -Sep 22'!AY982</f>
        <v>-150000</v>
      </c>
    </row>
    <row r="3709" spans="2:16" x14ac:dyDescent="0.25">
      <c r="B3709">
        <f>'Adaptive Apr -Sep 22'!A983</f>
        <v>411039</v>
      </c>
      <c r="P3709" s="15">
        <f>'Adaptive Apr -Sep 22'!AY983</f>
        <v>0</v>
      </c>
    </row>
    <row r="3710" spans="2:16" x14ac:dyDescent="0.25">
      <c r="B3710">
        <f>'Adaptive Apr -Sep 22'!A984</f>
        <v>411040</v>
      </c>
      <c r="P3710" s="15">
        <f>'Adaptive Apr -Sep 22'!AY984</f>
        <v>0</v>
      </c>
    </row>
    <row r="3711" spans="2:16" x14ac:dyDescent="0.25">
      <c r="B3711">
        <f>'Adaptive Apr -Sep 22'!A985</f>
        <v>411041</v>
      </c>
      <c r="P3711" s="15">
        <f>'Adaptive Apr -Sep 22'!AY985</f>
        <v>0</v>
      </c>
    </row>
    <row r="3712" spans="2:16" x14ac:dyDescent="0.25">
      <c r="B3712">
        <f>'Adaptive Apr -Sep 22'!A986</f>
        <v>411042</v>
      </c>
      <c r="P3712" s="15">
        <f>'Adaptive Apr -Sep 22'!AY986</f>
        <v>0</v>
      </c>
    </row>
    <row r="3713" spans="2:16" x14ac:dyDescent="0.25">
      <c r="B3713">
        <f>'Adaptive Apr -Sep 22'!A987</f>
        <v>411043</v>
      </c>
      <c r="P3713" s="15">
        <f>'Adaptive Apr -Sep 22'!AY987</f>
        <v>0</v>
      </c>
    </row>
    <row r="3714" spans="2:16" x14ac:dyDescent="0.25">
      <c r="B3714">
        <f>'Adaptive Apr -Sep 22'!A988</f>
        <v>411001</v>
      </c>
      <c r="P3714" s="15">
        <f>'Adaptive Apr -Sep 22'!AY988</f>
        <v>-25500</v>
      </c>
    </row>
    <row r="3715" spans="2:16" x14ac:dyDescent="0.25">
      <c r="B3715">
        <f>'Adaptive Apr -Sep 22'!A989</f>
        <v>411032</v>
      </c>
      <c r="P3715" s="15">
        <f>'Adaptive Apr -Sep 22'!AY989</f>
        <v>37324.184603449998</v>
      </c>
    </row>
    <row r="3716" spans="2:16" x14ac:dyDescent="0.25">
      <c r="B3716">
        <f>'Adaptive Apr -Sep 22'!A990</f>
        <v>411001</v>
      </c>
      <c r="P3716" s="15">
        <f>'Adaptive Apr -Sep 22'!AY990</f>
        <v>0</v>
      </c>
    </row>
    <row r="3717" spans="2:16" x14ac:dyDescent="0.25">
      <c r="B3717">
        <f>'Adaptive Apr -Sep 22'!A991</f>
        <v>411047</v>
      </c>
      <c r="P3717" s="15">
        <f>'Adaptive Apr -Sep 22'!AY991</f>
        <v>0</v>
      </c>
    </row>
    <row r="3718" spans="2:16" x14ac:dyDescent="0.25">
      <c r="B3718">
        <f>'Adaptive Apr -Sep 22'!A992</f>
        <v>411048</v>
      </c>
      <c r="P3718" s="15">
        <f>'Adaptive Apr -Sep 22'!AY992</f>
        <v>0</v>
      </c>
    </row>
    <row r="3719" spans="2:16" x14ac:dyDescent="0.25">
      <c r="B3719">
        <f>'Adaptive Apr -Sep 22'!A993</f>
        <v>411049</v>
      </c>
      <c r="P3719" s="15">
        <f>'Adaptive Apr -Sep 22'!AY993</f>
        <v>0</v>
      </c>
    </row>
    <row r="3720" spans="2:16" x14ac:dyDescent="0.25">
      <c r="B3720">
        <f>'Adaptive Apr -Sep 22'!A994</f>
        <v>411050</v>
      </c>
      <c r="P3720" s="15">
        <f>'Adaptive Apr -Sep 22'!AY994</f>
        <v>0</v>
      </c>
    </row>
    <row r="3721" spans="2:16" x14ac:dyDescent="0.25">
      <c r="B3721">
        <f>'Adaptive Apr -Sep 22'!A995</f>
        <v>411051</v>
      </c>
      <c r="P3721" s="15">
        <f>'Adaptive Apr -Sep 22'!AY995</f>
        <v>0</v>
      </c>
    </row>
    <row r="3722" spans="2:16" x14ac:dyDescent="0.25">
      <c r="B3722">
        <f>'Adaptive Apr -Sep 22'!A996</f>
        <v>411052</v>
      </c>
      <c r="P3722" s="15">
        <f>'Adaptive Apr -Sep 22'!AY996</f>
        <v>0</v>
      </c>
    </row>
    <row r="3723" spans="2:16" x14ac:dyDescent="0.25">
      <c r="B3723">
        <f>'Adaptive Apr -Sep 22'!A997</f>
        <v>411053</v>
      </c>
      <c r="P3723" s="15">
        <f>'Adaptive Apr -Sep 22'!AY997</f>
        <v>0</v>
      </c>
    </row>
    <row r="3724" spans="2:16" x14ac:dyDescent="0.25">
      <c r="B3724">
        <f>'Adaptive Apr -Sep 22'!A998</f>
        <v>411054</v>
      </c>
      <c r="P3724" s="15">
        <f>'Adaptive Apr -Sep 22'!AY998</f>
        <v>0</v>
      </c>
    </row>
    <row r="3725" spans="2:16" x14ac:dyDescent="0.25">
      <c r="B3725">
        <f>'Adaptive Apr -Sep 22'!A999</f>
        <v>411055</v>
      </c>
      <c r="P3725" s="15">
        <f>'Adaptive Apr -Sep 22'!AY999</f>
        <v>0</v>
      </c>
    </row>
    <row r="3726" spans="2:16" x14ac:dyDescent="0.25">
      <c r="B3726">
        <f>'Adaptive Apr -Sep 22'!A1000</f>
        <v>411056</v>
      </c>
      <c r="P3726" s="15">
        <f>'Adaptive Apr -Sep 22'!AY1000</f>
        <v>0</v>
      </c>
    </row>
    <row r="3727" spans="2:16" x14ac:dyDescent="0.25">
      <c r="B3727">
        <f>'Adaptive Apr -Sep 22'!A1001</f>
        <v>411057</v>
      </c>
      <c r="P3727" s="15">
        <f>'Adaptive Apr -Sep 22'!AY1001</f>
        <v>0</v>
      </c>
    </row>
    <row r="3728" spans="2:16" x14ac:dyDescent="0.25">
      <c r="B3728">
        <f>'Adaptive Apr -Sep 22'!A1002</f>
        <v>411058</v>
      </c>
      <c r="P3728" s="15">
        <f>'Adaptive Apr -Sep 22'!AY1002</f>
        <v>0</v>
      </c>
    </row>
    <row r="3729" spans="2:16" x14ac:dyDescent="0.25">
      <c r="B3729">
        <f>'Adaptive Apr -Sep 22'!A1003</f>
        <v>411059</v>
      </c>
      <c r="P3729" s="15">
        <f>'Adaptive Apr -Sep 22'!AY1003</f>
        <v>0</v>
      </c>
    </row>
    <row r="3730" spans="2:16" x14ac:dyDescent="0.25">
      <c r="B3730">
        <f>'Adaptive Apr -Sep 22'!A1004</f>
        <v>411060</v>
      </c>
      <c r="P3730" s="15">
        <f>'Adaptive Apr -Sep 22'!AY1004</f>
        <v>0</v>
      </c>
    </row>
    <row r="3731" spans="2:16" x14ac:dyDescent="0.25">
      <c r="B3731">
        <f>'Adaptive Apr -Sep 22'!A1005</f>
        <v>411061</v>
      </c>
      <c r="P3731" s="15">
        <f>'Adaptive Apr -Sep 22'!AY1005</f>
        <v>0</v>
      </c>
    </row>
    <row r="3732" spans="2:16" x14ac:dyDescent="0.25">
      <c r="B3732">
        <f>'Adaptive Apr -Sep 22'!A1006</f>
        <v>411062</v>
      </c>
      <c r="P3732" s="15">
        <f>'Adaptive Apr -Sep 22'!AY1006</f>
        <v>0</v>
      </c>
    </row>
    <row r="3733" spans="2:16" x14ac:dyDescent="0.25">
      <c r="B3733">
        <f>'Adaptive Apr -Sep 22'!A1007</f>
        <v>411063</v>
      </c>
      <c r="P3733" s="15">
        <f>'Adaptive Apr -Sep 22'!AY1007</f>
        <v>0</v>
      </c>
    </row>
    <row r="3734" spans="2:16" x14ac:dyDescent="0.25">
      <c r="B3734">
        <f>'Adaptive Apr -Sep 22'!A1008</f>
        <v>411064</v>
      </c>
      <c r="P3734" s="15">
        <f>'Adaptive Apr -Sep 22'!AY1008</f>
        <v>0</v>
      </c>
    </row>
    <row r="3735" spans="2:16" x14ac:dyDescent="0.25">
      <c r="B3735">
        <f>'Adaptive Apr -Sep 22'!A1009</f>
        <v>411065</v>
      </c>
      <c r="P3735" s="15">
        <f>'Adaptive Apr -Sep 22'!AY1009</f>
        <v>0</v>
      </c>
    </row>
    <row r="3736" spans="2:16" x14ac:dyDescent="0.25">
      <c r="B3736">
        <f>'Adaptive Apr -Sep 22'!A1010</f>
        <v>411066</v>
      </c>
      <c r="P3736" s="15">
        <f>'Adaptive Apr -Sep 22'!AY1010</f>
        <v>0</v>
      </c>
    </row>
    <row r="3737" spans="2:16" x14ac:dyDescent="0.25">
      <c r="B3737">
        <f>'Adaptive Apr -Sep 22'!A1011</f>
        <v>411067</v>
      </c>
      <c r="P3737" s="15">
        <f>'Adaptive Apr -Sep 22'!AY1011</f>
        <v>0</v>
      </c>
    </row>
    <row r="3738" spans="2:16" x14ac:dyDescent="0.25">
      <c r="B3738">
        <f>'Adaptive Apr -Sep 22'!A1012</f>
        <v>412001</v>
      </c>
      <c r="P3738" s="15">
        <f>'Adaptive Apr -Sep 22'!AY1012</f>
        <v>0</v>
      </c>
    </row>
    <row r="3739" spans="2:16" x14ac:dyDescent="0.25">
      <c r="B3739" t="str">
        <f>'Adaptive Apr -Sep 22'!A1013</f>
        <v>TOTAL</v>
      </c>
      <c r="P3739" s="15">
        <f>'Adaptive Apr -Sep 22'!AY1013</f>
        <v>1721707.0268947261</v>
      </c>
    </row>
    <row r="3740" spans="2:16" x14ac:dyDescent="0.25">
      <c r="B3740">
        <f>'Adaptive Apr -Sep 22'!A1014</f>
        <v>0</v>
      </c>
      <c r="P3740" s="15">
        <f>'Adaptive Apr -Sep 22'!AY1014</f>
        <v>0</v>
      </c>
    </row>
    <row r="3741" spans="2:16" x14ac:dyDescent="0.25">
      <c r="B3741">
        <f>'Adaptive Apr -Sep 22'!A1015</f>
        <v>511001</v>
      </c>
      <c r="P3741" s="15">
        <f>'Adaptive Apr -Sep 22'!AY1015</f>
        <v>72819</v>
      </c>
    </row>
    <row r="3742" spans="2:16" x14ac:dyDescent="0.25">
      <c r="B3742">
        <f>'Adaptive Apr -Sep 22'!A1016</f>
        <v>511002</v>
      </c>
      <c r="P3742" s="15">
        <f>'Adaptive Apr -Sep 22'!AY1016</f>
        <v>0</v>
      </c>
    </row>
    <row r="3743" spans="2:16" x14ac:dyDescent="0.25">
      <c r="B3743">
        <f>'Adaptive Apr -Sep 22'!A1017</f>
        <v>511003</v>
      </c>
      <c r="P3743" s="15">
        <f>'Adaptive Apr -Sep 22'!AY1017</f>
        <v>0</v>
      </c>
    </row>
    <row r="3744" spans="2:16" x14ac:dyDescent="0.25">
      <c r="B3744">
        <f>'Adaptive Apr -Sep 22'!A1018</f>
        <v>511004</v>
      </c>
      <c r="P3744" s="15">
        <f>'Adaptive Apr -Sep 22'!AY1018</f>
        <v>0</v>
      </c>
    </row>
    <row r="3745" spans="2:16" x14ac:dyDescent="0.25">
      <c r="B3745">
        <f>'Adaptive Apr -Sep 22'!A1019</f>
        <v>511001</v>
      </c>
      <c r="P3745" s="15">
        <f>'Adaptive Apr -Sep 22'!AY1019</f>
        <v>0</v>
      </c>
    </row>
    <row r="3746" spans="2:16" x14ac:dyDescent="0.25">
      <c r="B3746">
        <f>'Adaptive Apr -Sep 22'!A1020</f>
        <v>511006</v>
      </c>
      <c r="P3746" s="15">
        <f>'Adaptive Apr -Sep 22'!AY1020</f>
        <v>0</v>
      </c>
    </row>
    <row r="3747" spans="2:16" x14ac:dyDescent="0.25">
      <c r="B3747">
        <f>'Adaptive Apr -Sep 22'!A1021</f>
        <v>511007</v>
      </c>
      <c r="P3747" s="15">
        <f>'Adaptive Apr -Sep 22'!AY1021</f>
        <v>0</v>
      </c>
    </row>
    <row r="3748" spans="2:16" x14ac:dyDescent="0.25">
      <c r="B3748">
        <f>'Adaptive Apr -Sep 22'!A1022</f>
        <v>511099</v>
      </c>
      <c r="P3748" s="15">
        <f>'Adaptive Apr -Sep 22'!AY1022</f>
        <v>0</v>
      </c>
    </row>
    <row r="3749" spans="2:16" x14ac:dyDescent="0.25">
      <c r="B3749" t="str">
        <f>'Adaptive Apr -Sep 22'!A1023</f>
        <v>TOTAL</v>
      </c>
      <c r="P3749" s="15">
        <f>'Adaptive Apr -Sep 22'!AY1023</f>
        <v>72819</v>
      </c>
    </row>
    <row r="3750" spans="2:16" x14ac:dyDescent="0.25">
      <c r="B3750">
        <f>'Adaptive Apr -Sep 22'!A1024</f>
        <v>0</v>
      </c>
      <c r="P3750" s="15">
        <f>'Adaptive Apr -Sep 22'!AY1024</f>
        <v>0</v>
      </c>
    </row>
    <row r="3751" spans="2:16" x14ac:dyDescent="0.25">
      <c r="B3751">
        <f>'Adaptive Apr -Sep 22'!A1025</f>
        <v>512001</v>
      </c>
      <c r="P3751" s="15">
        <f>'Adaptive Apr -Sep 22'!AY1025</f>
        <v>0</v>
      </c>
    </row>
    <row r="3752" spans="2:16" x14ac:dyDescent="0.25">
      <c r="B3752">
        <f>'Adaptive Apr -Sep 22'!A1026</f>
        <v>512002</v>
      </c>
      <c r="P3752" s="15">
        <f>'Adaptive Apr -Sep 22'!AY1026</f>
        <v>9698</v>
      </c>
    </row>
    <row r="3753" spans="2:16" x14ac:dyDescent="0.25">
      <c r="B3753">
        <f>'Adaptive Apr -Sep 22'!A1027</f>
        <v>512003</v>
      </c>
      <c r="P3753" s="15">
        <f>'Adaptive Apr -Sep 22'!AY1027</f>
        <v>2785</v>
      </c>
    </row>
    <row r="3754" spans="2:16" x14ac:dyDescent="0.25">
      <c r="B3754">
        <f>'Adaptive Apr -Sep 22'!A1028</f>
        <v>512004</v>
      </c>
      <c r="P3754" s="15">
        <f>'Adaptive Apr -Sep 22'!AY1028</f>
        <v>0</v>
      </c>
    </row>
    <row r="3755" spans="2:16" x14ac:dyDescent="0.25">
      <c r="B3755">
        <f>'Adaptive Apr -Sep 22'!A1029</f>
        <v>512005</v>
      </c>
      <c r="P3755" s="15">
        <f>'Adaptive Apr -Sep 22'!AY1029</f>
        <v>0</v>
      </c>
    </row>
    <row r="3756" spans="2:16" x14ac:dyDescent="0.25">
      <c r="B3756">
        <f>'Adaptive Apr -Sep 22'!A1030</f>
        <v>512006</v>
      </c>
      <c r="P3756" s="15">
        <f>'Adaptive Apr -Sep 22'!AY1030</f>
        <v>0</v>
      </c>
    </row>
    <row r="3757" spans="2:16" x14ac:dyDescent="0.25">
      <c r="B3757">
        <f>'Adaptive Apr -Sep 22'!A1031</f>
        <v>512007</v>
      </c>
      <c r="P3757" s="15">
        <f>'Adaptive Apr -Sep 22'!AY1031</f>
        <v>0</v>
      </c>
    </row>
    <row r="3758" spans="2:16" x14ac:dyDescent="0.25">
      <c r="B3758">
        <f>'Adaptive Apr -Sep 22'!A1032</f>
        <v>512008</v>
      </c>
      <c r="P3758" s="15">
        <f>'Adaptive Apr -Sep 22'!AY1032</f>
        <v>171</v>
      </c>
    </row>
    <row r="3759" spans="2:16" x14ac:dyDescent="0.25">
      <c r="B3759">
        <f>'Adaptive Apr -Sep 22'!A1033</f>
        <v>512009</v>
      </c>
      <c r="P3759" s="15">
        <f>'Adaptive Apr -Sep 22'!AY1033</f>
        <v>0</v>
      </c>
    </row>
    <row r="3760" spans="2:16" x14ac:dyDescent="0.25">
      <c r="B3760">
        <f>'Adaptive Apr -Sep 22'!A1034</f>
        <v>512010</v>
      </c>
      <c r="P3760" s="15">
        <f>'Adaptive Apr -Sep 22'!AY1034</f>
        <v>0</v>
      </c>
    </row>
    <row r="3761" spans="2:16" x14ac:dyDescent="0.25">
      <c r="B3761">
        <f>'Adaptive Apr -Sep 22'!A1035</f>
        <v>512011</v>
      </c>
      <c r="P3761" s="15">
        <f>'Adaptive Apr -Sep 22'!AY1035</f>
        <v>0</v>
      </c>
    </row>
    <row r="3762" spans="2:16" x14ac:dyDescent="0.25">
      <c r="B3762">
        <f>'Adaptive Apr -Sep 22'!A1036</f>
        <v>512012</v>
      </c>
      <c r="P3762" s="15">
        <f>'Adaptive Apr -Sep 22'!AY1036</f>
        <v>39154.5</v>
      </c>
    </row>
    <row r="3763" spans="2:16" x14ac:dyDescent="0.25">
      <c r="B3763">
        <f>'Adaptive Apr -Sep 22'!A1037</f>
        <v>512013</v>
      </c>
      <c r="P3763" s="15">
        <f>'Adaptive Apr -Sep 22'!AY1037</f>
        <v>0</v>
      </c>
    </row>
    <row r="3764" spans="2:16" x14ac:dyDescent="0.25">
      <c r="B3764">
        <f>'Adaptive Apr -Sep 22'!A1038</f>
        <v>512014</v>
      </c>
      <c r="P3764" s="15">
        <f>'Adaptive Apr -Sep 22'!AY1038</f>
        <v>6000</v>
      </c>
    </row>
    <row r="3765" spans="2:16" x14ac:dyDescent="0.25">
      <c r="B3765">
        <f>'Adaptive Apr -Sep 22'!A1039</f>
        <v>512015</v>
      </c>
      <c r="P3765" s="15">
        <f>'Adaptive Apr -Sep 22'!AY1039</f>
        <v>3617.0000000019995</v>
      </c>
    </row>
    <row r="3766" spans="2:16" x14ac:dyDescent="0.25">
      <c r="B3766">
        <f>'Adaptive Apr -Sep 22'!A1040</f>
        <v>512016</v>
      </c>
      <c r="P3766" s="15">
        <f>'Adaptive Apr -Sep 22'!AY1040</f>
        <v>4150</v>
      </c>
    </row>
    <row r="3767" spans="2:16" x14ac:dyDescent="0.25">
      <c r="B3767">
        <f>'Adaptive Apr -Sep 22'!A1041</f>
        <v>512017</v>
      </c>
      <c r="P3767" s="15">
        <f>'Adaptive Apr -Sep 22'!AY1041</f>
        <v>1530</v>
      </c>
    </row>
    <row r="3768" spans="2:16" x14ac:dyDescent="0.25">
      <c r="B3768">
        <f>'Adaptive Apr -Sep 22'!A1042</f>
        <v>512018</v>
      </c>
      <c r="P3768" s="15">
        <f>'Adaptive Apr -Sep 22'!AY1042</f>
        <v>0</v>
      </c>
    </row>
    <row r="3769" spans="2:16" x14ac:dyDescent="0.25">
      <c r="B3769">
        <f>'Adaptive Apr -Sep 22'!A1043</f>
        <v>512019</v>
      </c>
      <c r="P3769" s="15">
        <f>'Adaptive Apr -Sep 22'!AY1043</f>
        <v>0</v>
      </c>
    </row>
    <row r="3770" spans="2:16" x14ac:dyDescent="0.25">
      <c r="B3770">
        <f>'Adaptive Apr -Sep 22'!A1044</f>
        <v>512020</v>
      </c>
      <c r="P3770" s="15">
        <f>'Adaptive Apr -Sep 22'!AY1044</f>
        <v>0</v>
      </c>
    </row>
    <row r="3771" spans="2:16" x14ac:dyDescent="0.25">
      <c r="B3771">
        <f>'Adaptive Apr -Sep 22'!A1045</f>
        <v>512021</v>
      </c>
      <c r="P3771" s="15">
        <f>'Adaptive Apr -Sep 22'!AY1045</f>
        <v>0</v>
      </c>
    </row>
    <row r="3772" spans="2:16" x14ac:dyDescent="0.25">
      <c r="B3772">
        <f>'Adaptive Apr -Sep 22'!A1046</f>
        <v>512022</v>
      </c>
      <c r="P3772" s="15">
        <f>'Adaptive Apr -Sep 22'!AY1046</f>
        <v>1721</v>
      </c>
    </row>
    <row r="3773" spans="2:16" x14ac:dyDescent="0.25">
      <c r="B3773">
        <f>'Adaptive Apr -Sep 22'!A1047</f>
        <v>512023</v>
      </c>
      <c r="P3773" s="15">
        <f>'Adaptive Apr -Sep 22'!AY1047</f>
        <v>0</v>
      </c>
    </row>
    <row r="3774" spans="2:16" x14ac:dyDescent="0.25">
      <c r="B3774">
        <f>'Adaptive Apr -Sep 22'!A1048</f>
        <v>512024</v>
      </c>
      <c r="P3774" s="15">
        <f>'Adaptive Apr -Sep 22'!AY1048</f>
        <v>0</v>
      </c>
    </row>
    <row r="3775" spans="2:16" x14ac:dyDescent="0.25">
      <c r="B3775">
        <f>'Adaptive Apr -Sep 22'!A1049</f>
        <v>512025</v>
      </c>
      <c r="P3775" s="15">
        <f>'Adaptive Apr -Sep 22'!AY1049</f>
        <v>0</v>
      </c>
    </row>
    <row r="3776" spans="2:16" x14ac:dyDescent="0.25">
      <c r="B3776">
        <f>'Adaptive Apr -Sep 22'!A1050</f>
        <v>512900</v>
      </c>
      <c r="P3776" s="15">
        <f>'Adaptive Apr -Sep 22'!AY1050</f>
        <v>4241</v>
      </c>
    </row>
    <row r="3777" spans="2:16" x14ac:dyDescent="0.25">
      <c r="B3777">
        <f>'Adaptive Apr -Sep 22'!A1051</f>
        <v>513001</v>
      </c>
      <c r="P3777" s="15">
        <f>'Adaptive Apr -Sep 22'!AY1051</f>
        <v>0</v>
      </c>
    </row>
    <row r="3778" spans="2:16" x14ac:dyDescent="0.25">
      <c r="B3778">
        <f>'Adaptive Apr -Sep 22'!A1052</f>
        <v>513002</v>
      </c>
      <c r="P3778" s="15">
        <f>'Adaptive Apr -Sep 22'!AY1052</f>
        <v>0</v>
      </c>
    </row>
    <row r="3779" spans="2:16" x14ac:dyDescent="0.25">
      <c r="B3779">
        <f>'Adaptive Apr -Sep 22'!A1053</f>
        <v>513003</v>
      </c>
      <c r="P3779" s="15">
        <f>'Adaptive Apr -Sep 22'!AY1053</f>
        <v>0</v>
      </c>
    </row>
    <row r="3780" spans="2:16" x14ac:dyDescent="0.25">
      <c r="B3780">
        <f>'Adaptive Apr -Sep 22'!A1054</f>
        <v>513004</v>
      </c>
      <c r="P3780" s="15">
        <f>'Adaptive Apr -Sep 22'!AY1054</f>
        <v>0</v>
      </c>
    </row>
    <row r="3781" spans="2:16" x14ac:dyDescent="0.25">
      <c r="B3781">
        <f>'Adaptive Apr -Sep 22'!A1055</f>
        <v>513005</v>
      </c>
      <c r="P3781" s="15">
        <f>'Adaptive Apr -Sep 22'!AY1055</f>
        <v>0</v>
      </c>
    </row>
    <row r="3782" spans="2:16" x14ac:dyDescent="0.25">
      <c r="B3782">
        <f>'Adaptive Apr -Sep 22'!A1056</f>
        <v>513006</v>
      </c>
      <c r="P3782" s="15">
        <f>'Adaptive Apr -Sep 22'!AY1056</f>
        <v>0</v>
      </c>
    </row>
    <row r="3783" spans="2:16" x14ac:dyDescent="0.25">
      <c r="B3783">
        <f>'Adaptive Apr -Sep 22'!A1057</f>
        <v>513007</v>
      </c>
      <c r="P3783" s="15">
        <f>'Adaptive Apr -Sep 22'!AY1057</f>
        <v>0</v>
      </c>
    </row>
    <row r="3784" spans="2:16" x14ac:dyDescent="0.25">
      <c r="B3784">
        <f>'Adaptive Apr -Sep 22'!A1058</f>
        <v>513008</v>
      </c>
      <c r="P3784" s="15">
        <f>'Adaptive Apr -Sep 22'!AY1058</f>
        <v>0</v>
      </c>
    </row>
    <row r="3785" spans="2:16" x14ac:dyDescent="0.25">
      <c r="B3785">
        <f>'Adaptive Apr -Sep 22'!A1059</f>
        <v>513009</v>
      </c>
      <c r="P3785" s="15">
        <f>'Adaptive Apr -Sep 22'!AY1059</f>
        <v>0</v>
      </c>
    </row>
    <row r="3786" spans="2:16" x14ac:dyDescent="0.25">
      <c r="B3786">
        <f>'Adaptive Apr -Sep 22'!A1060</f>
        <v>513010</v>
      </c>
      <c r="P3786" s="15">
        <f>'Adaptive Apr -Sep 22'!AY1060</f>
        <v>0</v>
      </c>
    </row>
    <row r="3787" spans="2:16" x14ac:dyDescent="0.25">
      <c r="B3787">
        <f>'Adaptive Apr -Sep 22'!A1061</f>
        <v>513011</v>
      </c>
      <c r="P3787" s="15">
        <f>'Adaptive Apr -Sep 22'!AY1061</f>
        <v>0</v>
      </c>
    </row>
    <row r="3788" spans="2:16" x14ac:dyDescent="0.25">
      <c r="B3788">
        <f>'Adaptive Apr -Sep 22'!A1062</f>
        <v>513012</v>
      </c>
      <c r="P3788" s="15">
        <f>'Adaptive Apr -Sep 22'!AY1062</f>
        <v>0</v>
      </c>
    </row>
    <row r="3789" spans="2:16" x14ac:dyDescent="0.25">
      <c r="B3789">
        <f>'Adaptive Apr -Sep 22'!A1063</f>
        <v>513899</v>
      </c>
      <c r="P3789" s="15">
        <f>'Adaptive Apr -Sep 22'!AY1063</f>
        <v>0</v>
      </c>
    </row>
    <row r="3790" spans="2:16" x14ac:dyDescent="0.25">
      <c r="B3790">
        <f>'Adaptive Apr -Sep 22'!A1064</f>
        <v>513900</v>
      </c>
      <c r="P3790" s="15">
        <f>'Adaptive Apr -Sep 22'!AY1064</f>
        <v>6834</v>
      </c>
    </row>
    <row r="3791" spans="2:16" x14ac:dyDescent="0.25">
      <c r="B3791" t="str">
        <f>'Adaptive Apr -Sep 22'!A1065</f>
        <v>TOTAL</v>
      </c>
      <c r="P3791" s="15">
        <f>'Adaptive Apr -Sep 22'!AY1065</f>
        <v>79901.500000002008</v>
      </c>
    </row>
    <row r="3792" spans="2:16" x14ac:dyDescent="0.25">
      <c r="B3792">
        <f>'Adaptive Apr -Sep 22'!A1066</f>
        <v>0</v>
      </c>
      <c r="P3792" s="15">
        <f>'Adaptive Apr -Sep 22'!AY1066</f>
        <v>0</v>
      </c>
    </row>
    <row r="3793" spans="2:16" x14ac:dyDescent="0.25">
      <c r="B3793">
        <f>'Adaptive Apr -Sep 22'!A1067</f>
        <v>514001</v>
      </c>
      <c r="P3793" s="15">
        <f>'Adaptive Apr -Sep 22'!AY1067</f>
        <v>19854</v>
      </c>
    </row>
    <row r="3794" spans="2:16" x14ac:dyDescent="0.25">
      <c r="B3794">
        <f>'Adaptive Apr -Sep 22'!A1068</f>
        <v>514002</v>
      </c>
      <c r="P3794" s="15">
        <f>'Adaptive Apr -Sep 22'!AY1068</f>
        <v>0</v>
      </c>
    </row>
    <row r="3795" spans="2:16" x14ac:dyDescent="0.25">
      <c r="B3795">
        <f>'Adaptive Apr -Sep 22'!A1069</f>
        <v>514900</v>
      </c>
      <c r="P3795" s="15">
        <f>'Adaptive Apr -Sep 22'!AY1069</f>
        <v>40450</v>
      </c>
    </row>
    <row r="3796" spans="2:16" x14ac:dyDescent="0.25">
      <c r="B3796" t="str">
        <f>'Adaptive Apr -Sep 22'!A1070</f>
        <v>TOTAL</v>
      </c>
      <c r="P3796" s="15">
        <f>'Adaptive Apr -Sep 22'!AY1070</f>
        <v>60304</v>
      </c>
    </row>
    <row r="3797" spans="2:16" x14ac:dyDescent="0.25">
      <c r="B3797">
        <f>'Adaptive Apr -Sep 22'!A1071</f>
        <v>0</v>
      </c>
      <c r="P3797" s="15">
        <f>'Adaptive Apr -Sep 22'!AY1071</f>
        <v>0</v>
      </c>
    </row>
    <row r="3798" spans="2:16" x14ac:dyDescent="0.25">
      <c r="B3798">
        <f>'Adaptive Apr -Sep 22'!A1072</f>
        <v>515001</v>
      </c>
      <c r="P3798" s="15">
        <f>'Adaptive Apr -Sep 22'!AY1072</f>
        <v>85</v>
      </c>
    </row>
    <row r="3799" spans="2:16" x14ac:dyDescent="0.25">
      <c r="B3799">
        <f>'Adaptive Apr -Sep 22'!A1073</f>
        <v>515002</v>
      </c>
      <c r="P3799" s="15">
        <f>'Adaptive Apr -Sep 22'!AY1073</f>
        <v>9789</v>
      </c>
    </row>
    <row r="3800" spans="2:16" x14ac:dyDescent="0.25">
      <c r="B3800">
        <f>'Adaptive Apr -Sep 22'!A1074</f>
        <v>515003</v>
      </c>
      <c r="P3800" s="15">
        <f>'Adaptive Apr -Sep 22'!AY1074</f>
        <v>5789</v>
      </c>
    </row>
    <row r="3801" spans="2:16" x14ac:dyDescent="0.25">
      <c r="B3801">
        <f>'Adaptive Apr -Sep 22'!A1075</f>
        <v>515004</v>
      </c>
      <c r="P3801" s="15">
        <f>'Adaptive Apr -Sep 22'!AY1075</f>
        <v>2100</v>
      </c>
    </row>
    <row r="3802" spans="2:16" x14ac:dyDescent="0.25">
      <c r="B3802" t="str">
        <f>'Adaptive Apr -Sep 22'!A1076</f>
        <v>TOTAL</v>
      </c>
      <c r="P3802" s="15">
        <f>'Adaptive Apr -Sep 22'!AY1076</f>
        <v>17763</v>
      </c>
    </row>
    <row r="3803" spans="2:16" x14ac:dyDescent="0.25">
      <c r="B3803">
        <f>'Adaptive Apr -Sep 22'!A1077</f>
        <v>0</v>
      </c>
      <c r="P3803" s="15">
        <f>'Adaptive Apr -Sep 22'!AY1077</f>
        <v>0</v>
      </c>
    </row>
    <row r="3804" spans="2:16" x14ac:dyDescent="0.25">
      <c r="B3804">
        <f>'Adaptive Apr -Sep 22'!A1078</f>
        <v>516001</v>
      </c>
      <c r="P3804" s="15">
        <f>'Adaptive Apr -Sep 22'!AY1078</f>
        <v>0</v>
      </c>
    </row>
    <row r="3805" spans="2:16" x14ac:dyDescent="0.25">
      <c r="B3805" t="str">
        <f>'Adaptive Apr -Sep 22'!A1079</f>
        <v>TOTAL</v>
      </c>
      <c r="P3805" s="15">
        <f>'Adaptive Apr -Sep 22'!AY1079</f>
        <v>0</v>
      </c>
    </row>
    <row r="3806" spans="2:16" x14ac:dyDescent="0.25">
      <c r="B3806">
        <f>'Adaptive Apr -Sep 22'!A1080</f>
        <v>0</v>
      </c>
      <c r="P3806" s="15">
        <f>'Adaptive Apr -Sep 22'!AY1080</f>
        <v>0</v>
      </c>
    </row>
    <row r="3807" spans="2:16" x14ac:dyDescent="0.25">
      <c r="B3807">
        <f>'Adaptive Apr -Sep 22'!A1081</f>
        <v>517001</v>
      </c>
      <c r="P3807" s="15">
        <f>'Adaptive Apr -Sep 22'!AY1081</f>
        <v>52883</v>
      </c>
    </row>
    <row r="3808" spans="2:16" x14ac:dyDescent="0.25">
      <c r="B3808">
        <f>'Adaptive Apr -Sep 22'!A1082</f>
        <v>517002</v>
      </c>
      <c r="P3808" s="15">
        <f>'Adaptive Apr -Sep 22'!AY1082</f>
        <v>0</v>
      </c>
    </row>
    <row r="3809" spans="2:16" x14ac:dyDescent="0.25">
      <c r="B3809">
        <f>'Adaptive Apr -Sep 22'!A1083</f>
        <v>517003</v>
      </c>
      <c r="P3809" s="15">
        <f>'Adaptive Apr -Sep 22'!AY1083</f>
        <v>0</v>
      </c>
    </row>
    <row r="3810" spans="2:16" x14ac:dyDescent="0.25">
      <c r="B3810">
        <f>'Adaptive Apr -Sep 22'!A1084</f>
        <v>517004</v>
      </c>
      <c r="P3810" s="15">
        <f>'Adaptive Apr -Sep 22'!AY1084</f>
        <v>0</v>
      </c>
    </row>
    <row r="3811" spans="2:16" x14ac:dyDescent="0.25">
      <c r="B3811">
        <f>'Adaptive Apr -Sep 22'!A1085</f>
        <v>517005</v>
      </c>
      <c r="P3811" s="15">
        <f>'Adaptive Apr -Sep 22'!AY1085</f>
        <v>0</v>
      </c>
    </row>
    <row r="3812" spans="2:16" x14ac:dyDescent="0.25">
      <c r="B3812">
        <f>'Adaptive Apr -Sep 22'!A1086</f>
        <v>517006</v>
      </c>
      <c r="P3812" s="15">
        <f>'Adaptive Apr -Sep 22'!AY1086</f>
        <v>0</v>
      </c>
    </row>
    <row r="3813" spans="2:16" x14ac:dyDescent="0.25">
      <c r="B3813">
        <f>'Adaptive Apr -Sep 22'!A1087</f>
        <v>517007</v>
      </c>
      <c r="P3813" s="15">
        <f>'Adaptive Apr -Sep 22'!AY1087</f>
        <v>0</v>
      </c>
    </row>
    <row r="3814" spans="2:16" x14ac:dyDescent="0.25">
      <c r="B3814">
        <f>'Adaptive Apr -Sep 22'!A1088</f>
        <v>517008</v>
      </c>
      <c r="P3814" s="15">
        <f>'Adaptive Apr -Sep 22'!AY1088</f>
        <v>0</v>
      </c>
    </row>
    <row r="3815" spans="2:16" x14ac:dyDescent="0.25">
      <c r="B3815">
        <f>'Adaptive Apr -Sep 22'!A1089</f>
        <v>517009</v>
      </c>
      <c r="P3815" s="15">
        <f>'Adaptive Apr -Sep 22'!AY1089</f>
        <v>0</v>
      </c>
    </row>
    <row r="3816" spans="2:16" x14ac:dyDescent="0.25">
      <c r="B3816">
        <f>'Adaptive Apr -Sep 22'!A1090</f>
        <v>517010</v>
      </c>
      <c r="P3816" s="15">
        <f>'Adaptive Apr -Sep 22'!AY1090</f>
        <v>0</v>
      </c>
    </row>
    <row r="3817" spans="2:16" x14ac:dyDescent="0.25">
      <c r="B3817">
        <f>'Adaptive Apr -Sep 22'!A1091</f>
        <v>517011</v>
      </c>
      <c r="P3817" s="15">
        <f>'Adaptive Apr -Sep 22'!AY1091</f>
        <v>0</v>
      </c>
    </row>
    <row r="3818" spans="2:16" x14ac:dyDescent="0.25">
      <c r="B3818">
        <f>'Adaptive Apr -Sep 22'!A1092</f>
        <v>517012</v>
      </c>
      <c r="P3818" s="15">
        <f>'Adaptive Apr -Sep 22'!AY1092</f>
        <v>0</v>
      </c>
    </row>
    <row r="3819" spans="2:16" x14ac:dyDescent="0.25">
      <c r="B3819">
        <f>'Adaptive Apr -Sep 22'!A1093</f>
        <v>517099</v>
      </c>
      <c r="P3819" s="15">
        <f>'Adaptive Apr -Sep 22'!AY1093</f>
        <v>0</v>
      </c>
    </row>
    <row r="3820" spans="2:16" x14ac:dyDescent="0.25">
      <c r="B3820" t="str">
        <f>'Adaptive Apr -Sep 22'!A1094</f>
        <v>TOTAL</v>
      </c>
      <c r="P3820" s="15">
        <f>'Adaptive Apr -Sep 22'!AY1094</f>
        <v>52883</v>
      </c>
    </row>
    <row r="3821" spans="2:16" x14ac:dyDescent="0.25">
      <c r="B3821">
        <f>'Adaptive Apr -Sep 22'!A1095</f>
        <v>0</v>
      </c>
      <c r="P3821" s="15">
        <f>'Adaptive Apr -Sep 22'!AY1095</f>
        <v>0</v>
      </c>
    </row>
    <row r="3822" spans="2:16" x14ac:dyDescent="0.25">
      <c r="B3822">
        <f>'Adaptive Apr -Sep 22'!A1096</f>
        <v>521010</v>
      </c>
      <c r="P3822" s="15">
        <f>'Adaptive Apr -Sep 22'!AY1096</f>
        <v>358181.06829835201</v>
      </c>
    </row>
    <row r="3823" spans="2:16" x14ac:dyDescent="0.25">
      <c r="B3823">
        <f>'Adaptive Apr -Sep 22'!A1097</f>
        <v>521020</v>
      </c>
      <c r="P3823" s="15">
        <f>'Adaptive Apr -Sep 22'!AY1097</f>
        <v>0</v>
      </c>
    </row>
    <row r="3824" spans="2:16" x14ac:dyDescent="0.25">
      <c r="B3824">
        <f>'Adaptive Apr -Sep 22'!A1098</f>
        <v>521030</v>
      </c>
      <c r="P3824" s="15">
        <f>'Adaptive Apr -Sep 22'!AY1098</f>
        <v>0</v>
      </c>
    </row>
    <row r="3825" spans="2:16" x14ac:dyDescent="0.25">
      <c r="B3825">
        <f>'Adaptive Apr -Sep 22'!A1099</f>
        <v>521040</v>
      </c>
      <c r="P3825" s="15">
        <f>'Adaptive Apr -Sep 22'!AY1099</f>
        <v>16426.769480248</v>
      </c>
    </row>
    <row r="3826" spans="2:16" x14ac:dyDescent="0.25">
      <c r="B3826">
        <f>'Adaptive Apr -Sep 22'!A1100</f>
        <v>521050</v>
      </c>
      <c r="P3826" s="15">
        <f>'Adaptive Apr -Sep 22'!AY1100</f>
        <v>0</v>
      </c>
    </row>
    <row r="3827" spans="2:16" x14ac:dyDescent="0.25">
      <c r="B3827">
        <f>'Adaptive Apr -Sep 22'!A1101</f>
        <v>521010</v>
      </c>
      <c r="P3827" s="15">
        <f>'Adaptive Apr -Sep 22'!AY1101</f>
        <v>0</v>
      </c>
    </row>
    <row r="3828" spans="2:16" x14ac:dyDescent="0.25">
      <c r="B3828">
        <f>'Adaptive Apr -Sep 22'!A1102</f>
        <v>521060</v>
      </c>
      <c r="P3828" s="15">
        <f>'Adaptive Apr -Sep 22'!AY1102</f>
        <v>0</v>
      </c>
    </row>
    <row r="3829" spans="2:16" x14ac:dyDescent="0.25">
      <c r="B3829">
        <f>'Adaptive Apr -Sep 22'!A1103</f>
        <v>521070</v>
      </c>
      <c r="P3829" s="15">
        <f>'Adaptive Apr -Sep 22'!AY1103</f>
        <v>9104.9258268539998</v>
      </c>
    </row>
    <row r="3830" spans="2:16" x14ac:dyDescent="0.25">
      <c r="B3830">
        <f>'Adaptive Apr -Sep 22'!A1104</f>
        <v>521075</v>
      </c>
      <c r="P3830" s="15">
        <f>'Adaptive Apr -Sep 22'!AY1104</f>
        <v>0</v>
      </c>
    </row>
    <row r="3831" spans="2:16" x14ac:dyDescent="0.25">
      <c r="B3831">
        <f>'Adaptive Apr -Sep 22'!A1105</f>
        <v>521080</v>
      </c>
      <c r="P3831" s="15">
        <f>'Adaptive Apr -Sep 22'!AY1105</f>
        <v>0</v>
      </c>
    </row>
    <row r="3832" spans="2:16" x14ac:dyDescent="0.25">
      <c r="B3832">
        <f>'Adaptive Apr -Sep 22'!A1106</f>
        <v>521090</v>
      </c>
      <c r="P3832" s="15">
        <f>'Adaptive Apr -Sep 22'!AY1106</f>
        <v>0</v>
      </c>
    </row>
    <row r="3833" spans="2:16" x14ac:dyDescent="0.25">
      <c r="B3833">
        <f>'Adaptive Apr -Sep 22'!A1107</f>
        <v>521095</v>
      </c>
      <c r="P3833" s="15">
        <f>'Adaptive Apr -Sep 22'!AY1107</f>
        <v>0</v>
      </c>
    </row>
    <row r="3834" spans="2:16" x14ac:dyDescent="0.25">
      <c r="B3834" t="str">
        <f>'Adaptive Apr -Sep 22'!A1108</f>
        <v>TOTAL</v>
      </c>
      <c r="P3834" s="15">
        <f>'Adaptive Apr -Sep 22'!AY1108</f>
        <v>383712.76360545401</v>
      </c>
    </row>
    <row r="3835" spans="2:16" x14ac:dyDescent="0.25">
      <c r="B3835">
        <f>'Adaptive Apr -Sep 22'!A1109</f>
        <v>0</v>
      </c>
      <c r="P3835" s="15">
        <f>'Adaptive Apr -Sep 22'!AY1109</f>
        <v>0</v>
      </c>
    </row>
    <row r="3836" spans="2:16" x14ac:dyDescent="0.25">
      <c r="B3836">
        <f>'Adaptive Apr -Sep 22'!A1110</f>
        <v>522001</v>
      </c>
      <c r="P3836" s="15">
        <f>'Adaptive Apr -Sep 22'!AY1110</f>
        <v>-22158.284009322</v>
      </c>
    </row>
    <row r="3837" spans="2:16" x14ac:dyDescent="0.25">
      <c r="B3837" t="str">
        <f>'Adaptive Apr -Sep 22'!A1111</f>
        <v>TOTAL</v>
      </c>
      <c r="P3837" s="15">
        <f>'Adaptive Apr -Sep 22'!AY1111</f>
        <v>-22158.284009322</v>
      </c>
    </row>
    <row r="3838" spans="2:16" x14ac:dyDescent="0.25">
      <c r="B3838">
        <f>'Adaptive Apr -Sep 22'!A1112</f>
        <v>0</v>
      </c>
      <c r="P3838" s="15">
        <f>'Adaptive Apr -Sep 22'!AY1112</f>
        <v>0</v>
      </c>
    </row>
    <row r="3839" spans="2:16" x14ac:dyDescent="0.25">
      <c r="B3839">
        <f>'Adaptive Apr -Sep 22'!A1113</f>
        <v>531001</v>
      </c>
      <c r="P3839" s="15">
        <f>'Adaptive Apr -Sep 22'!AY1113</f>
        <v>11511.382908162999</v>
      </c>
    </row>
    <row r="3840" spans="2:16" x14ac:dyDescent="0.25">
      <c r="B3840">
        <f>'Adaptive Apr -Sep 22'!A1114</f>
        <v>531002</v>
      </c>
      <c r="P3840" s="15">
        <f>'Adaptive Apr -Sep 22'!AY1114</f>
        <v>11175.249330905999</v>
      </c>
    </row>
    <row r="3841" spans="2:16" x14ac:dyDescent="0.25">
      <c r="B3841">
        <f>'Adaptive Apr -Sep 22'!A1115</f>
        <v>531100</v>
      </c>
      <c r="P3841" s="15">
        <f>'Adaptive Apr -Sep 22'!AY1115</f>
        <v>0</v>
      </c>
    </row>
    <row r="3842" spans="2:16" x14ac:dyDescent="0.25">
      <c r="B3842">
        <f>'Adaptive Apr -Sep 22'!A1116</f>
        <v>531200</v>
      </c>
      <c r="P3842" s="15">
        <f>'Adaptive Apr -Sep 22'!AY1116</f>
        <v>0</v>
      </c>
    </row>
    <row r="3843" spans="2:16" x14ac:dyDescent="0.25">
      <c r="B3843">
        <f>'Adaptive Apr -Sep 22'!A1117</f>
        <v>532001</v>
      </c>
      <c r="P3843" s="15">
        <f>'Adaptive Apr -Sep 22'!AY1117</f>
        <v>15093.8874576</v>
      </c>
    </row>
    <row r="3844" spans="2:16" x14ac:dyDescent="0.25">
      <c r="B3844">
        <f>'Adaptive Apr -Sep 22'!A1118</f>
        <v>532002</v>
      </c>
      <c r="P3844" s="15">
        <f>'Adaptive Apr -Sep 22'!AY1118</f>
        <v>3150.2169600000002</v>
      </c>
    </row>
    <row r="3845" spans="2:16" x14ac:dyDescent="0.25">
      <c r="B3845">
        <f>'Adaptive Apr -Sep 22'!A1119</f>
        <v>532003</v>
      </c>
      <c r="P3845" s="15">
        <f>'Adaptive Apr -Sep 22'!AY1119</f>
        <v>1011.8808</v>
      </c>
    </row>
    <row r="3846" spans="2:16" x14ac:dyDescent="0.25">
      <c r="B3846">
        <f>'Adaptive Apr -Sep 22'!A1120</f>
        <v>532004</v>
      </c>
      <c r="P3846" s="15">
        <f>'Adaptive Apr -Sep 22'!AY1120</f>
        <v>0</v>
      </c>
    </row>
    <row r="3847" spans="2:16" x14ac:dyDescent="0.25">
      <c r="B3847">
        <f>'Adaptive Apr -Sep 22'!A1121</f>
        <v>532005</v>
      </c>
      <c r="P3847" s="15">
        <f>'Adaptive Apr -Sep 22'!AY1121</f>
        <v>-24896.16</v>
      </c>
    </row>
    <row r="3848" spans="2:16" x14ac:dyDescent="0.25">
      <c r="B3848">
        <f>'Adaptive Apr -Sep 22'!A1122</f>
        <v>532006</v>
      </c>
      <c r="P3848" s="15">
        <f>'Adaptive Apr -Sep 22'!AY1122</f>
        <v>104056.9728</v>
      </c>
    </row>
    <row r="3849" spans="2:16" x14ac:dyDescent="0.25">
      <c r="B3849">
        <f>'Adaptive Apr -Sep 22'!A1123</f>
        <v>532007</v>
      </c>
      <c r="P3849" s="15">
        <f>'Adaptive Apr -Sep 22'!AY1123</f>
        <v>0</v>
      </c>
    </row>
    <row r="3850" spans="2:16" x14ac:dyDescent="0.25">
      <c r="B3850">
        <f>'Adaptive Apr -Sep 22'!A1124</f>
        <v>532008</v>
      </c>
      <c r="P3850" s="15">
        <f>'Adaptive Apr -Sep 22'!AY1124</f>
        <v>0</v>
      </c>
    </row>
    <row r="3851" spans="2:16" x14ac:dyDescent="0.25">
      <c r="B3851">
        <f>'Adaptive Apr -Sep 22'!A1125</f>
        <v>532009</v>
      </c>
      <c r="P3851" s="15">
        <f>'Adaptive Apr -Sep 22'!AY1125</f>
        <v>3748.8802312369999</v>
      </c>
    </row>
    <row r="3852" spans="2:16" x14ac:dyDescent="0.25">
      <c r="B3852">
        <f>'Adaptive Apr -Sep 22'!A1126</f>
        <v>532010</v>
      </c>
      <c r="P3852" s="15">
        <f>'Adaptive Apr -Sep 22'!AY1126</f>
        <v>0</v>
      </c>
    </row>
    <row r="3853" spans="2:16" x14ac:dyDescent="0.25">
      <c r="B3853">
        <f>'Adaptive Apr -Sep 22'!A1127</f>
        <v>532011</v>
      </c>
      <c r="P3853" s="15">
        <f>'Adaptive Apr -Sep 22'!AY1127</f>
        <v>0</v>
      </c>
    </row>
    <row r="3854" spans="2:16" x14ac:dyDescent="0.25">
      <c r="B3854">
        <f>'Adaptive Apr -Sep 22'!A1128</f>
        <v>532012</v>
      </c>
      <c r="P3854" s="15">
        <f>'Adaptive Apr -Sep 22'!AY1128</f>
        <v>3223.629614685</v>
      </c>
    </row>
    <row r="3855" spans="2:16" x14ac:dyDescent="0.25">
      <c r="B3855">
        <f>'Adaptive Apr -Sep 22'!A1129</f>
        <v>532013</v>
      </c>
      <c r="P3855" s="15">
        <f>'Adaptive Apr -Sep 22'!AY1129</f>
        <v>0</v>
      </c>
    </row>
    <row r="3856" spans="2:16" x14ac:dyDescent="0.25">
      <c r="B3856">
        <f>'Adaptive Apr -Sep 22'!A1130</f>
        <v>532014</v>
      </c>
      <c r="P3856" s="15">
        <f>'Adaptive Apr -Sep 22'!AY1130</f>
        <v>0</v>
      </c>
    </row>
    <row r="3857" spans="2:16" x14ac:dyDescent="0.25">
      <c r="B3857">
        <f>'Adaptive Apr -Sep 22'!A1131</f>
        <v>532015</v>
      </c>
      <c r="P3857" s="15">
        <f>'Adaptive Apr -Sep 22'!AY1131</f>
        <v>0</v>
      </c>
    </row>
    <row r="3858" spans="2:16" x14ac:dyDescent="0.25">
      <c r="B3858">
        <f>'Adaptive Apr -Sep 22'!A1132</f>
        <v>532016</v>
      </c>
      <c r="P3858" s="15">
        <f>'Adaptive Apr -Sep 22'!AY1132</f>
        <v>0</v>
      </c>
    </row>
    <row r="3859" spans="2:16" x14ac:dyDescent="0.25">
      <c r="B3859">
        <f>'Adaptive Apr -Sep 22'!A1133</f>
        <v>0</v>
      </c>
      <c r="P3859" s="15">
        <f>'Adaptive Apr -Sep 22'!AY1133</f>
        <v>0</v>
      </c>
    </row>
    <row r="3860" spans="2:16" x14ac:dyDescent="0.25">
      <c r="B3860">
        <f>'Adaptive Apr -Sep 22'!A1134</f>
        <v>532017</v>
      </c>
      <c r="P3860" s="15">
        <f>'Adaptive Apr -Sep 22'!AY1134</f>
        <v>0</v>
      </c>
    </row>
    <row r="3861" spans="2:16" x14ac:dyDescent="0.25">
      <c r="B3861">
        <f>'Adaptive Apr -Sep 22'!A1135</f>
        <v>532018</v>
      </c>
      <c r="P3861" s="15">
        <f>'Adaptive Apr -Sep 22'!AY1135</f>
        <v>0</v>
      </c>
    </row>
    <row r="3862" spans="2:16" x14ac:dyDescent="0.25">
      <c r="B3862">
        <f>'Adaptive Apr -Sep 22'!A1136</f>
        <v>532019</v>
      </c>
      <c r="P3862" s="15">
        <f>'Adaptive Apr -Sep 22'!AY1136</f>
        <v>0</v>
      </c>
    </row>
    <row r="3863" spans="2:16" x14ac:dyDescent="0.25">
      <c r="B3863">
        <f>'Adaptive Apr -Sep 22'!A1137</f>
        <v>532020</v>
      </c>
      <c r="P3863" s="15">
        <f>'Adaptive Apr -Sep 22'!AY1137</f>
        <v>0</v>
      </c>
    </row>
    <row r="3864" spans="2:16" x14ac:dyDescent="0.25">
      <c r="B3864">
        <f>'Adaptive Apr -Sep 22'!A1138</f>
        <v>532021</v>
      </c>
      <c r="P3864" s="15">
        <f>'Adaptive Apr -Sep 22'!AY1138</f>
        <v>0</v>
      </c>
    </row>
    <row r="3865" spans="2:16" x14ac:dyDescent="0.25">
      <c r="B3865">
        <f>'Adaptive Apr -Sep 22'!A1139</f>
        <v>532900</v>
      </c>
      <c r="P3865" s="15">
        <f>'Adaptive Apr -Sep 22'!AY1139</f>
        <v>0</v>
      </c>
    </row>
    <row r="3866" spans="2:16" x14ac:dyDescent="0.25">
      <c r="B3866">
        <f>'Adaptive Apr -Sep 22'!A1140</f>
        <v>532999</v>
      </c>
      <c r="P3866" s="15">
        <f>'Adaptive Apr -Sep 22'!AY1140</f>
        <v>482.53869230800001</v>
      </c>
    </row>
    <row r="3867" spans="2:16" x14ac:dyDescent="0.25">
      <c r="B3867" t="str">
        <f>'Adaptive Apr -Sep 22'!A1141</f>
        <v>TOTAL</v>
      </c>
      <c r="P3867" s="15">
        <f>'Adaptive Apr -Sep 22'!AY1141</f>
        <v>128558.47879489901</v>
      </c>
    </row>
    <row r="3868" spans="2:16" x14ac:dyDescent="0.25">
      <c r="B3868">
        <f>'Adaptive Apr -Sep 22'!A1142</f>
        <v>0</v>
      </c>
      <c r="P3868" s="15">
        <f>'Adaptive Apr -Sep 22'!AY1142</f>
        <v>0</v>
      </c>
    </row>
    <row r="3869" spans="2:16" x14ac:dyDescent="0.25">
      <c r="B3869">
        <f>'Adaptive Apr -Sep 22'!A1143</f>
        <v>540100</v>
      </c>
      <c r="P3869" s="15">
        <f>'Adaptive Apr -Sep 22'!AY1143</f>
        <v>0</v>
      </c>
    </row>
    <row r="3870" spans="2:16" x14ac:dyDescent="0.25">
      <c r="B3870">
        <f>'Adaptive Apr -Sep 22'!A1144</f>
        <v>540200</v>
      </c>
      <c r="P3870" s="15">
        <f>'Adaptive Apr -Sep 22'!AY1144</f>
        <v>0</v>
      </c>
    </row>
    <row r="3871" spans="2:16" x14ac:dyDescent="0.25">
      <c r="B3871">
        <f>'Adaptive Apr -Sep 22'!A1145</f>
        <v>540300</v>
      </c>
      <c r="P3871" s="15">
        <f>'Adaptive Apr -Sep 22'!AY1145</f>
        <v>0</v>
      </c>
    </row>
    <row r="3872" spans="2:16" x14ac:dyDescent="0.25">
      <c r="B3872">
        <f>'Adaptive Apr -Sep 22'!A1146</f>
        <v>540400</v>
      </c>
      <c r="P3872" s="15">
        <f>'Adaptive Apr -Sep 22'!AY1146</f>
        <v>3205</v>
      </c>
    </row>
    <row r="3873" spans="2:16" x14ac:dyDescent="0.25">
      <c r="B3873">
        <f>'Adaptive Apr -Sep 22'!A1147</f>
        <v>540500</v>
      </c>
      <c r="P3873" s="15">
        <f>'Adaptive Apr -Sep 22'!AY1147</f>
        <v>0</v>
      </c>
    </row>
    <row r="3874" spans="2:16" x14ac:dyDescent="0.25">
      <c r="B3874">
        <f>'Adaptive Apr -Sep 22'!A1148</f>
        <v>540600</v>
      </c>
      <c r="P3874" s="15">
        <f>'Adaptive Apr -Sep 22'!AY1148</f>
        <v>0</v>
      </c>
    </row>
    <row r="3875" spans="2:16" x14ac:dyDescent="0.25">
      <c r="B3875">
        <f>'Adaptive Apr -Sep 22'!A1149</f>
        <v>540700</v>
      </c>
      <c r="P3875" s="15">
        <f>'Adaptive Apr -Sep 22'!AY1149</f>
        <v>0</v>
      </c>
    </row>
    <row r="3876" spans="2:16" x14ac:dyDescent="0.25">
      <c r="B3876">
        <f>'Adaptive Apr -Sep 22'!A1150</f>
        <v>540800</v>
      </c>
      <c r="P3876" s="15">
        <f>'Adaptive Apr -Sep 22'!AY1150</f>
        <v>600</v>
      </c>
    </row>
    <row r="3877" spans="2:16" x14ac:dyDescent="0.25">
      <c r="B3877">
        <f>'Adaptive Apr -Sep 22'!A1151</f>
        <v>540900</v>
      </c>
      <c r="P3877" s="15">
        <f>'Adaptive Apr -Sep 22'!AY1151</f>
        <v>0</v>
      </c>
    </row>
    <row r="3878" spans="2:16" x14ac:dyDescent="0.25">
      <c r="B3878">
        <f>'Adaptive Apr -Sep 22'!A1152</f>
        <v>541000</v>
      </c>
      <c r="P3878" s="15">
        <f>'Adaptive Apr -Sep 22'!AY1152</f>
        <v>0</v>
      </c>
    </row>
    <row r="3879" spans="2:16" x14ac:dyDescent="0.25">
      <c r="B3879">
        <f>'Adaptive Apr -Sep 22'!A1153</f>
        <v>541100</v>
      </c>
      <c r="P3879" s="15">
        <f>'Adaptive Apr -Sep 22'!AY1153</f>
        <v>0</v>
      </c>
    </row>
    <row r="3880" spans="2:16" x14ac:dyDescent="0.25">
      <c r="B3880">
        <f>'Adaptive Apr -Sep 22'!A1154</f>
        <v>541200</v>
      </c>
      <c r="P3880" s="15">
        <f>'Adaptive Apr -Sep 22'!AY1154</f>
        <v>0</v>
      </c>
    </row>
    <row r="3881" spans="2:16" x14ac:dyDescent="0.25">
      <c r="B3881">
        <f>'Adaptive Apr -Sep 22'!A1155</f>
        <v>541300</v>
      </c>
      <c r="P3881" s="15">
        <f>'Adaptive Apr -Sep 22'!AY1155</f>
        <v>0</v>
      </c>
    </row>
    <row r="3882" spans="2:16" x14ac:dyDescent="0.25">
      <c r="B3882">
        <f>'Adaptive Apr -Sep 22'!A1156</f>
        <v>549000</v>
      </c>
      <c r="P3882" s="15">
        <f>'Adaptive Apr -Sep 22'!AY1156</f>
        <v>0</v>
      </c>
    </row>
    <row r="3883" spans="2:16" x14ac:dyDescent="0.25">
      <c r="B3883" t="str">
        <f>'Adaptive Apr -Sep 22'!A1157</f>
        <v>TOTAL</v>
      </c>
      <c r="P3883" s="15">
        <f>'Adaptive Apr -Sep 22'!AY1157</f>
        <v>3805</v>
      </c>
    </row>
    <row r="3884" spans="2:16" x14ac:dyDescent="0.25">
      <c r="B3884">
        <f>'Adaptive Apr -Sep 22'!A1158</f>
        <v>0</v>
      </c>
      <c r="P3884" s="15">
        <f>'Adaptive Apr -Sep 22'!AY1158</f>
        <v>0</v>
      </c>
    </row>
    <row r="3885" spans="2:16" x14ac:dyDescent="0.25">
      <c r="B3885">
        <f>'Adaptive Apr -Sep 22'!A1159</f>
        <v>550200</v>
      </c>
      <c r="P3885" s="15">
        <f>'Adaptive Apr -Sep 22'!AY1159</f>
        <v>0</v>
      </c>
    </row>
    <row r="3886" spans="2:16" x14ac:dyDescent="0.25">
      <c r="B3886">
        <f>'Adaptive Apr -Sep 22'!A1160</f>
        <v>550300</v>
      </c>
      <c r="P3886" s="15">
        <f>'Adaptive Apr -Sep 22'!AY1160</f>
        <v>0</v>
      </c>
    </row>
    <row r="3887" spans="2:16" x14ac:dyDescent="0.25">
      <c r="B3887">
        <f>'Adaptive Apr -Sep 22'!A1161</f>
        <v>550400</v>
      </c>
      <c r="P3887" s="15">
        <f>'Adaptive Apr -Sep 22'!AY1161</f>
        <v>4446</v>
      </c>
    </row>
    <row r="3888" spans="2:16" x14ac:dyDescent="0.25">
      <c r="B3888">
        <f>'Adaptive Apr -Sep 22'!A1162</f>
        <v>550500</v>
      </c>
      <c r="P3888" s="15">
        <f>'Adaptive Apr -Sep 22'!AY1162</f>
        <v>0</v>
      </c>
    </row>
    <row r="3889" spans="2:16" x14ac:dyDescent="0.25">
      <c r="B3889">
        <f>'Adaptive Apr -Sep 22'!A1163</f>
        <v>550600</v>
      </c>
      <c r="P3889" s="15">
        <f>'Adaptive Apr -Sep 22'!AY1163</f>
        <v>0</v>
      </c>
    </row>
    <row r="3890" spans="2:16" x14ac:dyDescent="0.25">
      <c r="B3890">
        <f>'Adaptive Apr -Sep 22'!A1164</f>
        <v>550700</v>
      </c>
      <c r="P3890" s="15">
        <f>'Adaptive Apr -Sep 22'!AY1164</f>
        <v>0</v>
      </c>
    </row>
    <row r="3891" spans="2:16" x14ac:dyDescent="0.25">
      <c r="B3891">
        <f>'Adaptive Apr -Sep 22'!A1165</f>
        <v>550800</v>
      </c>
      <c r="P3891" s="15">
        <f>'Adaptive Apr -Sep 22'!AY1165</f>
        <v>0</v>
      </c>
    </row>
    <row r="3892" spans="2:16" x14ac:dyDescent="0.25">
      <c r="B3892">
        <f>'Adaptive Apr -Sep 22'!A1166</f>
        <v>559900</v>
      </c>
      <c r="P3892" s="15">
        <f>'Adaptive Apr -Sep 22'!AY1166</f>
        <v>0</v>
      </c>
    </row>
    <row r="3893" spans="2:16" x14ac:dyDescent="0.25">
      <c r="B3893" t="str">
        <f>'Adaptive Apr -Sep 22'!A1167</f>
        <v>TOTAL</v>
      </c>
      <c r="P3893" s="15">
        <f>'Adaptive Apr -Sep 22'!AY1167</f>
        <v>4446</v>
      </c>
    </row>
    <row r="3894" spans="2:16" x14ac:dyDescent="0.25">
      <c r="B3894">
        <f>'Adaptive Apr -Sep 22'!A1168</f>
        <v>0</v>
      </c>
      <c r="P3894" s="15">
        <f>'Adaptive Apr -Sep 22'!AY1168</f>
        <v>0</v>
      </c>
    </row>
    <row r="3895" spans="2:16" x14ac:dyDescent="0.25">
      <c r="B3895">
        <f>'Adaptive Apr -Sep 22'!A1169</f>
        <v>560100</v>
      </c>
      <c r="P3895" s="15">
        <f>'Adaptive Apr -Sep 22'!AY1169</f>
        <v>11360.47636416</v>
      </c>
    </row>
    <row r="3896" spans="2:16" x14ac:dyDescent="0.25">
      <c r="B3896">
        <f>'Adaptive Apr -Sep 22'!A1170</f>
        <v>560200</v>
      </c>
      <c r="P3896" s="15">
        <f>'Adaptive Apr -Sep 22'!AY1170</f>
        <v>16417.370732976</v>
      </c>
    </row>
    <row r="3897" spans="2:16" x14ac:dyDescent="0.25">
      <c r="B3897">
        <f>'Adaptive Apr -Sep 22'!A1171</f>
        <v>560300</v>
      </c>
      <c r="P3897" s="15">
        <f>'Adaptive Apr -Sep 22'!AY1171</f>
        <v>9722.5767754319986</v>
      </c>
    </row>
    <row r="3898" spans="2:16" x14ac:dyDescent="0.25">
      <c r="B3898">
        <f>'Adaptive Apr -Sep 22'!A1172</f>
        <v>560400</v>
      </c>
      <c r="P3898" s="15">
        <f>'Adaptive Apr -Sep 22'!AY1172</f>
        <v>7209.5997622019995</v>
      </c>
    </row>
    <row r="3899" spans="2:16" x14ac:dyDescent="0.25">
      <c r="B3899">
        <f>'Adaptive Apr -Sep 22'!A1173</f>
        <v>560500</v>
      </c>
      <c r="P3899" s="15">
        <f>'Adaptive Apr -Sep 22'!AY1173</f>
        <v>7165.5903813659997</v>
      </c>
    </row>
    <row r="3900" spans="2:16" x14ac:dyDescent="0.25">
      <c r="B3900" t="str">
        <f>'Adaptive Apr -Sep 22'!A1174</f>
        <v>TOTAL</v>
      </c>
      <c r="P3900" s="15">
        <f>'Adaptive Apr -Sep 22'!AY1174</f>
        <v>51875.614016135994</v>
      </c>
    </row>
    <row r="3901" spans="2:16" x14ac:dyDescent="0.25">
      <c r="B3901">
        <f>'Adaptive Apr -Sep 22'!A1175</f>
        <v>0</v>
      </c>
      <c r="P3901" s="15">
        <f>'Adaptive Apr -Sep 22'!AY1175</f>
        <v>0</v>
      </c>
    </row>
    <row r="3902" spans="2:16" x14ac:dyDescent="0.25">
      <c r="B3902">
        <f>'Adaptive Apr -Sep 22'!A1176</f>
        <v>571100</v>
      </c>
      <c r="P3902" s="15">
        <f>'Adaptive Apr -Sep 22'!AY1176</f>
        <v>9838</v>
      </c>
    </row>
    <row r="3903" spans="2:16" x14ac:dyDescent="0.25">
      <c r="B3903">
        <f>'Adaptive Apr -Sep 22'!A1177</f>
        <v>571200</v>
      </c>
      <c r="P3903" s="15">
        <f>'Adaptive Apr -Sep 22'!AY1177</f>
        <v>0</v>
      </c>
    </row>
    <row r="3904" spans="2:16" x14ac:dyDescent="0.25">
      <c r="B3904">
        <f>'Adaptive Apr -Sep 22'!A1178</f>
        <v>571300</v>
      </c>
      <c r="P3904" s="15">
        <f>'Adaptive Apr -Sep 22'!AY1178</f>
        <v>0</v>
      </c>
    </row>
    <row r="3905" spans="2:16" x14ac:dyDescent="0.25">
      <c r="B3905" t="str">
        <f>'Adaptive Apr -Sep 22'!A1179</f>
        <v>TOTAL</v>
      </c>
      <c r="P3905" s="15">
        <f>'Adaptive Apr -Sep 22'!AY1179</f>
        <v>9838</v>
      </c>
    </row>
    <row r="3906" spans="2:16" x14ac:dyDescent="0.25">
      <c r="B3906">
        <f>'Adaptive Apr -Sep 22'!A1180</f>
        <v>0</v>
      </c>
      <c r="P3906" s="15">
        <f>'Adaptive Apr -Sep 22'!AY1180</f>
        <v>0</v>
      </c>
    </row>
    <row r="3907" spans="2:16" x14ac:dyDescent="0.25">
      <c r="B3907">
        <f>'Adaptive Apr -Sep 22'!A1181</f>
        <v>581100</v>
      </c>
      <c r="P3907" s="15">
        <f>'Adaptive Apr -Sep 22'!AY1181</f>
        <v>273</v>
      </c>
    </row>
    <row r="3908" spans="2:16" x14ac:dyDescent="0.25">
      <c r="B3908">
        <f>'Adaptive Apr -Sep 22'!A1182</f>
        <v>581200</v>
      </c>
      <c r="P3908" s="15">
        <f>'Adaptive Apr -Sep 22'!AY1182</f>
        <v>47</v>
      </c>
    </row>
    <row r="3909" spans="2:16" x14ac:dyDescent="0.25">
      <c r="B3909">
        <f>'Adaptive Apr -Sep 22'!A1183</f>
        <v>581300</v>
      </c>
      <c r="P3909" s="15">
        <f>'Adaptive Apr -Sep 22'!AY1183</f>
        <v>349</v>
      </c>
    </row>
    <row r="3910" spans="2:16" x14ac:dyDescent="0.25">
      <c r="B3910">
        <f>'Adaptive Apr -Sep 22'!A1184</f>
        <v>582100</v>
      </c>
      <c r="P3910" s="15">
        <f>'Adaptive Apr -Sep 22'!AY1184</f>
        <v>0</v>
      </c>
    </row>
    <row r="3911" spans="2:16" x14ac:dyDescent="0.25">
      <c r="B3911">
        <f>'Adaptive Apr -Sep 22'!A1185</f>
        <v>582200</v>
      </c>
      <c r="P3911" s="15">
        <f>'Adaptive Apr -Sep 22'!AY1185</f>
        <v>0</v>
      </c>
    </row>
    <row r="3912" spans="2:16" x14ac:dyDescent="0.25">
      <c r="B3912">
        <f>'Adaptive Apr -Sep 22'!A1186</f>
        <v>583100</v>
      </c>
      <c r="P3912" s="15">
        <f>'Adaptive Apr -Sep 22'!AY1186</f>
        <v>101</v>
      </c>
    </row>
    <row r="3913" spans="2:16" x14ac:dyDescent="0.25">
      <c r="B3913">
        <f>'Adaptive Apr -Sep 22'!A1187</f>
        <v>583200</v>
      </c>
      <c r="P3913" s="15">
        <f>'Adaptive Apr -Sep 22'!AY1187</f>
        <v>0</v>
      </c>
    </row>
    <row r="3914" spans="2:16" x14ac:dyDescent="0.25">
      <c r="B3914">
        <f>'Adaptive Apr -Sep 22'!A1188</f>
        <v>583100</v>
      </c>
      <c r="P3914" s="15">
        <f>'Adaptive Apr -Sep 22'!AY1188</f>
        <v>0</v>
      </c>
    </row>
    <row r="3915" spans="2:16" x14ac:dyDescent="0.25">
      <c r="B3915">
        <f>'Adaptive Apr -Sep 22'!A1189</f>
        <v>583400</v>
      </c>
      <c r="P3915" s="15">
        <f>'Adaptive Apr -Sep 22'!AY1189</f>
        <v>2116</v>
      </c>
    </row>
    <row r="3916" spans="2:16" x14ac:dyDescent="0.25">
      <c r="B3916">
        <f>'Adaptive Apr -Sep 22'!A1190</f>
        <v>581100</v>
      </c>
      <c r="P3916" s="15">
        <f>'Adaptive Apr -Sep 22'!AY1190</f>
        <v>77</v>
      </c>
    </row>
    <row r="3917" spans="2:16" x14ac:dyDescent="0.25">
      <c r="B3917" t="str">
        <f>'Adaptive Apr -Sep 22'!A1191</f>
        <v>TOTAL</v>
      </c>
      <c r="P3917" s="15">
        <f>'Adaptive Apr -Sep 22'!AY1191</f>
        <v>2963</v>
      </c>
    </row>
    <row r="3918" spans="2:16" x14ac:dyDescent="0.25">
      <c r="B3918">
        <f>'Adaptive Apr -Sep 22'!A1192</f>
        <v>0</v>
      </c>
      <c r="P3918" s="15">
        <f>'Adaptive Apr -Sep 22'!AY1192</f>
        <v>0</v>
      </c>
    </row>
    <row r="3919" spans="2:16" x14ac:dyDescent="0.25">
      <c r="B3919">
        <f>'Adaptive Apr -Sep 22'!A1193</f>
        <v>584100</v>
      </c>
      <c r="P3919" s="15">
        <f>'Adaptive Apr -Sep 22'!AY1193</f>
        <v>603</v>
      </c>
    </row>
    <row r="3920" spans="2:16" x14ac:dyDescent="0.25">
      <c r="B3920">
        <f>'Adaptive Apr -Sep 22'!A1194</f>
        <v>584900</v>
      </c>
      <c r="P3920" s="15">
        <f>'Adaptive Apr -Sep 22'!AY1194</f>
        <v>189</v>
      </c>
    </row>
    <row r="3921" spans="2:16" x14ac:dyDescent="0.25">
      <c r="B3921">
        <f>'Adaptive Apr -Sep 22'!A1195</f>
        <v>584300</v>
      </c>
      <c r="P3921" s="15">
        <f>'Adaptive Apr -Sep 22'!AY1195</f>
        <v>449</v>
      </c>
    </row>
    <row r="3922" spans="2:16" x14ac:dyDescent="0.25">
      <c r="B3922">
        <f>'Adaptive Apr -Sep 22'!A1196</f>
        <v>584900</v>
      </c>
      <c r="P3922" s="15">
        <f>'Adaptive Apr -Sep 22'!AY1196</f>
        <v>2700</v>
      </c>
    </row>
    <row r="3923" spans="2:16" x14ac:dyDescent="0.25">
      <c r="B3923">
        <f>'Adaptive Apr -Sep 22'!A1197</f>
        <v>585100</v>
      </c>
      <c r="P3923" s="15">
        <f>'Adaptive Apr -Sep 22'!AY1197</f>
        <v>183</v>
      </c>
    </row>
    <row r="3924" spans="2:16" x14ac:dyDescent="0.25">
      <c r="B3924">
        <f>'Adaptive Apr -Sep 22'!A1198</f>
        <v>585200</v>
      </c>
      <c r="P3924" s="15">
        <f>'Adaptive Apr -Sep 22'!AY1198</f>
        <v>2750</v>
      </c>
    </row>
    <row r="3925" spans="2:16" x14ac:dyDescent="0.25">
      <c r="B3925">
        <f>'Adaptive Apr -Sep 22'!A1199</f>
        <v>584900</v>
      </c>
      <c r="P3925" s="15">
        <f>'Adaptive Apr -Sep 22'!AY1199</f>
        <v>2700</v>
      </c>
    </row>
    <row r="3926" spans="2:16" x14ac:dyDescent="0.25">
      <c r="B3926">
        <f>'Adaptive Apr -Sep 22'!A1200</f>
        <v>585400</v>
      </c>
      <c r="P3926" s="15">
        <f>'Adaptive Apr -Sep 22'!AY1200</f>
        <v>955</v>
      </c>
    </row>
    <row r="3927" spans="2:16" x14ac:dyDescent="0.25">
      <c r="B3927">
        <f>'Adaptive Apr -Sep 22'!A1201</f>
        <v>585500</v>
      </c>
      <c r="P3927" s="15">
        <f>'Adaptive Apr -Sep 22'!AY1201</f>
        <v>241</v>
      </c>
    </row>
    <row r="3928" spans="2:16" x14ac:dyDescent="0.25">
      <c r="B3928">
        <f>'Adaptive Apr -Sep 22'!A1202</f>
        <v>585900</v>
      </c>
      <c r="P3928" s="15">
        <f>'Adaptive Apr -Sep 22'!AY1202</f>
        <v>773</v>
      </c>
    </row>
    <row r="3929" spans="2:16" x14ac:dyDescent="0.25">
      <c r="B3929">
        <f>'Adaptive Apr -Sep 22'!A1203</f>
        <v>586100</v>
      </c>
      <c r="P3929" s="15">
        <f>'Adaptive Apr -Sep 22'!AY1203</f>
        <v>0</v>
      </c>
    </row>
    <row r="3930" spans="2:16" x14ac:dyDescent="0.25">
      <c r="B3930">
        <f>'Adaptive Apr -Sep 22'!A1204</f>
        <v>586200</v>
      </c>
      <c r="P3930" s="15">
        <f>'Adaptive Apr -Sep 22'!AY1204</f>
        <v>0</v>
      </c>
    </row>
    <row r="3931" spans="2:16" x14ac:dyDescent="0.25">
      <c r="B3931">
        <f>'Adaptive Apr -Sep 22'!A1205</f>
        <v>587100</v>
      </c>
      <c r="P3931" s="15">
        <f>'Adaptive Apr -Sep 22'!AY1205</f>
        <v>0</v>
      </c>
    </row>
    <row r="3932" spans="2:16" x14ac:dyDescent="0.25">
      <c r="B3932">
        <f>'Adaptive Apr -Sep 22'!A1206</f>
        <v>587200</v>
      </c>
      <c r="P3932" s="15">
        <f>'Adaptive Apr -Sep 22'!AY1206</f>
        <v>1406</v>
      </c>
    </row>
    <row r="3933" spans="2:16" x14ac:dyDescent="0.25">
      <c r="B3933">
        <f>'Adaptive Apr -Sep 22'!A1207</f>
        <v>587300</v>
      </c>
      <c r="P3933" s="15">
        <f>'Adaptive Apr -Sep 22'!AY1207</f>
        <v>0</v>
      </c>
    </row>
    <row r="3934" spans="2:16" x14ac:dyDescent="0.25">
      <c r="B3934">
        <f>'Adaptive Apr -Sep 22'!A1208</f>
        <v>587400</v>
      </c>
      <c r="P3934" s="15">
        <f>'Adaptive Apr -Sep 22'!AY1208</f>
        <v>0</v>
      </c>
    </row>
    <row r="3935" spans="2:16" x14ac:dyDescent="0.25">
      <c r="B3935">
        <f>'Adaptive Apr -Sep 22'!A1209</f>
        <v>587500</v>
      </c>
      <c r="P3935" s="15">
        <f>'Adaptive Apr -Sep 22'!AY1209</f>
        <v>0</v>
      </c>
    </row>
    <row r="3936" spans="2:16" x14ac:dyDescent="0.25">
      <c r="B3936">
        <f>'Adaptive Apr -Sep 22'!A1210</f>
        <v>587900</v>
      </c>
      <c r="P3936" s="15">
        <f>'Adaptive Apr -Sep 22'!AY1210</f>
        <v>546</v>
      </c>
    </row>
    <row r="3937" spans="2:16" x14ac:dyDescent="0.25">
      <c r="B3937" t="str">
        <f>'Adaptive Apr -Sep 22'!A1211</f>
        <v>TOTAL</v>
      </c>
      <c r="P3937" s="15">
        <f>'Adaptive Apr -Sep 22'!AY1211</f>
        <v>13495</v>
      </c>
    </row>
    <row r="3938" spans="2:16" x14ac:dyDescent="0.25">
      <c r="B3938">
        <f>'Adaptive Apr -Sep 22'!A1212</f>
        <v>0</v>
      </c>
      <c r="P3938" s="15">
        <f>'Adaptive Apr -Sep 22'!AY1212</f>
        <v>0</v>
      </c>
    </row>
    <row r="3939" spans="2:16" x14ac:dyDescent="0.25">
      <c r="B3939">
        <f>'Adaptive Apr -Sep 22'!A1213</f>
        <v>591000</v>
      </c>
      <c r="P3939" s="15">
        <f>'Adaptive Apr -Sep 22'!AY1213</f>
        <v>2796.333052986</v>
      </c>
    </row>
    <row r="3940" spans="2:16" x14ac:dyDescent="0.25">
      <c r="B3940">
        <f>'Adaptive Apr -Sep 22'!A1214</f>
        <v>592000</v>
      </c>
      <c r="P3940" s="15">
        <f>'Adaptive Apr -Sep 22'!AY1214</f>
        <v>0</v>
      </c>
    </row>
    <row r="3941" spans="2:16" x14ac:dyDescent="0.25">
      <c r="B3941">
        <f>'Adaptive Apr -Sep 22'!A1215</f>
        <v>593000</v>
      </c>
      <c r="P3941" s="15">
        <f>'Adaptive Apr -Sep 22'!AY1215</f>
        <v>318</v>
      </c>
    </row>
    <row r="3942" spans="2:16" x14ac:dyDescent="0.25">
      <c r="B3942">
        <f>'Adaptive Apr -Sep 22'!A1216</f>
        <v>594000</v>
      </c>
      <c r="P3942" s="15">
        <f>'Adaptive Apr -Sep 22'!AY1216</f>
        <v>0</v>
      </c>
    </row>
    <row r="3943" spans="2:16" x14ac:dyDescent="0.25">
      <c r="B3943">
        <f>'Adaptive Apr -Sep 22'!A1217</f>
        <v>595000</v>
      </c>
      <c r="P3943" s="15">
        <f>'Adaptive Apr -Sep 22'!AY1217</f>
        <v>0</v>
      </c>
    </row>
    <row r="3944" spans="2:16" x14ac:dyDescent="0.25">
      <c r="B3944">
        <f>'Adaptive Apr -Sep 22'!A1218</f>
        <v>596000</v>
      </c>
      <c r="P3944" s="15">
        <f>'Adaptive Apr -Sep 22'!AY1218</f>
        <v>0</v>
      </c>
    </row>
    <row r="3945" spans="2:16" x14ac:dyDescent="0.25">
      <c r="B3945">
        <f>'Adaptive Apr -Sep 22'!A1219</f>
        <v>599900</v>
      </c>
      <c r="P3945" s="15">
        <f>'Adaptive Apr -Sep 22'!AY1219</f>
        <v>0</v>
      </c>
    </row>
    <row r="3946" spans="2:16" x14ac:dyDescent="0.25">
      <c r="B3946" t="str">
        <f>'Adaptive Apr -Sep 22'!A1220</f>
        <v>TOTAL</v>
      </c>
      <c r="P3946" s="15">
        <f>'Adaptive Apr -Sep 22'!AY1220</f>
        <v>3114.333052986</v>
      </c>
    </row>
    <row r="3947" spans="2:16" x14ac:dyDescent="0.25">
      <c r="B3947">
        <f>'Adaptive Apr -Sep 22'!A1221</f>
        <v>0</v>
      </c>
      <c r="P3947" s="15">
        <f>'Adaptive Apr -Sep 22'!AY1221</f>
        <v>0</v>
      </c>
    </row>
    <row r="3948" spans="2:16" x14ac:dyDescent="0.25">
      <c r="B3948">
        <f>'Adaptive Apr -Sep 22'!A1222</f>
        <v>601000</v>
      </c>
      <c r="P3948" s="15">
        <f>'Adaptive Apr -Sep 22'!AY1222</f>
        <v>0</v>
      </c>
    </row>
    <row r="3949" spans="2:16" x14ac:dyDescent="0.25">
      <c r="B3949">
        <f>'Adaptive Apr -Sep 22'!A1223</f>
        <v>602000</v>
      </c>
      <c r="P3949" s="15">
        <f>'Adaptive Apr -Sep 22'!AY1223</f>
        <v>0</v>
      </c>
    </row>
    <row r="3950" spans="2:16" x14ac:dyDescent="0.25">
      <c r="B3950">
        <f>'Adaptive Apr -Sep 22'!A1224</f>
        <v>603000</v>
      </c>
      <c r="P3950" s="15">
        <f>'Adaptive Apr -Sep 22'!AY1224</f>
        <v>1577</v>
      </c>
    </row>
    <row r="3951" spans="2:16" x14ac:dyDescent="0.25">
      <c r="B3951">
        <f>'Adaptive Apr -Sep 22'!A1225</f>
        <v>602000</v>
      </c>
      <c r="P3951" s="15">
        <f>'Adaptive Apr -Sep 22'!AY1225</f>
        <v>9683</v>
      </c>
    </row>
    <row r="3952" spans="2:16" x14ac:dyDescent="0.25">
      <c r="B3952">
        <f>'Adaptive Apr -Sep 22'!A1226</f>
        <v>604000</v>
      </c>
      <c r="P3952" s="15">
        <f>'Adaptive Apr -Sep 22'!AY1226</f>
        <v>516</v>
      </c>
    </row>
    <row r="3953" spans="2:16" x14ac:dyDescent="0.25">
      <c r="B3953">
        <f>'Adaptive Apr -Sep 22'!A1227</f>
        <v>603000</v>
      </c>
      <c r="P3953" s="15">
        <f>'Adaptive Apr -Sep 22'!AY1227</f>
        <v>6474</v>
      </c>
    </row>
    <row r="3954" spans="2:16" x14ac:dyDescent="0.25">
      <c r="B3954">
        <f>'Adaptive Apr -Sep 22'!A1228</f>
        <v>604000</v>
      </c>
      <c r="P3954" s="15">
        <f>'Adaptive Apr -Sep 22'!AY1228</f>
        <v>0</v>
      </c>
    </row>
    <row r="3955" spans="2:16" x14ac:dyDescent="0.25">
      <c r="B3955">
        <f>'Adaptive Apr -Sep 22'!A1229</f>
        <v>605000</v>
      </c>
      <c r="P3955" s="15">
        <f>'Adaptive Apr -Sep 22'!AY1229</f>
        <v>0</v>
      </c>
    </row>
    <row r="3956" spans="2:16" x14ac:dyDescent="0.25">
      <c r="B3956">
        <f>'Adaptive Apr -Sep 22'!A1230</f>
        <v>606000</v>
      </c>
      <c r="P3956" s="15">
        <f>'Adaptive Apr -Sep 22'!AY1230</f>
        <v>0</v>
      </c>
    </row>
    <row r="3957" spans="2:16" x14ac:dyDescent="0.25">
      <c r="B3957">
        <f>'Adaptive Apr -Sep 22'!A1231</f>
        <v>607000</v>
      </c>
      <c r="P3957" s="15">
        <f>'Adaptive Apr -Sep 22'!AY1231</f>
        <v>0</v>
      </c>
    </row>
    <row r="3958" spans="2:16" x14ac:dyDescent="0.25">
      <c r="B3958">
        <f>'Adaptive Apr -Sep 22'!A1232</f>
        <v>609000</v>
      </c>
      <c r="P3958" s="15">
        <f>'Adaptive Apr -Sep 22'!AY1232</f>
        <v>0</v>
      </c>
    </row>
    <row r="3959" spans="2:16" x14ac:dyDescent="0.25">
      <c r="B3959" t="str">
        <f>'Adaptive Apr -Sep 22'!A1233</f>
        <v>TOTAL</v>
      </c>
      <c r="P3959" s="15">
        <f>'Adaptive Apr -Sep 22'!AY1233</f>
        <v>18250</v>
      </c>
    </row>
    <row r="3960" spans="2:16" x14ac:dyDescent="0.25">
      <c r="B3960">
        <f>'Adaptive Apr -Sep 22'!A1234</f>
        <v>0</v>
      </c>
      <c r="P3960" s="15">
        <f>'Adaptive Apr -Sep 22'!AY1234</f>
        <v>0</v>
      </c>
    </row>
    <row r="3961" spans="2:16" x14ac:dyDescent="0.25">
      <c r="B3961">
        <f>'Adaptive Apr -Sep 22'!A1235</f>
        <v>611100</v>
      </c>
      <c r="P3961" s="15">
        <f>'Adaptive Apr -Sep 22'!AY1235</f>
        <v>37542</v>
      </c>
    </row>
    <row r="3962" spans="2:16" x14ac:dyDescent="0.25">
      <c r="B3962">
        <f>'Adaptive Apr -Sep 22'!A1236</f>
        <v>611200</v>
      </c>
      <c r="P3962" s="15">
        <f>'Adaptive Apr -Sep 22'!AY1236</f>
        <v>0</v>
      </c>
    </row>
    <row r="3963" spans="2:16" x14ac:dyDescent="0.25">
      <c r="B3963">
        <f>'Adaptive Apr -Sep 22'!A1237</f>
        <v>611300</v>
      </c>
      <c r="P3963" s="15">
        <f>'Adaptive Apr -Sep 22'!AY1237</f>
        <v>0</v>
      </c>
    </row>
    <row r="3964" spans="2:16" x14ac:dyDescent="0.25">
      <c r="B3964">
        <f>'Adaptive Apr -Sep 22'!A1238</f>
        <v>611400</v>
      </c>
      <c r="P3964" s="15">
        <f>'Adaptive Apr -Sep 22'!AY1238</f>
        <v>0</v>
      </c>
    </row>
    <row r="3965" spans="2:16" x14ac:dyDescent="0.25">
      <c r="B3965">
        <f>'Adaptive Apr -Sep 22'!A1239</f>
        <v>612100</v>
      </c>
      <c r="P3965" s="15">
        <f>'Adaptive Apr -Sep 22'!AY1239</f>
        <v>0</v>
      </c>
    </row>
    <row r="3966" spans="2:16" x14ac:dyDescent="0.25">
      <c r="B3966">
        <f>'Adaptive Apr -Sep 22'!A1240</f>
        <v>612200</v>
      </c>
      <c r="P3966" s="15">
        <f>'Adaptive Apr -Sep 22'!AY1240</f>
        <v>0</v>
      </c>
    </row>
    <row r="3967" spans="2:16" x14ac:dyDescent="0.25">
      <c r="B3967">
        <f>'Adaptive Apr -Sep 22'!A1241</f>
        <v>612300</v>
      </c>
      <c r="P3967" s="15">
        <f>'Adaptive Apr -Sep 22'!AY1241</f>
        <v>0</v>
      </c>
    </row>
    <row r="3968" spans="2:16" x14ac:dyDescent="0.25">
      <c r="B3968">
        <f>'Adaptive Apr -Sep 22'!A1242</f>
        <v>612900</v>
      </c>
      <c r="P3968" s="15">
        <f>'Adaptive Apr -Sep 22'!AY1242</f>
        <v>0</v>
      </c>
    </row>
    <row r="3969" spans="2:16" x14ac:dyDescent="0.25">
      <c r="B3969" t="str">
        <f>'Adaptive Apr -Sep 22'!A1243</f>
        <v>TOTAL</v>
      </c>
      <c r="P3969" s="15">
        <f>'Adaptive Apr -Sep 22'!AY1243</f>
        <v>37542</v>
      </c>
    </row>
    <row r="3970" spans="2:16" x14ac:dyDescent="0.25">
      <c r="B3970">
        <f>'Adaptive Apr -Sep 22'!A1244</f>
        <v>0</v>
      </c>
      <c r="P3970" s="15">
        <f>'Adaptive Apr -Sep 22'!AY1244</f>
        <v>0</v>
      </c>
    </row>
    <row r="3971" spans="2:16" x14ac:dyDescent="0.25">
      <c r="B3971">
        <f>'Adaptive Apr -Sep 22'!A1245</f>
        <v>621100</v>
      </c>
      <c r="P3971" s="15">
        <f>'Adaptive Apr -Sep 22'!AY1245</f>
        <v>0</v>
      </c>
    </row>
    <row r="3972" spans="2:16" x14ac:dyDescent="0.25">
      <c r="B3972">
        <f>'Adaptive Apr -Sep 22'!A1246</f>
        <v>621300</v>
      </c>
      <c r="P3972" s="15">
        <f>'Adaptive Apr -Sep 22'!AY1246</f>
        <v>0</v>
      </c>
    </row>
    <row r="3973" spans="2:16" x14ac:dyDescent="0.25">
      <c r="B3973">
        <f>'Adaptive Apr -Sep 22'!A1247</f>
        <v>621400</v>
      </c>
      <c r="P3973" s="15">
        <f>'Adaptive Apr -Sep 22'!AY1247</f>
        <v>0</v>
      </c>
    </row>
    <row r="3974" spans="2:16" x14ac:dyDescent="0.25">
      <c r="B3974">
        <f>'Adaptive Apr -Sep 22'!A1248</f>
        <v>621500</v>
      </c>
      <c r="P3974" s="15">
        <f>'Adaptive Apr -Sep 22'!AY1248</f>
        <v>0</v>
      </c>
    </row>
    <row r="3975" spans="2:16" x14ac:dyDescent="0.25">
      <c r="B3975">
        <f>'Adaptive Apr -Sep 22'!A1249</f>
        <v>622100</v>
      </c>
      <c r="P3975" s="15">
        <f>'Adaptive Apr -Sep 22'!AY1249</f>
        <v>0</v>
      </c>
    </row>
    <row r="3976" spans="2:16" x14ac:dyDescent="0.25">
      <c r="B3976">
        <f>'Adaptive Apr -Sep 22'!A1250</f>
        <v>622200</v>
      </c>
      <c r="P3976" s="15">
        <f>'Adaptive Apr -Sep 22'!AY1250</f>
        <v>0</v>
      </c>
    </row>
    <row r="3977" spans="2:16" x14ac:dyDescent="0.25">
      <c r="B3977">
        <f>'Adaptive Apr -Sep 22'!A1251</f>
        <v>629900</v>
      </c>
      <c r="P3977" s="15">
        <f>'Adaptive Apr -Sep 22'!AY1251</f>
        <v>488</v>
      </c>
    </row>
    <row r="3978" spans="2:16" x14ac:dyDescent="0.25">
      <c r="B3978">
        <f>'Adaptive Apr -Sep 22'!A1252</f>
        <v>629900</v>
      </c>
      <c r="P3978" s="15">
        <f>'Adaptive Apr -Sep 22'!AY1252</f>
        <v>1469</v>
      </c>
    </row>
    <row r="3979" spans="2:16" x14ac:dyDescent="0.25">
      <c r="B3979">
        <f>'Adaptive Apr -Sep 22'!A1253</f>
        <v>629900</v>
      </c>
      <c r="P3979" s="15">
        <f>'Adaptive Apr -Sep 22'!AY1253</f>
        <v>102</v>
      </c>
    </row>
    <row r="3980" spans="2:16" x14ac:dyDescent="0.25">
      <c r="B3980">
        <f>'Adaptive Apr -Sep 22'!A1254</f>
        <v>0</v>
      </c>
      <c r="P3980" s="15">
        <f>'Adaptive Apr -Sep 22'!AY1254</f>
        <v>0</v>
      </c>
    </row>
    <row r="3981" spans="2:16" x14ac:dyDescent="0.25">
      <c r="B3981">
        <f>'Adaptive Apr -Sep 22'!A1255</f>
        <v>622300</v>
      </c>
      <c r="P3981" s="15">
        <f>'Adaptive Apr -Sep 22'!AY1255</f>
        <v>0</v>
      </c>
    </row>
    <row r="3982" spans="2:16" x14ac:dyDescent="0.25">
      <c r="B3982">
        <f>'Adaptive Apr -Sep 22'!A1256</f>
        <v>623100</v>
      </c>
      <c r="P3982" s="15">
        <f>'Adaptive Apr -Sep 22'!AY1256</f>
        <v>0</v>
      </c>
    </row>
    <row r="3983" spans="2:16" x14ac:dyDescent="0.25">
      <c r="B3983">
        <f>'Adaptive Apr -Sep 22'!A1257</f>
        <v>623200</v>
      </c>
      <c r="P3983" s="15">
        <f>'Adaptive Apr -Sep 22'!AY1257</f>
        <v>0</v>
      </c>
    </row>
    <row r="3984" spans="2:16" x14ac:dyDescent="0.25">
      <c r="B3984">
        <f>'Adaptive Apr -Sep 22'!A1258</f>
        <v>624100</v>
      </c>
      <c r="P3984" s="15">
        <f>'Adaptive Apr -Sep 22'!AY1258</f>
        <v>5654</v>
      </c>
    </row>
    <row r="3985" spans="2:16" x14ac:dyDescent="0.25">
      <c r="B3985">
        <f>'Adaptive Apr -Sep 22'!A1259</f>
        <v>624200</v>
      </c>
      <c r="P3985" s="15">
        <f>'Adaptive Apr -Sep 22'!AY1259</f>
        <v>2580</v>
      </c>
    </row>
    <row r="3986" spans="2:16" x14ac:dyDescent="0.25">
      <c r="B3986">
        <f>'Adaptive Apr -Sep 22'!A1260</f>
        <v>624300</v>
      </c>
      <c r="P3986" s="15">
        <f>'Adaptive Apr -Sep 22'!AY1260</f>
        <v>0</v>
      </c>
    </row>
    <row r="3987" spans="2:16" x14ac:dyDescent="0.25">
      <c r="B3987">
        <f>'Adaptive Apr -Sep 22'!A1261</f>
        <v>625100</v>
      </c>
      <c r="P3987" s="15">
        <f>'Adaptive Apr -Sep 22'!AY1261</f>
        <v>0</v>
      </c>
    </row>
    <row r="3988" spans="2:16" x14ac:dyDescent="0.25">
      <c r="B3988">
        <f>'Adaptive Apr -Sep 22'!A1262</f>
        <v>625200</v>
      </c>
      <c r="P3988" s="15">
        <f>'Adaptive Apr -Sep 22'!AY1262</f>
        <v>0</v>
      </c>
    </row>
    <row r="3989" spans="2:16" x14ac:dyDescent="0.25">
      <c r="B3989">
        <f>'Adaptive Apr -Sep 22'!A1263</f>
        <v>625300</v>
      </c>
      <c r="P3989" s="15">
        <f>'Adaptive Apr -Sep 22'!AY1263</f>
        <v>0</v>
      </c>
    </row>
    <row r="3990" spans="2:16" x14ac:dyDescent="0.25">
      <c r="B3990">
        <f>'Adaptive Apr -Sep 22'!A1264</f>
        <v>626100</v>
      </c>
      <c r="P3990" s="15">
        <f>'Adaptive Apr -Sep 22'!AY1264</f>
        <v>3360</v>
      </c>
    </row>
    <row r="3991" spans="2:16" x14ac:dyDescent="0.25">
      <c r="B3991">
        <f>'Adaptive Apr -Sep 22'!A1265</f>
        <v>629100</v>
      </c>
      <c r="P3991" s="15">
        <f>'Adaptive Apr -Sep 22'!AY1265</f>
        <v>3519</v>
      </c>
    </row>
    <row r="3992" spans="2:16" x14ac:dyDescent="0.25">
      <c r="B3992">
        <f>'Adaptive Apr -Sep 22'!A1266</f>
        <v>629200</v>
      </c>
      <c r="P3992" s="15">
        <f>'Adaptive Apr -Sep 22'!AY1266</f>
        <v>0</v>
      </c>
    </row>
    <row r="3993" spans="2:16" x14ac:dyDescent="0.25">
      <c r="B3993">
        <f>'Adaptive Apr -Sep 22'!A1267</f>
        <v>629300</v>
      </c>
      <c r="P3993" s="15">
        <f>'Adaptive Apr -Sep 22'!AY1267</f>
        <v>0</v>
      </c>
    </row>
    <row r="3994" spans="2:16" x14ac:dyDescent="0.25">
      <c r="B3994">
        <f>'Adaptive Apr -Sep 22'!A1268</f>
        <v>629400</v>
      </c>
      <c r="P3994" s="15">
        <f>'Adaptive Apr -Sep 22'!AY1268</f>
        <v>0</v>
      </c>
    </row>
    <row r="3995" spans="2:16" x14ac:dyDescent="0.25">
      <c r="B3995">
        <f>'Adaptive Apr -Sep 22'!A1269</f>
        <v>629500</v>
      </c>
      <c r="P3995" s="15">
        <f>'Adaptive Apr -Sep 22'!AY1269</f>
        <v>0</v>
      </c>
    </row>
    <row r="3996" spans="2:16" x14ac:dyDescent="0.25">
      <c r="B3996">
        <f>'Adaptive Apr -Sep 22'!A1270</f>
        <v>629600</v>
      </c>
      <c r="P3996" s="15">
        <f>'Adaptive Apr -Sep 22'!AY1270</f>
        <v>0</v>
      </c>
    </row>
    <row r="3997" spans="2:16" x14ac:dyDescent="0.25">
      <c r="B3997">
        <f>'Adaptive Apr -Sep 22'!A1271</f>
        <v>629700</v>
      </c>
      <c r="P3997" s="15">
        <f>'Adaptive Apr -Sep 22'!AY1271</f>
        <v>0</v>
      </c>
    </row>
    <row r="3998" spans="2:16" x14ac:dyDescent="0.25">
      <c r="B3998">
        <f>'Adaptive Apr -Sep 22'!A1272</f>
        <v>629800</v>
      </c>
      <c r="P3998" s="15">
        <f>'Adaptive Apr -Sep 22'!AY1272</f>
        <v>0</v>
      </c>
    </row>
    <row r="3999" spans="2:16" x14ac:dyDescent="0.25">
      <c r="B3999">
        <f>'Adaptive Apr -Sep 22'!A1273</f>
        <v>629850</v>
      </c>
      <c r="P3999" s="15">
        <f>'Adaptive Apr -Sep 22'!AY1273</f>
        <v>0</v>
      </c>
    </row>
    <row r="4000" spans="2:16" x14ac:dyDescent="0.25">
      <c r="B4000">
        <f>'Adaptive Apr -Sep 22'!A1274</f>
        <v>629900</v>
      </c>
      <c r="P4000" s="15">
        <f>'Adaptive Apr -Sep 22'!AY1274</f>
        <v>0</v>
      </c>
    </row>
    <row r="4001" spans="2:16" x14ac:dyDescent="0.25">
      <c r="B4001" t="str">
        <f>'Adaptive Apr -Sep 22'!A1275</f>
        <v>TOTAL</v>
      </c>
      <c r="P4001" s="15">
        <f>'Adaptive Apr -Sep 22'!AY1275</f>
        <v>17172</v>
      </c>
    </row>
    <row r="4002" spans="2:16" x14ac:dyDescent="0.25">
      <c r="B4002">
        <f>'Adaptive Apr -Sep 22'!A1276</f>
        <v>0</v>
      </c>
      <c r="P4002" s="15">
        <f>'Adaptive Apr -Sep 22'!AY1276</f>
        <v>0</v>
      </c>
    </row>
    <row r="4003" spans="2:16" x14ac:dyDescent="0.25">
      <c r="B4003">
        <f>'Adaptive Apr -Sep 22'!A1277</f>
        <v>627100</v>
      </c>
      <c r="P4003" s="15">
        <f>'Adaptive Apr -Sep 22'!AY1277</f>
        <v>0</v>
      </c>
    </row>
    <row r="4004" spans="2:16" x14ac:dyDescent="0.25">
      <c r="B4004">
        <f>'Adaptive Apr -Sep 22'!A1278</f>
        <v>627100</v>
      </c>
      <c r="P4004" s="15">
        <f>'Adaptive Apr -Sep 22'!AY1278</f>
        <v>11637.306574294</v>
      </c>
    </row>
    <row r="4005" spans="2:16" x14ac:dyDescent="0.25">
      <c r="B4005">
        <f>'Adaptive Apr -Sep 22'!A1279</f>
        <v>627200</v>
      </c>
      <c r="P4005" s="15">
        <f>'Adaptive Apr -Sep 22'!AY1279</f>
        <v>0</v>
      </c>
    </row>
    <row r="4006" spans="2:16" x14ac:dyDescent="0.25">
      <c r="B4006">
        <f>'Adaptive Apr -Sep 22'!A1280</f>
        <v>627300</v>
      </c>
      <c r="P4006" s="15">
        <f>'Adaptive Apr -Sep 22'!AY1280</f>
        <v>0</v>
      </c>
    </row>
    <row r="4007" spans="2:16" x14ac:dyDescent="0.25">
      <c r="B4007" t="str">
        <f>'Adaptive Apr -Sep 22'!A1281</f>
        <v>TOTAL</v>
      </c>
      <c r="P4007" s="15">
        <f>'Adaptive Apr -Sep 22'!AY1281</f>
        <v>11637.306574294</v>
      </c>
    </row>
    <row r="4008" spans="2:16" x14ac:dyDescent="0.25">
      <c r="B4008">
        <f>'Adaptive Apr -Sep 22'!A1282</f>
        <v>0</v>
      </c>
      <c r="P4008" s="15">
        <f>'Adaptive Apr -Sep 22'!AY1282</f>
        <v>0</v>
      </c>
    </row>
    <row r="4009" spans="2:16" x14ac:dyDescent="0.25">
      <c r="B4009">
        <f>'Adaptive Apr -Sep 22'!A1283</f>
        <v>628100</v>
      </c>
      <c r="P4009" s="15">
        <f>'Adaptive Apr -Sep 22'!AY1283</f>
        <v>0</v>
      </c>
    </row>
    <row r="4010" spans="2:16" x14ac:dyDescent="0.25">
      <c r="B4010">
        <f>'Adaptive Apr -Sep 22'!A1284</f>
        <v>628200</v>
      </c>
      <c r="P4010" s="15">
        <f>'Adaptive Apr -Sep 22'!AY1284</f>
        <v>0</v>
      </c>
    </row>
    <row r="4011" spans="2:16" x14ac:dyDescent="0.25">
      <c r="B4011">
        <f>'Adaptive Apr -Sep 22'!A1285</f>
        <v>628300</v>
      </c>
      <c r="P4011" s="15">
        <f>'Adaptive Apr -Sep 22'!AY1285</f>
        <v>0</v>
      </c>
    </row>
    <row r="4012" spans="2:16" x14ac:dyDescent="0.25">
      <c r="B4012">
        <f>'Adaptive Apr -Sep 22'!A1286</f>
        <v>628400</v>
      </c>
      <c r="P4012" s="15">
        <f>'Adaptive Apr -Sep 22'!AY1286</f>
        <v>15000</v>
      </c>
    </row>
    <row r="4013" spans="2:16" x14ac:dyDescent="0.25">
      <c r="B4013">
        <f>'Adaptive Apr -Sep 22'!A1287</f>
        <v>628500</v>
      </c>
      <c r="P4013" s="15">
        <f>'Adaptive Apr -Sep 22'!AY1287</f>
        <v>0</v>
      </c>
    </row>
    <row r="4014" spans="2:16" x14ac:dyDescent="0.25">
      <c r="B4014" t="str">
        <f>'Adaptive Apr -Sep 22'!A1288</f>
        <v>TOTAL</v>
      </c>
      <c r="P4014" s="15">
        <f>'Adaptive Apr -Sep 22'!AY1288</f>
        <v>15000</v>
      </c>
    </row>
    <row r="4015" spans="2:16" x14ac:dyDescent="0.25">
      <c r="B4015">
        <f>'Adaptive Apr -Sep 22'!A1289</f>
        <v>0</v>
      </c>
      <c r="P4015" s="15">
        <f>'Adaptive Apr -Sep 22'!AY1289</f>
        <v>0</v>
      </c>
    </row>
    <row r="4016" spans="2:16" x14ac:dyDescent="0.25">
      <c r="B4016">
        <f>'Adaptive Apr -Sep 22'!A1290</f>
        <v>630001</v>
      </c>
      <c r="P4016" s="15">
        <f>'Adaptive Apr -Sep 22'!AY1290</f>
        <v>0</v>
      </c>
    </row>
    <row r="4017" spans="2:16" x14ac:dyDescent="0.25">
      <c r="B4017">
        <f>'Adaptive Apr -Sep 22'!A1291</f>
        <v>630002</v>
      </c>
      <c r="P4017" s="15">
        <f>'Adaptive Apr -Sep 22'!AY1291</f>
        <v>0</v>
      </c>
    </row>
    <row r="4018" spans="2:16" x14ac:dyDescent="0.25">
      <c r="B4018" t="str">
        <f>'Adaptive Apr -Sep 22'!A1292</f>
        <v>TOTAL</v>
      </c>
      <c r="P4018" s="15">
        <f>'Adaptive Apr -Sep 22'!AY1292</f>
        <v>0</v>
      </c>
    </row>
    <row r="4019" spans="2:16" x14ac:dyDescent="0.25">
      <c r="B4019">
        <f>'Adaptive Apr -Sep 22'!A1293</f>
        <v>0</v>
      </c>
      <c r="P4019" s="15">
        <f>'Adaptive Apr -Sep 22'!AY1293</f>
        <v>0</v>
      </c>
    </row>
    <row r="4020" spans="2:16" x14ac:dyDescent="0.25">
      <c r="B4020">
        <f>'Adaptive Apr -Sep 22'!A1294</f>
        <v>641100</v>
      </c>
      <c r="P4020" s="15">
        <f>'Adaptive Apr -Sep 22'!AY1294</f>
        <v>27841.173277342001</v>
      </c>
    </row>
    <row r="4021" spans="2:16" x14ac:dyDescent="0.25">
      <c r="B4021">
        <f>'Adaptive Apr -Sep 22'!A1295</f>
        <v>641200</v>
      </c>
      <c r="P4021" s="15">
        <f>'Adaptive Apr -Sep 22'!AY1295</f>
        <v>0</v>
      </c>
    </row>
    <row r="4022" spans="2:16" x14ac:dyDescent="0.25">
      <c r="B4022">
        <f>'Adaptive Apr -Sep 22'!A1296</f>
        <v>641300</v>
      </c>
      <c r="P4022" s="15">
        <f>'Adaptive Apr -Sep 22'!AY1296</f>
        <v>0</v>
      </c>
    </row>
    <row r="4023" spans="2:16" x14ac:dyDescent="0.25">
      <c r="B4023">
        <f>'Adaptive Apr -Sep 22'!A1297</f>
        <v>642100</v>
      </c>
      <c r="P4023" s="15">
        <f>'Adaptive Apr -Sep 22'!AY1297</f>
        <v>0</v>
      </c>
    </row>
    <row r="4024" spans="2:16" x14ac:dyDescent="0.25">
      <c r="B4024">
        <f>'Adaptive Apr -Sep 22'!A1298</f>
        <v>642200</v>
      </c>
      <c r="P4024" s="15">
        <f>'Adaptive Apr -Sep 22'!AY1298</f>
        <v>81.526719999999997</v>
      </c>
    </row>
    <row r="4025" spans="2:16" x14ac:dyDescent="0.25">
      <c r="B4025">
        <f>'Adaptive Apr -Sep 22'!A1299</f>
        <v>642300</v>
      </c>
      <c r="P4025" s="15">
        <f>'Adaptive Apr -Sep 22'!AY1299</f>
        <v>0</v>
      </c>
    </row>
    <row r="4026" spans="2:16" x14ac:dyDescent="0.25">
      <c r="B4026" t="str">
        <f>'Adaptive Apr -Sep 22'!A1300</f>
        <v>TOTAL</v>
      </c>
      <c r="P4026" s="15">
        <f>'Adaptive Apr -Sep 22'!AY1300</f>
        <v>27922.699997341999</v>
      </c>
    </row>
    <row r="4027" spans="2:16" x14ac:dyDescent="0.25">
      <c r="B4027">
        <f>'Adaptive Apr -Sep 22'!A1301</f>
        <v>0</v>
      </c>
      <c r="P4027" s="15">
        <f>'Adaptive Apr -Sep 22'!AY1301</f>
        <v>0</v>
      </c>
    </row>
    <row r="4028" spans="2:16" x14ac:dyDescent="0.25">
      <c r="B4028">
        <f>'Adaptive Apr -Sep 22'!A1302</f>
        <v>643100</v>
      </c>
      <c r="P4028" s="15">
        <f>'Adaptive Apr -Sep 22'!AY1302</f>
        <v>0</v>
      </c>
    </row>
    <row r="4029" spans="2:16" x14ac:dyDescent="0.25">
      <c r="B4029">
        <f>'Adaptive Apr -Sep 22'!A1303</f>
        <v>643200</v>
      </c>
      <c r="P4029" s="15">
        <f>'Adaptive Apr -Sep 22'!AY1303</f>
        <v>0</v>
      </c>
    </row>
    <row r="4030" spans="2:16" x14ac:dyDescent="0.25">
      <c r="B4030">
        <f>'Adaptive Apr -Sep 22'!A1304</f>
        <v>643300</v>
      </c>
      <c r="P4030" s="15">
        <f>'Adaptive Apr -Sep 22'!AY1304</f>
        <v>0</v>
      </c>
    </row>
    <row r="4031" spans="2:16" x14ac:dyDescent="0.25">
      <c r="B4031">
        <f>'Adaptive Apr -Sep 22'!A1305</f>
        <v>643300</v>
      </c>
      <c r="P4031" s="15">
        <f>'Adaptive Apr -Sep 22'!AY1305</f>
        <v>6034.839752586</v>
      </c>
    </row>
    <row r="4032" spans="2:16" x14ac:dyDescent="0.25">
      <c r="B4032">
        <f>'Adaptive Apr -Sep 22'!A1306</f>
        <v>643600</v>
      </c>
      <c r="P4032" s="15">
        <f>'Adaptive Apr -Sep 22'!AY1306</f>
        <v>2738.9280409630001</v>
      </c>
    </row>
    <row r="4033" spans="2:16" x14ac:dyDescent="0.25">
      <c r="B4033">
        <f>'Adaptive Apr -Sep 22'!A1307</f>
        <v>643400</v>
      </c>
      <c r="P4033" s="15">
        <f>'Adaptive Apr -Sep 22'!AY1307</f>
        <v>50100</v>
      </c>
    </row>
    <row r="4034" spans="2:16" x14ac:dyDescent="0.25">
      <c r="B4034">
        <f>'Adaptive Apr -Sep 22'!A1308</f>
        <v>643500</v>
      </c>
      <c r="P4034" s="15">
        <f>'Adaptive Apr -Sep 22'!AY1308</f>
        <v>0</v>
      </c>
    </row>
    <row r="4035" spans="2:16" x14ac:dyDescent="0.25">
      <c r="B4035">
        <f>'Adaptive Apr -Sep 22'!A1309</f>
        <v>643600</v>
      </c>
      <c r="P4035" s="15">
        <f>'Adaptive Apr -Sep 22'!AY1309</f>
        <v>0</v>
      </c>
    </row>
    <row r="4036" spans="2:16" x14ac:dyDescent="0.25">
      <c r="B4036">
        <f>'Adaptive Apr -Sep 22'!A1310</f>
        <v>643700</v>
      </c>
      <c r="P4036" s="15">
        <f>'Adaptive Apr -Sep 22'!AY1310</f>
        <v>0</v>
      </c>
    </row>
    <row r="4037" spans="2:16" x14ac:dyDescent="0.25">
      <c r="B4037" t="str">
        <f>'Adaptive Apr -Sep 22'!A1311</f>
        <v>TOTAL</v>
      </c>
      <c r="P4037" s="15">
        <f>'Adaptive Apr -Sep 22'!AY1311</f>
        <v>58873.767793549006</v>
      </c>
    </row>
    <row r="4038" spans="2:16" x14ac:dyDescent="0.25">
      <c r="B4038">
        <f>'Adaptive Apr -Sep 22'!A1312</f>
        <v>0</v>
      </c>
      <c r="P4038" s="15">
        <f>'Adaptive Apr -Sep 22'!AY1312</f>
        <v>0</v>
      </c>
    </row>
    <row r="4039" spans="2:16" x14ac:dyDescent="0.25">
      <c r="B4039">
        <f>'Adaptive Apr -Sep 22'!A1313</f>
        <v>680001</v>
      </c>
      <c r="P4039" s="15">
        <f>'Adaptive Apr -Sep 22'!AY1313</f>
        <v>0</v>
      </c>
    </row>
    <row r="4040" spans="2:16" x14ac:dyDescent="0.25">
      <c r="B4040">
        <f>'Adaptive Apr -Sep 22'!A1314</f>
        <v>0</v>
      </c>
      <c r="P4040" s="15">
        <f>'Adaptive Apr -Sep 22'!AY1314</f>
        <v>0</v>
      </c>
    </row>
    <row r="4041" spans="2:16" x14ac:dyDescent="0.25">
      <c r="B4041">
        <f>'Adaptive Apr -Sep 22'!A1315</f>
        <v>691000</v>
      </c>
      <c r="P4041" s="15">
        <f>'Adaptive Apr -Sep 22'!AY1315</f>
        <v>293466.06801903603</v>
      </c>
    </row>
    <row r="4042" spans="2:16" x14ac:dyDescent="0.25">
      <c r="B4042">
        <f>'Adaptive Apr -Sep 22'!A1316</f>
        <v>692000</v>
      </c>
      <c r="P4042" s="15">
        <f>'Adaptive Apr -Sep 22'!AY1316</f>
        <v>35062.233118980002</v>
      </c>
    </row>
    <row r="4043" spans="2:16" x14ac:dyDescent="0.25">
      <c r="B4043">
        <f>'Adaptive Apr -Sep 22'!A1317</f>
        <v>693000</v>
      </c>
      <c r="P4043" s="15">
        <f>'Adaptive Apr -Sep 22'!AY1317</f>
        <v>0</v>
      </c>
    </row>
    <row r="4044" spans="2:16" x14ac:dyDescent="0.25">
      <c r="B4044">
        <f>'Adaptive Apr -Sep 22'!A1318</f>
        <v>694000</v>
      </c>
      <c r="P4044" s="15">
        <f>'Adaptive Apr -Sep 22'!AY1318</f>
        <v>0</v>
      </c>
    </row>
    <row r="4045" spans="2:16" x14ac:dyDescent="0.25">
      <c r="B4045" t="str">
        <f>'Adaptive Apr -Sep 22'!A1319</f>
        <v>TOTAL</v>
      </c>
      <c r="P4045" s="15">
        <f>'Adaptive Apr -Sep 22'!AY1319</f>
        <v>328528.30113801599</v>
      </c>
    </row>
    <row r="4046" spans="2:16" x14ac:dyDescent="0.25">
      <c r="B4046">
        <f>'Adaptive Apr -Sep 22'!A1320</f>
        <v>0</v>
      </c>
      <c r="P4046" s="15">
        <f>'Adaptive Apr -Sep 22'!AY1320</f>
        <v>0</v>
      </c>
    </row>
    <row r="4047" spans="2:16" x14ac:dyDescent="0.25">
      <c r="B4047" t="str">
        <f>'Adaptive Apr -Sep 22'!A1321</f>
        <v>TOTAL</v>
      </c>
      <c r="P4047" s="15">
        <f>'Adaptive Apr -Sep 22'!AY1321</f>
        <v>328528.30113801599</v>
      </c>
    </row>
    <row r="4048" spans="2:16" x14ac:dyDescent="0.25">
      <c r="B4048">
        <f>'Adaptive Apr -Sep 22'!A1322</f>
        <v>0</v>
      </c>
      <c r="P4048" s="15">
        <f>'Adaptive Apr -Sep 22'!AY1322</f>
        <v>0</v>
      </c>
    </row>
    <row r="4049" spans="2:16" x14ac:dyDescent="0.25">
      <c r="B4049">
        <f>'Adaptive Apr -Sep 22'!A1323</f>
        <v>710201</v>
      </c>
      <c r="P4049" s="15">
        <f>'Adaptive Apr -Sep 22'!AY1323</f>
        <v>199683.40686855899</v>
      </c>
    </row>
    <row r="4050" spans="2:16" x14ac:dyDescent="0.25">
      <c r="B4050">
        <f>'Adaptive Apr -Sep 22'!A1324</f>
        <v>710202</v>
      </c>
      <c r="P4050" s="15">
        <f>'Adaptive Apr -Sep 22'!AY1324</f>
        <v>0</v>
      </c>
    </row>
    <row r="4051" spans="2:16" x14ac:dyDescent="0.25">
      <c r="B4051">
        <f>'Adaptive Apr -Sep 22'!A1325</f>
        <v>710203</v>
      </c>
      <c r="P4051" s="15">
        <f>'Adaptive Apr -Sep 22'!AY1325</f>
        <v>0</v>
      </c>
    </row>
    <row r="4052" spans="2:16" x14ac:dyDescent="0.25">
      <c r="B4052">
        <f>'Adaptive Apr -Sep 22'!A1326</f>
        <v>710204</v>
      </c>
      <c r="P4052" s="15">
        <f>'Adaptive Apr -Sep 22'!AY1326</f>
        <v>0</v>
      </c>
    </row>
    <row r="4053" spans="2:16" x14ac:dyDescent="0.25">
      <c r="B4053">
        <f>'Adaptive Apr -Sep 22'!A1327</f>
        <v>710205</v>
      </c>
      <c r="P4053" s="15">
        <f>'Adaptive Apr -Sep 22'!AY1327</f>
        <v>0</v>
      </c>
    </row>
    <row r="4054" spans="2:16" x14ac:dyDescent="0.25">
      <c r="B4054">
        <f>'Adaptive Apr -Sep 22'!A1328</f>
        <v>710206</v>
      </c>
      <c r="P4054" s="15">
        <f>'Adaptive Apr -Sep 22'!AY1328</f>
        <v>0</v>
      </c>
    </row>
    <row r="4055" spans="2:16" x14ac:dyDescent="0.25">
      <c r="B4055">
        <f>'Adaptive Apr -Sep 22'!A1329</f>
        <v>710207</v>
      </c>
      <c r="P4055" s="15">
        <f>'Adaptive Apr -Sep 22'!AY1329</f>
        <v>0</v>
      </c>
    </row>
    <row r="4056" spans="2:16" x14ac:dyDescent="0.25">
      <c r="B4056">
        <f>'Adaptive Apr -Sep 22'!A1330</f>
        <v>710208</v>
      </c>
      <c r="P4056" s="15">
        <f>'Adaptive Apr -Sep 22'!AY1330</f>
        <v>0</v>
      </c>
    </row>
    <row r="4057" spans="2:16" x14ac:dyDescent="0.25">
      <c r="B4057">
        <f>'Adaptive Apr -Sep 22'!A1331</f>
        <v>710209</v>
      </c>
      <c r="P4057" s="15">
        <f>'Adaptive Apr -Sep 22'!AY1331</f>
        <v>0</v>
      </c>
    </row>
    <row r="4058" spans="2:16" x14ac:dyDescent="0.25">
      <c r="B4058">
        <f>'Adaptive Apr -Sep 22'!A1332</f>
        <v>710210</v>
      </c>
      <c r="P4058" s="15">
        <f>'Adaptive Apr -Sep 22'!AY1332</f>
        <v>0</v>
      </c>
    </row>
    <row r="4059" spans="2:16" x14ac:dyDescent="0.25">
      <c r="B4059">
        <f>'Adaptive Apr -Sep 22'!A1333</f>
        <v>710211</v>
      </c>
      <c r="P4059" s="15">
        <f>'Adaptive Apr -Sep 22'!AY1333</f>
        <v>0</v>
      </c>
    </row>
    <row r="4060" spans="2:16" x14ac:dyDescent="0.25">
      <c r="B4060">
        <f>'Adaptive Apr -Sep 22'!A1334</f>
        <v>710212</v>
      </c>
      <c r="P4060" s="15">
        <f>'Adaptive Apr -Sep 22'!AY1334</f>
        <v>0</v>
      </c>
    </row>
    <row r="4061" spans="2:16" x14ac:dyDescent="0.25">
      <c r="B4061">
        <f>'Adaptive Apr -Sep 22'!A1335</f>
        <v>710213</v>
      </c>
      <c r="P4061" s="15">
        <f>'Adaptive Apr -Sep 22'!AY1335</f>
        <v>0</v>
      </c>
    </row>
    <row r="4062" spans="2:16" x14ac:dyDescent="0.25">
      <c r="B4062">
        <f>'Adaptive Apr -Sep 22'!A1336</f>
        <v>710214</v>
      </c>
      <c r="P4062" s="15">
        <f>'Adaptive Apr -Sep 22'!AY1336</f>
        <v>0</v>
      </c>
    </row>
    <row r="4063" spans="2:16" x14ac:dyDescent="0.25">
      <c r="B4063">
        <f>'Adaptive Apr -Sep 22'!A1337</f>
        <v>710215</v>
      </c>
      <c r="P4063" s="15">
        <f>'Adaptive Apr -Sep 22'!AY1337</f>
        <v>0</v>
      </c>
    </row>
    <row r="4064" spans="2:16" x14ac:dyDescent="0.25">
      <c r="B4064">
        <f>'Adaptive Apr -Sep 22'!A1338</f>
        <v>710216</v>
      </c>
      <c r="P4064" s="15">
        <f>'Adaptive Apr -Sep 22'!AY1338</f>
        <v>0</v>
      </c>
    </row>
    <row r="4065" spans="2:16" x14ac:dyDescent="0.25">
      <c r="B4065">
        <f>'Adaptive Apr -Sep 22'!A1339</f>
        <v>710217</v>
      </c>
      <c r="P4065" s="15">
        <f>'Adaptive Apr -Sep 22'!AY1339</f>
        <v>0</v>
      </c>
    </row>
    <row r="4066" spans="2:16" x14ac:dyDescent="0.25">
      <c r="B4066">
        <f>'Adaptive Apr -Sep 22'!A1340</f>
        <v>710218</v>
      </c>
      <c r="P4066" s="15">
        <f>'Adaptive Apr -Sep 22'!AY1340</f>
        <v>0</v>
      </c>
    </row>
    <row r="4067" spans="2:16" x14ac:dyDescent="0.25">
      <c r="B4067">
        <f>'Adaptive Apr -Sep 22'!A1341</f>
        <v>710219</v>
      </c>
      <c r="P4067" s="15">
        <f>'Adaptive Apr -Sep 22'!AY1341</f>
        <v>0</v>
      </c>
    </row>
    <row r="4068" spans="2:16" x14ac:dyDescent="0.25">
      <c r="B4068">
        <f>'Adaptive Apr -Sep 22'!A1342</f>
        <v>710220</v>
      </c>
      <c r="P4068" s="15">
        <f>'Adaptive Apr -Sep 22'!AY1342</f>
        <v>0</v>
      </c>
    </row>
    <row r="4069" spans="2:16" x14ac:dyDescent="0.25">
      <c r="B4069">
        <f>'Adaptive Apr -Sep 22'!A1343</f>
        <v>710221</v>
      </c>
      <c r="P4069" s="15">
        <f>'Adaptive Apr -Sep 22'!AY1343</f>
        <v>0</v>
      </c>
    </row>
    <row r="4070" spans="2:16" x14ac:dyDescent="0.25">
      <c r="B4070">
        <f>'Adaptive Apr -Sep 22'!A1344</f>
        <v>710222</v>
      </c>
      <c r="P4070" s="15">
        <f>'Adaptive Apr -Sep 22'!AY1344</f>
        <v>0</v>
      </c>
    </row>
    <row r="4071" spans="2:16" x14ac:dyDescent="0.25">
      <c r="B4071">
        <f>'Adaptive Apr -Sep 22'!A1345</f>
        <v>710223</v>
      </c>
      <c r="P4071" s="15">
        <f>'Adaptive Apr -Sep 22'!AY1345</f>
        <v>0</v>
      </c>
    </row>
    <row r="4072" spans="2:16" x14ac:dyDescent="0.25">
      <c r="B4072">
        <f>'Adaptive Apr -Sep 22'!A1346</f>
        <v>710224</v>
      </c>
      <c r="P4072" s="15">
        <f>'Adaptive Apr -Sep 22'!AY1346</f>
        <v>0</v>
      </c>
    </row>
    <row r="4073" spans="2:16" x14ac:dyDescent="0.25">
      <c r="B4073">
        <f>'Adaptive Apr -Sep 22'!A1347</f>
        <v>710225</v>
      </c>
      <c r="P4073" s="15">
        <f>'Adaptive Apr -Sep 22'!AY1347</f>
        <v>0</v>
      </c>
    </row>
    <row r="4074" spans="2:16" x14ac:dyDescent="0.25">
      <c r="B4074">
        <f>'Adaptive Apr -Sep 22'!A1348</f>
        <v>710226</v>
      </c>
      <c r="P4074" s="15">
        <f>'Adaptive Apr -Sep 22'!AY1348</f>
        <v>0</v>
      </c>
    </row>
    <row r="4075" spans="2:16" x14ac:dyDescent="0.25">
      <c r="B4075">
        <f>'Adaptive Apr -Sep 22'!A1349</f>
        <v>710227</v>
      </c>
      <c r="P4075" s="15">
        <f>'Adaptive Apr -Sep 22'!AY1349</f>
        <v>0</v>
      </c>
    </row>
    <row r="4076" spans="2:16" x14ac:dyDescent="0.25">
      <c r="B4076">
        <f>'Adaptive Apr -Sep 22'!A1350</f>
        <v>710228</v>
      </c>
      <c r="P4076" s="15">
        <f>'Adaptive Apr -Sep 22'!AY1350</f>
        <v>0</v>
      </c>
    </row>
    <row r="4077" spans="2:16" x14ac:dyDescent="0.25">
      <c r="B4077">
        <f>'Adaptive Apr -Sep 22'!A1351</f>
        <v>710229</v>
      </c>
      <c r="P4077" s="15">
        <f>'Adaptive Apr -Sep 22'!AY1351</f>
        <v>0</v>
      </c>
    </row>
    <row r="4078" spans="2:16" x14ac:dyDescent="0.25">
      <c r="B4078">
        <f>'Adaptive Apr -Sep 22'!A1352</f>
        <v>710230</v>
      </c>
      <c r="P4078" s="15">
        <f>'Adaptive Apr -Sep 22'!AY1352</f>
        <v>0</v>
      </c>
    </row>
    <row r="4079" spans="2:16" x14ac:dyDescent="0.25">
      <c r="B4079">
        <f>'Adaptive Apr -Sep 22'!A1353</f>
        <v>710231</v>
      </c>
      <c r="P4079" s="15">
        <f>'Adaptive Apr -Sep 22'!AY1353</f>
        <v>0</v>
      </c>
    </row>
    <row r="4080" spans="2:16" x14ac:dyDescent="0.25">
      <c r="B4080">
        <f>'Adaptive Apr -Sep 22'!A1354</f>
        <v>710232</v>
      </c>
      <c r="P4080" s="15">
        <f>'Adaptive Apr -Sep 22'!AY1354</f>
        <v>0</v>
      </c>
    </row>
    <row r="4081" spans="2:16" x14ac:dyDescent="0.25">
      <c r="B4081">
        <f>'Adaptive Apr -Sep 22'!A1355</f>
        <v>710233</v>
      </c>
      <c r="P4081" s="15">
        <f>'Adaptive Apr -Sep 22'!AY1355</f>
        <v>0</v>
      </c>
    </row>
    <row r="4082" spans="2:16" x14ac:dyDescent="0.25">
      <c r="B4082">
        <f>'Adaptive Apr -Sep 22'!A1356</f>
        <v>710234</v>
      </c>
      <c r="P4082" s="15">
        <f>'Adaptive Apr -Sep 22'!AY1356</f>
        <v>0</v>
      </c>
    </row>
    <row r="4083" spans="2:16" x14ac:dyDescent="0.25">
      <c r="B4083">
        <f>'Adaptive Apr -Sep 22'!A1357</f>
        <v>710235</v>
      </c>
      <c r="P4083" s="15">
        <f>'Adaptive Apr -Sep 22'!AY1357</f>
        <v>0</v>
      </c>
    </row>
    <row r="4084" spans="2:16" x14ac:dyDescent="0.25">
      <c r="B4084">
        <f>'Adaptive Apr -Sep 22'!A1358</f>
        <v>710236</v>
      </c>
      <c r="P4084" s="15">
        <f>'Adaptive Apr -Sep 22'!AY1358</f>
        <v>0</v>
      </c>
    </row>
    <row r="4085" spans="2:16" x14ac:dyDescent="0.25">
      <c r="B4085">
        <f>'Adaptive Apr -Sep 22'!A1359</f>
        <v>710237</v>
      </c>
      <c r="P4085" s="15">
        <f>'Adaptive Apr -Sep 22'!AY1359</f>
        <v>0</v>
      </c>
    </row>
    <row r="4086" spans="2:16" x14ac:dyDescent="0.25">
      <c r="B4086">
        <f>'Adaptive Apr -Sep 22'!A1360</f>
        <v>710238</v>
      </c>
      <c r="P4086" s="15">
        <f>'Adaptive Apr -Sep 22'!AY1360</f>
        <v>0</v>
      </c>
    </row>
    <row r="4087" spans="2:16" x14ac:dyDescent="0.25">
      <c r="B4087">
        <f>'Adaptive Apr -Sep 22'!A1361</f>
        <v>710239</v>
      </c>
      <c r="P4087" s="15">
        <f>'Adaptive Apr -Sep 22'!AY1361</f>
        <v>0</v>
      </c>
    </row>
    <row r="4088" spans="2:16" x14ac:dyDescent="0.25">
      <c r="B4088">
        <f>'Adaptive Apr -Sep 22'!A1362</f>
        <v>710240</v>
      </c>
      <c r="P4088" s="15">
        <f>'Adaptive Apr -Sep 22'!AY1362</f>
        <v>0</v>
      </c>
    </row>
    <row r="4089" spans="2:16" x14ac:dyDescent="0.25">
      <c r="B4089">
        <f>'Adaptive Apr -Sep 22'!A1363</f>
        <v>710241</v>
      </c>
      <c r="P4089" s="15">
        <f>'Adaptive Apr -Sep 22'!AY1363</f>
        <v>0</v>
      </c>
    </row>
    <row r="4090" spans="2:16" x14ac:dyDescent="0.25">
      <c r="B4090">
        <f>'Adaptive Apr -Sep 22'!A1364</f>
        <v>710242</v>
      </c>
      <c r="P4090" s="15">
        <f>'Adaptive Apr -Sep 22'!AY1364</f>
        <v>0</v>
      </c>
    </row>
    <row r="4091" spans="2:16" x14ac:dyDescent="0.25">
      <c r="B4091">
        <f>'Adaptive Apr -Sep 22'!A1365</f>
        <v>710243</v>
      </c>
      <c r="P4091" s="15">
        <f>'Adaptive Apr -Sep 22'!AY1365</f>
        <v>0</v>
      </c>
    </row>
    <row r="4092" spans="2:16" x14ac:dyDescent="0.25">
      <c r="B4092">
        <f>'Adaptive Apr -Sep 22'!A1366</f>
        <v>710244</v>
      </c>
      <c r="P4092" s="15">
        <f>'Adaptive Apr -Sep 22'!AY1366</f>
        <v>0</v>
      </c>
    </row>
    <row r="4093" spans="2:16" x14ac:dyDescent="0.25">
      <c r="B4093">
        <f>'Adaptive Apr -Sep 22'!A1367</f>
        <v>710245</v>
      </c>
      <c r="P4093" s="15">
        <f>'Adaptive Apr -Sep 22'!AY1367</f>
        <v>0</v>
      </c>
    </row>
    <row r="4094" spans="2:16" x14ac:dyDescent="0.25">
      <c r="B4094">
        <f>'Adaptive Apr -Sep 22'!A1368</f>
        <v>710246</v>
      </c>
      <c r="P4094" s="15">
        <f>'Adaptive Apr -Sep 22'!AY1368</f>
        <v>0</v>
      </c>
    </row>
    <row r="4095" spans="2:16" x14ac:dyDescent="0.25">
      <c r="B4095">
        <f>'Adaptive Apr -Sep 22'!A1369</f>
        <v>710247</v>
      </c>
      <c r="P4095" s="15">
        <f>'Adaptive Apr -Sep 22'!AY1369</f>
        <v>0</v>
      </c>
    </row>
    <row r="4096" spans="2:16" x14ac:dyDescent="0.25">
      <c r="B4096">
        <f>'Adaptive Apr -Sep 22'!A1370</f>
        <v>710248</v>
      </c>
      <c r="P4096" s="15">
        <f>'Adaptive Apr -Sep 22'!AY1370</f>
        <v>0</v>
      </c>
    </row>
    <row r="4097" spans="2:16" x14ac:dyDescent="0.25">
      <c r="B4097">
        <f>'Adaptive Apr -Sep 22'!A1371</f>
        <v>710249</v>
      </c>
      <c r="P4097" s="15">
        <f>'Adaptive Apr -Sep 22'!AY1371</f>
        <v>0</v>
      </c>
    </row>
    <row r="4098" spans="2:16" x14ac:dyDescent="0.25">
      <c r="B4098">
        <f>'Adaptive Apr -Sep 22'!A1372</f>
        <v>710250</v>
      </c>
      <c r="P4098" s="15">
        <f>'Adaptive Apr -Sep 22'!AY1372</f>
        <v>0</v>
      </c>
    </row>
    <row r="4099" spans="2:16" x14ac:dyDescent="0.25">
      <c r="B4099">
        <f>'Adaptive Apr -Sep 22'!A1373</f>
        <v>710251</v>
      </c>
      <c r="P4099" s="15">
        <f>'Adaptive Apr -Sep 22'!AY1373</f>
        <v>0</v>
      </c>
    </row>
    <row r="4100" spans="2:16" x14ac:dyDescent="0.25">
      <c r="B4100">
        <f>'Adaptive Apr -Sep 22'!A1374</f>
        <v>710252</v>
      </c>
      <c r="P4100" s="15">
        <f>'Adaptive Apr -Sep 22'!AY1374</f>
        <v>0</v>
      </c>
    </row>
    <row r="4101" spans="2:16" x14ac:dyDescent="0.25">
      <c r="B4101">
        <f>'Adaptive Apr -Sep 22'!A1375</f>
        <v>710253</v>
      </c>
      <c r="P4101" s="15">
        <f>'Adaptive Apr -Sep 22'!AY1375</f>
        <v>0</v>
      </c>
    </row>
    <row r="4102" spans="2:16" x14ac:dyDescent="0.25">
      <c r="B4102">
        <f>'Adaptive Apr -Sep 22'!A1376</f>
        <v>710254</v>
      </c>
      <c r="P4102" s="15">
        <f>'Adaptive Apr -Sep 22'!AY1376</f>
        <v>0</v>
      </c>
    </row>
    <row r="4103" spans="2:16" x14ac:dyDescent="0.25">
      <c r="B4103">
        <f>'Adaptive Apr -Sep 22'!A1377</f>
        <v>710255</v>
      </c>
      <c r="P4103" s="15">
        <f>'Adaptive Apr -Sep 22'!AY1377</f>
        <v>0</v>
      </c>
    </row>
    <row r="4104" spans="2:16" x14ac:dyDescent="0.25">
      <c r="B4104">
        <f>'Adaptive Apr -Sep 22'!A1378</f>
        <v>710256</v>
      </c>
      <c r="P4104" s="15">
        <f>'Adaptive Apr -Sep 22'!AY1378</f>
        <v>0</v>
      </c>
    </row>
    <row r="4105" spans="2:16" x14ac:dyDescent="0.25">
      <c r="B4105">
        <f>'Adaptive Apr -Sep 22'!A1379</f>
        <v>710257</v>
      </c>
      <c r="P4105" s="15">
        <f>'Adaptive Apr -Sep 22'!AY1379</f>
        <v>0</v>
      </c>
    </row>
    <row r="4106" spans="2:16" x14ac:dyDescent="0.25">
      <c r="B4106">
        <f>'Adaptive Apr -Sep 22'!A1380</f>
        <v>710258</v>
      </c>
      <c r="P4106" s="15">
        <f>'Adaptive Apr -Sep 22'!AY1380</f>
        <v>0</v>
      </c>
    </row>
    <row r="4107" spans="2:16" x14ac:dyDescent="0.25">
      <c r="B4107">
        <f>'Adaptive Apr -Sep 22'!A1381</f>
        <v>710259</v>
      </c>
      <c r="P4107" s="15">
        <f>'Adaptive Apr -Sep 22'!AY1381</f>
        <v>0</v>
      </c>
    </row>
    <row r="4108" spans="2:16" x14ac:dyDescent="0.25">
      <c r="B4108">
        <f>'Adaptive Apr -Sep 22'!A1382</f>
        <v>710260</v>
      </c>
      <c r="P4108" s="15">
        <f>'Adaptive Apr -Sep 22'!AY1382</f>
        <v>0</v>
      </c>
    </row>
    <row r="4109" spans="2:16" x14ac:dyDescent="0.25">
      <c r="B4109">
        <f>'Adaptive Apr -Sep 22'!A1383</f>
        <v>710261</v>
      </c>
      <c r="P4109" s="15">
        <f>'Adaptive Apr -Sep 22'!AY1383</f>
        <v>0</v>
      </c>
    </row>
    <row r="4110" spans="2:16" x14ac:dyDescent="0.25">
      <c r="B4110">
        <f>'Adaptive Apr -Sep 22'!A1384</f>
        <v>710262</v>
      </c>
      <c r="P4110" s="15">
        <f>'Adaptive Apr -Sep 22'!AY1384</f>
        <v>0</v>
      </c>
    </row>
    <row r="4111" spans="2:16" x14ac:dyDescent="0.25">
      <c r="B4111">
        <f>'Adaptive Apr -Sep 22'!A1385</f>
        <v>710263</v>
      </c>
      <c r="P4111" s="15">
        <f>'Adaptive Apr -Sep 22'!AY1385</f>
        <v>0</v>
      </c>
    </row>
    <row r="4112" spans="2:16" x14ac:dyDescent="0.25">
      <c r="B4112">
        <f>'Adaptive Apr -Sep 22'!A1386</f>
        <v>710264</v>
      </c>
      <c r="P4112" s="15">
        <f>'Adaptive Apr -Sep 22'!AY1386</f>
        <v>0</v>
      </c>
    </row>
    <row r="4113" spans="2:16" x14ac:dyDescent="0.25">
      <c r="B4113">
        <f>'Adaptive Apr -Sep 22'!A1387</f>
        <v>710265</v>
      </c>
      <c r="P4113" s="15">
        <f>'Adaptive Apr -Sep 22'!AY1387</f>
        <v>0</v>
      </c>
    </row>
    <row r="4114" spans="2:16" x14ac:dyDescent="0.25">
      <c r="B4114">
        <f>'Adaptive Apr -Sep 22'!A1388</f>
        <v>710266</v>
      </c>
      <c r="P4114" s="15">
        <f>'Adaptive Apr -Sep 22'!AY1388</f>
        <v>0</v>
      </c>
    </row>
    <row r="4115" spans="2:16" x14ac:dyDescent="0.25">
      <c r="B4115">
        <f>'Adaptive Apr -Sep 22'!A1389</f>
        <v>710267</v>
      </c>
      <c r="P4115" s="15">
        <f>'Adaptive Apr -Sep 22'!AY1389</f>
        <v>0</v>
      </c>
    </row>
    <row r="4116" spans="2:16" x14ac:dyDescent="0.25">
      <c r="B4116">
        <f>'Adaptive Apr -Sep 22'!A1390</f>
        <v>710268</v>
      </c>
      <c r="P4116" s="15">
        <f>'Adaptive Apr -Sep 22'!AY1390</f>
        <v>0</v>
      </c>
    </row>
    <row r="4117" spans="2:16" x14ac:dyDescent="0.25">
      <c r="B4117">
        <f>'Adaptive Apr -Sep 22'!A1391</f>
        <v>710269</v>
      </c>
      <c r="P4117" s="15">
        <f>'Adaptive Apr -Sep 22'!AY1391</f>
        <v>0</v>
      </c>
    </row>
    <row r="4118" spans="2:16" x14ac:dyDescent="0.25">
      <c r="B4118">
        <f>'Adaptive Apr -Sep 22'!A1392</f>
        <v>710270</v>
      </c>
      <c r="P4118" s="15">
        <f>'Adaptive Apr -Sep 22'!AY1392</f>
        <v>0</v>
      </c>
    </row>
    <row r="4119" spans="2:16" x14ac:dyDescent="0.25">
      <c r="B4119">
        <f>'Adaptive Apr -Sep 22'!A1393</f>
        <v>710271</v>
      </c>
      <c r="P4119" s="15">
        <f>'Adaptive Apr -Sep 22'!AY1393</f>
        <v>0</v>
      </c>
    </row>
    <row r="4120" spans="2:16" x14ac:dyDescent="0.25">
      <c r="B4120">
        <f>'Adaptive Apr -Sep 22'!A1394</f>
        <v>710272</v>
      </c>
      <c r="P4120" s="15">
        <f>'Adaptive Apr -Sep 22'!AY1394</f>
        <v>0</v>
      </c>
    </row>
    <row r="4121" spans="2:16" x14ac:dyDescent="0.25">
      <c r="B4121">
        <f>'Adaptive Apr -Sep 22'!A1395</f>
        <v>710273</v>
      </c>
      <c r="P4121" s="15">
        <f>'Adaptive Apr -Sep 22'!AY1395</f>
        <v>0</v>
      </c>
    </row>
    <row r="4122" spans="2:16" x14ac:dyDescent="0.25">
      <c r="B4122">
        <f>'Adaptive Apr -Sep 22'!A1396</f>
        <v>710274</v>
      </c>
      <c r="P4122" s="15">
        <f>'Adaptive Apr -Sep 22'!AY1396</f>
        <v>0</v>
      </c>
    </row>
    <row r="4123" spans="2:16" x14ac:dyDescent="0.25">
      <c r="B4123">
        <f>'Adaptive Apr -Sep 22'!A1397</f>
        <v>710275</v>
      </c>
      <c r="P4123" s="15">
        <f>'Adaptive Apr -Sep 22'!AY1397</f>
        <v>0</v>
      </c>
    </row>
    <row r="4124" spans="2:16" x14ac:dyDescent="0.25">
      <c r="B4124">
        <f>'Adaptive Apr -Sep 22'!A1398</f>
        <v>710276</v>
      </c>
      <c r="P4124" s="15">
        <f>'Adaptive Apr -Sep 22'!AY1398</f>
        <v>0</v>
      </c>
    </row>
    <row r="4125" spans="2:16" x14ac:dyDescent="0.25">
      <c r="B4125">
        <f>'Adaptive Apr -Sep 22'!A1399</f>
        <v>710277</v>
      </c>
      <c r="P4125" s="15">
        <f>'Adaptive Apr -Sep 22'!AY1399</f>
        <v>0</v>
      </c>
    </row>
    <row r="4126" spans="2:16" x14ac:dyDescent="0.25">
      <c r="B4126">
        <f>'Adaptive Apr -Sep 22'!A1400</f>
        <v>710278</v>
      </c>
      <c r="P4126" s="15">
        <f>'Adaptive Apr -Sep 22'!AY1400</f>
        <v>0</v>
      </c>
    </row>
    <row r="4127" spans="2:16" x14ac:dyDescent="0.25">
      <c r="B4127">
        <f>'Adaptive Apr -Sep 22'!A1401</f>
        <v>710279</v>
      </c>
      <c r="P4127" s="15">
        <f>'Adaptive Apr -Sep 22'!AY1401</f>
        <v>0</v>
      </c>
    </row>
    <row r="4128" spans="2:16" x14ac:dyDescent="0.25">
      <c r="B4128">
        <f>'Adaptive Apr -Sep 22'!A1402</f>
        <v>710280</v>
      </c>
      <c r="P4128" s="15">
        <f>'Adaptive Apr -Sep 22'!AY1402</f>
        <v>0</v>
      </c>
    </row>
    <row r="4129" spans="2:16" x14ac:dyDescent="0.25">
      <c r="B4129">
        <f>'Adaptive Apr -Sep 22'!A1403</f>
        <v>710281</v>
      </c>
      <c r="P4129" s="15">
        <f>'Adaptive Apr -Sep 22'!AY1403</f>
        <v>0</v>
      </c>
    </row>
    <row r="4130" spans="2:16" x14ac:dyDescent="0.25">
      <c r="B4130">
        <f>'Adaptive Apr -Sep 22'!A1404</f>
        <v>710282</v>
      </c>
      <c r="P4130" s="15">
        <f>'Adaptive Apr -Sep 22'!AY1404</f>
        <v>0</v>
      </c>
    </row>
    <row r="4131" spans="2:16" x14ac:dyDescent="0.25">
      <c r="B4131">
        <f>'Adaptive Apr -Sep 22'!A1405</f>
        <v>710283</v>
      </c>
      <c r="P4131" s="15">
        <f>'Adaptive Apr -Sep 22'!AY1405</f>
        <v>0</v>
      </c>
    </row>
    <row r="4132" spans="2:16" x14ac:dyDescent="0.25">
      <c r="B4132">
        <f>'Adaptive Apr -Sep 22'!A1406</f>
        <v>710284</v>
      </c>
      <c r="P4132" s="15">
        <f>'Adaptive Apr -Sep 22'!AY1406</f>
        <v>0</v>
      </c>
    </row>
    <row r="4133" spans="2:16" x14ac:dyDescent="0.25">
      <c r="B4133">
        <f>'Adaptive Apr -Sep 22'!A1407</f>
        <v>710285</v>
      </c>
      <c r="P4133" s="15">
        <f>'Adaptive Apr -Sep 22'!AY1407</f>
        <v>0</v>
      </c>
    </row>
    <row r="4134" spans="2:16" x14ac:dyDescent="0.25">
      <c r="B4134">
        <f>'Adaptive Apr -Sep 22'!A1408</f>
        <v>710286</v>
      </c>
      <c r="P4134" s="15">
        <f>'Adaptive Apr -Sep 22'!AY1408</f>
        <v>0</v>
      </c>
    </row>
    <row r="4135" spans="2:16" x14ac:dyDescent="0.25">
      <c r="B4135">
        <f>'Adaptive Apr -Sep 22'!A1409</f>
        <v>710287</v>
      </c>
      <c r="P4135" s="15">
        <f>'Adaptive Apr -Sep 22'!AY1409</f>
        <v>0</v>
      </c>
    </row>
    <row r="4136" spans="2:16" x14ac:dyDescent="0.25">
      <c r="B4136">
        <f>'Adaptive Apr -Sep 22'!A1410</f>
        <v>710288</v>
      </c>
      <c r="P4136" s="15">
        <f>'Adaptive Apr -Sep 22'!AY1410</f>
        <v>0</v>
      </c>
    </row>
    <row r="4137" spans="2:16" x14ac:dyDescent="0.25">
      <c r="B4137">
        <f>'Adaptive Apr -Sep 22'!A1411</f>
        <v>710289</v>
      </c>
      <c r="P4137" s="15">
        <f>'Adaptive Apr -Sep 22'!AY1411</f>
        <v>0</v>
      </c>
    </row>
    <row r="4138" spans="2:16" x14ac:dyDescent="0.25">
      <c r="B4138">
        <f>'Adaptive Apr -Sep 22'!A1412</f>
        <v>710290</v>
      </c>
      <c r="P4138" s="15">
        <f>'Adaptive Apr -Sep 22'!AY1412</f>
        <v>0</v>
      </c>
    </row>
    <row r="4139" spans="2:16" x14ac:dyDescent="0.25">
      <c r="B4139">
        <f>'Adaptive Apr -Sep 22'!A1413</f>
        <v>710291</v>
      </c>
      <c r="P4139" s="15">
        <f>'Adaptive Apr -Sep 22'!AY1413</f>
        <v>0</v>
      </c>
    </row>
    <row r="4140" spans="2:16" x14ac:dyDescent="0.25">
      <c r="B4140">
        <f>'Adaptive Apr -Sep 22'!A1414</f>
        <v>710292</v>
      </c>
      <c r="P4140" s="15">
        <f>'Adaptive Apr -Sep 22'!AY1414</f>
        <v>0</v>
      </c>
    </row>
    <row r="4141" spans="2:16" x14ac:dyDescent="0.25">
      <c r="B4141">
        <f>'Adaptive Apr -Sep 22'!A1415</f>
        <v>710293</v>
      </c>
      <c r="P4141" s="15">
        <f>'Adaptive Apr -Sep 22'!AY1415</f>
        <v>0</v>
      </c>
    </row>
    <row r="4142" spans="2:16" x14ac:dyDescent="0.25">
      <c r="B4142">
        <f>'Adaptive Apr -Sep 22'!A1416</f>
        <v>710294</v>
      </c>
      <c r="P4142" s="15">
        <f>'Adaptive Apr -Sep 22'!AY1416</f>
        <v>0</v>
      </c>
    </row>
    <row r="4143" spans="2:16" x14ac:dyDescent="0.25">
      <c r="B4143">
        <f>'Adaptive Apr -Sep 22'!A1417</f>
        <v>710299</v>
      </c>
      <c r="P4143" s="15">
        <f>'Adaptive Apr -Sep 22'!AY1417</f>
        <v>0</v>
      </c>
    </row>
    <row r="4144" spans="2:16" x14ac:dyDescent="0.25">
      <c r="B4144">
        <f>'Adaptive Apr -Sep 22'!A1418</f>
        <v>710301</v>
      </c>
      <c r="P4144" s="15">
        <f>'Adaptive Apr -Sep 22'!AY1418</f>
        <v>0</v>
      </c>
    </row>
    <row r="4145" spans="2:16" x14ac:dyDescent="0.25">
      <c r="B4145">
        <f>'Adaptive Apr -Sep 22'!A1419</f>
        <v>710302</v>
      </c>
      <c r="P4145" s="15">
        <f>'Adaptive Apr -Sep 22'!AY1419</f>
        <v>0</v>
      </c>
    </row>
    <row r="4146" spans="2:16" x14ac:dyDescent="0.25">
      <c r="B4146">
        <f>'Adaptive Apr -Sep 22'!A1420</f>
        <v>710303</v>
      </c>
      <c r="P4146" s="15">
        <f>'Adaptive Apr -Sep 22'!AY1420</f>
        <v>0</v>
      </c>
    </row>
    <row r="4147" spans="2:16" x14ac:dyDescent="0.25">
      <c r="B4147">
        <f>'Adaptive Apr -Sep 22'!A1421</f>
        <v>710304</v>
      </c>
      <c r="P4147" s="15">
        <f>'Adaptive Apr -Sep 22'!AY1421</f>
        <v>0</v>
      </c>
    </row>
    <row r="4148" spans="2:16" x14ac:dyDescent="0.25">
      <c r="B4148">
        <f>'Adaptive Apr -Sep 22'!A1422</f>
        <v>710305</v>
      </c>
      <c r="P4148" s="15">
        <f>'Adaptive Apr -Sep 22'!AY1422</f>
        <v>0</v>
      </c>
    </row>
    <row r="4149" spans="2:16" x14ac:dyDescent="0.25">
      <c r="B4149">
        <f>'Adaptive Apr -Sep 22'!A1423</f>
        <v>710306</v>
      </c>
      <c r="P4149" s="15">
        <f>'Adaptive Apr -Sep 22'!AY1423</f>
        <v>0</v>
      </c>
    </row>
    <row r="4150" spans="2:16" x14ac:dyDescent="0.25">
      <c r="B4150">
        <f>'Adaptive Apr -Sep 22'!A1424</f>
        <v>710307</v>
      </c>
      <c r="P4150" s="15">
        <f>'Adaptive Apr -Sep 22'!AY1424</f>
        <v>0</v>
      </c>
    </row>
    <row r="4151" spans="2:16" x14ac:dyDescent="0.25">
      <c r="B4151">
        <f>'Adaptive Apr -Sep 22'!A1425</f>
        <v>710308</v>
      </c>
      <c r="P4151" s="15">
        <f>'Adaptive Apr -Sep 22'!AY1425</f>
        <v>0</v>
      </c>
    </row>
    <row r="4152" spans="2:16" x14ac:dyDescent="0.25">
      <c r="B4152">
        <f>'Adaptive Apr -Sep 22'!A1426</f>
        <v>710309</v>
      </c>
      <c r="P4152" s="15">
        <f>'Adaptive Apr -Sep 22'!AY1426</f>
        <v>0</v>
      </c>
    </row>
    <row r="4153" spans="2:16" x14ac:dyDescent="0.25">
      <c r="B4153">
        <f>'Adaptive Apr -Sep 22'!A1427</f>
        <v>710310</v>
      </c>
      <c r="P4153" s="15">
        <f>'Adaptive Apr -Sep 22'!AY1427</f>
        <v>0</v>
      </c>
    </row>
    <row r="4154" spans="2:16" x14ac:dyDescent="0.25">
      <c r="B4154">
        <f>'Adaptive Apr -Sep 22'!A1428</f>
        <v>710311</v>
      </c>
      <c r="P4154" s="15">
        <f>'Adaptive Apr -Sep 22'!AY1428</f>
        <v>0</v>
      </c>
    </row>
    <row r="4155" spans="2:16" x14ac:dyDescent="0.25">
      <c r="B4155">
        <f>'Adaptive Apr -Sep 22'!A1429</f>
        <v>710401</v>
      </c>
      <c r="P4155" s="15">
        <f>'Adaptive Apr -Sep 22'!AY1429</f>
        <v>0</v>
      </c>
    </row>
    <row r="4156" spans="2:16" x14ac:dyDescent="0.25">
      <c r="B4156">
        <f>'Adaptive Apr -Sep 22'!A1430</f>
        <v>710501</v>
      </c>
      <c r="P4156" s="15">
        <f>'Adaptive Apr -Sep 22'!AY1430</f>
        <v>0</v>
      </c>
    </row>
    <row r="4157" spans="2:16" x14ac:dyDescent="0.25">
      <c r="B4157">
        <f>'Adaptive Apr -Sep 22'!A1431</f>
        <v>710502</v>
      </c>
      <c r="P4157" s="15">
        <f>'Adaptive Apr -Sep 22'!AY1431</f>
        <v>0</v>
      </c>
    </row>
    <row r="4158" spans="2:16" x14ac:dyDescent="0.25">
      <c r="B4158">
        <f>'Adaptive Apr -Sep 22'!A1432</f>
        <v>710503</v>
      </c>
      <c r="P4158" s="15">
        <f>'Adaptive Apr -Sep 22'!AY1432</f>
        <v>0</v>
      </c>
    </row>
    <row r="4159" spans="2:16" x14ac:dyDescent="0.25">
      <c r="B4159">
        <f>'Adaptive Apr -Sep 22'!A1433</f>
        <v>710504</v>
      </c>
      <c r="P4159" s="15">
        <f>'Adaptive Apr -Sep 22'!AY1433</f>
        <v>0</v>
      </c>
    </row>
    <row r="4160" spans="2:16" x14ac:dyDescent="0.25">
      <c r="B4160">
        <f>'Adaptive Apr -Sep 22'!A1434</f>
        <v>710601</v>
      </c>
      <c r="P4160" s="15">
        <f>'Adaptive Apr -Sep 22'!AY1434</f>
        <v>0</v>
      </c>
    </row>
    <row r="4161" spans="2:16" x14ac:dyDescent="0.25">
      <c r="B4161">
        <f>'Adaptive Apr -Sep 22'!A1435</f>
        <v>710602</v>
      </c>
      <c r="P4161" s="15">
        <f>'Adaptive Apr -Sep 22'!AY1435</f>
        <v>0</v>
      </c>
    </row>
    <row r="4162" spans="2:16" x14ac:dyDescent="0.25">
      <c r="B4162">
        <f>'Adaptive Apr -Sep 22'!A1436</f>
        <v>710603</v>
      </c>
      <c r="P4162" s="15">
        <f>'Adaptive Apr -Sep 22'!AY1436</f>
        <v>0</v>
      </c>
    </row>
    <row r="4163" spans="2:16" x14ac:dyDescent="0.25">
      <c r="B4163" t="str">
        <f>'Adaptive Apr -Sep 22'!A1437</f>
        <v>TOTAL</v>
      </c>
      <c r="P4163" s="15">
        <f>'Adaptive Apr -Sep 22'!AY1437</f>
        <v>199683.40686855899</v>
      </c>
    </row>
    <row r="4164" spans="2:16" x14ac:dyDescent="0.25">
      <c r="B4164">
        <f>'Adaptive Apr -Sep 22'!A1438</f>
        <v>0</v>
      </c>
      <c r="P4164" s="15">
        <f>'Adaptive Apr -Sep 22'!AY1438</f>
        <v>0</v>
      </c>
    </row>
    <row r="4165" spans="2:16" x14ac:dyDescent="0.25">
      <c r="B4165">
        <f>'Adaptive Apr -Sep 22'!A1439</f>
        <v>710901</v>
      </c>
      <c r="P4165" s="15">
        <f>'Adaptive Apr -Sep 22'!AY1439</f>
        <v>-1830.24</v>
      </c>
    </row>
    <row r="4166" spans="2:16" x14ac:dyDescent="0.25">
      <c r="B4166">
        <f>'Adaptive Apr -Sep 22'!A1440</f>
        <v>720001</v>
      </c>
      <c r="P4166" s="15">
        <f>'Adaptive Apr -Sep 22'!AY1440</f>
        <v>-4016.7921366779997</v>
      </c>
    </row>
    <row r="4167" spans="2:16" x14ac:dyDescent="0.25">
      <c r="B4167">
        <f>'Adaptive Apr -Sep 22'!A1441</f>
        <v>720002</v>
      </c>
      <c r="P4167" s="15">
        <f>'Adaptive Apr -Sep 22'!AY1441</f>
        <v>0</v>
      </c>
    </row>
    <row r="4168" spans="2:16" x14ac:dyDescent="0.25">
      <c r="B4168">
        <f>'Adaptive Apr -Sep 22'!A1442</f>
        <v>720003</v>
      </c>
      <c r="P4168" s="15">
        <f>'Adaptive Apr -Sep 22'!AY1442</f>
        <v>0</v>
      </c>
    </row>
    <row r="4169" spans="2:16" x14ac:dyDescent="0.25">
      <c r="B4169">
        <f>'Adaptive Apr -Sep 22'!A1443</f>
        <v>720004</v>
      </c>
      <c r="P4169" s="15">
        <f>'Adaptive Apr -Sep 22'!AY1443</f>
        <v>0</v>
      </c>
    </row>
    <row r="4170" spans="2:16" x14ac:dyDescent="0.25">
      <c r="B4170">
        <f>'Adaptive Apr -Sep 22'!A1444</f>
        <v>720005</v>
      </c>
      <c r="P4170" s="15">
        <f>'Adaptive Apr -Sep 22'!AY1444</f>
        <v>0</v>
      </c>
    </row>
    <row r="4171" spans="2:16" x14ac:dyDescent="0.25">
      <c r="B4171">
        <f>'Adaptive Apr -Sep 22'!A1445</f>
        <v>720006</v>
      </c>
      <c r="P4171" s="15">
        <f>'Adaptive Apr -Sep 22'!AY1445</f>
        <v>0</v>
      </c>
    </row>
    <row r="4172" spans="2:16" x14ac:dyDescent="0.25">
      <c r="B4172">
        <f>'Adaptive Apr -Sep 22'!A1446</f>
        <v>720007</v>
      </c>
      <c r="P4172" s="15">
        <f>'Adaptive Apr -Sep 22'!AY1446</f>
        <v>0</v>
      </c>
    </row>
    <row r="4173" spans="2:16" x14ac:dyDescent="0.25">
      <c r="B4173">
        <f>'Adaptive Apr -Sep 22'!A1447</f>
        <v>720008</v>
      </c>
      <c r="P4173" s="15">
        <f>'Adaptive Apr -Sep 22'!AY1447</f>
        <v>0</v>
      </c>
    </row>
    <row r="4174" spans="2:16" x14ac:dyDescent="0.25">
      <c r="B4174">
        <f>'Adaptive Apr -Sep 22'!A1448</f>
        <v>720009</v>
      </c>
      <c r="P4174" s="15">
        <f>'Adaptive Apr -Sep 22'!AY1448</f>
        <v>0</v>
      </c>
    </row>
    <row r="4175" spans="2:16" x14ac:dyDescent="0.25">
      <c r="B4175">
        <f>'Adaptive Apr -Sep 22'!A1449</f>
        <v>720010</v>
      </c>
      <c r="P4175" s="15">
        <f>'Adaptive Apr -Sep 22'!AY1449</f>
        <v>0</v>
      </c>
    </row>
    <row r="4176" spans="2:16" x14ac:dyDescent="0.25">
      <c r="B4176">
        <f>'Adaptive Apr -Sep 22'!A1450</f>
        <v>720011</v>
      </c>
      <c r="P4176" s="15">
        <f>'Adaptive Apr -Sep 22'!AY1450</f>
        <v>0</v>
      </c>
    </row>
    <row r="4177" spans="2:16" x14ac:dyDescent="0.25">
      <c r="B4177">
        <f>'Adaptive Apr -Sep 22'!A1451</f>
        <v>720012</v>
      </c>
      <c r="P4177" s="15">
        <f>'Adaptive Apr -Sep 22'!AY1451</f>
        <v>0</v>
      </c>
    </row>
    <row r="4178" spans="2:16" x14ac:dyDescent="0.25">
      <c r="B4178">
        <f>'Adaptive Apr -Sep 22'!A1452</f>
        <v>720013</v>
      </c>
      <c r="P4178" s="15">
        <f>'Adaptive Apr -Sep 22'!AY1452</f>
        <v>0</v>
      </c>
    </row>
    <row r="4179" spans="2:16" x14ac:dyDescent="0.25">
      <c r="B4179">
        <f>'Adaptive Apr -Sep 22'!A1453</f>
        <v>720014</v>
      </c>
      <c r="P4179" s="15">
        <f>'Adaptive Apr -Sep 22'!AY1453</f>
        <v>0</v>
      </c>
    </row>
    <row r="4180" spans="2:16" x14ac:dyDescent="0.25">
      <c r="B4180">
        <f>'Adaptive Apr -Sep 22'!A1454</f>
        <v>720015</v>
      </c>
      <c r="P4180" s="15">
        <f>'Adaptive Apr -Sep 22'!AY1454</f>
        <v>0</v>
      </c>
    </row>
    <row r="4181" spans="2:16" x14ac:dyDescent="0.25">
      <c r="B4181">
        <f>'Adaptive Apr -Sep 22'!A1455</f>
        <v>720016</v>
      </c>
      <c r="P4181" s="15">
        <f>'Adaptive Apr -Sep 22'!AY1455</f>
        <v>0</v>
      </c>
    </row>
    <row r="4182" spans="2:16" x14ac:dyDescent="0.25">
      <c r="B4182">
        <f>'Adaptive Apr -Sep 22'!A1456</f>
        <v>720017</v>
      </c>
      <c r="P4182" s="15">
        <f>'Adaptive Apr -Sep 22'!AY1456</f>
        <v>0</v>
      </c>
    </row>
    <row r="4183" spans="2:16" x14ac:dyDescent="0.25">
      <c r="B4183">
        <f>'Adaptive Apr -Sep 22'!A1457</f>
        <v>720018</v>
      </c>
      <c r="P4183" s="15">
        <f>'Adaptive Apr -Sep 22'!AY1457</f>
        <v>0</v>
      </c>
    </row>
    <row r="4184" spans="2:16" x14ac:dyDescent="0.25">
      <c r="B4184">
        <f>'Adaptive Apr -Sep 22'!A1458</f>
        <v>720019</v>
      </c>
      <c r="P4184" s="15">
        <f>'Adaptive Apr -Sep 22'!AY1458</f>
        <v>0</v>
      </c>
    </row>
    <row r="4185" spans="2:16" x14ac:dyDescent="0.25">
      <c r="B4185">
        <f>'Adaptive Apr -Sep 22'!A1459</f>
        <v>720020</v>
      </c>
      <c r="P4185" s="15">
        <f>'Adaptive Apr -Sep 22'!AY1459</f>
        <v>0</v>
      </c>
    </row>
    <row r="4186" spans="2:16" x14ac:dyDescent="0.25">
      <c r="B4186">
        <f>'Adaptive Apr -Sep 22'!A1460</f>
        <v>720021</v>
      </c>
      <c r="P4186" s="15">
        <f>'Adaptive Apr -Sep 22'!AY1460</f>
        <v>0</v>
      </c>
    </row>
    <row r="4187" spans="2:16" x14ac:dyDescent="0.25">
      <c r="B4187">
        <f>'Adaptive Apr -Sep 22'!A1461</f>
        <v>720022</v>
      </c>
      <c r="P4187" s="15">
        <f>'Adaptive Apr -Sep 22'!AY1461</f>
        <v>0</v>
      </c>
    </row>
    <row r="4188" spans="2:16" x14ac:dyDescent="0.25">
      <c r="B4188">
        <f>'Adaptive Apr -Sep 22'!A1462</f>
        <v>720023</v>
      </c>
      <c r="P4188" s="15">
        <f>'Adaptive Apr -Sep 22'!AY1462</f>
        <v>0</v>
      </c>
    </row>
    <row r="4189" spans="2:16" x14ac:dyDescent="0.25">
      <c r="B4189">
        <f>'Adaptive Apr -Sep 22'!A1463</f>
        <v>720024</v>
      </c>
      <c r="P4189" s="15">
        <f>'Adaptive Apr -Sep 22'!AY1463</f>
        <v>0</v>
      </c>
    </row>
    <row r="4190" spans="2:16" x14ac:dyDescent="0.25">
      <c r="B4190">
        <f>'Adaptive Apr -Sep 22'!A1464</f>
        <v>720025</v>
      </c>
      <c r="P4190" s="15">
        <f>'Adaptive Apr -Sep 22'!AY1464</f>
        <v>0</v>
      </c>
    </row>
    <row r="4191" spans="2:16" x14ac:dyDescent="0.25">
      <c r="B4191">
        <f>'Adaptive Apr -Sep 22'!A1465</f>
        <v>720026</v>
      </c>
      <c r="P4191" s="15">
        <f>'Adaptive Apr -Sep 22'!AY1465</f>
        <v>0</v>
      </c>
    </row>
    <row r="4192" spans="2:16" x14ac:dyDescent="0.25">
      <c r="B4192">
        <f>'Adaptive Apr -Sep 22'!A1466</f>
        <v>720027</v>
      </c>
      <c r="P4192" s="15">
        <f>'Adaptive Apr -Sep 22'!AY1466</f>
        <v>0</v>
      </c>
    </row>
    <row r="4193" spans="2:16" x14ac:dyDescent="0.25">
      <c r="B4193">
        <f>'Adaptive Apr -Sep 22'!A1467</f>
        <v>720028</v>
      </c>
      <c r="P4193" s="15">
        <f>'Adaptive Apr -Sep 22'!AY1467</f>
        <v>0</v>
      </c>
    </row>
    <row r="4194" spans="2:16" x14ac:dyDescent="0.25">
      <c r="B4194">
        <f>'Adaptive Apr -Sep 22'!A1468</f>
        <v>720029</v>
      </c>
      <c r="P4194" s="15">
        <f>'Adaptive Apr -Sep 22'!AY1468</f>
        <v>0</v>
      </c>
    </row>
    <row r="4195" spans="2:16" x14ac:dyDescent="0.25">
      <c r="B4195">
        <f>'Adaptive Apr -Sep 22'!A1469</f>
        <v>720030</v>
      </c>
      <c r="P4195" s="15">
        <f>'Adaptive Apr -Sep 22'!AY1469</f>
        <v>0</v>
      </c>
    </row>
    <row r="4196" spans="2:16" x14ac:dyDescent="0.25">
      <c r="B4196">
        <f>'Adaptive Apr -Sep 22'!A1470</f>
        <v>720031</v>
      </c>
      <c r="P4196" s="15">
        <f>'Adaptive Apr -Sep 22'!AY1470</f>
        <v>0</v>
      </c>
    </row>
    <row r="4197" spans="2:16" x14ac:dyDescent="0.25">
      <c r="B4197">
        <f>'Adaptive Apr -Sep 22'!A1471</f>
        <v>720032</v>
      </c>
      <c r="P4197" s="15">
        <f>'Adaptive Apr -Sep 22'!AY1471</f>
        <v>0</v>
      </c>
    </row>
    <row r="4198" spans="2:16" x14ac:dyDescent="0.25">
      <c r="B4198">
        <f>'Adaptive Apr -Sep 22'!A1472</f>
        <v>720033</v>
      </c>
      <c r="P4198" s="15">
        <f>'Adaptive Apr -Sep 22'!AY1472</f>
        <v>0</v>
      </c>
    </row>
    <row r="4199" spans="2:16" x14ac:dyDescent="0.25">
      <c r="B4199">
        <f>'Adaptive Apr -Sep 22'!A1473</f>
        <v>720034</v>
      </c>
      <c r="P4199" s="15">
        <f>'Adaptive Apr -Sep 22'!AY1473</f>
        <v>0</v>
      </c>
    </row>
    <row r="4200" spans="2:16" x14ac:dyDescent="0.25">
      <c r="B4200">
        <f>'Adaptive Apr -Sep 22'!A1474</f>
        <v>720035</v>
      </c>
      <c r="P4200" s="15">
        <f>'Adaptive Apr -Sep 22'!AY1474</f>
        <v>0</v>
      </c>
    </row>
    <row r="4201" spans="2:16" x14ac:dyDescent="0.25">
      <c r="B4201">
        <f>'Adaptive Apr -Sep 22'!A1475</f>
        <v>720036</v>
      </c>
      <c r="P4201" s="15">
        <f>'Adaptive Apr -Sep 22'!AY1475</f>
        <v>0</v>
      </c>
    </row>
    <row r="4202" spans="2:16" x14ac:dyDescent="0.25">
      <c r="B4202">
        <f>'Adaptive Apr -Sep 22'!A1476</f>
        <v>720037</v>
      </c>
      <c r="P4202" s="15">
        <f>'Adaptive Apr -Sep 22'!AY1476</f>
        <v>0</v>
      </c>
    </row>
    <row r="4203" spans="2:16" x14ac:dyDescent="0.25">
      <c r="B4203">
        <f>'Adaptive Apr -Sep 22'!A1477</f>
        <v>720038</v>
      </c>
      <c r="P4203" s="15">
        <f>'Adaptive Apr -Sep 22'!AY1477</f>
        <v>0</v>
      </c>
    </row>
    <row r="4204" spans="2:16" x14ac:dyDescent="0.25">
      <c r="B4204">
        <f>'Adaptive Apr -Sep 22'!A1478</f>
        <v>720039</v>
      </c>
      <c r="P4204" s="15">
        <f>'Adaptive Apr -Sep 22'!AY1478</f>
        <v>0</v>
      </c>
    </row>
    <row r="4205" spans="2:16" x14ac:dyDescent="0.25">
      <c r="B4205">
        <f>'Adaptive Apr -Sep 22'!A1479</f>
        <v>720040</v>
      </c>
      <c r="P4205" s="15">
        <f>'Adaptive Apr -Sep 22'!AY1479</f>
        <v>0</v>
      </c>
    </row>
    <row r="4206" spans="2:16" x14ac:dyDescent="0.25">
      <c r="B4206">
        <f>'Adaptive Apr -Sep 22'!A1480</f>
        <v>720041</v>
      </c>
      <c r="P4206" s="15">
        <f>'Adaptive Apr -Sep 22'!AY1480</f>
        <v>0</v>
      </c>
    </row>
    <row r="4207" spans="2:16" x14ac:dyDescent="0.25">
      <c r="B4207">
        <f>'Adaptive Apr -Sep 22'!A1481</f>
        <v>720042</v>
      </c>
      <c r="P4207" s="15">
        <f>'Adaptive Apr -Sep 22'!AY1481</f>
        <v>0</v>
      </c>
    </row>
    <row r="4208" spans="2:16" x14ac:dyDescent="0.25">
      <c r="B4208">
        <f>'Adaptive Apr -Sep 22'!A1482</f>
        <v>720043</v>
      </c>
      <c r="P4208" s="15">
        <f>'Adaptive Apr -Sep 22'!AY1482</f>
        <v>0</v>
      </c>
    </row>
    <row r="4209" spans="2:16" x14ac:dyDescent="0.25">
      <c r="B4209">
        <f>'Adaptive Apr -Sep 22'!A1483</f>
        <v>720044</v>
      </c>
      <c r="P4209" s="15">
        <f>'Adaptive Apr -Sep 22'!AY1483</f>
        <v>0</v>
      </c>
    </row>
    <row r="4210" spans="2:16" x14ac:dyDescent="0.25">
      <c r="B4210">
        <f>'Adaptive Apr -Sep 22'!A1484</f>
        <v>720045</v>
      </c>
      <c r="P4210" s="15">
        <f>'Adaptive Apr -Sep 22'!AY1484</f>
        <v>0</v>
      </c>
    </row>
    <row r="4211" spans="2:16" x14ac:dyDescent="0.25">
      <c r="B4211">
        <f>'Adaptive Apr -Sep 22'!A1485</f>
        <v>720046</v>
      </c>
      <c r="P4211" s="15">
        <f>'Adaptive Apr -Sep 22'!AY1485</f>
        <v>0</v>
      </c>
    </row>
    <row r="4212" spans="2:16" x14ac:dyDescent="0.25">
      <c r="B4212">
        <f>'Adaptive Apr -Sep 22'!A1486</f>
        <v>720047</v>
      </c>
      <c r="P4212" s="15">
        <f>'Adaptive Apr -Sep 22'!AY1486</f>
        <v>0</v>
      </c>
    </row>
    <row r="4213" spans="2:16" x14ac:dyDescent="0.25">
      <c r="B4213">
        <f>'Adaptive Apr -Sep 22'!A1487</f>
        <v>720048</v>
      </c>
      <c r="P4213" s="15">
        <f>'Adaptive Apr -Sep 22'!AY1487</f>
        <v>0</v>
      </c>
    </row>
    <row r="4214" spans="2:16" x14ac:dyDescent="0.25">
      <c r="B4214">
        <f>'Adaptive Apr -Sep 22'!A1488</f>
        <v>720049</v>
      </c>
      <c r="P4214" s="15">
        <f>'Adaptive Apr -Sep 22'!AY1488</f>
        <v>0</v>
      </c>
    </row>
    <row r="4215" spans="2:16" x14ac:dyDescent="0.25">
      <c r="B4215">
        <f>'Adaptive Apr -Sep 22'!A1489</f>
        <v>720050</v>
      </c>
      <c r="P4215" s="15">
        <f>'Adaptive Apr -Sep 22'!AY1489</f>
        <v>0</v>
      </c>
    </row>
    <row r="4216" spans="2:16" x14ac:dyDescent="0.25">
      <c r="B4216">
        <f>'Adaptive Apr -Sep 22'!A1490</f>
        <v>720051</v>
      </c>
      <c r="P4216" s="15">
        <f>'Adaptive Apr -Sep 22'!AY1490</f>
        <v>0</v>
      </c>
    </row>
    <row r="4217" spans="2:16" x14ac:dyDescent="0.25">
      <c r="B4217">
        <f>'Adaptive Apr -Sep 22'!A1491</f>
        <v>720052</v>
      </c>
      <c r="P4217" s="15">
        <f>'Adaptive Apr -Sep 22'!AY1491</f>
        <v>0</v>
      </c>
    </row>
    <row r="4218" spans="2:16" x14ac:dyDescent="0.25">
      <c r="B4218">
        <f>'Adaptive Apr -Sep 22'!A1492</f>
        <v>720053</v>
      </c>
      <c r="P4218" s="15">
        <f>'Adaptive Apr -Sep 22'!AY1492</f>
        <v>0</v>
      </c>
    </row>
    <row r="4219" spans="2:16" x14ac:dyDescent="0.25">
      <c r="B4219">
        <f>'Adaptive Apr -Sep 22'!A1493</f>
        <v>720054</v>
      </c>
      <c r="P4219" s="15">
        <f>'Adaptive Apr -Sep 22'!AY1493</f>
        <v>0</v>
      </c>
    </row>
    <row r="4220" spans="2:16" x14ac:dyDescent="0.25">
      <c r="B4220">
        <f>'Adaptive Apr -Sep 22'!A1494</f>
        <v>720055</v>
      </c>
      <c r="P4220" s="15">
        <f>'Adaptive Apr -Sep 22'!AY1494</f>
        <v>0</v>
      </c>
    </row>
    <row r="4221" spans="2:16" x14ac:dyDescent="0.25">
      <c r="B4221">
        <f>'Adaptive Apr -Sep 22'!A1495</f>
        <v>720056</v>
      </c>
      <c r="P4221" s="15">
        <f>'Adaptive Apr -Sep 22'!AY1495</f>
        <v>0</v>
      </c>
    </row>
    <row r="4222" spans="2:16" x14ac:dyDescent="0.25">
      <c r="B4222">
        <f>'Adaptive Apr -Sep 22'!A1496</f>
        <v>720057</v>
      </c>
      <c r="P4222" s="15">
        <f>'Adaptive Apr -Sep 22'!AY1496</f>
        <v>0</v>
      </c>
    </row>
    <row r="4223" spans="2:16" x14ac:dyDescent="0.25">
      <c r="B4223">
        <f>'Adaptive Apr -Sep 22'!A1497</f>
        <v>720058</v>
      </c>
      <c r="P4223" s="15">
        <f>'Adaptive Apr -Sep 22'!AY1497</f>
        <v>0</v>
      </c>
    </row>
    <row r="4224" spans="2:16" x14ac:dyDescent="0.25">
      <c r="B4224">
        <f>'Adaptive Apr -Sep 22'!A1498</f>
        <v>720059</v>
      </c>
      <c r="P4224" s="15">
        <f>'Adaptive Apr -Sep 22'!AY1498</f>
        <v>0</v>
      </c>
    </row>
    <row r="4225" spans="2:16" x14ac:dyDescent="0.25">
      <c r="B4225">
        <f>'Adaptive Apr -Sep 22'!A1499</f>
        <v>720060</v>
      </c>
      <c r="P4225" s="15">
        <f>'Adaptive Apr -Sep 22'!AY1499</f>
        <v>0</v>
      </c>
    </row>
    <row r="4226" spans="2:16" x14ac:dyDescent="0.25">
      <c r="B4226">
        <f>'Adaptive Apr -Sep 22'!A1500</f>
        <v>720061</v>
      </c>
      <c r="P4226" s="15">
        <f>'Adaptive Apr -Sep 22'!AY1500</f>
        <v>0</v>
      </c>
    </row>
    <row r="4227" spans="2:16" x14ac:dyDescent="0.25">
      <c r="B4227">
        <f>'Adaptive Apr -Sep 22'!A1501</f>
        <v>720062</v>
      </c>
      <c r="P4227" s="15">
        <f>'Adaptive Apr -Sep 22'!AY1501</f>
        <v>0</v>
      </c>
    </row>
    <row r="4228" spans="2:16" x14ac:dyDescent="0.25">
      <c r="B4228">
        <f>'Adaptive Apr -Sep 22'!A1502</f>
        <v>720063</v>
      </c>
      <c r="P4228" s="15">
        <f>'Adaptive Apr -Sep 22'!AY1502</f>
        <v>0</v>
      </c>
    </row>
    <row r="4229" spans="2:16" x14ac:dyDescent="0.25">
      <c r="B4229">
        <f>'Adaptive Apr -Sep 22'!A1503</f>
        <v>720064</v>
      </c>
      <c r="P4229" s="15">
        <f>'Adaptive Apr -Sep 22'!AY1503</f>
        <v>0</v>
      </c>
    </row>
    <row r="4230" spans="2:16" x14ac:dyDescent="0.25">
      <c r="B4230">
        <f>'Adaptive Apr -Sep 22'!A1504</f>
        <v>720065</v>
      </c>
      <c r="P4230" s="15">
        <f>'Adaptive Apr -Sep 22'!AY1504</f>
        <v>0</v>
      </c>
    </row>
    <row r="4231" spans="2:16" x14ac:dyDescent="0.25">
      <c r="B4231">
        <f>'Adaptive Apr -Sep 22'!A1505</f>
        <v>720066</v>
      </c>
      <c r="P4231" s="15">
        <f>'Adaptive Apr -Sep 22'!AY1505</f>
        <v>0</v>
      </c>
    </row>
    <row r="4232" spans="2:16" x14ac:dyDescent="0.25">
      <c r="B4232">
        <f>'Adaptive Apr -Sep 22'!A1506</f>
        <v>720067</v>
      </c>
      <c r="P4232" s="15">
        <f>'Adaptive Apr -Sep 22'!AY1506</f>
        <v>0</v>
      </c>
    </row>
    <row r="4233" spans="2:16" x14ac:dyDescent="0.25">
      <c r="B4233">
        <f>'Adaptive Apr -Sep 22'!A1507</f>
        <v>720068</v>
      </c>
      <c r="P4233" s="15">
        <f>'Adaptive Apr -Sep 22'!AY1507</f>
        <v>0</v>
      </c>
    </row>
    <row r="4234" spans="2:16" x14ac:dyDescent="0.25">
      <c r="B4234">
        <f>'Adaptive Apr -Sep 22'!A1508</f>
        <v>720069</v>
      </c>
      <c r="P4234" s="15">
        <f>'Adaptive Apr -Sep 22'!AY1508</f>
        <v>0</v>
      </c>
    </row>
    <row r="4235" spans="2:16" x14ac:dyDescent="0.25">
      <c r="B4235">
        <f>'Adaptive Apr -Sep 22'!A1509</f>
        <v>720070</v>
      </c>
      <c r="P4235" s="15">
        <f>'Adaptive Apr -Sep 22'!AY1509</f>
        <v>0</v>
      </c>
    </row>
    <row r="4236" spans="2:16" x14ac:dyDescent="0.25">
      <c r="B4236">
        <f>'Adaptive Apr -Sep 22'!A1510</f>
        <v>720071</v>
      </c>
      <c r="P4236" s="15">
        <f>'Adaptive Apr -Sep 22'!AY1510</f>
        <v>0</v>
      </c>
    </row>
    <row r="4237" spans="2:16" x14ac:dyDescent="0.25">
      <c r="B4237">
        <f>'Adaptive Apr -Sep 22'!A1511</f>
        <v>720072</v>
      </c>
      <c r="P4237" s="15">
        <f>'Adaptive Apr -Sep 22'!AY1511</f>
        <v>0</v>
      </c>
    </row>
    <row r="4238" spans="2:16" x14ac:dyDescent="0.25">
      <c r="B4238">
        <f>'Adaptive Apr -Sep 22'!A1512</f>
        <v>720073</v>
      </c>
      <c r="P4238" s="15">
        <f>'Adaptive Apr -Sep 22'!AY1512</f>
        <v>0</v>
      </c>
    </row>
    <row r="4239" spans="2:16" x14ac:dyDescent="0.25">
      <c r="B4239">
        <f>'Adaptive Apr -Sep 22'!A1513</f>
        <v>720074</v>
      </c>
      <c r="P4239" s="15">
        <f>'Adaptive Apr -Sep 22'!AY1513</f>
        <v>0</v>
      </c>
    </row>
    <row r="4240" spans="2:16" x14ac:dyDescent="0.25">
      <c r="B4240">
        <f>'Adaptive Apr -Sep 22'!A1514</f>
        <v>720075</v>
      </c>
      <c r="P4240" s="15">
        <f>'Adaptive Apr -Sep 22'!AY1514</f>
        <v>0</v>
      </c>
    </row>
    <row r="4241" spans="2:16" x14ac:dyDescent="0.25">
      <c r="B4241">
        <f>'Adaptive Apr -Sep 22'!A1515</f>
        <v>720076</v>
      </c>
      <c r="P4241" s="15">
        <f>'Adaptive Apr -Sep 22'!AY1515</f>
        <v>0</v>
      </c>
    </row>
    <row r="4242" spans="2:16" x14ac:dyDescent="0.25">
      <c r="B4242">
        <f>'Adaptive Apr -Sep 22'!A1516</f>
        <v>720077</v>
      </c>
      <c r="P4242" s="15">
        <f>'Adaptive Apr -Sep 22'!AY1516</f>
        <v>0</v>
      </c>
    </row>
    <row r="4243" spans="2:16" x14ac:dyDescent="0.25">
      <c r="B4243">
        <f>'Adaptive Apr -Sep 22'!A1517</f>
        <v>720078</v>
      </c>
      <c r="P4243" s="15">
        <f>'Adaptive Apr -Sep 22'!AY1517</f>
        <v>0</v>
      </c>
    </row>
    <row r="4244" spans="2:16" x14ac:dyDescent="0.25">
      <c r="B4244">
        <f>'Adaptive Apr -Sep 22'!A1518</f>
        <v>720079</v>
      </c>
      <c r="P4244" s="15">
        <f>'Adaptive Apr -Sep 22'!AY1518</f>
        <v>0</v>
      </c>
    </row>
    <row r="4245" spans="2:16" x14ac:dyDescent="0.25">
      <c r="B4245">
        <f>'Adaptive Apr -Sep 22'!A1519</f>
        <v>730001</v>
      </c>
      <c r="P4245" s="15">
        <f>'Adaptive Apr -Sep 22'!AY1519</f>
        <v>0</v>
      </c>
    </row>
    <row r="4246" spans="2:16" x14ac:dyDescent="0.25">
      <c r="B4246">
        <f>'Adaptive Apr -Sep 22'!A1520</f>
        <v>730002</v>
      </c>
      <c r="P4246" s="15">
        <f>'Adaptive Apr -Sep 22'!AY1520</f>
        <v>0</v>
      </c>
    </row>
    <row r="4247" spans="2:16" x14ac:dyDescent="0.25">
      <c r="B4247">
        <f>'Adaptive Apr -Sep 22'!A1521</f>
        <v>740001</v>
      </c>
      <c r="P4247" s="15">
        <f>'Adaptive Apr -Sep 22'!AY1521</f>
        <v>0</v>
      </c>
    </row>
    <row r="4248" spans="2:16" x14ac:dyDescent="0.25">
      <c r="B4248" t="str">
        <f>'Adaptive Apr -Sep 22'!A1522</f>
        <v>TOTAL</v>
      </c>
      <c r="P4248" s="15">
        <f>'Adaptive Apr -Sep 22'!AY1522</f>
        <v>-5847.0321366779999</v>
      </c>
    </row>
    <row r="4249" spans="2:16" x14ac:dyDescent="0.25">
      <c r="B4249">
        <f>'Adaptive Apr -Sep 22'!A1523</f>
        <v>0</v>
      </c>
      <c r="P4249" s="15">
        <f>'Adaptive Apr -Sep 22'!AY1523</f>
        <v>0</v>
      </c>
    </row>
    <row r="4250" spans="2:16" x14ac:dyDescent="0.25">
      <c r="B4250">
        <f>'Adaptive Apr -Sep 22'!A1524</f>
        <v>811001</v>
      </c>
      <c r="P4250" s="15">
        <f>'Adaptive Apr -Sep 22'!AY1524</f>
        <v>0</v>
      </c>
    </row>
    <row r="4251" spans="2:16" x14ac:dyDescent="0.25">
      <c r="B4251">
        <f>'Adaptive Apr -Sep 22'!A1525</f>
        <v>811002</v>
      </c>
      <c r="P4251" s="15">
        <f>'Adaptive Apr -Sep 22'!AY1525</f>
        <v>0</v>
      </c>
    </row>
    <row r="4252" spans="2:16" x14ac:dyDescent="0.25">
      <c r="B4252">
        <f>'Adaptive Apr -Sep 22'!A1526</f>
        <v>811003</v>
      </c>
      <c r="P4252" s="15">
        <f>'Adaptive Apr -Sep 22'!AY1526</f>
        <v>0</v>
      </c>
    </row>
    <row r="4253" spans="2:16" x14ac:dyDescent="0.25">
      <c r="B4253">
        <f>'Adaptive Apr -Sep 22'!A1527</f>
        <v>812001</v>
      </c>
      <c r="P4253" s="15">
        <f>'Adaptive Apr -Sep 22'!AY1527</f>
        <v>0</v>
      </c>
    </row>
    <row r="4254" spans="2:16" x14ac:dyDescent="0.25">
      <c r="B4254">
        <f>'Adaptive Apr -Sep 22'!A1528</f>
        <v>812002</v>
      </c>
      <c r="P4254" s="15">
        <f>'Adaptive Apr -Sep 22'!AY1528</f>
        <v>0</v>
      </c>
    </row>
    <row r="4255" spans="2:16" x14ac:dyDescent="0.25">
      <c r="B4255">
        <f>'Adaptive Apr -Sep 22'!A1529</f>
        <v>812003</v>
      </c>
      <c r="P4255" s="15">
        <f>'Adaptive Apr -Sep 22'!AY1529</f>
        <v>0</v>
      </c>
    </row>
    <row r="4256" spans="2:16" x14ac:dyDescent="0.25">
      <c r="B4256">
        <f>'Adaptive Apr -Sep 22'!A1530</f>
        <v>814001</v>
      </c>
      <c r="P4256" s="15">
        <f>'Adaptive Apr -Sep 22'!AY1530</f>
        <v>0</v>
      </c>
    </row>
    <row r="4257" spans="2:16" x14ac:dyDescent="0.25">
      <c r="B4257">
        <f>'Adaptive Apr -Sep 22'!A1531</f>
        <v>814002</v>
      </c>
      <c r="P4257" s="15">
        <f>'Adaptive Apr -Sep 22'!AY1531</f>
        <v>0</v>
      </c>
    </row>
    <row r="4258" spans="2:16" x14ac:dyDescent="0.25">
      <c r="B4258">
        <f>'Adaptive Apr -Sep 22'!A1532</f>
        <v>814003</v>
      </c>
      <c r="P4258" s="15">
        <f>'Adaptive Apr -Sep 22'!AY1532</f>
        <v>0</v>
      </c>
    </row>
    <row r="4259" spans="2:16" x14ac:dyDescent="0.25">
      <c r="B4259">
        <f>'Adaptive Apr -Sep 22'!A1533</f>
        <v>815001</v>
      </c>
      <c r="P4259" s="15">
        <f>'Adaptive Apr -Sep 22'!AY1533</f>
        <v>0</v>
      </c>
    </row>
    <row r="4260" spans="2:16" x14ac:dyDescent="0.25">
      <c r="B4260">
        <f>'Adaptive Apr -Sep 22'!A1534</f>
        <v>816001</v>
      </c>
      <c r="P4260" s="15">
        <f>'Adaptive Apr -Sep 22'!AY1534</f>
        <v>0</v>
      </c>
    </row>
    <row r="4261" spans="2:16" x14ac:dyDescent="0.25">
      <c r="B4261">
        <f>'Adaptive Apr -Sep 22'!A1535</f>
        <v>816002</v>
      </c>
      <c r="P4261" s="15">
        <f>'Adaptive Apr -Sep 22'!AY1535</f>
        <v>0</v>
      </c>
    </row>
    <row r="4262" spans="2:16" x14ac:dyDescent="0.25">
      <c r="B4262">
        <f>'Adaptive Apr -Sep 22'!A1536</f>
        <v>816003</v>
      </c>
      <c r="P4262" s="15">
        <f>'Adaptive Apr -Sep 22'!AY1536</f>
        <v>0</v>
      </c>
    </row>
    <row r="4263" spans="2:16" x14ac:dyDescent="0.25">
      <c r="B4263">
        <f>'Adaptive Apr -Sep 22'!A1537</f>
        <v>816004</v>
      </c>
      <c r="P4263" s="15">
        <f>'Adaptive Apr -Sep 22'!AY1537</f>
        <v>0</v>
      </c>
    </row>
    <row r="4264" spans="2:16" x14ac:dyDescent="0.25">
      <c r="B4264">
        <f>'Adaptive Apr -Sep 22'!A1538</f>
        <v>817001</v>
      </c>
      <c r="P4264" s="15">
        <f>'Adaptive Apr -Sep 22'!AY1538</f>
        <v>0</v>
      </c>
    </row>
    <row r="4265" spans="2:16" x14ac:dyDescent="0.25">
      <c r="B4265">
        <f>'Adaptive Apr -Sep 22'!A1539</f>
        <v>817002</v>
      </c>
      <c r="P4265" s="15">
        <f>'Adaptive Apr -Sep 22'!AY1539</f>
        <v>0</v>
      </c>
    </row>
    <row r="4266" spans="2:16" x14ac:dyDescent="0.25">
      <c r="B4266" t="str">
        <f>'Adaptive Apr -Sep 22'!A1540</f>
        <v>TOTAL</v>
      </c>
      <c r="P4266" s="15">
        <f>'Adaptive Apr -Sep 22'!AY1540</f>
        <v>0</v>
      </c>
    </row>
    <row r="4267" spans="2:16" x14ac:dyDescent="0.25">
      <c r="B4267">
        <f>'Adaptive Apr -Sep 22'!A1541</f>
        <v>0</v>
      </c>
      <c r="P4267" s="15">
        <f>'Adaptive Apr -Sep 22'!AY1541</f>
        <v>0</v>
      </c>
    </row>
    <row r="4268" spans="2:16" x14ac:dyDescent="0.25">
      <c r="B4268">
        <f>'Adaptive Apr -Sep 22'!A1542</f>
        <v>820001</v>
      </c>
      <c r="P4268" s="15">
        <f>'Adaptive Apr -Sep 22'!AY1542</f>
        <v>0</v>
      </c>
    </row>
    <row r="4269" spans="2:16" x14ac:dyDescent="0.25">
      <c r="B4269" t="str">
        <f>'Adaptive Apr -Sep 22'!A1543</f>
        <v>TOTAL</v>
      </c>
      <c r="P4269" s="15">
        <f>'Adaptive Apr -Sep 22'!AY1543</f>
        <v>0</v>
      </c>
    </row>
    <row r="4270" spans="2:16" x14ac:dyDescent="0.25">
      <c r="B4270">
        <f>'Adaptive Apr -Sep 22'!A1544</f>
        <v>0</v>
      </c>
      <c r="P4270" s="15">
        <f>'Adaptive Apr -Sep 22'!AY1544</f>
        <v>0</v>
      </c>
    </row>
    <row r="4271" spans="2:16" x14ac:dyDescent="0.25">
      <c r="B4271">
        <f>'Adaptive Apr -Sep 22'!A1545</f>
        <v>830001</v>
      </c>
      <c r="P4271" s="15">
        <f>'Adaptive Apr -Sep 22'!AY1545</f>
        <v>0</v>
      </c>
    </row>
    <row r="4272" spans="2:16" x14ac:dyDescent="0.25">
      <c r="B4272">
        <f>'Adaptive Apr -Sep 22'!A1546</f>
        <v>830002</v>
      </c>
      <c r="P4272" s="15">
        <f>'Adaptive Apr -Sep 22'!AY1546</f>
        <v>0</v>
      </c>
    </row>
    <row r="4273" spans="2:16" x14ac:dyDescent="0.25">
      <c r="B4273">
        <f>'Adaptive Apr -Sep 22'!A1547</f>
        <v>830003</v>
      </c>
      <c r="P4273" s="15">
        <f>'Adaptive Apr -Sep 22'!AY1547</f>
        <v>0</v>
      </c>
    </row>
    <row r="4274" spans="2:16" x14ac:dyDescent="0.25">
      <c r="B4274" t="str">
        <f>'Adaptive Apr -Sep 22'!A1548</f>
        <v>TOTAL</v>
      </c>
      <c r="P4274" s="15">
        <f>'Adaptive Apr -Sep 22'!AY1548</f>
        <v>0</v>
      </c>
    </row>
    <row r="4275" spans="2:16" x14ac:dyDescent="0.25">
      <c r="B4275">
        <f>'Adaptive Apr -Sep 22'!A1549</f>
        <v>0</v>
      </c>
      <c r="P4275" s="15">
        <f>'Adaptive Apr -Sep 22'!AY1549</f>
        <v>0</v>
      </c>
    </row>
    <row r="4276" spans="2:16" x14ac:dyDescent="0.25">
      <c r="B4276">
        <f>'Adaptive Apr -Sep 22'!A1550</f>
        <v>0</v>
      </c>
      <c r="P4276" s="15">
        <f>'Adaptive Apr -Sep 22'!AY1550</f>
        <v>0</v>
      </c>
    </row>
    <row r="4277" spans="2:16" x14ac:dyDescent="0.25">
      <c r="B4277">
        <f>'Adaptive Apr -Sep 22'!A1551</f>
        <v>841001</v>
      </c>
      <c r="P4277" s="15">
        <f>'Adaptive Apr -Sep 22'!AY1551</f>
        <v>0</v>
      </c>
    </row>
    <row r="4278" spans="2:16" x14ac:dyDescent="0.25">
      <c r="B4278">
        <f>'Adaptive Apr -Sep 22'!A1552</f>
        <v>841002</v>
      </c>
      <c r="P4278" s="15">
        <f>'Adaptive Apr -Sep 22'!AY1552</f>
        <v>0</v>
      </c>
    </row>
    <row r="4279" spans="2:16" x14ac:dyDescent="0.25">
      <c r="B4279">
        <f>'Adaptive Apr -Sep 22'!A1553</f>
        <v>841003</v>
      </c>
      <c r="P4279" s="15">
        <f>'Adaptive Apr -Sep 22'!AY1553</f>
        <v>0</v>
      </c>
    </row>
    <row r="4280" spans="2:16" x14ac:dyDescent="0.25">
      <c r="B4280">
        <f>'Adaptive Apr -Sep 22'!A1554</f>
        <v>841004</v>
      </c>
      <c r="P4280" s="15">
        <f>'Adaptive Apr -Sep 22'!AY1554</f>
        <v>0</v>
      </c>
    </row>
    <row r="4281" spans="2:16" x14ac:dyDescent="0.25">
      <c r="B4281" t="str">
        <f>'Adaptive Apr -Sep 22'!A1555</f>
        <v>TOTAL</v>
      </c>
      <c r="P4281" s="15">
        <f>'Adaptive Apr -Sep 22'!AY1555</f>
        <v>0</v>
      </c>
    </row>
    <row r="4282" spans="2:16" x14ac:dyDescent="0.25">
      <c r="B4282">
        <f>'Adaptive Apr -Sep 22'!A1556</f>
        <v>0</v>
      </c>
      <c r="P4282" s="15">
        <f>'Adaptive Apr -Sep 22'!AY1556</f>
        <v>0</v>
      </c>
    </row>
    <row r="4283" spans="2:16" x14ac:dyDescent="0.25">
      <c r="B4283">
        <f>'Adaptive Apr -Sep 22'!A1557</f>
        <v>842001</v>
      </c>
      <c r="P4283" s="15">
        <f>'Adaptive Apr -Sep 22'!AY1557</f>
        <v>0</v>
      </c>
    </row>
    <row r="4284" spans="2:16" x14ac:dyDescent="0.25">
      <c r="B4284">
        <f>'Adaptive Apr -Sep 22'!A1558</f>
        <v>842002</v>
      </c>
      <c r="P4284" s="15">
        <f>'Adaptive Apr -Sep 22'!AY1558</f>
        <v>0</v>
      </c>
    </row>
    <row r="4285" spans="2:16" x14ac:dyDescent="0.25">
      <c r="B4285">
        <f>'Adaptive Apr -Sep 22'!A1559</f>
        <v>842003</v>
      </c>
      <c r="P4285" s="15">
        <f>'Adaptive Apr -Sep 22'!AY1559</f>
        <v>0</v>
      </c>
    </row>
    <row r="4286" spans="2:16" x14ac:dyDescent="0.25">
      <c r="B4286">
        <f>'Adaptive Apr -Sep 22'!A1560</f>
        <v>842004</v>
      </c>
      <c r="P4286" s="15">
        <f>'Adaptive Apr -Sep 22'!AY1560</f>
        <v>0</v>
      </c>
    </row>
    <row r="4287" spans="2:16" x14ac:dyDescent="0.25">
      <c r="B4287" t="str">
        <f>'Adaptive Apr -Sep 22'!A1561</f>
        <v>TOTAL</v>
      </c>
      <c r="P4287" s="15">
        <f>'Adaptive Apr -Sep 22'!AY1561</f>
        <v>0</v>
      </c>
    </row>
    <row r="4288" spans="2:16" x14ac:dyDescent="0.25">
      <c r="B4288">
        <f>'Adaptive Apr -Sep 22'!A1562</f>
        <v>0</v>
      </c>
      <c r="P4288" s="15">
        <f>'Adaptive Apr -Sep 22'!AY1562</f>
        <v>0</v>
      </c>
    </row>
    <row r="4289" spans="2:16" x14ac:dyDescent="0.25">
      <c r="B4289">
        <f>'Adaptive Apr -Sep 22'!A1563</f>
        <v>843001</v>
      </c>
      <c r="P4289" s="15">
        <f>'Adaptive Apr -Sep 22'!AY1563</f>
        <v>0</v>
      </c>
    </row>
    <row r="4290" spans="2:16" x14ac:dyDescent="0.25">
      <c r="B4290">
        <f>'Adaptive Apr -Sep 22'!A1564</f>
        <v>843002</v>
      </c>
      <c r="P4290" s="15">
        <f>'Adaptive Apr -Sep 22'!AY1564</f>
        <v>0</v>
      </c>
    </row>
    <row r="4291" spans="2:16" x14ac:dyDescent="0.25">
      <c r="B4291">
        <f>'Adaptive Apr -Sep 22'!A1565</f>
        <v>843003</v>
      </c>
      <c r="P4291" s="15">
        <f>'Adaptive Apr -Sep 22'!AY1565</f>
        <v>0</v>
      </c>
    </row>
    <row r="4292" spans="2:16" x14ac:dyDescent="0.25">
      <c r="B4292" t="str">
        <f>'Adaptive Apr -Sep 22'!A1566</f>
        <v>TOTAL</v>
      </c>
      <c r="P4292" s="15">
        <f>'Adaptive Apr -Sep 22'!AY1566</f>
        <v>0</v>
      </c>
    </row>
    <row r="4293" spans="2:16" x14ac:dyDescent="0.25">
      <c r="B4293">
        <f>'Adaptive Apr -Sep 22'!A1567</f>
        <v>0</v>
      </c>
      <c r="P4293" s="15">
        <f>'Adaptive Apr -Sep 22'!AY1567</f>
        <v>0</v>
      </c>
    </row>
    <row r="4294" spans="2:16" x14ac:dyDescent="0.25">
      <c r="B4294">
        <f>'Adaptive Apr -Sep 22'!A1568</f>
        <v>890001</v>
      </c>
      <c r="P4294" s="15">
        <f>'Adaptive Apr -Sep 22'!AY1568</f>
        <v>0</v>
      </c>
    </row>
    <row r="4295" spans="2:16" x14ac:dyDescent="0.25">
      <c r="B4295" t="str">
        <f>'Adaptive Apr -Sep 22'!A1569</f>
        <v>TOTAL</v>
      </c>
      <c r="P4295" s="15">
        <f>'Adaptive Apr -Sep 22'!AY1569</f>
        <v>0</v>
      </c>
    </row>
    <row r="4296" spans="2:16" x14ac:dyDescent="0.25">
      <c r="B4296">
        <f>'Adaptive Apr -Sep 22'!A1570</f>
        <v>0</v>
      </c>
      <c r="P4296" s="15">
        <f>'Adaptive Apr -Sep 22'!AY1570</f>
        <v>0</v>
      </c>
    </row>
    <row r="4297" spans="2:16" x14ac:dyDescent="0.25">
      <c r="B4297">
        <f>'Adaptive Apr -Sep 22'!A1571</f>
        <v>0</v>
      </c>
      <c r="P4297" s="15">
        <f>'Adaptive Apr -Sep 22'!AY1571</f>
        <v>0</v>
      </c>
    </row>
    <row r="4298" spans="2:16" x14ac:dyDescent="0.25">
      <c r="B4298">
        <f>'Adaptive Apr -Sep 22'!A1572</f>
        <v>910001</v>
      </c>
      <c r="P4298" s="15">
        <f>'Adaptive Apr -Sep 22'!AY1572</f>
        <v>0</v>
      </c>
    </row>
    <row r="4299" spans="2:16" x14ac:dyDescent="0.25">
      <c r="B4299">
        <f>'Adaptive Apr -Sep 22'!A1573</f>
        <v>910002</v>
      </c>
      <c r="P4299" s="15">
        <f>'Adaptive Apr -Sep 22'!AY1573</f>
        <v>0</v>
      </c>
    </row>
    <row r="4300" spans="2:16" x14ac:dyDescent="0.25">
      <c r="B4300" t="str">
        <f>'Adaptive Apr -Sep 22'!A1574</f>
        <v>TOTAL</v>
      </c>
      <c r="P4300" s="15">
        <f>'Adaptive Apr -Sep 22'!AY1574</f>
        <v>0</v>
      </c>
    </row>
    <row r="4301" spans="2:16" x14ac:dyDescent="0.25">
      <c r="B4301">
        <f>'Adaptive Apr -Sep 22'!A1575</f>
        <v>0</v>
      </c>
      <c r="P4301" s="15">
        <f>'Adaptive Apr -Sep 22'!AY1575</f>
        <v>0</v>
      </c>
    </row>
    <row r="4302" spans="2:16" x14ac:dyDescent="0.25">
      <c r="B4302">
        <f>'Adaptive Apr -Sep 22'!A1576</f>
        <v>920001</v>
      </c>
      <c r="P4302" s="15">
        <f>'Adaptive Apr -Sep 22'!AY1576</f>
        <v>0</v>
      </c>
    </row>
    <row r="4303" spans="2:16" x14ac:dyDescent="0.25">
      <c r="B4303">
        <f>'Adaptive Apr -Sep 22'!A1577</f>
        <v>920002</v>
      </c>
      <c r="P4303" s="15">
        <f>'Adaptive Apr -Sep 22'!AY1577</f>
        <v>0</v>
      </c>
    </row>
    <row r="4304" spans="2:16" x14ac:dyDescent="0.25">
      <c r="B4304">
        <f>'Adaptive Apr -Sep 22'!A1578</f>
        <v>920003</v>
      </c>
      <c r="P4304" s="15">
        <f>'Adaptive Apr -Sep 22'!AY1578</f>
        <v>0</v>
      </c>
    </row>
    <row r="4305" spans="2:16" x14ac:dyDescent="0.25">
      <c r="B4305" t="str">
        <f>'Adaptive Apr -Sep 22'!A1579</f>
        <v>TOTAL</v>
      </c>
      <c r="P4305" s="15">
        <f>'Adaptive Apr -Sep 22'!AY1579</f>
        <v>0</v>
      </c>
    </row>
    <row r="4306" spans="2:16" x14ac:dyDescent="0.25">
      <c r="B4306">
        <f>'Adaptive Apr -Sep 22'!A1580</f>
        <v>0</v>
      </c>
      <c r="P4306" s="15">
        <f>'Adaptive Apr -Sep 22'!AY1580</f>
        <v>0</v>
      </c>
    </row>
    <row r="4307" spans="2:16" x14ac:dyDescent="0.25">
      <c r="B4307" t="str">
        <f>'Adaptive Apr -Sep 22'!A1581</f>
        <v>TOTAL</v>
      </c>
      <c r="P4307" s="15">
        <f>'Adaptive Apr -Sep 22'!AY1581</f>
        <v>0</v>
      </c>
    </row>
    <row r="4308" spans="2:16" x14ac:dyDescent="0.25">
      <c r="B4308">
        <f>'Adaptive Apr -Sep 22'!A1582</f>
        <v>0</v>
      </c>
      <c r="P4308" s="15">
        <f>'Adaptive Apr -Sep 22'!AY1582</f>
        <v>0</v>
      </c>
    </row>
    <row r="4309" spans="2:16" x14ac:dyDescent="0.25">
      <c r="B4309">
        <f>'Adaptive Apr -Sep 22'!A1583</f>
        <v>0</v>
      </c>
      <c r="P4309" s="15">
        <f>'Adaptive Apr -Sep 22'!AY1583</f>
        <v>0</v>
      </c>
    </row>
    <row r="4310" spans="2:16" x14ac:dyDescent="0.25">
      <c r="B4310">
        <f>'Adaptive Apr -Sep 22'!A1584</f>
        <v>0</v>
      </c>
      <c r="P4310" s="15">
        <f>'Adaptive Apr -Sep 22'!AY1584</f>
        <v>0</v>
      </c>
    </row>
    <row r="4311" spans="2:16" x14ac:dyDescent="0.25">
      <c r="B4311">
        <f>'Adaptive Apr -Sep 22'!A1585</f>
        <v>0</v>
      </c>
      <c r="P4311" s="15">
        <f>'Adaptive Apr -Sep 22'!AY1585</f>
        <v>0</v>
      </c>
    </row>
    <row r="4312" spans="2:16" x14ac:dyDescent="0.25">
      <c r="B4312">
        <f>'Adaptive Apr -Sep 22'!A1586</f>
        <v>0</v>
      </c>
      <c r="P4312" s="15">
        <f>'Adaptive Apr -Sep 22'!AY1586</f>
        <v>0</v>
      </c>
    </row>
    <row r="4313" spans="2:16" x14ac:dyDescent="0.25">
      <c r="B4313">
        <f>'Adaptive Apr -Sep 22'!A1587</f>
        <v>0</v>
      </c>
      <c r="P4313" s="15">
        <f>'Adaptive Apr -Sep 22'!AY1587</f>
        <v>0</v>
      </c>
    </row>
    <row r="4314" spans="2:16" x14ac:dyDescent="0.25">
      <c r="B4314">
        <f>'Adaptive Apr -Sep 22'!A1588</f>
        <v>0</v>
      </c>
      <c r="P4314" s="15">
        <f>'Adaptive Apr -Sep 22'!AY1588</f>
        <v>0</v>
      </c>
    </row>
    <row r="4315" spans="2:16" x14ac:dyDescent="0.25">
      <c r="B4315">
        <f>'Adaptive Apr -Sep 22'!A1589</f>
        <v>0</v>
      </c>
      <c r="P4315" s="15">
        <f>'Adaptive Apr -Sep 22'!AY1589</f>
        <v>0</v>
      </c>
    </row>
    <row r="4316" spans="2:16" x14ac:dyDescent="0.25">
      <c r="B4316">
        <f>'Adaptive Apr -Sep 22'!A1590</f>
        <v>0</v>
      </c>
      <c r="P4316" s="15">
        <f>'Adaptive Apr -Sep 22'!AY1590</f>
        <v>0</v>
      </c>
    </row>
    <row r="4317" spans="2:16" x14ac:dyDescent="0.25">
      <c r="B4317">
        <f>'Adaptive Apr -Sep 22'!A1591</f>
        <v>0</v>
      </c>
      <c r="P4317" s="15">
        <f>'Adaptive Apr -Sep 22'!AY1591</f>
        <v>0</v>
      </c>
    </row>
    <row r="4318" spans="2:16" x14ac:dyDescent="0.25">
      <c r="B4318">
        <f>'Adaptive Apr -Sep 22'!A1592</f>
        <v>0</v>
      </c>
      <c r="P4318" s="15">
        <f>'Adaptive Apr -Sep 22'!AY1592</f>
        <v>0</v>
      </c>
    </row>
    <row r="4319" spans="2:16" x14ac:dyDescent="0.25">
      <c r="B4319">
        <f>'Adaptive Apr -Sep 22'!A1593</f>
        <v>0</v>
      </c>
      <c r="P4319" s="15">
        <f>'Adaptive Apr -Sep 22'!AY1593</f>
        <v>0</v>
      </c>
    </row>
    <row r="4320" spans="2:16" x14ac:dyDescent="0.25">
      <c r="B4320">
        <f>'Adaptive Apr -Sep 22'!A1594</f>
        <v>0</v>
      </c>
      <c r="P4320" s="15">
        <f>'Adaptive Apr -Sep 22'!AY1594</f>
        <v>0</v>
      </c>
    </row>
    <row r="4321" spans="2:16" x14ac:dyDescent="0.25">
      <c r="B4321">
        <f>'Adaptive Apr -Sep 22'!A1595</f>
        <v>0</v>
      </c>
      <c r="P4321" s="15">
        <f>'Adaptive Apr -Sep 22'!AY1595</f>
        <v>0</v>
      </c>
    </row>
    <row r="4322" spans="2:16" x14ac:dyDescent="0.25">
      <c r="B4322">
        <f>'Adaptive Apr -Sep 22'!A1596</f>
        <v>0</v>
      </c>
      <c r="P4322" s="15">
        <f>'Adaptive Apr -Sep 22'!AY1596</f>
        <v>0</v>
      </c>
    </row>
    <row r="4323" spans="2:16" x14ac:dyDescent="0.25">
      <c r="B4323">
        <f>'Adaptive Apr -Sep 22'!A1597</f>
        <v>0</v>
      </c>
      <c r="P4323" s="15">
        <f>'Adaptive Apr -Sep 22'!AY1597</f>
        <v>0</v>
      </c>
    </row>
    <row r="4324" spans="2:16" x14ac:dyDescent="0.25">
      <c r="B4324">
        <f>'Adaptive Apr -Sep 22'!A1598</f>
        <v>0</v>
      </c>
      <c r="P4324" s="15">
        <f>'Adaptive Apr -Sep 22'!AY1598</f>
        <v>0</v>
      </c>
    </row>
    <row r="4325" spans="2:16" x14ac:dyDescent="0.25">
      <c r="B4325">
        <f>'Adaptive Apr -Sep 22'!A1599</f>
        <v>0</v>
      </c>
      <c r="P4325" s="15">
        <f>'Adaptive Apr -Sep 22'!AY1599</f>
        <v>0</v>
      </c>
    </row>
    <row r="4326" spans="2:16" x14ac:dyDescent="0.25">
      <c r="B4326">
        <f>'Adaptive Apr -Sep 22'!A1600</f>
        <v>0</v>
      </c>
      <c r="P4326" s="15">
        <f>'Adaptive Apr -Sep 22'!AY1600</f>
        <v>0</v>
      </c>
    </row>
    <row r="4327" spans="2:16" x14ac:dyDescent="0.25">
      <c r="B4327">
        <f>'Adaptive Apr -Sep 22'!A1601</f>
        <v>0</v>
      </c>
      <c r="P4327" s="15">
        <f>'Adaptive Apr -Sep 22'!AY1601</f>
        <v>0</v>
      </c>
    </row>
    <row r="4328" spans="2:16" x14ac:dyDescent="0.25">
      <c r="B4328">
        <f>'Adaptive Apr -Sep 22'!A1602</f>
        <v>0</v>
      </c>
      <c r="P4328" s="15">
        <f>'Adaptive Apr -Sep 22'!AY1602</f>
        <v>0</v>
      </c>
    </row>
    <row r="4329" spans="2:16" x14ac:dyDescent="0.25">
      <c r="B4329">
        <f>'Adaptive Apr -Sep 22'!A1603</f>
        <v>0</v>
      </c>
      <c r="P4329" s="15">
        <f>'Adaptive Apr -Sep 22'!AY1603</f>
        <v>0</v>
      </c>
    </row>
    <row r="4330" spans="2:16" x14ac:dyDescent="0.25">
      <c r="B4330">
        <f>'Adaptive Apr -Sep 22'!A1604</f>
        <v>0</v>
      </c>
      <c r="P4330" s="15">
        <f>'Adaptive Apr -Sep 22'!AY1604</f>
        <v>0</v>
      </c>
    </row>
    <row r="4331" spans="2:16" x14ac:dyDescent="0.25">
      <c r="B4331">
        <f>'Adaptive Apr -Sep 22'!A1605</f>
        <v>0</v>
      </c>
      <c r="P4331" s="15">
        <f>'Adaptive Apr -Sep 22'!AY1605</f>
        <v>0</v>
      </c>
    </row>
    <row r="4332" spans="2:16" x14ac:dyDescent="0.25">
      <c r="B4332">
        <f>'Adaptive Apr -Sep 22'!A1606</f>
        <v>0</v>
      </c>
      <c r="P4332" s="15">
        <f>'Adaptive Apr -Sep 22'!AY1606</f>
        <v>0</v>
      </c>
    </row>
    <row r="4333" spans="2:16" x14ac:dyDescent="0.25">
      <c r="B4333">
        <f>'Adaptive Apr -Sep 22'!A1607</f>
        <v>0</v>
      </c>
      <c r="P4333" s="15">
        <f>'Adaptive Apr -Sep 22'!AY1607</f>
        <v>0</v>
      </c>
    </row>
    <row r="4334" spans="2:16" x14ac:dyDescent="0.25">
      <c r="B4334">
        <f>'Adaptive Apr -Sep 22'!A1608</f>
        <v>0</v>
      </c>
      <c r="P4334" s="15">
        <f>'Adaptive Apr -Sep 22'!AY1608</f>
        <v>0</v>
      </c>
    </row>
    <row r="4335" spans="2:16" x14ac:dyDescent="0.25">
      <c r="B4335">
        <f>'Adaptive Apr -Sep 22'!A1609</f>
        <v>0</v>
      </c>
      <c r="P4335" s="15">
        <f>'Adaptive Apr -Sep 22'!AY1609</f>
        <v>0</v>
      </c>
    </row>
    <row r="4336" spans="2:16" x14ac:dyDescent="0.25">
      <c r="B4336">
        <f>'Adaptive Apr -Sep 22'!A1610</f>
        <v>0</v>
      </c>
      <c r="P4336" s="15">
        <f>'Adaptive Apr -Sep 22'!AY1610</f>
        <v>0</v>
      </c>
    </row>
    <row r="4337" spans="2:16" x14ac:dyDescent="0.25">
      <c r="B4337">
        <f>'Adaptive Apr -Sep 22'!A1611</f>
        <v>0</v>
      </c>
      <c r="P4337" s="15">
        <f>'Adaptive Apr -Sep 22'!AY1611</f>
        <v>0</v>
      </c>
    </row>
    <row r="4338" spans="2:16" x14ac:dyDescent="0.25">
      <c r="B4338">
        <f>'Adaptive Apr -Sep 22'!A1612</f>
        <v>0</v>
      </c>
      <c r="P4338" s="15">
        <f>'Adaptive Apr -Sep 22'!AY1612</f>
        <v>0</v>
      </c>
    </row>
    <row r="4339" spans="2:16" x14ac:dyDescent="0.25">
      <c r="B4339">
        <f>'Adaptive Apr -Sep 22'!A1613</f>
        <v>0</v>
      </c>
      <c r="P4339" s="15">
        <f>'Adaptive Apr -Sep 22'!AY1613</f>
        <v>0</v>
      </c>
    </row>
    <row r="4340" spans="2:16" x14ac:dyDescent="0.25">
      <c r="B4340">
        <f>'Adaptive Apr -Sep 22'!A1614</f>
        <v>0</v>
      </c>
      <c r="P4340" s="15">
        <f>'Adaptive Apr -Sep 22'!AY1614</f>
        <v>0</v>
      </c>
    </row>
    <row r="4341" spans="2:16" x14ac:dyDescent="0.25">
      <c r="B4341">
        <f>'Adaptive Apr -Sep 22'!A1615</f>
        <v>0</v>
      </c>
      <c r="P4341" s="15">
        <f>'Adaptive Apr -Sep 22'!AY1615</f>
        <v>0</v>
      </c>
    </row>
    <row r="4342" spans="2:16" x14ac:dyDescent="0.25">
      <c r="B4342">
        <f>'Adaptive Apr -Sep 22'!A1616</f>
        <v>0</v>
      </c>
      <c r="P4342" s="15">
        <f>'Adaptive Apr -Sep 22'!AY1616</f>
        <v>0</v>
      </c>
    </row>
    <row r="4343" spans="2:16" x14ac:dyDescent="0.25">
      <c r="B4343">
        <f>'Adaptive Apr -Sep 22'!A1617</f>
        <v>0</v>
      </c>
      <c r="P4343" s="15">
        <f>'Adaptive Apr -Sep 22'!AY1617</f>
        <v>0</v>
      </c>
    </row>
    <row r="4344" spans="2:16" x14ac:dyDescent="0.25">
      <c r="B4344">
        <f>'Adaptive Apr -Sep 22'!A1618</f>
        <v>0</v>
      </c>
      <c r="P4344" s="15">
        <f>'Adaptive Apr -Sep 22'!AY1618</f>
        <v>0</v>
      </c>
    </row>
    <row r="4345" spans="2:16" x14ac:dyDescent="0.25">
      <c r="B4345">
        <f>'Adaptive Apr -Sep 22'!A1619</f>
        <v>0</v>
      </c>
      <c r="P4345" s="15">
        <f>'Adaptive Apr -Sep 22'!AY1619</f>
        <v>0</v>
      </c>
    </row>
    <row r="4346" spans="2:16" x14ac:dyDescent="0.25">
      <c r="B4346">
        <f>'Adaptive Apr -Sep 22'!A1620</f>
        <v>0</v>
      </c>
      <c r="P4346" s="15">
        <f>'Adaptive Apr -Sep 22'!AY1620</f>
        <v>0</v>
      </c>
    </row>
    <row r="4347" spans="2:16" x14ac:dyDescent="0.25">
      <c r="B4347">
        <f>'Adaptive Apr -Sep 22'!A1621</f>
        <v>0</v>
      </c>
      <c r="P4347" s="15">
        <f>'Adaptive Apr -Sep 22'!AY1621</f>
        <v>0</v>
      </c>
    </row>
    <row r="4348" spans="2:16" x14ac:dyDescent="0.25">
      <c r="B4348">
        <f>'Adaptive Apr -Sep 22'!A1622</f>
        <v>0</v>
      </c>
      <c r="P4348" s="15">
        <f>'Adaptive Apr -Sep 22'!AY1622</f>
        <v>0</v>
      </c>
    </row>
    <row r="4349" spans="2:16" x14ac:dyDescent="0.25">
      <c r="B4349">
        <f>'Adaptive Apr -Sep 22'!A1623</f>
        <v>0</v>
      </c>
      <c r="P4349" s="15">
        <f>'Adaptive Apr -Sep 22'!AY1623</f>
        <v>0</v>
      </c>
    </row>
    <row r="4350" spans="2:16" x14ac:dyDescent="0.25">
      <c r="B4350">
        <f>'Adaptive Apr -Sep 22'!A1624</f>
        <v>0</v>
      </c>
      <c r="P4350" s="15">
        <f>'Adaptive Apr -Sep 22'!AY1624</f>
        <v>0</v>
      </c>
    </row>
    <row r="4351" spans="2:16" x14ac:dyDescent="0.25">
      <c r="B4351">
        <f>'Adaptive Apr -Sep 22'!A1625</f>
        <v>0</v>
      </c>
      <c r="P4351" s="15">
        <f>'Adaptive Apr -Sep 22'!AY1625</f>
        <v>0</v>
      </c>
    </row>
    <row r="4352" spans="2:16" x14ac:dyDescent="0.25">
      <c r="B4352">
        <f>'Adaptive Apr -Sep 22'!A1626</f>
        <v>0</v>
      </c>
      <c r="P4352" s="15">
        <f>'Adaptive Apr -Sep 22'!AY1626</f>
        <v>0</v>
      </c>
    </row>
    <row r="4353" spans="2:16" x14ac:dyDescent="0.25">
      <c r="B4353">
        <f>'Adaptive Apr -Sep 22'!A1627</f>
        <v>0</v>
      </c>
      <c r="P4353" s="15">
        <f>'Adaptive Apr -Sep 22'!AY1627</f>
        <v>0</v>
      </c>
    </row>
    <row r="4354" spans="2:16" x14ac:dyDescent="0.25">
      <c r="B4354">
        <f>'Adaptive Apr -Sep 22'!A1628</f>
        <v>0</v>
      </c>
      <c r="P4354" s="15">
        <f>'Adaptive Apr -Sep 22'!AY1628</f>
        <v>0</v>
      </c>
    </row>
    <row r="4355" spans="2:16" x14ac:dyDescent="0.25">
      <c r="B4355">
        <f>'Adaptive Apr -Sep 22'!A1629</f>
        <v>0</v>
      </c>
      <c r="P4355" s="15">
        <f>'Adaptive Apr -Sep 22'!AY1629</f>
        <v>0</v>
      </c>
    </row>
    <row r="4356" spans="2:16" x14ac:dyDescent="0.25">
      <c r="B4356">
        <f>'Adaptive Apr -Sep 22'!A1630</f>
        <v>0</v>
      </c>
      <c r="P4356" s="15">
        <f>'Adaptive Apr -Sep 22'!AY1630</f>
        <v>0</v>
      </c>
    </row>
    <row r="4357" spans="2:16" x14ac:dyDescent="0.25">
      <c r="B4357">
        <f>'Adaptive Apr -Sep 22'!A1631</f>
        <v>0</v>
      </c>
      <c r="P4357" s="15">
        <f>'Adaptive Apr -Sep 22'!AY1631</f>
        <v>0</v>
      </c>
    </row>
    <row r="4358" spans="2:16" x14ac:dyDescent="0.25">
      <c r="B4358">
        <f>'Adaptive Apr -Sep 22'!A1632</f>
        <v>0</v>
      </c>
      <c r="P4358" s="15">
        <f>'Adaptive Apr -Sep 22'!AY1632</f>
        <v>0</v>
      </c>
    </row>
    <row r="4359" spans="2:16" x14ac:dyDescent="0.25">
      <c r="B4359">
        <f>'Adaptive Apr -Sep 22'!A1633</f>
        <v>0</v>
      </c>
      <c r="P4359" s="15">
        <f>'Adaptive Apr -Sep 22'!AY1633</f>
        <v>0</v>
      </c>
    </row>
    <row r="4360" spans="2:16" x14ac:dyDescent="0.25">
      <c r="B4360">
        <f>'Adaptive Apr -Sep 22'!A1634</f>
        <v>0</v>
      </c>
      <c r="P4360" s="15">
        <f>'Adaptive Apr -Sep 22'!AY1634</f>
        <v>0</v>
      </c>
    </row>
    <row r="4361" spans="2:16" x14ac:dyDescent="0.25">
      <c r="B4361">
        <f>'Adaptive Apr -Sep 22'!A1635</f>
        <v>0</v>
      </c>
      <c r="P4361" s="15">
        <f>'Adaptive Apr -Sep 22'!AY1635</f>
        <v>0</v>
      </c>
    </row>
    <row r="4362" spans="2:16" x14ac:dyDescent="0.25">
      <c r="B4362">
        <f>'Adaptive Apr -Sep 22'!A1636</f>
        <v>0</v>
      </c>
      <c r="P4362" s="15">
        <f>'Adaptive Apr -Sep 22'!AY1636</f>
        <v>0</v>
      </c>
    </row>
    <row r="4363" spans="2:16" x14ac:dyDescent="0.25">
      <c r="B4363">
        <f>'Adaptive Apr -Sep 22'!A1637</f>
        <v>0</v>
      </c>
      <c r="P4363" s="15">
        <f>'Adaptive Apr -Sep 22'!AY1637</f>
        <v>0</v>
      </c>
    </row>
    <row r="4364" spans="2:16" x14ac:dyDescent="0.25">
      <c r="B4364">
        <f>'Adaptive Apr -Sep 22'!A1638</f>
        <v>0</v>
      </c>
      <c r="P4364" s="15">
        <f>'Adaptive Apr -Sep 22'!AY1638</f>
        <v>0</v>
      </c>
    </row>
    <row r="4365" spans="2:16" x14ac:dyDescent="0.25">
      <c r="B4365">
        <f>'Adaptive Apr -Sep 22'!A1639</f>
        <v>0</v>
      </c>
      <c r="P4365" s="15">
        <f>'Adaptive Apr -Sep 22'!AY1639</f>
        <v>0</v>
      </c>
    </row>
    <row r="4366" spans="2:16" x14ac:dyDescent="0.25">
      <c r="B4366">
        <f>'Adaptive Apr -Sep 22'!A1640</f>
        <v>0</v>
      </c>
      <c r="P4366" s="15">
        <f>'Adaptive Apr -Sep 22'!AY1640</f>
        <v>0</v>
      </c>
    </row>
    <row r="4367" spans="2:16" x14ac:dyDescent="0.25">
      <c r="B4367">
        <f>'Adaptive Apr -Sep 22'!A1641</f>
        <v>0</v>
      </c>
      <c r="P4367" s="15">
        <f>'Adaptive Apr -Sep 22'!AY1641</f>
        <v>0</v>
      </c>
    </row>
    <row r="4368" spans="2:16" x14ac:dyDescent="0.25">
      <c r="B4368">
        <f>'Adaptive Apr -Sep 22'!A1642</f>
        <v>0</v>
      </c>
      <c r="P4368" s="15">
        <f>'Adaptive Apr -Sep 22'!AY1642</f>
        <v>0</v>
      </c>
    </row>
    <row r="4369" spans="2:16" x14ac:dyDescent="0.25">
      <c r="B4369">
        <f>'Adaptive Apr -Sep 22'!A1643</f>
        <v>0</v>
      </c>
      <c r="P4369" s="15">
        <f>'Adaptive Apr -Sep 22'!AY1643</f>
        <v>0</v>
      </c>
    </row>
    <row r="4370" spans="2:16" x14ac:dyDescent="0.25">
      <c r="B4370">
        <f>'Adaptive Apr -Sep 22'!A1644</f>
        <v>0</v>
      </c>
      <c r="P4370" s="15">
        <f>'Adaptive Apr -Sep 22'!AY1644</f>
        <v>0</v>
      </c>
    </row>
    <row r="4371" spans="2:16" x14ac:dyDescent="0.25">
      <c r="B4371">
        <f>'Adaptive Apr -Sep 22'!A1645</f>
        <v>0</v>
      </c>
      <c r="P4371" s="15">
        <f>'Adaptive Apr -Sep 22'!AY1645</f>
        <v>0</v>
      </c>
    </row>
    <row r="4372" spans="2:16" x14ac:dyDescent="0.25">
      <c r="B4372">
        <f>'Adaptive Apr -Sep 22'!A1646</f>
        <v>0</v>
      </c>
      <c r="P4372" s="15">
        <f>'Adaptive Apr -Sep 22'!AY1646</f>
        <v>0</v>
      </c>
    </row>
    <row r="4373" spans="2:16" x14ac:dyDescent="0.25">
      <c r="B4373">
        <f>'Adaptive Apr -Sep 22'!A1647</f>
        <v>0</v>
      </c>
      <c r="P4373" s="15">
        <f>'Adaptive Apr -Sep 22'!AY1647</f>
        <v>0</v>
      </c>
    </row>
    <row r="4374" spans="2:16" x14ac:dyDescent="0.25">
      <c r="B4374">
        <f>'Adaptive Apr -Sep 22'!A1648</f>
        <v>0</v>
      </c>
      <c r="P4374" s="15">
        <f>'Adaptive Apr -Sep 22'!AY1648</f>
        <v>0</v>
      </c>
    </row>
    <row r="4375" spans="2:16" x14ac:dyDescent="0.25">
      <c r="B4375">
        <f>'Adaptive Apr -Sep 22'!A1649</f>
        <v>0</v>
      </c>
      <c r="P4375" s="15">
        <f>'Adaptive Apr -Sep 22'!AY1649</f>
        <v>0</v>
      </c>
    </row>
    <row r="4376" spans="2:16" x14ac:dyDescent="0.25">
      <c r="B4376">
        <f>'Adaptive Apr -Sep 22'!A1650</f>
        <v>0</v>
      </c>
      <c r="P4376" s="15">
        <f>'Adaptive Apr -Sep 22'!AY1650</f>
        <v>0</v>
      </c>
    </row>
    <row r="4377" spans="2:16" x14ac:dyDescent="0.25">
      <c r="B4377">
        <f>'Adaptive Apr -Sep 22'!A1651</f>
        <v>0</v>
      </c>
      <c r="P4377" s="15">
        <f>'Adaptive Apr -Sep 22'!AY1651</f>
        <v>0</v>
      </c>
    </row>
    <row r="4378" spans="2:16" x14ac:dyDescent="0.25">
      <c r="B4378">
        <f>'Adaptive Apr -Sep 22'!A1652</f>
        <v>0</v>
      </c>
      <c r="P4378" s="15">
        <f>'Adaptive Apr -Sep 22'!AY1652</f>
        <v>0</v>
      </c>
    </row>
    <row r="4379" spans="2:16" x14ac:dyDescent="0.25">
      <c r="B4379">
        <f>'Adaptive Apr -Sep 22'!A1653</f>
        <v>0</v>
      </c>
      <c r="P4379" s="15">
        <f>'Adaptive Apr -Sep 22'!AY1653</f>
        <v>0</v>
      </c>
    </row>
    <row r="4380" spans="2:16" x14ac:dyDescent="0.25">
      <c r="B4380">
        <f>'Adaptive Apr -Sep 22'!A1654</f>
        <v>0</v>
      </c>
      <c r="P4380" s="15">
        <f>'Adaptive Apr -Sep 22'!AY1654</f>
        <v>0</v>
      </c>
    </row>
    <row r="4381" spans="2:16" x14ac:dyDescent="0.25">
      <c r="B4381">
        <f>'Adaptive Apr -Sep 22'!A1655</f>
        <v>0</v>
      </c>
      <c r="P4381" s="15">
        <f>'Adaptive Apr -Sep 22'!AY1655</f>
        <v>0</v>
      </c>
    </row>
    <row r="4382" spans="2:16" x14ac:dyDescent="0.25">
      <c r="B4382">
        <f>'Adaptive Apr -Sep 22'!A1656</f>
        <v>0</v>
      </c>
      <c r="P4382" s="15">
        <f>'Adaptive Apr -Sep 22'!AY1656</f>
        <v>0</v>
      </c>
    </row>
    <row r="4383" spans="2:16" x14ac:dyDescent="0.25">
      <c r="B4383">
        <f>'Adaptive Apr -Sep 22'!A1657</f>
        <v>0</v>
      </c>
      <c r="P4383" s="15">
        <f>'Adaptive Apr -Sep 22'!AY1657</f>
        <v>0</v>
      </c>
    </row>
    <row r="4384" spans="2:16" x14ac:dyDescent="0.25">
      <c r="B4384">
        <f>'Adaptive Apr -Sep 22'!A1658</f>
        <v>0</v>
      </c>
      <c r="P4384" s="15">
        <f>'Adaptive Apr -Sep 22'!AY1658</f>
        <v>0</v>
      </c>
    </row>
    <row r="4385" spans="2:16" x14ac:dyDescent="0.25">
      <c r="B4385">
        <f>'Adaptive Apr -Sep 22'!A1659</f>
        <v>0</v>
      </c>
      <c r="P4385" s="15">
        <f>'Adaptive Apr -Sep 22'!AY1659</f>
        <v>0</v>
      </c>
    </row>
    <row r="4386" spans="2:16" x14ac:dyDescent="0.25">
      <c r="B4386">
        <f>'Adaptive Apr -Sep 22'!A1660</f>
        <v>0</v>
      </c>
      <c r="P4386" s="15">
        <f>'Adaptive Apr -Sep 22'!AY1660</f>
        <v>0</v>
      </c>
    </row>
    <row r="4387" spans="2:16" x14ac:dyDescent="0.25">
      <c r="B4387">
        <f>'Adaptive Apr -Sep 22'!A1661</f>
        <v>0</v>
      </c>
      <c r="P4387" s="15">
        <f>'Adaptive Apr -Sep 22'!AY1661</f>
        <v>0</v>
      </c>
    </row>
    <row r="4388" spans="2:16" x14ac:dyDescent="0.25">
      <c r="B4388">
        <f>'Adaptive Apr -Sep 22'!A1662</f>
        <v>0</v>
      </c>
      <c r="P4388" s="15">
        <f>'Adaptive Apr -Sep 22'!AY1662</f>
        <v>0</v>
      </c>
    </row>
    <row r="4389" spans="2:16" x14ac:dyDescent="0.25">
      <c r="B4389">
        <f>'Adaptive Apr -Sep 22'!A1663</f>
        <v>0</v>
      </c>
      <c r="P4389" s="15">
        <f>'Adaptive Apr -Sep 22'!AY1663</f>
        <v>0</v>
      </c>
    </row>
    <row r="4390" spans="2:16" x14ac:dyDescent="0.25">
      <c r="B4390">
        <f>'Adaptive Apr -Sep 22'!A1664</f>
        <v>0</v>
      </c>
      <c r="P4390" s="15">
        <f>'Adaptive Apr -Sep 22'!AY1664</f>
        <v>0</v>
      </c>
    </row>
    <row r="4391" spans="2:16" x14ac:dyDescent="0.25">
      <c r="B4391">
        <f>'Adaptive Apr -Sep 22'!A1665</f>
        <v>0</v>
      </c>
      <c r="P4391" s="15">
        <f>'Adaptive Apr -Sep 22'!AY1665</f>
        <v>0</v>
      </c>
    </row>
    <row r="4392" spans="2:16" x14ac:dyDescent="0.25">
      <c r="B4392">
        <f>'Adaptive Apr -Sep 22'!A1666</f>
        <v>0</v>
      </c>
      <c r="P4392" s="15">
        <f>'Adaptive Apr -Sep 22'!AY1666</f>
        <v>0</v>
      </c>
    </row>
    <row r="4393" spans="2:16" x14ac:dyDescent="0.25">
      <c r="B4393">
        <f>'Adaptive Apr -Sep 22'!A1667</f>
        <v>0</v>
      </c>
      <c r="P4393" s="15">
        <f>'Adaptive Apr -Sep 22'!AY1667</f>
        <v>0</v>
      </c>
    </row>
    <row r="4394" spans="2:16" x14ac:dyDescent="0.25">
      <c r="B4394">
        <f>'Adaptive Apr -Sep 22'!A1668</f>
        <v>0</v>
      </c>
      <c r="P4394" s="15">
        <f>'Adaptive Apr -Sep 22'!AY1668</f>
        <v>0</v>
      </c>
    </row>
    <row r="4395" spans="2:16" x14ac:dyDescent="0.25">
      <c r="B4395">
        <f>'Adaptive Apr -Sep 22'!A1669</f>
        <v>0</v>
      </c>
      <c r="P4395" s="15">
        <f>'Adaptive Apr -Sep 22'!AY1669</f>
        <v>0</v>
      </c>
    </row>
    <row r="4396" spans="2:16" x14ac:dyDescent="0.25">
      <c r="B4396">
        <f>'Adaptive Apr -Sep 22'!A1670</f>
        <v>0</v>
      </c>
      <c r="P4396" s="15">
        <f>'Adaptive Apr -Sep 22'!AY1670</f>
        <v>0</v>
      </c>
    </row>
    <row r="4397" spans="2:16" x14ac:dyDescent="0.25">
      <c r="B4397">
        <f>'Adaptive Apr -Sep 22'!A1671</f>
        <v>0</v>
      </c>
      <c r="P4397" s="15">
        <f>'Adaptive Apr -Sep 22'!AY1671</f>
        <v>0</v>
      </c>
    </row>
    <row r="4398" spans="2:16" x14ac:dyDescent="0.25">
      <c r="B4398">
        <f>'Adaptive Apr -Sep 22'!A1672</f>
        <v>0</v>
      </c>
      <c r="P4398" s="15">
        <f>'Adaptive Apr -Sep 22'!AY1672</f>
        <v>0</v>
      </c>
    </row>
    <row r="4399" spans="2:16" x14ac:dyDescent="0.25">
      <c r="B4399">
        <f>'Adaptive Apr -Sep 22'!A1673</f>
        <v>0</v>
      </c>
      <c r="P4399" s="15">
        <f>'Adaptive Apr -Sep 22'!AY1673</f>
        <v>0</v>
      </c>
    </row>
    <row r="4400" spans="2:16" x14ac:dyDescent="0.25">
      <c r="B4400">
        <f>'Adaptive Apr -Sep 22'!A1674</f>
        <v>0</v>
      </c>
      <c r="P4400" s="15">
        <f>'Adaptive Apr -Sep 22'!AY1674</f>
        <v>0</v>
      </c>
    </row>
    <row r="4401" spans="2:16" x14ac:dyDescent="0.25">
      <c r="B4401">
        <f>'Adaptive Apr -Sep 22'!A1675</f>
        <v>0</v>
      </c>
      <c r="P4401" s="15">
        <f>'Adaptive Apr -Sep 22'!AY1675</f>
        <v>0</v>
      </c>
    </row>
    <row r="4402" spans="2:16" x14ac:dyDescent="0.25">
      <c r="B4402">
        <f>'Adaptive Apr -Sep 22'!A1676</f>
        <v>0</v>
      </c>
      <c r="P4402" s="15">
        <f>'Adaptive Apr -Sep 22'!AY1676</f>
        <v>0</v>
      </c>
    </row>
    <row r="4403" spans="2:16" x14ac:dyDescent="0.25">
      <c r="B4403">
        <f>'Adaptive Apr -Sep 22'!A1677</f>
        <v>0</v>
      </c>
      <c r="P4403" s="15">
        <f>'Adaptive Apr -Sep 22'!AY1677</f>
        <v>0</v>
      </c>
    </row>
    <row r="4404" spans="2:16" x14ac:dyDescent="0.25">
      <c r="B4404">
        <f>'Adaptive Apr -Sep 22'!A1678</f>
        <v>0</v>
      </c>
      <c r="P4404" s="15">
        <f>'Adaptive Apr -Sep 22'!AY1678</f>
        <v>0</v>
      </c>
    </row>
    <row r="4405" spans="2:16" x14ac:dyDescent="0.25">
      <c r="B4405">
        <f>'Adaptive Apr -Sep 22'!A1679</f>
        <v>0</v>
      </c>
      <c r="P4405" s="15">
        <f>'Adaptive Apr -Sep 22'!AY1679</f>
        <v>0</v>
      </c>
    </row>
    <row r="4406" spans="2:16" x14ac:dyDescent="0.25">
      <c r="B4406">
        <f>'Adaptive Apr -Sep 22'!A1680</f>
        <v>0</v>
      </c>
      <c r="P4406" s="15">
        <f>'Adaptive Apr -Sep 22'!AY1680</f>
        <v>0</v>
      </c>
    </row>
    <row r="4407" spans="2:16" x14ac:dyDescent="0.25">
      <c r="B4407">
        <f>'Adaptive Apr -Sep 22'!A1681</f>
        <v>0</v>
      </c>
      <c r="P4407" s="15">
        <f>'Adaptive Apr -Sep 22'!AY1681</f>
        <v>0</v>
      </c>
    </row>
    <row r="4408" spans="2:16" x14ac:dyDescent="0.25">
      <c r="B4408">
        <f>'Adaptive Apr -Sep 22'!A1682</f>
        <v>0</v>
      </c>
      <c r="P4408" s="15">
        <f>'Adaptive Apr -Sep 22'!AY1682</f>
        <v>0</v>
      </c>
    </row>
    <row r="4409" spans="2:16" x14ac:dyDescent="0.25">
      <c r="B4409">
        <f>'Adaptive Apr -Sep 22'!A1683</f>
        <v>0</v>
      </c>
      <c r="P4409" s="15">
        <f>'Adaptive Apr -Sep 22'!AY1683</f>
        <v>0</v>
      </c>
    </row>
    <row r="4410" spans="2:16" x14ac:dyDescent="0.25">
      <c r="B4410">
        <f>'Adaptive Apr -Sep 22'!A1684</f>
        <v>0</v>
      </c>
      <c r="P4410" s="15">
        <f>'Adaptive Apr -Sep 22'!AY1684</f>
        <v>0</v>
      </c>
    </row>
    <row r="4411" spans="2:16" x14ac:dyDescent="0.25">
      <c r="B4411">
        <f>'Adaptive Apr -Sep 22'!A1685</f>
        <v>0</v>
      </c>
      <c r="P4411" s="15">
        <f>'Adaptive Apr -Sep 22'!AY1685</f>
        <v>0</v>
      </c>
    </row>
    <row r="4412" spans="2:16" x14ac:dyDescent="0.25">
      <c r="B4412">
        <f>'Adaptive Apr -Sep 22'!A1686</f>
        <v>0</v>
      </c>
      <c r="P4412" s="15">
        <f>'Adaptive Apr -Sep 22'!AY1686</f>
        <v>0</v>
      </c>
    </row>
    <row r="4413" spans="2:16" x14ac:dyDescent="0.25">
      <c r="B4413">
        <f>'Adaptive Apr -Sep 22'!A1687</f>
        <v>0</v>
      </c>
      <c r="P4413" s="15">
        <f>'Adaptive Apr -Sep 22'!AY1687</f>
        <v>0</v>
      </c>
    </row>
    <row r="4414" spans="2:16" x14ac:dyDescent="0.25">
      <c r="B4414">
        <f>'Adaptive Apr -Sep 22'!A1688</f>
        <v>0</v>
      </c>
      <c r="P4414" s="15">
        <f>'Adaptive Apr -Sep 22'!AY1688</f>
        <v>0</v>
      </c>
    </row>
    <row r="4415" spans="2:16" x14ac:dyDescent="0.25">
      <c r="B4415">
        <f>'Adaptive Apr -Sep 22'!A1689</f>
        <v>0</v>
      </c>
      <c r="P4415" s="15">
        <f>'Adaptive Apr -Sep 22'!AY1689</f>
        <v>0</v>
      </c>
    </row>
    <row r="4416" spans="2:16" x14ac:dyDescent="0.25">
      <c r="B4416">
        <f>'Adaptive Apr -Sep 22'!A1690</f>
        <v>0</v>
      </c>
      <c r="P4416" s="15">
        <f>'Adaptive Apr -Sep 22'!AY1690</f>
        <v>0</v>
      </c>
    </row>
    <row r="4417" spans="2:16" x14ac:dyDescent="0.25">
      <c r="B4417">
        <f>'Adaptive Apr -Sep 22'!A1691</f>
        <v>0</v>
      </c>
      <c r="P4417" s="15">
        <f>'Adaptive Apr -Sep 22'!AY1691</f>
        <v>0</v>
      </c>
    </row>
    <row r="4418" spans="2:16" x14ac:dyDescent="0.25">
      <c r="B4418">
        <f>'Adaptive Apr -Sep 22'!A1692</f>
        <v>0</v>
      </c>
      <c r="P4418" s="15">
        <f>'Adaptive Apr -Sep 22'!AY1692</f>
        <v>0</v>
      </c>
    </row>
    <row r="4419" spans="2:16" x14ac:dyDescent="0.25">
      <c r="B4419">
        <f>'Adaptive Apr -Sep 22'!A1693</f>
        <v>0</v>
      </c>
      <c r="P4419" s="15">
        <f>'Adaptive Apr -Sep 22'!AY1693</f>
        <v>0</v>
      </c>
    </row>
    <row r="4420" spans="2:16" x14ac:dyDescent="0.25">
      <c r="B4420">
        <f>'Adaptive Apr -Sep 22'!A1694</f>
        <v>0</v>
      </c>
      <c r="P4420" s="15">
        <f>'Adaptive Apr -Sep 22'!AY1694</f>
        <v>0</v>
      </c>
    </row>
    <row r="4421" spans="2:16" x14ac:dyDescent="0.25">
      <c r="B4421">
        <f>'Adaptive Apr -Sep 22'!A1695</f>
        <v>0</v>
      </c>
      <c r="P4421" s="15">
        <f>'Adaptive Apr -Sep 22'!AY1695</f>
        <v>0</v>
      </c>
    </row>
    <row r="4422" spans="2:16" x14ac:dyDescent="0.25">
      <c r="B4422">
        <f>'Adaptive Apr -Sep 22'!A1696</f>
        <v>0</v>
      </c>
      <c r="P4422" s="15">
        <f>'Adaptive Apr -Sep 22'!AY1696</f>
        <v>0</v>
      </c>
    </row>
    <row r="4423" spans="2:16" x14ac:dyDescent="0.25">
      <c r="B4423">
        <f>'Adaptive Apr -Sep 22'!A1697</f>
        <v>0</v>
      </c>
      <c r="P4423" s="15">
        <f>'Adaptive Apr -Sep 22'!AY1697</f>
        <v>0</v>
      </c>
    </row>
    <row r="4424" spans="2:16" x14ac:dyDescent="0.25">
      <c r="B4424">
        <f>'Adaptive Apr -Sep 22'!A1698</f>
        <v>0</v>
      </c>
      <c r="P4424" s="15">
        <f>'Adaptive Apr -Sep 22'!AY1698</f>
        <v>0</v>
      </c>
    </row>
    <row r="4425" spans="2:16" x14ac:dyDescent="0.25">
      <c r="B4425">
        <f>'Adaptive Apr -Sep 22'!A1699</f>
        <v>0</v>
      </c>
      <c r="P4425" s="15">
        <f>'Adaptive Apr -Sep 22'!AY1699</f>
        <v>0</v>
      </c>
    </row>
    <row r="4426" spans="2:16" x14ac:dyDescent="0.25">
      <c r="B4426">
        <f>'Adaptive Apr -Sep 22'!A1700</f>
        <v>0</v>
      </c>
      <c r="P4426" s="15">
        <f>'Adaptive Apr -Sep 22'!AY1700</f>
        <v>0</v>
      </c>
    </row>
    <row r="4427" spans="2:16" x14ac:dyDescent="0.25">
      <c r="B4427">
        <f>'Adaptive Apr -Sep 22'!A1701</f>
        <v>0</v>
      </c>
      <c r="P4427" s="15">
        <f>'Adaptive Apr -Sep 22'!AY1701</f>
        <v>0</v>
      </c>
    </row>
    <row r="4428" spans="2:16" x14ac:dyDescent="0.25">
      <c r="B4428">
        <f>'Adaptive Apr -Sep 22'!A1702</f>
        <v>0</v>
      </c>
      <c r="P4428" s="15">
        <f>'Adaptive Apr -Sep 22'!AY1702</f>
        <v>0</v>
      </c>
    </row>
    <row r="4429" spans="2:16" x14ac:dyDescent="0.25">
      <c r="B4429">
        <f>'Adaptive Apr -Sep 22'!A1703</f>
        <v>0</v>
      </c>
      <c r="P4429" s="15">
        <f>'Adaptive Apr -Sep 22'!AY1703</f>
        <v>0</v>
      </c>
    </row>
    <row r="4430" spans="2:16" x14ac:dyDescent="0.25">
      <c r="B4430">
        <f>'Adaptive Apr -Sep 22'!A1704</f>
        <v>0</v>
      </c>
      <c r="P4430" s="15">
        <f>'Adaptive Apr -Sep 22'!AY1704</f>
        <v>0</v>
      </c>
    </row>
    <row r="4431" spans="2:16" x14ac:dyDescent="0.25">
      <c r="B4431">
        <f>'Adaptive Apr -Sep 22'!A1705</f>
        <v>0</v>
      </c>
      <c r="P4431" s="15">
        <f>'Adaptive Apr -Sep 22'!AY1705</f>
        <v>0</v>
      </c>
    </row>
    <row r="4432" spans="2:16" x14ac:dyDescent="0.25">
      <c r="B4432">
        <f>'Adaptive Apr -Sep 22'!A1706</f>
        <v>0</v>
      </c>
      <c r="P4432" s="15">
        <f>'Adaptive Apr -Sep 22'!AY1706</f>
        <v>0</v>
      </c>
    </row>
    <row r="4433" spans="2:16" x14ac:dyDescent="0.25">
      <c r="B4433">
        <f>'Adaptive Apr -Sep 22'!A1707</f>
        <v>0</v>
      </c>
      <c r="P4433" s="15">
        <f>'Adaptive Apr -Sep 22'!AY1707</f>
        <v>0</v>
      </c>
    </row>
    <row r="4434" spans="2:16" x14ac:dyDescent="0.25">
      <c r="B4434">
        <f>'Adaptive Apr -Sep 22'!A1708</f>
        <v>0</v>
      </c>
      <c r="P4434" s="15">
        <f>'Adaptive Apr -Sep 22'!AY1708</f>
        <v>0</v>
      </c>
    </row>
    <row r="4435" spans="2:16" x14ac:dyDescent="0.25">
      <c r="B4435">
        <f>'Adaptive Apr -Sep 22'!A1709</f>
        <v>0</v>
      </c>
      <c r="P4435" s="15">
        <f>'Adaptive Apr -Sep 22'!AY1709</f>
        <v>0</v>
      </c>
    </row>
    <row r="4436" spans="2:16" x14ac:dyDescent="0.25">
      <c r="B4436">
        <f>'Adaptive Apr -Sep 22'!A1710</f>
        <v>0</v>
      </c>
      <c r="P4436" s="15">
        <f>'Adaptive Apr -Sep 22'!AY1710</f>
        <v>0</v>
      </c>
    </row>
    <row r="4437" spans="2:16" x14ac:dyDescent="0.25">
      <c r="B4437">
        <f>'Adaptive Apr -Sep 22'!A1711</f>
        <v>0</v>
      </c>
      <c r="P4437" s="15">
        <f>'Adaptive Apr -Sep 22'!AY1711</f>
        <v>0</v>
      </c>
    </row>
    <row r="4438" spans="2:16" x14ac:dyDescent="0.25">
      <c r="B4438">
        <f>'Adaptive Apr -Sep 22'!A1712</f>
        <v>0</v>
      </c>
      <c r="P4438" s="15">
        <f>'Adaptive Apr -Sep 22'!AY1712</f>
        <v>0</v>
      </c>
    </row>
    <row r="4439" spans="2:16" x14ac:dyDescent="0.25">
      <c r="B4439">
        <f>'Adaptive Apr -Sep 22'!A1713</f>
        <v>0</v>
      </c>
      <c r="P4439" s="15">
        <f>'Adaptive Apr -Sep 22'!AY1713</f>
        <v>0</v>
      </c>
    </row>
    <row r="4440" spans="2:16" x14ac:dyDescent="0.25">
      <c r="B4440">
        <f>'Adaptive Apr -Sep 22'!A1714</f>
        <v>0</v>
      </c>
      <c r="P4440" s="15">
        <f>'Adaptive Apr -Sep 22'!AY1714</f>
        <v>0</v>
      </c>
    </row>
    <row r="4441" spans="2:16" x14ac:dyDescent="0.25">
      <c r="B4441">
        <f>'Adaptive Apr -Sep 22'!A1715</f>
        <v>0</v>
      </c>
      <c r="P4441" s="15">
        <f>'Adaptive Apr -Sep 22'!AY1715</f>
        <v>0</v>
      </c>
    </row>
    <row r="4442" spans="2:16" x14ac:dyDescent="0.25">
      <c r="B4442">
        <f>'Adaptive Apr -Sep 22'!A1716</f>
        <v>0</v>
      </c>
      <c r="P4442" s="15">
        <f>'Adaptive Apr -Sep 22'!AY1716</f>
        <v>0</v>
      </c>
    </row>
    <row r="4443" spans="2:16" x14ac:dyDescent="0.25">
      <c r="B4443">
        <f>'Adaptive Apr -Sep 22'!A1717</f>
        <v>0</v>
      </c>
      <c r="P4443" s="15">
        <f>'Adaptive Apr -Sep 22'!AY1717</f>
        <v>0</v>
      </c>
    </row>
    <row r="4444" spans="2:16" x14ac:dyDescent="0.25">
      <c r="B4444">
        <f>'Adaptive Apr -Sep 22'!A1718</f>
        <v>0</v>
      </c>
      <c r="P4444" s="15">
        <f>'Adaptive Apr -Sep 22'!AY1718</f>
        <v>0</v>
      </c>
    </row>
    <row r="4445" spans="2:16" x14ac:dyDescent="0.25">
      <c r="B4445">
        <f>'Adaptive Apr -Sep 22'!A1719</f>
        <v>0</v>
      </c>
      <c r="P4445" s="15">
        <f>'Adaptive Apr -Sep 22'!AY1719</f>
        <v>0</v>
      </c>
    </row>
    <row r="4446" spans="2:16" x14ac:dyDescent="0.25">
      <c r="B4446">
        <f>'Adaptive Apr -Sep 22'!A1720</f>
        <v>0</v>
      </c>
      <c r="P4446" s="15">
        <f>'Adaptive Apr -Sep 22'!AY1720</f>
        <v>0</v>
      </c>
    </row>
    <row r="4447" spans="2:16" x14ac:dyDescent="0.25">
      <c r="B4447">
        <f>'Adaptive Apr -Sep 22'!A1721</f>
        <v>0</v>
      </c>
      <c r="P4447" s="15">
        <f>'Adaptive Apr -Sep 22'!AY1721</f>
        <v>0</v>
      </c>
    </row>
    <row r="4448" spans="2:16" x14ac:dyDescent="0.25">
      <c r="B4448">
        <f>'Adaptive Apr -Sep 22'!A1722</f>
        <v>0</v>
      </c>
      <c r="P4448" s="15">
        <f>'Adaptive Apr -Sep 22'!AY1722</f>
        <v>0</v>
      </c>
    </row>
    <row r="4449" spans="2:16" x14ac:dyDescent="0.25">
      <c r="B4449">
        <f>'Adaptive Apr -Sep 22'!A1723</f>
        <v>0</v>
      </c>
      <c r="P4449" s="15">
        <f>'Adaptive Apr -Sep 22'!AY1723</f>
        <v>0</v>
      </c>
    </row>
    <row r="4450" spans="2:16" x14ac:dyDescent="0.25">
      <c r="B4450">
        <f>'Adaptive Apr -Sep 22'!A1724</f>
        <v>0</v>
      </c>
      <c r="P4450" s="15">
        <f>'Adaptive Apr -Sep 22'!AY1724</f>
        <v>0</v>
      </c>
    </row>
    <row r="4451" spans="2:16" x14ac:dyDescent="0.25">
      <c r="B4451">
        <f>'Adaptive Apr -Sep 22'!A1725</f>
        <v>0</v>
      </c>
      <c r="P4451" s="15">
        <f>'Adaptive Apr -Sep 22'!AY1725</f>
        <v>0</v>
      </c>
    </row>
    <row r="4452" spans="2:16" x14ac:dyDescent="0.25">
      <c r="B4452">
        <f>'Adaptive Apr -Sep 22'!A1726</f>
        <v>0</v>
      </c>
      <c r="P4452" s="15">
        <f>'Adaptive Apr -Sep 22'!AY1726</f>
        <v>0</v>
      </c>
    </row>
    <row r="4453" spans="2:16" x14ac:dyDescent="0.25">
      <c r="B4453">
        <f>'Adaptive Apr -Sep 22'!A1727</f>
        <v>0</v>
      </c>
      <c r="P4453" s="15">
        <f>'Adaptive Apr -Sep 22'!AY1727</f>
        <v>0</v>
      </c>
    </row>
    <row r="4454" spans="2:16" x14ac:dyDescent="0.25">
      <c r="B4454">
        <f>'Adaptive Apr -Sep 22'!A1728</f>
        <v>0</v>
      </c>
      <c r="P4454" s="15">
        <f>'Adaptive Apr -Sep 22'!AY1728</f>
        <v>0</v>
      </c>
    </row>
    <row r="4455" spans="2:16" x14ac:dyDescent="0.25">
      <c r="B4455">
        <f>'Adaptive Apr -Sep 22'!A1729</f>
        <v>0</v>
      </c>
      <c r="P4455" s="15">
        <f>'Adaptive Apr -Sep 22'!AY1729</f>
        <v>0</v>
      </c>
    </row>
    <row r="4456" spans="2:16" x14ac:dyDescent="0.25">
      <c r="B4456">
        <f>'Adaptive Apr -Sep 22'!A1730</f>
        <v>0</v>
      </c>
      <c r="P4456" s="15">
        <f>'Adaptive Apr -Sep 22'!AY1730</f>
        <v>0</v>
      </c>
    </row>
    <row r="4457" spans="2:16" x14ac:dyDescent="0.25">
      <c r="B4457">
        <f>'Adaptive Apr -Sep 22'!A1731</f>
        <v>0</v>
      </c>
      <c r="P4457" s="15">
        <f>'Adaptive Apr -Sep 22'!AY1731</f>
        <v>0</v>
      </c>
    </row>
    <row r="4458" spans="2:16" x14ac:dyDescent="0.25">
      <c r="B4458">
        <f>'Adaptive Apr -Sep 22'!A1732</f>
        <v>0</v>
      </c>
      <c r="P4458" s="15">
        <f>'Adaptive Apr -Sep 22'!AY1732</f>
        <v>0</v>
      </c>
    </row>
    <row r="4459" spans="2:16" x14ac:dyDescent="0.25">
      <c r="B4459">
        <f>'Adaptive Apr -Sep 22'!A1733</f>
        <v>0</v>
      </c>
      <c r="P4459" s="15">
        <f>'Adaptive Apr -Sep 22'!AY1733</f>
        <v>0</v>
      </c>
    </row>
    <row r="4460" spans="2:16" x14ac:dyDescent="0.25">
      <c r="B4460">
        <f>'Adaptive Apr -Sep 22'!A1734</f>
        <v>0</v>
      </c>
      <c r="P4460" s="15">
        <f>'Adaptive Apr -Sep 22'!AY1734</f>
        <v>0</v>
      </c>
    </row>
    <row r="4461" spans="2:16" x14ac:dyDescent="0.25">
      <c r="B4461">
        <f>'Adaptive Apr -Sep 22'!A1735</f>
        <v>0</v>
      </c>
      <c r="P4461" s="15">
        <f>'Adaptive Apr -Sep 22'!AY1735</f>
        <v>0</v>
      </c>
    </row>
    <row r="4462" spans="2:16" x14ac:dyDescent="0.25">
      <c r="B4462">
        <f>'Adaptive Apr -Sep 22'!A1736</f>
        <v>0</v>
      </c>
      <c r="P4462" s="15">
        <f>'Adaptive Apr -Sep 22'!AY1736</f>
        <v>0</v>
      </c>
    </row>
    <row r="4463" spans="2:16" x14ac:dyDescent="0.25">
      <c r="B4463">
        <f>'Adaptive Apr -Sep 22'!A1737</f>
        <v>0</v>
      </c>
      <c r="P4463" s="15">
        <f>'Adaptive Apr -Sep 22'!AY1737</f>
        <v>0</v>
      </c>
    </row>
    <row r="4464" spans="2:16" x14ac:dyDescent="0.25">
      <c r="B4464">
        <f>'Adaptive Apr -Sep 22'!A1738</f>
        <v>0</v>
      </c>
      <c r="P4464" s="15">
        <f>'Adaptive Apr -Sep 22'!AY1738</f>
        <v>0</v>
      </c>
    </row>
    <row r="4465" spans="2:16" x14ac:dyDescent="0.25">
      <c r="B4465">
        <f>'Adaptive Apr -Sep 22'!A1739</f>
        <v>0</v>
      </c>
      <c r="P4465" s="15">
        <f>'Adaptive Apr -Sep 22'!AY1739</f>
        <v>0</v>
      </c>
    </row>
    <row r="4466" spans="2:16" x14ac:dyDescent="0.25">
      <c r="B4466">
        <f>'Adaptive Apr -Sep 22'!A1740</f>
        <v>0</v>
      </c>
      <c r="P4466" s="15">
        <f>'Adaptive Apr -Sep 22'!AY1740</f>
        <v>0</v>
      </c>
    </row>
    <row r="4467" spans="2:16" x14ac:dyDescent="0.25">
      <c r="B4467">
        <f>'Adaptive Apr -Sep 22'!A1741</f>
        <v>0</v>
      </c>
      <c r="P4467" s="15">
        <f>'Adaptive Apr -Sep 22'!AY1741</f>
        <v>0</v>
      </c>
    </row>
    <row r="4468" spans="2:16" x14ac:dyDescent="0.25">
      <c r="B4468">
        <f>'Adaptive Apr -Sep 22'!A1742</f>
        <v>0</v>
      </c>
      <c r="P4468" s="15">
        <f>'Adaptive Apr -Sep 22'!AY1742</f>
        <v>0</v>
      </c>
    </row>
    <row r="4469" spans="2:16" x14ac:dyDescent="0.25">
      <c r="B4469">
        <f>'Adaptive Apr -Sep 22'!A1743</f>
        <v>0</v>
      </c>
      <c r="P4469" s="15">
        <f>'Adaptive Apr -Sep 22'!AY1743</f>
        <v>0</v>
      </c>
    </row>
    <row r="4470" spans="2:16" x14ac:dyDescent="0.25">
      <c r="B4470">
        <f>'Adaptive Apr -Sep 22'!A1744</f>
        <v>0</v>
      </c>
      <c r="P4470" s="15">
        <f>'Adaptive Apr -Sep 22'!AY1744</f>
        <v>0</v>
      </c>
    </row>
    <row r="4471" spans="2:16" x14ac:dyDescent="0.25">
      <c r="B4471">
        <f>'Adaptive Apr -Sep 22'!A1745</f>
        <v>0</v>
      </c>
      <c r="P4471" s="15">
        <f>'Adaptive Apr -Sep 22'!AY1745</f>
        <v>0</v>
      </c>
    </row>
    <row r="4472" spans="2:16" x14ac:dyDescent="0.25">
      <c r="B4472">
        <f>'Adaptive Apr -Sep 22'!A1746</f>
        <v>0</v>
      </c>
      <c r="P4472" s="15">
        <f>'Adaptive Apr -Sep 22'!AY1746</f>
        <v>0</v>
      </c>
    </row>
    <row r="4473" spans="2:16" x14ac:dyDescent="0.25">
      <c r="B4473">
        <f>'Adaptive Apr -Sep 22'!A1747</f>
        <v>0</v>
      </c>
      <c r="P4473" s="15">
        <f>'Adaptive Apr -Sep 22'!AY1747</f>
        <v>0</v>
      </c>
    </row>
    <row r="4474" spans="2:16" x14ac:dyDescent="0.25">
      <c r="B4474">
        <f>'Adaptive Apr -Sep 22'!A1748</f>
        <v>0</v>
      </c>
      <c r="P4474" s="15">
        <f>'Adaptive Apr -Sep 22'!AY1748</f>
        <v>0</v>
      </c>
    </row>
    <row r="4475" spans="2:16" x14ac:dyDescent="0.25">
      <c r="B4475">
        <f>'Adaptive Apr -Sep 22'!A1749</f>
        <v>0</v>
      </c>
      <c r="P4475" s="15">
        <f>'Adaptive Apr -Sep 22'!AY1749</f>
        <v>0</v>
      </c>
    </row>
    <row r="4476" spans="2:16" x14ac:dyDescent="0.25">
      <c r="B4476">
        <f>'Adaptive Apr -Sep 22'!A1750</f>
        <v>0</v>
      </c>
      <c r="P4476" s="15">
        <f>'Adaptive Apr -Sep 22'!AY1750</f>
        <v>0</v>
      </c>
    </row>
    <row r="4477" spans="2:16" x14ac:dyDescent="0.25">
      <c r="B4477">
        <f>'Adaptive Apr -Sep 22'!A1751</f>
        <v>0</v>
      </c>
      <c r="P4477" s="15">
        <f>'Adaptive Apr -Sep 22'!AY1751</f>
        <v>0</v>
      </c>
    </row>
    <row r="4478" spans="2:16" x14ac:dyDescent="0.25">
      <c r="B4478">
        <f>'Adaptive Apr -Sep 22'!A1752</f>
        <v>0</v>
      </c>
      <c r="P4478" s="15">
        <f>'Adaptive Apr -Sep 22'!AY1752</f>
        <v>0</v>
      </c>
    </row>
    <row r="4479" spans="2:16" x14ac:dyDescent="0.25">
      <c r="B4479">
        <f>'Adaptive Apr -Sep 22'!A1753</f>
        <v>0</v>
      </c>
      <c r="P4479" s="15">
        <f>'Adaptive Apr -Sep 22'!AY1753</f>
        <v>0</v>
      </c>
    </row>
    <row r="4480" spans="2:16" x14ac:dyDescent="0.25">
      <c r="B4480">
        <f>'Adaptive Apr -Sep 22'!A1754</f>
        <v>0</v>
      </c>
      <c r="P4480" s="15">
        <f>'Adaptive Apr -Sep 22'!AY1754</f>
        <v>0</v>
      </c>
    </row>
    <row r="4481" spans="2:16" x14ac:dyDescent="0.25">
      <c r="B4481">
        <f>'Adaptive Apr -Sep 22'!A1755</f>
        <v>0</v>
      </c>
      <c r="P4481" s="15">
        <f>'Adaptive Apr -Sep 22'!AY1755</f>
        <v>0</v>
      </c>
    </row>
    <row r="4482" spans="2:16" x14ac:dyDescent="0.25">
      <c r="B4482">
        <f>'Adaptive Apr -Sep 22'!A1756</f>
        <v>0</v>
      </c>
      <c r="P4482" s="15">
        <f>'Adaptive Apr -Sep 22'!AY1756</f>
        <v>0</v>
      </c>
    </row>
    <row r="4483" spans="2:16" x14ac:dyDescent="0.25">
      <c r="B4483">
        <f>'Adaptive Apr -Sep 22'!A1757</f>
        <v>0</v>
      </c>
      <c r="P4483" s="15">
        <f>'Adaptive Apr -Sep 22'!AY1757</f>
        <v>0</v>
      </c>
    </row>
    <row r="4484" spans="2:16" x14ac:dyDescent="0.25">
      <c r="B4484">
        <f>'Adaptive Apr -Sep 22'!A1758</f>
        <v>0</v>
      </c>
      <c r="P4484" s="15">
        <f>'Adaptive Apr -Sep 22'!AY1758</f>
        <v>0</v>
      </c>
    </row>
    <row r="4485" spans="2:16" x14ac:dyDescent="0.25">
      <c r="B4485">
        <f>'Adaptive Apr -Sep 22'!A1759</f>
        <v>0</v>
      </c>
      <c r="P4485" s="15">
        <f>'Adaptive Apr -Sep 22'!AY1759</f>
        <v>0</v>
      </c>
    </row>
    <row r="4486" spans="2:16" x14ac:dyDescent="0.25">
      <c r="B4486">
        <f>'Adaptive Apr -Sep 22'!A1760</f>
        <v>0</v>
      </c>
      <c r="P4486" s="15">
        <f>'Adaptive Apr -Sep 22'!AY1760</f>
        <v>0</v>
      </c>
    </row>
    <row r="4487" spans="2:16" x14ac:dyDescent="0.25">
      <c r="B4487">
        <f>'Adaptive Apr -Sep 22'!A1761</f>
        <v>0</v>
      </c>
      <c r="P4487" s="15">
        <f>'Adaptive Apr -Sep 22'!AY1761</f>
        <v>0</v>
      </c>
    </row>
    <row r="4488" spans="2:16" x14ac:dyDescent="0.25">
      <c r="B4488">
        <f>'Adaptive Apr -Sep 22'!A1762</f>
        <v>0</v>
      </c>
      <c r="P4488" s="15">
        <f>'Adaptive Apr -Sep 22'!AY1762</f>
        <v>0</v>
      </c>
    </row>
    <row r="4489" spans="2:16" x14ac:dyDescent="0.25">
      <c r="B4489">
        <f>'Adaptive Apr -Sep 22'!A1763</f>
        <v>0</v>
      </c>
      <c r="P4489" s="15">
        <f>'Adaptive Apr -Sep 22'!AY1763</f>
        <v>0</v>
      </c>
    </row>
    <row r="4490" spans="2:16" x14ac:dyDescent="0.25">
      <c r="B4490">
        <f>'Adaptive Apr -Sep 22'!A1764</f>
        <v>0</v>
      </c>
      <c r="P4490" s="15">
        <f>'Adaptive Apr -Sep 22'!AY1764</f>
        <v>0</v>
      </c>
    </row>
    <row r="4491" spans="2:16" x14ac:dyDescent="0.25">
      <c r="B4491">
        <f>'Adaptive Apr -Sep 22'!A1765</f>
        <v>0</v>
      </c>
      <c r="P4491" s="15">
        <f>'Adaptive Apr -Sep 22'!AY1765</f>
        <v>0</v>
      </c>
    </row>
    <row r="4492" spans="2:16" x14ac:dyDescent="0.25">
      <c r="B4492">
        <f>'Adaptive Apr -Sep 22'!A1766</f>
        <v>0</v>
      </c>
      <c r="P4492" s="15">
        <f>'Adaptive Apr -Sep 22'!AY1766</f>
        <v>0</v>
      </c>
    </row>
    <row r="4493" spans="2:16" x14ac:dyDescent="0.25">
      <c r="B4493">
        <f>'Adaptive Apr -Sep 22'!A1767</f>
        <v>0</v>
      </c>
      <c r="P4493" s="15">
        <f>'Adaptive Apr -Sep 22'!AY1767</f>
        <v>0</v>
      </c>
    </row>
    <row r="4494" spans="2:16" x14ac:dyDescent="0.25">
      <c r="B4494">
        <f>'Adaptive Apr -Sep 22'!A1768</f>
        <v>0</v>
      </c>
      <c r="P4494" s="15">
        <f>'Adaptive Apr -Sep 22'!AY1768</f>
        <v>0</v>
      </c>
    </row>
    <row r="4495" spans="2:16" x14ac:dyDescent="0.25">
      <c r="B4495">
        <f>'Adaptive Apr -Sep 22'!A1769</f>
        <v>0</v>
      </c>
      <c r="P4495" s="15">
        <f>'Adaptive Apr -Sep 22'!AY1769</f>
        <v>0</v>
      </c>
    </row>
    <row r="4496" spans="2:16" x14ac:dyDescent="0.25">
      <c r="B4496">
        <f>'Adaptive Apr -Sep 22'!A1770</f>
        <v>0</v>
      </c>
      <c r="P4496" s="15">
        <f>'Adaptive Apr -Sep 22'!AY1770</f>
        <v>0</v>
      </c>
    </row>
    <row r="4497" spans="2:16" x14ac:dyDescent="0.25">
      <c r="B4497">
        <f>'Adaptive Apr -Sep 22'!A1771</f>
        <v>0</v>
      </c>
      <c r="P4497" s="15">
        <f>'Adaptive Apr -Sep 22'!AY1771</f>
        <v>0</v>
      </c>
    </row>
    <row r="4498" spans="2:16" x14ac:dyDescent="0.25">
      <c r="B4498">
        <f>'Adaptive Apr -Sep 22'!A1772</f>
        <v>0</v>
      </c>
      <c r="P4498" s="15">
        <f>'Adaptive Apr -Sep 22'!AY1772</f>
        <v>0</v>
      </c>
    </row>
    <row r="4499" spans="2:16" x14ac:dyDescent="0.25">
      <c r="B4499">
        <f>'Adaptive Apr -Sep 22'!A1773</f>
        <v>0</v>
      </c>
      <c r="P4499" s="15">
        <f>'Adaptive Apr -Sep 22'!AY1773</f>
        <v>0</v>
      </c>
    </row>
    <row r="4500" spans="2:16" x14ac:dyDescent="0.25">
      <c r="B4500">
        <f>'Adaptive Apr -Sep 22'!A1774</f>
        <v>0</v>
      </c>
      <c r="P4500" s="15">
        <f>'Adaptive Apr -Sep 22'!AY1774</f>
        <v>0</v>
      </c>
    </row>
    <row r="4501" spans="2:16" x14ac:dyDescent="0.25">
      <c r="B4501">
        <f>'Adaptive Apr -Sep 22'!A1775</f>
        <v>0</v>
      </c>
      <c r="P4501" s="15">
        <f>'Adaptive Apr -Sep 22'!AY1775</f>
        <v>0</v>
      </c>
    </row>
    <row r="4502" spans="2:16" x14ac:dyDescent="0.25">
      <c r="B4502">
        <f>'Adaptive Apr -Sep 22'!A1776</f>
        <v>0</v>
      </c>
      <c r="P4502" s="15">
        <f>'Adaptive Apr -Sep 22'!AY1776</f>
        <v>0</v>
      </c>
    </row>
    <row r="4503" spans="2:16" x14ac:dyDescent="0.25">
      <c r="B4503">
        <f>'Adaptive Apr -Sep 22'!A1777</f>
        <v>0</v>
      </c>
      <c r="P4503" s="15">
        <f>'Adaptive Apr -Sep 22'!AY1777</f>
        <v>0</v>
      </c>
    </row>
    <row r="4504" spans="2:16" x14ac:dyDescent="0.25">
      <c r="B4504">
        <f>'Adaptive Apr -Sep 22'!A1778</f>
        <v>0</v>
      </c>
      <c r="P4504" s="15">
        <f>'Adaptive Apr -Sep 22'!AY1778</f>
        <v>0</v>
      </c>
    </row>
    <row r="4505" spans="2:16" x14ac:dyDescent="0.25">
      <c r="B4505">
        <f>'Adaptive Apr -Sep 22'!A1779</f>
        <v>0</v>
      </c>
      <c r="P4505" s="15">
        <f>'Adaptive Apr -Sep 22'!AY1779</f>
        <v>0</v>
      </c>
    </row>
    <row r="4506" spans="2:16" x14ac:dyDescent="0.25">
      <c r="B4506">
        <f>'Adaptive Apr -Sep 22'!A1780</f>
        <v>0</v>
      </c>
      <c r="P4506" s="15">
        <f>'Adaptive Apr -Sep 22'!AY1780</f>
        <v>0</v>
      </c>
    </row>
    <row r="4507" spans="2:16" x14ac:dyDescent="0.25">
      <c r="B4507">
        <f>'Adaptive Apr -Sep 22'!A1781</f>
        <v>0</v>
      </c>
      <c r="P4507" s="15">
        <f>'Adaptive Apr -Sep 22'!AY1781</f>
        <v>0</v>
      </c>
    </row>
    <row r="4508" spans="2:16" x14ac:dyDescent="0.25">
      <c r="B4508">
        <f>'Adaptive Apr -Sep 22'!A1782</f>
        <v>0</v>
      </c>
      <c r="P4508" s="15">
        <f>'Adaptive Apr -Sep 22'!AY1782</f>
        <v>0</v>
      </c>
    </row>
    <row r="4509" spans="2:16" x14ac:dyDescent="0.25">
      <c r="B4509">
        <f>'Adaptive Apr -Sep 22'!A1783</f>
        <v>0</v>
      </c>
      <c r="P4509" s="15">
        <f>'Adaptive Apr -Sep 22'!AY1783</f>
        <v>0</v>
      </c>
    </row>
    <row r="4510" spans="2:16" x14ac:dyDescent="0.25">
      <c r="B4510">
        <f>'Adaptive Apr -Sep 22'!A1784</f>
        <v>0</v>
      </c>
      <c r="P4510" s="15">
        <f>'Adaptive Apr -Sep 22'!AY1784</f>
        <v>0</v>
      </c>
    </row>
    <row r="4511" spans="2:16" x14ac:dyDescent="0.25">
      <c r="B4511">
        <f>'Adaptive Apr -Sep 22'!A1785</f>
        <v>0</v>
      </c>
      <c r="P4511" s="15">
        <f>'Adaptive Apr -Sep 22'!AY1785</f>
        <v>0</v>
      </c>
    </row>
    <row r="4512" spans="2:16" x14ac:dyDescent="0.25">
      <c r="B4512">
        <f>'Adaptive Apr -Sep 22'!A1786</f>
        <v>0</v>
      </c>
      <c r="P4512" s="15">
        <f>'Adaptive Apr -Sep 22'!AY1786</f>
        <v>0</v>
      </c>
    </row>
    <row r="4513" spans="2:16" x14ac:dyDescent="0.25">
      <c r="B4513">
        <f>'Adaptive Apr -Sep 22'!A1787</f>
        <v>0</v>
      </c>
      <c r="P4513" s="15">
        <f>'Adaptive Apr -Sep 22'!AY1787</f>
        <v>0</v>
      </c>
    </row>
    <row r="4514" spans="2:16" x14ac:dyDescent="0.25">
      <c r="B4514">
        <f>'Adaptive Apr -Sep 22'!A1788</f>
        <v>0</v>
      </c>
      <c r="P4514" s="15">
        <f>'Adaptive Apr -Sep 22'!AY1788</f>
        <v>0</v>
      </c>
    </row>
    <row r="4515" spans="2:16" x14ac:dyDescent="0.25">
      <c r="B4515">
        <f>'Adaptive Apr -Sep 22'!A1789</f>
        <v>0</v>
      </c>
      <c r="P4515" s="15">
        <f>'Adaptive Apr -Sep 22'!AY1789</f>
        <v>0</v>
      </c>
    </row>
    <row r="4516" spans="2:16" x14ac:dyDescent="0.25">
      <c r="B4516">
        <f>'Adaptive Apr -Sep 22'!A1790</f>
        <v>0</v>
      </c>
      <c r="P4516" s="15">
        <f>'Adaptive Apr -Sep 22'!AY1790</f>
        <v>0</v>
      </c>
    </row>
    <row r="4517" spans="2:16" x14ac:dyDescent="0.25">
      <c r="B4517">
        <f>'Adaptive Apr -Sep 22'!A1791</f>
        <v>0</v>
      </c>
      <c r="P4517" s="15">
        <f>'Adaptive Apr -Sep 22'!AY1791</f>
        <v>0</v>
      </c>
    </row>
    <row r="4518" spans="2:16" x14ac:dyDescent="0.25">
      <c r="B4518">
        <f>'Adaptive Apr -Sep 22'!A1792</f>
        <v>0</v>
      </c>
      <c r="P4518" s="15">
        <f>'Adaptive Apr -Sep 22'!AY1792</f>
        <v>0</v>
      </c>
    </row>
    <row r="4519" spans="2:16" x14ac:dyDescent="0.25">
      <c r="B4519">
        <f>'Adaptive Apr -Sep 22'!A1793</f>
        <v>0</v>
      </c>
      <c r="P4519" s="15">
        <f>'Adaptive Apr -Sep 22'!AY1793</f>
        <v>0</v>
      </c>
    </row>
    <row r="4520" spans="2:16" x14ac:dyDescent="0.25">
      <c r="B4520">
        <f>'Adaptive Apr -Sep 22'!A1794</f>
        <v>0</v>
      </c>
      <c r="P4520" s="15">
        <f>'Adaptive Apr -Sep 22'!AY1794</f>
        <v>0</v>
      </c>
    </row>
    <row r="4521" spans="2:16" x14ac:dyDescent="0.25">
      <c r="B4521">
        <f>'Adaptive Apr -Sep 22'!A1795</f>
        <v>0</v>
      </c>
      <c r="P4521" s="15">
        <f>'Adaptive Apr -Sep 22'!AY1795</f>
        <v>0</v>
      </c>
    </row>
    <row r="4522" spans="2:16" x14ac:dyDescent="0.25">
      <c r="B4522">
        <f>'Adaptive Apr -Sep 22'!A1796</f>
        <v>0</v>
      </c>
      <c r="P4522" s="15">
        <f>'Adaptive Apr -Sep 22'!AY1796</f>
        <v>0</v>
      </c>
    </row>
    <row r="4523" spans="2:16" x14ac:dyDescent="0.25">
      <c r="B4523">
        <f>'Adaptive Apr -Sep 22'!A1797</f>
        <v>0</v>
      </c>
      <c r="P4523" s="15">
        <f>'Adaptive Apr -Sep 22'!AY1797</f>
        <v>0</v>
      </c>
    </row>
    <row r="4524" spans="2:16" x14ac:dyDescent="0.25">
      <c r="B4524">
        <f>'Adaptive Apr -Sep 22'!A1798</f>
        <v>0</v>
      </c>
      <c r="P4524" s="15">
        <f>'Adaptive Apr -Sep 22'!AY1798</f>
        <v>0</v>
      </c>
    </row>
    <row r="4525" spans="2:16" x14ac:dyDescent="0.25">
      <c r="B4525">
        <f>'Adaptive Apr -Sep 22'!A1799</f>
        <v>0</v>
      </c>
      <c r="P4525" s="15">
        <f>'Adaptive Apr -Sep 22'!AY1799</f>
        <v>0</v>
      </c>
    </row>
    <row r="4526" spans="2:16" x14ac:dyDescent="0.25">
      <c r="B4526">
        <f>'Adaptive Apr -Sep 22'!A1800</f>
        <v>0</v>
      </c>
      <c r="P4526" s="15">
        <f>'Adaptive Apr -Sep 22'!AY1800</f>
        <v>0</v>
      </c>
    </row>
    <row r="4527" spans="2:16" x14ac:dyDescent="0.25">
      <c r="B4527">
        <f>'Adaptive Apr -Sep 22'!A1801</f>
        <v>0</v>
      </c>
      <c r="P4527" s="15">
        <f>'Adaptive Apr -Sep 22'!AY1801</f>
        <v>0</v>
      </c>
    </row>
    <row r="4528" spans="2:16" x14ac:dyDescent="0.25">
      <c r="B4528">
        <f>'Adaptive Apr -Sep 22'!A1802</f>
        <v>0</v>
      </c>
    </row>
    <row r="4529" spans="2:2" x14ac:dyDescent="0.25">
      <c r="B4529">
        <f>'Adaptive Apr -Sep 22'!A1803</f>
        <v>0</v>
      </c>
    </row>
    <row r="4530" spans="2:2" x14ac:dyDescent="0.25">
      <c r="B4530">
        <f>'Adaptive Apr -Sep 22'!A1804</f>
        <v>0</v>
      </c>
    </row>
    <row r="4531" spans="2:2" x14ac:dyDescent="0.25">
      <c r="B4531">
        <f>'Adaptive Apr -Sep 22'!A1805</f>
        <v>0</v>
      </c>
    </row>
    <row r="4532" spans="2:2" x14ac:dyDescent="0.25">
      <c r="B4532">
        <f>'Adaptive Apr -Sep 22'!A1806</f>
        <v>0</v>
      </c>
    </row>
    <row r="4533" spans="2:2" x14ac:dyDescent="0.25">
      <c r="B4533">
        <f>'Adaptive Apr -Sep 22'!A1807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DD7DF-1939-4277-980C-307AF727993C}">
  <dimension ref="A1:W1347"/>
  <sheetViews>
    <sheetView topLeftCell="A8" workbookViewId="0">
      <selection activeCell="A18" sqref="A18:V1345"/>
    </sheetView>
  </sheetViews>
  <sheetFormatPr defaultRowHeight="15" x14ac:dyDescent="0.25"/>
  <cols>
    <col min="1" max="1" width="13.7109375" customWidth="1"/>
    <col min="2" max="2" width="14.42578125" customWidth="1"/>
    <col min="3" max="3" width="8.42578125" customWidth="1"/>
    <col min="4" max="4" width="12.140625" customWidth="1"/>
    <col min="5" max="5" width="9.140625" customWidth="1"/>
    <col min="6" max="6" width="10.5703125" customWidth="1"/>
    <col min="7" max="7" width="9.140625" customWidth="1"/>
    <col min="8" max="8" width="11.42578125" customWidth="1"/>
    <col min="9" max="9" width="17.5703125" customWidth="1"/>
    <col min="10" max="10" width="10.5703125" customWidth="1"/>
    <col min="11" max="11" width="9.85546875" customWidth="1"/>
    <col min="12" max="12" width="10.5703125" customWidth="1"/>
    <col min="13" max="13" width="12.140625" customWidth="1"/>
    <col min="14" max="14" width="10.5703125" customWidth="1"/>
    <col min="15" max="15" width="8.42578125" customWidth="1"/>
    <col min="16" max="16" width="10.5703125" customWidth="1"/>
    <col min="17" max="17" width="6.85546875" customWidth="1"/>
    <col min="18" max="18" width="6.140625" customWidth="1"/>
    <col min="19" max="19" width="6.85546875" customWidth="1"/>
    <col min="20" max="20" width="10.5703125" customWidth="1"/>
    <col min="21" max="21" width="12.140625" customWidth="1"/>
    <col min="22" max="22" width="11.42578125" customWidth="1"/>
    <col min="23" max="23" width="3" customWidth="1"/>
  </cols>
  <sheetData>
    <row r="1" spans="1:22" ht="18" x14ac:dyDescent="0.25">
      <c r="A1" s="31" t="s">
        <v>0</v>
      </c>
      <c r="B1" s="32"/>
      <c r="C1" s="32"/>
      <c r="D1" s="32"/>
      <c r="E1" s="32"/>
      <c r="F1" s="32"/>
      <c r="G1" s="32"/>
      <c r="H1" s="32"/>
      <c r="I1" s="33"/>
      <c r="J1" s="34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1:22" x14ac:dyDescent="0.25">
      <c r="A2" s="22" t="s">
        <v>2</v>
      </c>
      <c r="B2" s="23"/>
      <c r="C2" s="24"/>
      <c r="D2" s="36">
        <v>44706.902314814812</v>
      </c>
      <c r="E2" s="37"/>
      <c r="F2" s="37"/>
      <c r="G2" s="37"/>
      <c r="H2" s="37"/>
      <c r="I2" s="38"/>
      <c r="J2" s="34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x14ac:dyDescent="0.25">
      <c r="A3" s="22" t="s">
        <v>3</v>
      </c>
      <c r="B3" s="23"/>
      <c r="C3" s="23"/>
      <c r="D3" s="23"/>
      <c r="E3" s="23"/>
      <c r="F3" s="23"/>
      <c r="G3" s="23"/>
      <c r="H3" s="23"/>
      <c r="I3" s="24"/>
      <c r="J3" s="34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x14ac:dyDescent="0.25">
      <c r="A4" s="22" t="s">
        <v>4</v>
      </c>
      <c r="B4" s="23"/>
      <c r="C4" s="24"/>
      <c r="D4" s="25" t="s">
        <v>5</v>
      </c>
      <c r="E4" s="26"/>
      <c r="F4" s="26"/>
      <c r="G4" s="26"/>
      <c r="H4" s="26"/>
      <c r="I4" s="27"/>
      <c r="J4" s="34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1:22" x14ac:dyDescent="0.25">
      <c r="A5" s="22" t="s">
        <v>6</v>
      </c>
      <c r="B5" s="23"/>
      <c r="C5" s="24"/>
      <c r="D5" s="25" t="s">
        <v>5</v>
      </c>
      <c r="E5" s="26"/>
      <c r="F5" s="26"/>
      <c r="G5" s="26"/>
      <c r="H5" s="26"/>
      <c r="I5" s="27"/>
      <c r="J5" s="34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1:22" x14ac:dyDescent="0.25">
      <c r="A6" s="22" t="s">
        <v>7</v>
      </c>
      <c r="B6" s="23"/>
      <c r="C6" s="24"/>
      <c r="D6" s="25" t="s">
        <v>8</v>
      </c>
      <c r="E6" s="26"/>
      <c r="F6" s="26"/>
      <c r="G6" s="26"/>
      <c r="H6" s="26"/>
      <c r="I6" s="27"/>
      <c r="J6" s="34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1:22" x14ac:dyDescent="0.25">
      <c r="A7" s="22" t="s">
        <v>9</v>
      </c>
      <c r="B7" s="23"/>
      <c r="C7" s="24"/>
      <c r="D7" s="25" t="s">
        <v>10</v>
      </c>
      <c r="E7" s="26"/>
      <c r="F7" s="26"/>
      <c r="G7" s="26"/>
      <c r="H7" s="26"/>
      <c r="I7" s="27"/>
      <c r="J7" s="34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1:22" x14ac:dyDescent="0.25">
      <c r="A8" s="22" t="s">
        <v>11</v>
      </c>
      <c r="B8" s="23"/>
      <c r="C8" s="24"/>
      <c r="D8" s="28"/>
      <c r="E8" s="29"/>
      <c r="F8" s="29"/>
      <c r="G8" s="29"/>
      <c r="H8" s="29"/>
      <c r="I8" s="30"/>
      <c r="J8" s="34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1:22" x14ac:dyDescent="0.25">
      <c r="A9" s="22" t="s">
        <v>12</v>
      </c>
      <c r="B9" s="23"/>
      <c r="C9" s="24"/>
      <c r="D9" s="25" t="s">
        <v>4734</v>
      </c>
      <c r="E9" s="26"/>
      <c r="F9" s="26"/>
      <c r="G9" s="26"/>
      <c r="H9" s="26"/>
      <c r="I9" s="27"/>
      <c r="J9" s="34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22" x14ac:dyDescent="0.25">
      <c r="A10" s="22" t="s">
        <v>14</v>
      </c>
      <c r="B10" s="23"/>
      <c r="C10" s="24"/>
      <c r="D10" s="25" t="s">
        <v>4734</v>
      </c>
      <c r="E10" s="26"/>
      <c r="F10" s="26"/>
      <c r="G10" s="26"/>
      <c r="H10" s="26"/>
      <c r="I10" s="27"/>
      <c r="J10" s="34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22" x14ac:dyDescent="0.25">
      <c r="A11" s="22" t="s">
        <v>16</v>
      </c>
      <c r="B11" s="23"/>
      <c r="C11" s="24"/>
      <c r="D11" s="28"/>
      <c r="E11" s="29"/>
      <c r="F11" s="29"/>
      <c r="G11" s="29"/>
      <c r="H11" s="29"/>
      <c r="I11" s="30"/>
      <c r="J11" s="34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22" x14ac:dyDescent="0.25">
      <c r="A12" s="22" t="s">
        <v>17</v>
      </c>
      <c r="B12" s="23"/>
      <c r="C12" s="24"/>
      <c r="D12" s="28"/>
      <c r="E12" s="29"/>
      <c r="F12" s="29"/>
      <c r="G12" s="29"/>
      <c r="H12" s="29"/>
      <c r="I12" s="30"/>
      <c r="J12" s="34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x14ac:dyDescent="0.25">
      <c r="A13" s="22" t="s">
        <v>18</v>
      </c>
      <c r="B13" s="23"/>
      <c r="C13" s="24"/>
      <c r="D13" s="28"/>
      <c r="E13" s="29"/>
      <c r="F13" s="29"/>
      <c r="G13" s="29"/>
      <c r="H13" s="29"/>
      <c r="I13" s="30"/>
      <c r="J13" s="34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22" x14ac:dyDescent="0.25">
      <c r="A14" s="22" t="s">
        <v>19</v>
      </c>
      <c r="B14" s="23"/>
      <c r="C14" s="24"/>
      <c r="D14" s="25" t="s">
        <v>20</v>
      </c>
      <c r="E14" s="26"/>
      <c r="F14" s="26"/>
      <c r="G14" s="26"/>
      <c r="H14" s="26"/>
      <c r="I14" s="27"/>
      <c r="J14" s="34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22" x14ac:dyDescent="0.25">
      <c r="A15" s="22" t="s">
        <v>21</v>
      </c>
      <c r="B15" s="23"/>
      <c r="C15" s="24"/>
      <c r="D15" s="25" t="s">
        <v>22</v>
      </c>
      <c r="E15" s="26"/>
      <c r="F15" s="26"/>
      <c r="G15" s="26"/>
      <c r="H15" s="26"/>
      <c r="I15" s="27"/>
      <c r="J15" s="34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22" x14ac:dyDescent="0.25">
      <c r="A16" s="22" t="s">
        <v>23</v>
      </c>
      <c r="B16" s="23"/>
      <c r="C16" s="24"/>
      <c r="D16" s="25" t="s">
        <v>24</v>
      </c>
      <c r="E16" s="26"/>
      <c r="F16" s="27"/>
      <c r="G16" s="25" t="s">
        <v>25</v>
      </c>
      <c r="H16" s="26"/>
      <c r="I16" s="27"/>
      <c r="J16" s="34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2" x14ac:dyDescent="0.25">
      <c r="A17" s="19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2" ht="24" x14ac:dyDescent="0.25">
      <c r="A18" s="1" t="s">
        <v>24</v>
      </c>
      <c r="B18" s="1" t="s">
        <v>26</v>
      </c>
      <c r="C18" s="1" t="s">
        <v>27</v>
      </c>
      <c r="D18" s="1" t="s">
        <v>28</v>
      </c>
      <c r="E18" s="1" t="s">
        <v>29</v>
      </c>
      <c r="F18" s="1" t="s">
        <v>30</v>
      </c>
      <c r="G18" s="1" t="s">
        <v>31</v>
      </c>
      <c r="H18" s="1" t="s">
        <v>32</v>
      </c>
      <c r="I18" s="1" t="s">
        <v>33</v>
      </c>
      <c r="J18" s="1" t="s">
        <v>34</v>
      </c>
      <c r="K18" s="1" t="s">
        <v>35</v>
      </c>
      <c r="L18" s="1" t="s">
        <v>36</v>
      </c>
      <c r="M18" s="1" t="s">
        <v>37</v>
      </c>
      <c r="N18" s="1" t="s">
        <v>38</v>
      </c>
      <c r="O18" s="1" t="s">
        <v>39</v>
      </c>
      <c r="P18" s="1" t="s">
        <v>40</v>
      </c>
      <c r="Q18" s="2" t="s">
        <v>41</v>
      </c>
      <c r="R18" s="2" t="s">
        <v>42</v>
      </c>
      <c r="S18" s="2" t="s">
        <v>43</v>
      </c>
      <c r="T18" s="1" t="s">
        <v>44</v>
      </c>
      <c r="U18" s="1" t="s">
        <v>45</v>
      </c>
      <c r="V18" s="1" t="s">
        <v>46</v>
      </c>
    </row>
    <row r="19" spans="1:22" x14ac:dyDescent="0.25">
      <c r="A19" s="3" t="s">
        <v>47</v>
      </c>
      <c r="B19" s="3" t="s">
        <v>48</v>
      </c>
      <c r="C19" s="3" t="s">
        <v>49</v>
      </c>
      <c r="D19" s="3" t="s">
        <v>50</v>
      </c>
      <c r="E19" s="18"/>
      <c r="F19" s="3" t="s">
        <v>52</v>
      </c>
      <c r="G19" s="3" t="s">
        <v>51</v>
      </c>
      <c r="H19" s="3" t="s">
        <v>8</v>
      </c>
      <c r="I19" s="3" t="s">
        <v>53</v>
      </c>
      <c r="J19" s="3" t="s">
        <v>54</v>
      </c>
      <c r="K19" s="4">
        <v>0</v>
      </c>
      <c r="L19" s="4">
        <v>0</v>
      </c>
      <c r="M19" s="5">
        <v>0</v>
      </c>
      <c r="N19" s="4">
        <v>0</v>
      </c>
      <c r="O19" s="4">
        <v>0</v>
      </c>
      <c r="P19" s="5">
        <v>0</v>
      </c>
      <c r="Q19" s="6">
        <v>138591.57</v>
      </c>
      <c r="R19" s="6">
        <v>138591.57</v>
      </c>
      <c r="S19" s="6">
        <v>0</v>
      </c>
      <c r="T19" s="4">
        <v>138591.57</v>
      </c>
      <c r="U19" s="4">
        <v>138591.57</v>
      </c>
      <c r="V19" s="5">
        <v>0</v>
      </c>
    </row>
    <row r="20" spans="1:22" x14ac:dyDescent="0.25">
      <c r="A20" s="3" t="s">
        <v>47</v>
      </c>
      <c r="B20" s="3" t="s">
        <v>55</v>
      </c>
      <c r="C20" s="3" t="s">
        <v>56</v>
      </c>
      <c r="D20" s="3" t="s">
        <v>57</v>
      </c>
      <c r="E20" s="18"/>
      <c r="F20" s="3" t="s">
        <v>52</v>
      </c>
      <c r="G20" s="3" t="s">
        <v>51</v>
      </c>
      <c r="H20" s="3" t="s">
        <v>8</v>
      </c>
      <c r="I20" s="3" t="s">
        <v>58</v>
      </c>
      <c r="J20" s="3" t="s">
        <v>59</v>
      </c>
      <c r="K20" s="4">
        <v>4023496.39</v>
      </c>
      <c r="L20" s="4">
        <v>3908231.19</v>
      </c>
      <c r="M20" s="5">
        <v>115265.20000000019</v>
      </c>
      <c r="N20" s="4">
        <v>140179.68</v>
      </c>
      <c r="O20" s="4">
        <v>155063.84</v>
      </c>
      <c r="P20" s="5">
        <v>-14884.160000000003</v>
      </c>
      <c r="Q20" s="6">
        <v>1278929.8000000003</v>
      </c>
      <c r="R20" s="6">
        <v>1350909.73</v>
      </c>
      <c r="S20" s="6">
        <v>-71979.929999999702</v>
      </c>
      <c r="T20" s="4">
        <v>5302426.1900000004</v>
      </c>
      <c r="U20" s="4">
        <v>5259140.92</v>
      </c>
      <c r="V20" s="5">
        <v>43285.270000000484</v>
      </c>
    </row>
    <row r="21" spans="1:22" x14ac:dyDescent="0.25">
      <c r="A21" s="3" t="s">
        <v>47</v>
      </c>
      <c r="B21" s="3" t="s">
        <v>55</v>
      </c>
      <c r="C21" s="3" t="s">
        <v>56</v>
      </c>
      <c r="D21" s="3" t="s">
        <v>60</v>
      </c>
      <c r="E21" s="18"/>
      <c r="F21" s="3" t="s">
        <v>52</v>
      </c>
      <c r="G21" s="3" t="s">
        <v>51</v>
      </c>
      <c r="H21" s="3" t="s">
        <v>8</v>
      </c>
      <c r="I21" s="3" t="s">
        <v>61</v>
      </c>
      <c r="J21" s="3" t="s">
        <v>62</v>
      </c>
      <c r="K21" s="4">
        <v>464056</v>
      </c>
      <c r="L21" s="4">
        <v>440691.99</v>
      </c>
      <c r="M21" s="5">
        <v>23364.010000000009</v>
      </c>
      <c r="N21" s="4">
        <v>19158.61</v>
      </c>
      <c r="O21" s="4">
        <v>21000</v>
      </c>
      <c r="P21" s="5">
        <v>-1841.3899999999994</v>
      </c>
      <c r="Q21" s="6">
        <v>165914.34999999998</v>
      </c>
      <c r="R21" s="6">
        <v>187874.74</v>
      </c>
      <c r="S21" s="6">
        <v>-21960.390000000014</v>
      </c>
      <c r="T21" s="4">
        <v>629970.35</v>
      </c>
      <c r="U21" s="4">
        <v>628566.73</v>
      </c>
      <c r="V21" s="5">
        <v>1403.6199999999953</v>
      </c>
    </row>
    <row r="22" spans="1:22" x14ac:dyDescent="0.25">
      <c r="A22" s="3" t="s">
        <v>47</v>
      </c>
      <c r="B22" s="3" t="s">
        <v>55</v>
      </c>
      <c r="C22" s="3" t="s">
        <v>56</v>
      </c>
      <c r="D22" s="3" t="s">
        <v>63</v>
      </c>
      <c r="E22" s="18"/>
      <c r="F22" s="3" t="s">
        <v>52</v>
      </c>
      <c r="G22" s="3" t="s">
        <v>51</v>
      </c>
      <c r="H22" s="3" t="s">
        <v>8</v>
      </c>
      <c r="I22" s="3" t="s">
        <v>64</v>
      </c>
      <c r="J22" s="3" t="s">
        <v>65</v>
      </c>
      <c r="K22" s="4">
        <v>11241342.16</v>
      </c>
      <c r="L22" s="4">
        <v>10434758.67</v>
      </c>
      <c r="M22" s="5">
        <v>806583.49000000022</v>
      </c>
      <c r="N22" s="4">
        <v>595471.69999999995</v>
      </c>
      <c r="O22" s="4">
        <v>576016.91</v>
      </c>
      <c r="P22" s="5">
        <v>19454.789999999921</v>
      </c>
      <c r="Q22" s="6">
        <v>7201056.3999999985</v>
      </c>
      <c r="R22" s="6">
        <v>6784872.2500000019</v>
      </c>
      <c r="S22" s="6">
        <v>416184.14999999665</v>
      </c>
      <c r="T22" s="4">
        <v>18442398.559999999</v>
      </c>
      <c r="U22" s="4">
        <v>17219630.920000002</v>
      </c>
      <c r="V22" s="5">
        <v>1222767.6399999969</v>
      </c>
    </row>
    <row r="23" spans="1:22" x14ac:dyDescent="0.25">
      <c r="A23" s="3" t="s">
        <v>47</v>
      </c>
      <c r="B23" s="3" t="s">
        <v>55</v>
      </c>
      <c r="C23" s="3" t="s">
        <v>56</v>
      </c>
      <c r="D23" s="3" t="s">
        <v>66</v>
      </c>
      <c r="E23" s="18"/>
      <c r="F23" s="3" t="s">
        <v>52</v>
      </c>
      <c r="G23" s="3" t="s">
        <v>51</v>
      </c>
      <c r="H23" s="3" t="s">
        <v>8</v>
      </c>
      <c r="I23" s="3" t="s">
        <v>67</v>
      </c>
      <c r="J23" s="3" t="s">
        <v>68</v>
      </c>
      <c r="K23" s="4">
        <v>45937.8</v>
      </c>
      <c r="L23" s="4">
        <v>145194.31</v>
      </c>
      <c r="M23" s="5">
        <v>-99256.51</v>
      </c>
      <c r="N23" s="4">
        <v>0</v>
      </c>
      <c r="O23" s="4">
        <v>29781.42</v>
      </c>
      <c r="P23" s="5">
        <v>-29781.42</v>
      </c>
      <c r="Q23" s="6">
        <v>63293.67</v>
      </c>
      <c r="R23" s="6">
        <v>271273.71000000002</v>
      </c>
      <c r="S23" s="6">
        <v>-207980.04000000004</v>
      </c>
      <c r="T23" s="4">
        <v>109231.47</v>
      </c>
      <c r="U23" s="4">
        <v>416468.02</v>
      </c>
      <c r="V23" s="5">
        <v>-307236.55000000005</v>
      </c>
    </row>
    <row r="24" spans="1:22" x14ac:dyDescent="0.25">
      <c r="A24" s="3" t="s">
        <v>47</v>
      </c>
      <c r="B24" s="3" t="s">
        <v>48</v>
      </c>
      <c r="C24" s="3" t="s">
        <v>49</v>
      </c>
      <c r="D24" s="3" t="s">
        <v>69</v>
      </c>
      <c r="E24" s="18"/>
      <c r="F24" s="3" t="s">
        <v>52</v>
      </c>
      <c r="G24" s="3" t="s">
        <v>51</v>
      </c>
      <c r="H24" s="3" t="s">
        <v>8</v>
      </c>
      <c r="I24" s="3" t="s">
        <v>70</v>
      </c>
      <c r="J24" s="3" t="s">
        <v>71</v>
      </c>
      <c r="K24" s="4">
        <v>12700.29</v>
      </c>
      <c r="L24" s="4">
        <v>8473.81</v>
      </c>
      <c r="M24" s="5">
        <v>4226.4800000000014</v>
      </c>
      <c r="N24" s="4">
        <v>1683.11</v>
      </c>
      <c r="O24" s="4">
        <v>0</v>
      </c>
      <c r="P24" s="5">
        <v>1683.11</v>
      </c>
      <c r="Q24" s="6">
        <v>53832.090000000004</v>
      </c>
      <c r="R24" s="6">
        <v>56712.810000000005</v>
      </c>
      <c r="S24" s="6">
        <v>-2880.7200000000012</v>
      </c>
      <c r="T24" s="4">
        <v>66532.38</v>
      </c>
      <c r="U24" s="4">
        <v>65186.62</v>
      </c>
      <c r="V24" s="5">
        <v>1345.760000000002</v>
      </c>
    </row>
    <row r="25" spans="1:22" x14ac:dyDescent="0.25">
      <c r="A25" s="3" t="s">
        <v>47</v>
      </c>
      <c r="B25" s="3" t="s">
        <v>72</v>
      </c>
      <c r="C25" s="3" t="s">
        <v>49</v>
      </c>
      <c r="D25" s="3" t="s">
        <v>69</v>
      </c>
      <c r="E25" s="18"/>
      <c r="F25" s="3" t="s">
        <v>52</v>
      </c>
      <c r="G25" s="3" t="s">
        <v>51</v>
      </c>
      <c r="H25" s="3" t="s">
        <v>8</v>
      </c>
      <c r="I25" s="3" t="s">
        <v>73</v>
      </c>
      <c r="J25" s="3" t="s">
        <v>74</v>
      </c>
      <c r="K25" s="4">
        <v>190222</v>
      </c>
      <c r="L25" s="4">
        <v>167777</v>
      </c>
      <c r="M25" s="5">
        <v>22445</v>
      </c>
      <c r="N25" s="4">
        <v>31674</v>
      </c>
      <c r="O25" s="4">
        <v>28224</v>
      </c>
      <c r="P25" s="5">
        <v>3450</v>
      </c>
      <c r="Q25" s="6">
        <v>249585</v>
      </c>
      <c r="R25" s="6">
        <v>240356</v>
      </c>
      <c r="S25" s="6">
        <v>9229</v>
      </c>
      <c r="T25" s="4">
        <v>439807</v>
      </c>
      <c r="U25" s="4">
        <v>408133</v>
      </c>
      <c r="V25" s="5">
        <v>31674</v>
      </c>
    </row>
    <row r="26" spans="1:22" x14ac:dyDescent="0.25">
      <c r="A26" s="3" t="s">
        <v>47</v>
      </c>
      <c r="B26" s="3" t="s">
        <v>75</v>
      </c>
      <c r="C26" s="3" t="s">
        <v>49</v>
      </c>
      <c r="D26" s="3" t="s">
        <v>69</v>
      </c>
      <c r="E26" s="18"/>
      <c r="F26" s="3" t="s">
        <v>52</v>
      </c>
      <c r="G26" s="3" t="s">
        <v>51</v>
      </c>
      <c r="H26" s="3" t="s">
        <v>8</v>
      </c>
      <c r="I26" s="3" t="s">
        <v>76</v>
      </c>
      <c r="J26" s="3" t="s">
        <v>77</v>
      </c>
      <c r="K26" s="4">
        <v>1107211</v>
      </c>
      <c r="L26" s="4">
        <v>976278</v>
      </c>
      <c r="M26" s="5">
        <v>130933</v>
      </c>
      <c r="N26" s="4">
        <v>139311</v>
      </c>
      <c r="O26" s="4">
        <v>144713</v>
      </c>
      <c r="P26" s="5">
        <v>-5402</v>
      </c>
      <c r="Q26" s="6">
        <v>1581533</v>
      </c>
      <c r="R26" s="6">
        <v>1573155</v>
      </c>
      <c r="S26" s="6">
        <v>8378</v>
      </c>
      <c r="T26" s="4">
        <v>2688744</v>
      </c>
      <c r="U26" s="4">
        <v>2549433</v>
      </c>
      <c r="V26" s="5">
        <v>139311</v>
      </c>
    </row>
    <row r="27" spans="1:22" x14ac:dyDescent="0.25">
      <c r="A27" s="3" t="s">
        <v>47</v>
      </c>
      <c r="B27" s="3" t="s">
        <v>55</v>
      </c>
      <c r="C27" s="3" t="s">
        <v>56</v>
      </c>
      <c r="D27" s="3" t="s">
        <v>69</v>
      </c>
      <c r="E27" s="18"/>
      <c r="F27" s="3" t="s">
        <v>52</v>
      </c>
      <c r="G27" s="3" t="s">
        <v>51</v>
      </c>
      <c r="H27" s="3" t="s">
        <v>8</v>
      </c>
      <c r="I27" s="3" t="s">
        <v>78</v>
      </c>
      <c r="J27" s="3" t="s">
        <v>79</v>
      </c>
      <c r="K27" s="4">
        <v>3032307.46</v>
      </c>
      <c r="L27" s="4">
        <v>3032307.46</v>
      </c>
      <c r="M27" s="5">
        <v>0</v>
      </c>
      <c r="N27" s="4">
        <v>0</v>
      </c>
      <c r="O27" s="4">
        <v>0</v>
      </c>
      <c r="P27" s="5">
        <v>0</v>
      </c>
      <c r="Q27" s="6">
        <v>0</v>
      </c>
      <c r="R27" s="6">
        <v>0</v>
      </c>
      <c r="S27" s="6">
        <v>0</v>
      </c>
      <c r="T27" s="4">
        <v>3032307.46</v>
      </c>
      <c r="U27" s="4">
        <v>3032307.46</v>
      </c>
      <c r="V27" s="5">
        <v>0</v>
      </c>
    </row>
    <row r="28" spans="1:22" x14ac:dyDescent="0.25">
      <c r="A28" s="3" t="s">
        <v>47</v>
      </c>
      <c r="B28" s="3" t="s">
        <v>72</v>
      </c>
      <c r="C28" s="3" t="s">
        <v>49</v>
      </c>
      <c r="D28" s="3" t="s">
        <v>80</v>
      </c>
      <c r="E28" s="18"/>
      <c r="F28" s="3" t="s">
        <v>52</v>
      </c>
      <c r="G28" s="3" t="s">
        <v>51</v>
      </c>
      <c r="H28" s="3" t="s">
        <v>8</v>
      </c>
      <c r="I28" s="3" t="s">
        <v>81</v>
      </c>
      <c r="J28" s="3" t="s">
        <v>82</v>
      </c>
      <c r="K28" s="4">
        <v>242</v>
      </c>
      <c r="L28" s="4">
        <v>26</v>
      </c>
      <c r="M28" s="5">
        <v>216</v>
      </c>
      <c r="N28" s="4">
        <v>0</v>
      </c>
      <c r="O28" s="4">
        <v>0</v>
      </c>
      <c r="P28" s="5">
        <v>0</v>
      </c>
      <c r="Q28" s="6">
        <v>0</v>
      </c>
      <c r="R28" s="6">
        <v>0</v>
      </c>
      <c r="S28" s="6">
        <v>0</v>
      </c>
      <c r="T28" s="4">
        <v>242</v>
      </c>
      <c r="U28" s="4">
        <v>26</v>
      </c>
      <c r="V28" s="5">
        <v>216</v>
      </c>
    </row>
    <row r="29" spans="1:22" x14ac:dyDescent="0.25">
      <c r="A29" s="3" t="s">
        <v>47</v>
      </c>
      <c r="B29" s="3" t="s">
        <v>75</v>
      </c>
      <c r="C29" s="3" t="s">
        <v>49</v>
      </c>
      <c r="D29" s="3" t="s">
        <v>80</v>
      </c>
      <c r="E29" s="18"/>
      <c r="F29" s="3" t="s">
        <v>52</v>
      </c>
      <c r="G29" s="3" t="s">
        <v>51</v>
      </c>
      <c r="H29" s="3" t="s">
        <v>8</v>
      </c>
      <c r="I29" s="3" t="s">
        <v>83</v>
      </c>
      <c r="J29" s="3" t="s">
        <v>84</v>
      </c>
      <c r="K29" s="4">
        <v>10423</v>
      </c>
      <c r="L29" s="4">
        <v>6448</v>
      </c>
      <c r="M29" s="5">
        <v>3975</v>
      </c>
      <c r="N29" s="4">
        <v>0</v>
      </c>
      <c r="O29" s="4">
        <v>0</v>
      </c>
      <c r="P29" s="5">
        <v>0</v>
      </c>
      <c r="Q29" s="6">
        <v>0</v>
      </c>
      <c r="R29" s="6">
        <v>0</v>
      </c>
      <c r="S29" s="6">
        <v>0</v>
      </c>
      <c r="T29" s="4">
        <v>10423</v>
      </c>
      <c r="U29" s="4">
        <v>6448</v>
      </c>
      <c r="V29" s="5">
        <v>3975</v>
      </c>
    </row>
    <row r="30" spans="1:22" x14ac:dyDescent="0.25">
      <c r="A30" s="3" t="s">
        <v>47</v>
      </c>
      <c r="B30" s="3" t="s">
        <v>55</v>
      </c>
      <c r="C30" s="3" t="s">
        <v>56</v>
      </c>
      <c r="D30" s="3" t="s">
        <v>80</v>
      </c>
      <c r="E30" s="18"/>
      <c r="F30" s="3" t="s">
        <v>52</v>
      </c>
      <c r="G30" s="3" t="s">
        <v>51</v>
      </c>
      <c r="H30" s="3" t="s">
        <v>8</v>
      </c>
      <c r="I30" s="3" t="s">
        <v>85</v>
      </c>
      <c r="J30" s="3" t="s">
        <v>86</v>
      </c>
      <c r="K30" s="4">
        <v>19698</v>
      </c>
      <c r="L30" s="4">
        <v>19698</v>
      </c>
      <c r="M30" s="5">
        <v>0</v>
      </c>
      <c r="N30" s="4">
        <v>0</v>
      </c>
      <c r="O30" s="4">
        <v>0</v>
      </c>
      <c r="P30" s="5">
        <v>0</v>
      </c>
      <c r="Q30" s="6">
        <v>0</v>
      </c>
      <c r="R30" s="6">
        <v>0</v>
      </c>
      <c r="S30" s="6">
        <v>0</v>
      </c>
      <c r="T30" s="4">
        <v>19698</v>
      </c>
      <c r="U30" s="4">
        <v>19698</v>
      </c>
      <c r="V30" s="5">
        <v>0</v>
      </c>
    </row>
    <row r="31" spans="1:22" x14ac:dyDescent="0.25">
      <c r="A31" s="3" t="s">
        <v>47</v>
      </c>
      <c r="B31" s="3" t="s">
        <v>55</v>
      </c>
      <c r="C31" s="3" t="s">
        <v>56</v>
      </c>
      <c r="D31" s="3" t="s">
        <v>87</v>
      </c>
      <c r="E31" s="18"/>
      <c r="F31" s="3" t="s">
        <v>52</v>
      </c>
      <c r="G31" s="3" t="s">
        <v>51</v>
      </c>
      <c r="H31" s="3" t="s">
        <v>8</v>
      </c>
      <c r="I31" s="3" t="s">
        <v>88</v>
      </c>
      <c r="J31" s="3" t="s">
        <v>89</v>
      </c>
      <c r="K31" s="4">
        <v>6100</v>
      </c>
      <c r="L31" s="4">
        <v>0</v>
      </c>
      <c r="M31" s="5">
        <v>6100</v>
      </c>
      <c r="N31" s="4">
        <v>0</v>
      </c>
      <c r="O31" s="4">
        <v>0</v>
      </c>
      <c r="P31" s="5">
        <v>0</v>
      </c>
      <c r="Q31" s="6">
        <v>0</v>
      </c>
      <c r="R31" s="6">
        <v>0</v>
      </c>
      <c r="S31" s="6">
        <v>0</v>
      </c>
      <c r="T31" s="4">
        <v>6100</v>
      </c>
      <c r="U31" s="4">
        <v>0</v>
      </c>
      <c r="V31" s="5">
        <v>6100</v>
      </c>
    </row>
    <row r="32" spans="1:22" x14ac:dyDescent="0.25">
      <c r="A32" s="3" t="s">
        <v>47</v>
      </c>
      <c r="B32" s="3" t="s">
        <v>55</v>
      </c>
      <c r="C32" s="3" t="s">
        <v>56</v>
      </c>
      <c r="D32" s="3" t="s">
        <v>90</v>
      </c>
      <c r="E32" s="18"/>
      <c r="F32" s="3" t="s">
        <v>52</v>
      </c>
      <c r="G32" s="3" t="s">
        <v>51</v>
      </c>
      <c r="H32" s="3" t="s">
        <v>8</v>
      </c>
      <c r="I32" s="3" t="s">
        <v>91</v>
      </c>
      <c r="J32" s="3" t="s">
        <v>92</v>
      </c>
      <c r="K32" s="4">
        <v>10500</v>
      </c>
      <c r="L32" s="4">
        <v>0</v>
      </c>
      <c r="M32" s="5">
        <v>10500</v>
      </c>
      <c r="N32" s="4">
        <v>0</v>
      </c>
      <c r="O32" s="4">
        <v>0</v>
      </c>
      <c r="P32" s="5">
        <v>0</v>
      </c>
      <c r="Q32" s="6">
        <v>0</v>
      </c>
      <c r="R32" s="6">
        <v>0</v>
      </c>
      <c r="S32" s="6">
        <v>0</v>
      </c>
      <c r="T32" s="4">
        <v>10500</v>
      </c>
      <c r="U32" s="4">
        <v>0</v>
      </c>
      <c r="V32" s="5">
        <v>10500</v>
      </c>
    </row>
    <row r="33" spans="1:22" x14ac:dyDescent="0.25">
      <c r="A33" s="3" t="s">
        <v>47</v>
      </c>
      <c r="B33" s="3" t="s">
        <v>50</v>
      </c>
      <c r="C33" s="3" t="s">
        <v>93</v>
      </c>
      <c r="D33" s="3" t="s">
        <v>94</v>
      </c>
      <c r="E33" s="18"/>
      <c r="F33" s="3" t="s">
        <v>52</v>
      </c>
      <c r="G33" s="3" t="s">
        <v>51</v>
      </c>
      <c r="H33" s="3" t="s">
        <v>8</v>
      </c>
      <c r="I33" s="3" t="s">
        <v>96</v>
      </c>
      <c r="J33" s="3" t="s">
        <v>97</v>
      </c>
      <c r="K33" s="4">
        <v>114853.9</v>
      </c>
      <c r="L33" s="4">
        <v>111167.94</v>
      </c>
      <c r="M33" s="5">
        <v>3685.9599999999919</v>
      </c>
      <c r="N33" s="4">
        <v>36760.92</v>
      </c>
      <c r="O33" s="4">
        <v>73478.77</v>
      </c>
      <c r="P33" s="5">
        <v>-36717.850000000006</v>
      </c>
      <c r="Q33" s="6">
        <v>73123.69</v>
      </c>
      <c r="R33" s="6">
        <v>181564.90000000002</v>
      </c>
      <c r="S33" s="6">
        <v>-108441.21000000002</v>
      </c>
      <c r="T33" s="4">
        <v>187977.59</v>
      </c>
      <c r="U33" s="4">
        <v>292732.84000000003</v>
      </c>
      <c r="V33" s="5">
        <v>-104755.25000000003</v>
      </c>
    </row>
    <row r="34" spans="1:22" x14ac:dyDescent="0.25">
      <c r="A34" s="3" t="s">
        <v>47</v>
      </c>
      <c r="B34" s="3" t="s">
        <v>50</v>
      </c>
      <c r="C34" s="3" t="s">
        <v>93</v>
      </c>
      <c r="D34" s="3" t="s">
        <v>94</v>
      </c>
      <c r="E34" s="18"/>
      <c r="F34" s="3" t="s">
        <v>52</v>
      </c>
      <c r="G34" s="3" t="s">
        <v>51</v>
      </c>
      <c r="H34" s="3" t="s">
        <v>8</v>
      </c>
      <c r="I34" s="3" t="s">
        <v>99</v>
      </c>
      <c r="J34" s="3" t="s">
        <v>100</v>
      </c>
      <c r="K34" s="4">
        <v>3075696.03</v>
      </c>
      <c r="L34" s="4">
        <v>2520537.52</v>
      </c>
      <c r="M34" s="5">
        <v>555158.50999999978</v>
      </c>
      <c r="N34" s="4">
        <v>467360.15</v>
      </c>
      <c r="O34" s="4">
        <v>601276.55000000005</v>
      </c>
      <c r="P34" s="5">
        <v>-133916.40000000002</v>
      </c>
      <c r="Q34" s="6">
        <v>4588202.91</v>
      </c>
      <c r="R34" s="6">
        <v>5097009.0199999996</v>
      </c>
      <c r="S34" s="6">
        <v>-508806.1099999994</v>
      </c>
      <c r="T34" s="4">
        <v>7663898.9400000004</v>
      </c>
      <c r="U34" s="4">
        <v>7617546.54</v>
      </c>
      <c r="V34" s="5">
        <v>46352.400000000373</v>
      </c>
    </row>
    <row r="35" spans="1:22" x14ac:dyDescent="0.25">
      <c r="A35" s="3" t="s">
        <v>47</v>
      </c>
      <c r="B35" s="3" t="s">
        <v>50</v>
      </c>
      <c r="C35" s="3" t="s">
        <v>93</v>
      </c>
      <c r="D35" s="3" t="s">
        <v>94</v>
      </c>
      <c r="E35" s="18"/>
      <c r="F35" s="3" t="s">
        <v>52</v>
      </c>
      <c r="G35" s="3" t="s">
        <v>51</v>
      </c>
      <c r="H35" s="3" t="s">
        <v>8</v>
      </c>
      <c r="I35" s="3" t="s">
        <v>102</v>
      </c>
      <c r="J35" s="3" t="s">
        <v>103</v>
      </c>
      <c r="K35" s="4">
        <v>429.17</v>
      </c>
      <c r="L35" s="4">
        <v>0</v>
      </c>
      <c r="M35" s="5">
        <v>429.17</v>
      </c>
      <c r="N35" s="4">
        <v>0</v>
      </c>
      <c r="O35" s="4">
        <v>0</v>
      </c>
      <c r="P35" s="5">
        <v>0</v>
      </c>
      <c r="Q35" s="6">
        <v>0</v>
      </c>
      <c r="R35" s="6">
        <v>0</v>
      </c>
      <c r="S35" s="6">
        <v>0</v>
      </c>
      <c r="T35" s="4">
        <v>429.17</v>
      </c>
      <c r="U35" s="4">
        <v>0</v>
      </c>
      <c r="V35" s="5">
        <v>429.17</v>
      </c>
    </row>
    <row r="36" spans="1:22" x14ac:dyDescent="0.25">
      <c r="A36" s="3" t="s">
        <v>47</v>
      </c>
      <c r="B36" s="3" t="s">
        <v>50</v>
      </c>
      <c r="C36" s="3" t="s">
        <v>93</v>
      </c>
      <c r="D36" s="3" t="s">
        <v>94</v>
      </c>
      <c r="E36" s="18"/>
      <c r="F36" s="3" t="s">
        <v>52</v>
      </c>
      <c r="G36" s="3" t="s">
        <v>51</v>
      </c>
      <c r="H36" s="3" t="s">
        <v>8</v>
      </c>
      <c r="I36" s="3" t="s">
        <v>108</v>
      </c>
      <c r="J36" s="3" t="s">
        <v>109</v>
      </c>
      <c r="K36" s="4">
        <v>0</v>
      </c>
      <c r="L36" s="4">
        <v>0</v>
      </c>
      <c r="M36" s="5">
        <v>0</v>
      </c>
      <c r="N36" s="4">
        <v>0</v>
      </c>
      <c r="O36" s="4">
        <v>5134.0200000000004</v>
      </c>
      <c r="P36" s="5">
        <v>-5134.0200000000004</v>
      </c>
      <c r="Q36" s="6">
        <v>0</v>
      </c>
      <c r="R36" s="6">
        <v>5134.0200000000004</v>
      </c>
      <c r="S36" s="6">
        <v>-5134.0200000000004</v>
      </c>
      <c r="T36" s="4">
        <v>0</v>
      </c>
      <c r="U36" s="4">
        <v>5134.0200000000004</v>
      </c>
      <c r="V36" s="5">
        <v>-5134.0200000000004</v>
      </c>
    </row>
    <row r="37" spans="1:22" x14ac:dyDescent="0.25">
      <c r="A37" s="3" t="s">
        <v>47</v>
      </c>
      <c r="B37" s="3" t="s">
        <v>50</v>
      </c>
      <c r="C37" s="3" t="s">
        <v>93</v>
      </c>
      <c r="D37" s="3" t="s">
        <v>94</v>
      </c>
      <c r="E37" s="18"/>
      <c r="F37" s="3" t="s">
        <v>52</v>
      </c>
      <c r="G37" s="3" t="s">
        <v>51</v>
      </c>
      <c r="H37" s="3" t="s">
        <v>8</v>
      </c>
      <c r="I37" s="3" t="s">
        <v>111</v>
      </c>
      <c r="J37" s="3" t="s">
        <v>112</v>
      </c>
      <c r="K37" s="4">
        <v>100.5</v>
      </c>
      <c r="L37" s="4">
        <v>0</v>
      </c>
      <c r="M37" s="5">
        <v>100.5</v>
      </c>
      <c r="N37" s="4">
        <v>0</v>
      </c>
      <c r="O37" s="4">
        <v>0</v>
      </c>
      <c r="P37" s="5">
        <v>0</v>
      </c>
      <c r="Q37" s="6">
        <v>0</v>
      </c>
      <c r="R37" s="6">
        <v>0</v>
      </c>
      <c r="S37" s="6">
        <v>0</v>
      </c>
      <c r="T37" s="4">
        <v>100.5</v>
      </c>
      <c r="U37" s="4">
        <v>0</v>
      </c>
      <c r="V37" s="5">
        <v>100.5</v>
      </c>
    </row>
    <row r="38" spans="1:22" x14ac:dyDescent="0.25">
      <c r="A38" s="3" t="s">
        <v>47</v>
      </c>
      <c r="B38" s="3" t="s">
        <v>50</v>
      </c>
      <c r="C38" s="3" t="s">
        <v>93</v>
      </c>
      <c r="D38" s="3" t="s">
        <v>94</v>
      </c>
      <c r="E38" s="18"/>
      <c r="F38" s="3" t="s">
        <v>52</v>
      </c>
      <c r="G38" s="3" t="s">
        <v>51</v>
      </c>
      <c r="H38" s="3" t="s">
        <v>8</v>
      </c>
      <c r="I38" s="3" t="s">
        <v>120</v>
      </c>
      <c r="J38" s="3" t="s">
        <v>121</v>
      </c>
      <c r="K38" s="4">
        <v>2969316.16</v>
      </c>
      <c r="L38" s="4">
        <v>2738424.11</v>
      </c>
      <c r="M38" s="5">
        <v>230892.05000000028</v>
      </c>
      <c r="N38" s="4">
        <v>15405.32</v>
      </c>
      <c r="O38" s="4">
        <v>3230.92</v>
      </c>
      <c r="P38" s="5">
        <v>12174.4</v>
      </c>
      <c r="Q38" s="6">
        <v>294610.58999999985</v>
      </c>
      <c r="R38" s="6">
        <v>27120.550000000279</v>
      </c>
      <c r="S38" s="6">
        <v>267490.03999999957</v>
      </c>
      <c r="T38" s="4">
        <v>3263926.75</v>
      </c>
      <c r="U38" s="4">
        <v>2765544.66</v>
      </c>
      <c r="V38" s="5">
        <v>498382.08999999985</v>
      </c>
    </row>
    <row r="39" spans="1:22" x14ac:dyDescent="0.25">
      <c r="A39" s="3" t="s">
        <v>47</v>
      </c>
      <c r="B39" s="3" t="s">
        <v>50</v>
      </c>
      <c r="C39" s="3" t="s">
        <v>122</v>
      </c>
      <c r="D39" s="3" t="s">
        <v>94</v>
      </c>
      <c r="E39" s="18"/>
      <c r="F39" s="3" t="s">
        <v>52</v>
      </c>
      <c r="G39" s="3" t="s">
        <v>51</v>
      </c>
      <c r="H39" s="3" t="s">
        <v>8</v>
      </c>
      <c r="I39" s="3" t="s">
        <v>123</v>
      </c>
      <c r="J39" s="3" t="s">
        <v>124</v>
      </c>
      <c r="K39" s="4">
        <v>0</v>
      </c>
      <c r="L39" s="4">
        <v>111167.94</v>
      </c>
      <c r="M39" s="5">
        <v>-111167.94</v>
      </c>
      <c r="N39" s="4">
        <v>0</v>
      </c>
      <c r="O39" s="4">
        <v>0</v>
      </c>
      <c r="P39" s="5">
        <v>0</v>
      </c>
      <c r="Q39" s="6">
        <v>0</v>
      </c>
      <c r="R39" s="6">
        <v>0</v>
      </c>
      <c r="S39" s="6">
        <v>0</v>
      </c>
      <c r="T39" s="4">
        <v>0</v>
      </c>
      <c r="U39" s="4">
        <v>111167.94</v>
      </c>
      <c r="V39" s="5">
        <v>-111167.94</v>
      </c>
    </row>
    <row r="40" spans="1:22" x14ac:dyDescent="0.25">
      <c r="A40" s="3" t="s">
        <v>47</v>
      </c>
      <c r="B40" s="3" t="s">
        <v>50</v>
      </c>
      <c r="C40" s="3" t="s">
        <v>122</v>
      </c>
      <c r="D40" s="3" t="s">
        <v>94</v>
      </c>
      <c r="E40" s="18"/>
      <c r="F40" s="3" t="s">
        <v>52</v>
      </c>
      <c r="G40" s="3" t="s">
        <v>51</v>
      </c>
      <c r="H40" s="3" t="s">
        <v>8</v>
      </c>
      <c r="I40" s="3" t="s">
        <v>125</v>
      </c>
      <c r="J40" s="3" t="s">
        <v>126</v>
      </c>
      <c r="K40" s="4">
        <v>0</v>
      </c>
      <c r="L40" s="4">
        <v>0</v>
      </c>
      <c r="M40" s="5">
        <v>0</v>
      </c>
      <c r="N40" s="4">
        <v>0</v>
      </c>
      <c r="O40" s="4">
        <v>0</v>
      </c>
      <c r="P40" s="5">
        <v>0</v>
      </c>
      <c r="Q40" s="6">
        <v>23.28</v>
      </c>
      <c r="R40" s="6">
        <v>23.28</v>
      </c>
      <c r="S40" s="6">
        <v>0</v>
      </c>
      <c r="T40" s="4">
        <v>23.28</v>
      </c>
      <c r="U40" s="4">
        <v>23.28</v>
      </c>
      <c r="V40" s="5">
        <v>0</v>
      </c>
    </row>
    <row r="41" spans="1:22" x14ac:dyDescent="0.25">
      <c r="A41" s="3" t="s">
        <v>47</v>
      </c>
      <c r="B41" s="3" t="s">
        <v>50</v>
      </c>
      <c r="C41" s="3" t="s">
        <v>122</v>
      </c>
      <c r="D41" s="3" t="s">
        <v>94</v>
      </c>
      <c r="E41" s="18"/>
      <c r="F41" s="3" t="s">
        <v>52</v>
      </c>
      <c r="G41" s="3" t="s">
        <v>51</v>
      </c>
      <c r="H41" s="3" t="s">
        <v>8</v>
      </c>
      <c r="I41" s="3" t="s">
        <v>127</v>
      </c>
      <c r="J41" s="3" t="s">
        <v>128</v>
      </c>
      <c r="K41" s="4">
        <v>1908382.27</v>
      </c>
      <c r="L41" s="4">
        <v>2616147.04</v>
      </c>
      <c r="M41" s="5">
        <v>-707764.77</v>
      </c>
      <c r="N41" s="4">
        <v>170196.27</v>
      </c>
      <c r="O41" s="4">
        <v>359401.84</v>
      </c>
      <c r="P41" s="5">
        <v>-189205.57000000004</v>
      </c>
      <c r="Q41" s="6">
        <v>2274829.64</v>
      </c>
      <c r="R41" s="6">
        <v>2609943.1500000004</v>
      </c>
      <c r="S41" s="6">
        <v>-335113.51000000024</v>
      </c>
      <c r="T41" s="4">
        <v>4183211.91</v>
      </c>
      <c r="U41" s="4">
        <v>5226090.1900000004</v>
      </c>
      <c r="V41" s="5">
        <v>-1042878.2800000003</v>
      </c>
    </row>
    <row r="42" spans="1:22" x14ac:dyDescent="0.25">
      <c r="A42" s="3" t="s">
        <v>47</v>
      </c>
      <c r="B42" s="3" t="s">
        <v>129</v>
      </c>
      <c r="C42" s="3" t="s">
        <v>130</v>
      </c>
      <c r="D42" s="3" t="s">
        <v>94</v>
      </c>
      <c r="E42" s="18"/>
      <c r="F42" s="3" t="s">
        <v>52</v>
      </c>
      <c r="G42" s="3" t="s">
        <v>51</v>
      </c>
      <c r="H42" s="3" t="s">
        <v>8</v>
      </c>
      <c r="I42" s="3" t="s">
        <v>131</v>
      </c>
      <c r="J42" s="3" t="s">
        <v>132</v>
      </c>
      <c r="K42" s="4">
        <v>30334466.510000002</v>
      </c>
      <c r="L42" s="4">
        <v>28245793.57</v>
      </c>
      <c r="M42" s="5">
        <v>2088672.9400000013</v>
      </c>
      <c r="N42" s="4">
        <v>0</v>
      </c>
      <c r="O42" s="4">
        <v>0</v>
      </c>
      <c r="P42" s="5">
        <v>0</v>
      </c>
      <c r="Q42" s="6">
        <v>0</v>
      </c>
      <c r="R42" s="6">
        <v>0</v>
      </c>
      <c r="S42" s="6">
        <v>0</v>
      </c>
      <c r="T42" s="4">
        <v>30334466.510000002</v>
      </c>
      <c r="U42" s="4">
        <v>28245793.57</v>
      </c>
      <c r="V42" s="5">
        <v>2088672.9400000013</v>
      </c>
    </row>
    <row r="43" spans="1:22" x14ac:dyDescent="0.25">
      <c r="A43" s="3" t="s">
        <v>47</v>
      </c>
      <c r="B43" s="3" t="s">
        <v>129</v>
      </c>
      <c r="C43" s="3" t="s">
        <v>133</v>
      </c>
      <c r="D43" s="3" t="s">
        <v>94</v>
      </c>
      <c r="E43" s="18"/>
      <c r="F43" s="3" t="s">
        <v>52</v>
      </c>
      <c r="G43" s="3" t="s">
        <v>51</v>
      </c>
      <c r="H43" s="3" t="s">
        <v>8</v>
      </c>
      <c r="I43" s="3" t="s">
        <v>134</v>
      </c>
      <c r="J43" s="3" t="s">
        <v>135</v>
      </c>
      <c r="K43" s="4">
        <v>108253.44</v>
      </c>
      <c r="L43" s="4">
        <v>2330836.75</v>
      </c>
      <c r="M43" s="5">
        <v>-2222583.31</v>
      </c>
      <c r="N43" s="4">
        <v>0</v>
      </c>
      <c r="O43" s="4">
        <v>0</v>
      </c>
      <c r="P43" s="5">
        <v>0</v>
      </c>
      <c r="Q43" s="6">
        <v>0</v>
      </c>
      <c r="R43" s="6">
        <v>0</v>
      </c>
      <c r="S43" s="6">
        <v>0</v>
      </c>
      <c r="T43" s="4">
        <v>108253.44</v>
      </c>
      <c r="U43" s="4">
        <v>2330836.75</v>
      </c>
      <c r="V43" s="5">
        <v>-2222583.31</v>
      </c>
    </row>
    <row r="44" spans="1:22" x14ac:dyDescent="0.25">
      <c r="A44" s="3" t="s">
        <v>47</v>
      </c>
      <c r="B44" s="3" t="s">
        <v>55</v>
      </c>
      <c r="C44" s="3" t="s">
        <v>136</v>
      </c>
      <c r="D44" s="3" t="s">
        <v>94</v>
      </c>
      <c r="E44" s="18"/>
      <c r="F44" s="3" t="s">
        <v>52</v>
      </c>
      <c r="G44" s="3" t="s">
        <v>51</v>
      </c>
      <c r="H44" s="3" t="s">
        <v>8</v>
      </c>
      <c r="I44" s="3" t="s">
        <v>137</v>
      </c>
      <c r="J44" s="3" t="s">
        <v>138</v>
      </c>
      <c r="K44" s="4">
        <v>65498168.869999997</v>
      </c>
      <c r="L44" s="4">
        <v>78349057.200000003</v>
      </c>
      <c r="M44" s="5">
        <v>-12850888.330000006</v>
      </c>
      <c r="N44" s="4">
        <v>0</v>
      </c>
      <c r="O44" s="4">
        <v>0</v>
      </c>
      <c r="P44" s="5">
        <v>0</v>
      </c>
      <c r="Q44" s="6">
        <v>0</v>
      </c>
      <c r="R44" s="6">
        <v>0</v>
      </c>
      <c r="S44" s="6">
        <v>0</v>
      </c>
      <c r="T44" s="4">
        <v>65498168.869999997</v>
      </c>
      <c r="U44" s="4">
        <v>78349057.200000003</v>
      </c>
      <c r="V44" s="5">
        <v>-12850888.330000006</v>
      </c>
    </row>
    <row r="45" spans="1:22" x14ac:dyDescent="0.25">
      <c r="A45" s="3" t="s">
        <v>47</v>
      </c>
      <c r="B45" s="3" t="s">
        <v>55</v>
      </c>
      <c r="C45" s="3" t="s">
        <v>56</v>
      </c>
      <c r="D45" s="3" t="s">
        <v>94</v>
      </c>
      <c r="E45" s="18"/>
      <c r="F45" s="3" t="s">
        <v>52</v>
      </c>
      <c r="G45" s="3" t="s">
        <v>51</v>
      </c>
      <c r="H45" s="3" t="s">
        <v>8</v>
      </c>
      <c r="I45" s="3" t="s">
        <v>139</v>
      </c>
      <c r="J45" s="3" t="s">
        <v>140</v>
      </c>
      <c r="K45" s="4">
        <v>30512543.710000001</v>
      </c>
      <c r="L45" s="4">
        <v>16951814.530000001</v>
      </c>
      <c r="M45" s="5">
        <v>13560729.18</v>
      </c>
      <c r="N45" s="4">
        <v>0</v>
      </c>
      <c r="O45" s="4">
        <v>0</v>
      </c>
      <c r="P45" s="5">
        <v>0</v>
      </c>
      <c r="Q45" s="6">
        <v>0</v>
      </c>
      <c r="R45" s="6">
        <v>0</v>
      </c>
      <c r="S45" s="6">
        <v>0</v>
      </c>
      <c r="T45" s="4">
        <v>30512543.710000001</v>
      </c>
      <c r="U45" s="4">
        <v>16951814.530000001</v>
      </c>
      <c r="V45" s="5">
        <v>13560729.18</v>
      </c>
    </row>
    <row r="46" spans="1:22" x14ac:dyDescent="0.25">
      <c r="A46" s="3" t="s">
        <v>47</v>
      </c>
      <c r="B46" s="3" t="s">
        <v>129</v>
      </c>
      <c r="C46" s="3" t="s">
        <v>133</v>
      </c>
      <c r="D46" s="3" t="s">
        <v>141</v>
      </c>
      <c r="E46" s="18"/>
      <c r="F46" s="3" t="s">
        <v>52</v>
      </c>
      <c r="G46" s="3" t="s">
        <v>51</v>
      </c>
      <c r="H46" s="3" t="s">
        <v>8</v>
      </c>
      <c r="I46" s="3" t="s">
        <v>142</v>
      </c>
      <c r="J46" s="3" t="s">
        <v>143</v>
      </c>
      <c r="K46" s="4">
        <v>9303.99</v>
      </c>
      <c r="L46" s="4">
        <v>9303.99</v>
      </c>
      <c r="M46" s="5">
        <v>0</v>
      </c>
      <c r="N46" s="4">
        <v>0</v>
      </c>
      <c r="O46" s="4">
        <v>0</v>
      </c>
      <c r="P46" s="5">
        <v>0</v>
      </c>
      <c r="Q46" s="6">
        <v>419.82999999999993</v>
      </c>
      <c r="R46" s="6">
        <v>419.82999999999993</v>
      </c>
      <c r="S46" s="6">
        <v>0</v>
      </c>
      <c r="T46" s="4">
        <v>9723.82</v>
      </c>
      <c r="U46" s="4">
        <v>9723.82</v>
      </c>
      <c r="V46" s="5">
        <v>0</v>
      </c>
    </row>
    <row r="47" spans="1:22" x14ac:dyDescent="0.25">
      <c r="A47" s="3" t="s">
        <v>47</v>
      </c>
      <c r="B47" s="3" t="s">
        <v>72</v>
      </c>
      <c r="C47" s="3" t="s">
        <v>49</v>
      </c>
      <c r="D47" s="3" t="s">
        <v>141</v>
      </c>
      <c r="E47" s="18"/>
      <c r="F47" s="3" t="s">
        <v>52</v>
      </c>
      <c r="G47" s="3" t="s">
        <v>51</v>
      </c>
      <c r="H47" s="3" t="s">
        <v>8</v>
      </c>
      <c r="I47" s="3" t="s">
        <v>144</v>
      </c>
      <c r="J47" s="3" t="s">
        <v>145</v>
      </c>
      <c r="K47" s="4">
        <v>0</v>
      </c>
      <c r="L47" s="4">
        <v>0</v>
      </c>
      <c r="M47" s="5">
        <v>0</v>
      </c>
      <c r="N47" s="4">
        <v>0</v>
      </c>
      <c r="O47" s="4">
        <v>0</v>
      </c>
      <c r="P47" s="5">
        <v>0</v>
      </c>
      <c r="Q47" s="6">
        <v>3500</v>
      </c>
      <c r="R47" s="6">
        <v>0</v>
      </c>
      <c r="S47" s="6">
        <v>3500</v>
      </c>
      <c r="T47" s="4">
        <v>3500</v>
      </c>
      <c r="U47" s="4">
        <v>0</v>
      </c>
      <c r="V47" s="5">
        <v>3500</v>
      </c>
    </row>
    <row r="48" spans="1:22" x14ac:dyDescent="0.25">
      <c r="A48" s="3" t="s">
        <v>47</v>
      </c>
      <c r="B48" s="3" t="s">
        <v>72</v>
      </c>
      <c r="C48" s="3" t="s">
        <v>146</v>
      </c>
      <c r="D48" s="3" t="s">
        <v>147</v>
      </c>
      <c r="E48" s="18"/>
      <c r="F48" s="3" t="s">
        <v>52</v>
      </c>
      <c r="G48" s="3" t="s">
        <v>51</v>
      </c>
      <c r="H48" s="3" t="s">
        <v>8</v>
      </c>
      <c r="I48" s="3" t="s">
        <v>148</v>
      </c>
      <c r="J48" s="3" t="s">
        <v>149</v>
      </c>
      <c r="K48" s="4">
        <v>1885.46</v>
      </c>
      <c r="L48" s="4">
        <v>1677.39</v>
      </c>
      <c r="M48" s="5">
        <v>208.06999999999994</v>
      </c>
      <c r="N48" s="4">
        <v>0</v>
      </c>
      <c r="O48" s="4">
        <v>0</v>
      </c>
      <c r="P48" s="5">
        <v>0</v>
      </c>
      <c r="Q48" s="6">
        <v>1250.3800000000001</v>
      </c>
      <c r="R48" s="6">
        <v>1458.45</v>
      </c>
      <c r="S48" s="6">
        <v>-208.06999999999994</v>
      </c>
      <c r="T48" s="4">
        <v>3135.84</v>
      </c>
      <c r="U48" s="4">
        <v>3135.84</v>
      </c>
      <c r="V48" s="5">
        <v>0</v>
      </c>
    </row>
    <row r="49" spans="1:22" x14ac:dyDescent="0.25">
      <c r="A49" s="3" t="s">
        <v>47</v>
      </c>
      <c r="B49" s="3" t="s">
        <v>75</v>
      </c>
      <c r="C49" s="3" t="s">
        <v>146</v>
      </c>
      <c r="D49" s="3" t="s">
        <v>147</v>
      </c>
      <c r="E49" s="18"/>
      <c r="F49" s="3" t="s">
        <v>52</v>
      </c>
      <c r="G49" s="3" t="s">
        <v>51</v>
      </c>
      <c r="H49" s="3" t="s">
        <v>8</v>
      </c>
      <c r="I49" s="3" t="s">
        <v>150</v>
      </c>
      <c r="J49" s="3" t="s">
        <v>151</v>
      </c>
      <c r="K49" s="4">
        <v>17980.599999999999</v>
      </c>
      <c r="L49" s="4">
        <v>15986.17</v>
      </c>
      <c r="M49" s="5">
        <v>1994.4299999999985</v>
      </c>
      <c r="N49" s="4">
        <v>0</v>
      </c>
      <c r="O49" s="4">
        <v>0</v>
      </c>
      <c r="P49" s="5">
        <v>0</v>
      </c>
      <c r="Q49" s="6">
        <v>11945.760000000002</v>
      </c>
      <c r="R49" s="6">
        <v>13940.19</v>
      </c>
      <c r="S49" s="6">
        <v>-1994.4299999999985</v>
      </c>
      <c r="T49" s="4">
        <v>29926.36</v>
      </c>
      <c r="U49" s="4">
        <v>29926.36</v>
      </c>
      <c r="V49" s="5">
        <v>0</v>
      </c>
    </row>
    <row r="50" spans="1:22" x14ac:dyDescent="0.25">
      <c r="A50" s="3" t="s">
        <v>47</v>
      </c>
      <c r="B50" s="3" t="s">
        <v>55</v>
      </c>
      <c r="C50" s="3" t="s">
        <v>136</v>
      </c>
      <c r="D50" s="3" t="s">
        <v>147</v>
      </c>
      <c r="E50" s="18"/>
      <c r="F50" s="3" t="s">
        <v>52</v>
      </c>
      <c r="G50" s="3" t="s">
        <v>51</v>
      </c>
      <c r="H50" s="3" t="s">
        <v>8</v>
      </c>
      <c r="I50" s="3" t="s">
        <v>152</v>
      </c>
      <c r="J50" s="3" t="s">
        <v>153</v>
      </c>
      <c r="K50" s="4">
        <v>40638.660000000003</v>
      </c>
      <c r="L50" s="4">
        <v>40638.660000000003</v>
      </c>
      <c r="M50" s="5">
        <v>0</v>
      </c>
      <c r="N50" s="4">
        <v>0</v>
      </c>
      <c r="O50" s="4">
        <v>0</v>
      </c>
      <c r="P50" s="5">
        <v>0</v>
      </c>
      <c r="Q50" s="6">
        <v>0</v>
      </c>
      <c r="R50" s="6">
        <v>0</v>
      </c>
      <c r="S50" s="6">
        <v>0</v>
      </c>
      <c r="T50" s="4">
        <v>40638.660000000003</v>
      </c>
      <c r="U50" s="4">
        <v>40638.660000000003</v>
      </c>
      <c r="V50" s="5">
        <v>0</v>
      </c>
    </row>
    <row r="51" spans="1:22" x14ac:dyDescent="0.25">
      <c r="A51" s="3" t="s">
        <v>47</v>
      </c>
      <c r="B51" s="3" t="s">
        <v>55</v>
      </c>
      <c r="C51" s="3" t="s">
        <v>56</v>
      </c>
      <c r="D51" s="3" t="s">
        <v>147</v>
      </c>
      <c r="E51" s="18"/>
      <c r="F51" s="3" t="s">
        <v>52</v>
      </c>
      <c r="G51" s="3" t="s">
        <v>51</v>
      </c>
      <c r="H51" s="3" t="s">
        <v>8</v>
      </c>
      <c r="I51" s="3" t="s">
        <v>154</v>
      </c>
      <c r="J51" s="3" t="s">
        <v>155</v>
      </c>
      <c r="K51" s="4">
        <v>40088.1</v>
      </c>
      <c r="L51" s="4">
        <v>20044.05</v>
      </c>
      <c r="M51" s="5">
        <v>20044.05</v>
      </c>
      <c r="N51" s="4">
        <v>0</v>
      </c>
      <c r="O51" s="4">
        <v>0</v>
      </c>
      <c r="P51" s="5">
        <v>0</v>
      </c>
      <c r="Q51" s="6">
        <v>0</v>
      </c>
      <c r="R51" s="6">
        <v>0</v>
      </c>
      <c r="S51" s="6">
        <v>0</v>
      </c>
      <c r="T51" s="4">
        <v>40088.1</v>
      </c>
      <c r="U51" s="4">
        <v>20044.05</v>
      </c>
      <c r="V51" s="5">
        <v>20044.05</v>
      </c>
    </row>
    <row r="52" spans="1:22" x14ac:dyDescent="0.25">
      <c r="A52" s="3" t="s">
        <v>47</v>
      </c>
      <c r="B52" s="3" t="s">
        <v>55</v>
      </c>
      <c r="C52" s="3" t="s">
        <v>56</v>
      </c>
      <c r="D52" s="3" t="s">
        <v>156</v>
      </c>
      <c r="E52" s="18"/>
      <c r="F52" s="3" t="s">
        <v>52</v>
      </c>
      <c r="G52" s="3" t="s">
        <v>51</v>
      </c>
      <c r="H52" s="3" t="s">
        <v>8</v>
      </c>
      <c r="I52" s="3" t="s">
        <v>157</v>
      </c>
      <c r="J52" s="3" t="s">
        <v>158</v>
      </c>
      <c r="K52" s="4">
        <v>20044.05</v>
      </c>
      <c r="L52" s="4">
        <v>20044.05</v>
      </c>
      <c r="M52" s="5">
        <v>0</v>
      </c>
      <c r="N52" s="4">
        <v>0</v>
      </c>
      <c r="O52" s="4">
        <v>0</v>
      </c>
      <c r="P52" s="5">
        <v>0</v>
      </c>
      <c r="Q52" s="6">
        <v>0</v>
      </c>
      <c r="R52" s="6">
        <v>0</v>
      </c>
      <c r="S52" s="6">
        <v>0</v>
      </c>
      <c r="T52" s="4">
        <v>20044.05</v>
      </c>
      <c r="U52" s="4">
        <v>20044.05</v>
      </c>
      <c r="V52" s="5">
        <v>0</v>
      </c>
    </row>
    <row r="53" spans="1:22" x14ac:dyDescent="0.25">
      <c r="A53" s="3" t="s">
        <v>47</v>
      </c>
      <c r="B53" s="3" t="s">
        <v>72</v>
      </c>
      <c r="C53" s="3" t="s">
        <v>49</v>
      </c>
      <c r="D53" s="3" t="s">
        <v>159</v>
      </c>
      <c r="E53" s="18"/>
      <c r="F53" s="3" t="s">
        <v>52</v>
      </c>
      <c r="G53" s="3" t="s">
        <v>51</v>
      </c>
      <c r="H53" s="3" t="s">
        <v>8</v>
      </c>
      <c r="I53" s="3" t="s">
        <v>160</v>
      </c>
      <c r="J53" s="3" t="s">
        <v>161</v>
      </c>
      <c r="K53" s="4">
        <v>326432.03000000003</v>
      </c>
      <c r="L53" s="4">
        <v>163216.01999999999</v>
      </c>
      <c r="M53" s="5">
        <v>163216.01000000004</v>
      </c>
      <c r="N53" s="4">
        <v>0</v>
      </c>
      <c r="O53" s="4">
        <v>0</v>
      </c>
      <c r="P53" s="5">
        <v>0</v>
      </c>
      <c r="Q53" s="6">
        <v>0</v>
      </c>
      <c r="R53" s="6">
        <v>0</v>
      </c>
      <c r="S53" s="6">
        <v>0</v>
      </c>
      <c r="T53" s="4">
        <v>326432.03000000003</v>
      </c>
      <c r="U53" s="4">
        <v>163216.01999999999</v>
      </c>
      <c r="V53" s="5">
        <v>163216.01000000004</v>
      </c>
    </row>
    <row r="54" spans="1:22" x14ac:dyDescent="0.25">
      <c r="A54" s="3" t="s">
        <v>47</v>
      </c>
      <c r="B54" s="3" t="s">
        <v>75</v>
      </c>
      <c r="C54" s="3" t="s">
        <v>49</v>
      </c>
      <c r="D54" s="3" t="s">
        <v>159</v>
      </c>
      <c r="E54" s="18"/>
      <c r="F54" s="3" t="s">
        <v>52</v>
      </c>
      <c r="G54" s="3" t="s">
        <v>51</v>
      </c>
      <c r="H54" s="3" t="s">
        <v>8</v>
      </c>
      <c r="I54" s="3" t="s">
        <v>162</v>
      </c>
      <c r="J54" s="3" t="s">
        <v>163</v>
      </c>
      <c r="K54" s="4">
        <v>2356.19</v>
      </c>
      <c r="L54" s="4">
        <v>1178.0999999999999</v>
      </c>
      <c r="M54" s="5">
        <v>1178.0900000000001</v>
      </c>
      <c r="N54" s="4">
        <v>0</v>
      </c>
      <c r="O54" s="4">
        <v>0</v>
      </c>
      <c r="P54" s="5">
        <v>0</v>
      </c>
      <c r="Q54" s="6">
        <v>0</v>
      </c>
      <c r="R54" s="6">
        <v>0</v>
      </c>
      <c r="S54" s="6">
        <v>0</v>
      </c>
      <c r="T54" s="4">
        <v>2356.19</v>
      </c>
      <c r="U54" s="4">
        <v>1178.0999999999999</v>
      </c>
      <c r="V54" s="5">
        <v>1178.0900000000001</v>
      </c>
    </row>
    <row r="55" spans="1:22" x14ac:dyDescent="0.25">
      <c r="A55" s="3" t="s">
        <v>47</v>
      </c>
      <c r="B55" s="3" t="s">
        <v>55</v>
      </c>
      <c r="C55" s="3" t="s">
        <v>56</v>
      </c>
      <c r="D55" s="3" t="s">
        <v>159</v>
      </c>
      <c r="E55" s="18"/>
      <c r="F55" s="3" t="s">
        <v>52</v>
      </c>
      <c r="G55" s="3" t="s">
        <v>51</v>
      </c>
      <c r="H55" s="3" t="s">
        <v>8</v>
      </c>
      <c r="I55" s="3" t="s">
        <v>164</v>
      </c>
      <c r="J55" s="3" t="s">
        <v>165</v>
      </c>
      <c r="K55" s="4">
        <v>164394.1</v>
      </c>
      <c r="L55" s="4">
        <v>164394.1</v>
      </c>
      <c r="M55" s="5">
        <v>0</v>
      </c>
      <c r="N55" s="4">
        <v>0</v>
      </c>
      <c r="O55" s="4">
        <v>0</v>
      </c>
      <c r="P55" s="5">
        <v>0</v>
      </c>
      <c r="Q55" s="6">
        <v>0</v>
      </c>
      <c r="R55" s="6">
        <v>0</v>
      </c>
      <c r="S55" s="6">
        <v>0</v>
      </c>
      <c r="T55" s="4">
        <v>164394.1</v>
      </c>
      <c r="U55" s="4">
        <v>164394.1</v>
      </c>
      <c r="V55" s="5">
        <v>0</v>
      </c>
    </row>
    <row r="56" spans="1:22" x14ac:dyDescent="0.25">
      <c r="A56" s="3" t="s">
        <v>47</v>
      </c>
      <c r="B56" s="3" t="s">
        <v>75</v>
      </c>
      <c r="C56" s="3" t="s">
        <v>49</v>
      </c>
      <c r="D56" s="3" t="s">
        <v>166</v>
      </c>
      <c r="E56" s="18"/>
      <c r="F56" s="3" t="s">
        <v>52</v>
      </c>
      <c r="G56" s="3" t="s">
        <v>51</v>
      </c>
      <c r="H56" s="3" t="s">
        <v>8</v>
      </c>
      <c r="I56" s="3" t="s">
        <v>167</v>
      </c>
      <c r="J56" s="3" t="s">
        <v>168</v>
      </c>
      <c r="K56" s="4">
        <v>259205.33</v>
      </c>
      <c r="L56" s="4">
        <v>129602.67</v>
      </c>
      <c r="M56" s="5">
        <v>129602.65999999999</v>
      </c>
      <c r="N56" s="4">
        <v>0</v>
      </c>
      <c r="O56" s="4">
        <v>0</v>
      </c>
      <c r="P56" s="5">
        <v>0</v>
      </c>
      <c r="Q56" s="6">
        <v>0</v>
      </c>
      <c r="R56" s="6">
        <v>0</v>
      </c>
      <c r="S56" s="6">
        <v>0</v>
      </c>
      <c r="T56" s="4">
        <v>259205.33</v>
      </c>
      <c r="U56" s="4">
        <v>129602.67</v>
      </c>
      <c r="V56" s="5">
        <v>129602.65999999999</v>
      </c>
    </row>
    <row r="57" spans="1:22" x14ac:dyDescent="0.25">
      <c r="A57" s="3" t="s">
        <v>47</v>
      </c>
      <c r="B57" s="3" t="s">
        <v>55</v>
      </c>
      <c r="C57" s="3" t="s">
        <v>56</v>
      </c>
      <c r="D57" s="3" t="s">
        <v>166</v>
      </c>
      <c r="E57" s="18"/>
      <c r="F57" s="3" t="s">
        <v>52</v>
      </c>
      <c r="G57" s="3" t="s">
        <v>51</v>
      </c>
      <c r="H57" s="3" t="s">
        <v>8</v>
      </c>
      <c r="I57" s="3" t="s">
        <v>169</v>
      </c>
      <c r="J57" s="3" t="s">
        <v>170</v>
      </c>
      <c r="K57" s="4">
        <v>129602.66</v>
      </c>
      <c r="L57" s="4">
        <v>129602.66</v>
      </c>
      <c r="M57" s="5">
        <v>0</v>
      </c>
      <c r="N57" s="4">
        <v>0</v>
      </c>
      <c r="O57" s="4">
        <v>0</v>
      </c>
      <c r="P57" s="5">
        <v>0</v>
      </c>
      <c r="Q57" s="6">
        <v>0</v>
      </c>
      <c r="R57" s="6">
        <v>0</v>
      </c>
      <c r="S57" s="6">
        <v>0</v>
      </c>
      <c r="T57" s="4">
        <v>129602.66</v>
      </c>
      <c r="U57" s="4">
        <v>129602.66</v>
      </c>
      <c r="V57" s="5">
        <v>0</v>
      </c>
    </row>
    <row r="58" spans="1:22" x14ac:dyDescent="0.25">
      <c r="A58" s="3" t="s">
        <v>47</v>
      </c>
      <c r="B58" s="3" t="s">
        <v>55</v>
      </c>
      <c r="C58" s="3" t="s">
        <v>56</v>
      </c>
      <c r="D58" s="3" t="s">
        <v>171</v>
      </c>
      <c r="E58" s="18"/>
      <c r="F58" s="3" t="s">
        <v>52</v>
      </c>
      <c r="G58" s="3" t="s">
        <v>51</v>
      </c>
      <c r="H58" s="3" t="s">
        <v>8</v>
      </c>
      <c r="I58" s="3" t="s">
        <v>172</v>
      </c>
      <c r="J58" s="3" t="s">
        <v>173</v>
      </c>
      <c r="K58" s="4">
        <v>232738.07</v>
      </c>
      <c r="L58" s="4">
        <v>232738.07</v>
      </c>
      <c r="M58" s="5">
        <v>0</v>
      </c>
      <c r="N58" s="4">
        <v>0</v>
      </c>
      <c r="O58" s="4">
        <v>0</v>
      </c>
      <c r="P58" s="5">
        <v>0</v>
      </c>
      <c r="Q58" s="6">
        <v>0</v>
      </c>
      <c r="R58" s="6">
        <v>0</v>
      </c>
      <c r="S58" s="6">
        <v>0</v>
      </c>
      <c r="T58" s="4">
        <v>232738.07</v>
      </c>
      <c r="U58" s="4">
        <v>232738.07</v>
      </c>
      <c r="V58" s="5">
        <v>0</v>
      </c>
    </row>
    <row r="59" spans="1:22" x14ac:dyDescent="0.25">
      <c r="A59" s="3" t="s">
        <v>47</v>
      </c>
      <c r="B59" s="3" t="s">
        <v>48</v>
      </c>
      <c r="C59" s="3" t="s">
        <v>49</v>
      </c>
      <c r="D59" s="3" t="s">
        <v>174</v>
      </c>
      <c r="E59" s="18"/>
      <c r="F59" s="3" t="s">
        <v>52</v>
      </c>
      <c r="G59" s="3" t="s">
        <v>51</v>
      </c>
      <c r="H59" s="3" t="s">
        <v>8</v>
      </c>
      <c r="I59" s="3" t="s">
        <v>175</v>
      </c>
      <c r="J59" s="3" t="s">
        <v>176</v>
      </c>
      <c r="K59" s="4">
        <v>296.41000000000003</v>
      </c>
      <c r="L59" s="4">
        <v>148.21</v>
      </c>
      <c r="M59" s="5">
        <v>148.20000000000002</v>
      </c>
      <c r="N59" s="4">
        <v>0</v>
      </c>
      <c r="O59" s="4">
        <v>0</v>
      </c>
      <c r="P59" s="5">
        <v>0</v>
      </c>
      <c r="Q59" s="6">
        <v>0</v>
      </c>
      <c r="R59" s="6">
        <v>0</v>
      </c>
      <c r="S59" s="6">
        <v>0</v>
      </c>
      <c r="T59" s="4">
        <v>296.41000000000003</v>
      </c>
      <c r="U59" s="4">
        <v>148.21</v>
      </c>
      <c r="V59" s="5">
        <v>148.20000000000002</v>
      </c>
    </row>
    <row r="60" spans="1:22" x14ac:dyDescent="0.25">
      <c r="A60" s="3" t="s">
        <v>47</v>
      </c>
      <c r="B60" s="3" t="s">
        <v>72</v>
      </c>
      <c r="C60" s="3" t="s">
        <v>49</v>
      </c>
      <c r="D60" s="3" t="s">
        <v>174</v>
      </c>
      <c r="E60" s="18"/>
      <c r="F60" s="3" t="s">
        <v>52</v>
      </c>
      <c r="G60" s="3" t="s">
        <v>51</v>
      </c>
      <c r="H60" s="3" t="s">
        <v>8</v>
      </c>
      <c r="I60" s="3" t="s">
        <v>177</v>
      </c>
      <c r="J60" s="3" t="s">
        <v>178</v>
      </c>
      <c r="K60" s="4">
        <v>68503.91</v>
      </c>
      <c r="L60" s="4">
        <v>34251.96</v>
      </c>
      <c r="M60" s="5">
        <v>34251.950000000004</v>
      </c>
      <c r="N60" s="4">
        <v>0</v>
      </c>
      <c r="O60" s="4">
        <v>0</v>
      </c>
      <c r="P60" s="5">
        <v>0</v>
      </c>
      <c r="Q60" s="6">
        <v>0</v>
      </c>
      <c r="R60" s="6">
        <v>0</v>
      </c>
      <c r="S60" s="6">
        <v>0</v>
      </c>
      <c r="T60" s="4">
        <v>68503.91</v>
      </c>
      <c r="U60" s="4">
        <v>34251.96</v>
      </c>
      <c r="V60" s="5">
        <v>34251.950000000004</v>
      </c>
    </row>
    <row r="61" spans="1:22" x14ac:dyDescent="0.25">
      <c r="A61" s="3" t="s">
        <v>47</v>
      </c>
      <c r="B61" s="3" t="s">
        <v>75</v>
      </c>
      <c r="C61" s="3" t="s">
        <v>49</v>
      </c>
      <c r="D61" s="3" t="s">
        <v>174</v>
      </c>
      <c r="E61" s="18"/>
      <c r="F61" s="3" t="s">
        <v>52</v>
      </c>
      <c r="G61" s="3" t="s">
        <v>51</v>
      </c>
      <c r="H61" s="3" t="s">
        <v>8</v>
      </c>
      <c r="I61" s="3" t="s">
        <v>179</v>
      </c>
      <c r="J61" s="3" t="s">
        <v>180</v>
      </c>
      <c r="K61" s="4">
        <v>977180.73</v>
      </c>
      <c r="L61" s="4">
        <v>488590.37</v>
      </c>
      <c r="M61" s="5">
        <v>488590.36</v>
      </c>
      <c r="N61" s="4">
        <v>83.3</v>
      </c>
      <c r="O61" s="4">
        <v>0</v>
      </c>
      <c r="P61" s="5">
        <v>83.3</v>
      </c>
      <c r="Q61" s="6">
        <v>83.300000000046566</v>
      </c>
      <c r="R61" s="6">
        <v>0</v>
      </c>
      <c r="S61" s="6">
        <v>83.300000000046566</v>
      </c>
      <c r="T61" s="4">
        <v>977264.03</v>
      </c>
      <c r="U61" s="4">
        <v>488590.37</v>
      </c>
      <c r="V61" s="5">
        <v>488673.66000000003</v>
      </c>
    </row>
    <row r="62" spans="1:22" x14ac:dyDescent="0.25">
      <c r="A62" s="3" t="s">
        <v>47</v>
      </c>
      <c r="B62" s="3" t="s">
        <v>55</v>
      </c>
      <c r="C62" s="3" t="s">
        <v>56</v>
      </c>
      <c r="D62" s="3" t="s">
        <v>174</v>
      </c>
      <c r="E62" s="18"/>
      <c r="F62" s="3" t="s">
        <v>52</v>
      </c>
      <c r="G62" s="3" t="s">
        <v>51</v>
      </c>
      <c r="H62" s="3" t="s">
        <v>8</v>
      </c>
      <c r="I62" s="3" t="s">
        <v>181</v>
      </c>
      <c r="J62" s="3" t="s">
        <v>182</v>
      </c>
      <c r="K62" s="4">
        <v>974823.39</v>
      </c>
      <c r="L62" s="4">
        <v>974823.39</v>
      </c>
      <c r="M62" s="5">
        <v>0</v>
      </c>
      <c r="N62" s="4">
        <v>0</v>
      </c>
      <c r="O62" s="4">
        <v>0</v>
      </c>
      <c r="P62" s="5">
        <v>0</v>
      </c>
      <c r="Q62" s="6">
        <v>0</v>
      </c>
      <c r="R62" s="6">
        <v>0</v>
      </c>
      <c r="S62" s="6">
        <v>0</v>
      </c>
      <c r="T62" s="4">
        <v>974823.39</v>
      </c>
      <c r="U62" s="4">
        <v>974823.39</v>
      </c>
      <c r="V62" s="5">
        <v>0</v>
      </c>
    </row>
    <row r="63" spans="1:22" x14ac:dyDescent="0.25">
      <c r="A63" s="3" t="s">
        <v>47</v>
      </c>
      <c r="B63" s="3" t="s">
        <v>72</v>
      </c>
      <c r="C63" s="3" t="s">
        <v>49</v>
      </c>
      <c r="D63" s="3" t="s">
        <v>183</v>
      </c>
      <c r="E63" s="18"/>
      <c r="F63" s="3" t="s">
        <v>52</v>
      </c>
      <c r="G63" s="3" t="s">
        <v>51</v>
      </c>
      <c r="H63" s="3" t="s">
        <v>8</v>
      </c>
      <c r="I63" s="3" t="s">
        <v>184</v>
      </c>
      <c r="J63" s="3" t="s">
        <v>185</v>
      </c>
      <c r="K63" s="4">
        <v>1564.39</v>
      </c>
      <c r="L63" s="4">
        <v>782.2</v>
      </c>
      <c r="M63" s="5">
        <v>782.19</v>
      </c>
      <c r="N63" s="4">
        <v>0</v>
      </c>
      <c r="O63" s="4">
        <v>0</v>
      </c>
      <c r="P63" s="5">
        <v>0</v>
      </c>
      <c r="Q63" s="6">
        <v>0</v>
      </c>
      <c r="R63" s="6">
        <v>0</v>
      </c>
      <c r="S63" s="6">
        <v>0</v>
      </c>
      <c r="T63" s="4">
        <v>1564.39</v>
      </c>
      <c r="U63" s="4">
        <v>782.2</v>
      </c>
      <c r="V63" s="5">
        <v>782.19</v>
      </c>
    </row>
    <row r="64" spans="1:22" x14ac:dyDescent="0.25">
      <c r="A64" s="3" t="s">
        <v>47</v>
      </c>
      <c r="B64" s="3" t="s">
        <v>75</v>
      </c>
      <c r="C64" s="3" t="s">
        <v>49</v>
      </c>
      <c r="D64" s="3" t="s">
        <v>183</v>
      </c>
      <c r="E64" s="18"/>
      <c r="F64" s="3" t="s">
        <v>52</v>
      </c>
      <c r="G64" s="3" t="s">
        <v>51</v>
      </c>
      <c r="H64" s="3" t="s">
        <v>8</v>
      </c>
      <c r="I64" s="3" t="s">
        <v>186</v>
      </c>
      <c r="J64" s="3" t="s">
        <v>187</v>
      </c>
      <c r="K64" s="4">
        <v>469.47</v>
      </c>
      <c r="L64" s="4">
        <v>234.74</v>
      </c>
      <c r="M64" s="5">
        <v>234.73000000000002</v>
      </c>
      <c r="N64" s="4">
        <v>0</v>
      </c>
      <c r="O64" s="4">
        <v>0</v>
      </c>
      <c r="P64" s="5">
        <v>0</v>
      </c>
      <c r="Q64" s="6">
        <v>2080.5</v>
      </c>
      <c r="R64" s="6">
        <v>0</v>
      </c>
      <c r="S64" s="6">
        <v>2080.5</v>
      </c>
      <c r="T64" s="4">
        <v>2549.9699999999998</v>
      </c>
      <c r="U64" s="4">
        <v>234.74</v>
      </c>
      <c r="V64" s="5">
        <v>2315.2299999999996</v>
      </c>
    </row>
    <row r="65" spans="1:22" x14ac:dyDescent="0.25">
      <c r="A65" s="3" t="s">
        <v>47</v>
      </c>
      <c r="B65" s="3" t="s">
        <v>55</v>
      </c>
      <c r="C65" s="3" t="s">
        <v>56</v>
      </c>
      <c r="D65" s="3" t="s">
        <v>183</v>
      </c>
      <c r="E65" s="18"/>
      <c r="F65" s="3" t="s">
        <v>52</v>
      </c>
      <c r="G65" s="3" t="s">
        <v>51</v>
      </c>
      <c r="H65" s="3" t="s">
        <v>8</v>
      </c>
      <c r="I65" s="3" t="s">
        <v>188</v>
      </c>
      <c r="J65" s="3" t="s">
        <v>189</v>
      </c>
      <c r="K65" s="4">
        <v>1016.92</v>
      </c>
      <c r="L65" s="4">
        <v>1016.92</v>
      </c>
      <c r="M65" s="5">
        <v>0</v>
      </c>
      <c r="N65" s="4">
        <v>0</v>
      </c>
      <c r="O65" s="4">
        <v>0</v>
      </c>
      <c r="P65" s="5">
        <v>0</v>
      </c>
      <c r="Q65" s="6">
        <v>0</v>
      </c>
      <c r="R65" s="6">
        <v>0</v>
      </c>
      <c r="S65" s="6">
        <v>0</v>
      </c>
      <c r="T65" s="4">
        <v>1016.92</v>
      </c>
      <c r="U65" s="4">
        <v>1016.92</v>
      </c>
      <c r="V65" s="5">
        <v>0</v>
      </c>
    </row>
    <row r="66" spans="1:22" x14ac:dyDescent="0.25">
      <c r="A66" s="3" t="s">
        <v>47</v>
      </c>
      <c r="B66" s="3" t="s">
        <v>72</v>
      </c>
      <c r="C66" s="3" t="s">
        <v>49</v>
      </c>
      <c r="D66" s="3" t="s">
        <v>190</v>
      </c>
      <c r="E66" s="18"/>
      <c r="F66" s="3" t="s">
        <v>52</v>
      </c>
      <c r="G66" s="3" t="s">
        <v>51</v>
      </c>
      <c r="H66" s="3" t="s">
        <v>8</v>
      </c>
      <c r="I66" s="3" t="s">
        <v>191</v>
      </c>
      <c r="J66" s="3" t="s">
        <v>192</v>
      </c>
      <c r="K66" s="4">
        <v>70266.649999999994</v>
      </c>
      <c r="L66" s="4">
        <v>35133.33</v>
      </c>
      <c r="M66" s="5">
        <v>35133.319999999992</v>
      </c>
      <c r="N66" s="4">
        <v>0</v>
      </c>
      <c r="O66" s="4">
        <v>0</v>
      </c>
      <c r="P66" s="5">
        <v>0</v>
      </c>
      <c r="Q66" s="6">
        <v>0</v>
      </c>
      <c r="R66" s="6">
        <v>0</v>
      </c>
      <c r="S66" s="6">
        <v>0</v>
      </c>
      <c r="T66" s="4">
        <v>70266.649999999994</v>
      </c>
      <c r="U66" s="4">
        <v>35133.33</v>
      </c>
      <c r="V66" s="5">
        <v>35133.319999999992</v>
      </c>
    </row>
    <row r="67" spans="1:22" x14ac:dyDescent="0.25">
      <c r="A67" s="3" t="s">
        <v>47</v>
      </c>
      <c r="B67" s="3" t="s">
        <v>75</v>
      </c>
      <c r="C67" s="3" t="s">
        <v>49</v>
      </c>
      <c r="D67" s="3" t="s">
        <v>190</v>
      </c>
      <c r="E67" s="18"/>
      <c r="F67" s="3" t="s">
        <v>52</v>
      </c>
      <c r="G67" s="3" t="s">
        <v>51</v>
      </c>
      <c r="H67" s="3" t="s">
        <v>8</v>
      </c>
      <c r="I67" s="3" t="s">
        <v>193</v>
      </c>
      <c r="J67" s="3" t="s">
        <v>194</v>
      </c>
      <c r="K67" s="4">
        <v>186358.85</v>
      </c>
      <c r="L67" s="4">
        <v>93146.47</v>
      </c>
      <c r="M67" s="5">
        <v>93212.38</v>
      </c>
      <c r="N67" s="4">
        <v>0</v>
      </c>
      <c r="O67" s="4">
        <v>0</v>
      </c>
      <c r="P67" s="5">
        <v>0</v>
      </c>
      <c r="Q67" s="6">
        <v>0</v>
      </c>
      <c r="R67" s="6">
        <v>0</v>
      </c>
      <c r="S67" s="6">
        <v>0</v>
      </c>
      <c r="T67" s="4">
        <v>186358.85</v>
      </c>
      <c r="U67" s="4">
        <v>93146.47</v>
      </c>
      <c r="V67" s="5">
        <v>93212.38</v>
      </c>
    </row>
    <row r="68" spans="1:22" x14ac:dyDescent="0.25">
      <c r="A68" s="3" t="s">
        <v>47</v>
      </c>
      <c r="B68" s="3" t="s">
        <v>72</v>
      </c>
      <c r="C68" s="3" t="s">
        <v>49</v>
      </c>
      <c r="D68" s="3" t="s">
        <v>195</v>
      </c>
      <c r="E68" s="18"/>
      <c r="F68" s="3" t="s">
        <v>52</v>
      </c>
      <c r="G68" s="3" t="s">
        <v>51</v>
      </c>
      <c r="H68" s="3" t="s">
        <v>8</v>
      </c>
      <c r="I68" s="3" t="s">
        <v>196</v>
      </c>
      <c r="J68" s="3" t="s">
        <v>197</v>
      </c>
      <c r="K68" s="4">
        <v>125779.57</v>
      </c>
      <c r="L68" s="4">
        <v>62889.79</v>
      </c>
      <c r="M68" s="5">
        <v>62889.780000000006</v>
      </c>
      <c r="N68" s="4">
        <v>0</v>
      </c>
      <c r="O68" s="4">
        <v>0</v>
      </c>
      <c r="P68" s="5">
        <v>0</v>
      </c>
      <c r="Q68" s="6">
        <v>0</v>
      </c>
      <c r="R68" s="6">
        <v>0</v>
      </c>
      <c r="S68" s="6">
        <v>0</v>
      </c>
      <c r="T68" s="4">
        <v>125779.57</v>
      </c>
      <c r="U68" s="4">
        <v>62889.79</v>
      </c>
      <c r="V68" s="5">
        <v>62889.780000000006</v>
      </c>
    </row>
    <row r="69" spans="1:22" x14ac:dyDescent="0.25">
      <c r="A69" s="3" t="s">
        <v>47</v>
      </c>
      <c r="B69" s="3" t="s">
        <v>72</v>
      </c>
      <c r="C69" s="3" t="s">
        <v>146</v>
      </c>
      <c r="D69" s="3" t="s">
        <v>195</v>
      </c>
      <c r="E69" s="18"/>
      <c r="F69" s="3" t="s">
        <v>52</v>
      </c>
      <c r="G69" s="3" t="s">
        <v>51</v>
      </c>
      <c r="H69" s="3" t="s">
        <v>8</v>
      </c>
      <c r="I69" s="3" t="s">
        <v>198</v>
      </c>
      <c r="J69" s="3" t="s">
        <v>199</v>
      </c>
      <c r="K69" s="4">
        <v>131999.53</v>
      </c>
      <c r="L69" s="4">
        <v>117433</v>
      </c>
      <c r="M69" s="5">
        <v>14566.529999999999</v>
      </c>
      <c r="N69" s="4">
        <v>7512.41</v>
      </c>
      <c r="O69" s="4">
        <v>7516.4</v>
      </c>
      <c r="P69" s="5">
        <v>-3.9899999999997817</v>
      </c>
      <c r="Q69" s="6">
        <v>125171.38</v>
      </c>
      <c r="R69" s="6">
        <v>132225.5</v>
      </c>
      <c r="S69" s="6">
        <v>-7054.1199999999953</v>
      </c>
      <c r="T69" s="4">
        <v>257170.91</v>
      </c>
      <c r="U69" s="4">
        <v>249658.5</v>
      </c>
      <c r="V69" s="5">
        <v>7512.4100000000035</v>
      </c>
    </row>
    <row r="70" spans="1:22" x14ac:dyDescent="0.25">
      <c r="A70" s="3" t="s">
        <v>47</v>
      </c>
      <c r="B70" s="3" t="s">
        <v>75</v>
      </c>
      <c r="C70" s="3" t="s">
        <v>49</v>
      </c>
      <c r="D70" s="3" t="s">
        <v>195</v>
      </c>
      <c r="E70" s="18"/>
      <c r="F70" s="3" t="s">
        <v>52</v>
      </c>
      <c r="G70" s="3" t="s">
        <v>51</v>
      </c>
      <c r="H70" s="3" t="s">
        <v>8</v>
      </c>
      <c r="I70" s="3" t="s">
        <v>200</v>
      </c>
      <c r="J70" s="3" t="s">
        <v>201</v>
      </c>
      <c r="K70" s="4">
        <v>36368.99</v>
      </c>
      <c r="L70" s="4">
        <v>18184.5</v>
      </c>
      <c r="M70" s="5">
        <v>18184.489999999998</v>
      </c>
      <c r="N70" s="4">
        <v>0</v>
      </c>
      <c r="O70" s="4">
        <v>0</v>
      </c>
      <c r="P70" s="5">
        <v>0</v>
      </c>
      <c r="Q70" s="6">
        <v>0</v>
      </c>
      <c r="R70" s="6">
        <v>0</v>
      </c>
      <c r="S70" s="6">
        <v>0</v>
      </c>
      <c r="T70" s="4">
        <v>36368.99</v>
      </c>
      <c r="U70" s="4">
        <v>18184.5</v>
      </c>
      <c r="V70" s="5">
        <v>18184.489999999998</v>
      </c>
    </row>
    <row r="71" spans="1:22" x14ac:dyDescent="0.25">
      <c r="A71" s="3" t="s">
        <v>47</v>
      </c>
      <c r="B71" s="3" t="s">
        <v>75</v>
      </c>
      <c r="C71" s="3" t="s">
        <v>146</v>
      </c>
      <c r="D71" s="3" t="s">
        <v>195</v>
      </c>
      <c r="E71" s="18"/>
      <c r="F71" s="3" t="s">
        <v>52</v>
      </c>
      <c r="G71" s="3" t="s">
        <v>51</v>
      </c>
      <c r="H71" s="3" t="s">
        <v>8</v>
      </c>
      <c r="I71" s="3" t="s">
        <v>202</v>
      </c>
      <c r="J71" s="3" t="s">
        <v>203</v>
      </c>
      <c r="K71" s="4">
        <v>1258811.06</v>
      </c>
      <c r="L71" s="4">
        <v>1119182.04</v>
      </c>
      <c r="M71" s="5">
        <v>139629.02000000002</v>
      </c>
      <c r="N71" s="4">
        <v>72035.360000000001</v>
      </c>
      <c r="O71" s="4">
        <v>71927.45</v>
      </c>
      <c r="P71" s="5">
        <v>107.91000000000349</v>
      </c>
      <c r="Q71" s="6">
        <v>1196555.8999999999</v>
      </c>
      <c r="R71" s="6">
        <v>1264149.56</v>
      </c>
      <c r="S71" s="6">
        <v>-67593.660000000149</v>
      </c>
      <c r="T71" s="4">
        <v>2455366.96</v>
      </c>
      <c r="U71" s="4">
        <v>2383331.6</v>
      </c>
      <c r="V71" s="5">
        <v>72035.35999999987</v>
      </c>
    </row>
    <row r="72" spans="1:22" x14ac:dyDescent="0.25">
      <c r="A72" s="3" t="s">
        <v>47</v>
      </c>
      <c r="B72" s="3" t="s">
        <v>55</v>
      </c>
      <c r="C72" s="3" t="s">
        <v>136</v>
      </c>
      <c r="D72" s="3" t="s">
        <v>195</v>
      </c>
      <c r="E72" s="18"/>
      <c r="F72" s="3" t="s">
        <v>52</v>
      </c>
      <c r="G72" s="3" t="s">
        <v>51</v>
      </c>
      <c r="H72" s="3" t="s">
        <v>8</v>
      </c>
      <c r="I72" s="3" t="s">
        <v>204</v>
      </c>
      <c r="J72" s="3" t="s">
        <v>205</v>
      </c>
      <c r="K72" s="4">
        <v>2602969.7000000002</v>
      </c>
      <c r="L72" s="4">
        <v>2602969.7000000002</v>
      </c>
      <c r="M72" s="5">
        <v>0</v>
      </c>
      <c r="N72" s="4">
        <v>0</v>
      </c>
      <c r="O72" s="4">
        <v>0</v>
      </c>
      <c r="P72" s="5">
        <v>0</v>
      </c>
      <c r="Q72" s="6">
        <v>0</v>
      </c>
      <c r="R72" s="6">
        <v>0</v>
      </c>
      <c r="S72" s="6">
        <v>0</v>
      </c>
      <c r="T72" s="4">
        <v>2602969.7000000002</v>
      </c>
      <c r="U72" s="4">
        <v>2602969.7000000002</v>
      </c>
      <c r="V72" s="5">
        <v>0</v>
      </c>
    </row>
    <row r="73" spans="1:22" x14ac:dyDescent="0.25">
      <c r="A73" s="3" t="s">
        <v>47</v>
      </c>
      <c r="B73" s="3" t="s">
        <v>55</v>
      </c>
      <c r="C73" s="3" t="s">
        <v>56</v>
      </c>
      <c r="D73" s="3" t="s">
        <v>195</v>
      </c>
      <c r="E73" s="18"/>
      <c r="F73" s="3" t="s">
        <v>52</v>
      </c>
      <c r="G73" s="3" t="s">
        <v>51</v>
      </c>
      <c r="H73" s="3" t="s">
        <v>8</v>
      </c>
      <c r="I73" s="3" t="s">
        <v>206</v>
      </c>
      <c r="J73" s="3" t="s">
        <v>207</v>
      </c>
      <c r="K73" s="4">
        <v>85798.95</v>
      </c>
      <c r="L73" s="4">
        <v>85798.95</v>
      </c>
      <c r="M73" s="5">
        <v>0</v>
      </c>
      <c r="N73" s="4">
        <v>0</v>
      </c>
      <c r="O73" s="4">
        <v>0</v>
      </c>
      <c r="P73" s="5">
        <v>0</v>
      </c>
      <c r="Q73" s="6">
        <v>0</v>
      </c>
      <c r="R73" s="6">
        <v>0</v>
      </c>
      <c r="S73" s="6">
        <v>0</v>
      </c>
      <c r="T73" s="4">
        <v>85798.95</v>
      </c>
      <c r="U73" s="4">
        <v>85798.95</v>
      </c>
      <c r="V73" s="5">
        <v>0</v>
      </c>
    </row>
    <row r="74" spans="1:22" x14ac:dyDescent="0.25">
      <c r="A74" s="3" t="s">
        <v>47</v>
      </c>
      <c r="B74" s="3" t="s">
        <v>48</v>
      </c>
      <c r="C74" s="3" t="s">
        <v>49</v>
      </c>
      <c r="D74" s="3" t="s">
        <v>208</v>
      </c>
      <c r="E74" s="18"/>
      <c r="F74" s="3" t="s">
        <v>52</v>
      </c>
      <c r="G74" s="3" t="s">
        <v>51</v>
      </c>
      <c r="H74" s="3" t="s">
        <v>8</v>
      </c>
      <c r="I74" s="3" t="s">
        <v>209</v>
      </c>
      <c r="J74" s="3" t="s">
        <v>210</v>
      </c>
      <c r="K74" s="4">
        <v>840.01</v>
      </c>
      <c r="L74" s="4">
        <v>420.01</v>
      </c>
      <c r="M74" s="5">
        <v>420</v>
      </c>
      <c r="N74" s="4">
        <v>0</v>
      </c>
      <c r="O74" s="4">
        <v>0</v>
      </c>
      <c r="P74" s="5">
        <v>0</v>
      </c>
      <c r="Q74" s="6">
        <v>0</v>
      </c>
      <c r="R74" s="6">
        <v>0</v>
      </c>
      <c r="S74" s="6">
        <v>0</v>
      </c>
      <c r="T74" s="4">
        <v>840.01</v>
      </c>
      <c r="U74" s="4">
        <v>420.01</v>
      </c>
      <c r="V74" s="5">
        <v>420</v>
      </c>
    </row>
    <row r="75" spans="1:22" x14ac:dyDescent="0.25">
      <c r="A75" s="3" t="s">
        <v>47</v>
      </c>
      <c r="B75" s="3" t="s">
        <v>72</v>
      </c>
      <c r="C75" s="3" t="s">
        <v>49</v>
      </c>
      <c r="D75" s="3" t="s">
        <v>208</v>
      </c>
      <c r="E75" s="18"/>
      <c r="F75" s="3" t="s">
        <v>52</v>
      </c>
      <c r="G75" s="3" t="s">
        <v>51</v>
      </c>
      <c r="H75" s="3" t="s">
        <v>8</v>
      </c>
      <c r="I75" s="3" t="s">
        <v>211</v>
      </c>
      <c r="J75" s="3" t="s">
        <v>212</v>
      </c>
      <c r="K75" s="4">
        <v>925100.03</v>
      </c>
      <c r="L75" s="4">
        <v>462550.02</v>
      </c>
      <c r="M75" s="5">
        <v>462550.01</v>
      </c>
      <c r="N75" s="4">
        <v>0</v>
      </c>
      <c r="O75" s="4">
        <v>0</v>
      </c>
      <c r="P75" s="5">
        <v>0</v>
      </c>
      <c r="Q75" s="6">
        <v>0</v>
      </c>
      <c r="R75" s="6">
        <v>0</v>
      </c>
      <c r="S75" s="6">
        <v>0</v>
      </c>
      <c r="T75" s="4">
        <v>925100.03</v>
      </c>
      <c r="U75" s="4">
        <v>462550.02</v>
      </c>
      <c r="V75" s="5">
        <v>462550.01</v>
      </c>
    </row>
    <row r="76" spans="1:22" x14ac:dyDescent="0.25">
      <c r="A76" s="3" t="s">
        <v>47</v>
      </c>
      <c r="B76" s="3" t="s">
        <v>75</v>
      </c>
      <c r="C76" s="3" t="s">
        <v>49</v>
      </c>
      <c r="D76" s="3" t="s">
        <v>208</v>
      </c>
      <c r="E76" s="18"/>
      <c r="F76" s="3" t="s">
        <v>52</v>
      </c>
      <c r="G76" s="3" t="s">
        <v>51</v>
      </c>
      <c r="H76" s="3" t="s">
        <v>8</v>
      </c>
      <c r="I76" s="3" t="s">
        <v>213</v>
      </c>
      <c r="J76" s="3" t="s">
        <v>214</v>
      </c>
      <c r="K76" s="4">
        <v>29030.25</v>
      </c>
      <c r="L76" s="4">
        <v>14515.13</v>
      </c>
      <c r="M76" s="5">
        <v>14515.12</v>
      </c>
      <c r="N76" s="4">
        <v>0</v>
      </c>
      <c r="O76" s="4">
        <v>0</v>
      </c>
      <c r="P76" s="5">
        <v>0</v>
      </c>
      <c r="Q76" s="6">
        <v>0</v>
      </c>
      <c r="R76" s="6">
        <v>0</v>
      </c>
      <c r="S76" s="6">
        <v>0</v>
      </c>
      <c r="T76" s="4">
        <v>29030.25</v>
      </c>
      <c r="U76" s="4">
        <v>14515.13</v>
      </c>
      <c r="V76" s="5">
        <v>14515.12</v>
      </c>
    </row>
    <row r="77" spans="1:22" x14ac:dyDescent="0.25">
      <c r="A77" s="3" t="s">
        <v>47</v>
      </c>
      <c r="B77" s="3" t="s">
        <v>55</v>
      </c>
      <c r="C77" s="3" t="s">
        <v>56</v>
      </c>
      <c r="D77" s="3" t="s">
        <v>208</v>
      </c>
      <c r="E77" s="18"/>
      <c r="F77" s="3" t="s">
        <v>52</v>
      </c>
      <c r="G77" s="3" t="s">
        <v>51</v>
      </c>
      <c r="H77" s="3" t="s">
        <v>8</v>
      </c>
      <c r="I77" s="3" t="s">
        <v>215</v>
      </c>
      <c r="J77" s="3" t="s">
        <v>216</v>
      </c>
      <c r="K77" s="4">
        <v>952520.26</v>
      </c>
      <c r="L77" s="4">
        <v>952520.26</v>
      </c>
      <c r="M77" s="5">
        <v>0</v>
      </c>
      <c r="N77" s="4">
        <v>0</v>
      </c>
      <c r="O77" s="4">
        <v>0</v>
      </c>
      <c r="P77" s="5">
        <v>0</v>
      </c>
      <c r="Q77" s="6">
        <v>0</v>
      </c>
      <c r="R77" s="6">
        <v>0</v>
      </c>
      <c r="S77" s="6">
        <v>0</v>
      </c>
      <c r="T77" s="4">
        <v>952520.26</v>
      </c>
      <c r="U77" s="4">
        <v>952520.26</v>
      </c>
      <c r="V77" s="5">
        <v>0</v>
      </c>
    </row>
    <row r="78" spans="1:22" x14ac:dyDescent="0.25">
      <c r="A78" s="3" t="s">
        <v>47</v>
      </c>
      <c r="B78" s="3" t="s">
        <v>72</v>
      </c>
      <c r="C78" s="3" t="s">
        <v>49</v>
      </c>
      <c r="D78" s="3" t="s">
        <v>217</v>
      </c>
      <c r="E78" s="18"/>
      <c r="F78" s="3" t="s">
        <v>52</v>
      </c>
      <c r="G78" s="3" t="s">
        <v>51</v>
      </c>
      <c r="H78" s="3" t="s">
        <v>8</v>
      </c>
      <c r="I78" s="3" t="s">
        <v>218</v>
      </c>
      <c r="J78" s="3" t="s">
        <v>219</v>
      </c>
      <c r="K78" s="4">
        <v>1400.19</v>
      </c>
      <c r="L78" s="4">
        <v>263.38</v>
      </c>
      <c r="M78" s="5">
        <v>1136.81</v>
      </c>
      <c r="N78" s="4">
        <v>4308.8999999999996</v>
      </c>
      <c r="O78" s="4">
        <v>113.09</v>
      </c>
      <c r="P78" s="5">
        <v>4195.8099999999995</v>
      </c>
      <c r="Q78" s="6">
        <v>5308.5</v>
      </c>
      <c r="R78" s="6">
        <v>113.09000000000003</v>
      </c>
      <c r="S78" s="6">
        <v>5195.41</v>
      </c>
      <c r="T78" s="4">
        <v>6708.69</v>
      </c>
      <c r="U78" s="4">
        <v>376.47</v>
      </c>
      <c r="V78" s="5">
        <v>6332.2199999999993</v>
      </c>
    </row>
    <row r="79" spans="1:22" x14ac:dyDescent="0.25">
      <c r="A79" s="3" t="s">
        <v>47</v>
      </c>
      <c r="B79" s="3" t="s">
        <v>75</v>
      </c>
      <c r="C79" s="3" t="s">
        <v>49</v>
      </c>
      <c r="D79" s="3" t="s">
        <v>217</v>
      </c>
      <c r="E79" s="18"/>
      <c r="F79" s="3" t="s">
        <v>52</v>
      </c>
      <c r="G79" s="3" t="s">
        <v>51</v>
      </c>
      <c r="H79" s="3" t="s">
        <v>8</v>
      </c>
      <c r="I79" s="3" t="s">
        <v>220</v>
      </c>
      <c r="J79" s="3" t="s">
        <v>221</v>
      </c>
      <c r="K79" s="4">
        <v>18992.71</v>
      </c>
      <c r="L79" s="4">
        <v>9496.36</v>
      </c>
      <c r="M79" s="5">
        <v>9496.3499999999985</v>
      </c>
      <c r="N79" s="4">
        <v>83.3</v>
      </c>
      <c r="O79" s="4">
        <v>0</v>
      </c>
      <c r="P79" s="5">
        <v>83.3</v>
      </c>
      <c r="Q79" s="6">
        <v>83.299999999999272</v>
      </c>
      <c r="R79" s="6">
        <v>0</v>
      </c>
      <c r="S79" s="6">
        <v>83.299999999999272</v>
      </c>
      <c r="T79" s="4">
        <v>19076.009999999998</v>
      </c>
      <c r="U79" s="4">
        <v>9496.36</v>
      </c>
      <c r="V79" s="5">
        <v>9579.6499999999978</v>
      </c>
    </row>
    <row r="80" spans="1:22" x14ac:dyDescent="0.25">
      <c r="A80" s="3" t="s">
        <v>47</v>
      </c>
      <c r="B80" s="3" t="s">
        <v>55</v>
      </c>
      <c r="C80" s="3" t="s">
        <v>56</v>
      </c>
      <c r="D80" s="3" t="s">
        <v>217</v>
      </c>
      <c r="E80" s="18"/>
      <c r="F80" s="3" t="s">
        <v>52</v>
      </c>
      <c r="G80" s="3" t="s">
        <v>51</v>
      </c>
      <c r="H80" s="3" t="s">
        <v>8</v>
      </c>
      <c r="I80" s="3" t="s">
        <v>222</v>
      </c>
      <c r="J80" s="3" t="s">
        <v>223</v>
      </c>
      <c r="K80" s="4">
        <v>14142.32</v>
      </c>
      <c r="L80" s="4">
        <v>14142.32</v>
      </c>
      <c r="M80" s="5">
        <v>0</v>
      </c>
      <c r="N80" s="4">
        <v>0</v>
      </c>
      <c r="O80" s="4">
        <v>0</v>
      </c>
      <c r="P80" s="5">
        <v>0</v>
      </c>
      <c r="Q80" s="6">
        <v>0</v>
      </c>
      <c r="R80" s="6">
        <v>0</v>
      </c>
      <c r="S80" s="6">
        <v>0</v>
      </c>
      <c r="T80" s="4">
        <v>14142.32</v>
      </c>
      <c r="U80" s="4">
        <v>14142.32</v>
      </c>
      <c r="V80" s="5">
        <v>0</v>
      </c>
    </row>
    <row r="81" spans="1:22" x14ac:dyDescent="0.25">
      <c r="A81" s="3" t="s">
        <v>47</v>
      </c>
      <c r="B81" s="3" t="s">
        <v>72</v>
      </c>
      <c r="C81" s="3" t="s">
        <v>49</v>
      </c>
      <c r="D81" s="3" t="s">
        <v>224</v>
      </c>
      <c r="E81" s="18"/>
      <c r="F81" s="3" t="s">
        <v>52</v>
      </c>
      <c r="G81" s="3" t="s">
        <v>51</v>
      </c>
      <c r="H81" s="3" t="s">
        <v>8</v>
      </c>
      <c r="I81" s="3" t="s">
        <v>225</v>
      </c>
      <c r="J81" s="3" t="s">
        <v>226</v>
      </c>
      <c r="K81" s="4">
        <v>4512.7700000000004</v>
      </c>
      <c r="L81" s="4">
        <v>2256.39</v>
      </c>
      <c r="M81" s="5">
        <v>2256.3800000000006</v>
      </c>
      <c r="N81" s="4">
        <v>0</v>
      </c>
      <c r="O81" s="4">
        <v>0</v>
      </c>
      <c r="P81" s="5">
        <v>0</v>
      </c>
      <c r="Q81" s="6">
        <v>0</v>
      </c>
      <c r="R81" s="6">
        <v>0</v>
      </c>
      <c r="S81" s="6">
        <v>0</v>
      </c>
      <c r="T81" s="4">
        <v>4512.7700000000004</v>
      </c>
      <c r="U81" s="4">
        <v>2256.39</v>
      </c>
      <c r="V81" s="5">
        <v>2256.3800000000006</v>
      </c>
    </row>
    <row r="82" spans="1:22" x14ac:dyDescent="0.25">
      <c r="A82" s="3" t="s">
        <v>47</v>
      </c>
      <c r="B82" s="3" t="s">
        <v>75</v>
      </c>
      <c r="C82" s="3" t="s">
        <v>49</v>
      </c>
      <c r="D82" s="3" t="s">
        <v>224</v>
      </c>
      <c r="E82" s="18"/>
      <c r="F82" s="3" t="s">
        <v>52</v>
      </c>
      <c r="G82" s="3" t="s">
        <v>51</v>
      </c>
      <c r="H82" s="3" t="s">
        <v>8</v>
      </c>
      <c r="I82" s="3" t="s">
        <v>227</v>
      </c>
      <c r="J82" s="3" t="s">
        <v>228</v>
      </c>
      <c r="K82" s="4">
        <v>81552.210000000006</v>
      </c>
      <c r="L82" s="4">
        <v>40743.15</v>
      </c>
      <c r="M82" s="5">
        <v>40809.060000000005</v>
      </c>
      <c r="N82" s="4">
        <v>0</v>
      </c>
      <c r="O82" s="4">
        <v>0</v>
      </c>
      <c r="P82" s="5">
        <v>0</v>
      </c>
      <c r="Q82" s="6">
        <v>0</v>
      </c>
      <c r="R82" s="6">
        <v>0</v>
      </c>
      <c r="S82" s="6">
        <v>0</v>
      </c>
      <c r="T82" s="4">
        <v>81552.210000000006</v>
      </c>
      <c r="U82" s="4">
        <v>40743.15</v>
      </c>
      <c r="V82" s="5">
        <v>40809.060000000005</v>
      </c>
    </row>
    <row r="83" spans="1:22" x14ac:dyDescent="0.25">
      <c r="A83" s="3" t="s">
        <v>47</v>
      </c>
      <c r="B83" s="3" t="s">
        <v>55</v>
      </c>
      <c r="C83" s="3" t="s">
        <v>56</v>
      </c>
      <c r="D83" s="3" t="s">
        <v>224</v>
      </c>
      <c r="E83" s="18"/>
      <c r="F83" s="3" t="s">
        <v>52</v>
      </c>
      <c r="G83" s="3" t="s">
        <v>51</v>
      </c>
      <c r="H83" s="3" t="s">
        <v>8</v>
      </c>
      <c r="I83" s="3" t="s">
        <v>229</v>
      </c>
      <c r="J83" s="3" t="s">
        <v>230</v>
      </c>
      <c r="K83" s="4">
        <v>42999.519999999997</v>
      </c>
      <c r="L83" s="4">
        <v>42999.519999999997</v>
      </c>
      <c r="M83" s="5">
        <v>0</v>
      </c>
      <c r="N83" s="4">
        <v>0</v>
      </c>
      <c r="O83" s="4">
        <v>0</v>
      </c>
      <c r="P83" s="5">
        <v>0</v>
      </c>
      <c r="Q83" s="6">
        <v>0</v>
      </c>
      <c r="R83" s="6">
        <v>0</v>
      </c>
      <c r="S83" s="6">
        <v>0</v>
      </c>
      <c r="T83" s="4">
        <v>42999.519999999997</v>
      </c>
      <c r="U83" s="4">
        <v>42999.519999999997</v>
      </c>
      <c r="V83" s="5">
        <v>0</v>
      </c>
    </row>
    <row r="84" spans="1:22" x14ac:dyDescent="0.25">
      <c r="A84" s="3" t="s">
        <v>47</v>
      </c>
      <c r="B84" s="3" t="s">
        <v>48</v>
      </c>
      <c r="C84" s="3" t="s">
        <v>49</v>
      </c>
      <c r="D84" s="3" t="s">
        <v>231</v>
      </c>
      <c r="E84" s="18"/>
      <c r="F84" s="3" t="s">
        <v>52</v>
      </c>
      <c r="G84" s="3" t="s">
        <v>51</v>
      </c>
      <c r="H84" s="3" t="s">
        <v>8</v>
      </c>
      <c r="I84" s="3" t="s">
        <v>232</v>
      </c>
      <c r="J84" s="3" t="s">
        <v>233</v>
      </c>
      <c r="K84" s="4">
        <v>11605.51</v>
      </c>
      <c r="L84" s="4">
        <v>5802.76</v>
      </c>
      <c r="M84" s="5">
        <v>5802.75</v>
      </c>
      <c r="N84" s="4">
        <v>0</v>
      </c>
      <c r="O84" s="4">
        <v>0</v>
      </c>
      <c r="P84" s="5">
        <v>0</v>
      </c>
      <c r="Q84" s="6">
        <v>0</v>
      </c>
      <c r="R84" s="6">
        <v>0</v>
      </c>
      <c r="S84" s="6">
        <v>0</v>
      </c>
      <c r="T84" s="4">
        <v>11605.51</v>
      </c>
      <c r="U84" s="4">
        <v>5802.76</v>
      </c>
      <c r="V84" s="5">
        <v>5802.75</v>
      </c>
    </row>
    <row r="85" spans="1:22" x14ac:dyDescent="0.25">
      <c r="A85" s="3" t="s">
        <v>47</v>
      </c>
      <c r="B85" s="3" t="s">
        <v>72</v>
      </c>
      <c r="C85" s="3" t="s">
        <v>49</v>
      </c>
      <c r="D85" s="3" t="s">
        <v>231</v>
      </c>
      <c r="E85" s="18"/>
      <c r="F85" s="3" t="s">
        <v>52</v>
      </c>
      <c r="G85" s="3" t="s">
        <v>51</v>
      </c>
      <c r="H85" s="3" t="s">
        <v>8</v>
      </c>
      <c r="I85" s="3" t="s">
        <v>234</v>
      </c>
      <c r="J85" s="3" t="s">
        <v>235</v>
      </c>
      <c r="K85" s="4">
        <v>224098.07</v>
      </c>
      <c r="L85" s="4">
        <v>112049.04</v>
      </c>
      <c r="M85" s="5">
        <v>112049.03000000001</v>
      </c>
      <c r="N85" s="4">
        <v>249.9</v>
      </c>
      <c r="O85" s="4">
        <v>0</v>
      </c>
      <c r="P85" s="5">
        <v>249.9</v>
      </c>
      <c r="Q85" s="6">
        <v>624.75</v>
      </c>
      <c r="R85" s="6">
        <v>0</v>
      </c>
      <c r="S85" s="6">
        <v>624.75</v>
      </c>
      <c r="T85" s="4">
        <v>224722.82</v>
      </c>
      <c r="U85" s="4">
        <v>112049.04</v>
      </c>
      <c r="V85" s="5">
        <v>112673.78000000001</v>
      </c>
    </row>
    <row r="86" spans="1:22" x14ac:dyDescent="0.25">
      <c r="A86" s="3" t="s">
        <v>47</v>
      </c>
      <c r="B86" s="3" t="s">
        <v>75</v>
      </c>
      <c r="C86" s="3" t="s">
        <v>49</v>
      </c>
      <c r="D86" s="3" t="s">
        <v>231</v>
      </c>
      <c r="E86" s="18"/>
      <c r="F86" s="3" t="s">
        <v>52</v>
      </c>
      <c r="G86" s="3" t="s">
        <v>51</v>
      </c>
      <c r="H86" s="3" t="s">
        <v>8</v>
      </c>
      <c r="I86" s="3" t="s">
        <v>236</v>
      </c>
      <c r="J86" s="3" t="s">
        <v>237</v>
      </c>
      <c r="K86" s="4">
        <v>1407869.15</v>
      </c>
      <c r="L86" s="4">
        <v>703934.58</v>
      </c>
      <c r="M86" s="5">
        <v>703934.57</v>
      </c>
      <c r="N86" s="4">
        <v>0</v>
      </c>
      <c r="O86" s="4">
        <v>0</v>
      </c>
      <c r="P86" s="5">
        <v>0</v>
      </c>
      <c r="Q86" s="6">
        <v>131.84000000008382</v>
      </c>
      <c r="R86" s="6">
        <v>0</v>
      </c>
      <c r="S86" s="6">
        <v>131.84000000008382</v>
      </c>
      <c r="T86" s="4">
        <v>1408000.99</v>
      </c>
      <c r="U86" s="4">
        <v>703934.58</v>
      </c>
      <c r="V86" s="5">
        <v>704066.41</v>
      </c>
    </row>
    <row r="87" spans="1:22" x14ac:dyDescent="0.25">
      <c r="A87" s="3" t="s">
        <v>47</v>
      </c>
      <c r="B87" s="3" t="s">
        <v>55</v>
      </c>
      <c r="C87" s="3" t="s">
        <v>56</v>
      </c>
      <c r="D87" s="3" t="s">
        <v>231</v>
      </c>
      <c r="E87" s="18"/>
      <c r="F87" s="3" t="s">
        <v>52</v>
      </c>
      <c r="G87" s="3" t="s">
        <v>51</v>
      </c>
      <c r="H87" s="3" t="s">
        <v>8</v>
      </c>
      <c r="I87" s="3" t="s">
        <v>238</v>
      </c>
      <c r="J87" s="3" t="s">
        <v>239</v>
      </c>
      <c r="K87" s="4">
        <v>1367221.91</v>
      </c>
      <c r="L87" s="4">
        <v>1367221.91</v>
      </c>
      <c r="M87" s="5">
        <v>0</v>
      </c>
      <c r="N87" s="4">
        <v>0</v>
      </c>
      <c r="O87" s="4">
        <v>0</v>
      </c>
      <c r="P87" s="5">
        <v>0</v>
      </c>
      <c r="Q87" s="6">
        <v>0</v>
      </c>
      <c r="R87" s="6">
        <v>0</v>
      </c>
      <c r="S87" s="6">
        <v>0</v>
      </c>
      <c r="T87" s="4">
        <v>1367221.91</v>
      </c>
      <c r="U87" s="4">
        <v>1367221.91</v>
      </c>
      <c r="V87" s="5">
        <v>0</v>
      </c>
    </row>
    <row r="88" spans="1:22" x14ac:dyDescent="0.25">
      <c r="A88" s="3" t="s">
        <v>47</v>
      </c>
      <c r="B88" s="3" t="s">
        <v>48</v>
      </c>
      <c r="C88" s="3" t="s">
        <v>49</v>
      </c>
      <c r="D88" s="3" t="s">
        <v>240</v>
      </c>
      <c r="E88" s="18"/>
      <c r="F88" s="3" t="s">
        <v>52</v>
      </c>
      <c r="G88" s="3" t="s">
        <v>51</v>
      </c>
      <c r="H88" s="3" t="s">
        <v>8</v>
      </c>
      <c r="I88" s="3" t="s">
        <v>241</v>
      </c>
      <c r="J88" s="3" t="s">
        <v>242</v>
      </c>
      <c r="K88" s="4">
        <v>9200.01</v>
      </c>
      <c r="L88" s="4">
        <v>4600.01</v>
      </c>
      <c r="M88" s="5">
        <v>4600</v>
      </c>
      <c r="N88" s="4">
        <v>0</v>
      </c>
      <c r="O88" s="4">
        <v>0</v>
      </c>
      <c r="P88" s="5">
        <v>0</v>
      </c>
      <c r="Q88" s="6">
        <v>2700.92</v>
      </c>
      <c r="R88" s="6">
        <v>1268.5599999999995</v>
      </c>
      <c r="S88" s="6">
        <v>1432.3600000000006</v>
      </c>
      <c r="T88" s="4">
        <v>11900.93</v>
      </c>
      <c r="U88" s="4">
        <v>5868.57</v>
      </c>
      <c r="V88" s="5">
        <v>6032.3600000000006</v>
      </c>
    </row>
    <row r="89" spans="1:22" x14ac:dyDescent="0.25">
      <c r="A89" s="3" t="s">
        <v>47</v>
      </c>
      <c r="B89" s="3" t="s">
        <v>72</v>
      </c>
      <c r="C89" s="3" t="s">
        <v>49</v>
      </c>
      <c r="D89" s="3" t="s">
        <v>240</v>
      </c>
      <c r="E89" s="18"/>
      <c r="F89" s="3" t="s">
        <v>52</v>
      </c>
      <c r="G89" s="3" t="s">
        <v>51</v>
      </c>
      <c r="H89" s="3" t="s">
        <v>8</v>
      </c>
      <c r="I89" s="3" t="s">
        <v>243</v>
      </c>
      <c r="J89" s="3" t="s">
        <v>244</v>
      </c>
      <c r="K89" s="4">
        <v>3984.03</v>
      </c>
      <c r="L89" s="4">
        <v>1992.02</v>
      </c>
      <c r="M89" s="5">
        <v>1992.0100000000002</v>
      </c>
      <c r="N89" s="4">
        <v>0</v>
      </c>
      <c r="O89" s="4">
        <v>0</v>
      </c>
      <c r="P89" s="5">
        <v>0</v>
      </c>
      <c r="Q89" s="6">
        <v>3104.82</v>
      </c>
      <c r="R89" s="6">
        <v>645.05000000000018</v>
      </c>
      <c r="S89" s="6">
        <v>2459.77</v>
      </c>
      <c r="T89" s="4">
        <v>7088.85</v>
      </c>
      <c r="U89" s="4">
        <v>2637.07</v>
      </c>
      <c r="V89" s="5">
        <v>4451.7800000000007</v>
      </c>
    </row>
    <row r="90" spans="1:22" x14ac:dyDescent="0.25">
      <c r="A90" s="3" t="s">
        <v>47</v>
      </c>
      <c r="B90" s="3" t="s">
        <v>75</v>
      </c>
      <c r="C90" s="3" t="s">
        <v>49</v>
      </c>
      <c r="D90" s="3" t="s">
        <v>240</v>
      </c>
      <c r="E90" s="18"/>
      <c r="F90" s="3" t="s">
        <v>52</v>
      </c>
      <c r="G90" s="3" t="s">
        <v>51</v>
      </c>
      <c r="H90" s="3" t="s">
        <v>8</v>
      </c>
      <c r="I90" s="3" t="s">
        <v>245</v>
      </c>
      <c r="J90" s="3" t="s">
        <v>246</v>
      </c>
      <c r="K90" s="4">
        <v>13482.71</v>
      </c>
      <c r="L90" s="4">
        <v>6741.36</v>
      </c>
      <c r="M90" s="5">
        <v>6741.3499999999995</v>
      </c>
      <c r="N90" s="4">
        <v>0</v>
      </c>
      <c r="O90" s="4">
        <v>0</v>
      </c>
      <c r="P90" s="5">
        <v>0</v>
      </c>
      <c r="Q90" s="6">
        <v>0</v>
      </c>
      <c r="R90" s="6">
        <v>0</v>
      </c>
      <c r="S90" s="6">
        <v>0</v>
      </c>
      <c r="T90" s="4">
        <v>13482.71</v>
      </c>
      <c r="U90" s="4">
        <v>6741.36</v>
      </c>
      <c r="V90" s="5">
        <v>6741.3499999999995</v>
      </c>
    </row>
    <row r="91" spans="1:22" x14ac:dyDescent="0.25">
      <c r="A91" s="3" t="s">
        <v>47</v>
      </c>
      <c r="B91" s="3" t="s">
        <v>55</v>
      </c>
      <c r="C91" s="3" t="s">
        <v>56</v>
      </c>
      <c r="D91" s="3" t="s">
        <v>240</v>
      </c>
      <c r="E91" s="18"/>
      <c r="F91" s="3" t="s">
        <v>52</v>
      </c>
      <c r="G91" s="3" t="s">
        <v>51</v>
      </c>
      <c r="H91" s="3" t="s">
        <v>8</v>
      </c>
      <c r="I91" s="3" t="s">
        <v>247</v>
      </c>
      <c r="J91" s="3" t="s">
        <v>248</v>
      </c>
      <c r="K91" s="4">
        <v>14195.57</v>
      </c>
      <c r="L91" s="4">
        <v>14195.57</v>
      </c>
      <c r="M91" s="5">
        <v>0</v>
      </c>
      <c r="N91" s="4">
        <v>0</v>
      </c>
      <c r="O91" s="4">
        <v>0</v>
      </c>
      <c r="P91" s="5">
        <v>0</v>
      </c>
      <c r="Q91" s="6">
        <v>0</v>
      </c>
      <c r="R91" s="6">
        <v>0</v>
      </c>
      <c r="S91" s="6">
        <v>0</v>
      </c>
      <c r="T91" s="4">
        <v>14195.57</v>
      </c>
      <c r="U91" s="4">
        <v>14195.57</v>
      </c>
      <c r="V91" s="5">
        <v>0</v>
      </c>
    </row>
    <row r="92" spans="1:22" x14ac:dyDescent="0.25">
      <c r="A92" s="3" t="s">
        <v>47</v>
      </c>
      <c r="B92" s="3" t="s">
        <v>48</v>
      </c>
      <c r="C92" s="3" t="s">
        <v>49</v>
      </c>
      <c r="D92" s="3" t="s">
        <v>249</v>
      </c>
      <c r="E92" s="18"/>
      <c r="F92" s="3" t="s">
        <v>52</v>
      </c>
      <c r="G92" s="3" t="s">
        <v>51</v>
      </c>
      <c r="H92" s="3" t="s">
        <v>8</v>
      </c>
      <c r="I92" s="3" t="s">
        <v>250</v>
      </c>
      <c r="J92" s="3" t="s">
        <v>251</v>
      </c>
      <c r="K92" s="4">
        <v>2851.49</v>
      </c>
      <c r="L92" s="4">
        <v>1392.79</v>
      </c>
      <c r="M92" s="5">
        <v>1458.6999999999998</v>
      </c>
      <c r="N92" s="4">
        <v>0</v>
      </c>
      <c r="O92" s="4">
        <v>0</v>
      </c>
      <c r="P92" s="5">
        <v>0</v>
      </c>
      <c r="Q92" s="6">
        <v>0</v>
      </c>
      <c r="R92" s="6">
        <v>0</v>
      </c>
      <c r="S92" s="6">
        <v>0</v>
      </c>
      <c r="T92" s="4">
        <v>2851.49</v>
      </c>
      <c r="U92" s="4">
        <v>1392.79</v>
      </c>
      <c r="V92" s="5">
        <v>1458.6999999999998</v>
      </c>
    </row>
    <row r="93" spans="1:22" x14ac:dyDescent="0.25">
      <c r="A93" s="3" t="s">
        <v>47</v>
      </c>
      <c r="B93" s="3" t="s">
        <v>72</v>
      </c>
      <c r="C93" s="3" t="s">
        <v>49</v>
      </c>
      <c r="D93" s="3" t="s">
        <v>249</v>
      </c>
      <c r="E93" s="18"/>
      <c r="F93" s="3" t="s">
        <v>52</v>
      </c>
      <c r="G93" s="3" t="s">
        <v>51</v>
      </c>
      <c r="H93" s="3" t="s">
        <v>8</v>
      </c>
      <c r="I93" s="3" t="s">
        <v>252</v>
      </c>
      <c r="J93" s="3" t="s">
        <v>253</v>
      </c>
      <c r="K93" s="4">
        <v>61971.79</v>
      </c>
      <c r="L93" s="4">
        <v>30985.9</v>
      </c>
      <c r="M93" s="5">
        <v>30985.89</v>
      </c>
      <c r="N93" s="4">
        <v>0</v>
      </c>
      <c r="O93" s="4">
        <v>0</v>
      </c>
      <c r="P93" s="5">
        <v>0</v>
      </c>
      <c r="Q93" s="6">
        <v>0</v>
      </c>
      <c r="R93" s="6">
        <v>0</v>
      </c>
      <c r="S93" s="6">
        <v>0</v>
      </c>
      <c r="T93" s="4">
        <v>61971.79</v>
      </c>
      <c r="U93" s="4">
        <v>30985.9</v>
      </c>
      <c r="V93" s="5">
        <v>30985.89</v>
      </c>
    </row>
    <row r="94" spans="1:22" x14ac:dyDescent="0.25">
      <c r="A94" s="3" t="s">
        <v>47</v>
      </c>
      <c r="B94" s="3" t="s">
        <v>75</v>
      </c>
      <c r="C94" s="3" t="s">
        <v>49</v>
      </c>
      <c r="D94" s="3" t="s">
        <v>249</v>
      </c>
      <c r="E94" s="18"/>
      <c r="F94" s="3" t="s">
        <v>52</v>
      </c>
      <c r="G94" s="3" t="s">
        <v>51</v>
      </c>
      <c r="H94" s="3" t="s">
        <v>8</v>
      </c>
      <c r="I94" s="3" t="s">
        <v>254</v>
      </c>
      <c r="J94" s="3" t="s">
        <v>255</v>
      </c>
      <c r="K94" s="4">
        <v>2302954.21</v>
      </c>
      <c r="L94" s="4">
        <v>1151213.43</v>
      </c>
      <c r="M94" s="5">
        <v>1151740.78</v>
      </c>
      <c r="N94" s="4">
        <v>916.3</v>
      </c>
      <c r="O94" s="4">
        <v>0</v>
      </c>
      <c r="P94" s="5">
        <v>916.3</v>
      </c>
      <c r="Q94" s="6">
        <v>1249.5</v>
      </c>
      <c r="R94" s="6">
        <v>0</v>
      </c>
      <c r="S94" s="6">
        <v>1249.5</v>
      </c>
      <c r="T94" s="4">
        <v>2304203.71</v>
      </c>
      <c r="U94" s="4">
        <v>1151213.43</v>
      </c>
      <c r="V94" s="5">
        <v>1152990.28</v>
      </c>
    </row>
    <row r="95" spans="1:22" x14ac:dyDescent="0.25">
      <c r="A95" s="3" t="s">
        <v>47</v>
      </c>
      <c r="B95" s="3" t="s">
        <v>55</v>
      </c>
      <c r="C95" s="3" t="s">
        <v>56</v>
      </c>
      <c r="D95" s="3" t="s">
        <v>249</v>
      </c>
      <c r="E95" s="18"/>
      <c r="F95" s="3" t="s">
        <v>52</v>
      </c>
      <c r="G95" s="3" t="s">
        <v>51</v>
      </c>
      <c r="H95" s="3" t="s">
        <v>8</v>
      </c>
      <c r="I95" s="3" t="s">
        <v>256</v>
      </c>
      <c r="J95" s="3" t="s">
        <v>257</v>
      </c>
      <c r="K95" s="4">
        <v>1725676.76</v>
      </c>
      <c r="L95" s="4">
        <v>1725676.76</v>
      </c>
      <c r="M95" s="5">
        <v>0</v>
      </c>
      <c r="N95" s="4">
        <v>0</v>
      </c>
      <c r="O95" s="4">
        <v>0</v>
      </c>
      <c r="P95" s="5">
        <v>0</v>
      </c>
      <c r="Q95" s="6">
        <v>0</v>
      </c>
      <c r="R95" s="6">
        <v>0</v>
      </c>
      <c r="S95" s="6">
        <v>0</v>
      </c>
      <c r="T95" s="4">
        <v>1725676.76</v>
      </c>
      <c r="U95" s="4">
        <v>1725676.76</v>
      </c>
      <c r="V95" s="5">
        <v>0</v>
      </c>
    </row>
    <row r="96" spans="1:22" x14ac:dyDescent="0.25">
      <c r="A96" s="3" t="s">
        <v>47</v>
      </c>
      <c r="B96" s="3" t="s">
        <v>72</v>
      </c>
      <c r="C96" s="3" t="s">
        <v>49</v>
      </c>
      <c r="D96" s="3" t="s">
        <v>258</v>
      </c>
      <c r="E96" s="18"/>
      <c r="F96" s="3" t="s">
        <v>52</v>
      </c>
      <c r="G96" s="3" t="s">
        <v>51</v>
      </c>
      <c r="H96" s="3" t="s">
        <v>8</v>
      </c>
      <c r="I96" s="3" t="s">
        <v>259</v>
      </c>
      <c r="J96" s="3" t="s">
        <v>260</v>
      </c>
      <c r="K96" s="4">
        <v>281363.37</v>
      </c>
      <c r="L96" s="4">
        <v>140681.69</v>
      </c>
      <c r="M96" s="5">
        <v>140681.68</v>
      </c>
      <c r="N96" s="4">
        <v>145.78</v>
      </c>
      <c r="O96" s="4">
        <v>0</v>
      </c>
      <c r="P96" s="5">
        <v>145.78</v>
      </c>
      <c r="Q96" s="6">
        <v>145.78000000002794</v>
      </c>
      <c r="R96" s="6">
        <v>0</v>
      </c>
      <c r="S96" s="6">
        <v>145.78000000002794</v>
      </c>
      <c r="T96" s="4">
        <v>281509.15000000002</v>
      </c>
      <c r="U96" s="4">
        <v>140681.69</v>
      </c>
      <c r="V96" s="5">
        <v>140827.46000000002</v>
      </c>
    </row>
    <row r="97" spans="1:22" x14ac:dyDescent="0.25">
      <c r="A97" s="3" t="s">
        <v>47</v>
      </c>
      <c r="B97" s="3" t="s">
        <v>75</v>
      </c>
      <c r="C97" s="3" t="s">
        <v>49</v>
      </c>
      <c r="D97" s="3" t="s">
        <v>258</v>
      </c>
      <c r="E97" s="18"/>
      <c r="F97" s="3" t="s">
        <v>52</v>
      </c>
      <c r="G97" s="3" t="s">
        <v>51</v>
      </c>
      <c r="H97" s="3" t="s">
        <v>8</v>
      </c>
      <c r="I97" s="3" t="s">
        <v>261</v>
      </c>
      <c r="J97" s="3" t="s">
        <v>262</v>
      </c>
      <c r="K97" s="4">
        <v>808997.75</v>
      </c>
      <c r="L97" s="4">
        <v>404498.88</v>
      </c>
      <c r="M97" s="5">
        <v>404498.87</v>
      </c>
      <c r="N97" s="4">
        <v>0</v>
      </c>
      <c r="O97" s="4">
        <v>0</v>
      </c>
      <c r="P97" s="5">
        <v>0</v>
      </c>
      <c r="Q97" s="6">
        <v>0</v>
      </c>
      <c r="R97" s="6">
        <v>0</v>
      </c>
      <c r="S97" s="6">
        <v>0</v>
      </c>
      <c r="T97" s="4">
        <v>808997.75</v>
      </c>
      <c r="U97" s="4">
        <v>404498.88</v>
      </c>
      <c r="V97" s="5">
        <v>404498.87</v>
      </c>
    </row>
    <row r="98" spans="1:22" x14ac:dyDescent="0.25">
      <c r="A98" s="3" t="s">
        <v>47</v>
      </c>
      <c r="B98" s="3" t="s">
        <v>55</v>
      </c>
      <c r="C98" s="3" t="s">
        <v>56</v>
      </c>
      <c r="D98" s="3" t="s">
        <v>258</v>
      </c>
      <c r="E98" s="18"/>
      <c r="F98" s="3" t="s">
        <v>52</v>
      </c>
      <c r="G98" s="3" t="s">
        <v>51</v>
      </c>
      <c r="H98" s="3" t="s">
        <v>8</v>
      </c>
      <c r="I98" s="3" t="s">
        <v>263</v>
      </c>
      <c r="J98" s="3" t="s">
        <v>264</v>
      </c>
      <c r="K98" s="4">
        <v>1061061.8500000001</v>
      </c>
      <c r="L98" s="4">
        <v>1061061.8500000001</v>
      </c>
      <c r="M98" s="5">
        <v>0</v>
      </c>
      <c r="N98" s="4">
        <v>0</v>
      </c>
      <c r="O98" s="4">
        <v>0</v>
      </c>
      <c r="P98" s="5">
        <v>0</v>
      </c>
      <c r="Q98" s="6">
        <v>0</v>
      </c>
      <c r="R98" s="6">
        <v>0</v>
      </c>
      <c r="S98" s="6">
        <v>0</v>
      </c>
      <c r="T98" s="4">
        <v>1061061.8500000001</v>
      </c>
      <c r="U98" s="4">
        <v>1061061.8500000001</v>
      </c>
      <c r="V98" s="5">
        <v>0</v>
      </c>
    </row>
    <row r="99" spans="1:22" x14ac:dyDescent="0.25">
      <c r="A99" s="3" t="s">
        <v>47</v>
      </c>
      <c r="B99" s="3" t="s">
        <v>48</v>
      </c>
      <c r="C99" s="3" t="s">
        <v>49</v>
      </c>
      <c r="D99" s="3" t="s">
        <v>265</v>
      </c>
      <c r="E99" s="18"/>
      <c r="F99" s="3" t="s">
        <v>52</v>
      </c>
      <c r="G99" s="3" t="s">
        <v>51</v>
      </c>
      <c r="H99" s="3" t="s">
        <v>8</v>
      </c>
      <c r="I99" s="3" t="s">
        <v>266</v>
      </c>
      <c r="J99" s="3" t="s">
        <v>267</v>
      </c>
      <c r="K99" s="4">
        <v>30768.25</v>
      </c>
      <c r="L99" s="4">
        <v>15103.97</v>
      </c>
      <c r="M99" s="5">
        <v>15664.28</v>
      </c>
      <c r="N99" s="4">
        <v>0</v>
      </c>
      <c r="O99" s="4">
        <v>0</v>
      </c>
      <c r="P99" s="5">
        <v>0</v>
      </c>
      <c r="Q99" s="6">
        <v>0</v>
      </c>
      <c r="R99" s="6">
        <v>0</v>
      </c>
      <c r="S99" s="6">
        <v>0</v>
      </c>
      <c r="T99" s="4">
        <v>30768.25</v>
      </c>
      <c r="U99" s="4">
        <v>15103.97</v>
      </c>
      <c r="V99" s="5">
        <v>15664.28</v>
      </c>
    </row>
    <row r="100" spans="1:22" x14ac:dyDescent="0.25">
      <c r="A100" s="3" t="s">
        <v>47</v>
      </c>
      <c r="B100" s="3" t="s">
        <v>72</v>
      </c>
      <c r="C100" s="3" t="s">
        <v>49</v>
      </c>
      <c r="D100" s="3" t="s">
        <v>265</v>
      </c>
      <c r="E100" s="18"/>
      <c r="F100" s="3" t="s">
        <v>52</v>
      </c>
      <c r="G100" s="3" t="s">
        <v>51</v>
      </c>
      <c r="H100" s="3" t="s">
        <v>8</v>
      </c>
      <c r="I100" s="3" t="s">
        <v>268</v>
      </c>
      <c r="J100" s="3" t="s">
        <v>269</v>
      </c>
      <c r="K100" s="4">
        <v>840911.73</v>
      </c>
      <c r="L100" s="4">
        <v>420455.87</v>
      </c>
      <c r="M100" s="5">
        <v>420455.86</v>
      </c>
      <c r="N100" s="4">
        <v>1269.2</v>
      </c>
      <c r="O100" s="4">
        <v>811.05</v>
      </c>
      <c r="P100" s="5">
        <v>458.15000000000009</v>
      </c>
      <c r="Q100" s="6">
        <v>4410.0899999999674</v>
      </c>
      <c r="R100" s="6">
        <v>1496.9899999999907</v>
      </c>
      <c r="S100" s="6">
        <v>2913.0999999999767</v>
      </c>
      <c r="T100" s="4">
        <v>845321.82</v>
      </c>
      <c r="U100" s="4">
        <v>421952.86</v>
      </c>
      <c r="V100" s="5">
        <v>423368.95999999996</v>
      </c>
    </row>
    <row r="101" spans="1:22" x14ac:dyDescent="0.25">
      <c r="A101" s="3" t="s">
        <v>47</v>
      </c>
      <c r="B101" s="3" t="s">
        <v>75</v>
      </c>
      <c r="C101" s="3" t="s">
        <v>49</v>
      </c>
      <c r="D101" s="3" t="s">
        <v>265</v>
      </c>
      <c r="E101" s="18"/>
      <c r="F101" s="3" t="s">
        <v>52</v>
      </c>
      <c r="G101" s="3" t="s">
        <v>51</v>
      </c>
      <c r="H101" s="3" t="s">
        <v>8</v>
      </c>
      <c r="I101" s="3" t="s">
        <v>270</v>
      </c>
      <c r="J101" s="3" t="s">
        <v>271</v>
      </c>
      <c r="K101" s="4">
        <v>6464541.2199999997</v>
      </c>
      <c r="L101" s="4">
        <v>3227227.18</v>
      </c>
      <c r="M101" s="5">
        <v>3237314.0399999996</v>
      </c>
      <c r="N101" s="4">
        <v>1799.15</v>
      </c>
      <c r="O101" s="4">
        <v>65.62</v>
      </c>
      <c r="P101" s="5">
        <v>1733.5300000000002</v>
      </c>
      <c r="Q101" s="6">
        <v>31078.950000000186</v>
      </c>
      <c r="R101" s="6">
        <v>12630.619999999646</v>
      </c>
      <c r="S101" s="6">
        <v>18448.33000000054</v>
      </c>
      <c r="T101" s="4">
        <v>6495620.1699999999</v>
      </c>
      <c r="U101" s="4">
        <v>3239857.8</v>
      </c>
      <c r="V101" s="5">
        <v>3255762.37</v>
      </c>
    </row>
    <row r="102" spans="1:22" x14ac:dyDescent="0.25">
      <c r="A102" s="3" t="s">
        <v>47</v>
      </c>
      <c r="B102" s="3" t="s">
        <v>55</v>
      </c>
      <c r="C102" s="3" t="s">
        <v>56</v>
      </c>
      <c r="D102" s="3" t="s">
        <v>265</v>
      </c>
      <c r="E102" s="18"/>
      <c r="F102" s="3" t="s">
        <v>52</v>
      </c>
      <c r="G102" s="3" t="s">
        <v>51</v>
      </c>
      <c r="H102" s="3" t="s">
        <v>8</v>
      </c>
      <c r="I102" s="3" t="s">
        <v>272</v>
      </c>
      <c r="J102" s="3" t="s">
        <v>273</v>
      </c>
      <c r="K102" s="4">
        <v>6558522.0800000001</v>
      </c>
      <c r="L102" s="4">
        <v>6558522.0800000001</v>
      </c>
      <c r="M102" s="5">
        <v>0</v>
      </c>
      <c r="N102" s="4">
        <v>0</v>
      </c>
      <c r="O102" s="4">
        <v>0</v>
      </c>
      <c r="P102" s="5">
        <v>0</v>
      </c>
      <c r="Q102" s="6">
        <v>0</v>
      </c>
      <c r="R102" s="6">
        <v>0</v>
      </c>
      <c r="S102" s="6">
        <v>0</v>
      </c>
      <c r="T102" s="4">
        <v>6558522.0800000001</v>
      </c>
      <c r="U102" s="4">
        <v>6558522.0800000001</v>
      </c>
      <c r="V102" s="5">
        <v>0</v>
      </c>
    </row>
    <row r="103" spans="1:22" x14ac:dyDescent="0.25">
      <c r="A103" s="3" t="s">
        <v>47</v>
      </c>
      <c r="B103" s="3" t="s">
        <v>72</v>
      </c>
      <c r="C103" s="3" t="s">
        <v>49</v>
      </c>
      <c r="D103" s="3" t="s">
        <v>274</v>
      </c>
      <c r="E103" s="18"/>
      <c r="F103" s="3" t="s">
        <v>52</v>
      </c>
      <c r="G103" s="3" t="s">
        <v>51</v>
      </c>
      <c r="H103" s="3" t="s">
        <v>8</v>
      </c>
      <c r="I103" s="3" t="s">
        <v>275</v>
      </c>
      <c r="J103" s="3" t="s">
        <v>276</v>
      </c>
      <c r="K103" s="4">
        <v>488351.66</v>
      </c>
      <c r="L103" s="4">
        <v>239416.69</v>
      </c>
      <c r="M103" s="5">
        <v>248934.96999999997</v>
      </c>
      <c r="N103" s="4">
        <v>3267.04</v>
      </c>
      <c r="O103" s="4">
        <v>999.11</v>
      </c>
      <c r="P103" s="5">
        <v>2267.9299999999998</v>
      </c>
      <c r="Q103" s="6">
        <v>15541.140000000014</v>
      </c>
      <c r="R103" s="6">
        <v>2743.570000000007</v>
      </c>
      <c r="S103" s="6">
        <v>12797.570000000007</v>
      </c>
      <c r="T103" s="4">
        <v>503892.8</v>
      </c>
      <c r="U103" s="4">
        <v>242160.26</v>
      </c>
      <c r="V103" s="5">
        <v>261732.53999999998</v>
      </c>
    </row>
    <row r="104" spans="1:22" x14ac:dyDescent="0.25">
      <c r="A104" s="3" t="s">
        <v>47</v>
      </c>
      <c r="B104" s="3" t="s">
        <v>75</v>
      </c>
      <c r="C104" s="3" t="s">
        <v>49</v>
      </c>
      <c r="D104" s="3" t="s">
        <v>274</v>
      </c>
      <c r="E104" s="18"/>
      <c r="F104" s="3" t="s">
        <v>52</v>
      </c>
      <c r="G104" s="3" t="s">
        <v>51</v>
      </c>
      <c r="H104" s="3" t="s">
        <v>8</v>
      </c>
      <c r="I104" s="3" t="s">
        <v>277</v>
      </c>
      <c r="J104" s="3" t="s">
        <v>278</v>
      </c>
      <c r="K104" s="4">
        <v>1708547.19</v>
      </c>
      <c r="L104" s="4">
        <v>848283.13</v>
      </c>
      <c r="M104" s="5">
        <v>860264.05999999994</v>
      </c>
      <c r="N104" s="4">
        <v>124.95</v>
      </c>
      <c r="O104" s="4">
        <v>327.2</v>
      </c>
      <c r="P104" s="5">
        <v>-202.25</v>
      </c>
      <c r="Q104" s="6">
        <v>35838.709999999963</v>
      </c>
      <c r="R104" s="6">
        <v>15932.219999999972</v>
      </c>
      <c r="S104" s="6">
        <v>19906.489999999991</v>
      </c>
      <c r="T104" s="4">
        <v>1744385.9</v>
      </c>
      <c r="U104" s="4">
        <v>864215.35</v>
      </c>
      <c r="V104" s="5">
        <v>880170.54999999993</v>
      </c>
    </row>
    <row r="105" spans="1:22" x14ac:dyDescent="0.25">
      <c r="A105" s="3" t="s">
        <v>47</v>
      </c>
      <c r="B105" s="3" t="s">
        <v>55</v>
      </c>
      <c r="C105" s="3" t="s">
        <v>56</v>
      </c>
      <c r="D105" s="3" t="s">
        <v>274</v>
      </c>
      <c r="E105" s="18"/>
      <c r="F105" s="3" t="s">
        <v>52</v>
      </c>
      <c r="G105" s="3" t="s">
        <v>51</v>
      </c>
      <c r="H105" s="3" t="s">
        <v>8</v>
      </c>
      <c r="I105" s="3" t="s">
        <v>279</v>
      </c>
      <c r="J105" s="3" t="s">
        <v>280</v>
      </c>
      <c r="K105" s="4">
        <v>1760859.69</v>
      </c>
      <c r="L105" s="4">
        <v>1760859.69</v>
      </c>
      <c r="M105" s="5">
        <v>0</v>
      </c>
      <c r="N105" s="4">
        <v>0</v>
      </c>
      <c r="O105" s="4">
        <v>0</v>
      </c>
      <c r="P105" s="5">
        <v>0</v>
      </c>
      <c r="Q105" s="6">
        <v>0</v>
      </c>
      <c r="R105" s="6">
        <v>0</v>
      </c>
      <c r="S105" s="6">
        <v>0</v>
      </c>
      <c r="T105" s="4">
        <v>1760859.69</v>
      </c>
      <c r="U105" s="4">
        <v>1760859.69</v>
      </c>
      <c r="V105" s="5">
        <v>0</v>
      </c>
    </row>
    <row r="106" spans="1:22" x14ac:dyDescent="0.25">
      <c r="A106" s="3" t="s">
        <v>47</v>
      </c>
      <c r="B106" s="3" t="s">
        <v>72</v>
      </c>
      <c r="C106" s="3" t="s">
        <v>49</v>
      </c>
      <c r="D106" s="3" t="s">
        <v>281</v>
      </c>
      <c r="E106" s="18"/>
      <c r="F106" s="3" t="s">
        <v>52</v>
      </c>
      <c r="G106" s="3" t="s">
        <v>51</v>
      </c>
      <c r="H106" s="3" t="s">
        <v>8</v>
      </c>
      <c r="I106" s="3" t="s">
        <v>282</v>
      </c>
      <c r="J106" s="3" t="s">
        <v>283</v>
      </c>
      <c r="K106" s="4">
        <v>262809.69</v>
      </c>
      <c r="L106" s="4">
        <v>131404.85</v>
      </c>
      <c r="M106" s="5">
        <v>131404.84</v>
      </c>
      <c r="N106" s="4">
        <v>0</v>
      </c>
      <c r="O106" s="4">
        <v>0</v>
      </c>
      <c r="P106" s="5">
        <v>0</v>
      </c>
      <c r="Q106" s="6">
        <v>0</v>
      </c>
      <c r="R106" s="6">
        <v>0</v>
      </c>
      <c r="S106" s="6">
        <v>0</v>
      </c>
      <c r="T106" s="4">
        <v>262809.69</v>
      </c>
      <c r="U106" s="4">
        <v>131404.85</v>
      </c>
      <c r="V106" s="5">
        <v>131404.84</v>
      </c>
    </row>
    <row r="107" spans="1:22" x14ac:dyDescent="0.25">
      <c r="A107" s="3" t="s">
        <v>47</v>
      </c>
      <c r="B107" s="3" t="s">
        <v>75</v>
      </c>
      <c r="C107" s="3" t="s">
        <v>49</v>
      </c>
      <c r="D107" s="3" t="s">
        <v>281</v>
      </c>
      <c r="E107" s="18"/>
      <c r="F107" s="3" t="s">
        <v>52</v>
      </c>
      <c r="G107" s="3" t="s">
        <v>51</v>
      </c>
      <c r="H107" s="3" t="s">
        <v>8</v>
      </c>
      <c r="I107" s="3" t="s">
        <v>284</v>
      </c>
      <c r="J107" s="3" t="s">
        <v>285</v>
      </c>
      <c r="K107" s="4">
        <v>1250732.23</v>
      </c>
      <c r="L107" s="4">
        <v>625027.29</v>
      </c>
      <c r="M107" s="5">
        <v>625704.93999999994</v>
      </c>
      <c r="N107" s="4">
        <v>0</v>
      </c>
      <c r="O107" s="4">
        <v>8542.51</v>
      </c>
      <c r="P107" s="5">
        <v>-8542.51</v>
      </c>
      <c r="Q107" s="6">
        <v>24560.89000000013</v>
      </c>
      <c r="R107" s="6">
        <v>9506.4299999999348</v>
      </c>
      <c r="S107" s="6">
        <v>15054.460000000196</v>
      </c>
      <c r="T107" s="4">
        <v>1275293.1200000001</v>
      </c>
      <c r="U107" s="4">
        <v>634533.72</v>
      </c>
      <c r="V107" s="5">
        <v>640759.40000000014</v>
      </c>
    </row>
    <row r="108" spans="1:22" x14ac:dyDescent="0.25">
      <c r="A108" s="3" t="s">
        <v>47</v>
      </c>
      <c r="B108" s="3" t="s">
        <v>55</v>
      </c>
      <c r="C108" s="3" t="s">
        <v>56</v>
      </c>
      <c r="D108" s="3" t="s">
        <v>281</v>
      </c>
      <c r="E108" s="18"/>
      <c r="F108" s="3" t="s">
        <v>52</v>
      </c>
      <c r="G108" s="3" t="s">
        <v>51</v>
      </c>
      <c r="H108" s="3" t="s">
        <v>8</v>
      </c>
      <c r="I108" s="3" t="s">
        <v>286</v>
      </c>
      <c r="J108" s="3" t="s">
        <v>287</v>
      </c>
      <c r="K108" s="4">
        <v>1320003.42</v>
      </c>
      <c r="L108" s="4">
        <v>1320003.42</v>
      </c>
      <c r="M108" s="5">
        <v>0</v>
      </c>
      <c r="N108" s="4">
        <v>0</v>
      </c>
      <c r="O108" s="4">
        <v>0</v>
      </c>
      <c r="P108" s="5">
        <v>0</v>
      </c>
      <c r="Q108" s="6">
        <v>0</v>
      </c>
      <c r="R108" s="6">
        <v>0</v>
      </c>
      <c r="S108" s="6">
        <v>0</v>
      </c>
      <c r="T108" s="4">
        <v>1320003.42</v>
      </c>
      <c r="U108" s="4">
        <v>1320003.42</v>
      </c>
      <c r="V108" s="5">
        <v>0</v>
      </c>
    </row>
    <row r="109" spans="1:22" x14ac:dyDescent="0.25">
      <c r="A109" s="3" t="s">
        <v>47</v>
      </c>
      <c r="B109" s="3" t="s">
        <v>48</v>
      </c>
      <c r="C109" s="3" t="s">
        <v>49</v>
      </c>
      <c r="D109" s="3" t="s">
        <v>288</v>
      </c>
      <c r="E109" s="18"/>
      <c r="F109" s="3" t="s">
        <v>52</v>
      </c>
      <c r="G109" s="3" t="s">
        <v>51</v>
      </c>
      <c r="H109" s="3" t="s">
        <v>8</v>
      </c>
      <c r="I109" s="3" t="s">
        <v>289</v>
      </c>
      <c r="J109" s="3" t="s">
        <v>290</v>
      </c>
      <c r="K109" s="4">
        <v>45045.71</v>
      </c>
      <c r="L109" s="4">
        <v>22522.86</v>
      </c>
      <c r="M109" s="5">
        <v>22522.85</v>
      </c>
      <c r="N109" s="4">
        <v>0</v>
      </c>
      <c r="O109" s="4">
        <v>0</v>
      </c>
      <c r="P109" s="5">
        <v>0</v>
      </c>
      <c r="Q109" s="6">
        <v>0</v>
      </c>
      <c r="R109" s="6">
        <v>0</v>
      </c>
      <c r="S109" s="6">
        <v>0</v>
      </c>
      <c r="T109" s="4">
        <v>45045.71</v>
      </c>
      <c r="U109" s="4">
        <v>22522.86</v>
      </c>
      <c r="V109" s="5">
        <v>22522.85</v>
      </c>
    </row>
    <row r="110" spans="1:22" x14ac:dyDescent="0.25">
      <c r="A110" s="3" t="s">
        <v>47</v>
      </c>
      <c r="B110" s="3" t="s">
        <v>72</v>
      </c>
      <c r="C110" s="3" t="s">
        <v>49</v>
      </c>
      <c r="D110" s="3" t="s">
        <v>288</v>
      </c>
      <c r="E110" s="18"/>
      <c r="F110" s="3" t="s">
        <v>52</v>
      </c>
      <c r="G110" s="3" t="s">
        <v>51</v>
      </c>
      <c r="H110" s="3" t="s">
        <v>8</v>
      </c>
      <c r="I110" s="3" t="s">
        <v>291</v>
      </c>
      <c r="J110" s="3" t="s">
        <v>292</v>
      </c>
      <c r="K110" s="4">
        <v>368132.97</v>
      </c>
      <c r="L110" s="4">
        <v>184066.49</v>
      </c>
      <c r="M110" s="5">
        <v>184066.47999999998</v>
      </c>
      <c r="N110" s="4">
        <v>0</v>
      </c>
      <c r="O110" s="4">
        <v>0</v>
      </c>
      <c r="P110" s="5">
        <v>0</v>
      </c>
      <c r="Q110" s="6">
        <v>0</v>
      </c>
      <c r="R110" s="6">
        <v>0</v>
      </c>
      <c r="S110" s="6">
        <v>0</v>
      </c>
      <c r="T110" s="4">
        <v>368132.97</v>
      </c>
      <c r="U110" s="4">
        <v>184066.49</v>
      </c>
      <c r="V110" s="5">
        <v>184066.47999999998</v>
      </c>
    </row>
    <row r="111" spans="1:22" x14ac:dyDescent="0.25">
      <c r="A111" s="3" t="s">
        <v>47</v>
      </c>
      <c r="B111" s="3" t="s">
        <v>75</v>
      </c>
      <c r="C111" s="3" t="s">
        <v>49</v>
      </c>
      <c r="D111" s="3" t="s">
        <v>288</v>
      </c>
      <c r="E111" s="18"/>
      <c r="F111" s="3" t="s">
        <v>52</v>
      </c>
      <c r="G111" s="3" t="s">
        <v>51</v>
      </c>
      <c r="H111" s="3" t="s">
        <v>8</v>
      </c>
      <c r="I111" s="3" t="s">
        <v>293</v>
      </c>
      <c r="J111" s="3" t="s">
        <v>294</v>
      </c>
      <c r="K111" s="4">
        <v>986913.37</v>
      </c>
      <c r="L111" s="4">
        <v>493456.69</v>
      </c>
      <c r="M111" s="5">
        <v>493456.68</v>
      </c>
      <c r="N111" s="4">
        <v>0</v>
      </c>
      <c r="O111" s="4">
        <v>0</v>
      </c>
      <c r="P111" s="5">
        <v>0</v>
      </c>
      <c r="Q111" s="6">
        <v>1260.7399999999907</v>
      </c>
      <c r="R111" s="6">
        <v>0</v>
      </c>
      <c r="S111" s="6">
        <v>1260.7399999999907</v>
      </c>
      <c r="T111" s="4">
        <v>988174.11</v>
      </c>
      <c r="U111" s="4">
        <v>493456.69</v>
      </c>
      <c r="V111" s="5">
        <v>494717.42</v>
      </c>
    </row>
    <row r="112" spans="1:22" x14ac:dyDescent="0.25">
      <c r="A112" s="3" t="s">
        <v>47</v>
      </c>
      <c r="B112" s="3" t="s">
        <v>55</v>
      </c>
      <c r="C112" s="3" t="s">
        <v>56</v>
      </c>
      <c r="D112" s="3" t="s">
        <v>288</v>
      </c>
      <c r="E112" s="18"/>
      <c r="F112" s="3" t="s">
        <v>52</v>
      </c>
      <c r="G112" s="3" t="s">
        <v>51</v>
      </c>
      <c r="H112" s="3" t="s">
        <v>8</v>
      </c>
      <c r="I112" s="3" t="s">
        <v>295</v>
      </c>
      <c r="J112" s="3" t="s">
        <v>296</v>
      </c>
      <c r="K112" s="4">
        <v>991953.94</v>
      </c>
      <c r="L112" s="4">
        <v>991953.94</v>
      </c>
      <c r="M112" s="5">
        <v>0</v>
      </c>
      <c r="N112" s="4">
        <v>0</v>
      </c>
      <c r="O112" s="4">
        <v>0</v>
      </c>
      <c r="P112" s="5">
        <v>0</v>
      </c>
      <c r="Q112" s="6">
        <v>0</v>
      </c>
      <c r="R112" s="6">
        <v>0</v>
      </c>
      <c r="S112" s="6">
        <v>0</v>
      </c>
      <c r="T112" s="4">
        <v>991953.94</v>
      </c>
      <c r="U112" s="4">
        <v>991953.94</v>
      </c>
      <c r="V112" s="5">
        <v>0</v>
      </c>
    </row>
    <row r="113" spans="1:22" x14ac:dyDescent="0.25">
      <c r="A113" s="3" t="s">
        <v>47</v>
      </c>
      <c r="B113" s="3" t="s">
        <v>72</v>
      </c>
      <c r="C113" s="3" t="s">
        <v>49</v>
      </c>
      <c r="D113" s="3" t="s">
        <v>297</v>
      </c>
      <c r="E113" s="18"/>
      <c r="F113" s="3" t="s">
        <v>52</v>
      </c>
      <c r="G113" s="3" t="s">
        <v>51</v>
      </c>
      <c r="H113" s="3" t="s">
        <v>8</v>
      </c>
      <c r="I113" s="3" t="s">
        <v>298</v>
      </c>
      <c r="J113" s="3" t="s">
        <v>299</v>
      </c>
      <c r="K113" s="4">
        <v>153570.49</v>
      </c>
      <c r="L113" s="4">
        <v>76785.25</v>
      </c>
      <c r="M113" s="5">
        <v>76785.239999999991</v>
      </c>
      <c r="N113" s="4">
        <v>0</v>
      </c>
      <c r="O113" s="4">
        <v>0</v>
      </c>
      <c r="P113" s="5">
        <v>0</v>
      </c>
      <c r="Q113" s="6">
        <v>0</v>
      </c>
      <c r="R113" s="6">
        <v>0</v>
      </c>
      <c r="S113" s="6">
        <v>0</v>
      </c>
      <c r="T113" s="4">
        <v>153570.49</v>
      </c>
      <c r="U113" s="4">
        <v>76785.25</v>
      </c>
      <c r="V113" s="5">
        <v>76785.239999999991</v>
      </c>
    </row>
    <row r="114" spans="1:22" x14ac:dyDescent="0.25">
      <c r="A114" s="3" t="s">
        <v>47</v>
      </c>
      <c r="B114" s="3" t="s">
        <v>75</v>
      </c>
      <c r="C114" s="3" t="s">
        <v>49</v>
      </c>
      <c r="D114" s="3" t="s">
        <v>297</v>
      </c>
      <c r="E114" s="18"/>
      <c r="F114" s="3" t="s">
        <v>52</v>
      </c>
      <c r="G114" s="3" t="s">
        <v>51</v>
      </c>
      <c r="H114" s="3" t="s">
        <v>8</v>
      </c>
      <c r="I114" s="3" t="s">
        <v>300</v>
      </c>
      <c r="J114" s="3" t="s">
        <v>301</v>
      </c>
      <c r="K114" s="4">
        <v>785037.14</v>
      </c>
      <c r="L114" s="4">
        <v>376781.74</v>
      </c>
      <c r="M114" s="5">
        <v>408255.4</v>
      </c>
      <c r="N114" s="4">
        <v>1505.69</v>
      </c>
      <c r="O114" s="4">
        <v>0</v>
      </c>
      <c r="P114" s="5">
        <v>1505.69</v>
      </c>
      <c r="Q114" s="6">
        <v>1505.6899999999441</v>
      </c>
      <c r="R114" s="6">
        <v>0</v>
      </c>
      <c r="S114" s="6">
        <v>1505.6899999999441</v>
      </c>
      <c r="T114" s="4">
        <v>786542.83</v>
      </c>
      <c r="U114" s="4">
        <v>376781.74</v>
      </c>
      <c r="V114" s="5">
        <v>409761.08999999997</v>
      </c>
    </row>
    <row r="115" spans="1:22" x14ac:dyDescent="0.25">
      <c r="A115" s="3" t="s">
        <v>47</v>
      </c>
      <c r="B115" s="3" t="s">
        <v>55</v>
      </c>
      <c r="C115" s="3" t="s">
        <v>56</v>
      </c>
      <c r="D115" s="3" t="s">
        <v>297</v>
      </c>
      <c r="E115" s="18"/>
      <c r="F115" s="3" t="s">
        <v>52</v>
      </c>
      <c r="G115" s="3" t="s">
        <v>51</v>
      </c>
      <c r="H115" s="3" t="s">
        <v>8</v>
      </c>
      <c r="I115" s="3" t="s">
        <v>302</v>
      </c>
      <c r="J115" s="3" t="s">
        <v>303</v>
      </c>
      <c r="K115" s="4">
        <v>878435.25</v>
      </c>
      <c r="L115" s="4">
        <v>878435.25</v>
      </c>
      <c r="M115" s="5">
        <v>0</v>
      </c>
      <c r="N115" s="4">
        <v>0</v>
      </c>
      <c r="O115" s="4">
        <v>0</v>
      </c>
      <c r="P115" s="5">
        <v>0</v>
      </c>
      <c r="Q115" s="6">
        <v>0</v>
      </c>
      <c r="R115" s="6">
        <v>0</v>
      </c>
      <c r="S115" s="6">
        <v>0</v>
      </c>
      <c r="T115" s="4">
        <v>878435.25</v>
      </c>
      <c r="U115" s="4">
        <v>878435.25</v>
      </c>
      <c r="V115" s="5">
        <v>0</v>
      </c>
    </row>
    <row r="116" spans="1:22" x14ac:dyDescent="0.25">
      <c r="A116" s="3" t="s">
        <v>47</v>
      </c>
      <c r="B116" s="3" t="s">
        <v>72</v>
      </c>
      <c r="C116" s="3" t="s">
        <v>49</v>
      </c>
      <c r="D116" s="3" t="s">
        <v>304</v>
      </c>
      <c r="E116" s="18"/>
      <c r="F116" s="3" t="s">
        <v>52</v>
      </c>
      <c r="G116" s="3" t="s">
        <v>51</v>
      </c>
      <c r="H116" s="3" t="s">
        <v>8</v>
      </c>
      <c r="I116" s="3" t="s">
        <v>305</v>
      </c>
      <c r="J116" s="3" t="s">
        <v>306</v>
      </c>
      <c r="K116" s="4">
        <v>0</v>
      </c>
      <c r="L116" s="4">
        <v>0</v>
      </c>
      <c r="M116" s="5">
        <v>0</v>
      </c>
      <c r="N116" s="4">
        <v>288.89999999999998</v>
      </c>
      <c r="O116" s="4">
        <v>0</v>
      </c>
      <c r="P116" s="5">
        <v>288.89999999999998</v>
      </c>
      <c r="Q116" s="6">
        <v>288.89999999999998</v>
      </c>
      <c r="R116" s="6">
        <v>0</v>
      </c>
      <c r="S116" s="6">
        <v>288.89999999999998</v>
      </c>
      <c r="T116" s="4">
        <v>288.89999999999998</v>
      </c>
      <c r="U116" s="4">
        <v>0</v>
      </c>
      <c r="V116" s="5">
        <v>288.89999999999998</v>
      </c>
    </row>
    <row r="117" spans="1:22" x14ac:dyDescent="0.25">
      <c r="A117" s="3" t="s">
        <v>47</v>
      </c>
      <c r="B117" s="3" t="s">
        <v>75</v>
      </c>
      <c r="C117" s="3" t="s">
        <v>49</v>
      </c>
      <c r="D117" s="3" t="s">
        <v>304</v>
      </c>
      <c r="E117" s="18"/>
      <c r="F117" s="3" t="s">
        <v>52</v>
      </c>
      <c r="G117" s="3" t="s">
        <v>51</v>
      </c>
      <c r="H117" s="3" t="s">
        <v>8</v>
      </c>
      <c r="I117" s="3" t="s">
        <v>307</v>
      </c>
      <c r="J117" s="3" t="s">
        <v>308</v>
      </c>
      <c r="K117" s="4">
        <v>258.87</v>
      </c>
      <c r="L117" s="4">
        <v>129.44</v>
      </c>
      <c r="M117" s="5">
        <v>129.43</v>
      </c>
      <c r="N117" s="4">
        <v>0</v>
      </c>
      <c r="O117" s="4">
        <v>0</v>
      </c>
      <c r="P117" s="5">
        <v>0</v>
      </c>
      <c r="Q117" s="6">
        <v>0</v>
      </c>
      <c r="R117" s="6">
        <v>0</v>
      </c>
      <c r="S117" s="6">
        <v>0</v>
      </c>
      <c r="T117" s="4">
        <v>258.87</v>
      </c>
      <c r="U117" s="4">
        <v>129.44</v>
      </c>
      <c r="V117" s="5">
        <v>129.43</v>
      </c>
    </row>
    <row r="118" spans="1:22" x14ac:dyDescent="0.25">
      <c r="A118" s="3" t="s">
        <v>47</v>
      </c>
      <c r="B118" s="3" t="s">
        <v>55</v>
      </c>
      <c r="C118" s="3" t="s">
        <v>56</v>
      </c>
      <c r="D118" s="3" t="s">
        <v>304</v>
      </c>
      <c r="E118" s="18"/>
      <c r="F118" s="3" t="s">
        <v>52</v>
      </c>
      <c r="G118" s="3" t="s">
        <v>51</v>
      </c>
      <c r="H118" s="3" t="s">
        <v>8</v>
      </c>
      <c r="I118" s="3" t="s">
        <v>309</v>
      </c>
      <c r="J118" s="3" t="s">
        <v>310</v>
      </c>
      <c r="K118" s="4">
        <v>129.43</v>
      </c>
      <c r="L118" s="4">
        <v>129.43</v>
      </c>
      <c r="M118" s="5">
        <v>0</v>
      </c>
      <c r="N118" s="4">
        <v>0</v>
      </c>
      <c r="O118" s="4">
        <v>0</v>
      </c>
      <c r="P118" s="5">
        <v>0</v>
      </c>
      <c r="Q118" s="6">
        <v>0</v>
      </c>
      <c r="R118" s="6">
        <v>0</v>
      </c>
      <c r="S118" s="6">
        <v>0</v>
      </c>
      <c r="T118" s="4">
        <v>129.43</v>
      </c>
      <c r="U118" s="4">
        <v>129.43</v>
      </c>
      <c r="V118" s="5">
        <v>0</v>
      </c>
    </row>
    <row r="119" spans="1:22" x14ac:dyDescent="0.25">
      <c r="A119" s="3" t="s">
        <v>47</v>
      </c>
      <c r="B119" s="3" t="s">
        <v>75</v>
      </c>
      <c r="C119" s="3" t="s">
        <v>49</v>
      </c>
      <c r="D119" s="3" t="s">
        <v>311</v>
      </c>
      <c r="E119" s="18"/>
      <c r="F119" s="3" t="s">
        <v>52</v>
      </c>
      <c r="G119" s="3" t="s">
        <v>51</v>
      </c>
      <c r="H119" s="3" t="s">
        <v>8</v>
      </c>
      <c r="I119" s="3" t="s">
        <v>312</v>
      </c>
      <c r="J119" s="3" t="s">
        <v>313</v>
      </c>
      <c r="K119" s="4">
        <v>0</v>
      </c>
      <c r="L119" s="4">
        <v>0</v>
      </c>
      <c r="M119" s="5">
        <v>0</v>
      </c>
      <c r="N119" s="4">
        <v>0</v>
      </c>
      <c r="O119" s="4">
        <v>0</v>
      </c>
      <c r="P119" s="5">
        <v>0</v>
      </c>
      <c r="Q119" s="6">
        <v>466.38</v>
      </c>
      <c r="R119" s="6">
        <v>233.19</v>
      </c>
      <c r="S119" s="6">
        <v>233.19</v>
      </c>
      <c r="T119" s="4">
        <v>466.38</v>
      </c>
      <c r="U119" s="4">
        <v>233.19</v>
      </c>
      <c r="V119" s="5">
        <v>233.19</v>
      </c>
    </row>
    <row r="120" spans="1:22" x14ac:dyDescent="0.25">
      <c r="A120" s="3" t="s">
        <v>47</v>
      </c>
      <c r="B120" s="3" t="s">
        <v>314</v>
      </c>
      <c r="C120" s="3" t="s">
        <v>315</v>
      </c>
      <c r="D120" s="3" t="s">
        <v>316</v>
      </c>
      <c r="E120" s="18"/>
      <c r="F120" s="3" t="s">
        <v>52</v>
      </c>
      <c r="G120" s="3" t="s">
        <v>51</v>
      </c>
      <c r="H120" s="3" t="s">
        <v>8</v>
      </c>
      <c r="I120" s="3" t="s">
        <v>317</v>
      </c>
      <c r="J120" s="3" t="s">
        <v>318</v>
      </c>
      <c r="K120" s="4">
        <v>165.21</v>
      </c>
      <c r="L120" s="4">
        <v>82.61</v>
      </c>
      <c r="M120" s="5">
        <v>82.600000000000009</v>
      </c>
      <c r="N120" s="4">
        <v>0</v>
      </c>
      <c r="O120" s="4">
        <v>0</v>
      </c>
      <c r="P120" s="5">
        <v>0</v>
      </c>
      <c r="Q120" s="6">
        <v>0</v>
      </c>
      <c r="R120" s="6">
        <v>0</v>
      </c>
      <c r="S120" s="6">
        <v>0</v>
      </c>
      <c r="T120" s="4">
        <v>165.21</v>
      </c>
      <c r="U120" s="4">
        <v>82.61</v>
      </c>
      <c r="V120" s="5">
        <v>82.600000000000009</v>
      </c>
    </row>
    <row r="121" spans="1:22" x14ac:dyDescent="0.25">
      <c r="A121" s="3" t="s">
        <v>47</v>
      </c>
      <c r="B121" s="3" t="s">
        <v>55</v>
      </c>
      <c r="C121" s="3" t="s">
        <v>56</v>
      </c>
      <c r="D121" s="3" t="s">
        <v>316</v>
      </c>
      <c r="E121" s="18"/>
      <c r="F121" s="3" t="s">
        <v>52</v>
      </c>
      <c r="G121" s="3" t="s">
        <v>51</v>
      </c>
      <c r="H121" s="3" t="s">
        <v>8</v>
      </c>
      <c r="I121" s="3" t="s">
        <v>319</v>
      </c>
      <c r="J121" s="3" t="s">
        <v>320</v>
      </c>
      <c r="K121" s="4">
        <v>82.6</v>
      </c>
      <c r="L121" s="4">
        <v>82.6</v>
      </c>
      <c r="M121" s="5">
        <v>0</v>
      </c>
      <c r="N121" s="4">
        <v>0</v>
      </c>
      <c r="O121" s="4">
        <v>0</v>
      </c>
      <c r="P121" s="5">
        <v>0</v>
      </c>
      <c r="Q121" s="6">
        <v>0</v>
      </c>
      <c r="R121" s="6">
        <v>0</v>
      </c>
      <c r="S121" s="6">
        <v>0</v>
      </c>
      <c r="T121" s="4">
        <v>82.6</v>
      </c>
      <c r="U121" s="4">
        <v>82.6</v>
      </c>
      <c r="V121" s="5">
        <v>0</v>
      </c>
    </row>
    <row r="122" spans="1:22" x14ac:dyDescent="0.25">
      <c r="A122" s="3" t="s">
        <v>47</v>
      </c>
      <c r="B122" s="3" t="s">
        <v>75</v>
      </c>
      <c r="C122" s="3" t="s">
        <v>49</v>
      </c>
      <c r="D122" s="3" t="s">
        <v>321</v>
      </c>
      <c r="E122" s="18"/>
      <c r="F122" s="3" t="s">
        <v>52</v>
      </c>
      <c r="G122" s="3" t="s">
        <v>51</v>
      </c>
      <c r="H122" s="3" t="s">
        <v>8</v>
      </c>
      <c r="I122" s="3" t="s">
        <v>322</v>
      </c>
      <c r="J122" s="3" t="s">
        <v>323</v>
      </c>
      <c r="K122" s="4">
        <v>139952.01</v>
      </c>
      <c r="L122" s="4">
        <v>69976.009999999995</v>
      </c>
      <c r="M122" s="5">
        <v>69976.000000000015</v>
      </c>
      <c r="N122" s="4">
        <v>0</v>
      </c>
      <c r="O122" s="4">
        <v>0</v>
      </c>
      <c r="P122" s="5">
        <v>0</v>
      </c>
      <c r="Q122" s="6">
        <v>0</v>
      </c>
      <c r="R122" s="6">
        <v>0</v>
      </c>
      <c r="S122" s="6">
        <v>0</v>
      </c>
      <c r="T122" s="4">
        <v>139952.01</v>
      </c>
      <c r="U122" s="4">
        <v>69976.009999999995</v>
      </c>
      <c r="V122" s="5">
        <v>69976.000000000015</v>
      </c>
    </row>
    <row r="123" spans="1:22" x14ac:dyDescent="0.25">
      <c r="A123" s="3" t="s">
        <v>47</v>
      </c>
      <c r="B123" s="3" t="s">
        <v>55</v>
      </c>
      <c r="C123" s="3" t="s">
        <v>56</v>
      </c>
      <c r="D123" s="3" t="s">
        <v>321</v>
      </c>
      <c r="E123" s="18"/>
      <c r="F123" s="3" t="s">
        <v>52</v>
      </c>
      <c r="G123" s="3" t="s">
        <v>51</v>
      </c>
      <c r="H123" s="3" t="s">
        <v>8</v>
      </c>
      <c r="I123" s="3" t="s">
        <v>324</v>
      </c>
      <c r="J123" s="3" t="s">
        <v>325</v>
      </c>
      <c r="K123" s="4">
        <v>69976</v>
      </c>
      <c r="L123" s="4">
        <v>69976</v>
      </c>
      <c r="M123" s="5">
        <v>0</v>
      </c>
      <c r="N123" s="4">
        <v>0</v>
      </c>
      <c r="O123" s="4">
        <v>0</v>
      </c>
      <c r="P123" s="5">
        <v>0</v>
      </c>
      <c r="Q123" s="6">
        <v>0</v>
      </c>
      <c r="R123" s="6">
        <v>0</v>
      </c>
      <c r="S123" s="6">
        <v>0</v>
      </c>
      <c r="T123" s="4">
        <v>69976</v>
      </c>
      <c r="U123" s="4">
        <v>69976</v>
      </c>
      <c r="V123" s="5">
        <v>0</v>
      </c>
    </row>
    <row r="124" spans="1:22" x14ac:dyDescent="0.25">
      <c r="A124" s="3" t="s">
        <v>47</v>
      </c>
      <c r="B124" s="3" t="s">
        <v>129</v>
      </c>
      <c r="C124" s="3" t="s">
        <v>130</v>
      </c>
      <c r="D124" s="3" t="s">
        <v>326</v>
      </c>
      <c r="E124" s="18"/>
      <c r="F124" s="3" t="s">
        <v>52</v>
      </c>
      <c r="G124" s="3" t="s">
        <v>51</v>
      </c>
      <c r="H124" s="3" t="s">
        <v>8</v>
      </c>
      <c r="I124" s="3" t="s">
        <v>327</v>
      </c>
      <c r="J124" s="3" t="s">
        <v>328</v>
      </c>
      <c r="K124" s="4">
        <v>744.12</v>
      </c>
      <c r="L124" s="4">
        <v>868.14</v>
      </c>
      <c r="M124" s="5">
        <v>-124.01999999999998</v>
      </c>
      <c r="N124" s="4">
        <v>0</v>
      </c>
      <c r="O124" s="4">
        <v>0</v>
      </c>
      <c r="P124" s="5">
        <v>0</v>
      </c>
      <c r="Q124" s="6">
        <v>1116.1799999999998</v>
      </c>
      <c r="R124" s="6">
        <v>992.16</v>
      </c>
      <c r="S124" s="6">
        <v>124.01999999999987</v>
      </c>
      <c r="T124" s="4">
        <v>1860.3</v>
      </c>
      <c r="U124" s="4">
        <v>1860.3</v>
      </c>
      <c r="V124" s="5">
        <v>0</v>
      </c>
    </row>
    <row r="125" spans="1:22" x14ac:dyDescent="0.25">
      <c r="A125" s="3" t="s">
        <v>47</v>
      </c>
      <c r="B125" s="3" t="s">
        <v>129</v>
      </c>
      <c r="C125" s="3" t="s">
        <v>133</v>
      </c>
      <c r="D125" s="3" t="s">
        <v>326</v>
      </c>
      <c r="E125" s="18"/>
      <c r="F125" s="3" t="s">
        <v>52</v>
      </c>
      <c r="G125" s="3" t="s">
        <v>51</v>
      </c>
      <c r="H125" s="3" t="s">
        <v>8</v>
      </c>
      <c r="I125" s="3" t="s">
        <v>329</v>
      </c>
      <c r="J125" s="3" t="s">
        <v>330</v>
      </c>
      <c r="K125" s="4">
        <v>124.02</v>
      </c>
      <c r="L125" s="4">
        <v>0</v>
      </c>
      <c r="M125" s="5">
        <v>124.02</v>
      </c>
      <c r="N125" s="4">
        <v>0</v>
      </c>
      <c r="O125" s="4">
        <v>0</v>
      </c>
      <c r="P125" s="5">
        <v>0</v>
      </c>
      <c r="Q125" s="6">
        <v>124.02</v>
      </c>
      <c r="R125" s="6">
        <v>248.04</v>
      </c>
      <c r="S125" s="6">
        <v>-124.02</v>
      </c>
      <c r="T125" s="4">
        <v>248.04</v>
      </c>
      <c r="U125" s="4">
        <v>248.04</v>
      </c>
      <c r="V125" s="5">
        <v>0</v>
      </c>
    </row>
    <row r="126" spans="1:22" x14ac:dyDescent="0.25">
      <c r="A126" s="3" t="s">
        <v>47</v>
      </c>
      <c r="B126" s="3" t="s">
        <v>48</v>
      </c>
      <c r="C126" s="3" t="s">
        <v>49</v>
      </c>
      <c r="D126" s="3" t="s">
        <v>326</v>
      </c>
      <c r="E126" s="18"/>
      <c r="F126" s="3" t="s">
        <v>52</v>
      </c>
      <c r="G126" s="3" t="s">
        <v>51</v>
      </c>
      <c r="H126" s="3" t="s">
        <v>8</v>
      </c>
      <c r="I126" s="3" t="s">
        <v>331</v>
      </c>
      <c r="J126" s="3" t="s">
        <v>332</v>
      </c>
      <c r="K126" s="4">
        <v>49842.34</v>
      </c>
      <c r="L126" s="4">
        <v>49842.34</v>
      </c>
      <c r="M126" s="5">
        <v>0</v>
      </c>
      <c r="N126" s="4">
        <v>0</v>
      </c>
      <c r="O126" s="4">
        <v>0</v>
      </c>
      <c r="P126" s="5">
        <v>0</v>
      </c>
      <c r="Q126" s="6">
        <v>0</v>
      </c>
      <c r="R126" s="6">
        <v>0</v>
      </c>
      <c r="S126" s="6">
        <v>0</v>
      </c>
      <c r="T126" s="4">
        <v>49842.34</v>
      </c>
      <c r="U126" s="4">
        <v>49842.34</v>
      </c>
      <c r="V126" s="5">
        <v>0</v>
      </c>
    </row>
    <row r="127" spans="1:22" x14ac:dyDescent="0.25">
      <c r="A127" s="3" t="s">
        <v>47</v>
      </c>
      <c r="B127" s="3" t="s">
        <v>72</v>
      </c>
      <c r="C127" s="3" t="s">
        <v>49</v>
      </c>
      <c r="D127" s="3" t="s">
        <v>326</v>
      </c>
      <c r="E127" s="18"/>
      <c r="F127" s="3" t="s">
        <v>52</v>
      </c>
      <c r="G127" s="3" t="s">
        <v>51</v>
      </c>
      <c r="H127" s="3" t="s">
        <v>8</v>
      </c>
      <c r="I127" s="3" t="s">
        <v>333</v>
      </c>
      <c r="J127" s="3" t="s">
        <v>334</v>
      </c>
      <c r="K127" s="4">
        <v>1959679.04</v>
      </c>
      <c r="L127" s="4">
        <v>1959679.04</v>
      </c>
      <c r="M127" s="5">
        <v>0</v>
      </c>
      <c r="N127" s="4">
        <v>1612.66</v>
      </c>
      <c r="O127" s="4">
        <v>1612.66</v>
      </c>
      <c r="P127" s="5">
        <v>0</v>
      </c>
      <c r="Q127" s="6">
        <v>2462.2099999999627</v>
      </c>
      <c r="R127" s="6">
        <v>2462.2099999999627</v>
      </c>
      <c r="S127" s="6">
        <v>0</v>
      </c>
      <c r="T127" s="4">
        <v>1962141.25</v>
      </c>
      <c r="U127" s="4">
        <v>1962141.25</v>
      </c>
      <c r="V127" s="5">
        <v>0</v>
      </c>
    </row>
    <row r="128" spans="1:22" x14ac:dyDescent="0.25">
      <c r="A128" s="3" t="s">
        <v>47</v>
      </c>
      <c r="B128" s="3" t="s">
        <v>72</v>
      </c>
      <c r="C128" s="3" t="s">
        <v>146</v>
      </c>
      <c r="D128" s="3" t="s">
        <v>326</v>
      </c>
      <c r="E128" s="18"/>
      <c r="F128" s="3" t="s">
        <v>52</v>
      </c>
      <c r="G128" s="3" t="s">
        <v>51</v>
      </c>
      <c r="H128" s="3" t="s">
        <v>8</v>
      </c>
      <c r="I128" s="3" t="s">
        <v>335</v>
      </c>
      <c r="J128" s="3" t="s">
        <v>336</v>
      </c>
      <c r="K128" s="4">
        <v>82.32</v>
      </c>
      <c r="L128" s="4">
        <v>70.599999999999994</v>
      </c>
      <c r="M128" s="5">
        <v>11.719999999999999</v>
      </c>
      <c r="N128" s="4">
        <v>0</v>
      </c>
      <c r="O128" s="4">
        <v>0</v>
      </c>
      <c r="P128" s="5">
        <v>0</v>
      </c>
      <c r="Q128" s="6">
        <v>105.72</v>
      </c>
      <c r="R128" s="6">
        <v>117.44</v>
      </c>
      <c r="S128" s="6">
        <v>-11.719999999999999</v>
      </c>
      <c r="T128" s="4">
        <v>188.04</v>
      </c>
      <c r="U128" s="4">
        <v>188.04</v>
      </c>
      <c r="V128" s="5">
        <v>0</v>
      </c>
    </row>
    <row r="129" spans="1:22" x14ac:dyDescent="0.25">
      <c r="A129" s="3" t="s">
        <v>47</v>
      </c>
      <c r="B129" s="3" t="s">
        <v>75</v>
      </c>
      <c r="C129" s="3" t="s">
        <v>49</v>
      </c>
      <c r="D129" s="3" t="s">
        <v>326</v>
      </c>
      <c r="E129" s="18"/>
      <c r="F129" s="3" t="s">
        <v>52</v>
      </c>
      <c r="G129" s="3" t="s">
        <v>51</v>
      </c>
      <c r="H129" s="3" t="s">
        <v>8</v>
      </c>
      <c r="I129" s="3" t="s">
        <v>337</v>
      </c>
      <c r="J129" s="3" t="s">
        <v>338</v>
      </c>
      <c r="K129" s="4">
        <v>7933988.6699999999</v>
      </c>
      <c r="L129" s="4">
        <v>7931749.1600000001</v>
      </c>
      <c r="M129" s="5">
        <v>2239.5099999997765</v>
      </c>
      <c r="N129" s="4">
        <v>0</v>
      </c>
      <c r="O129" s="4">
        <v>0</v>
      </c>
      <c r="P129" s="5">
        <v>0</v>
      </c>
      <c r="Q129" s="6">
        <v>23175.200000000186</v>
      </c>
      <c r="R129" s="6">
        <v>25414.709999999963</v>
      </c>
      <c r="S129" s="6">
        <v>-2239.5099999997765</v>
      </c>
      <c r="T129" s="4">
        <v>7957163.8700000001</v>
      </c>
      <c r="U129" s="4">
        <v>7957163.8700000001</v>
      </c>
      <c r="V129" s="5">
        <v>0</v>
      </c>
    </row>
    <row r="130" spans="1:22" x14ac:dyDescent="0.25">
      <c r="A130" s="3" t="s">
        <v>47</v>
      </c>
      <c r="B130" s="3" t="s">
        <v>75</v>
      </c>
      <c r="C130" s="3" t="s">
        <v>146</v>
      </c>
      <c r="D130" s="3" t="s">
        <v>326</v>
      </c>
      <c r="E130" s="18"/>
      <c r="F130" s="3" t="s">
        <v>52</v>
      </c>
      <c r="G130" s="3" t="s">
        <v>51</v>
      </c>
      <c r="H130" s="3" t="s">
        <v>8</v>
      </c>
      <c r="I130" s="3" t="s">
        <v>339</v>
      </c>
      <c r="J130" s="3" t="s">
        <v>340</v>
      </c>
      <c r="K130" s="4">
        <v>785.82</v>
      </c>
      <c r="L130" s="4">
        <v>673.52</v>
      </c>
      <c r="M130" s="5">
        <v>112.30000000000007</v>
      </c>
      <c r="N130" s="4">
        <v>0</v>
      </c>
      <c r="O130" s="4">
        <v>0</v>
      </c>
      <c r="P130" s="5">
        <v>0</v>
      </c>
      <c r="Q130" s="6">
        <v>1010.4599999999999</v>
      </c>
      <c r="R130" s="6">
        <v>1122.76</v>
      </c>
      <c r="S130" s="6">
        <v>-112.30000000000007</v>
      </c>
      <c r="T130" s="4">
        <v>1796.28</v>
      </c>
      <c r="U130" s="4">
        <v>1796.28</v>
      </c>
      <c r="V130" s="5">
        <v>0</v>
      </c>
    </row>
    <row r="131" spans="1:22" x14ac:dyDescent="0.25">
      <c r="A131" s="3" t="s">
        <v>47</v>
      </c>
      <c r="B131" s="3" t="s">
        <v>72</v>
      </c>
      <c r="C131" s="3" t="s">
        <v>49</v>
      </c>
      <c r="D131" s="3" t="s">
        <v>341</v>
      </c>
      <c r="E131" s="18"/>
      <c r="F131" s="3" t="s">
        <v>52</v>
      </c>
      <c r="G131" s="3" t="s">
        <v>51</v>
      </c>
      <c r="H131" s="3" t="s">
        <v>8</v>
      </c>
      <c r="I131" s="3" t="s">
        <v>342</v>
      </c>
      <c r="J131" s="3" t="s">
        <v>343</v>
      </c>
      <c r="K131" s="4">
        <v>31460.85</v>
      </c>
      <c r="L131" s="4">
        <v>15730.43</v>
      </c>
      <c r="M131" s="5">
        <v>15730.419999999998</v>
      </c>
      <c r="N131" s="4">
        <v>0</v>
      </c>
      <c r="O131" s="4">
        <v>0</v>
      </c>
      <c r="P131" s="5">
        <v>0</v>
      </c>
      <c r="Q131" s="6">
        <v>0</v>
      </c>
      <c r="R131" s="6">
        <v>0</v>
      </c>
      <c r="S131" s="6">
        <v>0</v>
      </c>
      <c r="T131" s="4">
        <v>31460.85</v>
      </c>
      <c r="U131" s="4">
        <v>15730.43</v>
      </c>
      <c r="V131" s="5">
        <v>15730.419999999998</v>
      </c>
    </row>
    <row r="132" spans="1:22" x14ac:dyDescent="0.25">
      <c r="A132" s="3" t="s">
        <v>47</v>
      </c>
      <c r="B132" s="3" t="s">
        <v>72</v>
      </c>
      <c r="C132" s="3" t="s">
        <v>146</v>
      </c>
      <c r="D132" s="3" t="s">
        <v>341</v>
      </c>
      <c r="E132" s="18"/>
      <c r="F132" s="3" t="s">
        <v>52</v>
      </c>
      <c r="G132" s="3" t="s">
        <v>51</v>
      </c>
      <c r="H132" s="3" t="s">
        <v>8</v>
      </c>
      <c r="I132" s="3" t="s">
        <v>344</v>
      </c>
      <c r="J132" s="3" t="s">
        <v>345</v>
      </c>
      <c r="K132" s="4">
        <v>48789.96</v>
      </c>
      <c r="L132" s="4">
        <v>43405.84</v>
      </c>
      <c r="M132" s="5">
        <v>5384.1200000000026</v>
      </c>
      <c r="N132" s="4">
        <v>5336.5</v>
      </c>
      <c r="O132" s="4">
        <v>5339.33</v>
      </c>
      <c r="P132" s="5">
        <v>-2.8299999999999272</v>
      </c>
      <c r="Q132" s="6">
        <v>59089.49</v>
      </c>
      <c r="R132" s="6">
        <v>59137.11</v>
      </c>
      <c r="S132" s="6">
        <v>-47.620000000002619</v>
      </c>
      <c r="T132" s="4">
        <v>107879.45</v>
      </c>
      <c r="U132" s="4">
        <v>102542.95</v>
      </c>
      <c r="V132" s="5">
        <v>5336.5</v>
      </c>
    </row>
    <row r="133" spans="1:22" x14ac:dyDescent="0.25">
      <c r="A133" s="3" t="s">
        <v>47</v>
      </c>
      <c r="B133" s="3" t="s">
        <v>75</v>
      </c>
      <c r="C133" s="3" t="s">
        <v>49</v>
      </c>
      <c r="D133" s="3" t="s">
        <v>341</v>
      </c>
      <c r="E133" s="18"/>
      <c r="F133" s="3" t="s">
        <v>52</v>
      </c>
      <c r="G133" s="3" t="s">
        <v>51</v>
      </c>
      <c r="H133" s="3" t="s">
        <v>8</v>
      </c>
      <c r="I133" s="3" t="s">
        <v>346</v>
      </c>
      <c r="J133" s="3" t="s">
        <v>347</v>
      </c>
      <c r="K133" s="4">
        <v>109072.17</v>
      </c>
      <c r="L133" s="4">
        <v>54536.09</v>
      </c>
      <c r="M133" s="5">
        <v>54536.08</v>
      </c>
      <c r="N133" s="4">
        <v>0</v>
      </c>
      <c r="O133" s="4">
        <v>0</v>
      </c>
      <c r="P133" s="5">
        <v>0</v>
      </c>
      <c r="Q133" s="6">
        <v>0</v>
      </c>
      <c r="R133" s="6">
        <v>0</v>
      </c>
      <c r="S133" s="6">
        <v>0</v>
      </c>
      <c r="T133" s="4">
        <v>109072.17</v>
      </c>
      <c r="U133" s="4">
        <v>54536.09</v>
      </c>
      <c r="V133" s="5">
        <v>54536.08</v>
      </c>
    </row>
    <row r="134" spans="1:22" x14ac:dyDescent="0.25">
      <c r="A134" s="3" t="s">
        <v>47</v>
      </c>
      <c r="B134" s="3" t="s">
        <v>75</v>
      </c>
      <c r="C134" s="3" t="s">
        <v>146</v>
      </c>
      <c r="D134" s="3" t="s">
        <v>341</v>
      </c>
      <c r="E134" s="18"/>
      <c r="F134" s="3" t="s">
        <v>52</v>
      </c>
      <c r="G134" s="3" t="s">
        <v>51</v>
      </c>
      <c r="H134" s="3" t="s">
        <v>8</v>
      </c>
      <c r="I134" s="3" t="s">
        <v>348</v>
      </c>
      <c r="J134" s="3" t="s">
        <v>349</v>
      </c>
      <c r="K134" s="4">
        <v>465284.3</v>
      </c>
      <c r="L134" s="4">
        <v>413674.34</v>
      </c>
      <c r="M134" s="5">
        <v>51609.959999999963</v>
      </c>
      <c r="N134" s="4">
        <v>51170.94</v>
      </c>
      <c r="O134" s="4">
        <v>51094.28</v>
      </c>
      <c r="P134" s="5">
        <v>76.660000000003492</v>
      </c>
      <c r="Q134" s="6">
        <v>565020.67999999993</v>
      </c>
      <c r="R134" s="6">
        <v>565459.69999999995</v>
      </c>
      <c r="S134" s="6">
        <v>-439.02000000001863</v>
      </c>
      <c r="T134" s="4">
        <v>1030304.98</v>
      </c>
      <c r="U134" s="4">
        <v>979134.04</v>
      </c>
      <c r="V134" s="5">
        <v>51170.939999999944</v>
      </c>
    </row>
    <row r="135" spans="1:22" x14ac:dyDescent="0.25">
      <c r="A135" s="3" t="s">
        <v>47</v>
      </c>
      <c r="B135" s="3" t="s">
        <v>55</v>
      </c>
      <c r="C135" s="3" t="s">
        <v>136</v>
      </c>
      <c r="D135" s="3" t="s">
        <v>341</v>
      </c>
      <c r="E135" s="18"/>
      <c r="F135" s="3" t="s">
        <v>52</v>
      </c>
      <c r="G135" s="3" t="s">
        <v>51</v>
      </c>
      <c r="H135" s="3" t="s">
        <v>8</v>
      </c>
      <c r="I135" s="3" t="s">
        <v>350</v>
      </c>
      <c r="J135" s="3" t="s">
        <v>351</v>
      </c>
      <c r="K135" s="4">
        <v>890708.18</v>
      </c>
      <c r="L135" s="4">
        <v>890708.18</v>
      </c>
      <c r="M135" s="5">
        <v>0</v>
      </c>
      <c r="N135" s="4">
        <v>0</v>
      </c>
      <c r="O135" s="4">
        <v>0</v>
      </c>
      <c r="P135" s="5">
        <v>0</v>
      </c>
      <c r="Q135" s="6">
        <v>0</v>
      </c>
      <c r="R135" s="6">
        <v>0</v>
      </c>
      <c r="S135" s="6">
        <v>0</v>
      </c>
      <c r="T135" s="4">
        <v>890708.18</v>
      </c>
      <c r="U135" s="4">
        <v>890708.18</v>
      </c>
      <c r="V135" s="5">
        <v>0</v>
      </c>
    </row>
    <row r="136" spans="1:22" x14ac:dyDescent="0.25">
      <c r="A136" s="3" t="s">
        <v>47</v>
      </c>
      <c r="B136" s="3" t="s">
        <v>55</v>
      </c>
      <c r="C136" s="3" t="s">
        <v>56</v>
      </c>
      <c r="D136" s="3" t="s">
        <v>341</v>
      </c>
      <c r="E136" s="18"/>
      <c r="F136" s="3" t="s">
        <v>52</v>
      </c>
      <c r="G136" s="3" t="s">
        <v>51</v>
      </c>
      <c r="H136" s="3" t="s">
        <v>8</v>
      </c>
      <c r="I136" s="3" t="s">
        <v>352</v>
      </c>
      <c r="J136" s="3" t="s">
        <v>353</v>
      </c>
      <c r="K136" s="4">
        <v>71995.03</v>
      </c>
      <c r="L136" s="4">
        <v>71995.03</v>
      </c>
      <c r="M136" s="5">
        <v>0</v>
      </c>
      <c r="N136" s="4">
        <v>0</v>
      </c>
      <c r="O136" s="4">
        <v>0</v>
      </c>
      <c r="P136" s="5">
        <v>0</v>
      </c>
      <c r="Q136" s="6">
        <v>0</v>
      </c>
      <c r="R136" s="6">
        <v>0</v>
      </c>
      <c r="S136" s="6">
        <v>0</v>
      </c>
      <c r="T136" s="4">
        <v>71995.03</v>
      </c>
      <c r="U136" s="4">
        <v>71995.03</v>
      </c>
      <c r="V136" s="5">
        <v>0</v>
      </c>
    </row>
    <row r="137" spans="1:22" x14ac:dyDescent="0.25">
      <c r="A137" s="3" t="s">
        <v>47</v>
      </c>
      <c r="B137" s="3" t="s">
        <v>72</v>
      </c>
      <c r="C137" s="3" t="s">
        <v>146</v>
      </c>
      <c r="D137" s="3" t="s">
        <v>354</v>
      </c>
      <c r="E137" s="18"/>
      <c r="F137" s="3" t="s">
        <v>52</v>
      </c>
      <c r="G137" s="3" t="s">
        <v>51</v>
      </c>
      <c r="H137" s="3" t="s">
        <v>8</v>
      </c>
      <c r="I137" s="3" t="s">
        <v>355</v>
      </c>
      <c r="J137" s="3" t="s">
        <v>356</v>
      </c>
      <c r="K137" s="4">
        <v>0</v>
      </c>
      <c r="L137" s="4">
        <v>0</v>
      </c>
      <c r="M137" s="5">
        <v>0</v>
      </c>
      <c r="N137" s="4">
        <v>4.34</v>
      </c>
      <c r="O137" s="4">
        <v>4.34</v>
      </c>
      <c r="P137" s="5">
        <v>0</v>
      </c>
      <c r="Q137" s="6">
        <v>17.36</v>
      </c>
      <c r="R137" s="6">
        <v>13.02</v>
      </c>
      <c r="S137" s="6">
        <v>4.34</v>
      </c>
      <c r="T137" s="4">
        <v>17.36</v>
      </c>
      <c r="U137" s="4">
        <v>13.02</v>
      </c>
      <c r="V137" s="5">
        <v>4.34</v>
      </c>
    </row>
    <row r="138" spans="1:22" x14ac:dyDescent="0.25">
      <c r="A138" s="3" t="s">
        <v>47</v>
      </c>
      <c r="B138" s="3" t="s">
        <v>75</v>
      </c>
      <c r="C138" s="3" t="s">
        <v>49</v>
      </c>
      <c r="D138" s="3" t="s">
        <v>354</v>
      </c>
      <c r="E138" s="18"/>
      <c r="F138" s="3" t="s">
        <v>52</v>
      </c>
      <c r="G138" s="3" t="s">
        <v>51</v>
      </c>
      <c r="H138" s="3" t="s">
        <v>8</v>
      </c>
      <c r="I138" s="3" t="s">
        <v>357</v>
      </c>
      <c r="J138" s="3" t="s">
        <v>358</v>
      </c>
      <c r="K138" s="4">
        <v>3620.91</v>
      </c>
      <c r="L138" s="4">
        <v>1810.46</v>
      </c>
      <c r="M138" s="5">
        <v>1810.4499999999998</v>
      </c>
      <c r="N138" s="4">
        <v>0</v>
      </c>
      <c r="O138" s="4">
        <v>0</v>
      </c>
      <c r="P138" s="5">
        <v>0</v>
      </c>
      <c r="Q138" s="6">
        <v>0</v>
      </c>
      <c r="R138" s="6">
        <v>0</v>
      </c>
      <c r="S138" s="6">
        <v>0</v>
      </c>
      <c r="T138" s="4">
        <v>3620.91</v>
      </c>
      <c r="U138" s="4">
        <v>1810.46</v>
      </c>
      <c r="V138" s="5">
        <v>1810.4499999999998</v>
      </c>
    </row>
    <row r="139" spans="1:22" x14ac:dyDescent="0.25">
      <c r="A139" s="3" t="s">
        <v>47</v>
      </c>
      <c r="B139" s="3" t="s">
        <v>75</v>
      </c>
      <c r="C139" s="3" t="s">
        <v>146</v>
      </c>
      <c r="D139" s="3" t="s">
        <v>354</v>
      </c>
      <c r="E139" s="18"/>
      <c r="F139" s="3" t="s">
        <v>52</v>
      </c>
      <c r="G139" s="3" t="s">
        <v>51</v>
      </c>
      <c r="H139" s="3" t="s">
        <v>8</v>
      </c>
      <c r="I139" s="3" t="s">
        <v>359</v>
      </c>
      <c r="J139" s="3" t="s">
        <v>360</v>
      </c>
      <c r="K139" s="4">
        <v>0</v>
      </c>
      <c r="L139" s="4">
        <v>0</v>
      </c>
      <c r="M139" s="5">
        <v>0</v>
      </c>
      <c r="N139" s="4">
        <v>41.63</v>
      </c>
      <c r="O139" s="4">
        <v>41.57</v>
      </c>
      <c r="P139" s="5">
        <v>6.0000000000002274E-2</v>
      </c>
      <c r="Q139" s="6">
        <v>166.43</v>
      </c>
      <c r="R139" s="6">
        <v>124.8</v>
      </c>
      <c r="S139" s="6">
        <v>41.63000000000001</v>
      </c>
      <c r="T139" s="4">
        <v>166.43</v>
      </c>
      <c r="U139" s="4">
        <v>124.8</v>
      </c>
      <c r="V139" s="5">
        <v>41.63000000000001</v>
      </c>
    </row>
    <row r="140" spans="1:22" x14ac:dyDescent="0.25">
      <c r="A140" s="3" t="s">
        <v>47</v>
      </c>
      <c r="B140" s="3" t="s">
        <v>55</v>
      </c>
      <c r="C140" s="3" t="s">
        <v>56</v>
      </c>
      <c r="D140" s="3" t="s">
        <v>354</v>
      </c>
      <c r="E140" s="18"/>
      <c r="F140" s="3" t="s">
        <v>52</v>
      </c>
      <c r="G140" s="3" t="s">
        <v>51</v>
      </c>
      <c r="H140" s="3" t="s">
        <v>8</v>
      </c>
      <c r="I140" s="3" t="s">
        <v>361</v>
      </c>
      <c r="J140" s="3" t="s">
        <v>362</v>
      </c>
      <c r="K140" s="4">
        <v>1810.45</v>
      </c>
      <c r="L140" s="4">
        <v>1810.45</v>
      </c>
      <c r="M140" s="5">
        <v>0</v>
      </c>
      <c r="N140" s="4">
        <v>0</v>
      </c>
      <c r="O140" s="4">
        <v>0</v>
      </c>
      <c r="P140" s="5">
        <v>0</v>
      </c>
      <c r="Q140" s="6">
        <v>0</v>
      </c>
      <c r="R140" s="6">
        <v>0</v>
      </c>
      <c r="S140" s="6">
        <v>0</v>
      </c>
      <c r="T140" s="4">
        <v>1810.45</v>
      </c>
      <c r="U140" s="4">
        <v>1810.45</v>
      </c>
      <c r="V140" s="5">
        <v>0</v>
      </c>
    </row>
    <row r="141" spans="1:22" x14ac:dyDescent="0.25">
      <c r="A141" s="3" t="s">
        <v>47</v>
      </c>
      <c r="B141" s="3" t="s">
        <v>72</v>
      </c>
      <c r="C141" s="3" t="s">
        <v>49</v>
      </c>
      <c r="D141" s="3" t="s">
        <v>363</v>
      </c>
      <c r="E141" s="18"/>
      <c r="F141" s="3" t="s">
        <v>52</v>
      </c>
      <c r="G141" s="3" t="s">
        <v>51</v>
      </c>
      <c r="H141" s="3" t="s">
        <v>8</v>
      </c>
      <c r="I141" s="3" t="s">
        <v>364</v>
      </c>
      <c r="J141" s="3" t="s">
        <v>365</v>
      </c>
      <c r="K141" s="4">
        <v>8556.81</v>
      </c>
      <c r="L141" s="4">
        <v>4278.41</v>
      </c>
      <c r="M141" s="5">
        <v>4278.3999999999996</v>
      </c>
      <c r="N141" s="4">
        <v>0</v>
      </c>
      <c r="O141" s="4">
        <v>2502.9</v>
      </c>
      <c r="P141" s="5">
        <v>-2502.9</v>
      </c>
      <c r="Q141" s="6">
        <v>4578.3000000000011</v>
      </c>
      <c r="R141" s="6">
        <v>2532.9000000000005</v>
      </c>
      <c r="S141" s="6">
        <v>2045.4000000000005</v>
      </c>
      <c r="T141" s="4">
        <v>13135.11</v>
      </c>
      <c r="U141" s="4">
        <v>6811.31</v>
      </c>
      <c r="V141" s="5">
        <v>6323.8</v>
      </c>
    </row>
    <row r="142" spans="1:22" x14ac:dyDescent="0.25">
      <c r="A142" s="3" t="s">
        <v>47</v>
      </c>
      <c r="B142" s="3" t="s">
        <v>75</v>
      </c>
      <c r="C142" s="3" t="s">
        <v>49</v>
      </c>
      <c r="D142" s="3" t="s">
        <v>363</v>
      </c>
      <c r="E142" s="18"/>
      <c r="F142" s="3" t="s">
        <v>52</v>
      </c>
      <c r="G142" s="3" t="s">
        <v>51</v>
      </c>
      <c r="H142" s="3" t="s">
        <v>8</v>
      </c>
      <c r="I142" s="3" t="s">
        <v>366</v>
      </c>
      <c r="J142" s="3" t="s">
        <v>367</v>
      </c>
      <c r="K142" s="4">
        <v>197958.47</v>
      </c>
      <c r="L142" s="4">
        <v>98979.24</v>
      </c>
      <c r="M142" s="5">
        <v>98979.23</v>
      </c>
      <c r="N142" s="4">
        <v>0</v>
      </c>
      <c r="O142" s="4">
        <v>0</v>
      </c>
      <c r="P142" s="5">
        <v>0</v>
      </c>
      <c r="Q142" s="6">
        <v>65.920000000012806</v>
      </c>
      <c r="R142" s="6">
        <v>0</v>
      </c>
      <c r="S142" s="6">
        <v>65.920000000012806</v>
      </c>
      <c r="T142" s="4">
        <v>198024.39</v>
      </c>
      <c r="U142" s="4">
        <v>98979.24</v>
      </c>
      <c r="V142" s="5">
        <v>99045.150000000009</v>
      </c>
    </row>
    <row r="143" spans="1:22" x14ac:dyDescent="0.25">
      <c r="A143" s="3" t="s">
        <v>47</v>
      </c>
      <c r="B143" s="3" t="s">
        <v>55</v>
      </c>
      <c r="C143" s="3" t="s">
        <v>56</v>
      </c>
      <c r="D143" s="3" t="s">
        <v>363</v>
      </c>
      <c r="E143" s="18"/>
      <c r="F143" s="3" t="s">
        <v>52</v>
      </c>
      <c r="G143" s="3" t="s">
        <v>51</v>
      </c>
      <c r="H143" s="3" t="s">
        <v>8</v>
      </c>
      <c r="I143" s="3" t="s">
        <v>368</v>
      </c>
      <c r="J143" s="3" t="s">
        <v>369</v>
      </c>
      <c r="K143" s="4">
        <v>141861.31</v>
      </c>
      <c r="L143" s="4">
        <v>141861.31</v>
      </c>
      <c r="M143" s="5">
        <v>0</v>
      </c>
      <c r="N143" s="4">
        <v>0</v>
      </c>
      <c r="O143" s="4">
        <v>0</v>
      </c>
      <c r="P143" s="5">
        <v>0</v>
      </c>
      <c r="Q143" s="6">
        <v>0</v>
      </c>
      <c r="R143" s="6">
        <v>0</v>
      </c>
      <c r="S143" s="6">
        <v>0</v>
      </c>
      <c r="T143" s="4">
        <v>141861.31</v>
      </c>
      <c r="U143" s="4">
        <v>141861.31</v>
      </c>
      <c r="V143" s="5">
        <v>0</v>
      </c>
    </row>
    <row r="144" spans="1:22" x14ac:dyDescent="0.25">
      <c r="A144" s="3" t="s">
        <v>47</v>
      </c>
      <c r="B144" s="3" t="s">
        <v>129</v>
      </c>
      <c r="C144" s="3" t="s">
        <v>130</v>
      </c>
      <c r="D144" s="3" t="s">
        <v>370</v>
      </c>
      <c r="E144" s="18"/>
      <c r="F144" s="3" t="s">
        <v>52</v>
      </c>
      <c r="G144" s="3" t="s">
        <v>51</v>
      </c>
      <c r="H144" s="3" t="s">
        <v>8</v>
      </c>
      <c r="I144" s="3" t="s">
        <v>371</v>
      </c>
      <c r="J144" s="3" t="s">
        <v>372</v>
      </c>
      <c r="K144" s="4">
        <v>180591.84</v>
      </c>
      <c r="L144" s="4">
        <v>187537.68</v>
      </c>
      <c r="M144" s="5">
        <v>-6945.8399999999965</v>
      </c>
      <c r="N144" s="4">
        <v>6945.84</v>
      </c>
      <c r="O144" s="4">
        <v>6945.84</v>
      </c>
      <c r="P144" s="5">
        <v>0</v>
      </c>
      <c r="Q144" s="6">
        <v>76404.239999999991</v>
      </c>
      <c r="R144" s="6">
        <v>76404.239999999991</v>
      </c>
      <c r="S144" s="6">
        <v>0</v>
      </c>
      <c r="T144" s="4">
        <v>256996.08</v>
      </c>
      <c r="U144" s="4">
        <v>263941.92</v>
      </c>
      <c r="V144" s="5">
        <v>-6945.8399999999965</v>
      </c>
    </row>
    <row r="145" spans="1:22" x14ac:dyDescent="0.25">
      <c r="A145" s="3" t="s">
        <v>47</v>
      </c>
      <c r="B145" s="3" t="s">
        <v>129</v>
      </c>
      <c r="C145" s="3" t="s">
        <v>133</v>
      </c>
      <c r="D145" s="3" t="s">
        <v>370</v>
      </c>
      <c r="E145" s="18"/>
      <c r="F145" s="3" t="s">
        <v>52</v>
      </c>
      <c r="G145" s="3" t="s">
        <v>51</v>
      </c>
      <c r="H145" s="3" t="s">
        <v>8</v>
      </c>
      <c r="I145" s="3" t="s">
        <v>373</v>
      </c>
      <c r="J145" s="3" t="s">
        <v>374</v>
      </c>
      <c r="K145" s="4">
        <v>13891.69</v>
      </c>
      <c r="L145" s="4">
        <v>6945.85</v>
      </c>
      <c r="M145" s="5">
        <v>6945.84</v>
      </c>
      <c r="N145" s="4">
        <v>0</v>
      </c>
      <c r="O145" s="4">
        <v>0</v>
      </c>
      <c r="P145" s="5">
        <v>0</v>
      </c>
      <c r="Q145" s="6">
        <v>0</v>
      </c>
      <c r="R145" s="6">
        <v>0</v>
      </c>
      <c r="S145" s="6">
        <v>0</v>
      </c>
      <c r="T145" s="4">
        <v>13891.69</v>
      </c>
      <c r="U145" s="4">
        <v>6945.85</v>
      </c>
      <c r="V145" s="5">
        <v>6945.84</v>
      </c>
    </row>
    <row r="146" spans="1:22" x14ac:dyDescent="0.25">
      <c r="A146" s="3" t="s">
        <v>47</v>
      </c>
      <c r="B146" s="3" t="s">
        <v>72</v>
      </c>
      <c r="C146" s="3" t="s">
        <v>49</v>
      </c>
      <c r="D146" s="3" t="s">
        <v>370</v>
      </c>
      <c r="E146" s="18"/>
      <c r="F146" s="3" t="s">
        <v>52</v>
      </c>
      <c r="G146" s="3" t="s">
        <v>51</v>
      </c>
      <c r="H146" s="3" t="s">
        <v>8</v>
      </c>
      <c r="I146" s="3" t="s">
        <v>375</v>
      </c>
      <c r="J146" s="3" t="s">
        <v>376</v>
      </c>
      <c r="K146" s="4">
        <v>163351.41</v>
      </c>
      <c r="L146" s="4">
        <v>81675.710000000006</v>
      </c>
      <c r="M146" s="5">
        <v>81675.7</v>
      </c>
      <c r="N146" s="4">
        <v>0</v>
      </c>
      <c r="O146" s="4">
        <v>0</v>
      </c>
      <c r="P146" s="5">
        <v>0</v>
      </c>
      <c r="Q146" s="6">
        <v>0</v>
      </c>
      <c r="R146" s="6">
        <v>0</v>
      </c>
      <c r="S146" s="6">
        <v>0</v>
      </c>
      <c r="T146" s="4">
        <v>163351.41</v>
      </c>
      <c r="U146" s="4">
        <v>81675.710000000006</v>
      </c>
      <c r="V146" s="5">
        <v>81675.7</v>
      </c>
    </row>
    <row r="147" spans="1:22" x14ac:dyDescent="0.25">
      <c r="A147" s="3" t="s">
        <v>47</v>
      </c>
      <c r="B147" s="3" t="s">
        <v>72</v>
      </c>
      <c r="C147" s="3" t="s">
        <v>146</v>
      </c>
      <c r="D147" s="3" t="s">
        <v>370</v>
      </c>
      <c r="E147" s="18"/>
      <c r="F147" s="3" t="s">
        <v>52</v>
      </c>
      <c r="G147" s="3" t="s">
        <v>51</v>
      </c>
      <c r="H147" s="3" t="s">
        <v>8</v>
      </c>
      <c r="I147" s="3" t="s">
        <v>377</v>
      </c>
      <c r="J147" s="3" t="s">
        <v>378</v>
      </c>
      <c r="K147" s="4">
        <v>6349.4</v>
      </c>
      <c r="L147" s="4">
        <v>5647.28</v>
      </c>
      <c r="M147" s="5">
        <v>702.11999999999989</v>
      </c>
      <c r="N147" s="4">
        <v>701.52</v>
      </c>
      <c r="O147" s="4">
        <v>702.75</v>
      </c>
      <c r="P147" s="5">
        <v>-1.2300000000000182</v>
      </c>
      <c r="Q147" s="6">
        <v>7738.23</v>
      </c>
      <c r="R147" s="6">
        <v>7738.8300000000008</v>
      </c>
      <c r="S147" s="6">
        <v>-0.60000000000127329</v>
      </c>
      <c r="T147" s="4">
        <v>14087.63</v>
      </c>
      <c r="U147" s="4">
        <v>13386.11</v>
      </c>
      <c r="V147" s="5">
        <v>701.51999999999862</v>
      </c>
    </row>
    <row r="148" spans="1:22" x14ac:dyDescent="0.25">
      <c r="A148" s="3" t="s">
        <v>47</v>
      </c>
      <c r="B148" s="3" t="s">
        <v>75</v>
      </c>
      <c r="C148" s="3" t="s">
        <v>49</v>
      </c>
      <c r="D148" s="3" t="s">
        <v>370</v>
      </c>
      <c r="E148" s="18"/>
      <c r="F148" s="3" t="s">
        <v>52</v>
      </c>
      <c r="G148" s="3" t="s">
        <v>51</v>
      </c>
      <c r="H148" s="3" t="s">
        <v>8</v>
      </c>
      <c r="I148" s="3" t="s">
        <v>379</v>
      </c>
      <c r="J148" s="3" t="s">
        <v>380</v>
      </c>
      <c r="K148" s="4">
        <v>513242.25</v>
      </c>
      <c r="L148" s="4">
        <v>256621.13</v>
      </c>
      <c r="M148" s="5">
        <v>256621.12</v>
      </c>
      <c r="N148" s="4">
        <v>0</v>
      </c>
      <c r="O148" s="4">
        <v>0</v>
      </c>
      <c r="P148" s="5">
        <v>0</v>
      </c>
      <c r="Q148" s="6">
        <v>0</v>
      </c>
      <c r="R148" s="6">
        <v>0</v>
      </c>
      <c r="S148" s="6">
        <v>0</v>
      </c>
      <c r="T148" s="4">
        <v>513242.25</v>
      </c>
      <c r="U148" s="4">
        <v>256621.13</v>
      </c>
      <c r="V148" s="5">
        <v>256621.12</v>
      </c>
    </row>
    <row r="149" spans="1:22" x14ac:dyDescent="0.25">
      <c r="A149" s="3" t="s">
        <v>47</v>
      </c>
      <c r="B149" s="3" t="s">
        <v>75</v>
      </c>
      <c r="C149" s="3" t="s">
        <v>146</v>
      </c>
      <c r="D149" s="3" t="s">
        <v>370</v>
      </c>
      <c r="E149" s="18"/>
      <c r="F149" s="3" t="s">
        <v>52</v>
      </c>
      <c r="G149" s="3" t="s">
        <v>51</v>
      </c>
      <c r="H149" s="3" t="s">
        <v>8</v>
      </c>
      <c r="I149" s="3" t="s">
        <v>381</v>
      </c>
      <c r="J149" s="3" t="s">
        <v>382</v>
      </c>
      <c r="K149" s="4">
        <v>60551.68</v>
      </c>
      <c r="L149" s="4">
        <v>53821.42</v>
      </c>
      <c r="M149" s="5">
        <v>6730.260000000002</v>
      </c>
      <c r="N149" s="4">
        <v>6726.72</v>
      </c>
      <c r="O149" s="4">
        <v>6724.85</v>
      </c>
      <c r="P149" s="5">
        <v>1.8699999999998909</v>
      </c>
      <c r="Q149" s="6">
        <v>73993.91</v>
      </c>
      <c r="R149" s="6">
        <v>73997.45</v>
      </c>
      <c r="S149" s="6">
        <v>-3.5399999999935972</v>
      </c>
      <c r="T149" s="4">
        <v>134545.59</v>
      </c>
      <c r="U149" s="4">
        <v>127818.87</v>
      </c>
      <c r="V149" s="5">
        <v>6726.7200000000012</v>
      </c>
    </row>
    <row r="150" spans="1:22" x14ac:dyDescent="0.25">
      <c r="A150" s="3" t="s">
        <v>47</v>
      </c>
      <c r="B150" s="3" t="s">
        <v>55</v>
      </c>
      <c r="C150" s="3" t="s">
        <v>136</v>
      </c>
      <c r="D150" s="3" t="s">
        <v>370</v>
      </c>
      <c r="E150" s="18"/>
      <c r="F150" s="3" t="s">
        <v>52</v>
      </c>
      <c r="G150" s="3" t="s">
        <v>51</v>
      </c>
      <c r="H150" s="3" t="s">
        <v>8</v>
      </c>
      <c r="I150" s="3" t="s">
        <v>383</v>
      </c>
      <c r="J150" s="3" t="s">
        <v>384</v>
      </c>
      <c r="K150" s="4">
        <v>134002.48000000001</v>
      </c>
      <c r="L150" s="4">
        <v>134002.48000000001</v>
      </c>
      <c r="M150" s="5">
        <v>0</v>
      </c>
      <c r="N150" s="4">
        <v>0</v>
      </c>
      <c r="O150" s="4">
        <v>0</v>
      </c>
      <c r="P150" s="5">
        <v>0</v>
      </c>
      <c r="Q150" s="6">
        <v>0</v>
      </c>
      <c r="R150" s="6">
        <v>0</v>
      </c>
      <c r="S150" s="6">
        <v>0</v>
      </c>
      <c r="T150" s="4">
        <v>134002.48000000001</v>
      </c>
      <c r="U150" s="4">
        <v>134002.48000000001</v>
      </c>
      <c r="V150" s="5">
        <v>0</v>
      </c>
    </row>
    <row r="151" spans="1:22" x14ac:dyDescent="0.25">
      <c r="A151" s="3" t="s">
        <v>47</v>
      </c>
      <c r="B151" s="3" t="s">
        <v>55</v>
      </c>
      <c r="C151" s="3" t="s">
        <v>56</v>
      </c>
      <c r="D151" s="3" t="s">
        <v>370</v>
      </c>
      <c r="E151" s="18"/>
      <c r="F151" s="3" t="s">
        <v>52</v>
      </c>
      <c r="G151" s="3" t="s">
        <v>51</v>
      </c>
      <c r="H151" s="3" t="s">
        <v>8</v>
      </c>
      <c r="I151" s="3" t="s">
        <v>385</v>
      </c>
      <c r="J151" s="3" t="s">
        <v>386</v>
      </c>
      <c r="K151" s="4">
        <v>584621.85</v>
      </c>
      <c r="L151" s="4">
        <v>584621.85</v>
      </c>
      <c r="M151" s="5">
        <v>0</v>
      </c>
      <c r="N151" s="4">
        <v>0</v>
      </c>
      <c r="O151" s="4">
        <v>0</v>
      </c>
      <c r="P151" s="5">
        <v>0</v>
      </c>
      <c r="Q151" s="6">
        <v>0</v>
      </c>
      <c r="R151" s="6">
        <v>0</v>
      </c>
      <c r="S151" s="6">
        <v>0</v>
      </c>
      <c r="T151" s="4">
        <v>584621.85</v>
      </c>
      <c r="U151" s="4">
        <v>584621.85</v>
      </c>
      <c r="V151" s="5">
        <v>0</v>
      </c>
    </row>
    <row r="152" spans="1:22" x14ac:dyDescent="0.25">
      <c r="A152" s="3" t="s">
        <v>47</v>
      </c>
      <c r="B152" s="3" t="s">
        <v>72</v>
      </c>
      <c r="C152" s="3" t="s">
        <v>49</v>
      </c>
      <c r="D152" s="3" t="s">
        <v>387</v>
      </c>
      <c r="E152" s="18"/>
      <c r="F152" s="3" t="s">
        <v>52</v>
      </c>
      <c r="G152" s="3" t="s">
        <v>51</v>
      </c>
      <c r="H152" s="3" t="s">
        <v>8</v>
      </c>
      <c r="I152" s="3" t="s">
        <v>388</v>
      </c>
      <c r="J152" s="3" t="s">
        <v>389</v>
      </c>
      <c r="K152" s="4">
        <v>2773.07</v>
      </c>
      <c r="L152" s="4">
        <v>1386.54</v>
      </c>
      <c r="M152" s="5">
        <v>1386.5300000000002</v>
      </c>
      <c r="N152" s="4">
        <v>0</v>
      </c>
      <c r="O152" s="4">
        <v>0</v>
      </c>
      <c r="P152" s="5">
        <v>0</v>
      </c>
      <c r="Q152" s="6">
        <v>0</v>
      </c>
      <c r="R152" s="6">
        <v>0</v>
      </c>
      <c r="S152" s="6">
        <v>0</v>
      </c>
      <c r="T152" s="4">
        <v>2773.07</v>
      </c>
      <c r="U152" s="4">
        <v>1386.54</v>
      </c>
      <c r="V152" s="5">
        <v>1386.5300000000002</v>
      </c>
    </row>
    <row r="153" spans="1:22" x14ac:dyDescent="0.25">
      <c r="A153" s="3" t="s">
        <v>47</v>
      </c>
      <c r="B153" s="3" t="s">
        <v>75</v>
      </c>
      <c r="C153" s="3" t="s">
        <v>49</v>
      </c>
      <c r="D153" s="3" t="s">
        <v>387</v>
      </c>
      <c r="E153" s="18"/>
      <c r="F153" s="3" t="s">
        <v>52</v>
      </c>
      <c r="G153" s="3" t="s">
        <v>51</v>
      </c>
      <c r="H153" s="3" t="s">
        <v>8</v>
      </c>
      <c r="I153" s="3" t="s">
        <v>390</v>
      </c>
      <c r="J153" s="3" t="s">
        <v>391</v>
      </c>
      <c r="K153" s="4">
        <v>32243.39</v>
      </c>
      <c r="L153" s="4">
        <v>16121.7</v>
      </c>
      <c r="M153" s="5">
        <v>16121.689999999999</v>
      </c>
      <c r="N153" s="4">
        <v>0</v>
      </c>
      <c r="O153" s="4">
        <v>0</v>
      </c>
      <c r="P153" s="5">
        <v>0</v>
      </c>
      <c r="Q153" s="6">
        <v>58960.630000000005</v>
      </c>
      <c r="R153" s="6">
        <v>0</v>
      </c>
      <c r="S153" s="6">
        <v>58960.630000000005</v>
      </c>
      <c r="T153" s="4">
        <v>91204.02</v>
      </c>
      <c r="U153" s="4">
        <v>16121.7</v>
      </c>
      <c r="V153" s="5">
        <v>75082.320000000007</v>
      </c>
    </row>
    <row r="154" spans="1:22" x14ac:dyDescent="0.25">
      <c r="A154" s="3" t="s">
        <v>47</v>
      </c>
      <c r="B154" s="3" t="s">
        <v>55</v>
      </c>
      <c r="C154" s="3" t="s">
        <v>56</v>
      </c>
      <c r="D154" s="3" t="s">
        <v>387</v>
      </c>
      <c r="E154" s="18"/>
      <c r="F154" s="3" t="s">
        <v>52</v>
      </c>
      <c r="G154" s="3" t="s">
        <v>51</v>
      </c>
      <c r="H154" s="3" t="s">
        <v>8</v>
      </c>
      <c r="I154" s="3" t="s">
        <v>392</v>
      </c>
      <c r="J154" s="3" t="s">
        <v>393</v>
      </c>
      <c r="K154" s="4">
        <v>19829.32</v>
      </c>
      <c r="L154" s="4">
        <v>19829.32</v>
      </c>
      <c r="M154" s="5">
        <v>0</v>
      </c>
      <c r="N154" s="4">
        <v>0</v>
      </c>
      <c r="O154" s="4">
        <v>0</v>
      </c>
      <c r="P154" s="5">
        <v>0</v>
      </c>
      <c r="Q154" s="6">
        <v>0</v>
      </c>
      <c r="R154" s="6">
        <v>0</v>
      </c>
      <c r="S154" s="6">
        <v>0</v>
      </c>
      <c r="T154" s="4">
        <v>19829.32</v>
      </c>
      <c r="U154" s="4">
        <v>19829.32</v>
      </c>
      <c r="V154" s="5">
        <v>0</v>
      </c>
    </row>
    <row r="155" spans="1:22" x14ac:dyDescent="0.25">
      <c r="A155" s="3" t="s">
        <v>47</v>
      </c>
      <c r="B155" s="3" t="s">
        <v>72</v>
      </c>
      <c r="C155" s="3" t="s">
        <v>49</v>
      </c>
      <c r="D155" s="3" t="s">
        <v>394</v>
      </c>
      <c r="E155" s="18"/>
      <c r="F155" s="3" t="s">
        <v>52</v>
      </c>
      <c r="G155" s="3" t="s">
        <v>51</v>
      </c>
      <c r="H155" s="3" t="s">
        <v>8</v>
      </c>
      <c r="I155" s="3" t="s">
        <v>395</v>
      </c>
      <c r="J155" s="3" t="s">
        <v>396</v>
      </c>
      <c r="K155" s="4">
        <v>15042.01</v>
      </c>
      <c r="L155" s="4">
        <v>7521.01</v>
      </c>
      <c r="M155" s="5">
        <v>7521</v>
      </c>
      <c r="N155" s="4">
        <v>0</v>
      </c>
      <c r="O155" s="4">
        <v>0</v>
      </c>
      <c r="P155" s="5">
        <v>0</v>
      </c>
      <c r="Q155" s="6">
        <v>58789.719999999994</v>
      </c>
      <c r="R155" s="6">
        <v>0</v>
      </c>
      <c r="S155" s="6">
        <v>58789.719999999994</v>
      </c>
      <c r="T155" s="4">
        <v>73831.73</v>
      </c>
      <c r="U155" s="4">
        <v>7521.01</v>
      </c>
      <c r="V155" s="5">
        <v>66310.720000000001</v>
      </c>
    </row>
    <row r="156" spans="1:22" x14ac:dyDescent="0.25">
      <c r="A156" s="3" t="s">
        <v>47</v>
      </c>
      <c r="B156" s="3" t="s">
        <v>72</v>
      </c>
      <c r="C156" s="3" t="s">
        <v>146</v>
      </c>
      <c r="D156" s="3" t="s">
        <v>394</v>
      </c>
      <c r="E156" s="18"/>
      <c r="F156" s="3" t="s">
        <v>52</v>
      </c>
      <c r="G156" s="3" t="s">
        <v>51</v>
      </c>
      <c r="H156" s="3" t="s">
        <v>8</v>
      </c>
      <c r="I156" s="3" t="s">
        <v>397</v>
      </c>
      <c r="J156" s="3" t="s">
        <v>398</v>
      </c>
      <c r="K156" s="4">
        <v>8255.61</v>
      </c>
      <c r="L156" s="4">
        <v>7343.66</v>
      </c>
      <c r="M156" s="5">
        <v>911.95000000000073</v>
      </c>
      <c r="N156" s="4">
        <v>903.34</v>
      </c>
      <c r="O156" s="4">
        <v>904.4</v>
      </c>
      <c r="P156" s="5">
        <v>-1.0599999999999454</v>
      </c>
      <c r="Q156" s="6">
        <v>10005.39</v>
      </c>
      <c r="R156" s="6">
        <v>10014</v>
      </c>
      <c r="S156" s="6">
        <v>-8.6100000000005821</v>
      </c>
      <c r="T156" s="4">
        <v>18261</v>
      </c>
      <c r="U156" s="4">
        <v>17357.66</v>
      </c>
      <c r="V156" s="5">
        <v>903.34000000000015</v>
      </c>
    </row>
    <row r="157" spans="1:22" x14ac:dyDescent="0.25">
      <c r="A157" s="3" t="s">
        <v>47</v>
      </c>
      <c r="B157" s="3" t="s">
        <v>75</v>
      </c>
      <c r="C157" s="3" t="s">
        <v>49</v>
      </c>
      <c r="D157" s="3" t="s">
        <v>394</v>
      </c>
      <c r="E157" s="18"/>
      <c r="F157" s="3" t="s">
        <v>52</v>
      </c>
      <c r="G157" s="3" t="s">
        <v>51</v>
      </c>
      <c r="H157" s="3" t="s">
        <v>8</v>
      </c>
      <c r="I157" s="3" t="s">
        <v>399</v>
      </c>
      <c r="J157" s="3" t="s">
        <v>400</v>
      </c>
      <c r="K157" s="4">
        <v>73269.73</v>
      </c>
      <c r="L157" s="4">
        <v>36634.870000000003</v>
      </c>
      <c r="M157" s="5">
        <v>36634.859999999993</v>
      </c>
      <c r="N157" s="4">
        <v>0</v>
      </c>
      <c r="O157" s="4">
        <v>0</v>
      </c>
      <c r="P157" s="5">
        <v>0</v>
      </c>
      <c r="Q157" s="6">
        <v>0</v>
      </c>
      <c r="R157" s="6">
        <v>0</v>
      </c>
      <c r="S157" s="6">
        <v>0</v>
      </c>
      <c r="T157" s="4">
        <v>73269.73</v>
      </c>
      <c r="U157" s="4">
        <v>36634.870000000003</v>
      </c>
      <c r="V157" s="5">
        <v>36634.859999999993</v>
      </c>
    </row>
    <row r="158" spans="1:22" x14ac:dyDescent="0.25">
      <c r="A158" s="3" t="s">
        <v>47</v>
      </c>
      <c r="B158" s="3" t="s">
        <v>75</v>
      </c>
      <c r="C158" s="3" t="s">
        <v>146</v>
      </c>
      <c r="D158" s="3" t="s">
        <v>394</v>
      </c>
      <c r="E158" s="18"/>
      <c r="F158" s="3" t="s">
        <v>52</v>
      </c>
      <c r="G158" s="3" t="s">
        <v>51</v>
      </c>
      <c r="H158" s="3" t="s">
        <v>8</v>
      </c>
      <c r="I158" s="3" t="s">
        <v>401</v>
      </c>
      <c r="J158" s="3" t="s">
        <v>402</v>
      </c>
      <c r="K158" s="4">
        <v>78729.58</v>
      </c>
      <c r="L158" s="4">
        <v>69987.97</v>
      </c>
      <c r="M158" s="5">
        <v>8741.61</v>
      </c>
      <c r="N158" s="4">
        <v>8661.9599999999991</v>
      </c>
      <c r="O158" s="4">
        <v>8654.5400000000009</v>
      </c>
      <c r="P158" s="5">
        <v>7.4199999999982538</v>
      </c>
      <c r="Q158" s="6">
        <v>95672.599999999991</v>
      </c>
      <c r="R158" s="6">
        <v>95752.25</v>
      </c>
      <c r="S158" s="6">
        <v>-79.650000000008731</v>
      </c>
      <c r="T158" s="4">
        <v>174402.18</v>
      </c>
      <c r="U158" s="4">
        <v>165740.22</v>
      </c>
      <c r="V158" s="5">
        <v>8661.9599999999919</v>
      </c>
    </row>
    <row r="159" spans="1:22" x14ac:dyDescent="0.25">
      <c r="A159" s="3" t="s">
        <v>47</v>
      </c>
      <c r="B159" s="3" t="s">
        <v>55</v>
      </c>
      <c r="C159" s="3" t="s">
        <v>136</v>
      </c>
      <c r="D159" s="3" t="s">
        <v>394</v>
      </c>
      <c r="E159" s="18"/>
      <c r="F159" s="3" t="s">
        <v>52</v>
      </c>
      <c r="G159" s="3" t="s">
        <v>51</v>
      </c>
      <c r="H159" s="3" t="s">
        <v>8</v>
      </c>
      <c r="I159" s="3" t="s">
        <v>403</v>
      </c>
      <c r="J159" s="3" t="s">
        <v>404</v>
      </c>
      <c r="K159" s="4">
        <v>177484.95</v>
      </c>
      <c r="L159" s="4">
        <v>177484.95</v>
      </c>
      <c r="M159" s="5">
        <v>0</v>
      </c>
      <c r="N159" s="4">
        <v>0</v>
      </c>
      <c r="O159" s="4">
        <v>0</v>
      </c>
      <c r="P159" s="5">
        <v>0</v>
      </c>
      <c r="Q159" s="6">
        <v>0</v>
      </c>
      <c r="R159" s="6">
        <v>0</v>
      </c>
      <c r="S159" s="6">
        <v>0</v>
      </c>
      <c r="T159" s="4">
        <v>177484.95</v>
      </c>
      <c r="U159" s="4">
        <v>177484.95</v>
      </c>
      <c r="V159" s="5">
        <v>0</v>
      </c>
    </row>
    <row r="160" spans="1:22" x14ac:dyDescent="0.25">
      <c r="A160" s="3" t="s">
        <v>47</v>
      </c>
      <c r="B160" s="3" t="s">
        <v>55</v>
      </c>
      <c r="C160" s="3" t="s">
        <v>56</v>
      </c>
      <c r="D160" s="3" t="s">
        <v>394</v>
      </c>
      <c r="E160" s="18"/>
      <c r="F160" s="3" t="s">
        <v>52</v>
      </c>
      <c r="G160" s="3" t="s">
        <v>51</v>
      </c>
      <c r="H160" s="3" t="s">
        <v>8</v>
      </c>
      <c r="I160" s="3" t="s">
        <v>405</v>
      </c>
      <c r="J160" s="3" t="s">
        <v>406</v>
      </c>
      <c r="K160" s="4">
        <v>44590.44</v>
      </c>
      <c r="L160" s="4">
        <v>44590.44</v>
      </c>
      <c r="M160" s="5">
        <v>0</v>
      </c>
      <c r="N160" s="4">
        <v>0</v>
      </c>
      <c r="O160" s="4">
        <v>0</v>
      </c>
      <c r="P160" s="5">
        <v>0</v>
      </c>
      <c r="Q160" s="6">
        <v>0</v>
      </c>
      <c r="R160" s="6">
        <v>0</v>
      </c>
      <c r="S160" s="6">
        <v>0</v>
      </c>
      <c r="T160" s="4">
        <v>44590.44</v>
      </c>
      <c r="U160" s="4">
        <v>44590.44</v>
      </c>
      <c r="V160" s="5">
        <v>0</v>
      </c>
    </row>
    <row r="161" spans="1:22" x14ac:dyDescent="0.25">
      <c r="A161" s="3" t="s">
        <v>47</v>
      </c>
      <c r="B161" s="3" t="s">
        <v>129</v>
      </c>
      <c r="C161" s="3" t="s">
        <v>133</v>
      </c>
      <c r="D161" s="3" t="s">
        <v>407</v>
      </c>
      <c r="E161" s="18"/>
      <c r="F161" s="3" t="s">
        <v>52</v>
      </c>
      <c r="G161" s="3" t="s">
        <v>51</v>
      </c>
      <c r="H161" s="3" t="s">
        <v>8</v>
      </c>
      <c r="I161" s="3" t="s">
        <v>408</v>
      </c>
      <c r="J161" s="3" t="s">
        <v>409</v>
      </c>
      <c r="K161" s="4">
        <v>6945.84</v>
      </c>
      <c r="L161" s="4">
        <v>6945.84</v>
      </c>
      <c r="M161" s="5">
        <v>0</v>
      </c>
      <c r="N161" s="4">
        <v>0</v>
      </c>
      <c r="O161" s="4">
        <v>0</v>
      </c>
      <c r="P161" s="5">
        <v>0</v>
      </c>
      <c r="Q161" s="6">
        <v>0</v>
      </c>
      <c r="R161" s="6">
        <v>0</v>
      </c>
      <c r="S161" s="6">
        <v>0</v>
      </c>
      <c r="T161" s="4">
        <v>6945.84</v>
      </c>
      <c r="U161" s="4">
        <v>6945.84</v>
      </c>
      <c r="V161" s="5">
        <v>0</v>
      </c>
    </row>
    <row r="162" spans="1:22" x14ac:dyDescent="0.25">
      <c r="A162" s="3" t="s">
        <v>47</v>
      </c>
      <c r="B162" s="3" t="s">
        <v>48</v>
      </c>
      <c r="C162" s="3" t="s">
        <v>49</v>
      </c>
      <c r="D162" s="3" t="s">
        <v>407</v>
      </c>
      <c r="E162" s="18"/>
      <c r="F162" s="3" t="s">
        <v>52</v>
      </c>
      <c r="G162" s="3" t="s">
        <v>51</v>
      </c>
      <c r="H162" s="3" t="s">
        <v>8</v>
      </c>
      <c r="I162" s="3" t="s">
        <v>410</v>
      </c>
      <c r="J162" s="3" t="s">
        <v>411</v>
      </c>
      <c r="K162" s="4">
        <v>148.19999999999999</v>
      </c>
      <c r="L162" s="4">
        <v>148.19999999999999</v>
      </c>
      <c r="M162" s="5">
        <v>0</v>
      </c>
      <c r="N162" s="4">
        <v>0</v>
      </c>
      <c r="O162" s="4">
        <v>0</v>
      </c>
      <c r="P162" s="5">
        <v>0</v>
      </c>
      <c r="Q162" s="6">
        <v>0</v>
      </c>
      <c r="R162" s="6">
        <v>0</v>
      </c>
      <c r="S162" s="6">
        <v>0</v>
      </c>
      <c r="T162" s="4">
        <v>148.19999999999999</v>
      </c>
      <c r="U162" s="4">
        <v>148.19999999999999</v>
      </c>
      <c r="V162" s="5">
        <v>0</v>
      </c>
    </row>
    <row r="163" spans="1:22" x14ac:dyDescent="0.25">
      <c r="A163" s="3" t="s">
        <v>47</v>
      </c>
      <c r="B163" s="3" t="s">
        <v>72</v>
      </c>
      <c r="C163" s="3" t="s">
        <v>49</v>
      </c>
      <c r="D163" s="3" t="s">
        <v>407</v>
      </c>
      <c r="E163" s="18"/>
      <c r="F163" s="3" t="s">
        <v>52</v>
      </c>
      <c r="G163" s="3" t="s">
        <v>51</v>
      </c>
      <c r="H163" s="3" t="s">
        <v>8</v>
      </c>
      <c r="I163" s="3" t="s">
        <v>412</v>
      </c>
      <c r="J163" s="3" t="s">
        <v>413</v>
      </c>
      <c r="K163" s="4">
        <v>243649.29</v>
      </c>
      <c r="L163" s="4">
        <v>243649.29</v>
      </c>
      <c r="M163" s="5">
        <v>0</v>
      </c>
      <c r="N163" s="4">
        <v>0</v>
      </c>
      <c r="O163" s="4">
        <v>0</v>
      </c>
      <c r="P163" s="5">
        <v>0</v>
      </c>
      <c r="Q163" s="6">
        <v>0</v>
      </c>
      <c r="R163" s="6">
        <v>0</v>
      </c>
      <c r="S163" s="6">
        <v>0</v>
      </c>
      <c r="T163" s="4">
        <v>243649.29</v>
      </c>
      <c r="U163" s="4">
        <v>243649.29</v>
      </c>
      <c r="V163" s="5">
        <v>0</v>
      </c>
    </row>
    <row r="164" spans="1:22" x14ac:dyDescent="0.25">
      <c r="A164" s="3" t="s">
        <v>47</v>
      </c>
      <c r="B164" s="3" t="s">
        <v>75</v>
      </c>
      <c r="C164" s="3" t="s">
        <v>49</v>
      </c>
      <c r="D164" s="3" t="s">
        <v>407</v>
      </c>
      <c r="E164" s="18"/>
      <c r="F164" s="3" t="s">
        <v>52</v>
      </c>
      <c r="G164" s="3" t="s">
        <v>51</v>
      </c>
      <c r="H164" s="3" t="s">
        <v>8</v>
      </c>
      <c r="I164" s="3" t="s">
        <v>414</v>
      </c>
      <c r="J164" s="3" t="s">
        <v>415</v>
      </c>
      <c r="K164" s="4">
        <v>1264438.1299999999</v>
      </c>
      <c r="L164" s="4">
        <v>1264438.1299999999</v>
      </c>
      <c r="M164" s="5">
        <v>0</v>
      </c>
      <c r="N164" s="4">
        <v>0</v>
      </c>
      <c r="O164" s="4">
        <v>0</v>
      </c>
      <c r="P164" s="5">
        <v>0</v>
      </c>
      <c r="Q164" s="6">
        <v>0</v>
      </c>
      <c r="R164" s="6">
        <v>0</v>
      </c>
      <c r="S164" s="6">
        <v>0</v>
      </c>
      <c r="T164" s="4">
        <v>1264438.1299999999</v>
      </c>
      <c r="U164" s="4">
        <v>1264438.1299999999</v>
      </c>
      <c r="V164" s="5">
        <v>0</v>
      </c>
    </row>
    <row r="165" spans="1:22" x14ac:dyDescent="0.25">
      <c r="A165" s="3" t="s">
        <v>47</v>
      </c>
      <c r="B165" s="3" t="s">
        <v>314</v>
      </c>
      <c r="C165" s="3" t="s">
        <v>315</v>
      </c>
      <c r="D165" s="3" t="s">
        <v>407</v>
      </c>
      <c r="E165" s="18"/>
      <c r="F165" s="3" t="s">
        <v>52</v>
      </c>
      <c r="G165" s="3" t="s">
        <v>51</v>
      </c>
      <c r="H165" s="3" t="s">
        <v>8</v>
      </c>
      <c r="I165" s="3" t="s">
        <v>416</v>
      </c>
      <c r="J165" s="3" t="s">
        <v>417</v>
      </c>
      <c r="K165" s="4">
        <v>82.6</v>
      </c>
      <c r="L165" s="4">
        <v>82.6</v>
      </c>
      <c r="M165" s="5">
        <v>0</v>
      </c>
      <c r="N165" s="4">
        <v>0</v>
      </c>
      <c r="O165" s="4">
        <v>0</v>
      </c>
      <c r="P165" s="5">
        <v>0</v>
      </c>
      <c r="Q165" s="6">
        <v>0</v>
      </c>
      <c r="R165" s="6">
        <v>0</v>
      </c>
      <c r="S165" s="6">
        <v>0</v>
      </c>
      <c r="T165" s="4">
        <v>82.6</v>
      </c>
      <c r="U165" s="4">
        <v>82.6</v>
      </c>
      <c r="V165" s="5">
        <v>0</v>
      </c>
    </row>
    <row r="166" spans="1:22" x14ac:dyDescent="0.25">
      <c r="A166" s="3" t="s">
        <v>47</v>
      </c>
      <c r="B166" s="3" t="s">
        <v>129</v>
      </c>
      <c r="C166" s="3" t="s">
        <v>130</v>
      </c>
      <c r="D166" s="3" t="s">
        <v>418</v>
      </c>
      <c r="E166" s="18"/>
      <c r="F166" s="3" t="s">
        <v>52</v>
      </c>
      <c r="G166" s="3" t="s">
        <v>51</v>
      </c>
      <c r="H166" s="3" t="s">
        <v>8</v>
      </c>
      <c r="I166" s="3" t="s">
        <v>419</v>
      </c>
      <c r="J166" s="3" t="s">
        <v>420</v>
      </c>
      <c r="K166" s="4">
        <v>19139859.140000001</v>
      </c>
      <c r="L166" s="4">
        <v>19876191.030000001</v>
      </c>
      <c r="M166" s="5">
        <v>-736331.8900000006</v>
      </c>
      <c r="N166" s="4">
        <v>462214.35</v>
      </c>
      <c r="O166" s="4">
        <v>462214.35</v>
      </c>
      <c r="P166" s="5">
        <v>0</v>
      </c>
      <c r="Q166" s="6">
        <v>7003180.629999999</v>
      </c>
      <c r="R166" s="6">
        <v>6729063.0899999999</v>
      </c>
      <c r="S166" s="6">
        <v>274117.53999999911</v>
      </c>
      <c r="T166" s="4">
        <v>26143039.77</v>
      </c>
      <c r="U166" s="4">
        <v>26605254.120000001</v>
      </c>
      <c r="V166" s="5">
        <v>-462214.35000000149</v>
      </c>
    </row>
    <row r="167" spans="1:22" x14ac:dyDescent="0.25">
      <c r="A167" s="3" t="s">
        <v>47</v>
      </c>
      <c r="B167" s="3" t="s">
        <v>129</v>
      </c>
      <c r="C167" s="3" t="s">
        <v>133</v>
      </c>
      <c r="D167" s="3" t="s">
        <v>418</v>
      </c>
      <c r="E167" s="18"/>
      <c r="F167" s="3" t="s">
        <v>52</v>
      </c>
      <c r="G167" s="3" t="s">
        <v>51</v>
      </c>
      <c r="H167" s="3" t="s">
        <v>8</v>
      </c>
      <c r="I167" s="3" t="s">
        <v>421</v>
      </c>
      <c r="J167" s="3" t="s">
        <v>422</v>
      </c>
      <c r="K167" s="4">
        <v>1472663.78</v>
      </c>
      <c r="L167" s="4">
        <v>736331.89</v>
      </c>
      <c r="M167" s="5">
        <v>736331.89</v>
      </c>
      <c r="N167" s="4">
        <v>0</v>
      </c>
      <c r="O167" s="4">
        <v>0</v>
      </c>
      <c r="P167" s="5">
        <v>0</v>
      </c>
      <c r="Q167" s="6">
        <v>0</v>
      </c>
      <c r="R167" s="6">
        <v>274117.54000000004</v>
      </c>
      <c r="S167" s="6">
        <v>-274117.54000000004</v>
      </c>
      <c r="T167" s="4">
        <v>1472663.78</v>
      </c>
      <c r="U167" s="4">
        <v>1010449.43</v>
      </c>
      <c r="V167" s="5">
        <v>462214.35</v>
      </c>
    </row>
    <row r="168" spans="1:22" x14ac:dyDescent="0.25">
      <c r="A168" s="3" t="s">
        <v>47</v>
      </c>
      <c r="B168" s="3" t="s">
        <v>72</v>
      </c>
      <c r="C168" s="3" t="s">
        <v>146</v>
      </c>
      <c r="D168" s="3" t="s">
        <v>418</v>
      </c>
      <c r="E168" s="18"/>
      <c r="F168" s="3" t="s">
        <v>52</v>
      </c>
      <c r="G168" s="3" t="s">
        <v>51</v>
      </c>
      <c r="H168" s="3" t="s">
        <v>8</v>
      </c>
      <c r="I168" s="3" t="s">
        <v>423</v>
      </c>
      <c r="J168" s="3" t="s">
        <v>424</v>
      </c>
      <c r="K168" s="4">
        <v>645873.48</v>
      </c>
      <c r="L168" s="4">
        <v>574436.06999999995</v>
      </c>
      <c r="M168" s="5">
        <v>71437.410000000033</v>
      </c>
      <c r="N168" s="4">
        <v>45509.19</v>
      </c>
      <c r="O168" s="4">
        <v>45596.87</v>
      </c>
      <c r="P168" s="5">
        <v>-87.680000000000291</v>
      </c>
      <c r="Q168" s="6">
        <v>657805.30000000005</v>
      </c>
      <c r="R168" s="6">
        <v>683733.52000000014</v>
      </c>
      <c r="S168" s="6">
        <v>-25928.220000000088</v>
      </c>
      <c r="T168" s="4">
        <v>1303678.78</v>
      </c>
      <c r="U168" s="4">
        <v>1258169.5900000001</v>
      </c>
      <c r="V168" s="5">
        <v>45509.189999999944</v>
      </c>
    </row>
    <row r="169" spans="1:22" x14ac:dyDescent="0.25">
      <c r="A169" s="3" t="s">
        <v>47</v>
      </c>
      <c r="B169" s="3" t="s">
        <v>75</v>
      </c>
      <c r="C169" s="3" t="s">
        <v>146</v>
      </c>
      <c r="D169" s="3" t="s">
        <v>418</v>
      </c>
      <c r="E169" s="18"/>
      <c r="F169" s="3" t="s">
        <v>52</v>
      </c>
      <c r="G169" s="3" t="s">
        <v>51</v>
      </c>
      <c r="H169" s="3" t="s">
        <v>8</v>
      </c>
      <c r="I169" s="3" t="s">
        <v>425</v>
      </c>
      <c r="J169" s="3" t="s">
        <v>426</v>
      </c>
      <c r="K169" s="4">
        <v>6159414.8700000001</v>
      </c>
      <c r="L169" s="4">
        <v>5474644.21</v>
      </c>
      <c r="M169" s="5">
        <v>684770.66000000015</v>
      </c>
      <c r="N169" s="4">
        <v>436380.45</v>
      </c>
      <c r="O169" s="4">
        <v>436334.49</v>
      </c>
      <c r="P169" s="5">
        <v>45.960000000020955</v>
      </c>
      <c r="Q169" s="6">
        <v>6288728.4799999995</v>
      </c>
      <c r="R169" s="6">
        <v>6537118.6900000004</v>
      </c>
      <c r="S169" s="6">
        <v>-248390.21000000089</v>
      </c>
      <c r="T169" s="4">
        <v>12448143.35</v>
      </c>
      <c r="U169" s="4">
        <v>12011762.9</v>
      </c>
      <c r="V169" s="5">
        <v>436380.44999999925</v>
      </c>
    </row>
    <row r="170" spans="1:22" x14ac:dyDescent="0.25">
      <c r="A170" s="3" t="s">
        <v>47</v>
      </c>
      <c r="B170" s="3" t="s">
        <v>55</v>
      </c>
      <c r="C170" s="3" t="s">
        <v>136</v>
      </c>
      <c r="D170" s="3" t="s">
        <v>418</v>
      </c>
      <c r="E170" s="18"/>
      <c r="F170" s="3" t="s">
        <v>52</v>
      </c>
      <c r="G170" s="3" t="s">
        <v>51</v>
      </c>
      <c r="H170" s="3" t="s">
        <v>8</v>
      </c>
      <c r="I170" s="3" t="s">
        <v>427</v>
      </c>
      <c r="J170" s="3" t="s">
        <v>428</v>
      </c>
      <c r="K170" s="4">
        <v>13595752.75</v>
      </c>
      <c r="L170" s="4">
        <v>13595752.75</v>
      </c>
      <c r="M170" s="5">
        <v>0</v>
      </c>
      <c r="N170" s="4">
        <v>0</v>
      </c>
      <c r="O170" s="4">
        <v>0</v>
      </c>
      <c r="P170" s="5">
        <v>0</v>
      </c>
      <c r="Q170" s="6">
        <v>0</v>
      </c>
      <c r="R170" s="6">
        <v>0</v>
      </c>
      <c r="S170" s="6">
        <v>0</v>
      </c>
      <c r="T170" s="4">
        <v>13595752.75</v>
      </c>
      <c r="U170" s="4">
        <v>13595752.75</v>
      </c>
      <c r="V170" s="5">
        <v>0</v>
      </c>
    </row>
    <row r="171" spans="1:22" x14ac:dyDescent="0.25">
      <c r="A171" s="3" t="s">
        <v>47</v>
      </c>
      <c r="B171" s="3" t="s">
        <v>129</v>
      </c>
      <c r="C171" s="3" t="s">
        <v>133</v>
      </c>
      <c r="D171" s="3" t="s">
        <v>429</v>
      </c>
      <c r="E171" s="18"/>
      <c r="F171" s="3" t="s">
        <v>52</v>
      </c>
      <c r="G171" s="3" t="s">
        <v>51</v>
      </c>
      <c r="H171" s="3" t="s">
        <v>8</v>
      </c>
      <c r="I171" s="3" t="s">
        <v>430</v>
      </c>
      <c r="J171" s="3" t="s">
        <v>431</v>
      </c>
      <c r="K171" s="4">
        <v>736331.89</v>
      </c>
      <c r="L171" s="4">
        <v>736331.89</v>
      </c>
      <c r="M171" s="5">
        <v>0</v>
      </c>
      <c r="N171" s="4">
        <v>0</v>
      </c>
      <c r="O171" s="4">
        <v>0</v>
      </c>
      <c r="P171" s="5">
        <v>0</v>
      </c>
      <c r="Q171" s="6">
        <v>0</v>
      </c>
      <c r="R171" s="6">
        <v>0</v>
      </c>
      <c r="S171" s="6">
        <v>0</v>
      </c>
      <c r="T171" s="4">
        <v>736331.89</v>
      </c>
      <c r="U171" s="4">
        <v>736331.89</v>
      </c>
      <c r="V171" s="5">
        <v>0</v>
      </c>
    </row>
    <row r="172" spans="1:22" x14ac:dyDescent="0.25">
      <c r="A172" s="3" t="s">
        <v>47</v>
      </c>
      <c r="B172" s="3" t="s">
        <v>72</v>
      </c>
      <c r="C172" s="3" t="s">
        <v>146</v>
      </c>
      <c r="D172" s="3" t="s">
        <v>432</v>
      </c>
      <c r="E172" s="18"/>
      <c r="F172" s="3" t="s">
        <v>52</v>
      </c>
      <c r="G172" s="3" t="s">
        <v>51</v>
      </c>
      <c r="H172" s="3" t="s">
        <v>8</v>
      </c>
      <c r="I172" s="3" t="s">
        <v>433</v>
      </c>
      <c r="J172" s="3" t="s">
        <v>434</v>
      </c>
      <c r="K172" s="4">
        <v>1.1499999999999999</v>
      </c>
      <c r="L172" s="4">
        <v>0.99</v>
      </c>
      <c r="M172" s="5">
        <v>0.15999999999999992</v>
      </c>
      <c r="N172" s="4">
        <v>15.44</v>
      </c>
      <c r="O172" s="4">
        <v>15.45</v>
      </c>
      <c r="P172" s="5">
        <v>-9.9999999999997868E-3</v>
      </c>
      <c r="Q172" s="6">
        <v>62.88</v>
      </c>
      <c r="R172" s="6">
        <v>47.6</v>
      </c>
      <c r="S172" s="6">
        <v>15.280000000000001</v>
      </c>
      <c r="T172" s="4">
        <v>64.03</v>
      </c>
      <c r="U172" s="4">
        <v>48.59</v>
      </c>
      <c r="V172" s="5">
        <v>15.439999999999998</v>
      </c>
    </row>
    <row r="173" spans="1:22" x14ac:dyDescent="0.25">
      <c r="A173" s="3" t="s">
        <v>47</v>
      </c>
      <c r="B173" s="3" t="s">
        <v>75</v>
      </c>
      <c r="C173" s="3" t="s">
        <v>49</v>
      </c>
      <c r="D173" s="3" t="s">
        <v>432</v>
      </c>
      <c r="E173" s="18"/>
      <c r="F173" s="3" t="s">
        <v>52</v>
      </c>
      <c r="G173" s="3" t="s">
        <v>51</v>
      </c>
      <c r="H173" s="3" t="s">
        <v>8</v>
      </c>
      <c r="I173" s="3" t="s">
        <v>435</v>
      </c>
      <c r="J173" s="3" t="s">
        <v>436</v>
      </c>
      <c r="K173" s="4">
        <v>0</v>
      </c>
      <c r="L173" s="4">
        <v>0</v>
      </c>
      <c r="M173" s="5">
        <v>0</v>
      </c>
      <c r="N173" s="4">
        <v>0</v>
      </c>
      <c r="O173" s="4">
        <v>0</v>
      </c>
      <c r="P173" s="5">
        <v>0</v>
      </c>
      <c r="Q173" s="6">
        <v>52.97</v>
      </c>
      <c r="R173" s="6">
        <v>52.97</v>
      </c>
      <c r="S173" s="6">
        <v>0</v>
      </c>
      <c r="T173" s="4">
        <v>52.97</v>
      </c>
      <c r="U173" s="4">
        <v>52.97</v>
      </c>
      <c r="V173" s="5">
        <v>0</v>
      </c>
    </row>
    <row r="174" spans="1:22" x14ac:dyDescent="0.25">
      <c r="A174" s="3" t="s">
        <v>47</v>
      </c>
      <c r="B174" s="3" t="s">
        <v>75</v>
      </c>
      <c r="C174" s="3" t="s">
        <v>146</v>
      </c>
      <c r="D174" s="3" t="s">
        <v>432</v>
      </c>
      <c r="E174" s="18"/>
      <c r="F174" s="3" t="s">
        <v>52</v>
      </c>
      <c r="G174" s="3" t="s">
        <v>51</v>
      </c>
      <c r="H174" s="3" t="s">
        <v>8</v>
      </c>
      <c r="I174" s="3" t="s">
        <v>437</v>
      </c>
      <c r="J174" s="3" t="s">
        <v>438</v>
      </c>
      <c r="K174" s="4">
        <v>10.79</v>
      </c>
      <c r="L174" s="4">
        <v>9.3000000000000007</v>
      </c>
      <c r="M174" s="5">
        <v>1.4899999999999984</v>
      </c>
      <c r="N174" s="4">
        <v>148.07</v>
      </c>
      <c r="O174" s="4">
        <v>147.85</v>
      </c>
      <c r="P174" s="5">
        <v>0.21999999999999886</v>
      </c>
      <c r="Q174" s="6">
        <v>602.38</v>
      </c>
      <c r="R174" s="6">
        <v>455.8</v>
      </c>
      <c r="S174" s="6">
        <v>146.57999999999998</v>
      </c>
      <c r="T174" s="4">
        <v>613.16999999999996</v>
      </c>
      <c r="U174" s="4">
        <v>465.1</v>
      </c>
      <c r="V174" s="5">
        <v>148.06999999999994</v>
      </c>
    </row>
    <row r="175" spans="1:22" x14ac:dyDescent="0.25">
      <c r="A175" s="3" t="s">
        <v>47</v>
      </c>
      <c r="B175" s="3" t="s">
        <v>72</v>
      </c>
      <c r="C175" s="3" t="s">
        <v>146</v>
      </c>
      <c r="D175" s="3" t="s">
        <v>439</v>
      </c>
      <c r="E175" s="18"/>
      <c r="F175" s="3" t="s">
        <v>52</v>
      </c>
      <c r="G175" s="3" t="s">
        <v>51</v>
      </c>
      <c r="H175" s="3" t="s">
        <v>8</v>
      </c>
      <c r="I175" s="3" t="s">
        <v>440</v>
      </c>
      <c r="J175" s="3" t="s">
        <v>441</v>
      </c>
      <c r="K175" s="4">
        <v>75.63</v>
      </c>
      <c r="L175" s="4">
        <v>64.88</v>
      </c>
      <c r="M175" s="5">
        <v>10.75</v>
      </c>
      <c r="N175" s="4">
        <v>214.07</v>
      </c>
      <c r="O175" s="4">
        <v>52.39</v>
      </c>
      <c r="P175" s="5">
        <v>161.68</v>
      </c>
      <c r="Q175" s="6">
        <v>732.52</v>
      </c>
      <c r="R175" s="6">
        <v>529.20000000000005</v>
      </c>
      <c r="S175" s="6">
        <v>203.31999999999994</v>
      </c>
      <c r="T175" s="4">
        <v>808.15</v>
      </c>
      <c r="U175" s="4">
        <v>594.08000000000004</v>
      </c>
      <c r="V175" s="5">
        <v>214.06999999999994</v>
      </c>
    </row>
    <row r="176" spans="1:22" x14ac:dyDescent="0.25">
      <c r="A176" s="3" t="s">
        <v>47</v>
      </c>
      <c r="B176" s="3" t="s">
        <v>75</v>
      </c>
      <c r="C176" s="3" t="s">
        <v>146</v>
      </c>
      <c r="D176" s="3" t="s">
        <v>439</v>
      </c>
      <c r="E176" s="18"/>
      <c r="F176" s="3" t="s">
        <v>52</v>
      </c>
      <c r="G176" s="3" t="s">
        <v>51</v>
      </c>
      <c r="H176" s="3" t="s">
        <v>8</v>
      </c>
      <c r="I176" s="3" t="s">
        <v>442</v>
      </c>
      <c r="J176" s="3" t="s">
        <v>443</v>
      </c>
      <c r="K176" s="4">
        <v>721.89</v>
      </c>
      <c r="L176" s="4">
        <v>618.88</v>
      </c>
      <c r="M176" s="5">
        <v>103.00999999999999</v>
      </c>
      <c r="N176" s="4">
        <v>2052.64</v>
      </c>
      <c r="O176" s="4">
        <v>501.39</v>
      </c>
      <c r="P176" s="5">
        <v>1551.25</v>
      </c>
      <c r="Q176" s="6">
        <v>6999.42</v>
      </c>
      <c r="R176" s="6">
        <v>5049.79</v>
      </c>
      <c r="S176" s="6">
        <v>1949.63</v>
      </c>
      <c r="T176" s="4">
        <v>7721.31</v>
      </c>
      <c r="U176" s="4">
        <v>5668.67</v>
      </c>
      <c r="V176" s="5">
        <v>2052.6400000000003</v>
      </c>
    </row>
    <row r="177" spans="1:22" x14ac:dyDescent="0.25">
      <c r="A177" s="3" t="s">
        <v>47</v>
      </c>
      <c r="B177" s="3" t="s">
        <v>72</v>
      </c>
      <c r="C177" s="3" t="s">
        <v>146</v>
      </c>
      <c r="D177" s="3" t="s">
        <v>444</v>
      </c>
      <c r="E177" s="18"/>
      <c r="F177" s="3" t="s">
        <v>52</v>
      </c>
      <c r="G177" s="3" t="s">
        <v>51</v>
      </c>
      <c r="H177" s="3" t="s">
        <v>8</v>
      </c>
      <c r="I177" s="3" t="s">
        <v>445</v>
      </c>
      <c r="J177" s="3" t="s">
        <v>446</v>
      </c>
      <c r="K177" s="4">
        <v>21572.639999999999</v>
      </c>
      <c r="L177" s="4">
        <v>19192.04</v>
      </c>
      <c r="M177" s="5">
        <v>2380.5999999999985</v>
      </c>
      <c r="N177" s="4">
        <v>2359.56</v>
      </c>
      <c r="O177" s="4">
        <v>2360.81</v>
      </c>
      <c r="P177" s="5">
        <v>-1.25</v>
      </c>
      <c r="Q177" s="6">
        <v>26126.629999999997</v>
      </c>
      <c r="R177" s="6">
        <v>26147.67</v>
      </c>
      <c r="S177" s="6">
        <v>-21.040000000000873</v>
      </c>
      <c r="T177" s="4">
        <v>47699.27</v>
      </c>
      <c r="U177" s="4">
        <v>45339.71</v>
      </c>
      <c r="V177" s="5">
        <v>2359.5599999999977</v>
      </c>
    </row>
    <row r="178" spans="1:22" x14ac:dyDescent="0.25">
      <c r="A178" s="3" t="s">
        <v>47</v>
      </c>
      <c r="B178" s="3" t="s">
        <v>75</v>
      </c>
      <c r="C178" s="3" t="s">
        <v>146</v>
      </c>
      <c r="D178" s="3" t="s">
        <v>444</v>
      </c>
      <c r="E178" s="18"/>
      <c r="F178" s="3" t="s">
        <v>52</v>
      </c>
      <c r="G178" s="3" t="s">
        <v>51</v>
      </c>
      <c r="H178" s="3" t="s">
        <v>8</v>
      </c>
      <c r="I178" s="3" t="s">
        <v>447</v>
      </c>
      <c r="J178" s="3" t="s">
        <v>448</v>
      </c>
      <c r="K178" s="4">
        <v>205727.15</v>
      </c>
      <c r="L178" s="4">
        <v>182907.62</v>
      </c>
      <c r="M178" s="5">
        <v>22819.53</v>
      </c>
      <c r="N178" s="4">
        <v>22625.41</v>
      </c>
      <c r="O178" s="4">
        <v>22591.52</v>
      </c>
      <c r="P178" s="5">
        <v>33.889999999999418</v>
      </c>
      <c r="Q178" s="6">
        <v>249825.94000000003</v>
      </c>
      <c r="R178" s="6">
        <v>250020.06</v>
      </c>
      <c r="S178" s="6">
        <v>-194.11999999996624</v>
      </c>
      <c r="T178" s="4">
        <v>455553.09</v>
      </c>
      <c r="U178" s="4">
        <v>432927.68</v>
      </c>
      <c r="V178" s="5">
        <v>22625.410000000033</v>
      </c>
    </row>
    <row r="179" spans="1:22" x14ac:dyDescent="0.25">
      <c r="A179" s="3" t="s">
        <v>47</v>
      </c>
      <c r="B179" s="3" t="s">
        <v>55</v>
      </c>
      <c r="C179" s="3" t="s">
        <v>136</v>
      </c>
      <c r="D179" s="3" t="s">
        <v>444</v>
      </c>
      <c r="E179" s="18"/>
      <c r="F179" s="3" t="s">
        <v>52</v>
      </c>
      <c r="G179" s="3" t="s">
        <v>51</v>
      </c>
      <c r="H179" s="3" t="s">
        <v>8</v>
      </c>
      <c r="I179" s="3" t="s">
        <v>449</v>
      </c>
      <c r="J179" s="3" t="s">
        <v>450</v>
      </c>
      <c r="K179" s="4">
        <v>464971.58</v>
      </c>
      <c r="L179" s="4">
        <v>464971.58</v>
      </c>
      <c r="M179" s="5">
        <v>0</v>
      </c>
      <c r="N179" s="4">
        <v>0</v>
      </c>
      <c r="O179" s="4">
        <v>0</v>
      </c>
      <c r="P179" s="5">
        <v>0</v>
      </c>
      <c r="Q179" s="6">
        <v>0</v>
      </c>
      <c r="R179" s="6">
        <v>0</v>
      </c>
      <c r="S179" s="6">
        <v>0</v>
      </c>
      <c r="T179" s="4">
        <v>464971.58</v>
      </c>
      <c r="U179" s="4">
        <v>464971.58</v>
      </c>
      <c r="V179" s="5">
        <v>0</v>
      </c>
    </row>
    <row r="180" spans="1:22" x14ac:dyDescent="0.25">
      <c r="A180" s="3" t="s">
        <v>47</v>
      </c>
      <c r="B180" s="3" t="s">
        <v>129</v>
      </c>
      <c r="C180" s="3" t="s">
        <v>130</v>
      </c>
      <c r="D180" s="3" t="s">
        <v>451</v>
      </c>
      <c r="E180" s="18"/>
      <c r="F180" s="3" t="s">
        <v>52</v>
      </c>
      <c r="G180" s="3" t="s">
        <v>51</v>
      </c>
      <c r="H180" s="3" t="s">
        <v>8</v>
      </c>
      <c r="I180" s="3" t="s">
        <v>452</v>
      </c>
      <c r="J180" s="3" t="s">
        <v>453</v>
      </c>
      <c r="K180" s="4">
        <v>1113093.69</v>
      </c>
      <c r="L180" s="4">
        <v>1156343.54</v>
      </c>
      <c r="M180" s="5">
        <v>-43249.850000000093</v>
      </c>
      <c r="N180" s="4">
        <v>43784.6</v>
      </c>
      <c r="O180" s="4">
        <v>43784.6</v>
      </c>
      <c r="P180" s="5">
        <v>0</v>
      </c>
      <c r="Q180" s="6">
        <v>436241.75</v>
      </c>
      <c r="R180" s="6">
        <v>436776.5</v>
      </c>
      <c r="S180" s="6">
        <v>-534.75</v>
      </c>
      <c r="T180" s="4">
        <v>1549335.44</v>
      </c>
      <c r="U180" s="4">
        <v>1593120.04</v>
      </c>
      <c r="V180" s="5">
        <v>-43784.600000000093</v>
      </c>
    </row>
    <row r="181" spans="1:22" x14ac:dyDescent="0.25">
      <c r="A181" s="3" t="s">
        <v>47</v>
      </c>
      <c r="B181" s="3" t="s">
        <v>129</v>
      </c>
      <c r="C181" s="3" t="s">
        <v>133</v>
      </c>
      <c r="D181" s="3" t="s">
        <v>451</v>
      </c>
      <c r="E181" s="18"/>
      <c r="F181" s="3" t="s">
        <v>52</v>
      </c>
      <c r="G181" s="3" t="s">
        <v>51</v>
      </c>
      <c r="H181" s="3" t="s">
        <v>8</v>
      </c>
      <c r="I181" s="3" t="s">
        <v>454</v>
      </c>
      <c r="J181" s="3" t="s">
        <v>455</v>
      </c>
      <c r="K181" s="4">
        <v>86499.7</v>
      </c>
      <c r="L181" s="4">
        <v>43249.85</v>
      </c>
      <c r="M181" s="5">
        <v>43249.85</v>
      </c>
      <c r="N181" s="4">
        <v>0</v>
      </c>
      <c r="O181" s="4">
        <v>0</v>
      </c>
      <c r="P181" s="5">
        <v>0</v>
      </c>
      <c r="Q181" s="6">
        <v>132423.29999999999</v>
      </c>
      <c r="R181" s="6">
        <v>131888.54999999999</v>
      </c>
      <c r="S181" s="6">
        <v>534.75</v>
      </c>
      <c r="T181" s="4">
        <v>218923</v>
      </c>
      <c r="U181" s="4">
        <v>175138.4</v>
      </c>
      <c r="V181" s="5">
        <v>43784.600000000006</v>
      </c>
    </row>
    <row r="182" spans="1:22" x14ac:dyDescent="0.25">
      <c r="A182" s="3" t="s">
        <v>47</v>
      </c>
      <c r="B182" s="3" t="s">
        <v>72</v>
      </c>
      <c r="C182" s="3" t="s">
        <v>49</v>
      </c>
      <c r="D182" s="3" t="s">
        <v>451</v>
      </c>
      <c r="E182" s="18"/>
      <c r="F182" s="3" t="s">
        <v>52</v>
      </c>
      <c r="G182" s="3" t="s">
        <v>51</v>
      </c>
      <c r="H182" s="3" t="s">
        <v>8</v>
      </c>
      <c r="I182" s="3" t="s">
        <v>456</v>
      </c>
      <c r="J182" s="3" t="s">
        <v>457</v>
      </c>
      <c r="K182" s="4">
        <v>0</v>
      </c>
      <c r="L182" s="4">
        <v>0</v>
      </c>
      <c r="M182" s="5">
        <v>0</v>
      </c>
      <c r="N182" s="4">
        <v>0</v>
      </c>
      <c r="O182" s="4">
        <v>0</v>
      </c>
      <c r="P182" s="5">
        <v>0</v>
      </c>
      <c r="Q182" s="6">
        <v>12446.1</v>
      </c>
      <c r="R182" s="6">
        <v>12446.1</v>
      </c>
      <c r="S182" s="6">
        <v>0</v>
      </c>
      <c r="T182" s="4">
        <v>12446.1</v>
      </c>
      <c r="U182" s="4">
        <v>12446.1</v>
      </c>
      <c r="V182" s="5">
        <v>0</v>
      </c>
    </row>
    <row r="183" spans="1:22" x14ac:dyDescent="0.25">
      <c r="A183" s="3" t="s">
        <v>47</v>
      </c>
      <c r="B183" s="3" t="s">
        <v>72</v>
      </c>
      <c r="C183" s="3" t="s">
        <v>146</v>
      </c>
      <c r="D183" s="3" t="s">
        <v>451</v>
      </c>
      <c r="E183" s="18"/>
      <c r="F183" s="3" t="s">
        <v>52</v>
      </c>
      <c r="G183" s="3" t="s">
        <v>51</v>
      </c>
      <c r="H183" s="3" t="s">
        <v>8</v>
      </c>
      <c r="I183" s="3" t="s">
        <v>458</v>
      </c>
      <c r="J183" s="3" t="s">
        <v>459</v>
      </c>
      <c r="K183" s="4">
        <v>214802.99</v>
      </c>
      <c r="L183" s="4">
        <v>190734.57</v>
      </c>
      <c r="M183" s="5">
        <v>24068.419999999984</v>
      </c>
      <c r="N183" s="4">
        <v>25082.86</v>
      </c>
      <c r="O183" s="4">
        <v>25025.72</v>
      </c>
      <c r="P183" s="5">
        <v>57.139999999999418</v>
      </c>
      <c r="Q183" s="6">
        <v>268347.71000000002</v>
      </c>
      <c r="R183" s="6">
        <v>267333.27</v>
      </c>
      <c r="S183" s="6">
        <v>1014.4400000000023</v>
      </c>
      <c r="T183" s="4">
        <v>483150.7</v>
      </c>
      <c r="U183" s="4">
        <v>458067.84</v>
      </c>
      <c r="V183" s="5">
        <v>25082.859999999986</v>
      </c>
    </row>
    <row r="184" spans="1:22" x14ac:dyDescent="0.25">
      <c r="A184" s="3" t="s">
        <v>47</v>
      </c>
      <c r="B184" s="3" t="s">
        <v>75</v>
      </c>
      <c r="C184" s="3" t="s">
        <v>49</v>
      </c>
      <c r="D184" s="3" t="s">
        <v>451</v>
      </c>
      <c r="E184" s="18"/>
      <c r="F184" s="3" t="s">
        <v>52</v>
      </c>
      <c r="G184" s="3" t="s">
        <v>51</v>
      </c>
      <c r="H184" s="3" t="s">
        <v>8</v>
      </c>
      <c r="I184" s="3" t="s">
        <v>460</v>
      </c>
      <c r="J184" s="3" t="s">
        <v>461</v>
      </c>
      <c r="K184" s="4">
        <v>0</v>
      </c>
      <c r="L184" s="4">
        <v>0</v>
      </c>
      <c r="M184" s="5">
        <v>0</v>
      </c>
      <c r="N184" s="4">
        <v>0</v>
      </c>
      <c r="O184" s="4">
        <v>0</v>
      </c>
      <c r="P184" s="5">
        <v>0</v>
      </c>
      <c r="Q184" s="6">
        <v>118960.67</v>
      </c>
      <c r="R184" s="6">
        <v>118907.7</v>
      </c>
      <c r="S184" s="6">
        <v>52.970000000001164</v>
      </c>
      <c r="T184" s="4">
        <v>118960.67</v>
      </c>
      <c r="U184" s="4">
        <v>118907.7</v>
      </c>
      <c r="V184" s="5">
        <v>52.970000000001164</v>
      </c>
    </row>
    <row r="185" spans="1:22" x14ac:dyDescent="0.25">
      <c r="A185" s="3" t="s">
        <v>47</v>
      </c>
      <c r="B185" s="3" t="s">
        <v>75</v>
      </c>
      <c r="C185" s="3" t="s">
        <v>146</v>
      </c>
      <c r="D185" s="3" t="s">
        <v>451</v>
      </c>
      <c r="E185" s="18"/>
      <c r="F185" s="3" t="s">
        <v>52</v>
      </c>
      <c r="G185" s="3" t="s">
        <v>51</v>
      </c>
      <c r="H185" s="3" t="s">
        <v>8</v>
      </c>
      <c r="I185" s="3" t="s">
        <v>462</v>
      </c>
      <c r="J185" s="3" t="s">
        <v>463</v>
      </c>
      <c r="K185" s="4">
        <v>2048567.91</v>
      </c>
      <c r="L185" s="4">
        <v>1817857.61</v>
      </c>
      <c r="M185" s="5">
        <v>230710.29999999981</v>
      </c>
      <c r="N185" s="4">
        <v>240515.64</v>
      </c>
      <c r="O185" s="4">
        <v>239481.14</v>
      </c>
      <c r="P185" s="5">
        <v>1034.5</v>
      </c>
      <c r="Q185" s="6">
        <v>2565936.2800000003</v>
      </c>
      <c r="R185" s="6">
        <v>2556130.9399999995</v>
      </c>
      <c r="S185" s="6">
        <v>9805.3400000007823</v>
      </c>
      <c r="T185" s="4">
        <v>4614504.1900000004</v>
      </c>
      <c r="U185" s="4">
        <v>4373988.55</v>
      </c>
      <c r="V185" s="5">
        <v>240515.6400000006</v>
      </c>
    </row>
    <row r="186" spans="1:22" x14ac:dyDescent="0.25">
      <c r="A186" s="3" t="s">
        <v>47</v>
      </c>
      <c r="B186" s="3" t="s">
        <v>55</v>
      </c>
      <c r="C186" s="3" t="s">
        <v>136</v>
      </c>
      <c r="D186" s="3" t="s">
        <v>451</v>
      </c>
      <c r="E186" s="18"/>
      <c r="F186" s="3" t="s">
        <v>52</v>
      </c>
      <c r="G186" s="3" t="s">
        <v>51</v>
      </c>
      <c r="H186" s="3" t="s">
        <v>8</v>
      </c>
      <c r="I186" s="3" t="s">
        <v>464</v>
      </c>
      <c r="J186" s="3" t="s">
        <v>465</v>
      </c>
      <c r="K186" s="4">
        <v>3573378.49</v>
      </c>
      <c r="L186" s="4">
        <v>3573378.49</v>
      </c>
      <c r="M186" s="5">
        <v>0</v>
      </c>
      <c r="N186" s="4">
        <v>0</v>
      </c>
      <c r="O186" s="4">
        <v>0</v>
      </c>
      <c r="P186" s="5">
        <v>0</v>
      </c>
      <c r="Q186" s="6">
        <v>0</v>
      </c>
      <c r="R186" s="6">
        <v>0</v>
      </c>
      <c r="S186" s="6">
        <v>0</v>
      </c>
      <c r="T186" s="4">
        <v>3573378.49</v>
      </c>
      <c r="U186" s="4">
        <v>3573378.49</v>
      </c>
      <c r="V186" s="5">
        <v>0</v>
      </c>
    </row>
    <row r="187" spans="1:22" x14ac:dyDescent="0.25">
      <c r="A187" s="3" t="s">
        <v>47</v>
      </c>
      <c r="B187" s="3" t="s">
        <v>72</v>
      </c>
      <c r="C187" s="3" t="s">
        <v>146</v>
      </c>
      <c r="D187" s="3" t="s">
        <v>466</v>
      </c>
      <c r="E187" s="18"/>
      <c r="F187" s="3" t="s">
        <v>52</v>
      </c>
      <c r="G187" s="3" t="s">
        <v>51</v>
      </c>
      <c r="H187" s="3" t="s">
        <v>8</v>
      </c>
      <c r="I187" s="3" t="s">
        <v>467</v>
      </c>
      <c r="J187" s="3" t="s">
        <v>468</v>
      </c>
      <c r="K187" s="4">
        <v>0</v>
      </c>
      <c r="L187" s="4">
        <v>0</v>
      </c>
      <c r="M187" s="5">
        <v>0</v>
      </c>
      <c r="N187" s="4">
        <v>2135.19</v>
      </c>
      <c r="O187" s="4">
        <v>2110.2600000000002</v>
      </c>
      <c r="P187" s="5">
        <v>24.929999999999836</v>
      </c>
      <c r="Q187" s="6">
        <v>11205.25</v>
      </c>
      <c r="R187" s="6">
        <v>9070.06</v>
      </c>
      <c r="S187" s="6">
        <v>2135.1900000000005</v>
      </c>
      <c r="T187" s="4">
        <v>11205.25</v>
      </c>
      <c r="U187" s="4">
        <v>9070.06</v>
      </c>
      <c r="V187" s="5">
        <v>2135.1900000000005</v>
      </c>
    </row>
    <row r="188" spans="1:22" x14ac:dyDescent="0.25">
      <c r="A188" s="3" t="s">
        <v>47</v>
      </c>
      <c r="B188" s="3" t="s">
        <v>75</v>
      </c>
      <c r="C188" s="3" t="s">
        <v>146</v>
      </c>
      <c r="D188" s="3" t="s">
        <v>466</v>
      </c>
      <c r="E188" s="18"/>
      <c r="F188" s="3" t="s">
        <v>52</v>
      </c>
      <c r="G188" s="3" t="s">
        <v>51</v>
      </c>
      <c r="H188" s="3" t="s">
        <v>8</v>
      </c>
      <c r="I188" s="3" t="s">
        <v>469</v>
      </c>
      <c r="J188" s="3" t="s">
        <v>470</v>
      </c>
      <c r="K188" s="4">
        <v>0</v>
      </c>
      <c r="L188" s="4">
        <v>0</v>
      </c>
      <c r="M188" s="5">
        <v>0</v>
      </c>
      <c r="N188" s="4">
        <v>20474.009999999998</v>
      </c>
      <c r="O188" s="4">
        <v>20193.919999999998</v>
      </c>
      <c r="P188" s="5">
        <v>280.09000000000015</v>
      </c>
      <c r="Q188" s="6">
        <v>107222</v>
      </c>
      <c r="R188" s="6">
        <v>86747.99</v>
      </c>
      <c r="S188" s="6">
        <v>20474.009999999995</v>
      </c>
      <c r="T188" s="4">
        <v>107222</v>
      </c>
      <c r="U188" s="4">
        <v>86747.99</v>
      </c>
      <c r="V188" s="5">
        <v>20474.009999999995</v>
      </c>
    </row>
    <row r="189" spans="1:22" x14ac:dyDescent="0.25">
      <c r="A189" s="3" t="s">
        <v>47</v>
      </c>
      <c r="B189" s="3" t="s">
        <v>129</v>
      </c>
      <c r="C189" s="3" t="s">
        <v>130</v>
      </c>
      <c r="D189" s="3" t="s">
        <v>471</v>
      </c>
      <c r="E189" s="18"/>
      <c r="F189" s="3" t="s">
        <v>52</v>
      </c>
      <c r="G189" s="3" t="s">
        <v>51</v>
      </c>
      <c r="H189" s="3" t="s">
        <v>8</v>
      </c>
      <c r="I189" s="3" t="s">
        <v>472</v>
      </c>
      <c r="J189" s="3" t="s">
        <v>473</v>
      </c>
      <c r="K189" s="4">
        <v>1182710.8799999999</v>
      </c>
      <c r="L189" s="4">
        <v>1228199.76</v>
      </c>
      <c r="M189" s="5">
        <v>-45488.880000000121</v>
      </c>
      <c r="N189" s="4">
        <v>45488.88</v>
      </c>
      <c r="O189" s="4">
        <v>45488.88</v>
      </c>
      <c r="P189" s="5">
        <v>0</v>
      </c>
      <c r="Q189" s="6">
        <v>500377.68000000017</v>
      </c>
      <c r="R189" s="6">
        <v>500377.67999999993</v>
      </c>
      <c r="S189" s="6">
        <v>2.3283064365386963E-10</v>
      </c>
      <c r="T189" s="4">
        <v>1683088.56</v>
      </c>
      <c r="U189" s="4">
        <v>1728577.44</v>
      </c>
      <c r="V189" s="5">
        <v>-45488.879999999888</v>
      </c>
    </row>
    <row r="190" spans="1:22" x14ac:dyDescent="0.25">
      <c r="A190" s="3" t="s">
        <v>47</v>
      </c>
      <c r="B190" s="3" t="s">
        <v>129</v>
      </c>
      <c r="C190" s="3" t="s">
        <v>133</v>
      </c>
      <c r="D190" s="3" t="s">
        <v>471</v>
      </c>
      <c r="E190" s="18"/>
      <c r="F190" s="3" t="s">
        <v>52</v>
      </c>
      <c r="G190" s="3" t="s">
        <v>51</v>
      </c>
      <c r="H190" s="3" t="s">
        <v>8</v>
      </c>
      <c r="I190" s="3" t="s">
        <v>474</v>
      </c>
      <c r="J190" s="3" t="s">
        <v>475</v>
      </c>
      <c r="K190" s="4">
        <v>90977.76</v>
      </c>
      <c r="L190" s="4">
        <v>45488.88</v>
      </c>
      <c r="M190" s="5">
        <v>45488.88</v>
      </c>
      <c r="N190" s="4">
        <v>0</v>
      </c>
      <c r="O190" s="4">
        <v>0</v>
      </c>
      <c r="P190" s="5">
        <v>0</v>
      </c>
      <c r="Q190" s="6">
        <v>0</v>
      </c>
      <c r="R190" s="6">
        <v>0</v>
      </c>
      <c r="S190" s="6">
        <v>0</v>
      </c>
      <c r="T190" s="4">
        <v>90977.76</v>
      </c>
      <c r="U190" s="4">
        <v>45488.88</v>
      </c>
      <c r="V190" s="5">
        <v>45488.88</v>
      </c>
    </row>
    <row r="191" spans="1:22" x14ac:dyDescent="0.25">
      <c r="A191" s="3" t="s">
        <v>47</v>
      </c>
      <c r="B191" s="3" t="s">
        <v>72</v>
      </c>
      <c r="C191" s="3" t="s">
        <v>146</v>
      </c>
      <c r="D191" s="3" t="s">
        <v>471</v>
      </c>
      <c r="E191" s="18"/>
      <c r="F191" s="3" t="s">
        <v>52</v>
      </c>
      <c r="G191" s="3" t="s">
        <v>51</v>
      </c>
      <c r="H191" s="3" t="s">
        <v>8</v>
      </c>
      <c r="I191" s="3" t="s">
        <v>476</v>
      </c>
      <c r="J191" s="3" t="s">
        <v>477</v>
      </c>
      <c r="K191" s="4">
        <v>678413.16</v>
      </c>
      <c r="L191" s="4">
        <v>603454.12</v>
      </c>
      <c r="M191" s="5">
        <v>74959.040000000037</v>
      </c>
      <c r="N191" s="4">
        <v>74917.16</v>
      </c>
      <c r="O191" s="4">
        <v>74963.92</v>
      </c>
      <c r="P191" s="5">
        <v>-46.759999999994761</v>
      </c>
      <c r="Q191" s="6">
        <v>826847.92</v>
      </c>
      <c r="R191" s="6">
        <v>826889.79999999993</v>
      </c>
      <c r="S191" s="6">
        <v>-41.879999999888241</v>
      </c>
      <c r="T191" s="4">
        <v>1505261.08</v>
      </c>
      <c r="U191" s="4">
        <v>1430343.92</v>
      </c>
      <c r="V191" s="5">
        <v>74917.160000000149</v>
      </c>
    </row>
    <row r="192" spans="1:22" x14ac:dyDescent="0.25">
      <c r="A192" s="3" t="s">
        <v>47</v>
      </c>
      <c r="B192" s="3" t="s">
        <v>75</v>
      </c>
      <c r="C192" s="3" t="s">
        <v>146</v>
      </c>
      <c r="D192" s="3" t="s">
        <v>471</v>
      </c>
      <c r="E192" s="18"/>
      <c r="F192" s="3" t="s">
        <v>52</v>
      </c>
      <c r="G192" s="3" t="s">
        <v>51</v>
      </c>
      <c r="H192" s="3" t="s">
        <v>8</v>
      </c>
      <c r="I192" s="3" t="s">
        <v>478</v>
      </c>
      <c r="J192" s="3" t="s">
        <v>479</v>
      </c>
      <c r="K192" s="4">
        <v>6469703.2000000002</v>
      </c>
      <c r="L192" s="4">
        <v>5751175.5499999998</v>
      </c>
      <c r="M192" s="5">
        <v>718527.65000000037</v>
      </c>
      <c r="N192" s="4">
        <v>718368.92</v>
      </c>
      <c r="O192" s="4">
        <v>717359.49</v>
      </c>
      <c r="P192" s="5">
        <v>1009.4300000000512</v>
      </c>
      <c r="Q192" s="6">
        <v>7906424.54</v>
      </c>
      <c r="R192" s="6">
        <v>7906583.2700000005</v>
      </c>
      <c r="S192" s="6">
        <v>-158.73000000044703</v>
      </c>
      <c r="T192" s="4">
        <v>14376127.74</v>
      </c>
      <c r="U192" s="4">
        <v>13657758.82</v>
      </c>
      <c r="V192" s="5">
        <v>718368.91999999993</v>
      </c>
    </row>
    <row r="193" spans="1:22" x14ac:dyDescent="0.25">
      <c r="A193" s="3" t="s">
        <v>47</v>
      </c>
      <c r="B193" s="3" t="s">
        <v>55</v>
      </c>
      <c r="C193" s="3" t="s">
        <v>136</v>
      </c>
      <c r="D193" s="3" t="s">
        <v>471</v>
      </c>
      <c r="E193" s="18"/>
      <c r="F193" s="3" t="s">
        <v>52</v>
      </c>
      <c r="G193" s="3" t="s">
        <v>51</v>
      </c>
      <c r="H193" s="3" t="s">
        <v>8</v>
      </c>
      <c r="I193" s="3" t="s">
        <v>480</v>
      </c>
      <c r="J193" s="3" t="s">
        <v>481</v>
      </c>
      <c r="K193" s="4">
        <v>14015912.050000001</v>
      </c>
      <c r="L193" s="4">
        <v>14015912.050000001</v>
      </c>
      <c r="M193" s="5">
        <v>0</v>
      </c>
      <c r="N193" s="4">
        <v>0</v>
      </c>
      <c r="O193" s="4">
        <v>0</v>
      </c>
      <c r="P193" s="5">
        <v>0</v>
      </c>
      <c r="Q193" s="6">
        <v>0</v>
      </c>
      <c r="R193" s="6">
        <v>0</v>
      </c>
      <c r="S193" s="6">
        <v>0</v>
      </c>
      <c r="T193" s="4">
        <v>14015912.050000001</v>
      </c>
      <c r="U193" s="4">
        <v>14015912.050000001</v>
      </c>
      <c r="V193" s="5">
        <v>0</v>
      </c>
    </row>
    <row r="194" spans="1:22" x14ac:dyDescent="0.25">
      <c r="A194" s="3" t="s">
        <v>47</v>
      </c>
      <c r="B194" s="3" t="s">
        <v>129</v>
      </c>
      <c r="C194" s="3" t="s">
        <v>130</v>
      </c>
      <c r="D194" s="3" t="s">
        <v>482</v>
      </c>
      <c r="E194" s="18"/>
      <c r="F194" s="3" t="s">
        <v>52</v>
      </c>
      <c r="G194" s="3" t="s">
        <v>51</v>
      </c>
      <c r="H194" s="3" t="s">
        <v>8</v>
      </c>
      <c r="I194" s="3" t="s">
        <v>483</v>
      </c>
      <c r="J194" s="3" t="s">
        <v>484</v>
      </c>
      <c r="K194" s="4">
        <v>84174.48</v>
      </c>
      <c r="L194" s="4">
        <v>87411.96</v>
      </c>
      <c r="M194" s="5">
        <v>-3237.4800000000105</v>
      </c>
      <c r="N194" s="4">
        <v>3237.48</v>
      </c>
      <c r="O194" s="4">
        <v>3237.48</v>
      </c>
      <c r="P194" s="5">
        <v>0</v>
      </c>
      <c r="Q194" s="6">
        <v>35612.28</v>
      </c>
      <c r="R194" s="6">
        <v>35612.28</v>
      </c>
      <c r="S194" s="6">
        <v>0</v>
      </c>
      <c r="T194" s="4">
        <v>119786.76</v>
      </c>
      <c r="U194" s="4">
        <v>123024.24</v>
      </c>
      <c r="V194" s="5">
        <v>-3237.4800000000105</v>
      </c>
    </row>
    <row r="195" spans="1:22" x14ac:dyDescent="0.25">
      <c r="A195" s="3" t="s">
        <v>47</v>
      </c>
      <c r="B195" s="3" t="s">
        <v>129</v>
      </c>
      <c r="C195" s="3" t="s">
        <v>133</v>
      </c>
      <c r="D195" s="3" t="s">
        <v>482</v>
      </c>
      <c r="E195" s="18"/>
      <c r="F195" s="3" t="s">
        <v>52</v>
      </c>
      <c r="G195" s="3" t="s">
        <v>51</v>
      </c>
      <c r="H195" s="3" t="s">
        <v>8</v>
      </c>
      <c r="I195" s="3" t="s">
        <v>485</v>
      </c>
      <c r="J195" s="3" t="s">
        <v>486</v>
      </c>
      <c r="K195" s="4">
        <v>6474.96</v>
      </c>
      <c r="L195" s="4">
        <v>3237.48</v>
      </c>
      <c r="M195" s="5">
        <v>3237.48</v>
      </c>
      <c r="N195" s="4">
        <v>0</v>
      </c>
      <c r="O195" s="4">
        <v>0</v>
      </c>
      <c r="P195" s="5">
        <v>0</v>
      </c>
      <c r="Q195" s="6">
        <v>0</v>
      </c>
      <c r="R195" s="6">
        <v>0</v>
      </c>
      <c r="S195" s="6">
        <v>0</v>
      </c>
      <c r="T195" s="4">
        <v>6474.96</v>
      </c>
      <c r="U195" s="4">
        <v>3237.48</v>
      </c>
      <c r="V195" s="5">
        <v>3237.48</v>
      </c>
    </row>
    <row r="196" spans="1:22" x14ac:dyDescent="0.25">
      <c r="A196" s="3" t="s">
        <v>47</v>
      </c>
      <c r="B196" s="3" t="s">
        <v>72</v>
      </c>
      <c r="C196" s="3" t="s">
        <v>146</v>
      </c>
      <c r="D196" s="3" t="s">
        <v>482</v>
      </c>
      <c r="E196" s="18"/>
      <c r="F196" s="3" t="s">
        <v>52</v>
      </c>
      <c r="G196" s="3" t="s">
        <v>51</v>
      </c>
      <c r="H196" s="3" t="s">
        <v>8</v>
      </c>
      <c r="I196" s="3" t="s">
        <v>487</v>
      </c>
      <c r="J196" s="3" t="s">
        <v>488</v>
      </c>
      <c r="K196" s="4">
        <v>13925.81</v>
      </c>
      <c r="L196" s="4">
        <v>12388.38</v>
      </c>
      <c r="M196" s="5">
        <v>1537.4300000000003</v>
      </c>
      <c r="N196" s="4">
        <v>1526.44</v>
      </c>
      <c r="O196" s="4">
        <v>1527.65</v>
      </c>
      <c r="P196" s="5">
        <v>-1.2100000000000364</v>
      </c>
      <c r="Q196" s="6">
        <v>16888.07</v>
      </c>
      <c r="R196" s="6">
        <v>16899.059999999998</v>
      </c>
      <c r="S196" s="6">
        <v>-10.989999999997963</v>
      </c>
      <c r="T196" s="4">
        <v>30813.88</v>
      </c>
      <c r="U196" s="4">
        <v>29287.439999999999</v>
      </c>
      <c r="V196" s="5">
        <v>1526.4400000000023</v>
      </c>
    </row>
    <row r="197" spans="1:22" x14ac:dyDescent="0.25">
      <c r="A197" s="3" t="s">
        <v>47</v>
      </c>
      <c r="B197" s="3" t="s">
        <v>75</v>
      </c>
      <c r="C197" s="3" t="s">
        <v>146</v>
      </c>
      <c r="D197" s="3" t="s">
        <v>482</v>
      </c>
      <c r="E197" s="18"/>
      <c r="F197" s="3" t="s">
        <v>52</v>
      </c>
      <c r="G197" s="3" t="s">
        <v>51</v>
      </c>
      <c r="H197" s="3" t="s">
        <v>8</v>
      </c>
      <c r="I197" s="3" t="s">
        <v>489</v>
      </c>
      <c r="J197" s="3" t="s">
        <v>490</v>
      </c>
      <c r="K197" s="4">
        <v>132803.14000000001</v>
      </c>
      <c r="L197" s="4">
        <v>118066.01</v>
      </c>
      <c r="M197" s="5">
        <v>14737.130000000019</v>
      </c>
      <c r="N197" s="4">
        <v>14636.8</v>
      </c>
      <c r="O197" s="4">
        <v>14618.7</v>
      </c>
      <c r="P197" s="5">
        <v>18.099999999998545</v>
      </c>
      <c r="Q197" s="6">
        <v>161485.90999999997</v>
      </c>
      <c r="R197" s="6">
        <v>161586.23999999999</v>
      </c>
      <c r="S197" s="6">
        <v>-100.3300000000163</v>
      </c>
      <c r="T197" s="4">
        <v>294289.05</v>
      </c>
      <c r="U197" s="4">
        <v>279652.25</v>
      </c>
      <c r="V197" s="5">
        <v>14636.799999999988</v>
      </c>
    </row>
    <row r="198" spans="1:22" x14ac:dyDescent="0.25">
      <c r="A198" s="3" t="s">
        <v>47</v>
      </c>
      <c r="B198" s="3" t="s">
        <v>55</v>
      </c>
      <c r="C198" s="3" t="s">
        <v>136</v>
      </c>
      <c r="D198" s="3" t="s">
        <v>482</v>
      </c>
      <c r="E198" s="18"/>
      <c r="F198" s="3" t="s">
        <v>52</v>
      </c>
      <c r="G198" s="3" t="s">
        <v>51</v>
      </c>
      <c r="H198" s="3" t="s">
        <v>8</v>
      </c>
      <c r="I198" s="3" t="s">
        <v>491</v>
      </c>
      <c r="J198" s="3" t="s">
        <v>492</v>
      </c>
      <c r="K198" s="4">
        <v>298823.71999999997</v>
      </c>
      <c r="L198" s="4">
        <v>298823.71999999997</v>
      </c>
      <c r="M198" s="5">
        <v>0</v>
      </c>
      <c r="N198" s="4">
        <v>0</v>
      </c>
      <c r="O198" s="4">
        <v>0</v>
      </c>
      <c r="P198" s="5">
        <v>0</v>
      </c>
      <c r="Q198" s="6">
        <v>0</v>
      </c>
      <c r="R198" s="6">
        <v>0</v>
      </c>
      <c r="S198" s="6">
        <v>0</v>
      </c>
      <c r="T198" s="4">
        <v>298823.71999999997</v>
      </c>
      <c r="U198" s="4">
        <v>298823.71999999997</v>
      </c>
      <c r="V198" s="5">
        <v>0</v>
      </c>
    </row>
    <row r="199" spans="1:22" x14ac:dyDescent="0.25">
      <c r="A199" s="3" t="s">
        <v>47</v>
      </c>
      <c r="B199" s="3" t="s">
        <v>129</v>
      </c>
      <c r="C199" s="3" t="s">
        <v>130</v>
      </c>
      <c r="D199" s="3" t="s">
        <v>493</v>
      </c>
      <c r="E199" s="18"/>
      <c r="F199" s="3" t="s">
        <v>52</v>
      </c>
      <c r="G199" s="3" t="s">
        <v>51</v>
      </c>
      <c r="H199" s="3" t="s">
        <v>8</v>
      </c>
      <c r="I199" s="3" t="s">
        <v>494</v>
      </c>
      <c r="J199" s="3" t="s">
        <v>495</v>
      </c>
      <c r="K199" s="4">
        <v>228.92</v>
      </c>
      <c r="L199" s="4">
        <v>228.92</v>
      </c>
      <c r="M199" s="5">
        <v>0</v>
      </c>
      <c r="N199" s="4">
        <v>0</v>
      </c>
      <c r="O199" s="4">
        <v>0</v>
      </c>
      <c r="P199" s="5">
        <v>0</v>
      </c>
      <c r="Q199" s="6">
        <v>0</v>
      </c>
      <c r="R199" s="6">
        <v>0</v>
      </c>
      <c r="S199" s="6">
        <v>0</v>
      </c>
      <c r="T199" s="4">
        <v>228.92</v>
      </c>
      <c r="U199" s="4">
        <v>228.92</v>
      </c>
      <c r="V199" s="5">
        <v>0</v>
      </c>
    </row>
    <row r="200" spans="1:22" x14ac:dyDescent="0.25">
      <c r="A200" s="3" t="s">
        <v>47</v>
      </c>
      <c r="B200" s="3" t="s">
        <v>129</v>
      </c>
      <c r="C200" s="3" t="s">
        <v>133</v>
      </c>
      <c r="D200" s="3" t="s">
        <v>493</v>
      </c>
      <c r="E200" s="18"/>
      <c r="F200" s="3" t="s">
        <v>52</v>
      </c>
      <c r="G200" s="3" t="s">
        <v>51</v>
      </c>
      <c r="H200" s="3" t="s">
        <v>8</v>
      </c>
      <c r="I200" s="3" t="s">
        <v>496</v>
      </c>
      <c r="J200" s="3" t="s">
        <v>497</v>
      </c>
      <c r="K200" s="4">
        <v>92033.44</v>
      </c>
      <c r="L200" s="4">
        <v>92033.44</v>
      </c>
      <c r="M200" s="5">
        <v>0</v>
      </c>
      <c r="N200" s="4">
        <v>0</v>
      </c>
      <c r="O200" s="4">
        <v>0</v>
      </c>
      <c r="P200" s="5">
        <v>0</v>
      </c>
      <c r="Q200" s="6">
        <v>534.75</v>
      </c>
      <c r="R200" s="6">
        <v>534.75</v>
      </c>
      <c r="S200" s="6">
        <v>0</v>
      </c>
      <c r="T200" s="4">
        <v>92568.19</v>
      </c>
      <c r="U200" s="4">
        <v>92568.19</v>
      </c>
      <c r="V200" s="5">
        <v>0</v>
      </c>
    </row>
    <row r="201" spans="1:22" x14ac:dyDescent="0.25">
      <c r="A201" s="3" t="s">
        <v>47</v>
      </c>
      <c r="B201" s="3" t="s">
        <v>72</v>
      </c>
      <c r="C201" s="3" t="s">
        <v>146</v>
      </c>
      <c r="D201" s="3" t="s">
        <v>493</v>
      </c>
      <c r="E201" s="18"/>
      <c r="F201" s="3" t="s">
        <v>52</v>
      </c>
      <c r="G201" s="3" t="s">
        <v>51</v>
      </c>
      <c r="H201" s="3" t="s">
        <v>8</v>
      </c>
      <c r="I201" s="3" t="s">
        <v>498</v>
      </c>
      <c r="J201" s="3" t="s">
        <v>499</v>
      </c>
      <c r="K201" s="4">
        <v>413.32</v>
      </c>
      <c r="L201" s="4">
        <v>370.97</v>
      </c>
      <c r="M201" s="5">
        <v>42.349999999999966</v>
      </c>
      <c r="N201" s="4">
        <v>0</v>
      </c>
      <c r="O201" s="4">
        <v>0</v>
      </c>
      <c r="P201" s="5">
        <v>0</v>
      </c>
      <c r="Q201" s="6">
        <v>2217.4699999999998</v>
      </c>
      <c r="R201" s="6">
        <v>2259.8199999999997</v>
      </c>
      <c r="S201" s="6">
        <v>-42.349999999999909</v>
      </c>
      <c r="T201" s="4">
        <v>2630.79</v>
      </c>
      <c r="U201" s="4">
        <v>2630.79</v>
      </c>
      <c r="V201" s="5">
        <v>0</v>
      </c>
    </row>
    <row r="202" spans="1:22" x14ac:dyDescent="0.25">
      <c r="A202" s="3" t="s">
        <v>47</v>
      </c>
      <c r="B202" s="3" t="s">
        <v>72</v>
      </c>
      <c r="C202" s="3" t="s">
        <v>146</v>
      </c>
      <c r="D202" s="3" t="s">
        <v>493</v>
      </c>
      <c r="E202" s="18"/>
      <c r="F202" s="3" t="s">
        <v>52</v>
      </c>
      <c r="G202" s="3" t="s">
        <v>51</v>
      </c>
      <c r="H202" s="3" t="s">
        <v>8</v>
      </c>
      <c r="I202" s="3" t="s">
        <v>501</v>
      </c>
      <c r="J202" s="3" t="s">
        <v>502</v>
      </c>
      <c r="K202" s="4">
        <v>0</v>
      </c>
      <c r="L202" s="4">
        <v>0</v>
      </c>
      <c r="M202" s="5">
        <v>0</v>
      </c>
      <c r="N202" s="4">
        <v>0</v>
      </c>
      <c r="O202" s="4">
        <v>0</v>
      </c>
      <c r="P202" s="5">
        <v>0</v>
      </c>
      <c r="Q202" s="6">
        <v>92.54</v>
      </c>
      <c r="R202" s="6">
        <v>92.54</v>
      </c>
      <c r="S202" s="6">
        <v>0</v>
      </c>
      <c r="T202" s="4">
        <v>92.54</v>
      </c>
      <c r="U202" s="4">
        <v>92.54</v>
      </c>
      <c r="V202" s="5">
        <v>0</v>
      </c>
    </row>
    <row r="203" spans="1:22" x14ac:dyDescent="0.25">
      <c r="A203" s="3" t="s">
        <v>47</v>
      </c>
      <c r="B203" s="3" t="s">
        <v>75</v>
      </c>
      <c r="C203" s="3" t="s">
        <v>49</v>
      </c>
      <c r="D203" s="3" t="s">
        <v>493</v>
      </c>
      <c r="E203" s="18"/>
      <c r="F203" s="3" t="s">
        <v>52</v>
      </c>
      <c r="G203" s="3" t="s">
        <v>51</v>
      </c>
      <c r="H203" s="3" t="s">
        <v>8</v>
      </c>
      <c r="I203" s="3" t="s">
        <v>503</v>
      </c>
      <c r="J203" s="3" t="s">
        <v>504</v>
      </c>
      <c r="K203" s="4">
        <v>52.97</v>
      </c>
      <c r="L203" s="4">
        <v>0</v>
      </c>
      <c r="M203" s="5">
        <v>52.97</v>
      </c>
      <c r="N203" s="4">
        <v>0</v>
      </c>
      <c r="O203" s="4">
        <v>0</v>
      </c>
      <c r="P203" s="5">
        <v>0</v>
      </c>
      <c r="Q203" s="6">
        <v>9461.1400000000012</v>
      </c>
      <c r="R203" s="6">
        <v>9514.11</v>
      </c>
      <c r="S203" s="6">
        <v>-52.969999999999345</v>
      </c>
      <c r="T203" s="4">
        <v>9514.11</v>
      </c>
      <c r="U203" s="4">
        <v>9514.11</v>
      </c>
      <c r="V203" s="5">
        <v>0</v>
      </c>
    </row>
    <row r="204" spans="1:22" x14ac:dyDescent="0.25">
      <c r="A204" s="3" t="s">
        <v>47</v>
      </c>
      <c r="B204" s="3" t="s">
        <v>75</v>
      </c>
      <c r="C204" s="3" t="s">
        <v>146</v>
      </c>
      <c r="D204" s="3" t="s">
        <v>493</v>
      </c>
      <c r="E204" s="18"/>
      <c r="F204" s="3" t="s">
        <v>52</v>
      </c>
      <c r="G204" s="3" t="s">
        <v>51</v>
      </c>
      <c r="H204" s="3" t="s">
        <v>8</v>
      </c>
      <c r="I204" s="3" t="s">
        <v>505</v>
      </c>
      <c r="J204" s="3" t="s">
        <v>506</v>
      </c>
      <c r="K204" s="4">
        <v>3939.7</v>
      </c>
      <c r="L204" s="4">
        <v>3533.73</v>
      </c>
      <c r="M204" s="5">
        <v>405.9699999999998</v>
      </c>
      <c r="N204" s="4">
        <v>0</v>
      </c>
      <c r="O204" s="4">
        <v>0</v>
      </c>
      <c r="P204" s="5">
        <v>0</v>
      </c>
      <c r="Q204" s="6">
        <v>21183.969999999998</v>
      </c>
      <c r="R204" s="6">
        <v>21589.94</v>
      </c>
      <c r="S204" s="6">
        <v>-405.97000000000116</v>
      </c>
      <c r="T204" s="4">
        <v>25123.67</v>
      </c>
      <c r="U204" s="4">
        <v>25123.67</v>
      </c>
      <c r="V204" s="5">
        <v>0</v>
      </c>
    </row>
    <row r="205" spans="1:22" x14ac:dyDescent="0.25">
      <c r="A205" s="3" t="s">
        <v>47</v>
      </c>
      <c r="B205" s="3" t="s">
        <v>75</v>
      </c>
      <c r="C205" s="3" t="s">
        <v>146</v>
      </c>
      <c r="D205" s="3" t="s">
        <v>493</v>
      </c>
      <c r="E205" s="18"/>
      <c r="F205" s="3" t="s">
        <v>52</v>
      </c>
      <c r="G205" s="3" t="s">
        <v>51</v>
      </c>
      <c r="H205" s="3" t="s">
        <v>8</v>
      </c>
      <c r="I205" s="3" t="s">
        <v>507</v>
      </c>
      <c r="J205" s="3" t="s">
        <v>508</v>
      </c>
      <c r="K205" s="4">
        <v>0</v>
      </c>
      <c r="L205" s="4">
        <v>0</v>
      </c>
      <c r="M205" s="5">
        <v>0</v>
      </c>
      <c r="N205" s="4">
        <v>0</v>
      </c>
      <c r="O205" s="4">
        <v>0</v>
      </c>
      <c r="P205" s="5">
        <v>0</v>
      </c>
      <c r="Q205" s="6">
        <v>883.41</v>
      </c>
      <c r="R205" s="6">
        <v>883.41</v>
      </c>
      <c r="S205" s="6">
        <v>0</v>
      </c>
      <c r="T205" s="4">
        <v>883.41</v>
      </c>
      <c r="U205" s="4">
        <v>883.41</v>
      </c>
      <c r="V205" s="5">
        <v>0</v>
      </c>
    </row>
    <row r="206" spans="1:22" x14ac:dyDescent="0.25">
      <c r="A206" s="3" t="s">
        <v>47</v>
      </c>
      <c r="B206" s="3" t="s">
        <v>129</v>
      </c>
      <c r="C206" s="3" t="s">
        <v>130</v>
      </c>
      <c r="D206" s="3" t="s">
        <v>509</v>
      </c>
      <c r="E206" s="18"/>
      <c r="F206" s="3" t="s">
        <v>52</v>
      </c>
      <c r="G206" s="3" t="s">
        <v>51</v>
      </c>
      <c r="H206" s="3" t="s">
        <v>8</v>
      </c>
      <c r="I206" s="3" t="s">
        <v>510</v>
      </c>
      <c r="J206" s="3" t="s">
        <v>511</v>
      </c>
      <c r="K206" s="4">
        <v>446.76</v>
      </c>
      <c r="L206" s="4">
        <v>446.76</v>
      </c>
      <c r="M206" s="5">
        <v>0</v>
      </c>
      <c r="N206" s="4">
        <v>0</v>
      </c>
      <c r="O206" s="4">
        <v>0</v>
      </c>
      <c r="P206" s="5">
        <v>0</v>
      </c>
      <c r="Q206" s="6">
        <v>0</v>
      </c>
      <c r="R206" s="6">
        <v>0</v>
      </c>
      <c r="S206" s="6">
        <v>0</v>
      </c>
      <c r="T206" s="4">
        <v>446.76</v>
      </c>
      <c r="U206" s="4">
        <v>446.76</v>
      </c>
      <c r="V206" s="5">
        <v>0</v>
      </c>
    </row>
    <row r="207" spans="1:22" x14ac:dyDescent="0.25">
      <c r="A207" s="3" t="s">
        <v>47</v>
      </c>
      <c r="B207" s="3" t="s">
        <v>129</v>
      </c>
      <c r="C207" s="3" t="s">
        <v>133</v>
      </c>
      <c r="D207" s="3" t="s">
        <v>509</v>
      </c>
      <c r="E207" s="18"/>
      <c r="F207" s="3" t="s">
        <v>52</v>
      </c>
      <c r="G207" s="3" t="s">
        <v>51</v>
      </c>
      <c r="H207" s="3" t="s">
        <v>8</v>
      </c>
      <c r="I207" s="3" t="s">
        <v>512</v>
      </c>
      <c r="J207" s="3" t="s">
        <v>513</v>
      </c>
      <c r="K207" s="4">
        <v>4733.05</v>
      </c>
      <c r="L207" s="4">
        <v>37.229999999999997</v>
      </c>
      <c r="M207" s="5">
        <v>4695.8200000000006</v>
      </c>
      <c r="N207" s="4">
        <v>0</v>
      </c>
      <c r="O207" s="4">
        <v>0</v>
      </c>
      <c r="P207" s="5">
        <v>0</v>
      </c>
      <c r="Q207" s="6">
        <v>0</v>
      </c>
      <c r="R207" s="6">
        <v>0</v>
      </c>
      <c r="S207" s="6">
        <v>0</v>
      </c>
      <c r="T207" s="4">
        <v>4733.05</v>
      </c>
      <c r="U207" s="4">
        <v>37.229999999999997</v>
      </c>
      <c r="V207" s="5">
        <v>4695.8200000000006</v>
      </c>
    </row>
    <row r="208" spans="1:22" x14ac:dyDescent="0.25">
      <c r="A208" s="3" t="s">
        <v>47</v>
      </c>
      <c r="B208" s="3" t="s">
        <v>48</v>
      </c>
      <c r="C208" s="3" t="s">
        <v>49</v>
      </c>
      <c r="D208" s="3" t="s">
        <v>509</v>
      </c>
      <c r="E208" s="18"/>
      <c r="F208" s="3" t="s">
        <v>52</v>
      </c>
      <c r="G208" s="3" t="s">
        <v>51</v>
      </c>
      <c r="H208" s="3" t="s">
        <v>8</v>
      </c>
      <c r="I208" s="3" t="s">
        <v>514</v>
      </c>
      <c r="J208" s="3" t="s">
        <v>515</v>
      </c>
      <c r="K208" s="4">
        <v>626.24</v>
      </c>
      <c r="L208" s="4">
        <v>626.24</v>
      </c>
      <c r="M208" s="5">
        <v>0</v>
      </c>
      <c r="N208" s="4">
        <v>0</v>
      </c>
      <c r="O208" s="4">
        <v>0</v>
      </c>
      <c r="P208" s="5">
        <v>0</v>
      </c>
      <c r="Q208" s="6">
        <v>0</v>
      </c>
      <c r="R208" s="6">
        <v>0</v>
      </c>
      <c r="S208" s="6">
        <v>0</v>
      </c>
      <c r="T208" s="4">
        <v>626.24</v>
      </c>
      <c r="U208" s="4">
        <v>626.24</v>
      </c>
      <c r="V208" s="5">
        <v>0</v>
      </c>
    </row>
    <row r="209" spans="1:22" x14ac:dyDescent="0.25">
      <c r="A209" s="3" t="s">
        <v>47</v>
      </c>
      <c r="B209" s="3" t="s">
        <v>72</v>
      </c>
      <c r="C209" s="3" t="s">
        <v>49</v>
      </c>
      <c r="D209" s="3" t="s">
        <v>509</v>
      </c>
      <c r="E209" s="18"/>
      <c r="F209" s="3" t="s">
        <v>52</v>
      </c>
      <c r="G209" s="3" t="s">
        <v>51</v>
      </c>
      <c r="H209" s="3" t="s">
        <v>8</v>
      </c>
      <c r="I209" s="3" t="s">
        <v>516</v>
      </c>
      <c r="J209" s="3" t="s">
        <v>517</v>
      </c>
      <c r="K209" s="4">
        <v>5923.24</v>
      </c>
      <c r="L209" s="4">
        <v>5833.92</v>
      </c>
      <c r="M209" s="5">
        <v>89.319999999999709</v>
      </c>
      <c r="N209" s="4">
        <v>2478.19</v>
      </c>
      <c r="O209" s="4">
        <v>2478.1799999999998</v>
      </c>
      <c r="P209" s="5">
        <v>1.0000000000218279E-2</v>
      </c>
      <c r="Q209" s="6">
        <v>9895.36</v>
      </c>
      <c r="R209" s="6">
        <v>9984.64</v>
      </c>
      <c r="S209" s="6">
        <v>-89.279999999998836</v>
      </c>
      <c r="T209" s="4">
        <v>15818.6</v>
      </c>
      <c r="U209" s="4">
        <v>15818.56</v>
      </c>
      <c r="V209" s="5">
        <v>4.0000000000873115E-2</v>
      </c>
    </row>
    <row r="210" spans="1:22" x14ac:dyDescent="0.25">
      <c r="A210" s="3" t="s">
        <v>47</v>
      </c>
      <c r="B210" s="3" t="s">
        <v>75</v>
      </c>
      <c r="C210" s="3" t="s">
        <v>49</v>
      </c>
      <c r="D210" s="3" t="s">
        <v>509</v>
      </c>
      <c r="E210" s="18"/>
      <c r="F210" s="3" t="s">
        <v>52</v>
      </c>
      <c r="G210" s="3" t="s">
        <v>51</v>
      </c>
      <c r="H210" s="3" t="s">
        <v>8</v>
      </c>
      <c r="I210" s="3" t="s">
        <v>518</v>
      </c>
      <c r="J210" s="3" t="s">
        <v>519</v>
      </c>
      <c r="K210" s="4">
        <v>27992.400000000001</v>
      </c>
      <c r="L210" s="4">
        <v>27858.42</v>
      </c>
      <c r="M210" s="5">
        <v>133.9800000000032</v>
      </c>
      <c r="N210" s="4">
        <v>1249.5</v>
      </c>
      <c r="O210" s="4">
        <v>1249.5</v>
      </c>
      <c r="P210" s="5">
        <v>0</v>
      </c>
      <c r="Q210" s="6">
        <v>17213.919999999998</v>
      </c>
      <c r="R210" s="6">
        <v>17347.900000000001</v>
      </c>
      <c r="S210" s="6">
        <v>-133.9800000000032</v>
      </c>
      <c r="T210" s="4">
        <v>45206.32</v>
      </c>
      <c r="U210" s="4">
        <v>45206.32</v>
      </c>
      <c r="V210" s="5">
        <v>0</v>
      </c>
    </row>
    <row r="211" spans="1:22" x14ac:dyDescent="0.25">
      <c r="A211" s="3" t="s">
        <v>47</v>
      </c>
      <c r="B211" s="3" t="s">
        <v>55</v>
      </c>
      <c r="C211" s="3" t="s">
        <v>136</v>
      </c>
      <c r="D211" s="3" t="s">
        <v>509</v>
      </c>
      <c r="E211" s="18"/>
      <c r="F211" s="3" t="s">
        <v>52</v>
      </c>
      <c r="G211" s="3" t="s">
        <v>51</v>
      </c>
      <c r="H211" s="3" t="s">
        <v>8</v>
      </c>
      <c r="I211" s="3" t="s">
        <v>520</v>
      </c>
      <c r="J211" s="3" t="s">
        <v>521</v>
      </c>
      <c r="K211" s="4">
        <v>43393.81</v>
      </c>
      <c r="L211" s="4">
        <v>43393.81</v>
      </c>
      <c r="M211" s="5">
        <v>0</v>
      </c>
      <c r="N211" s="4">
        <v>0</v>
      </c>
      <c r="O211" s="4">
        <v>0</v>
      </c>
      <c r="P211" s="5">
        <v>0</v>
      </c>
      <c r="Q211" s="6">
        <v>0</v>
      </c>
      <c r="R211" s="6">
        <v>0</v>
      </c>
      <c r="S211" s="6">
        <v>0</v>
      </c>
      <c r="T211" s="4">
        <v>43393.81</v>
      </c>
      <c r="U211" s="4">
        <v>43393.81</v>
      </c>
      <c r="V211" s="5">
        <v>0</v>
      </c>
    </row>
    <row r="212" spans="1:22" x14ac:dyDescent="0.25">
      <c r="A212" s="3" t="s">
        <v>47</v>
      </c>
      <c r="B212" s="3" t="s">
        <v>55</v>
      </c>
      <c r="C212" s="3" t="s">
        <v>56</v>
      </c>
      <c r="D212" s="3" t="s">
        <v>509</v>
      </c>
      <c r="E212" s="18"/>
      <c r="F212" s="3" t="s">
        <v>52</v>
      </c>
      <c r="G212" s="3" t="s">
        <v>51</v>
      </c>
      <c r="H212" s="3" t="s">
        <v>8</v>
      </c>
      <c r="I212" s="3" t="s">
        <v>522</v>
      </c>
      <c r="J212" s="3" t="s">
        <v>523</v>
      </c>
      <c r="K212" s="4">
        <v>224569.51</v>
      </c>
      <c r="L212" s="4">
        <v>0</v>
      </c>
      <c r="M212" s="5">
        <v>224569.51</v>
      </c>
      <c r="N212" s="4">
        <v>0</v>
      </c>
      <c r="O212" s="4">
        <v>0</v>
      </c>
      <c r="P212" s="5">
        <v>0</v>
      </c>
      <c r="Q212" s="6">
        <v>0</v>
      </c>
      <c r="R212" s="6">
        <v>0</v>
      </c>
      <c r="S212" s="6">
        <v>0</v>
      </c>
      <c r="T212" s="4">
        <v>224569.51</v>
      </c>
      <c r="U212" s="4">
        <v>0</v>
      </c>
      <c r="V212" s="5">
        <v>224569.51</v>
      </c>
    </row>
    <row r="213" spans="1:22" x14ac:dyDescent="0.25">
      <c r="A213" s="3" t="s">
        <v>47</v>
      </c>
      <c r="B213" s="3" t="s">
        <v>72</v>
      </c>
      <c r="C213" s="3" t="s">
        <v>49</v>
      </c>
      <c r="D213" s="3" t="s">
        <v>524</v>
      </c>
      <c r="E213" s="18"/>
      <c r="F213" s="3" t="s">
        <v>52</v>
      </c>
      <c r="G213" s="3" t="s">
        <v>51</v>
      </c>
      <c r="H213" s="3" t="s">
        <v>8</v>
      </c>
      <c r="I213" s="3" t="s">
        <v>525</v>
      </c>
      <c r="J213" s="3" t="s">
        <v>526</v>
      </c>
      <c r="K213" s="4">
        <v>4.0599999999999996</v>
      </c>
      <c r="L213" s="4">
        <v>0</v>
      </c>
      <c r="M213" s="5">
        <v>4.0599999999999996</v>
      </c>
      <c r="N213" s="4">
        <v>22.66</v>
      </c>
      <c r="O213" s="4">
        <v>0</v>
      </c>
      <c r="P213" s="5">
        <v>22.66</v>
      </c>
      <c r="Q213" s="6">
        <v>50.94</v>
      </c>
      <c r="R213" s="6">
        <v>9.68</v>
      </c>
      <c r="S213" s="6">
        <v>41.26</v>
      </c>
      <c r="T213" s="4">
        <v>55</v>
      </c>
      <c r="U213" s="4">
        <v>9.68</v>
      </c>
      <c r="V213" s="5">
        <v>45.32</v>
      </c>
    </row>
    <row r="214" spans="1:22" x14ac:dyDescent="0.25">
      <c r="A214" s="3" t="s">
        <v>47</v>
      </c>
      <c r="B214" s="3" t="s">
        <v>75</v>
      </c>
      <c r="C214" s="3" t="s">
        <v>49</v>
      </c>
      <c r="D214" s="3" t="s">
        <v>524</v>
      </c>
      <c r="E214" s="18"/>
      <c r="F214" s="3" t="s">
        <v>52</v>
      </c>
      <c r="G214" s="3" t="s">
        <v>51</v>
      </c>
      <c r="H214" s="3" t="s">
        <v>8</v>
      </c>
      <c r="I214" s="3" t="s">
        <v>527</v>
      </c>
      <c r="J214" s="3" t="s">
        <v>528</v>
      </c>
      <c r="K214" s="4">
        <v>506.12</v>
      </c>
      <c r="L214" s="4">
        <v>500.1</v>
      </c>
      <c r="M214" s="5">
        <v>6.0199999999999818</v>
      </c>
      <c r="N214" s="4">
        <v>0</v>
      </c>
      <c r="O214" s="4">
        <v>0</v>
      </c>
      <c r="P214" s="5">
        <v>0</v>
      </c>
      <c r="Q214" s="6">
        <v>80.299999999999955</v>
      </c>
      <c r="R214" s="6">
        <v>86.319999999999936</v>
      </c>
      <c r="S214" s="6">
        <v>-6.0199999999999818</v>
      </c>
      <c r="T214" s="4">
        <v>586.41999999999996</v>
      </c>
      <c r="U214" s="4">
        <v>586.41999999999996</v>
      </c>
      <c r="V214" s="5">
        <v>0</v>
      </c>
    </row>
    <row r="215" spans="1:22" x14ac:dyDescent="0.25">
      <c r="A215" s="3" t="s">
        <v>47</v>
      </c>
      <c r="B215" s="3" t="s">
        <v>55</v>
      </c>
      <c r="C215" s="3" t="s">
        <v>56</v>
      </c>
      <c r="D215" s="3" t="s">
        <v>524</v>
      </c>
      <c r="E215" s="18"/>
      <c r="F215" s="3" t="s">
        <v>52</v>
      </c>
      <c r="G215" s="3" t="s">
        <v>51</v>
      </c>
      <c r="H215" s="3" t="s">
        <v>8</v>
      </c>
      <c r="I215" s="3" t="s">
        <v>529</v>
      </c>
      <c r="J215" s="3" t="s">
        <v>530</v>
      </c>
      <c r="K215" s="4">
        <v>20097.28</v>
      </c>
      <c r="L215" s="4">
        <v>0</v>
      </c>
      <c r="M215" s="5">
        <v>20097.28</v>
      </c>
      <c r="N215" s="4">
        <v>0</v>
      </c>
      <c r="O215" s="4">
        <v>0</v>
      </c>
      <c r="P215" s="5">
        <v>0</v>
      </c>
      <c r="Q215" s="6">
        <v>0</v>
      </c>
      <c r="R215" s="6">
        <v>0</v>
      </c>
      <c r="S215" s="6">
        <v>0</v>
      </c>
      <c r="T215" s="4">
        <v>20097.28</v>
      </c>
      <c r="U215" s="4">
        <v>0</v>
      </c>
      <c r="V215" s="5">
        <v>20097.28</v>
      </c>
    </row>
    <row r="216" spans="1:22" x14ac:dyDescent="0.25">
      <c r="A216" s="3" t="s">
        <v>47</v>
      </c>
      <c r="B216" s="3" t="s">
        <v>72</v>
      </c>
      <c r="C216" s="3" t="s">
        <v>49</v>
      </c>
      <c r="D216" s="3" t="s">
        <v>531</v>
      </c>
      <c r="E216" s="18"/>
      <c r="F216" s="3" t="s">
        <v>52</v>
      </c>
      <c r="G216" s="3" t="s">
        <v>51</v>
      </c>
      <c r="H216" s="3" t="s">
        <v>8</v>
      </c>
      <c r="I216" s="3" t="s">
        <v>532</v>
      </c>
      <c r="J216" s="3" t="s">
        <v>533</v>
      </c>
      <c r="K216" s="4">
        <v>3000</v>
      </c>
      <c r="L216" s="4">
        <v>0</v>
      </c>
      <c r="M216" s="5">
        <v>3000</v>
      </c>
      <c r="N216" s="4">
        <v>0</v>
      </c>
      <c r="O216" s="4">
        <v>0</v>
      </c>
      <c r="P216" s="5">
        <v>0</v>
      </c>
      <c r="Q216" s="6">
        <v>63368.34</v>
      </c>
      <c r="R216" s="6">
        <v>66368.34</v>
      </c>
      <c r="S216" s="6">
        <v>-3000</v>
      </c>
      <c r="T216" s="4">
        <v>66368.34</v>
      </c>
      <c r="U216" s="4">
        <v>66368.34</v>
      </c>
      <c r="V216" s="5">
        <v>0</v>
      </c>
    </row>
    <row r="217" spans="1:22" x14ac:dyDescent="0.25">
      <c r="A217" s="3" t="s">
        <v>47</v>
      </c>
      <c r="B217" s="3" t="s">
        <v>75</v>
      </c>
      <c r="C217" s="3" t="s">
        <v>49</v>
      </c>
      <c r="D217" s="3" t="s">
        <v>531</v>
      </c>
      <c r="E217" s="18"/>
      <c r="F217" s="3" t="s">
        <v>52</v>
      </c>
      <c r="G217" s="3" t="s">
        <v>51</v>
      </c>
      <c r="H217" s="3" t="s">
        <v>8</v>
      </c>
      <c r="I217" s="3" t="s">
        <v>534</v>
      </c>
      <c r="J217" s="3" t="s">
        <v>535</v>
      </c>
      <c r="K217" s="4">
        <v>9180</v>
      </c>
      <c r="L217" s="4">
        <v>5180</v>
      </c>
      <c r="M217" s="5">
        <v>4000</v>
      </c>
      <c r="N217" s="4">
        <v>0</v>
      </c>
      <c r="O217" s="4">
        <v>0</v>
      </c>
      <c r="P217" s="5">
        <v>0</v>
      </c>
      <c r="Q217" s="6">
        <v>143193.92000000001</v>
      </c>
      <c r="R217" s="6">
        <v>147193.92000000001</v>
      </c>
      <c r="S217" s="6">
        <v>-4000</v>
      </c>
      <c r="T217" s="4">
        <v>152373.92000000001</v>
      </c>
      <c r="U217" s="4">
        <v>152373.92000000001</v>
      </c>
      <c r="V217" s="5">
        <v>0</v>
      </c>
    </row>
    <row r="218" spans="1:22" x14ac:dyDescent="0.25">
      <c r="A218" s="3" t="s">
        <v>47</v>
      </c>
      <c r="B218" s="3" t="s">
        <v>55</v>
      </c>
      <c r="C218" s="3" t="s">
        <v>56</v>
      </c>
      <c r="D218" s="3" t="s">
        <v>531</v>
      </c>
      <c r="E218" s="18"/>
      <c r="F218" s="3" t="s">
        <v>52</v>
      </c>
      <c r="G218" s="3" t="s">
        <v>51</v>
      </c>
      <c r="H218" s="3" t="s">
        <v>8</v>
      </c>
      <c r="I218" s="3" t="s">
        <v>536</v>
      </c>
      <c r="J218" s="3" t="s">
        <v>537</v>
      </c>
      <c r="K218" s="4">
        <v>25063.24</v>
      </c>
      <c r="L218" s="4">
        <v>0</v>
      </c>
      <c r="M218" s="5">
        <v>25063.24</v>
      </c>
      <c r="N218" s="4">
        <v>0</v>
      </c>
      <c r="O218" s="4">
        <v>0</v>
      </c>
      <c r="P218" s="5">
        <v>0</v>
      </c>
      <c r="Q218" s="6">
        <v>0</v>
      </c>
      <c r="R218" s="6">
        <v>0</v>
      </c>
      <c r="S218" s="6">
        <v>0</v>
      </c>
      <c r="T218" s="4">
        <v>25063.24</v>
      </c>
      <c r="U218" s="4">
        <v>0</v>
      </c>
      <c r="V218" s="5">
        <v>25063.24</v>
      </c>
    </row>
    <row r="219" spans="1:22" x14ac:dyDescent="0.25">
      <c r="A219" s="3" t="s">
        <v>47</v>
      </c>
      <c r="B219" s="3" t="s">
        <v>129</v>
      </c>
      <c r="C219" s="3" t="s">
        <v>133</v>
      </c>
      <c r="D219" s="3" t="s">
        <v>538</v>
      </c>
      <c r="E219" s="18"/>
      <c r="F219" s="3" t="s">
        <v>52</v>
      </c>
      <c r="G219" s="3" t="s">
        <v>51</v>
      </c>
      <c r="H219" s="3" t="s">
        <v>8</v>
      </c>
      <c r="I219" s="3" t="s">
        <v>539</v>
      </c>
      <c r="J219" s="3" t="s">
        <v>540</v>
      </c>
      <c r="K219" s="4">
        <v>40830.29</v>
      </c>
      <c r="L219" s="4">
        <v>0</v>
      </c>
      <c r="M219" s="5">
        <v>40830.29</v>
      </c>
      <c r="N219" s="4">
        <v>0</v>
      </c>
      <c r="O219" s="4">
        <v>0</v>
      </c>
      <c r="P219" s="5">
        <v>0</v>
      </c>
      <c r="Q219" s="6">
        <v>0</v>
      </c>
      <c r="R219" s="6">
        <v>0</v>
      </c>
      <c r="S219" s="6">
        <v>0</v>
      </c>
      <c r="T219" s="4">
        <v>40830.29</v>
      </c>
      <c r="U219" s="4">
        <v>0</v>
      </c>
      <c r="V219" s="5">
        <v>40830.29</v>
      </c>
    </row>
    <row r="220" spans="1:22" x14ac:dyDescent="0.25">
      <c r="A220" s="3" t="s">
        <v>47</v>
      </c>
      <c r="B220" s="3" t="s">
        <v>75</v>
      </c>
      <c r="C220" s="3" t="s">
        <v>49</v>
      </c>
      <c r="D220" s="3" t="s">
        <v>538</v>
      </c>
      <c r="E220" s="18"/>
      <c r="F220" s="3" t="s">
        <v>52</v>
      </c>
      <c r="G220" s="3" t="s">
        <v>51</v>
      </c>
      <c r="H220" s="3" t="s">
        <v>8</v>
      </c>
      <c r="I220" s="3" t="s">
        <v>541</v>
      </c>
      <c r="J220" s="3" t="s">
        <v>542</v>
      </c>
      <c r="K220" s="4">
        <v>55328</v>
      </c>
      <c r="L220" s="4">
        <v>55328</v>
      </c>
      <c r="M220" s="5">
        <v>0</v>
      </c>
      <c r="N220" s="4">
        <v>0</v>
      </c>
      <c r="O220" s="4">
        <v>0</v>
      </c>
      <c r="P220" s="5">
        <v>0</v>
      </c>
      <c r="Q220" s="6">
        <v>0</v>
      </c>
      <c r="R220" s="6">
        <v>0</v>
      </c>
      <c r="S220" s="6">
        <v>0</v>
      </c>
      <c r="T220" s="4">
        <v>55328</v>
      </c>
      <c r="U220" s="4">
        <v>55328</v>
      </c>
      <c r="V220" s="5">
        <v>0</v>
      </c>
    </row>
    <row r="221" spans="1:22" x14ac:dyDescent="0.25">
      <c r="A221" s="3" t="s">
        <v>47</v>
      </c>
      <c r="B221" s="3" t="s">
        <v>55</v>
      </c>
      <c r="C221" s="3" t="s">
        <v>56</v>
      </c>
      <c r="D221" s="3" t="s">
        <v>538</v>
      </c>
      <c r="E221" s="18"/>
      <c r="F221" s="3" t="s">
        <v>52</v>
      </c>
      <c r="G221" s="3" t="s">
        <v>51</v>
      </c>
      <c r="H221" s="3" t="s">
        <v>8</v>
      </c>
      <c r="I221" s="3" t="s">
        <v>543</v>
      </c>
      <c r="J221" s="3" t="s">
        <v>544</v>
      </c>
      <c r="K221" s="4">
        <v>324999.96999999997</v>
      </c>
      <c r="L221" s="4">
        <v>0</v>
      </c>
      <c r="M221" s="5">
        <v>324999.96999999997</v>
      </c>
      <c r="N221" s="4">
        <v>0</v>
      </c>
      <c r="O221" s="4">
        <v>0</v>
      </c>
      <c r="P221" s="5">
        <v>0</v>
      </c>
      <c r="Q221" s="6">
        <v>0</v>
      </c>
      <c r="R221" s="6">
        <v>0</v>
      </c>
      <c r="S221" s="6">
        <v>0</v>
      </c>
      <c r="T221" s="4">
        <v>324999.96999999997</v>
      </c>
      <c r="U221" s="4">
        <v>0</v>
      </c>
      <c r="V221" s="5">
        <v>324999.96999999997</v>
      </c>
    </row>
    <row r="222" spans="1:22" x14ac:dyDescent="0.25">
      <c r="A222" s="3" t="s">
        <v>47</v>
      </c>
      <c r="B222" s="3" t="s">
        <v>55</v>
      </c>
      <c r="C222" s="3" t="s">
        <v>56</v>
      </c>
      <c r="D222" s="3" t="s">
        <v>545</v>
      </c>
      <c r="E222" s="18"/>
      <c r="F222" s="3" t="s">
        <v>52</v>
      </c>
      <c r="G222" s="3" t="s">
        <v>51</v>
      </c>
      <c r="H222" s="3" t="s">
        <v>8</v>
      </c>
      <c r="I222" s="3" t="s">
        <v>546</v>
      </c>
      <c r="J222" s="3" t="s">
        <v>547</v>
      </c>
      <c r="K222" s="4">
        <v>204363.17</v>
      </c>
      <c r="L222" s="4">
        <v>0</v>
      </c>
      <c r="M222" s="5">
        <v>204363.17</v>
      </c>
      <c r="N222" s="4">
        <v>0</v>
      </c>
      <c r="O222" s="4">
        <v>0</v>
      </c>
      <c r="P222" s="5">
        <v>0</v>
      </c>
      <c r="Q222" s="6">
        <v>0</v>
      </c>
      <c r="R222" s="6">
        <v>0</v>
      </c>
      <c r="S222" s="6">
        <v>0</v>
      </c>
      <c r="T222" s="4">
        <v>204363.17</v>
      </c>
      <c r="U222" s="4">
        <v>0</v>
      </c>
      <c r="V222" s="5">
        <v>204363.17</v>
      </c>
    </row>
    <row r="223" spans="1:22" x14ac:dyDescent="0.25">
      <c r="A223" s="3" t="s">
        <v>47</v>
      </c>
      <c r="B223" s="3" t="s">
        <v>55</v>
      </c>
      <c r="C223" s="3" t="s">
        <v>56</v>
      </c>
      <c r="D223" s="3" t="s">
        <v>548</v>
      </c>
      <c r="E223" s="18"/>
      <c r="F223" s="3" t="s">
        <v>52</v>
      </c>
      <c r="G223" s="3" t="s">
        <v>51</v>
      </c>
      <c r="H223" s="3" t="s">
        <v>8</v>
      </c>
      <c r="I223" s="3" t="s">
        <v>549</v>
      </c>
      <c r="J223" s="3" t="s">
        <v>550</v>
      </c>
      <c r="K223" s="4">
        <v>260785.58</v>
      </c>
      <c r="L223" s="4">
        <v>0</v>
      </c>
      <c r="M223" s="5">
        <v>260785.58</v>
      </c>
      <c r="N223" s="4">
        <v>0</v>
      </c>
      <c r="O223" s="4">
        <v>0</v>
      </c>
      <c r="P223" s="5">
        <v>0</v>
      </c>
      <c r="Q223" s="6">
        <v>0</v>
      </c>
      <c r="R223" s="6">
        <v>0</v>
      </c>
      <c r="S223" s="6">
        <v>0</v>
      </c>
      <c r="T223" s="4">
        <v>260785.58</v>
      </c>
      <c r="U223" s="4">
        <v>0</v>
      </c>
      <c r="V223" s="5">
        <v>260785.58</v>
      </c>
    </row>
    <row r="224" spans="1:22" x14ac:dyDescent="0.25">
      <c r="A224" s="3" t="s">
        <v>47</v>
      </c>
      <c r="B224" s="3" t="s">
        <v>55</v>
      </c>
      <c r="C224" s="3" t="s">
        <v>56</v>
      </c>
      <c r="D224" s="3" t="s">
        <v>551</v>
      </c>
      <c r="E224" s="18"/>
      <c r="F224" s="3" t="s">
        <v>52</v>
      </c>
      <c r="G224" s="3" t="s">
        <v>51</v>
      </c>
      <c r="H224" s="3" t="s">
        <v>8</v>
      </c>
      <c r="I224" s="3" t="s">
        <v>552</v>
      </c>
      <c r="J224" s="3" t="s">
        <v>553</v>
      </c>
      <c r="K224" s="4">
        <v>193298.13</v>
      </c>
      <c r="L224" s="4">
        <v>0</v>
      </c>
      <c r="M224" s="5">
        <v>193298.13</v>
      </c>
      <c r="N224" s="4">
        <v>0</v>
      </c>
      <c r="O224" s="4">
        <v>0</v>
      </c>
      <c r="P224" s="5">
        <v>0</v>
      </c>
      <c r="Q224" s="6">
        <v>0</v>
      </c>
      <c r="R224" s="6">
        <v>0</v>
      </c>
      <c r="S224" s="6">
        <v>0</v>
      </c>
      <c r="T224" s="4">
        <v>193298.13</v>
      </c>
      <c r="U224" s="4">
        <v>0</v>
      </c>
      <c r="V224" s="5">
        <v>193298.13</v>
      </c>
    </row>
    <row r="225" spans="1:22" x14ac:dyDescent="0.25">
      <c r="A225" s="3" t="s">
        <v>47</v>
      </c>
      <c r="B225" s="3" t="s">
        <v>55</v>
      </c>
      <c r="C225" s="3" t="s">
        <v>56</v>
      </c>
      <c r="D225" s="3" t="s">
        <v>554</v>
      </c>
      <c r="E225" s="18"/>
      <c r="F225" s="3" t="s">
        <v>52</v>
      </c>
      <c r="G225" s="3" t="s">
        <v>51</v>
      </c>
      <c r="H225" s="3" t="s">
        <v>8</v>
      </c>
      <c r="I225" s="3" t="s">
        <v>555</v>
      </c>
      <c r="J225" s="3" t="s">
        <v>556</v>
      </c>
      <c r="K225" s="4">
        <v>1410</v>
      </c>
      <c r="L225" s="4">
        <v>0</v>
      </c>
      <c r="M225" s="5">
        <v>1410</v>
      </c>
      <c r="N225" s="4">
        <v>0</v>
      </c>
      <c r="O225" s="4">
        <v>0</v>
      </c>
      <c r="P225" s="5">
        <v>0</v>
      </c>
      <c r="Q225" s="6">
        <v>0</v>
      </c>
      <c r="R225" s="6">
        <v>0</v>
      </c>
      <c r="S225" s="6">
        <v>0</v>
      </c>
      <c r="T225" s="4">
        <v>1410</v>
      </c>
      <c r="U225" s="4">
        <v>0</v>
      </c>
      <c r="V225" s="5">
        <v>1410</v>
      </c>
    </row>
    <row r="226" spans="1:22" x14ac:dyDescent="0.25">
      <c r="A226" s="3" t="s">
        <v>47</v>
      </c>
      <c r="B226" s="3" t="s">
        <v>55</v>
      </c>
      <c r="C226" s="3" t="s">
        <v>56</v>
      </c>
      <c r="D226" s="3" t="s">
        <v>557</v>
      </c>
      <c r="E226" s="18"/>
      <c r="F226" s="3" t="s">
        <v>52</v>
      </c>
      <c r="G226" s="3" t="s">
        <v>51</v>
      </c>
      <c r="H226" s="3" t="s">
        <v>8</v>
      </c>
      <c r="I226" s="3" t="s">
        <v>558</v>
      </c>
      <c r="J226" s="3" t="s">
        <v>559</v>
      </c>
      <c r="K226" s="4">
        <v>331861.62</v>
      </c>
      <c r="L226" s="4">
        <v>0</v>
      </c>
      <c r="M226" s="5">
        <v>331861.62</v>
      </c>
      <c r="N226" s="4">
        <v>0</v>
      </c>
      <c r="O226" s="4">
        <v>0</v>
      </c>
      <c r="P226" s="5">
        <v>0</v>
      </c>
      <c r="Q226" s="6">
        <v>0</v>
      </c>
      <c r="R226" s="6">
        <v>0</v>
      </c>
      <c r="S226" s="6">
        <v>0</v>
      </c>
      <c r="T226" s="4">
        <v>331861.62</v>
      </c>
      <c r="U226" s="4">
        <v>0</v>
      </c>
      <c r="V226" s="5">
        <v>331861.62</v>
      </c>
    </row>
    <row r="227" spans="1:22" x14ac:dyDescent="0.25">
      <c r="A227" s="3" t="s">
        <v>47</v>
      </c>
      <c r="B227" s="3" t="s">
        <v>129</v>
      </c>
      <c r="C227" s="3" t="s">
        <v>133</v>
      </c>
      <c r="D227" s="3" t="s">
        <v>560</v>
      </c>
      <c r="E227" s="18"/>
      <c r="F227" s="3" t="s">
        <v>52</v>
      </c>
      <c r="G227" s="3" t="s">
        <v>51</v>
      </c>
      <c r="H227" s="3" t="s">
        <v>8</v>
      </c>
      <c r="I227" s="3" t="s">
        <v>561</v>
      </c>
      <c r="J227" s="3" t="s">
        <v>562</v>
      </c>
      <c r="K227" s="4">
        <v>0</v>
      </c>
      <c r="L227" s="4">
        <v>45488.88</v>
      </c>
      <c r="M227" s="5">
        <v>-45488.88</v>
      </c>
      <c r="N227" s="4">
        <v>0</v>
      </c>
      <c r="O227" s="4">
        <v>0</v>
      </c>
      <c r="P227" s="5">
        <v>0</v>
      </c>
      <c r="Q227" s="6">
        <v>0</v>
      </c>
      <c r="R227" s="6">
        <v>0</v>
      </c>
      <c r="S227" s="6">
        <v>0</v>
      </c>
      <c r="T227" s="4">
        <v>0</v>
      </c>
      <c r="U227" s="4">
        <v>45488.88</v>
      </c>
      <c r="V227" s="5">
        <v>-45488.88</v>
      </c>
    </row>
    <row r="228" spans="1:22" x14ac:dyDescent="0.25">
      <c r="A228" s="3" t="s">
        <v>47</v>
      </c>
      <c r="B228" s="3" t="s">
        <v>75</v>
      </c>
      <c r="C228" s="3" t="s">
        <v>49</v>
      </c>
      <c r="D228" s="3" t="s">
        <v>560</v>
      </c>
      <c r="E228" s="18"/>
      <c r="F228" s="3" t="s">
        <v>52</v>
      </c>
      <c r="G228" s="3" t="s">
        <v>51</v>
      </c>
      <c r="H228" s="3" t="s">
        <v>8</v>
      </c>
      <c r="I228" s="3" t="s">
        <v>563</v>
      </c>
      <c r="J228" s="3" t="s">
        <v>564</v>
      </c>
      <c r="K228" s="4">
        <v>65547.94</v>
      </c>
      <c r="L228" s="4">
        <v>65547.94</v>
      </c>
      <c r="M228" s="5">
        <v>0</v>
      </c>
      <c r="N228" s="4">
        <v>0</v>
      </c>
      <c r="O228" s="4">
        <v>0</v>
      </c>
      <c r="P228" s="5">
        <v>0</v>
      </c>
      <c r="Q228" s="6">
        <v>0</v>
      </c>
      <c r="R228" s="6">
        <v>0</v>
      </c>
      <c r="S228" s="6">
        <v>0</v>
      </c>
      <c r="T228" s="4">
        <v>65547.94</v>
      </c>
      <c r="U228" s="4">
        <v>65547.94</v>
      </c>
      <c r="V228" s="5">
        <v>0</v>
      </c>
    </row>
    <row r="229" spans="1:22" x14ac:dyDescent="0.25">
      <c r="A229" s="3" t="s">
        <v>47</v>
      </c>
      <c r="B229" s="3" t="s">
        <v>55</v>
      </c>
      <c r="C229" s="3" t="s">
        <v>56</v>
      </c>
      <c r="D229" s="3" t="s">
        <v>560</v>
      </c>
      <c r="E229" s="18"/>
      <c r="F229" s="3" t="s">
        <v>52</v>
      </c>
      <c r="G229" s="3" t="s">
        <v>51</v>
      </c>
      <c r="H229" s="3" t="s">
        <v>8</v>
      </c>
      <c r="I229" s="3" t="s">
        <v>565</v>
      </c>
      <c r="J229" s="3" t="s">
        <v>566</v>
      </c>
      <c r="K229" s="4">
        <v>0</v>
      </c>
      <c r="L229" s="4">
        <v>1785284.08</v>
      </c>
      <c r="M229" s="5">
        <v>-1785284.08</v>
      </c>
      <c r="N229" s="4">
        <v>0</v>
      </c>
      <c r="O229" s="4">
        <v>0</v>
      </c>
      <c r="P229" s="5">
        <v>0</v>
      </c>
      <c r="Q229" s="6">
        <v>0</v>
      </c>
      <c r="R229" s="6">
        <v>0</v>
      </c>
      <c r="S229" s="6">
        <v>0</v>
      </c>
      <c r="T229" s="4">
        <v>0</v>
      </c>
      <c r="U229" s="4">
        <v>1785284.08</v>
      </c>
      <c r="V229" s="5">
        <v>-1785284.08</v>
      </c>
    </row>
    <row r="230" spans="1:22" x14ac:dyDescent="0.25">
      <c r="A230" s="3" t="s">
        <v>47</v>
      </c>
      <c r="B230" s="3" t="s">
        <v>55</v>
      </c>
      <c r="C230" s="3" t="s">
        <v>56</v>
      </c>
      <c r="D230" s="3" t="s">
        <v>567</v>
      </c>
      <c r="E230" s="18"/>
      <c r="F230" s="3" t="s">
        <v>52</v>
      </c>
      <c r="G230" s="3" t="s">
        <v>51</v>
      </c>
      <c r="H230" s="3" t="s">
        <v>8</v>
      </c>
      <c r="I230" s="3" t="s">
        <v>568</v>
      </c>
      <c r="J230" s="3" t="s">
        <v>569</v>
      </c>
      <c r="K230" s="4">
        <v>198835.58</v>
      </c>
      <c r="L230" s="4">
        <v>0</v>
      </c>
      <c r="M230" s="5">
        <v>198835.58</v>
      </c>
      <c r="N230" s="4">
        <v>0</v>
      </c>
      <c r="O230" s="4">
        <v>0</v>
      </c>
      <c r="P230" s="5">
        <v>0</v>
      </c>
      <c r="Q230" s="6">
        <v>0</v>
      </c>
      <c r="R230" s="6">
        <v>0</v>
      </c>
      <c r="S230" s="6">
        <v>0</v>
      </c>
      <c r="T230" s="4">
        <v>198835.58</v>
      </c>
      <c r="U230" s="4">
        <v>0</v>
      </c>
      <c r="V230" s="5">
        <v>198835.58</v>
      </c>
    </row>
    <row r="231" spans="1:22" x14ac:dyDescent="0.25">
      <c r="A231" s="3" t="s">
        <v>47</v>
      </c>
      <c r="B231" s="3" t="s">
        <v>72</v>
      </c>
      <c r="C231" s="3" t="s">
        <v>49</v>
      </c>
      <c r="D231" s="3" t="s">
        <v>570</v>
      </c>
      <c r="E231" s="18"/>
      <c r="F231" s="3" t="s">
        <v>52</v>
      </c>
      <c r="G231" s="3" t="s">
        <v>51</v>
      </c>
      <c r="H231" s="3" t="s">
        <v>8</v>
      </c>
      <c r="I231" s="3" t="s">
        <v>571</v>
      </c>
      <c r="J231" s="3" t="s">
        <v>572</v>
      </c>
      <c r="K231" s="4">
        <v>0</v>
      </c>
      <c r="L231" s="4">
        <v>0</v>
      </c>
      <c r="M231" s="5">
        <v>0</v>
      </c>
      <c r="N231" s="4">
        <v>0</v>
      </c>
      <c r="O231" s="4">
        <v>0</v>
      </c>
      <c r="P231" s="5">
        <v>0</v>
      </c>
      <c r="Q231" s="6">
        <v>113840</v>
      </c>
      <c r="R231" s="6">
        <v>0</v>
      </c>
      <c r="S231" s="6">
        <v>113840</v>
      </c>
      <c r="T231" s="4">
        <v>113840</v>
      </c>
      <c r="U231" s="4">
        <v>0</v>
      </c>
      <c r="V231" s="5">
        <v>113840</v>
      </c>
    </row>
    <row r="232" spans="1:22" x14ac:dyDescent="0.25">
      <c r="A232" s="3" t="s">
        <v>47</v>
      </c>
      <c r="B232" s="3" t="s">
        <v>75</v>
      </c>
      <c r="C232" s="3" t="s">
        <v>49</v>
      </c>
      <c r="D232" s="3" t="s">
        <v>573</v>
      </c>
      <c r="E232" s="18"/>
      <c r="F232" s="3" t="s">
        <v>52</v>
      </c>
      <c r="G232" s="3" t="s">
        <v>51</v>
      </c>
      <c r="H232" s="3" t="s">
        <v>8</v>
      </c>
      <c r="I232" s="3" t="s">
        <v>574</v>
      </c>
      <c r="J232" s="3" t="s">
        <v>575</v>
      </c>
      <c r="K232" s="4">
        <v>0</v>
      </c>
      <c r="L232" s="4">
        <v>0</v>
      </c>
      <c r="M232" s="5">
        <v>0</v>
      </c>
      <c r="N232" s="4">
        <v>0</v>
      </c>
      <c r="O232" s="4">
        <v>0</v>
      </c>
      <c r="P232" s="5">
        <v>0</v>
      </c>
      <c r="Q232" s="6">
        <v>1808079.22</v>
      </c>
      <c r="R232" s="6">
        <v>1808079.22</v>
      </c>
      <c r="S232" s="6">
        <v>0</v>
      </c>
      <c r="T232" s="4">
        <v>1808079.22</v>
      </c>
      <c r="U232" s="4">
        <v>1808079.22</v>
      </c>
      <c r="V232" s="5">
        <v>0</v>
      </c>
    </row>
    <row r="233" spans="1:22" x14ac:dyDescent="0.25">
      <c r="A233" s="3" t="s">
        <v>47</v>
      </c>
      <c r="B233" s="3" t="s">
        <v>129</v>
      </c>
      <c r="C233" s="3" t="s">
        <v>133</v>
      </c>
      <c r="D233" s="3" t="s">
        <v>576</v>
      </c>
      <c r="E233" s="18"/>
      <c r="F233" s="3" t="s">
        <v>52</v>
      </c>
      <c r="G233" s="3" t="s">
        <v>51</v>
      </c>
      <c r="H233" s="3" t="s">
        <v>8</v>
      </c>
      <c r="I233" s="3" t="s">
        <v>577</v>
      </c>
      <c r="J233" s="3" t="s">
        <v>578</v>
      </c>
      <c r="K233" s="4">
        <v>0.03</v>
      </c>
      <c r="L233" s="4">
        <v>0.03</v>
      </c>
      <c r="M233" s="5">
        <v>0</v>
      </c>
      <c r="N233" s="4">
        <v>0</v>
      </c>
      <c r="O233" s="4">
        <v>0</v>
      </c>
      <c r="P233" s="5">
        <v>0</v>
      </c>
      <c r="Q233" s="6">
        <v>0</v>
      </c>
      <c r="R233" s="6">
        <v>0</v>
      </c>
      <c r="S233" s="6">
        <v>0</v>
      </c>
      <c r="T233" s="4">
        <v>0.03</v>
      </c>
      <c r="U233" s="4">
        <v>0.03</v>
      </c>
      <c r="V233" s="5">
        <v>0</v>
      </c>
    </row>
    <row r="234" spans="1:22" x14ac:dyDescent="0.25">
      <c r="A234" s="3" t="s">
        <v>47</v>
      </c>
      <c r="B234" s="3" t="s">
        <v>48</v>
      </c>
      <c r="C234" s="3" t="s">
        <v>49</v>
      </c>
      <c r="D234" s="3" t="s">
        <v>576</v>
      </c>
      <c r="E234" s="18"/>
      <c r="F234" s="3" t="s">
        <v>52</v>
      </c>
      <c r="G234" s="3" t="s">
        <v>51</v>
      </c>
      <c r="H234" s="3" t="s">
        <v>8</v>
      </c>
      <c r="I234" s="3" t="s">
        <v>579</v>
      </c>
      <c r="J234" s="3" t="s">
        <v>580</v>
      </c>
      <c r="K234" s="4">
        <v>0.21</v>
      </c>
      <c r="L234" s="4">
        <v>0.21</v>
      </c>
      <c r="M234" s="5">
        <v>0</v>
      </c>
      <c r="N234" s="4">
        <v>0</v>
      </c>
      <c r="O234" s="4">
        <v>0</v>
      </c>
      <c r="P234" s="5">
        <v>0</v>
      </c>
      <c r="Q234" s="6">
        <v>8165.72</v>
      </c>
      <c r="R234" s="6">
        <v>8165.72</v>
      </c>
      <c r="S234" s="6">
        <v>0</v>
      </c>
      <c r="T234" s="4">
        <v>8165.93</v>
      </c>
      <c r="U234" s="4">
        <v>8165.93</v>
      </c>
      <c r="V234" s="5">
        <v>0</v>
      </c>
    </row>
    <row r="235" spans="1:22" x14ac:dyDescent="0.25">
      <c r="A235" s="3" t="s">
        <v>47</v>
      </c>
      <c r="B235" s="3" t="s">
        <v>72</v>
      </c>
      <c r="C235" s="3" t="s">
        <v>49</v>
      </c>
      <c r="D235" s="3" t="s">
        <v>576</v>
      </c>
      <c r="E235" s="18"/>
      <c r="F235" s="3" t="s">
        <v>52</v>
      </c>
      <c r="G235" s="3" t="s">
        <v>51</v>
      </c>
      <c r="H235" s="3" t="s">
        <v>8</v>
      </c>
      <c r="I235" s="3" t="s">
        <v>581</v>
      </c>
      <c r="J235" s="3" t="s">
        <v>582</v>
      </c>
      <c r="K235" s="4">
        <v>11497.31</v>
      </c>
      <c r="L235" s="4">
        <v>11497.31</v>
      </c>
      <c r="M235" s="5">
        <v>0</v>
      </c>
      <c r="N235" s="4">
        <v>4308.8999999999996</v>
      </c>
      <c r="O235" s="4">
        <v>4308.8999999999996</v>
      </c>
      <c r="P235" s="5">
        <v>0</v>
      </c>
      <c r="Q235" s="6">
        <v>98127.930000000008</v>
      </c>
      <c r="R235" s="6">
        <v>98127.930000000008</v>
      </c>
      <c r="S235" s="6">
        <v>0</v>
      </c>
      <c r="T235" s="4">
        <v>109625.24</v>
      </c>
      <c r="U235" s="4">
        <v>109625.24</v>
      </c>
      <c r="V235" s="5">
        <v>0</v>
      </c>
    </row>
    <row r="236" spans="1:22" x14ac:dyDescent="0.25">
      <c r="A236" s="3" t="s">
        <v>47</v>
      </c>
      <c r="B236" s="3" t="s">
        <v>75</v>
      </c>
      <c r="C236" s="3" t="s">
        <v>49</v>
      </c>
      <c r="D236" s="3" t="s">
        <v>576</v>
      </c>
      <c r="E236" s="18"/>
      <c r="F236" s="3" t="s">
        <v>52</v>
      </c>
      <c r="G236" s="3" t="s">
        <v>51</v>
      </c>
      <c r="H236" s="3" t="s">
        <v>8</v>
      </c>
      <c r="I236" s="3" t="s">
        <v>583</v>
      </c>
      <c r="J236" s="3" t="s">
        <v>584</v>
      </c>
      <c r="K236" s="4">
        <v>13059.71</v>
      </c>
      <c r="L236" s="4">
        <v>5587.96</v>
      </c>
      <c r="M236" s="5">
        <v>7471.7499999999991</v>
      </c>
      <c r="N236" s="4">
        <v>9789.57</v>
      </c>
      <c r="O236" s="4">
        <v>9789.57</v>
      </c>
      <c r="P236" s="5">
        <v>0</v>
      </c>
      <c r="Q236" s="6">
        <v>267995.76999999996</v>
      </c>
      <c r="R236" s="6">
        <v>287168.09999999998</v>
      </c>
      <c r="S236" s="6">
        <v>-19172.330000000016</v>
      </c>
      <c r="T236" s="4">
        <v>281055.48</v>
      </c>
      <c r="U236" s="4">
        <v>292756.06</v>
      </c>
      <c r="V236" s="5">
        <v>-11700.580000000016</v>
      </c>
    </row>
    <row r="237" spans="1:22" x14ac:dyDescent="0.25">
      <c r="A237" s="3" t="s">
        <v>47</v>
      </c>
      <c r="B237" s="3" t="s">
        <v>314</v>
      </c>
      <c r="C237" s="3" t="s">
        <v>315</v>
      </c>
      <c r="D237" s="3" t="s">
        <v>576</v>
      </c>
      <c r="E237" s="18"/>
      <c r="F237" s="3" t="s">
        <v>52</v>
      </c>
      <c r="G237" s="3" t="s">
        <v>51</v>
      </c>
      <c r="H237" s="3" t="s">
        <v>8</v>
      </c>
      <c r="I237" s="3" t="s">
        <v>585</v>
      </c>
      <c r="J237" s="3" t="s">
        <v>586</v>
      </c>
      <c r="K237" s="4">
        <v>0.03</v>
      </c>
      <c r="L237" s="4">
        <v>0.03</v>
      </c>
      <c r="M237" s="5">
        <v>0</v>
      </c>
      <c r="N237" s="4">
        <v>0</v>
      </c>
      <c r="O237" s="4">
        <v>0</v>
      </c>
      <c r="P237" s="5">
        <v>0</v>
      </c>
      <c r="Q237" s="6">
        <v>0</v>
      </c>
      <c r="R237" s="6">
        <v>0</v>
      </c>
      <c r="S237" s="6">
        <v>0</v>
      </c>
      <c r="T237" s="4">
        <v>0.03</v>
      </c>
      <c r="U237" s="4">
        <v>0.03</v>
      </c>
      <c r="V237" s="5">
        <v>0</v>
      </c>
    </row>
    <row r="238" spans="1:22" x14ac:dyDescent="0.25">
      <c r="A238" s="3" t="s">
        <v>47</v>
      </c>
      <c r="B238" s="3" t="s">
        <v>129</v>
      </c>
      <c r="C238" s="3" t="s">
        <v>133</v>
      </c>
      <c r="D238" s="3" t="s">
        <v>587</v>
      </c>
      <c r="E238" s="18"/>
      <c r="F238" s="3" t="s">
        <v>52</v>
      </c>
      <c r="G238" s="3" t="s">
        <v>51</v>
      </c>
      <c r="H238" s="3" t="s">
        <v>8</v>
      </c>
      <c r="I238" s="3" t="s">
        <v>588</v>
      </c>
      <c r="J238" s="3" t="s">
        <v>589</v>
      </c>
      <c r="K238" s="4">
        <v>2268.56</v>
      </c>
      <c r="L238" s="4">
        <v>2268.56</v>
      </c>
      <c r="M238" s="5">
        <v>0</v>
      </c>
      <c r="N238" s="4">
        <v>0</v>
      </c>
      <c r="O238" s="4">
        <v>0</v>
      </c>
      <c r="P238" s="5">
        <v>0</v>
      </c>
      <c r="Q238" s="6">
        <v>419.82999999999993</v>
      </c>
      <c r="R238" s="6">
        <v>419.82999999999993</v>
      </c>
      <c r="S238" s="6">
        <v>0</v>
      </c>
      <c r="T238" s="4">
        <v>2688.39</v>
      </c>
      <c r="U238" s="4">
        <v>2688.39</v>
      </c>
      <c r="V238" s="5">
        <v>0</v>
      </c>
    </row>
    <row r="239" spans="1:22" x14ac:dyDescent="0.25">
      <c r="A239" s="3" t="s">
        <v>47</v>
      </c>
      <c r="B239" s="3" t="s">
        <v>48</v>
      </c>
      <c r="C239" s="3" t="s">
        <v>49</v>
      </c>
      <c r="D239" s="3" t="s">
        <v>587</v>
      </c>
      <c r="E239" s="18"/>
      <c r="F239" s="3" t="s">
        <v>52</v>
      </c>
      <c r="G239" s="3" t="s">
        <v>51</v>
      </c>
      <c r="H239" s="3" t="s">
        <v>8</v>
      </c>
      <c r="I239" s="3" t="s">
        <v>590</v>
      </c>
      <c r="J239" s="3" t="s">
        <v>591</v>
      </c>
      <c r="K239" s="4">
        <v>62989</v>
      </c>
      <c r="L239" s="4">
        <v>31494.5</v>
      </c>
      <c r="M239" s="5">
        <v>31494.5</v>
      </c>
      <c r="N239" s="4">
        <v>0</v>
      </c>
      <c r="O239" s="4">
        <v>0</v>
      </c>
      <c r="P239" s="5">
        <v>0</v>
      </c>
      <c r="Q239" s="6">
        <v>208128.57</v>
      </c>
      <c r="R239" s="6">
        <v>239623.07</v>
      </c>
      <c r="S239" s="6">
        <v>-31494.5</v>
      </c>
      <c r="T239" s="4">
        <v>271117.57</v>
      </c>
      <c r="U239" s="4">
        <v>271117.57</v>
      </c>
      <c r="V239" s="5">
        <v>0</v>
      </c>
    </row>
    <row r="240" spans="1:22" x14ac:dyDescent="0.25">
      <c r="A240" s="3" t="s">
        <v>47</v>
      </c>
      <c r="B240" s="3" t="s">
        <v>48</v>
      </c>
      <c r="C240" s="3" t="s">
        <v>49</v>
      </c>
      <c r="D240" s="3" t="s">
        <v>592</v>
      </c>
      <c r="E240" s="18"/>
      <c r="F240" s="3" t="s">
        <v>52</v>
      </c>
      <c r="G240" s="3" t="s">
        <v>51</v>
      </c>
      <c r="H240" s="3" t="s">
        <v>8</v>
      </c>
      <c r="I240" s="3" t="s">
        <v>593</v>
      </c>
      <c r="J240" s="3" t="s">
        <v>594</v>
      </c>
      <c r="K240" s="4">
        <v>113080.53</v>
      </c>
      <c r="L240" s="4">
        <v>113080.53</v>
      </c>
      <c r="M240" s="5">
        <v>0</v>
      </c>
      <c r="N240" s="4">
        <v>0</v>
      </c>
      <c r="O240" s="4">
        <v>0</v>
      </c>
      <c r="P240" s="5">
        <v>0</v>
      </c>
      <c r="Q240" s="6">
        <v>0</v>
      </c>
      <c r="R240" s="6">
        <v>0</v>
      </c>
      <c r="S240" s="6">
        <v>0</v>
      </c>
      <c r="T240" s="4">
        <v>113080.53</v>
      </c>
      <c r="U240" s="4">
        <v>113080.53</v>
      </c>
      <c r="V240" s="5">
        <v>0</v>
      </c>
    </row>
    <row r="241" spans="1:22" x14ac:dyDescent="0.25">
      <c r="A241" s="3" t="s">
        <v>47</v>
      </c>
      <c r="B241" s="3" t="s">
        <v>72</v>
      </c>
      <c r="C241" s="3" t="s">
        <v>49</v>
      </c>
      <c r="D241" s="3" t="s">
        <v>592</v>
      </c>
      <c r="E241" s="18"/>
      <c r="F241" s="3" t="s">
        <v>52</v>
      </c>
      <c r="G241" s="3" t="s">
        <v>51</v>
      </c>
      <c r="H241" s="3" t="s">
        <v>8</v>
      </c>
      <c r="I241" s="3" t="s">
        <v>595</v>
      </c>
      <c r="J241" s="3" t="s">
        <v>596</v>
      </c>
      <c r="K241" s="4">
        <v>84982.5</v>
      </c>
      <c r="L241" s="4">
        <v>84982.5</v>
      </c>
      <c r="M241" s="5">
        <v>0</v>
      </c>
      <c r="N241" s="4">
        <v>0</v>
      </c>
      <c r="O241" s="4">
        <v>0</v>
      </c>
      <c r="P241" s="5">
        <v>0</v>
      </c>
      <c r="Q241" s="6">
        <v>0</v>
      </c>
      <c r="R241" s="6">
        <v>0</v>
      </c>
      <c r="S241" s="6">
        <v>0</v>
      </c>
      <c r="T241" s="4">
        <v>84982.5</v>
      </c>
      <c r="U241" s="4">
        <v>84982.5</v>
      </c>
      <c r="V241" s="5">
        <v>0</v>
      </c>
    </row>
    <row r="242" spans="1:22" x14ac:dyDescent="0.25">
      <c r="A242" s="3" t="s">
        <v>47</v>
      </c>
      <c r="B242" s="3" t="s">
        <v>75</v>
      </c>
      <c r="C242" s="3" t="s">
        <v>49</v>
      </c>
      <c r="D242" s="3" t="s">
        <v>592</v>
      </c>
      <c r="E242" s="18"/>
      <c r="F242" s="3" t="s">
        <v>52</v>
      </c>
      <c r="G242" s="3" t="s">
        <v>51</v>
      </c>
      <c r="H242" s="3" t="s">
        <v>8</v>
      </c>
      <c r="I242" s="3" t="s">
        <v>597</v>
      </c>
      <c r="J242" s="3" t="s">
        <v>598</v>
      </c>
      <c r="K242" s="4">
        <v>219608.35</v>
      </c>
      <c r="L242" s="4">
        <v>219608.35</v>
      </c>
      <c r="M242" s="5">
        <v>0</v>
      </c>
      <c r="N242" s="4">
        <v>0</v>
      </c>
      <c r="O242" s="4">
        <v>0</v>
      </c>
      <c r="P242" s="5">
        <v>0</v>
      </c>
      <c r="Q242" s="6">
        <v>920.75</v>
      </c>
      <c r="R242" s="6">
        <v>920.75</v>
      </c>
      <c r="S242" s="6">
        <v>0</v>
      </c>
      <c r="T242" s="4">
        <v>220529.1</v>
      </c>
      <c r="U242" s="4">
        <v>220529.1</v>
      </c>
      <c r="V242" s="5">
        <v>0</v>
      </c>
    </row>
    <row r="243" spans="1:22" x14ac:dyDescent="0.25">
      <c r="A243" s="3" t="s">
        <v>47</v>
      </c>
      <c r="B243" s="3" t="s">
        <v>55</v>
      </c>
      <c r="C243" s="3" t="s">
        <v>56</v>
      </c>
      <c r="D243" s="3" t="s">
        <v>592</v>
      </c>
      <c r="E243" s="18"/>
      <c r="F243" s="3" t="s">
        <v>52</v>
      </c>
      <c r="G243" s="3" t="s">
        <v>51</v>
      </c>
      <c r="H243" s="3" t="s">
        <v>8</v>
      </c>
      <c r="I243" s="3" t="s">
        <v>599</v>
      </c>
      <c r="J243" s="3" t="s">
        <v>600</v>
      </c>
      <c r="K243" s="4">
        <v>925</v>
      </c>
      <c r="L243" s="4">
        <v>925</v>
      </c>
      <c r="M243" s="5">
        <v>0</v>
      </c>
      <c r="N243" s="4">
        <v>0</v>
      </c>
      <c r="O243" s="4">
        <v>0</v>
      </c>
      <c r="P243" s="5">
        <v>0</v>
      </c>
      <c r="Q243" s="6">
        <v>0</v>
      </c>
      <c r="R243" s="6">
        <v>0</v>
      </c>
      <c r="S243" s="6">
        <v>0</v>
      </c>
      <c r="T243" s="4">
        <v>925</v>
      </c>
      <c r="U243" s="4">
        <v>925</v>
      </c>
      <c r="V243" s="5">
        <v>0</v>
      </c>
    </row>
    <row r="244" spans="1:22" x14ac:dyDescent="0.25">
      <c r="A244" s="3" t="s">
        <v>47</v>
      </c>
      <c r="B244" s="3" t="s">
        <v>48</v>
      </c>
      <c r="C244" s="3" t="s">
        <v>49</v>
      </c>
      <c r="D244" s="3" t="s">
        <v>601</v>
      </c>
      <c r="E244" s="18"/>
      <c r="F244" s="3" t="s">
        <v>52</v>
      </c>
      <c r="G244" s="3" t="s">
        <v>51</v>
      </c>
      <c r="H244" s="3" t="s">
        <v>8</v>
      </c>
      <c r="I244" s="3" t="s">
        <v>602</v>
      </c>
      <c r="J244" s="3" t="s">
        <v>603</v>
      </c>
      <c r="K244" s="4">
        <v>549073.68000000005</v>
      </c>
      <c r="L244" s="4">
        <v>732098.24</v>
      </c>
      <c r="M244" s="5">
        <v>-183024.55999999994</v>
      </c>
      <c r="N244" s="4">
        <v>0</v>
      </c>
      <c r="O244" s="4">
        <v>0</v>
      </c>
      <c r="P244" s="5">
        <v>0</v>
      </c>
      <c r="Q244" s="6">
        <v>0</v>
      </c>
      <c r="R244" s="6">
        <v>0</v>
      </c>
      <c r="S244" s="6">
        <v>0</v>
      </c>
      <c r="T244" s="4">
        <v>549073.68000000005</v>
      </c>
      <c r="U244" s="4">
        <v>732098.24</v>
      </c>
      <c r="V244" s="5">
        <v>-183024.55999999994</v>
      </c>
    </row>
    <row r="245" spans="1:22" x14ac:dyDescent="0.25">
      <c r="A245" s="3" t="s">
        <v>47</v>
      </c>
      <c r="B245" s="3" t="s">
        <v>55</v>
      </c>
      <c r="C245" s="3" t="s">
        <v>56</v>
      </c>
      <c r="D245" s="3" t="s">
        <v>601</v>
      </c>
      <c r="E245" s="18"/>
      <c r="F245" s="3" t="s">
        <v>52</v>
      </c>
      <c r="G245" s="3" t="s">
        <v>51</v>
      </c>
      <c r="H245" s="3" t="s">
        <v>8</v>
      </c>
      <c r="I245" s="3" t="s">
        <v>604</v>
      </c>
      <c r="J245" s="3" t="s">
        <v>605</v>
      </c>
      <c r="K245" s="4">
        <v>183024.56</v>
      </c>
      <c r="L245" s="4">
        <v>183024.56</v>
      </c>
      <c r="M245" s="5">
        <v>0</v>
      </c>
      <c r="N245" s="4">
        <v>0</v>
      </c>
      <c r="O245" s="4">
        <v>0</v>
      </c>
      <c r="P245" s="5">
        <v>0</v>
      </c>
      <c r="Q245" s="6">
        <v>0</v>
      </c>
      <c r="R245" s="6">
        <v>0</v>
      </c>
      <c r="S245" s="6">
        <v>0</v>
      </c>
      <c r="T245" s="4">
        <v>183024.56</v>
      </c>
      <c r="U245" s="4">
        <v>183024.56</v>
      </c>
      <c r="V245" s="5">
        <v>0</v>
      </c>
    </row>
    <row r="246" spans="1:22" x14ac:dyDescent="0.25">
      <c r="A246" s="3" t="s">
        <v>47</v>
      </c>
      <c r="B246" s="3" t="s">
        <v>48</v>
      </c>
      <c r="C246" s="3" t="s">
        <v>49</v>
      </c>
      <c r="D246" s="3" t="s">
        <v>606</v>
      </c>
      <c r="E246" s="18"/>
      <c r="F246" s="3" t="s">
        <v>52</v>
      </c>
      <c r="G246" s="3" t="s">
        <v>51</v>
      </c>
      <c r="H246" s="3" t="s">
        <v>8</v>
      </c>
      <c r="I246" s="3" t="s">
        <v>607</v>
      </c>
      <c r="J246" s="3" t="s">
        <v>608</v>
      </c>
      <c r="K246" s="4">
        <v>366049.12</v>
      </c>
      <c r="L246" s="4">
        <v>366049.12</v>
      </c>
      <c r="M246" s="5">
        <v>0</v>
      </c>
      <c r="N246" s="4">
        <v>0</v>
      </c>
      <c r="O246" s="4">
        <v>0</v>
      </c>
      <c r="P246" s="5">
        <v>0</v>
      </c>
      <c r="Q246" s="6">
        <v>0</v>
      </c>
      <c r="R246" s="6">
        <v>0</v>
      </c>
      <c r="S246" s="6">
        <v>0</v>
      </c>
      <c r="T246" s="4">
        <v>366049.12</v>
      </c>
      <c r="U246" s="4">
        <v>366049.12</v>
      </c>
      <c r="V246" s="5">
        <v>0</v>
      </c>
    </row>
    <row r="247" spans="1:22" x14ac:dyDescent="0.25">
      <c r="A247" s="3" t="s">
        <v>47</v>
      </c>
      <c r="B247" s="3" t="s">
        <v>72</v>
      </c>
      <c r="C247" s="3" t="s">
        <v>49</v>
      </c>
      <c r="D247" s="3" t="s">
        <v>609</v>
      </c>
      <c r="E247" s="18"/>
      <c r="F247" s="3" t="s">
        <v>52</v>
      </c>
      <c r="G247" s="3" t="s">
        <v>51</v>
      </c>
      <c r="H247" s="3" t="s">
        <v>8</v>
      </c>
      <c r="I247" s="3" t="s">
        <v>610</v>
      </c>
      <c r="J247" s="3" t="s">
        <v>611</v>
      </c>
      <c r="K247" s="4">
        <v>155204.51</v>
      </c>
      <c r="L247" s="4">
        <v>190962.71</v>
      </c>
      <c r="M247" s="5">
        <v>-35758.199999999983</v>
      </c>
      <c r="N247" s="4">
        <v>0</v>
      </c>
      <c r="O247" s="4">
        <v>544.04999999999995</v>
      </c>
      <c r="P247" s="5">
        <v>-544.04999999999995</v>
      </c>
      <c r="Q247" s="6">
        <v>0</v>
      </c>
      <c r="R247" s="6">
        <v>4896.4500000000116</v>
      </c>
      <c r="S247" s="6">
        <v>-4896.4500000000116</v>
      </c>
      <c r="T247" s="4">
        <v>155204.51</v>
      </c>
      <c r="U247" s="4">
        <v>195859.16</v>
      </c>
      <c r="V247" s="5">
        <v>-40654.649999999994</v>
      </c>
    </row>
    <row r="248" spans="1:22" x14ac:dyDescent="0.25">
      <c r="A248" s="3" t="s">
        <v>47</v>
      </c>
      <c r="B248" s="3" t="s">
        <v>75</v>
      </c>
      <c r="C248" s="3" t="s">
        <v>49</v>
      </c>
      <c r="D248" s="3" t="s">
        <v>609</v>
      </c>
      <c r="E248" s="18"/>
      <c r="F248" s="3" t="s">
        <v>52</v>
      </c>
      <c r="G248" s="3" t="s">
        <v>51</v>
      </c>
      <c r="H248" s="3" t="s">
        <v>8</v>
      </c>
      <c r="I248" s="3" t="s">
        <v>612</v>
      </c>
      <c r="J248" s="3" t="s">
        <v>613</v>
      </c>
      <c r="K248" s="4">
        <v>1022.53</v>
      </c>
      <c r="L248" s="4">
        <v>1417.65</v>
      </c>
      <c r="M248" s="5">
        <v>-395.12000000000012</v>
      </c>
      <c r="N248" s="4">
        <v>0</v>
      </c>
      <c r="O248" s="4">
        <v>3.93</v>
      </c>
      <c r="P248" s="5">
        <v>-3.93</v>
      </c>
      <c r="Q248" s="6">
        <v>0</v>
      </c>
      <c r="R248" s="6">
        <v>35.369999999999891</v>
      </c>
      <c r="S248" s="6">
        <v>-35.369999999999891</v>
      </c>
      <c r="T248" s="4">
        <v>1022.53</v>
      </c>
      <c r="U248" s="4">
        <v>1453.02</v>
      </c>
      <c r="V248" s="5">
        <v>-430.49</v>
      </c>
    </row>
    <row r="249" spans="1:22" x14ac:dyDescent="0.25">
      <c r="A249" s="3" t="s">
        <v>47</v>
      </c>
      <c r="B249" s="3" t="s">
        <v>55</v>
      </c>
      <c r="C249" s="3" t="s">
        <v>56</v>
      </c>
      <c r="D249" s="3" t="s">
        <v>609</v>
      </c>
      <c r="E249" s="18"/>
      <c r="F249" s="3" t="s">
        <v>52</v>
      </c>
      <c r="G249" s="3" t="s">
        <v>51</v>
      </c>
      <c r="H249" s="3" t="s">
        <v>8</v>
      </c>
      <c r="I249" s="3" t="s">
        <v>614</v>
      </c>
      <c r="J249" s="3" t="s">
        <v>615</v>
      </c>
      <c r="K249" s="4">
        <v>32317.46</v>
      </c>
      <c r="L249" s="4">
        <v>32317.46</v>
      </c>
      <c r="M249" s="5">
        <v>0</v>
      </c>
      <c r="N249" s="4">
        <v>0</v>
      </c>
      <c r="O249" s="4">
        <v>0</v>
      </c>
      <c r="P249" s="5">
        <v>0</v>
      </c>
      <c r="Q249" s="6">
        <v>0</v>
      </c>
      <c r="R249" s="6">
        <v>0</v>
      </c>
      <c r="S249" s="6">
        <v>0</v>
      </c>
      <c r="T249" s="4">
        <v>32317.46</v>
      </c>
      <c r="U249" s="4">
        <v>32317.46</v>
      </c>
      <c r="V249" s="5">
        <v>0</v>
      </c>
    </row>
    <row r="250" spans="1:22" x14ac:dyDescent="0.25">
      <c r="A250" s="3" t="s">
        <v>47</v>
      </c>
      <c r="B250" s="3" t="s">
        <v>75</v>
      </c>
      <c r="C250" s="3" t="s">
        <v>49</v>
      </c>
      <c r="D250" s="3" t="s">
        <v>616</v>
      </c>
      <c r="E250" s="18"/>
      <c r="F250" s="3" t="s">
        <v>52</v>
      </c>
      <c r="G250" s="3" t="s">
        <v>51</v>
      </c>
      <c r="H250" s="3" t="s">
        <v>8</v>
      </c>
      <c r="I250" s="3" t="s">
        <v>617</v>
      </c>
      <c r="J250" s="3" t="s">
        <v>618</v>
      </c>
      <c r="K250" s="4">
        <v>53206.28</v>
      </c>
      <c r="L250" s="4">
        <v>88418.93</v>
      </c>
      <c r="M250" s="5">
        <v>-35212.649999999994</v>
      </c>
      <c r="N250" s="4">
        <v>0</v>
      </c>
      <c r="O250" s="4">
        <v>288.01</v>
      </c>
      <c r="P250" s="5">
        <v>-288.01</v>
      </c>
      <c r="Q250" s="6">
        <v>0</v>
      </c>
      <c r="R250" s="6">
        <v>2592.0900000000111</v>
      </c>
      <c r="S250" s="6">
        <v>-2592.0900000000111</v>
      </c>
      <c r="T250" s="4">
        <v>53206.28</v>
      </c>
      <c r="U250" s="4">
        <v>91011.02</v>
      </c>
      <c r="V250" s="5">
        <v>-37804.740000000005</v>
      </c>
    </row>
    <row r="251" spans="1:22" x14ac:dyDescent="0.25">
      <c r="A251" s="3" t="s">
        <v>47</v>
      </c>
      <c r="B251" s="3" t="s">
        <v>55</v>
      </c>
      <c r="C251" s="3" t="s">
        <v>56</v>
      </c>
      <c r="D251" s="3" t="s">
        <v>616</v>
      </c>
      <c r="E251" s="18"/>
      <c r="F251" s="3" t="s">
        <v>52</v>
      </c>
      <c r="G251" s="3" t="s">
        <v>51</v>
      </c>
      <c r="H251" s="3" t="s">
        <v>8</v>
      </c>
      <c r="I251" s="3" t="s">
        <v>619</v>
      </c>
      <c r="J251" s="3" t="s">
        <v>620</v>
      </c>
      <c r="K251" s="4">
        <v>33196.58</v>
      </c>
      <c r="L251" s="4">
        <v>33196.58</v>
      </c>
      <c r="M251" s="5">
        <v>0</v>
      </c>
      <c r="N251" s="4">
        <v>0</v>
      </c>
      <c r="O251" s="4">
        <v>0</v>
      </c>
      <c r="P251" s="5">
        <v>0</v>
      </c>
      <c r="Q251" s="6">
        <v>0</v>
      </c>
      <c r="R251" s="6">
        <v>0</v>
      </c>
      <c r="S251" s="6">
        <v>0</v>
      </c>
      <c r="T251" s="4">
        <v>33196.58</v>
      </c>
      <c r="U251" s="4">
        <v>33196.58</v>
      </c>
      <c r="V251" s="5">
        <v>0</v>
      </c>
    </row>
    <row r="252" spans="1:22" x14ac:dyDescent="0.25">
      <c r="A252" s="3" t="s">
        <v>47</v>
      </c>
      <c r="B252" s="3" t="s">
        <v>55</v>
      </c>
      <c r="C252" s="3" t="s">
        <v>56</v>
      </c>
      <c r="D252" s="3" t="s">
        <v>621</v>
      </c>
      <c r="E252" s="18"/>
      <c r="F252" s="3" t="s">
        <v>52</v>
      </c>
      <c r="G252" s="3" t="s">
        <v>51</v>
      </c>
      <c r="H252" s="3" t="s">
        <v>8</v>
      </c>
      <c r="I252" s="3" t="s">
        <v>619</v>
      </c>
      <c r="J252" s="3" t="s">
        <v>622</v>
      </c>
      <c r="K252" s="4">
        <v>87192</v>
      </c>
      <c r="L252" s="4">
        <v>87192</v>
      </c>
      <c r="M252" s="5">
        <v>0</v>
      </c>
      <c r="N252" s="4">
        <v>0</v>
      </c>
      <c r="O252" s="4">
        <v>0</v>
      </c>
      <c r="P252" s="5">
        <v>0</v>
      </c>
      <c r="Q252" s="6">
        <v>0</v>
      </c>
      <c r="R252" s="6">
        <v>0</v>
      </c>
      <c r="S252" s="6">
        <v>0</v>
      </c>
      <c r="T252" s="4">
        <v>87192</v>
      </c>
      <c r="U252" s="4">
        <v>87192</v>
      </c>
      <c r="V252" s="5">
        <v>0</v>
      </c>
    </row>
    <row r="253" spans="1:22" x14ac:dyDescent="0.25">
      <c r="A253" s="3" t="s">
        <v>47</v>
      </c>
      <c r="B253" s="3" t="s">
        <v>48</v>
      </c>
      <c r="C253" s="3" t="s">
        <v>49</v>
      </c>
      <c r="D253" s="3" t="s">
        <v>623</v>
      </c>
      <c r="E253" s="18"/>
      <c r="F253" s="3" t="s">
        <v>52</v>
      </c>
      <c r="G253" s="3" t="s">
        <v>51</v>
      </c>
      <c r="H253" s="3" t="s">
        <v>8</v>
      </c>
      <c r="I253" s="3" t="s">
        <v>624</v>
      </c>
      <c r="J253" s="3" t="s">
        <v>625</v>
      </c>
      <c r="K253" s="4">
        <v>80.38</v>
      </c>
      <c r="L253" s="4">
        <v>101.07</v>
      </c>
      <c r="M253" s="5">
        <v>-20.689999999999998</v>
      </c>
      <c r="N253" s="4">
        <v>0</v>
      </c>
      <c r="O253" s="4">
        <v>0.33</v>
      </c>
      <c r="P253" s="5">
        <v>-0.33</v>
      </c>
      <c r="Q253" s="6">
        <v>0</v>
      </c>
      <c r="R253" s="6">
        <v>2.9700000000000131</v>
      </c>
      <c r="S253" s="6">
        <v>-2.9700000000000131</v>
      </c>
      <c r="T253" s="4">
        <v>80.38</v>
      </c>
      <c r="U253" s="4">
        <v>104.04</v>
      </c>
      <c r="V253" s="5">
        <v>-23.660000000000011</v>
      </c>
    </row>
    <row r="254" spans="1:22" x14ac:dyDescent="0.25">
      <c r="A254" s="3" t="s">
        <v>47</v>
      </c>
      <c r="B254" s="3" t="s">
        <v>72</v>
      </c>
      <c r="C254" s="3" t="s">
        <v>49</v>
      </c>
      <c r="D254" s="3" t="s">
        <v>623</v>
      </c>
      <c r="E254" s="18"/>
      <c r="F254" s="3" t="s">
        <v>52</v>
      </c>
      <c r="G254" s="3" t="s">
        <v>51</v>
      </c>
      <c r="H254" s="3" t="s">
        <v>8</v>
      </c>
      <c r="I254" s="3" t="s">
        <v>626</v>
      </c>
      <c r="J254" s="3" t="s">
        <v>627</v>
      </c>
      <c r="K254" s="4">
        <v>13306.86</v>
      </c>
      <c r="L254" s="4">
        <v>26689.98</v>
      </c>
      <c r="M254" s="5">
        <v>-13383.119999999999</v>
      </c>
      <c r="N254" s="4">
        <v>0</v>
      </c>
      <c r="O254" s="4">
        <v>76.12</v>
      </c>
      <c r="P254" s="5">
        <v>-76.12</v>
      </c>
      <c r="Q254" s="6">
        <v>0</v>
      </c>
      <c r="R254" s="6">
        <v>685.08000000000175</v>
      </c>
      <c r="S254" s="6">
        <v>-685.08000000000175</v>
      </c>
      <c r="T254" s="4">
        <v>13306.86</v>
      </c>
      <c r="U254" s="4">
        <v>27375.06</v>
      </c>
      <c r="V254" s="5">
        <v>-14068.2</v>
      </c>
    </row>
    <row r="255" spans="1:22" x14ac:dyDescent="0.25">
      <c r="A255" s="3" t="s">
        <v>47</v>
      </c>
      <c r="B255" s="3" t="s">
        <v>75</v>
      </c>
      <c r="C255" s="3" t="s">
        <v>49</v>
      </c>
      <c r="D255" s="3" t="s">
        <v>623</v>
      </c>
      <c r="E255" s="18"/>
      <c r="F255" s="3" t="s">
        <v>52</v>
      </c>
      <c r="G255" s="3" t="s">
        <v>51</v>
      </c>
      <c r="H255" s="3" t="s">
        <v>8</v>
      </c>
      <c r="I255" s="3" t="s">
        <v>617</v>
      </c>
      <c r="J255" s="3" t="s">
        <v>628</v>
      </c>
      <c r="K255" s="4">
        <v>235421.56</v>
      </c>
      <c r="L255" s="4">
        <v>471929.11</v>
      </c>
      <c r="M255" s="5">
        <v>-236507.55</v>
      </c>
      <c r="N255" s="4">
        <v>1085.77</v>
      </c>
      <c r="O255" s="4">
        <v>2171.73</v>
      </c>
      <c r="P255" s="5">
        <v>-1085.96</v>
      </c>
      <c r="Q255" s="6">
        <v>1085.7699999999895</v>
      </c>
      <c r="R255" s="6">
        <v>10857.890000000014</v>
      </c>
      <c r="S255" s="6">
        <v>-9772.1200000000244</v>
      </c>
      <c r="T255" s="4">
        <v>236507.33</v>
      </c>
      <c r="U255" s="4">
        <v>482787</v>
      </c>
      <c r="V255" s="5">
        <v>-246279.67</v>
      </c>
    </row>
    <row r="256" spans="1:22" x14ac:dyDescent="0.25">
      <c r="A256" s="3" t="s">
        <v>47</v>
      </c>
      <c r="B256" s="3" t="s">
        <v>55</v>
      </c>
      <c r="C256" s="3" t="s">
        <v>56</v>
      </c>
      <c r="D256" s="3" t="s">
        <v>623</v>
      </c>
      <c r="E256" s="18"/>
      <c r="F256" s="3" t="s">
        <v>52</v>
      </c>
      <c r="G256" s="3" t="s">
        <v>51</v>
      </c>
      <c r="H256" s="3" t="s">
        <v>8</v>
      </c>
      <c r="I256" s="3" t="s">
        <v>619</v>
      </c>
      <c r="J256" s="3" t="s">
        <v>629</v>
      </c>
      <c r="K256" s="4">
        <v>471105.64</v>
      </c>
      <c r="L256" s="4">
        <v>471105.64</v>
      </c>
      <c r="M256" s="5">
        <v>0</v>
      </c>
      <c r="N256" s="4">
        <v>0</v>
      </c>
      <c r="O256" s="4">
        <v>0</v>
      </c>
      <c r="P256" s="5">
        <v>0</v>
      </c>
      <c r="Q256" s="6">
        <v>0</v>
      </c>
      <c r="R256" s="6">
        <v>0</v>
      </c>
      <c r="S256" s="6">
        <v>0</v>
      </c>
      <c r="T256" s="4">
        <v>471105.64</v>
      </c>
      <c r="U256" s="4">
        <v>471105.64</v>
      </c>
      <c r="V256" s="5">
        <v>0</v>
      </c>
    </row>
    <row r="257" spans="1:22" x14ac:dyDescent="0.25">
      <c r="A257" s="3" t="s">
        <v>47</v>
      </c>
      <c r="B257" s="3" t="s">
        <v>72</v>
      </c>
      <c r="C257" s="3" t="s">
        <v>49</v>
      </c>
      <c r="D257" s="3" t="s">
        <v>630</v>
      </c>
      <c r="E257" s="18"/>
      <c r="F257" s="3" t="s">
        <v>52</v>
      </c>
      <c r="G257" s="3" t="s">
        <v>51</v>
      </c>
      <c r="H257" s="3" t="s">
        <v>8</v>
      </c>
      <c r="I257" s="3" t="s">
        <v>626</v>
      </c>
      <c r="J257" s="3" t="s">
        <v>631</v>
      </c>
      <c r="K257" s="4">
        <v>1032.92</v>
      </c>
      <c r="L257" s="4">
        <v>589.48</v>
      </c>
      <c r="M257" s="5">
        <v>443.44000000000005</v>
      </c>
      <c r="N257" s="4">
        <v>0</v>
      </c>
      <c r="O257" s="4">
        <v>1.74</v>
      </c>
      <c r="P257" s="5">
        <v>-1.74</v>
      </c>
      <c r="Q257" s="6">
        <v>0</v>
      </c>
      <c r="R257" s="6">
        <v>15.659999999999968</v>
      </c>
      <c r="S257" s="6">
        <v>-15.659999999999968</v>
      </c>
      <c r="T257" s="4">
        <v>1032.92</v>
      </c>
      <c r="U257" s="4">
        <v>605.14</v>
      </c>
      <c r="V257" s="5">
        <v>427.78000000000009</v>
      </c>
    </row>
    <row r="258" spans="1:22" x14ac:dyDescent="0.25">
      <c r="A258" s="3" t="s">
        <v>47</v>
      </c>
      <c r="B258" s="3" t="s">
        <v>75</v>
      </c>
      <c r="C258" s="3" t="s">
        <v>49</v>
      </c>
      <c r="D258" s="3" t="s">
        <v>630</v>
      </c>
      <c r="E258" s="18"/>
      <c r="F258" s="3" t="s">
        <v>52</v>
      </c>
      <c r="G258" s="3" t="s">
        <v>51</v>
      </c>
      <c r="H258" s="3" t="s">
        <v>8</v>
      </c>
      <c r="I258" s="3" t="s">
        <v>617</v>
      </c>
      <c r="J258" s="3" t="s">
        <v>632</v>
      </c>
      <c r="K258" s="4">
        <v>234.73</v>
      </c>
      <c r="L258" s="4">
        <v>473.1</v>
      </c>
      <c r="M258" s="5">
        <v>-238.37000000000003</v>
      </c>
      <c r="N258" s="4">
        <v>0</v>
      </c>
      <c r="O258" s="4">
        <v>5.15</v>
      </c>
      <c r="P258" s="5">
        <v>-5.15</v>
      </c>
      <c r="Q258" s="6">
        <v>0</v>
      </c>
      <c r="R258" s="6">
        <v>13.939999999999998</v>
      </c>
      <c r="S258" s="6">
        <v>-13.939999999999998</v>
      </c>
      <c r="T258" s="4">
        <v>234.73</v>
      </c>
      <c r="U258" s="4">
        <v>487.04</v>
      </c>
      <c r="V258" s="5">
        <v>-252.31000000000003</v>
      </c>
    </row>
    <row r="259" spans="1:22" x14ac:dyDescent="0.25">
      <c r="A259" s="3" t="s">
        <v>47</v>
      </c>
      <c r="B259" s="3" t="s">
        <v>55</v>
      </c>
      <c r="C259" s="3" t="s">
        <v>56</v>
      </c>
      <c r="D259" s="3" t="s">
        <v>630</v>
      </c>
      <c r="E259" s="18"/>
      <c r="F259" s="3" t="s">
        <v>52</v>
      </c>
      <c r="G259" s="3" t="s">
        <v>51</v>
      </c>
      <c r="H259" s="3" t="s">
        <v>8</v>
      </c>
      <c r="I259" s="3" t="s">
        <v>619</v>
      </c>
      <c r="J259" s="3" t="s">
        <v>633</v>
      </c>
      <c r="K259" s="4">
        <v>1007.9</v>
      </c>
      <c r="L259" s="4">
        <v>1007.9</v>
      </c>
      <c r="M259" s="5">
        <v>0</v>
      </c>
      <c r="N259" s="4">
        <v>0</v>
      </c>
      <c r="O259" s="4">
        <v>0</v>
      </c>
      <c r="P259" s="5">
        <v>0</v>
      </c>
      <c r="Q259" s="6">
        <v>0</v>
      </c>
      <c r="R259" s="6">
        <v>0</v>
      </c>
      <c r="S259" s="6">
        <v>0</v>
      </c>
      <c r="T259" s="4">
        <v>1007.9</v>
      </c>
      <c r="U259" s="4">
        <v>1007.9</v>
      </c>
      <c r="V259" s="5">
        <v>0</v>
      </c>
    </row>
    <row r="260" spans="1:22" x14ac:dyDescent="0.25">
      <c r="A260" s="3" t="s">
        <v>47</v>
      </c>
      <c r="B260" s="3" t="s">
        <v>72</v>
      </c>
      <c r="C260" s="3" t="s">
        <v>49</v>
      </c>
      <c r="D260" s="3" t="s">
        <v>634</v>
      </c>
      <c r="E260" s="18"/>
      <c r="F260" s="3" t="s">
        <v>52</v>
      </c>
      <c r="G260" s="3" t="s">
        <v>51</v>
      </c>
      <c r="H260" s="3" t="s">
        <v>8</v>
      </c>
      <c r="I260" s="3" t="s">
        <v>626</v>
      </c>
      <c r="J260" s="3" t="s">
        <v>635</v>
      </c>
      <c r="K260" s="4">
        <v>11897.93</v>
      </c>
      <c r="L260" s="4">
        <v>23874.06</v>
      </c>
      <c r="M260" s="5">
        <v>-11976.130000000001</v>
      </c>
      <c r="N260" s="4">
        <v>0</v>
      </c>
      <c r="O260" s="4">
        <v>78.08</v>
      </c>
      <c r="P260" s="5">
        <v>-78.08</v>
      </c>
      <c r="Q260" s="6">
        <v>0</v>
      </c>
      <c r="R260" s="6">
        <v>702.71999999999753</v>
      </c>
      <c r="S260" s="6">
        <v>-702.71999999999753</v>
      </c>
      <c r="T260" s="4">
        <v>11897.93</v>
      </c>
      <c r="U260" s="4">
        <v>24576.78</v>
      </c>
      <c r="V260" s="5">
        <v>-12678.849999999999</v>
      </c>
    </row>
    <row r="261" spans="1:22" x14ac:dyDescent="0.25">
      <c r="A261" s="3" t="s">
        <v>47</v>
      </c>
      <c r="B261" s="3" t="s">
        <v>75</v>
      </c>
      <c r="C261" s="3" t="s">
        <v>49</v>
      </c>
      <c r="D261" s="3" t="s">
        <v>634</v>
      </c>
      <c r="E261" s="18"/>
      <c r="F261" s="3" t="s">
        <v>52</v>
      </c>
      <c r="G261" s="3" t="s">
        <v>51</v>
      </c>
      <c r="H261" s="3" t="s">
        <v>8</v>
      </c>
      <c r="I261" s="3" t="s">
        <v>617</v>
      </c>
      <c r="J261" s="3" t="s">
        <v>636</v>
      </c>
      <c r="K261" s="4">
        <v>34538.07</v>
      </c>
      <c r="L261" s="4">
        <v>69076.509999999995</v>
      </c>
      <c r="M261" s="5">
        <v>-34538.439999999995</v>
      </c>
      <c r="N261" s="4">
        <v>0</v>
      </c>
      <c r="O261" s="4">
        <v>207.14</v>
      </c>
      <c r="P261" s="5">
        <v>-207.14</v>
      </c>
      <c r="Q261" s="6">
        <v>0</v>
      </c>
      <c r="R261" s="6">
        <v>1864.2600000000093</v>
      </c>
      <c r="S261" s="6">
        <v>-1864.2600000000093</v>
      </c>
      <c r="T261" s="4">
        <v>34538.07</v>
      </c>
      <c r="U261" s="4">
        <v>70940.77</v>
      </c>
      <c r="V261" s="5">
        <v>-36402.700000000004</v>
      </c>
    </row>
    <row r="262" spans="1:22" x14ac:dyDescent="0.25">
      <c r="A262" s="3" t="s">
        <v>47</v>
      </c>
      <c r="B262" s="3" t="s">
        <v>72</v>
      </c>
      <c r="C262" s="3" t="s">
        <v>49</v>
      </c>
      <c r="D262" s="3" t="s">
        <v>637</v>
      </c>
      <c r="E262" s="18"/>
      <c r="F262" s="3" t="s">
        <v>52</v>
      </c>
      <c r="G262" s="3" t="s">
        <v>51</v>
      </c>
      <c r="H262" s="3" t="s">
        <v>8</v>
      </c>
      <c r="I262" s="3" t="s">
        <v>626</v>
      </c>
      <c r="J262" s="3" t="s">
        <v>638</v>
      </c>
      <c r="K262" s="4">
        <v>47239.839999999997</v>
      </c>
      <c r="L262" s="4">
        <v>71136.240000000005</v>
      </c>
      <c r="M262" s="5">
        <v>-23896.400000000009</v>
      </c>
      <c r="N262" s="4">
        <v>0</v>
      </c>
      <c r="O262" s="4">
        <v>139.76</v>
      </c>
      <c r="P262" s="5">
        <v>-139.76</v>
      </c>
      <c r="Q262" s="6">
        <v>0</v>
      </c>
      <c r="R262" s="6">
        <v>1257.8399999999965</v>
      </c>
      <c r="S262" s="6">
        <v>-1257.8399999999965</v>
      </c>
      <c r="T262" s="4">
        <v>47239.839999999997</v>
      </c>
      <c r="U262" s="4">
        <v>72394.080000000002</v>
      </c>
      <c r="V262" s="5">
        <v>-25154.240000000005</v>
      </c>
    </row>
    <row r="263" spans="1:22" x14ac:dyDescent="0.25">
      <c r="A263" s="3" t="s">
        <v>47</v>
      </c>
      <c r="B263" s="3" t="s">
        <v>72</v>
      </c>
      <c r="C263" s="3" t="s">
        <v>146</v>
      </c>
      <c r="D263" s="3" t="s">
        <v>637</v>
      </c>
      <c r="E263" s="18"/>
      <c r="F263" s="3" t="s">
        <v>52</v>
      </c>
      <c r="G263" s="3" t="s">
        <v>51</v>
      </c>
      <c r="H263" s="3" t="s">
        <v>8</v>
      </c>
      <c r="I263" s="3" t="s">
        <v>639</v>
      </c>
      <c r="J263" s="3" t="s">
        <v>640</v>
      </c>
      <c r="K263" s="4">
        <v>48286.65</v>
      </c>
      <c r="L263" s="4">
        <v>54410.78</v>
      </c>
      <c r="M263" s="5">
        <v>-6124.1299999999974</v>
      </c>
      <c r="N263" s="4">
        <v>973.63</v>
      </c>
      <c r="O263" s="4">
        <v>1015.08</v>
      </c>
      <c r="P263" s="5">
        <v>-41.450000000000045</v>
      </c>
      <c r="Q263" s="6">
        <v>47087.77</v>
      </c>
      <c r="R263" s="6">
        <v>41978.720000000001</v>
      </c>
      <c r="S263" s="6">
        <v>5109.0499999999956</v>
      </c>
      <c r="T263" s="4">
        <v>95374.42</v>
      </c>
      <c r="U263" s="4">
        <v>96389.5</v>
      </c>
      <c r="V263" s="5">
        <v>-1015.0800000000017</v>
      </c>
    </row>
    <row r="264" spans="1:22" x14ac:dyDescent="0.25">
      <c r="A264" s="3" t="s">
        <v>47</v>
      </c>
      <c r="B264" s="3" t="s">
        <v>75</v>
      </c>
      <c r="C264" s="3" t="s">
        <v>49</v>
      </c>
      <c r="D264" s="3" t="s">
        <v>637</v>
      </c>
      <c r="E264" s="18"/>
      <c r="F264" s="3" t="s">
        <v>52</v>
      </c>
      <c r="G264" s="3" t="s">
        <v>51</v>
      </c>
      <c r="H264" s="3" t="s">
        <v>8</v>
      </c>
      <c r="I264" s="3" t="s">
        <v>617</v>
      </c>
      <c r="J264" s="3" t="s">
        <v>641</v>
      </c>
      <c r="K264" s="4">
        <v>10185.85</v>
      </c>
      <c r="L264" s="4">
        <v>16770.349999999999</v>
      </c>
      <c r="M264" s="5">
        <v>-6584.4999999999982</v>
      </c>
      <c r="N264" s="4">
        <v>0</v>
      </c>
      <c r="O264" s="4">
        <v>40.409999999999997</v>
      </c>
      <c r="P264" s="5">
        <v>-40.409999999999997</v>
      </c>
      <c r="Q264" s="6">
        <v>0</v>
      </c>
      <c r="R264" s="6">
        <v>363.69000000000233</v>
      </c>
      <c r="S264" s="6">
        <v>-363.69000000000233</v>
      </c>
      <c r="T264" s="4">
        <v>10185.85</v>
      </c>
      <c r="U264" s="4">
        <v>17134.04</v>
      </c>
      <c r="V264" s="5">
        <v>-6948.1900000000005</v>
      </c>
    </row>
    <row r="265" spans="1:22" x14ac:dyDescent="0.25">
      <c r="A265" s="3" t="s">
        <v>47</v>
      </c>
      <c r="B265" s="3" t="s">
        <v>75</v>
      </c>
      <c r="C265" s="3" t="s">
        <v>146</v>
      </c>
      <c r="D265" s="3" t="s">
        <v>637</v>
      </c>
      <c r="E265" s="18"/>
      <c r="F265" s="3" t="s">
        <v>52</v>
      </c>
      <c r="G265" s="3" t="s">
        <v>51</v>
      </c>
      <c r="H265" s="3" t="s">
        <v>8</v>
      </c>
      <c r="I265" s="3" t="s">
        <v>642</v>
      </c>
      <c r="J265" s="3" t="s">
        <v>643</v>
      </c>
      <c r="K265" s="4">
        <v>460216.38</v>
      </c>
      <c r="L265" s="4">
        <v>518919.9</v>
      </c>
      <c r="M265" s="5">
        <v>-58703.520000000019</v>
      </c>
      <c r="N265" s="4">
        <v>9317.08</v>
      </c>
      <c r="O265" s="4">
        <v>9733.49</v>
      </c>
      <c r="P265" s="5">
        <v>-416.40999999999985</v>
      </c>
      <c r="Q265" s="6">
        <v>450106.73</v>
      </c>
      <c r="R265" s="6">
        <v>401136.69999999995</v>
      </c>
      <c r="S265" s="6">
        <v>48970.030000000028</v>
      </c>
      <c r="T265" s="4">
        <v>910323.11</v>
      </c>
      <c r="U265" s="4">
        <v>920056.6</v>
      </c>
      <c r="V265" s="5">
        <v>-9733.4899999999907</v>
      </c>
    </row>
    <row r="266" spans="1:22" x14ac:dyDescent="0.25">
      <c r="A266" s="3" t="s">
        <v>47</v>
      </c>
      <c r="B266" s="3" t="s">
        <v>55</v>
      </c>
      <c r="C266" s="3" t="s">
        <v>136</v>
      </c>
      <c r="D266" s="3" t="s">
        <v>637</v>
      </c>
      <c r="E266" s="18"/>
      <c r="F266" s="3" t="s">
        <v>52</v>
      </c>
      <c r="G266" s="3" t="s">
        <v>51</v>
      </c>
      <c r="H266" s="3" t="s">
        <v>8</v>
      </c>
      <c r="I266" s="3" t="s">
        <v>644</v>
      </c>
      <c r="J266" s="3" t="s">
        <v>645</v>
      </c>
      <c r="K266" s="4">
        <v>1032507.5</v>
      </c>
      <c r="L266" s="4">
        <v>1032507.5</v>
      </c>
      <c r="M266" s="5">
        <v>0</v>
      </c>
      <c r="N266" s="4">
        <v>0</v>
      </c>
      <c r="O266" s="4">
        <v>0</v>
      </c>
      <c r="P266" s="5">
        <v>0</v>
      </c>
      <c r="Q266" s="6">
        <v>0</v>
      </c>
      <c r="R266" s="6">
        <v>0</v>
      </c>
      <c r="S266" s="6">
        <v>0</v>
      </c>
      <c r="T266" s="4">
        <v>1032507.5</v>
      </c>
      <c r="U266" s="4">
        <v>1032507.5</v>
      </c>
      <c r="V266" s="5">
        <v>0</v>
      </c>
    </row>
    <row r="267" spans="1:22" x14ac:dyDescent="0.25">
      <c r="A267" s="3" t="s">
        <v>47</v>
      </c>
      <c r="B267" s="3" t="s">
        <v>55</v>
      </c>
      <c r="C267" s="3" t="s">
        <v>56</v>
      </c>
      <c r="D267" s="3" t="s">
        <v>637</v>
      </c>
      <c r="E267" s="18"/>
      <c r="F267" s="3" t="s">
        <v>52</v>
      </c>
      <c r="G267" s="3" t="s">
        <v>51</v>
      </c>
      <c r="H267" s="3" t="s">
        <v>8</v>
      </c>
      <c r="I267" s="3" t="s">
        <v>619</v>
      </c>
      <c r="J267" s="3" t="s">
        <v>646</v>
      </c>
      <c r="K267" s="4">
        <v>30035.66</v>
      </c>
      <c r="L267" s="4">
        <v>30035.66</v>
      </c>
      <c r="M267" s="5">
        <v>0</v>
      </c>
      <c r="N267" s="4">
        <v>0</v>
      </c>
      <c r="O267" s="4">
        <v>0</v>
      </c>
      <c r="P267" s="5">
        <v>0</v>
      </c>
      <c r="Q267" s="6">
        <v>0</v>
      </c>
      <c r="R267" s="6">
        <v>0</v>
      </c>
      <c r="S267" s="6">
        <v>0</v>
      </c>
      <c r="T267" s="4">
        <v>30035.66</v>
      </c>
      <c r="U267" s="4">
        <v>30035.66</v>
      </c>
      <c r="V267" s="5">
        <v>0</v>
      </c>
    </row>
    <row r="268" spans="1:22" x14ac:dyDescent="0.25">
      <c r="A268" s="3" t="s">
        <v>47</v>
      </c>
      <c r="B268" s="3" t="s">
        <v>48</v>
      </c>
      <c r="C268" s="3" t="s">
        <v>49</v>
      </c>
      <c r="D268" s="3" t="s">
        <v>647</v>
      </c>
      <c r="E268" s="18"/>
      <c r="F268" s="3" t="s">
        <v>52</v>
      </c>
      <c r="G268" s="3" t="s">
        <v>51</v>
      </c>
      <c r="H268" s="3" t="s">
        <v>8</v>
      </c>
      <c r="I268" s="3" t="s">
        <v>648</v>
      </c>
      <c r="J268" s="3" t="s">
        <v>649</v>
      </c>
      <c r="K268" s="4">
        <v>298.43</v>
      </c>
      <c r="L268" s="4">
        <v>357.99</v>
      </c>
      <c r="M268" s="5">
        <v>-59.56</v>
      </c>
      <c r="N268" s="4">
        <v>0</v>
      </c>
      <c r="O268" s="4">
        <v>1.17</v>
      </c>
      <c r="P268" s="5">
        <v>-1.17</v>
      </c>
      <c r="Q268" s="6">
        <v>0</v>
      </c>
      <c r="R268" s="6">
        <v>10.529999999999973</v>
      </c>
      <c r="S268" s="6">
        <v>-10.529999999999973</v>
      </c>
      <c r="T268" s="4">
        <v>298.43</v>
      </c>
      <c r="U268" s="4">
        <v>368.52</v>
      </c>
      <c r="V268" s="5">
        <v>-70.089999999999975</v>
      </c>
    </row>
    <row r="269" spans="1:22" x14ac:dyDescent="0.25">
      <c r="A269" s="3" t="s">
        <v>47</v>
      </c>
      <c r="B269" s="3" t="s">
        <v>72</v>
      </c>
      <c r="C269" s="3" t="s">
        <v>49</v>
      </c>
      <c r="D269" s="3" t="s">
        <v>647</v>
      </c>
      <c r="E269" s="18"/>
      <c r="F269" s="3" t="s">
        <v>52</v>
      </c>
      <c r="G269" s="3" t="s">
        <v>51</v>
      </c>
      <c r="H269" s="3" t="s">
        <v>8</v>
      </c>
      <c r="I269" s="3" t="s">
        <v>650</v>
      </c>
      <c r="J269" s="3" t="s">
        <v>651</v>
      </c>
      <c r="K269" s="4">
        <v>223275.87</v>
      </c>
      <c r="L269" s="4">
        <v>394448.23</v>
      </c>
      <c r="M269" s="5">
        <v>-171172.36</v>
      </c>
      <c r="N269" s="4">
        <v>0</v>
      </c>
      <c r="O269" s="4">
        <v>1284.8499999999999</v>
      </c>
      <c r="P269" s="5">
        <v>-1284.8499999999999</v>
      </c>
      <c r="Q269" s="6">
        <v>0</v>
      </c>
      <c r="R269" s="6">
        <v>11563.650000000023</v>
      </c>
      <c r="S269" s="6">
        <v>-11563.650000000023</v>
      </c>
      <c r="T269" s="4">
        <v>223275.87</v>
      </c>
      <c r="U269" s="4">
        <v>406011.88</v>
      </c>
      <c r="V269" s="5">
        <v>-182736.01</v>
      </c>
    </row>
    <row r="270" spans="1:22" x14ac:dyDescent="0.25">
      <c r="A270" s="3" t="s">
        <v>47</v>
      </c>
      <c r="B270" s="3" t="s">
        <v>75</v>
      </c>
      <c r="C270" s="3" t="s">
        <v>49</v>
      </c>
      <c r="D270" s="3" t="s">
        <v>647</v>
      </c>
      <c r="E270" s="18"/>
      <c r="F270" s="3" t="s">
        <v>52</v>
      </c>
      <c r="G270" s="3" t="s">
        <v>51</v>
      </c>
      <c r="H270" s="3" t="s">
        <v>8</v>
      </c>
      <c r="I270" s="3" t="s">
        <v>652</v>
      </c>
      <c r="J270" s="3" t="s">
        <v>653</v>
      </c>
      <c r="K270" s="4">
        <v>7792.16</v>
      </c>
      <c r="L270" s="4">
        <v>12378</v>
      </c>
      <c r="M270" s="5">
        <v>-4585.84</v>
      </c>
      <c r="N270" s="4">
        <v>0</v>
      </c>
      <c r="O270" s="4">
        <v>40.32</v>
      </c>
      <c r="P270" s="5">
        <v>-40.32</v>
      </c>
      <c r="Q270" s="6">
        <v>0</v>
      </c>
      <c r="R270" s="6">
        <v>362.8799999999992</v>
      </c>
      <c r="S270" s="6">
        <v>-362.8799999999992</v>
      </c>
      <c r="T270" s="4">
        <v>7792.16</v>
      </c>
      <c r="U270" s="4">
        <v>12740.88</v>
      </c>
      <c r="V270" s="5">
        <v>-4948.7199999999993</v>
      </c>
    </row>
    <row r="271" spans="1:22" x14ac:dyDescent="0.25">
      <c r="A271" s="3" t="s">
        <v>47</v>
      </c>
      <c r="B271" s="3" t="s">
        <v>55</v>
      </c>
      <c r="C271" s="3" t="s">
        <v>56</v>
      </c>
      <c r="D271" s="3" t="s">
        <v>647</v>
      </c>
      <c r="E271" s="18"/>
      <c r="F271" s="3" t="s">
        <v>52</v>
      </c>
      <c r="G271" s="3" t="s">
        <v>51</v>
      </c>
      <c r="H271" s="3" t="s">
        <v>8</v>
      </c>
      <c r="I271" s="3" t="s">
        <v>654</v>
      </c>
      <c r="J271" s="3" t="s">
        <v>655</v>
      </c>
      <c r="K271" s="4">
        <v>323480.12</v>
      </c>
      <c r="L271" s="4">
        <v>323480.12</v>
      </c>
      <c r="M271" s="5">
        <v>0</v>
      </c>
      <c r="N271" s="4">
        <v>0</v>
      </c>
      <c r="O271" s="4">
        <v>0</v>
      </c>
      <c r="P271" s="5">
        <v>0</v>
      </c>
      <c r="Q271" s="6">
        <v>0</v>
      </c>
      <c r="R271" s="6">
        <v>0</v>
      </c>
      <c r="S271" s="6">
        <v>0</v>
      </c>
      <c r="T271" s="4">
        <v>323480.12</v>
      </c>
      <c r="U271" s="4">
        <v>323480.12</v>
      </c>
      <c r="V271" s="5">
        <v>0</v>
      </c>
    </row>
    <row r="272" spans="1:22" x14ac:dyDescent="0.25">
      <c r="A272" s="3" t="s">
        <v>47</v>
      </c>
      <c r="B272" s="3" t="s">
        <v>72</v>
      </c>
      <c r="C272" s="3" t="s">
        <v>49</v>
      </c>
      <c r="D272" s="3" t="s">
        <v>656</v>
      </c>
      <c r="E272" s="18"/>
      <c r="F272" s="3" t="s">
        <v>52</v>
      </c>
      <c r="G272" s="3" t="s">
        <v>51</v>
      </c>
      <c r="H272" s="3" t="s">
        <v>8</v>
      </c>
      <c r="I272" s="3" t="s">
        <v>657</v>
      </c>
      <c r="J272" s="3" t="s">
        <v>658</v>
      </c>
      <c r="K272" s="4">
        <v>64.28</v>
      </c>
      <c r="L272" s="4">
        <v>110.14</v>
      </c>
      <c r="M272" s="5">
        <v>-45.86</v>
      </c>
      <c r="N272" s="4">
        <v>115.94</v>
      </c>
      <c r="O272" s="4">
        <v>11.29</v>
      </c>
      <c r="P272" s="5">
        <v>104.65</v>
      </c>
      <c r="Q272" s="6">
        <v>115.94</v>
      </c>
      <c r="R272" s="6">
        <v>24.779999999999987</v>
      </c>
      <c r="S272" s="6">
        <v>91.160000000000011</v>
      </c>
      <c r="T272" s="4">
        <v>180.22</v>
      </c>
      <c r="U272" s="4">
        <v>134.91999999999999</v>
      </c>
      <c r="V272" s="5">
        <v>45.300000000000011</v>
      </c>
    </row>
    <row r="273" spans="1:22" x14ac:dyDescent="0.25">
      <c r="A273" s="3" t="s">
        <v>47</v>
      </c>
      <c r="B273" s="3" t="s">
        <v>75</v>
      </c>
      <c r="C273" s="3" t="s">
        <v>49</v>
      </c>
      <c r="D273" s="3" t="s">
        <v>656</v>
      </c>
      <c r="E273" s="18"/>
      <c r="F273" s="3" t="s">
        <v>52</v>
      </c>
      <c r="G273" s="3" t="s">
        <v>51</v>
      </c>
      <c r="H273" s="3" t="s">
        <v>8</v>
      </c>
      <c r="I273" s="3" t="s">
        <v>659</v>
      </c>
      <c r="J273" s="3" t="s">
        <v>660</v>
      </c>
      <c r="K273" s="4">
        <v>1903.95</v>
      </c>
      <c r="L273" s="4">
        <v>3633.86</v>
      </c>
      <c r="M273" s="5">
        <v>-1729.91</v>
      </c>
      <c r="N273" s="4">
        <v>12.66</v>
      </c>
      <c r="O273" s="4">
        <v>25.43</v>
      </c>
      <c r="P273" s="5">
        <v>-12.77</v>
      </c>
      <c r="Q273" s="6">
        <v>12.659999999999854</v>
      </c>
      <c r="R273" s="6">
        <v>126.71000000000004</v>
      </c>
      <c r="S273" s="6">
        <v>-114.05000000000018</v>
      </c>
      <c r="T273" s="4">
        <v>1916.61</v>
      </c>
      <c r="U273" s="4">
        <v>3760.57</v>
      </c>
      <c r="V273" s="5">
        <v>-1843.9600000000003</v>
      </c>
    </row>
    <row r="274" spans="1:22" x14ac:dyDescent="0.25">
      <c r="A274" s="3" t="s">
        <v>47</v>
      </c>
      <c r="B274" s="3" t="s">
        <v>55</v>
      </c>
      <c r="C274" s="3" t="s">
        <v>56</v>
      </c>
      <c r="D274" s="3" t="s">
        <v>656</v>
      </c>
      <c r="E274" s="18"/>
      <c r="F274" s="3" t="s">
        <v>52</v>
      </c>
      <c r="G274" s="3" t="s">
        <v>51</v>
      </c>
      <c r="H274" s="3" t="s">
        <v>8</v>
      </c>
      <c r="I274" s="3" t="s">
        <v>661</v>
      </c>
      <c r="J274" s="3" t="s">
        <v>662</v>
      </c>
      <c r="K274" s="4">
        <v>2451.5300000000002</v>
      </c>
      <c r="L274" s="4">
        <v>2451.5300000000002</v>
      </c>
      <c r="M274" s="5">
        <v>0</v>
      </c>
      <c r="N274" s="4">
        <v>0</v>
      </c>
      <c r="O274" s="4">
        <v>0</v>
      </c>
      <c r="P274" s="5">
        <v>0</v>
      </c>
      <c r="Q274" s="6">
        <v>0</v>
      </c>
      <c r="R274" s="6">
        <v>0</v>
      </c>
      <c r="S274" s="6">
        <v>0</v>
      </c>
      <c r="T274" s="4">
        <v>2451.5300000000002</v>
      </c>
      <c r="U274" s="4">
        <v>2451.5300000000002</v>
      </c>
      <c r="V274" s="5">
        <v>0</v>
      </c>
    </row>
    <row r="275" spans="1:22" x14ac:dyDescent="0.25">
      <c r="A275" s="3" t="s">
        <v>47</v>
      </c>
      <c r="B275" s="3" t="s">
        <v>72</v>
      </c>
      <c r="C275" s="3" t="s">
        <v>49</v>
      </c>
      <c r="D275" s="3" t="s">
        <v>663</v>
      </c>
      <c r="E275" s="18"/>
      <c r="F275" s="3" t="s">
        <v>52</v>
      </c>
      <c r="G275" s="3" t="s">
        <v>51</v>
      </c>
      <c r="H275" s="3" t="s">
        <v>8</v>
      </c>
      <c r="I275" s="3" t="s">
        <v>664</v>
      </c>
      <c r="J275" s="3" t="s">
        <v>665</v>
      </c>
      <c r="K275" s="4">
        <v>847.78</v>
      </c>
      <c r="L275" s="4">
        <v>1118.78</v>
      </c>
      <c r="M275" s="5">
        <v>-271</v>
      </c>
      <c r="N275" s="4">
        <v>0</v>
      </c>
      <c r="O275" s="4">
        <v>9.4</v>
      </c>
      <c r="P275" s="5">
        <v>-9.4</v>
      </c>
      <c r="Q275" s="6">
        <v>0</v>
      </c>
      <c r="R275" s="6">
        <v>84.600000000000136</v>
      </c>
      <c r="S275" s="6">
        <v>-84.600000000000136</v>
      </c>
      <c r="T275" s="4">
        <v>847.78</v>
      </c>
      <c r="U275" s="4">
        <v>1203.3800000000001</v>
      </c>
      <c r="V275" s="5">
        <v>-355.60000000000014</v>
      </c>
    </row>
    <row r="276" spans="1:22" x14ac:dyDescent="0.25">
      <c r="A276" s="3" t="s">
        <v>47</v>
      </c>
      <c r="B276" s="3" t="s">
        <v>75</v>
      </c>
      <c r="C276" s="3" t="s">
        <v>49</v>
      </c>
      <c r="D276" s="3" t="s">
        <v>663</v>
      </c>
      <c r="E276" s="18"/>
      <c r="F276" s="3" t="s">
        <v>52</v>
      </c>
      <c r="G276" s="3" t="s">
        <v>51</v>
      </c>
      <c r="H276" s="3" t="s">
        <v>8</v>
      </c>
      <c r="I276" s="3" t="s">
        <v>666</v>
      </c>
      <c r="J276" s="3" t="s">
        <v>667</v>
      </c>
      <c r="K276" s="4">
        <v>39963.300000000003</v>
      </c>
      <c r="L276" s="4">
        <v>40438.81</v>
      </c>
      <c r="M276" s="5">
        <v>-475.50999999999476</v>
      </c>
      <c r="N276" s="4">
        <v>0</v>
      </c>
      <c r="O276" s="4">
        <v>170.04</v>
      </c>
      <c r="P276" s="5">
        <v>-170.04</v>
      </c>
      <c r="Q276" s="6">
        <v>0</v>
      </c>
      <c r="R276" s="6">
        <v>1530.3600000000006</v>
      </c>
      <c r="S276" s="6">
        <v>-1530.3600000000006</v>
      </c>
      <c r="T276" s="4">
        <v>39963.300000000003</v>
      </c>
      <c r="U276" s="4">
        <v>41969.17</v>
      </c>
      <c r="V276" s="5">
        <v>-2005.8699999999953</v>
      </c>
    </row>
    <row r="277" spans="1:22" x14ac:dyDescent="0.25">
      <c r="A277" s="3" t="s">
        <v>47</v>
      </c>
      <c r="B277" s="3" t="s">
        <v>55</v>
      </c>
      <c r="C277" s="3" t="s">
        <v>56</v>
      </c>
      <c r="D277" s="3" t="s">
        <v>663</v>
      </c>
      <c r="E277" s="18"/>
      <c r="F277" s="3" t="s">
        <v>52</v>
      </c>
      <c r="G277" s="3" t="s">
        <v>51</v>
      </c>
      <c r="H277" s="3" t="s">
        <v>8</v>
      </c>
      <c r="I277" s="3" t="s">
        <v>668</v>
      </c>
      <c r="J277" s="3" t="s">
        <v>669</v>
      </c>
      <c r="K277" s="4">
        <v>2518.48</v>
      </c>
      <c r="L277" s="4">
        <v>2518.48</v>
      </c>
      <c r="M277" s="5">
        <v>0</v>
      </c>
      <c r="N277" s="4">
        <v>0</v>
      </c>
      <c r="O277" s="4">
        <v>0</v>
      </c>
      <c r="P277" s="5">
        <v>0</v>
      </c>
      <c r="Q277" s="6">
        <v>0</v>
      </c>
      <c r="R277" s="6">
        <v>0</v>
      </c>
      <c r="S277" s="6">
        <v>0</v>
      </c>
      <c r="T277" s="4">
        <v>2518.48</v>
      </c>
      <c r="U277" s="4">
        <v>2518.48</v>
      </c>
      <c r="V277" s="5">
        <v>0</v>
      </c>
    </row>
    <row r="278" spans="1:22" x14ac:dyDescent="0.25">
      <c r="A278" s="3" t="s">
        <v>47</v>
      </c>
      <c r="B278" s="3" t="s">
        <v>48</v>
      </c>
      <c r="C278" s="3" t="s">
        <v>49</v>
      </c>
      <c r="D278" s="3" t="s">
        <v>670</v>
      </c>
      <c r="E278" s="18"/>
      <c r="F278" s="3" t="s">
        <v>52</v>
      </c>
      <c r="G278" s="3" t="s">
        <v>51</v>
      </c>
      <c r="H278" s="3" t="s">
        <v>8</v>
      </c>
      <c r="I278" s="3" t="s">
        <v>671</v>
      </c>
      <c r="J278" s="3" t="s">
        <v>672</v>
      </c>
      <c r="K278" s="4">
        <v>5990.81</v>
      </c>
      <c r="L278" s="4">
        <v>7857.9</v>
      </c>
      <c r="M278" s="5">
        <v>-1867.0899999999992</v>
      </c>
      <c r="N278" s="4">
        <v>0</v>
      </c>
      <c r="O278" s="4">
        <v>24.18</v>
      </c>
      <c r="P278" s="5">
        <v>-24.18</v>
      </c>
      <c r="Q278" s="6">
        <v>0</v>
      </c>
      <c r="R278" s="6">
        <v>217.6200000000008</v>
      </c>
      <c r="S278" s="6">
        <v>-217.6200000000008</v>
      </c>
      <c r="T278" s="4">
        <v>5990.81</v>
      </c>
      <c r="U278" s="4">
        <v>8075.52</v>
      </c>
      <c r="V278" s="5">
        <v>-2084.71</v>
      </c>
    </row>
    <row r="279" spans="1:22" x14ac:dyDescent="0.25">
      <c r="A279" s="3" t="s">
        <v>47</v>
      </c>
      <c r="B279" s="3" t="s">
        <v>72</v>
      </c>
      <c r="C279" s="3" t="s">
        <v>49</v>
      </c>
      <c r="D279" s="3" t="s">
        <v>670</v>
      </c>
      <c r="E279" s="18"/>
      <c r="F279" s="3" t="s">
        <v>52</v>
      </c>
      <c r="G279" s="3" t="s">
        <v>51</v>
      </c>
      <c r="H279" s="3" t="s">
        <v>8</v>
      </c>
      <c r="I279" s="3" t="s">
        <v>664</v>
      </c>
      <c r="J279" s="3" t="s">
        <v>673</v>
      </c>
      <c r="K279" s="4">
        <v>126608.68</v>
      </c>
      <c r="L279" s="4">
        <v>143329.32999999999</v>
      </c>
      <c r="M279" s="5">
        <v>-16720.649999999994</v>
      </c>
      <c r="N279" s="4">
        <v>468.43</v>
      </c>
      <c r="O279" s="4">
        <v>937.9</v>
      </c>
      <c r="P279" s="5">
        <v>-469.46999999999997</v>
      </c>
      <c r="Q279" s="6">
        <v>468.43000000000757</v>
      </c>
      <c r="R279" s="6">
        <v>4677.5400000000081</v>
      </c>
      <c r="S279" s="6">
        <v>-4209.1100000000006</v>
      </c>
      <c r="T279" s="4">
        <v>127077.11</v>
      </c>
      <c r="U279" s="4">
        <v>148006.87</v>
      </c>
      <c r="V279" s="5">
        <v>-20929.759999999995</v>
      </c>
    </row>
    <row r="280" spans="1:22" x14ac:dyDescent="0.25">
      <c r="A280" s="3" t="s">
        <v>47</v>
      </c>
      <c r="B280" s="3" t="s">
        <v>75</v>
      </c>
      <c r="C280" s="3" t="s">
        <v>49</v>
      </c>
      <c r="D280" s="3" t="s">
        <v>670</v>
      </c>
      <c r="E280" s="18"/>
      <c r="F280" s="3" t="s">
        <v>52</v>
      </c>
      <c r="G280" s="3" t="s">
        <v>51</v>
      </c>
      <c r="H280" s="3" t="s">
        <v>8</v>
      </c>
      <c r="I280" s="3" t="s">
        <v>666</v>
      </c>
      <c r="J280" s="3" t="s">
        <v>674</v>
      </c>
      <c r="K280" s="4">
        <v>652475.73</v>
      </c>
      <c r="L280" s="4">
        <v>866895.28</v>
      </c>
      <c r="M280" s="5">
        <v>-214419.55000000005</v>
      </c>
      <c r="N280" s="4">
        <v>0</v>
      </c>
      <c r="O280" s="4">
        <v>2933.61</v>
      </c>
      <c r="P280" s="5">
        <v>-2933.61</v>
      </c>
      <c r="Q280" s="6">
        <v>2653.4400000000605</v>
      </c>
      <c r="R280" s="6">
        <v>29054.829999999958</v>
      </c>
      <c r="S280" s="6">
        <v>-26401.389999999898</v>
      </c>
      <c r="T280" s="4">
        <v>655129.17000000004</v>
      </c>
      <c r="U280" s="4">
        <v>895950.11</v>
      </c>
      <c r="V280" s="5">
        <v>-240820.93999999994</v>
      </c>
    </row>
    <row r="281" spans="1:22" x14ac:dyDescent="0.25">
      <c r="A281" s="3" t="s">
        <v>47</v>
      </c>
      <c r="B281" s="3" t="s">
        <v>55</v>
      </c>
      <c r="C281" s="3" t="s">
        <v>56</v>
      </c>
      <c r="D281" s="3" t="s">
        <v>670</v>
      </c>
      <c r="E281" s="18"/>
      <c r="F281" s="3" t="s">
        <v>52</v>
      </c>
      <c r="G281" s="3" t="s">
        <v>51</v>
      </c>
      <c r="H281" s="3" t="s">
        <v>8</v>
      </c>
      <c r="I281" s="3" t="s">
        <v>668</v>
      </c>
      <c r="J281" s="3" t="s">
        <v>675</v>
      </c>
      <c r="K281" s="4">
        <v>390439.73</v>
      </c>
      <c r="L281" s="4">
        <v>390439.73</v>
      </c>
      <c r="M281" s="5">
        <v>0</v>
      </c>
      <c r="N281" s="4">
        <v>0</v>
      </c>
      <c r="O281" s="4">
        <v>0</v>
      </c>
      <c r="P281" s="5">
        <v>0</v>
      </c>
      <c r="Q281" s="6">
        <v>0</v>
      </c>
      <c r="R281" s="6">
        <v>0</v>
      </c>
      <c r="S281" s="6">
        <v>0</v>
      </c>
      <c r="T281" s="4">
        <v>390439.73</v>
      </c>
      <c r="U281" s="4">
        <v>390439.73</v>
      </c>
      <c r="V281" s="5">
        <v>0</v>
      </c>
    </row>
    <row r="282" spans="1:22" x14ac:dyDescent="0.25">
      <c r="A282" s="3" t="s">
        <v>47</v>
      </c>
      <c r="B282" s="3" t="s">
        <v>48</v>
      </c>
      <c r="C282" s="3" t="s">
        <v>49</v>
      </c>
      <c r="D282" s="3" t="s">
        <v>676</v>
      </c>
      <c r="E282" s="18"/>
      <c r="F282" s="3" t="s">
        <v>52</v>
      </c>
      <c r="G282" s="3" t="s">
        <v>51</v>
      </c>
      <c r="H282" s="3" t="s">
        <v>8</v>
      </c>
      <c r="I282" s="3" t="s">
        <v>671</v>
      </c>
      <c r="J282" s="3" t="s">
        <v>677</v>
      </c>
      <c r="K282" s="4">
        <v>4442.45</v>
      </c>
      <c r="L282" s="4">
        <v>5845.97</v>
      </c>
      <c r="M282" s="5">
        <v>-1403.5200000000004</v>
      </c>
      <c r="N282" s="4">
        <v>0</v>
      </c>
      <c r="O282" s="4">
        <v>25.13</v>
      </c>
      <c r="P282" s="5">
        <v>-25.13</v>
      </c>
      <c r="Q282" s="6">
        <v>1285.9400000000005</v>
      </c>
      <c r="R282" s="6">
        <v>248.10999999999967</v>
      </c>
      <c r="S282" s="6">
        <v>1037.8300000000008</v>
      </c>
      <c r="T282" s="4">
        <v>5728.39</v>
      </c>
      <c r="U282" s="4">
        <v>6094.08</v>
      </c>
      <c r="V282" s="5">
        <v>-365.6899999999996</v>
      </c>
    </row>
    <row r="283" spans="1:22" x14ac:dyDescent="0.25">
      <c r="A283" s="3" t="s">
        <v>47</v>
      </c>
      <c r="B283" s="3" t="s">
        <v>72</v>
      </c>
      <c r="C283" s="3" t="s">
        <v>49</v>
      </c>
      <c r="D283" s="3" t="s">
        <v>676</v>
      </c>
      <c r="E283" s="18"/>
      <c r="F283" s="3" t="s">
        <v>52</v>
      </c>
      <c r="G283" s="3" t="s">
        <v>51</v>
      </c>
      <c r="H283" s="3" t="s">
        <v>8</v>
      </c>
      <c r="I283" s="3" t="s">
        <v>664</v>
      </c>
      <c r="J283" s="3" t="s">
        <v>678</v>
      </c>
      <c r="K283" s="4">
        <v>2031.39</v>
      </c>
      <c r="L283" s="4">
        <v>2431.9</v>
      </c>
      <c r="M283" s="5">
        <v>-400.51</v>
      </c>
      <c r="N283" s="4">
        <v>0</v>
      </c>
      <c r="O283" s="4">
        <v>18.55</v>
      </c>
      <c r="P283" s="5">
        <v>-18.55</v>
      </c>
      <c r="Q283" s="6">
        <v>668.30999999999972</v>
      </c>
      <c r="R283" s="6">
        <v>186.61999999999989</v>
      </c>
      <c r="S283" s="6">
        <v>481.68999999999983</v>
      </c>
      <c r="T283" s="4">
        <v>2699.7</v>
      </c>
      <c r="U283" s="4">
        <v>2618.52</v>
      </c>
      <c r="V283" s="5">
        <v>81.179999999999836</v>
      </c>
    </row>
    <row r="284" spans="1:22" x14ac:dyDescent="0.25">
      <c r="A284" s="3" t="s">
        <v>47</v>
      </c>
      <c r="B284" s="3" t="s">
        <v>75</v>
      </c>
      <c r="C284" s="3" t="s">
        <v>49</v>
      </c>
      <c r="D284" s="3" t="s">
        <v>676</v>
      </c>
      <c r="E284" s="18"/>
      <c r="F284" s="3" t="s">
        <v>52</v>
      </c>
      <c r="G284" s="3" t="s">
        <v>51</v>
      </c>
      <c r="H284" s="3" t="s">
        <v>8</v>
      </c>
      <c r="I284" s="3" t="s">
        <v>666</v>
      </c>
      <c r="J284" s="3" t="s">
        <v>679</v>
      </c>
      <c r="K284" s="4">
        <v>8923.2000000000007</v>
      </c>
      <c r="L284" s="4">
        <v>8674.8799999999992</v>
      </c>
      <c r="M284" s="5">
        <v>248.32000000000153</v>
      </c>
      <c r="N284" s="4">
        <v>0</v>
      </c>
      <c r="O284" s="4">
        <v>28.09</v>
      </c>
      <c r="P284" s="5">
        <v>-28.09</v>
      </c>
      <c r="Q284" s="6">
        <v>0</v>
      </c>
      <c r="R284" s="6">
        <v>252.81000000000131</v>
      </c>
      <c r="S284" s="6">
        <v>-252.81000000000131</v>
      </c>
      <c r="T284" s="4">
        <v>8923.2000000000007</v>
      </c>
      <c r="U284" s="4">
        <v>8927.69</v>
      </c>
      <c r="V284" s="5">
        <v>-4.4899999999997817</v>
      </c>
    </row>
    <row r="285" spans="1:22" x14ac:dyDescent="0.25">
      <c r="A285" s="3" t="s">
        <v>47</v>
      </c>
      <c r="B285" s="3" t="s">
        <v>55</v>
      </c>
      <c r="C285" s="3" t="s">
        <v>56</v>
      </c>
      <c r="D285" s="3" t="s">
        <v>676</v>
      </c>
      <c r="E285" s="18"/>
      <c r="F285" s="3" t="s">
        <v>52</v>
      </c>
      <c r="G285" s="3" t="s">
        <v>51</v>
      </c>
      <c r="H285" s="3" t="s">
        <v>8</v>
      </c>
      <c r="I285" s="3" t="s">
        <v>668</v>
      </c>
      <c r="J285" s="3" t="s">
        <v>680</v>
      </c>
      <c r="K285" s="4">
        <v>1371.23</v>
      </c>
      <c r="L285" s="4">
        <v>1371.23</v>
      </c>
      <c r="M285" s="5">
        <v>0</v>
      </c>
      <c r="N285" s="4">
        <v>0</v>
      </c>
      <c r="O285" s="4">
        <v>0</v>
      </c>
      <c r="P285" s="5">
        <v>0</v>
      </c>
      <c r="Q285" s="6">
        <v>0</v>
      </c>
      <c r="R285" s="6">
        <v>0</v>
      </c>
      <c r="S285" s="6">
        <v>0</v>
      </c>
      <c r="T285" s="4">
        <v>1371.23</v>
      </c>
      <c r="U285" s="4">
        <v>1371.23</v>
      </c>
      <c r="V285" s="5">
        <v>0</v>
      </c>
    </row>
    <row r="286" spans="1:22" x14ac:dyDescent="0.25">
      <c r="A286" s="3" t="s">
        <v>47</v>
      </c>
      <c r="B286" s="3" t="s">
        <v>48</v>
      </c>
      <c r="C286" s="3" t="s">
        <v>49</v>
      </c>
      <c r="D286" s="3" t="s">
        <v>681</v>
      </c>
      <c r="E286" s="18"/>
      <c r="F286" s="3" t="s">
        <v>52</v>
      </c>
      <c r="G286" s="3" t="s">
        <v>51</v>
      </c>
      <c r="H286" s="3" t="s">
        <v>8</v>
      </c>
      <c r="I286" s="3" t="s">
        <v>682</v>
      </c>
      <c r="J286" s="3" t="s">
        <v>683</v>
      </c>
      <c r="K286" s="4">
        <v>967.4</v>
      </c>
      <c r="L286" s="4">
        <v>1296.94</v>
      </c>
      <c r="M286" s="5">
        <v>-329.54000000000008</v>
      </c>
      <c r="N286" s="4">
        <v>0</v>
      </c>
      <c r="O286" s="4">
        <v>4.42</v>
      </c>
      <c r="P286" s="5">
        <v>-4.42</v>
      </c>
      <c r="Q286" s="6">
        <v>0</v>
      </c>
      <c r="R286" s="6">
        <v>39.779999999999973</v>
      </c>
      <c r="S286" s="6">
        <v>-39.779999999999973</v>
      </c>
      <c r="T286" s="4">
        <v>967.4</v>
      </c>
      <c r="U286" s="4">
        <v>1336.72</v>
      </c>
      <c r="V286" s="5">
        <v>-369.32000000000005</v>
      </c>
    </row>
    <row r="287" spans="1:22" x14ac:dyDescent="0.25">
      <c r="A287" s="3" t="s">
        <v>47</v>
      </c>
      <c r="B287" s="3" t="s">
        <v>72</v>
      </c>
      <c r="C287" s="3" t="s">
        <v>49</v>
      </c>
      <c r="D287" s="3" t="s">
        <v>681</v>
      </c>
      <c r="E287" s="18"/>
      <c r="F287" s="3" t="s">
        <v>52</v>
      </c>
      <c r="G287" s="3" t="s">
        <v>51</v>
      </c>
      <c r="H287" s="3" t="s">
        <v>8</v>
      </c>
      <c r="I287" s="3" t="s">
        <v>684</v>
      </c>
      <c r="J287" s="3" t="s">
        <v>685</v>
      </c>
      <c r="K287" s="4">
        <v>14997.7</v>
      </c>
      <c r="L287" s="4">
        <v>28826.58</v>
      </c>
      <c r="M287" s="5">
        <v>-13828.880000000001</v>
      </c>
      <c r="N287" s="4">
        <v>0</v>
      </c>
      <c r="O287" s="4">
        <v>93.9</v>
      </c>
      <c r="P287" s="5">
        <v>-93.9</v>
      </c>
      <c r="Q287" s="6">
        <v>0</v>
      </c>
      <c r="R287" s="6">
        <v>845.09999999999854</v>
      </c>
      <c r="S287" s="6">
        <v>-845.09999999999854</v>
      </c>
      <c r="T287" s="4">
        <v>14997.7</v>
      </c>
      <c r="U287" s="4">
        <v>29671.68</v>
      </c>
      <c r="V287" s="5">
        <v>-14673.98</v>
      </c>
    </row>
    <row r="288" spans="1:22" x14ac:dyDescent="0.25">
      <c r="A288" s="3" t="s">
        <v>47</v>
      </c>
      <c r="B288" s="3" t="s">
        <v>75</v>
      </c>
      <c r="C288" s="3" t="s">
        <v>49</v>
      </c>
      <c r="D288" s="3" t="s">
        <v>681</v>
      </c>
      <c r="E288" s="18"/>
      <c r="F288" s="3" t="s">
        <v>52</v>
      </c>
      <c r="G288" s="3" t="s">
        <v>51</v>
      </c>
      <c r="H288" s="3" t="s">
        <v>8</v>
      </c>
      <c r="I288" s="3" t="s">
        <v>686</v>
      </c>
      <c r="J288" s="3" t="s">
        <v>687</v>
      </c>
      <c r="K288" s="4">
        <v>425381.95</v>
      </c>
      <c r="L288" s="4">
        <v>791995.32</v>
      </c>
      <c r="M288" s="5">
        <v>-366613.36999999994</v>
      </c>
      <c r="N288" s="4">
        <v>1976.64</v>
      </c>
      <c r="O288" s="4">
        <v>5470.58</v>
      </c>
      <c r="P288" s="5">
        <v>-3493.9399999999996</v>
      </c>
      <c r="Q288" s="6">
        <v>1976.640000000014</v>
      </c>
      <c r="R288" s="6">
        <v>33393.810000000056</v>
      </c>
      <c r="S288" s="6">
        <v>-31417.170000000042</v>
      </c>
      <c r="T288" s="4">
        <v>427358.59</v>
      </c>
      <c r="U288" s="4">
        <v>825389.13</v>
      </c>
      <c r="V288" s="5">
        <v>-398030.54</v>
      </c>
    </row>
    <row r="289" spans="1:22" x14ac:dyDescent="0.25">
      <c r="A289" s="3" t="s">
        <v>47</v>
      </c>
      <c r="B289" s="3" t="s">
        <v>55</v>
      </c>
      <c r="C289" s="3" t="s">
        <v>56</v>
      </c>
      <c r="D289" s="3" t="s">
        <v>681</v>
      </c>
      <c r="E289" s="18"/>
      <c r="F289" s="3" t="s">
        <v>52</v>
      </c>
      <c r="G289" s="3" t="s">
        <v>51</v>
      </c>
      <c r="H289" s="3" t="s">
        <v>8</v>
      </c>
      <c r="I289" s="3" t="s">
        <v>688</v>
      </c>
      <c r="J289" s="3" t="s">
        <v>689</v>
      </c>
      <c r="K289" s="4">
        <v>633475.35</v>
      </c>
      <c r="L289" s="4">
        <v>633475.35</v>
      </c>
      <c r="M289" s="5">
        <v>0</v>
      </c>
      <c r="N289" s="4">
        <v>0</v>
      </c>
      <c r="O289" s="4">
        <v>0</v>
      </c>
      <c r="P289" s="5">
        <v>0</v>
      </c>
      <c r="Q289" s="6">
        <v>0</v>
      </c>
      <c r="R289" s="6">
        <v>0</v>
      </c>
      <c r="S289" s="6">
        <v>0</v>
      </c>
      <c r="T289" s="4">
        <v>633475.35</v>
      </c>
      <c r="U289" s="4">
        <v>633475.35</v>
      </c>
      <c r="V289" s="5">
        <v>0</v>
      </c>
    </row>
    <row r="290" spans="1:22" x14ac:dyDescent="0.25">
      <c r="A290" s="3" t="s">
        <v>47</v>
      </c>
      <c r="B290" s="3" t="s">
        <v>72</v>
      </c>
      <c r="C290" s="3" t="s">
        <v>49</v>
      </c>
      <c r="D290" s="3" t="s">
        <v>690</v>
      </c>
      <c r="E290" s="18"/>
      <c r="F290" s="3" t="s">
        <v>52</v>
      </c>
      <c r="G290" s="3" t="s">
        <v>51</v>
      </c>
      <c r="H290" s="3" t="s">
        <v>8</v>
      </c>
      <c r="I290" s="3" t="s">
        <v>691</v>
      </c>
      <c r="J290" s="3" t="s">
        <v>692</v>
      </c>
      <c r="K290" s="4">
        <v>93317.91</v>
      </c>
      <c r="L290" s="4">
        <v>186896.54</v>
      </c>
      <c r="M290" s="5">
        <v>-93578.63</v>
      </c>
      <c r="N290" s="4">
        <v>260.52</v>
      </c>
      <c r="O290" s="4">
        <v>521.30999999999995</v>
      </c>
      <c r="P290" s="5">
        <v>-260.78999999999996</v>
      </c>
      <c r="Q290" s="6">
        <v>260.51999999998952</v>
      </c>
      <c r="R290" s="6">
        <v>2605.4700000000012</v>
      </c>
      <c r="S290" s="6">
        <v>-2344.9500000000116</v>
      </c>
      <c r="T290" s="4">
        <v>93578.43</v>
      </c>
      <c r="U290" s="4">
        <v>189502.01</v>
      </c>
      <c r="V290" s="5">
        <v>-95923.580000000016</v>
      </c>
    </row>
    <row r="291" spans="1:22" x14ac:dyDescent="0.25">
      <c r="A291" s="3" t="s">
        <v>47</v>
      </c>
      <c r="B291" s="3" t="s">
        <v>75</v>
      </c>
      <c r="C291" s="3" t="s">
        <v>49</v>
      </c>
      <c r="D291" s="3" t="s">
        <v>690</v>
      </c>
      <c r="E291" s="18"/>
      <c r="F291" s="3" t="s">
        <v>52</v>
      </c>
      <c r="G291" s="3" t="s">
        <v>51</v>
      </c>
      <c r="H291" s="3" t="s">
        <v>8</v>
      </c>
      <c r="I291" s="3" t="s">
        <v>693</v>
      </c>
      <c r="J291" s="3" t="s">
        <v>694</v>
      </c>
      <c r="K291" s="4">
        <v>239417.03</v>
      </c>
      <c r="L291" s="4">
        <v>479583.24</v>
      </c>
      <c r="M291" s="5">
        <v>-240166.21</v>
      </c>
      <c r="N291" s="4">
        <v>0</v>
      </c>
      <c r="O291" s="4">
        <v>749.06</v>
      </c>
      <c r="P291" s="5">
        <v>-749.06</v>
      </c>
      <c r="Q291" s="6">
        <v>0</v>
      </c>
      <c r="R291" s="6">
        <v>6741.5400000000373</v>
      </c>
      <c r="S291" s="6">
        <v>-6741.5400000000373</v>
      </c>
      <c r="T291" s="4">
        <v>239417.03</v>
      </c>
      <c r="U291" s="4">
        <v>486324.78</v>
      </c>
      <c r="V291" s="5">
        <v>-246907.75000000003</v>
      </c>
    </row>
    <row r="292" spans="1:22" x14ac:dyDescent="0.25">
      <c r="A292" s="3" t="s">
        <v>47</v>
      </c>
      <c r="B292" s="3" t="s">
        <v>55</v>
      </c>
      <c r="C292" s="3" t="s">
        <v>56</v>
      </c>
      <c r="D292" s="3" t="s">
        <v>690</v>
      </c>
      <c r="E292" s="18"/>
      <c r="F292" s="3" t="s">
        <v>52</v>
      </c>
      <c r="G292" s="3" t="s">
        <v>51</v>
      </c>
      <c r="H292" s="3" t="s">
        <v>8</v>
      </c>
      <c r="I292" s="3" t="s">
        <v>695</v>
      </c>
      <c r="J292" s="3" t="s">
        <v>696</v>
      </c>
      <c r="K292" s="4">
        <v>644350.76</v>
      </c>
      <c r="L292" s="4">
        <v>644350.76</v>
      </c>
      <c r="M292" s="5">
        <v>0</v>
      </c>
      <c r="N292" s="4">
        <v>0</v>
      </c>
      <c r="O292" s="4">
        <v>0</v>
      </c>
      <c r="P292" s="5">
        <v>0</v>
      </c>
      <c r="Q292" s="6">
        <v>0</v>
      </c>
      <c r="R292" s="6">
        <v>0</v>
      </c>
      <c r="S292" s="6">
        <v>0</v>
      </c>
      <c r="T292" s="4">
        <v>644350.76</v>
      </c>
      <c r="U292" s="4">
        <v>644350.76</v>
      </c>
      <c r="V292" s="5">
        <v>0</v>
      </c>
    </row>
    <row r="293" spans="1:22" x14ac:dyDescent="0.25">
      <c r="A293" s="3" t="s">
        <v>47</v>
      </c>
      <c r="B293" s="3" t="s">
        <v>48</v>
      </c>
      <c r="C293" s="3" t="s">
        <v>49</v>
      </c>
      <c r="D293" s="3" t="s">
        <v>697</v>
      </c>
      <c r="E293" s="18"/>
      <c r="F293" s="3" t="s">
        <v>52</v>
      </c>
      <c r="G293" s="3" t="s">
        <v>51</v>
      </c>
      <c r="H293" s="3" t="s">
        <v>8</v>
      </c>
      <c r="I293" s="3" t="s">
        <v>698</v>
      </c>
      <c r="J293" s="3" t="s">
        <v>699</v>
      </c>
      <c r="K293" s="4">
        <v>3484.44</v>
      </c>
      <c r="L293" s="4">
        <v>6973.46</v>
      </c>
      <c r="M293" s="5">
        <v>-3489.02</v>
      </c>
      <c r="N293" s="4">
        <v>0</v>
      </c>
      <c r="O293" s="4">
        <v>20.89</v>
      </c>
      <c r="P293" s="5">
        <v>-20.89</v>
      </c>
      <c r="Q293" s="6">
        <v>0</v>
      </c>
      <c r="R293" s="6">
        <v>188.01000000000022</v>
      </c>
      <c r="S293" s="6">
        <v>-188.01000000000022</v>
      </c>
      <c r="T293" s="4">
        <v>3484.44</v>
      </c>
      <c r="U293" s="4">
        <v>7161.47</v>
      </c>
      <c r="V293" s="5">
        <v>-3677.03</v>
      </c>
    </row>
    <row r="294" spans="1:22" x14ac:dyDescent="0.25">
      <c r="A294" s="3" t="s">
        <v>47</v>
      </c>
      <c r="B294" s="3" t="s">
        <v>72</v>
      </c>
      <c r="C294" s="3" t="s">
        <v>49</v>
      </c>
      <c r="D294" s="3" t="s">
        <v>697</v>
      </c>
      <c r="E294" s="18"/>
      <c r="F294" s="3" t="s">
        <v>52</v>
      </c>
      <c r="G294" s="3" t="s">
        <v>51</v>
      </c>
      <c r="H294" s="3" t="s">
        <v>8</v>
      </c>
      <c r="I294" s="3" t="s">
        <v>700</v>
      </c>
      <c r="J294" s="3" t="s">
        <v>701</v>
      </c>
      <c r="K294" s="4">
        <v>231074.06</v>
      </c>
      <c r="L294" s="4">
        <v>462708.81</v>
      </c>
      <c r="M294" s="5">
        <v>-231634.75</v>
      </c>
      <c r="N294" s="4">
        <v>563.88</v>
      </c>
      <c r="O294" s="4">
        <v>1129.45</v>
      </c>
      <c r="P294" s="5">
        <v>-565.57000000000005</v>
      </c>
      <c r="Q294" s="6">
        <v>1124.4899999999907</v>
      </c>
      <c r="R294" s="6">
        <v>6180.390000000014</v>
      </c>
      <c r="S294" s="6">
        <v>-5055.9000000000233</v>
      </c>
      <c r="T294" s="4">
        <v>232198.55</v>
      </c>
      <c r="U294" s="4">
        <v>468889.2</v>
      </c>
      <c r="V294" s="5">
        <v>-236690.65000000002</v>
      </c>
    </row>
    <row r="295" spans="1:22" x14ac:dyDescent="0.25">
      <c r="A295" s="3" t="s">
        <v>47</v>
      </c>
      <c r="B295" s="3" t="s">
        <v>75</v>
      </c>
      <c r="C295" s="3" t="s">
        <v>49</v>
      </c>
      <c r="D295" s="3" t="s">
        <v>697</v>
      </c>
      <c r="E295" s="18"/>
      <c r="F295" s="3" t="s">
        <v>52</v>
      </c>
      <c r="G295" s="3" t="s">
        <v>51</v>
      </c>
      <c r="H295" s="3" t="s">
        <v>8</v>
      </c>
      <c r="I295" s="3" t="s">
        <v>702</v>
      </c>
      <c r="J295" s="3" t="s">
        <v>703</v>
      </c>
      <c r="K295" s="4">
        <v>1230156.8400000001</v>
      </c>
      <c r="L295" s="4">
        <v>2439502.9700000002</v>
      </c>
      <c r="M295" s="5">
        <v>-1209346.1300000001</v>
      </c>
      <c r="N295" s="4">
        <v>4006.99</v>
      </c>
      <c r="O295" s="4">
        <v>8282.39</v>
      </c>
      <c r="P295" s="5">
        <v>-4275.3999999999996</v>
      </c>
      <c r="Q295" s="6">
        <v>15764.829999999842</v>
      </c>
      <c r="R295" s="6">
        <v>54735.259999999776</v>
      </c>
      <c r="S295" s="6">
        <v>-38970.429999999935</v>
      </c>
      <c r="T295" s="4">
        <v>1245921.67</v>
      </c>
      <c r="U295" s="4">
        <v>2494238.23</v>
      </c>
      <c r="V295" s="5">
        <v>-1248316.56</v>
      </c>
    </row>
    <row r="296" spans="1:22" x14ac:dyDescent="0.25">
      <c r="A296" s="3" t="s">
        <v>47</v>
      </c>
      <c r="B296" s="3" t="s">
        <v>55</v>
      </c>
      <c r="C296" s="3" t="s">
        <v>56</v>
      </c>
      <c r="D296" s="3" t="s">
        <v>697</v>
      </c>
      <c r="E296" s="18"/>
      <c r="F296" s="3" t="s">
        <v>52</v>
      </c>
      <c r="G296" s="3" t="s">
        <v>51</v>
      </c>
      <c r="H296" s="3" t="s">
        <v>8</v>
      </c>
      <c r="I296" s="3" t="s">
        <v>704</v>
      </c>
      <c r="J296" s="3" t="s">
        <v>705</v>
      </c>
      <c r="K296" s="4">
        <v>2732617.57</v>
      </c>
      <c r="L296" s="4">
        <v>2732617.57</v>
      </c>
      <c r="M296" s="5">
        <v>0</v>
      </c>
      <c r="N296" s="4">
        <v>0</v>
      </c>
      <c r="O296" s="4">
        <v>0</v>
      </c>
      <c r="P296" s="5">
        <v>0</v>
      </c>
      <c r="Q296" s="6">
        <v>0</v>
      </c>
      <c r="R296" s="6">
        <v>0</v>
      </c>
      <c r="S296" s="6">
        <v>0</v>
      </c>
      <c r="T296" s="4">
        <v>2732617.57</v>
      </c>
      <c r="U296" s="4">
        <v>2732617.57</v>
      </c>
      <c r="V296" s="5">
        <v>0</v>
      </c>
    </row>
    <row r="297" spans="1:22" x14ac:dyDescent="0.25">
      <c r="A297" s="3" t="s">
        <v>47</v>
      </c>
      <c r="B297" s="3" t="s">
        <v>72</v>
      </c>
      <c r="C297" s="3" t="s">
        <v>49</v>
      </c>
      <c r="D297" s="3" t="s">
        <v>706</v>
      </c>
      <c r="E297" s="18"/>
      <c r="F297" s="3" t="s">
        <v>52</v>
      </c>
      <c r="G297" s="3" t="s">
        <v>51</v>
      </c>
      <c r="H297" s="3" t="s">
        <v>8</v>
      </c>
      <c r="I297" s="3" t="s">
        <v>707</v>
      </c>
      <c r="J297" s="3" t="s">
        <v>708</v>
      </c>
      <c r="K297" s="4">
        <v>115485.45</v>
      </c>
      <c r="L297" s="4">
        <v>227456.36</v>
      </c>
      <c r="M297" s="5">
        <v>-111970.90999999999</v>
      </c>
      <c r="N297" s="4">
        <v>738.05</v>
      </c>
      <c r="O297" s="4">
        <v>1085.74</v>
      </c>
      <c r="P297" s="5">
        <v>-347.69000000000005</v>
      </c>
      <c r="Q297" s="6">
        <v>1786.4400000000023</v>
      </c>
      <c r="R297" s="6">
        <v>6380.710000000021</v>
      </c>
      <c r="S297" s="6">
        <v>-4594.2700000000186</v>
      </c>
      <c r="T297" s="4">
        <v>117271.89</v>
      </c>
      <c r="U297" s="4">
        <v>233837.07</v>
      </c>
      <c r="V297" s="5">
        <v>-116565.18000000001</v>
      </c>
    </row>
    <row r="298" spans="1:22" x14ac:dyDescent="0.25">
      <c r="A298" s="3" t="s">
        <v>47</v>
      </c>
      <c r="B298" s="3" t="s">
        <v>75</v>
      </c>
      <c r="C298" s="3" t="s">
        <v>49</v>
      </c>
      <c r="D298" s="3" t="s">
        <v>706</v>
      </c>
      <c r="E298" s="18"/>
      <c r="F298" s="3" t="s">
        <v>52</v>
      </c>
      <c r="G298" s="3" t="s">
        <v>51</v>
      </c>
      <c r="H298" s="3" t="s">
        <v>8</v>
      </c>
      <c r="I298" s="3" t="s">
        <v>709</v>
      </c>
      <c r="J298" s="3" t="s">
        <v>710</v>
      </c>
      <c r="K298" s="4">
        <v>651579.57999999996</v>
      </c>
      <c r="L298" s="4">
        <v>1292583.8700000001</v>
      </c>
      <c r="M298" s="5">
        <v>-641004.29000000015</v>
      </c>
      <c r="N298" s="4">
        <v>2161.31</v>
      </c>
      <c r="O298" s="4">
        <v>3667.8</v>
      </c>
      <c r="P298" s="5">
        <v>-1506.4900000000002</v>
      </c>
      <c r="Q298" s="6">
        <v>9412.8400000000838</v>
      </c>
      <c r="R298" s="6">
        <v>25500.5</v>
      </c>
      <c r="S298" s="6">
        <v>-16087.659999999916</v>
      </c>
      <c r="T298" s="4">
        <v>660992.42000000004</v>
      </c>
      <c r="U298" s="4">
        <v>1318084.3700000001</v>
      </c>
      <c r="V298" s="5">
        <v>-657091.95000000007</v>
      </c>
    </row>
    <row r="299" spans="1:22" x14ac:dyDescent="0.25">
      <c r="A299" s="3" t="s">
        <v>47</v>
      </c>
      <c r="B299" s="3" t="s">
        <v>55</v>
      </c>
      <c r="C299" s="3" t="s">
        <v>56</v>
      </c>
      <c r="D299" s="3" t="s">
        <v>706</v>
      </c>
      <c r="E299" s="18"/>
      <c r="F299" s="3" t="s">
        <v>52</v>
      </c>
      <c r="G299" s="3" t="s">
        <v>51</v>
      </c>
      <c r="H299" s="3" t="s">
        <v>8</v>
      </c>
      <c r="I299" s="3" t="s">
        <v>711</v>
      </c>
      <c r="J299" s="3" t="s">
        <v>712</v>
      </c>
      <c r="K299" s="4">
        <v>1425642.07</v>
      </c>
      <c r="L299" s="4">
        <v>1425642.07</v>
      </c>
      <c r="M299" s="5">
        <v>0</v>
      </c>
      <c r="N299" s="4">
        <v>0</v>
      </c>
      <c r="O299" s="4">
        <v>0</v>
      </c>
      <c r="P299" s="5">
        <v>0</v>
      </c>
      <c r="Q299" s="6">
        <v>0</v>
      </c>
      <c r="R299" s="6">
        <v>0</v>
      </c>
      <c r="S299" s="6">
        <v>0</v>
      </c>
      <c r="T299" s="4">
        <v>1425642.07</v>
      </c>
      <c r="U299" s="4">
        <v>1425642.07</v>
      </c>
      <c r="V299" s="5">
        <v>0</v>
      </c>
    </row>
    <row r="300" spans="1:22" x14ac:dyDescent="0.25">
      <c r="A300" s="3" t="s">
        <v>47</v>
      </c>
      <c r="B300" s="3" t="s">
        <v>72</v>
      </c>
      <c r="C300" s="3" t="s">
        <v>49</v>
      </c>
      <c r="D300" s="3" t="s">
        <v>713</v>
      </c>
      <c r="E300" s="18"/>
      <c r="F300" s="3" t="s">
        <v>52</v>
      </c>
      <c r="G300" s="3" t="s">
        <v>51</v>
      </c>
      <c r="H300" s="3" t="s">
        <v>8</v>
      </c>
      <c r="I300" s="3" t="s">
        <v>714</v>
      </c>
      <c r="J300" s="3" t="s">
        <v>715</v>
      </c>
      <c r="K300" s="4">
        <v>149571.71</v>
      </c>
      <c r="L300" s="4">
        <v>245304.72</v>
      </c>
      <c r="M300" s="5">
        <v>-95733.010000000009</v>
      </c>
      <c r="N300" s="4">
        <v>0</v>
      </c>
      <c r="O300" s="4">
        <v>246.54</v>
      </c>
      <c r="P300" s="5">
        <v>-246.54</v>
      </c>
      <c r="Q300" s="6">
        <v>0</v>
      </c>
      <c r="R300" s="6">
        <v>2218.859999999986</v>
      </c>
      <c r="S300" s="6">
        <v>-2218.859999999986</v>
      </c>
      <c r="T300" s="4">
        <v>149571.71</v>
      </c>
      <c r="U300" s="4">
        <v>247523.58</v>
      </c>
      <c r="V300" s="5">
        <v>-97951.87</v>
      </c>
    </row>
    <row r="301" spans="1:22" x14ac:dyDescent="0.25">
      <c r="A301" s="3" t="s">
        <v>47</v>
      </c>
      <c r="B301" s="3" t="s">
        <v>75</v>
      </c>
      <c r="C301" s="3" t="s">
        <v>49</v>
      </c>
      <c r="D301" s="3" t="s">
        <v>713</v>
      </c>
      <c r="E301" s="18"/>
      <c r="F301" s="3" t="s">
        <v>52</v>
      </c>
      <c r="G301" s="3" t="s">
        <v>51</v>
      </c>
      <c r="H301" s="3" t="s">
        <v>8</v>
      </c>
      <c r="I301" s="3" t="s">
        <v>716</v>
      </c>
      <c r="J301" s="3" t="s">
        <v>717</v>
      </c>
      <c r="K301" s="4">
        <v>437503.02</v>
      </c>
      <c r="L301" s="4">
        <v>868002.04</v>
      </c>
      <c r="M301" s="5">
        <v>-430499.02</v>
      </c>
      <c r="N301" s="4">
        <v>9760.7099999999991</v>
      </c>
      <c r="O301" s="4">
        <v>2420.37</v>
      </c>
      <c r="P301" s="5">
        <v>7340.3399999999992</v>
      </c>
      <c r="Q301" s="6">
        <v>10614.469999999972</v>
      </c>
      <c r="R301" s="6">
        <v>11900.779999999912</v>
      </c>
      <c r="S301" s="6">
        <v>-1286.3099999999395</v>
      </c>
      <c r="T301" s="4">
        <v>448117.49</v>
      </c>
      <c r="U301" s="4">
        <v>879902.82</v>
      </c>
      <c r="V301" s="5">
        <v>-431785.32999999996</v>
      </c>
    </row>
    <row r="302" spans="1:22" x14ac:dyDescent="0.25">
      <c r="A302" s="3" t="s">
        <v>47</v>
      </c>
      <c r="B302" s="3" t="s">
        <v>55</v>
      </c>
      <c r="C302" s="3" t="s">
        <v>56</v>
      </c>
      <c r="D302" s="3" t="s">
        <v>713</v>
      </c>
      <c r="E302" s="18"/>
      <c r="F302" s="3" t="s">
        <v>52</v>
      </c>
      <c r="G302" s="3" t="s">
        <v>51</v>
      </c>
      <c r="H302" s="3" t="s">
        <v>8</v>
      </c>
      <c r="I302" s="3" t="s">
        <v>718</v>
      </c>
      <c r="J302" s="3" t="s">
        <v>719</v>
      </c>
      <c r="K302" s="4">
        <v>926654.85</v>
      </c>
      <c r="L302" s="4">
        <v>926654.85</v>
      </c>
      <c r="M302" s="5">
        <v>0</v>
      </c>
      <c r="N302" s="4">
        <v>0</v>
      </c>
      <c r="O302" s="4">
        <v>0</v>
      </c>
      <c r="P302" s="5">
        <v>0</v>
      </c>
      <c r="Q302" s="6">
        <v>0</v>
      </c>
      <c r="R302" s="6">
        <v>0</v>
      </c>
      <c r="S302" s="6">
        <v>0</v>
      </c>
      <c r="T302" s="4">
        <v>926654.85</v>
      </c>
      <c r="U302" s="4">
        <v>926654.85</v>
      </c>
      <c r="V302" s="5">
        <v>0</v>
      </c>
    </row>
    <row r="303" spans="1:22" x14ac:dyDescent="0.25">
      <c r="A303" s="3" t="s">
        <v>47</v>
      </c>
      <c r="B303" s="3" t="s">
        <v>48</v>
      </c>
      <c r="C303" s="3" t="s">
        <v>49</v>
      </c>
      <c r="D303" s="3" t="s">
        <v>720</v>
      </c>
      <c r="E303" s="18"/>
      <c r="F303" s="3" t="s">
        <v>52</v>
      </c>
      <c r="G303" s="3" t="s">
        <v>51</v>
      </c>
      <c r="H303" s="3" t="s">
        <v>8</v>
      </c>
      <c r="I303" s="3" t="s">
        <v>721</v>
      </c>
      <c r="J303" s="3" t="s">
        <v>722</v>
      </c>
      <c r="K303" s="4">
        <v>7071.26</v>
      </c>
      <c r="L303" s="4">
        <v>12804.49</v>
      </c>
      <c r="M303" s="5">
        <v>-5733.23</v>
      </c>
      <c r="N303" s="4">
        <v>0</v>
      </c>
      <c r="O303" s="4">
        <v>41.71</v>
      </c>
      <c r="P303" s="5">
        <v>-41.71</v>
      </c>
      <c r="Q303" s="6">
        <v>0</v>
      </c>
      <c r="R303" s="6">
        <v>375.38999999999942</v>
      </c>
      <c r="S303" s="6">
        <v>-375.38999999999942</v>
      </c>
      <c r="T303" s="4">
        <v>7071.26</v>
      </c>
      <c r="U303" s="4">
        <v>13179.88</v>
      </c>
      <c r="V303" s="5">
        <v>-6108.619999999999</v>
      </c>
    </row>
    <row r="304" spans="1:22" x14ac:dyDescent="0.25">
      <c r="A304" s="3" t="s">
        <v>47</v>
      </c>
      <c r="B304" s="3" t="s">
        <v>72</v>
      </c>
      <c r="C304" s="3" t="s">
        <v>49</v>
      </c>
      <c r="D304" s="3" t="s">
        <v>720</v>
      </c>
      <c r="E304" s="18"/>
      <c r="F304" s="3" t="s">
        <v>52</v>
      </c>
      <c r="G304" s="3" t="s">
        <v>51</v>
      </c>
      <c r="H304" s="3" t="s">
        <v>8</v>
      </c>
      <c r="I304" s="3" t="s">
        <v>723</v>
      </c>
      <c r="J304" s="3" t="s">
        <v>724</v>
      </c>
      <c r="K304" s="4">
        <v>48494.07</v>
      </c>
      <c r="L304" s="4">
        <v>87616.26</v>
      </c>
      <c r="M304" s="5">
        <v>-39122.189999999995</v>
      </c>
      <c r="N304" s="4">
        <v>0</v>
      </c>
      <c r="O304" s="4">
        <v>340.86</v>
      </c>
      <c r="P304" s="5">
        <v>-340.86</v>
      </c>
      <c r="Q304" s="6">
        <v>0</v>
      </c>
      <c r="R304" s="6">
        <v>3067.7400000000052</v>
      </c>
      <c r="S304" s="6">
        <v>-3067.7400000000052</v>
      </c>
      <c r="T304" s="4">
        <v>48494.07</v>
      </c>
      <c r="U304" s="4">
        <v>90684</v>
      </c>
      <c r="V304" s="5">
        <v>-42189.93</v>
      </c>
    </row>
    <row r="305" spans="1:22" x14ac:dyDescent="0.25">
      <c r="A305" s="3" t="s">
        <v>47</v>
      </c>
      <c r="B305" s="3" t="s">
        <v>75</v>
      </c>
      <c r="C305" s="3" t="s">
        <v>49</v>
      </c>
      <c r="D305" s="3" t="s">
        <v>720</v>
      </c>
      <c r="E305" s="18"/>
      <c r="F305" s="3" t="s">
        <v>52</v>
      </c>
      <c r="G305" s="3" t="s">
        <v>51</v>
      </c>
      <c r="H305" s="3" t="s">
        <v>8</v>
      </c>
      <c r="I305" s="3" t="s">
        <v>725</v>
      </c>
      <c r="J305" s="3" t="s">
        <v>726</v>
      </c>
      <c r="K305" s="4">
        <v>235544.07</v>
      </c>
      <c r="L305" s="4">
        <v>472002.04</v>
      </c>
      <c r="M305" s="5">
        <v>-236457.96999999997</v>
      </c>
      <c r="N305" s="4">
        <v>0</v>
      </c>
      <c r="O305" s="4">
        <v>916.13</v>
      </c>
      <c r="P305" s="5">
        <v>-916.13</v>
      </c>
      <c r="Q305" s="6">
        <v>0</v>
      </c>
      <c r="R305" s="6">
        <v>8243.5599999999977</v>
      </c>
      <c r="S305" s="6">
        <v>-8243.5599999999977</v>
      </c>
      <c r="T305" s="4">
        <v>235544.07</v>
      </c>
      <c r="U305" s="4">
        <v>480245.6</v>
      </c>
      <c r="V305" s="5">
        <v>-244701.52999999997</v>
      </c>
    </row>
    <row r="306" spans="1:22" x14ac:dyDescent="0.25">
      <c r="A306" s="3" t="s">
        <v>47</v>
      </c>
      <c r="B306" s="3" t="s">
        <v>55</v>
      </c>
      <c r="C306" s="3" t="s">
        <v>56</v>
      </c>
      <c r="D306" s="3" t="s">
        <v>720</v>
      </c>
      <c r="E306" s="18"/>
      <c r="F306" s="3" t="s">
        <v>52</v>
      </c>
      <c r="G306" s="3" t="s">
        <v>51</v>
      </c>
      <c r="H306" s="3" t="s">
        <v>8</v>
      </c>
      <c r="I306" s="3" t="s">
        <v>727</v>
      </c>
      <c r="J306" s="3" t="s">
        <v>728</v>
      </c>
      <c r="K306" s="4">
        <v>480067.03</v>
      </c>
      <c r="L306" s="4">
        <v>480067.03</v>
      </c>
      <c r="M306" s="5">
        <v>0</v>
      </c>
      <c r="N306" s="4">
        <v>0</v>
      </c>
      <c r="O306" s="4">
        <v>0</v>
      </c>
      <c r="P306" s="5">
        <v>0</v>
      </c>
      <c r="Q306" s="6">
        <v>0</v>
      </c>
      <c r="R306" s="6">
        <v>0</v>
      </c>
      <c r="S306" s="6">
        <v>0</v>
      </c>
      <c r="T306" s="4">
        <v>480067.03</v>
      </c>
      <c r="U306" s="4">
        <v>480067.03</v>
      </c>
      <c r="V306" s="5">
        <v>0</v>
      </c>
    </row>
    <row r="307" spans="1:22" x14ac:dyDescent="0.25">
      <c r="A307" s="3" t="s">
        <v>47</v>
      </c>
      <c r="B307" s="3" t="s">
        <v>72</v>
      </c>
      <c r="C307" s="3" t="s">
        <v>49</v>
      </c>
      <c r="D307" s="3" t="s">
        <v>729</v>
      </c>
      <c r="E307" s="18"/>
      <c r="F307" s="3" t="s">
        <v>52</v>
      </c>
      <c r="G307" s="3" t="s">
        <v>51</v>
      </c>
      <c r="H307" s="3" t="s">
        <v>8</v>
      </c>
      <c r="I307" s="3" t="s">
        <v>730</v>
      </c>
      <c r="J307" s="3" t="s">
        <v>731</v>
      </c>
      <c r="K307" s="4">
        <v>83869.539999999994</v>
      </c>
      <c r="L307" s="4">
        <v>54419.040000000001</v>
      </c>
      <c r="M307" s="5">
        <v>29450.499999999993</v>
      </c>
      <c r="N307" s="4">
        <v>0</v>
      </c>
      <c r="O307" s="4">
        <v>121.49</v>
      </c>
      <c r="P307" s="5">
        <v>-121.49</v>
      </c>
      <c r="Q307" s="6">
        <v>0</v>
      </c>
      <c r="R307" s="6">
        <v>1093.4099999999962</v>
      </c>
      <c r="S307" s="6">
        <v>-1093.4099999999962</v>
      </c>
      <c r="T307" s="4">
        <v>83869.539999999994</v>
      </c>
      <c r="U307" s="4">
        <v>55512.45</v>
      </c>
      <c r="V307" s="5">
        <v>28357.089999999997</v>
      </c>
    </row>
    <row r="308" spans="1:22" x14ac:dyDescent="0.25">
      <c r="A308" s="3" t="s">
        <v>47</v>
      </c>
      <c r="B308" s="3" t="s">
        <v>75</v>
      </c>
      <c r="C308" s="3" t="s">
        <v>49</v>
      </c>
      <c r="D308" s="3" t="s">
        <v>729</v>
      </c>
      <c r="E308" s="18"/>
      <c r="F308" s="3" t="s">
        <v>52</v>
      </c>
      <c r="G308" s="3" t="s">
        <v>51</v>
      </c>
      <c r="H308" s="3" t="s">
        <v>8</v>
      </c>
      <c r="I308" s="3" t="s">
        <v>732</v>
      </c>
      <c r="J308" s="3" t="s">
        <v>733</v>
      </c>
      <c r="K308" s="4">
        <v>157494.47</v>
      </c>
      <c r="L308" s="4">
        <v>313369.98</v>
      </c>
      <c r="M308" s="5">
        <v>-155875.50999999998</v>
      </c>
      <c r="N308" s="4">
        <v>645.96</v>
      </c>
      <c r="O308" s="4">
        <v>1294.3</v>
      </c>
      <c r="P308" s="5">
        <v>-648.33999999999992</v>
      </c>
      <c r="Q308" s="6">
        <v>645.95999999999185</v>
      </c>
      <c r="R308" s="6">
        <v>6461.9800000000396</v>
      </c>
      <c r="S308" s="6">
        <v>-5816.0200000000477</v>
      </c>
      <c r="T308" s="4">
        <v>158140.43</v>
      </c>
      <c r="U308" s="4">
        <v>319831.96000000002</v>
      </c>
      <c r="V308" s="5">
        <v>-161691.53000000003</v>
      </c>
    </row>
    <row r="309" spans="1:22" x14ac:dyDescent="0.25">
      <c r="A309" s="3" t="s">
        <v>47</v>
      </c>
      <c r="B309" s="3" t="s">
        <v>55</v>
      </c>
      <c r="C309" s="3" t="s">
        <v>56</v>
      </c>
      <c r="D309" s="3" t="s">
        <v>729</v>
      </c>
      <c r="E309" s="18"/>
      <c r="F309" s="3" t="s">
        <v>52</v>
      </c>
      <c r="G309" s="3" t="s">
        <v>51</v>
      </c>
      <c r="H309" s="3" t="s">
        <v>8</v>
      </c>
      <c r="I309" s="3" t="s">
        <v>734</v>
      </c>
      <c r="J309" s="3" t="s">
        <v>735</v>
      </c>
      <c r="K309" s="4">
        <v>331546.95</v>
      </c>
      <c r="L309" s="4">
        <v>331546.95</v>
      </c>
      <c r="M309" s="5">
        <v>0</v>
      </c>
      <c r="N309" s="4">
        <v>0</v>
      </c>
      <c r="O309" s="4">
        <v>0</v>
      </c>
      <c r="P309" s="5">
        <v>0</v>
      </c>
      <c r="Q309" s="6">
        <v>0</v>
      </c>
      <c r="R309" s="6">
        <v>0</v>
      </c>
      <c r="S309" s="6">
        <v>0</v>
      </c>
      <c r="T309" s="4">
        <v>331546.95</v>
      </c>
      <c r="U309" s="4">
        <v>331546.95</v>
      </c>
      <c r="V309" s="5">
        <v>0</v>
      </c>
    </row>
    <row r="310" spans="1:22" x14ac:dyDescent="0.25">
      <c r="A310" s="3" t="s">
        <v>47</v>
      </c>
      <c r="B310" s="3" t="s">
        <v>75</v>
      </c>
      <c r="C310" s="3" t="s">
        <v>49</v>
      </c>
      <c r="D310" s="3" t="s">
        <v>736</v>
      </c>
      <c r="E310" s="18"/>
      <c r="F310" s="3" t="s">
        <v>52</v>
      </c>
      <c r="G310" s="3" t="s">
        <v>51</v>
      </c>
      <c r="H310" s="3" t="s">
        <v>8</v>
      </c>
      <c r="I310" s="3" t="s">
        <v>739</v>
      </c>
      <c r="J310" s="3" t="s">
        <v>740</v>
      </c>
      <c r="K310" s="4">
        <v>243.3</v>
      </c>
      <c r="L310" s="4">
        <v>133.51</v>
      </c>
      <c r="M310" s="5">
        <v>109.79000000000002</v>
      </c>
      <c r="N310" s="4">
        <v>0</v>
      </c>
      <c r="O310" s="4">
        <v>0.27</v>
      </c>
      <c r="P310" s="5">
        <v>-0.27</v>
      </c>
      <c r="Q310" s="6">
        <v>0</v>
      </c>
      <c r="R310" s="6">
        <v>2.4300000000000068</v>
      </c>
      <c r="S310" s="6">
        <v>-2.4300000000000068</v>
      </c>
      <c r="T310" s="4">
        <v>243.3</v>
      </c>
      <c r="U310" s="4">
        <v>135.94</v>
      </c>
      <c r="V310" s="5">
        <v>107.36000000000001</v>
      </c>
    </row>
    <row r="311" spans="1:22" x14ac:dyDescent="0.25">
      <c r="A311" s="3" t="s">
        <v>47</v>
      </c>
      <c r="B311" s="3" t="s">
        <v>55</v>
      </c>
      <c r="C311" s="3" t="s">
        <v>56</v>
      </c>
      <c r="D311" s="3" t="s">
        <v>736</v>
      </c>
      <c r="E311" s="18"/>
      <c r="F311" s="3" t="s">
        <v>52</v>
      </c>
      <c r="G311" s="3" t="s">
        <v>51</v>
      </c>
      <c r="H311" s="3" t="s">
        <v>8</v>
      </c>
      <c r="I311" s="3" t="s">
        <v>741</v>
      </c>
      <c r="J311" s="3" t="s">
        <v>742</v>
      </c>
      <c r="K311" s="4">
        <v>115.97</v>
      </c>
      <c r="L311" s="4">
        <v>115.97</v>
      </c>
      <c r="M311" s="5">
        <v>0</v>
      </c>
      <c r="N311" s="4">
        <v>0</v>
      </c>
      <c r="O311" s="4">
        <v>0</v>
      </c>
      <c r="P311" s="5">
        <v>0</v>
      </c>
      <c r="Q311" s="6">
        <v>0</v>
      </c>
      <c r="R311" s="6">
        <v>0</v>
      </c>
      <c r="S311" s="6">
        <v>0</v>
      </c>
      <c r="T311" s="4">
        <v>115.97</v>
      </c>
      <c r="U311" s="4">
        <v>115.97</v>
      </c>
      <c r="V311" s="5">
        <v>0</v>
      </c>
    </row>
    <row r="312" spans="1:22" x14ac:dyDescent="0.25">
      <c r="A312" s="3" t="s">
        <v>47</v>
      </c>
      <c r="B312" s="3" t="s">
        <v>75</v>
      </c>
      <c r="C312" s="3" t="s">
        <v>49</v>
      </c>
      <c r="D312" s="3" t="s">
        <v>743</v>
      </c>
      <c r="E312" s="18"/>
      <c r="F312" s="3" t="s">
        <v>52</v>
      </c>
      <c r="G312" s="3" t="s">
        <v>51</v>
      </c>
      <c r="H312" s="3" t="s">
        <v>8</v>
      </c>
      <c r="I312" s="3" t="s">
        <v>744</v>
      </c>
      <c r="J312" s="3" t="s">
        <v>745</v>
      </c>
      <c r="K312" s="4">
        <v>0</v>
      </c>
      <c r="L312" s="4">
        <v>0</v>
      </c>
      <c r="M312" s="5">
        <v>0</v>
      </c>
      <c r="N312" s="4">
        <v>0</v>
      </c>
      <c r="O312" s="4">
        <v>0.49</v>
      </c>
      <c r="P312" s="5">
        <v>-0.49</v>
      </c>
      <c r="Q312" s="6">
        <v>0</v>
      </c>
      <c r="R312" s="6">
        <v>1.46</v>
      </c>
      <c r="S312" s="6">
        <v>-1.46</v>
      </c>
      <c r="T312" s="4">
        <v>0</v>
      </c>
      <c r="U312" s="4">
        <v>1.46</v>
      </c>
      <c r="V312" s="5">
        <v>-1.46</v>
      </c>
    </row>
    <row r="313" spans="1:22" x14ac:dyDescent="0.25">
      <c r="A313" s="3" t="s">
        <v>47</v>
      </c>
      <c r="B313" s="3" t="s">
        <v>55</v>
      </c>
      <c r="C313" s="3" t="s">
        <v>56</v>
      </c>
      <c r="D313" s="3" t="s">
        <v>746</v>
      </c>
      <c r="E313" s="18"/>
      <c r="F313" s="3" t="s">
        <v>52</v>
      </c>
      <c r="G313" s="3" t="s">
        <v>51</v>
      </c>
      <c r="H313" s="3" t="s">
        <v>8</v>
      </c>
      <c r="I313" s="3" t="s">
        <v>747</v>
      </c>
      <c r="J313" s="3" t="s">
        <v>748</v>
      </c>
      <c r="K313" s="4">
        <v>22823.45</v>
      </c>
      <c r="L313" s="4">
        <v>22823.45</v>
      </c>
      <c r="M313" s="5">
        <v>0</v>
      </c>
      <c r="N313" s="4">
        <v>0</v>
      </c>
      <c r="O313" s="4">
        <v>0</v>
      </c>
      <c r="P313" s="5">
        <v>0</v>
      </c>
      <c r="Q313" s="6">
        <v>0</v>
      </c>
      <c r="R313" s="6">
        <v>0</v>
      </c>
      <c r="S313" s="6">
        <v>0</v>
      </c>
      <c r="T313" s="4">
        <v>22823.45</v>
      </c>
      <c r="U313" s="4">
        <v>22823.45</v>
      </c>
      <c r="V313" s="5">
        <v>0</v>
      </c>
    </row>
    <row r="314" spans="1:22" x14ac:dyDescent="0.25">
      <c r="A314" s="3" t="s">
        <v>47</v>
      </c>
      <c r="B314" s="3" t="s">
        <v>314</v>
      </c>
      <c r="C314" s="3" t="s">
        <v>315</v>
      </c>
      <c r="D314" s="3" t="s">
        <v>749</v>
      </c>
      <c r="E314" s="18"/>
      <c r="F314" s="3" t="s">
        <v>52</v>
      </c>
      <c r="G314" s="3" t="s">
        <v>51</v>
      </c>
      <c r="H314" s="3" t="s">
        <v>8</v>
      </c>
      <c r="I314" s="3" t="s">
        <v>750</v>
      </c>
      <c r="J314" s="3" t="s">
        <v>751</v>
      </c>
      <c r="K314" s="4">
        <v>4.96</v>
      </c>
      <c r="L314" s="4">
        <v>10.1</v>
      </c>
      <c r="M314" s="5">
        <v>-5.14</v>
      </c>
      <c r="N314" s="4">
        <v>0</v>
      </c>
      <c r="O314" s="4">
        <v>0.2</v>
      </c>
      <c r="P314" s="5">
        <v>-0.2</v>
      </c>
      <c r="Q314" s="6">
        <v>0</v>
      </c>
      <c r="R314" s="6">
        <v>1.8000000000000007</v>
      </c>
      <c r="S314" s="6">
        <v>-1.8000000000000007</v>
      </c>
      <c r="T314" s="4">
        <v>4.96</v>
      </c>
      <c r="U314" s="4">
        <v>11.9</v>
      </c>
      <c r="V314" s="5">
        <v>-6.94</v>
      </c>
    </row>
    <row r="315" spans="1:22" x14ac:dyDescent="0.25">
      <c r="A315" s="3" t="s">
        <v>47</v>
      </c>
      <c r="B315" s="3" t="s">
        <v>55</v>
      </c>
      <c r="C315" s="3" t="s">
        <v>56</v>
      </c>
      <c r="D315" s="3" t="s">
        <v>749</v>
      </c>
      <c r="E315" s="18"/>
      <c r="F315" s="3" t="s">
        <v>52</v>
      </c>
      <c r="G315" s="3" t="s">
        <v>51</v>
      </c>
      <c r="H315" s="3" t="s">
        <v>8</v>
      </c>
      <c r="I315" s="3" t="s">
        <v>752</v>
      </c>
      <c r="J315" s="3" t="s">
        <v>753</v>
      </c>
      <c r="K315" s="4">
        <v>3.74</v>
      </c>
      <c r="L315" s="4">
        <v>3.74</v>
      </c>
      <c r="M315" s="5">
        <v>0</v>
      </c>
      <c r="N315" s="4">
        <v>0</v>
      </c>
      <c r="O315" s="4">
        <v>0</v>
      </c>
      <c r="P315" s="5">
        <v>0</v>
      </c>
      <c r="Q315" s="6">
        <v>0</v>
      </c>
      <c r="R315" s="6">
        <v>0</v>
      </c>
      <c r="S315" s="6">
        <v>0</v>
      </c>
      <c r="T315" s="4">
        <v>3.74</v>
      </c>
      <c r="U315" s="4">
        <v>3.74</v>
      </c>
      <c r="V315" s="5">
        <v>0</v>
      </c>
    </row>
    <row r="316" spans="1:22" x14ac:dyDescent="0.25">
      <c r="A316" s="3" t="s">
        <v>47</v>
      </c>
      <c r="B316" s="3" t="s">
        <v>75</v>
      </c>
      <c r="C316" s="3" t="s">
        <v>49</v>
      </c>
      <c r="D316" s="3" t="s">
        <v>754</v>
      </c>
      <c r="E316" s="18"/>
      <c r="F316" s="3" t="s">
        <v>52</v>
      </c>
      <c r="G316" s="3" t="s">
        <v>51</v>
      </c>
      <c r="H316" s="3" t="s">
        <v>8</v>
      </c>
      <c r="I316" s="3" t="s">
        <v>755</v>
      </c>
      <c r="J316" s="3" t="s">
        <v>756</v>
      </c>
      <c r="K316" s="4">
        <v>39487.57</v>
      </c>
      <c r="L316" s="4">
        <v>63477.29</v>
      </c>
      <c r="M316" s="5">
        <v>-23989.72</v>
      </c>
      <c r="N316" s="4">
        <v>0</v>
      </c>
      <c r="O316" s="4">
        <v>166.61</v>
      </c>
      <c r="P316" s="5">
        <v>-166.61</v>
      </c>
      <c r="Q316" s="6">
        <v>0</v>
      </c>
      <c r="R316" s="6">
        <v>1499.489999999998</v>
      </c>
      <c r="S316" s="6">
        <v>-1499.489999999998</v>
      </c>
      <c r="T316" s="4">
        <v>39487.57</v>
      </c>
      <c r="U316" s="4">
        <v>64976.78</v>
      </c>
      <c r="V316" s="5">
        <v>-25489.21</v>
      </c>
    </row>
    <row r="317" spans="1:22" x14ac:dyDescent="0.25">
      <c r="A317" s="3" t="s">
        <v>47</v>
      </c>
      <c r="B317" s="3" t="s">
        <v>72</v>
      </c>
      <c r="C317" s="3" t="s">
        <v>49</v>
      </c>
      <c r="D317" s="3" t="s">
        <v>757</v>
      </c>
      <c r="E317" s="18"/>
      <c r="F317" s="3" t="s">
        <v>52</v>
      </c>
      <c r="G317" s="3" t="s">
        <v>51</v>
      </c>
      <c r="H317" s="3" t="s">
        <v>8</v>
      </c>
      <c r="I317" s="3" t="s">
        <v>758</v>
      </c>
      <c r="J317" s="3" t="s">
        <v>759</v>
      </c>
      <c r="K317" s="4">
        <v>53859.41</v>
      </c>
      <c r="L317" s="4">
        <v>64528.69</v>
      </c>
      <c r="M317" s="5">
        <v>-10669.279999999999</v>
      </c>
      <c r="N317" s="4">
        <v>0</v>
      </c>
      <c r="O317" s="4">
        <v>55.39</v>
      </c>
      <c r="P317" s="5">
        <v>-55.39</v>
      </c>
      <c r="Q317" s="6">
        <v>0</v>
      </c>
      <c r="R317" s="6">
        <v>498.50999999999476</v>
      </c>
      <c r="S317" s="6">
        <v>-498.50999999999476</v>
      </c>
      <c r="T317" s="4">
        <v>53859.41</v>
      </c>
      <c r="U317" s="4">
        <v>65027.199999999997</v>
      </c>
      <c r="V317" s="5">
        <v>-11167.789999999994</v>
      </c>
    </row>
    <row r="318" spans="1:22" x14ac:dyDescent="0.25">
      <c r="A318" s="3" t="s">
        <v>47</v>
      </c>
      <c r="B318" s="3" t="s">
        <v>72</v>
      </c>
      <c r="C318" s="3" t="s">
        <v>146</v>
      </c>
      <c r="D318" s="3" t="s">
        <v>757</v>
      </c>
      <c r="E318" s="18"/>
      <c r="F318" s="3" t="s">
        <v>52</v>
      </c>
      <c r="G318" s="3" t="s">
        <v>51</v>
      </c>
      <c r="H318" s="3" t="s">
        <v>8</v>
      </c>
      <c r="I318" s="3" t="s">
        <v>760</v>
      </c>
      <c r="J318" s="3" t="s">
        <v>761</v>
      </c>
      <c r="K318" s="4">
        <v>24756.959999999999</v>
      </c>
      <c r="L318" s="4">
        <v>27870.53</v>
      </c>
      <c r="M318" s="5">
        <v>-3113.5699999999997</v>
      </c>
      <c r="N318" s="4">
        <v>3216.19</v>
      </c>
      <c r="O318" s="4">
        <v>3230.54</v>
      </c>
      <c r="P318" s="5">
        <v>-14.349999999999909</v>
      </c>
      <c r="Q318" s="6">
        <v>34778.92</v>
      </c>
      <c r="R318" s="6">
        <v>34895.89</v>
      </c>
      <c r="S318" s="6">
        <v>-116.97000000000116</v>
      </c>
      <c r="T318" s="4">
        <v>59535.88</v>
      </c>
      <c r="U318" s="4">
        <v>62766.42</v>
      </c>
      <c r="V318" s="5">
        <v>-3230.5400000000009</v>
      </c>
    </row>
    <row r="319" spans="1:22" x14ac:dyDescent="0.25">
      <c r="A319" s="3" t="s">
        <v>47</v>
      </c>
      <c r="B319" s="3" t="s">
        <v>75</v>
      </c>
      <c r="C319" s="3" t="s">
        <v>49</v>
      </c>
      <c r="D319" s="3" t="s">
        <v>757</v>
      </c>
      <c r="E319" s="18"/>
      <c r="F319" s="3" t="s">
        <v>52</v>
      </c>
      <c r="G319" s="3" t="s">
        <v>51</v>
      </c>
      <c r="H319" s="3" t="s">
        <v>8</v>
      </c>
      <c r="I319" s="3" t="s">
        <v>762</v>
      </c>
      <c r="J319" s="3" t="s">
        <v>763</v>
      </c>
      <c r="K319" s="4">
        <v>182813.78</v>
      </c>
      <c r="L319" s="4">
        <v>238694.07</v>
      </c>
      <c r="M319" s="5">
        <v>-55880.290000000008</v>
      </c>
      <c r="N319" s="4">
        <v>0</v>
      </c>
      <c r="O319" s="4">
        <v>192.03</v>
      </c>
      <c r="P319" s="5">
        <v>-192.03</v>
      </c>
      <c r="Q319" s="6">
        <v>0</v>
      </c>
      <c r="R319" s="6">
        <v>1728.2699999999895</v>
      </c>
      <c r="S319" s="6">
        <v>-1728.2699999999895</v>
      </c>
      <c r="T319" s="4">
        <v>182813.78</v>
      </c>
      <c r="U319" s="4">
        <v>240422.34</v>
      </c>
      <c r="V319" s="5">
        <v>-57608.56</v>
      </c>
    </row>
    <row r="320" spans="1:22" x14ac:dyDescent="0.25">
      <c r="A320" s="3" t="s">
        <v>47</v>
      </c>
      <c r="B320" s="3" t="s">
        <v>75</v>
      </c>
      <c r="C320" s="3" t="s">
        <v>146</v>
      </c>
      <c r="D320" s="3" t="s">
        <v>757</v>
      </c>
      <c r="E320" s="18"/>
      <c r="F320" s="3" t="s">
        <v>52</v>
      </c>
      <c r="G320" s="3" t="s">
        <v>51</v>
      </c>
      <c r="H320" s="3" t="s">
        <v>8</v>
      </c>
      <c r="I320" s="3" t="s">
        <v>764</v>
      </c>
      <c r="J320" s="3" t="s">
        <v>765</v>
      </c>
      <c r="K320" s="4">
        <v>235951.62</v>
      </c>
      <c r="L320" s="4">
        <v>265797.07</v>
      </c>
      <c r="M320" s="5">
        <v>-29845.450000000012</v>
      </c>
      <c r="N320" s="4">
        <v>30777.01</v>
      </c>
      <c r="O320" s="4">
        <v>30977.14</v>
      </c>
      <c r="P320" s="5">
        <v>-200.13000000000102</v>
      </c>
      <c r="Q320" s="6">
        <v>332549.48</v>
      </c>
      <c r="R320" s="6">
        <v>333681.17</v>
      </c>
      <c r="S320" s="6">
        <v>-1131.6900000000023</v>
      </c>
      <c r="T320" s="4">
        <v>568501.1</v>
      </c>
      <c r="U320" s="4">
        <v>599478.24</v>
      </c>
      <c r="V320" s="5">
        <v>-30977.140000000014</v>
      </c>
    </row>
    <row r="321" spans="1:22" x14ac:dyDescent="0.25">
      <c r="A321" s="3" t="s">
        <v>47</v>
      </c>
      <c r="B321" s="3" t="s">
        <v>55</v>
      </c>
      <c r="C321" s="3" t="s">
        <v>136</v>
      </c>
      <c r="D321" s="3" t="s">
        <v>757</v>
      </c>
      <c r="E321" s="18"/>
      <c r="F321" s="3" t="s">
        <v>52</v>
      </c>
      <c r="G321" s="3" t="s">
        <v>51</v>
      </c>
      <c r="H321" s="3" t="s">
        <v>8</v>
      </c>
      <c r="I321" s="3" t="s">
        <v>766</v>
      </c>
      <c r="J321" s="3" t="s">
        <v>767</v>
      </c>
      <c r="K321" s="4">
        <v>561769.77</v>
      </c>
      <c r="L321" s="4">
        <v>561769.77</v>
      </c>
      <c r="M321" s="5">
        <v>0</v>
      </c>
      <c r="N321" s="4">
        <v>0</v>
      </c>
      <c r="O321" s="4">
        <v>0</v>
      </c>
      <c r="P321" s="5">
        <v>0</v>
      </c>
      <c r="Q321" s="6">
        <v>0</v>
      </c>
      <c r="R321" s="6">
        <v>0</v>
      </c>
      <c r="S321" s="6">
        <v>0</v>
      </c>
      <c r="T321" s="4">
        <v>561769.77</v>
      </c>
      <c r="U321" s="4">
        <v>561769.77</v>
      </c>
      <c r="V321" s="5">
        <v>0</v>
      </c>
    </row>
    <row r="322" spans="1:22" x14ac:dyDescent="0.25">
      <c r="A322" s="3" t="s">
        <v>47</v>
      </c>
      <c r="B322" s="3" t="s">
        <v>55</v>
      </c>
      <c r="C322" s="3" t="s">
        <v>56</v>
      </c>
      <c r="D322" s="3" t="s">
        <v>757</v>
      </c>
      <c r="E322" s="18"/>
      <c r="F322" s="3" t="s">
        <v>52</v>
      </c>
      <c r="G322" s="3" t="s">
        <v>51</v>
      </c>
      <c r="H322" s="3" t="s">
        <v>8</v>
      </c>
      <c r="I322" s="3" t="s">
        <v>768</v>
      </c>
      <c r="J322" s="3" t="s">
        <v>769</v>
      </c>
      <c r="K322" s="4">
        <v>65239.95</v>
      </c>
      <c r="L322" s="4">
        <v>65239.95</v>
      </c>
      <c r="M322" s="5">
        <v>0</v>
      </c>
      <c r="N322" s="4">
        <v>0</v>
      </c>
      <c r="O322" s="4">
        <v>0</v>
      </c>
      <c r="P322" s="5">
        <v>0</v>
      </c>
      <c r="Q322" s="6">
        <v>0</v>
      </c>
      <c r="R322" s="6">
        <v>0</v>
      </c>
      <c r="S322" s="6">
        <v>0</v>
      </c>
      <c r="T322" s="4">
        <v>65239.95</v>
      </c>
      <c r="U322" s="4">
        <v>65239.95</v>
      </c>
      <c r="V322" s="5">
        <v>0</v>
      </c>
    </row>
    <row r="323" spans="1:22" x14ac:dyDescent="0.25">
      <c r="A323" s="3" t="s">
        <v>47</v>
      </c>
      <c r="B323" s="3" t="s">
        <v>72</v>
      </c>
      <c r="C323" s="3" t="s">
        <v>146</v>
      </c>
      <c r="D323" s="3" t="s">
        <v>770</v>
      </c>
      <c r="E323" s="18"/>
      <c r="F323" s="3" t="s">
        <v>52</v>
      </c>
      <c r="G323" s="3" t="s">
        <v>51</v>
      </c>
      <c r="H323" s="3" t="s">
        <v>8</v>
      </c>
      <c r="I323" s="3" t="s">
        <v>771</v>
      </c>
      <c r="J323" s="3" t="s">
        <v>772</v>
      </c>
      <c r="K323" s="4">
        <v>0</v>
      </c>
      <c r="L323" s="4">
        <v>0</v>
      </c>
      <c r="M323" s="5">
        <v>0</v>
      </c>
      <c r="N323" s="4">
        <v>0.06</v>
      </c>
      <c r="O323" s="4">
        <v>0.08</v>
      </c>
      <c r="P323" s="5">
        <v>-2.0000000000000004E-2</v>
      </c>
      <c r="Q323" s="6">
        <v>0.12</v>
      </c>
      <c r="R323" s="6">
        <v>0.2</v>
      </c>
      <c r="S323" s="6">
        <v>-8.0000000000000016E-2</v>
      </c>
      <c r="T323" s="4">
        <v>0.12</v>
      </c>
      <c r="U323" s="4">
        <v>0.2</v>
      </c>
      <c r="V323" s="5">
        <v>-8.0000000000000016E-2</v>
      </c>
    </row>
    <row r="324" spans="1:22" x14ac:dyDescent="0.25">
      <c r="A324" s="3" t="s">
        <v>47</v>
      </c>
      <c r="B324" s="3" t="s">
        <v>75</v>
      </c>
      <c r="C324" s="3" t="s">
        <v>49</v>
      </c>
      <c r="D324" s="3" t="s">
        <v>770</v>
      </c>
      <c r="E324" s="18"/>
      <c r="F324" s="3" t="s">
        <v>52</v>
      </c>
      <c r="G324" s="3" t="s">
        <v>51</v>
      </c>
      <c r="H324" s="3" t="s">
        <v>8</v>
      </c>
      <c r="I324" s="3" t="s">
        <v>773</v>
      </c>
      <c r="J324" s="3" t="s">
        <v>774</v>
      </c>
      <c r="K324" s="4">
        <v>252.96</v>
      </c>
      <c r="L324" s="4">
        <v>414.78</v>
      </c>
      <c r="M324" s="5">
        <v>-161.81999999999996</v>
      </c>
      <c r="N324" s="4">
        <v>0</v>
      </c>
      <c r="O324" s="4">
        <v>7.54</v>
      </c>
      <c r="P324" s="5">
        <v>-7.54</v>
      </c>
      <c r="Q324" s="6">
        <v>0</v>
      </c>
      <c r="R324" s="6">
        <v>67.860000000000014</v>
      </c>
      <c r="S324" s="6">
        <v>-67.860000000000014</v>
      </c>
      <c r="T324" s="4">
        <v>252.96</v>
      </c>
      <c r="U324" s="4">
        <v>482.64</v>
      </c>
      <c r="V324" s="5">
        <v>-229.67999999999998</v>
      </c>
    </row>
    <row r="325" spans="1:22" x14ac:dyDescent="0.25">
      <c r="A325" s="3" t="s">
        <v>47</v>
      </c>
      <c r="B325" s="3" t="s">
        <v>75</v>
      </c>
      <c r="C325" s="3" t="s">
        <v>146</v>
      </c>
      <c r="D325" s="3" t="s">
        <v>770</v>
      </c>
      <c r="E325" s="18"/>
      <c r="F325" s="3" t="s">
        <v>52</v>
      </c>
      <c r="G325" s="3" t="s">
        <v>51</v>
      </c>
      <c r="H325" s="3" t="s">
        <v>8</v>
      </c>
      <c r="I325" s="3" t="s">
        <v>775</v>
      </c>
      <c r="J325" s="3" t="s">
        <v>776</v>
      </c>
      <c r="K325" s="4">
        <v>0</v>
      </c>
      <c r="L325" s="4">
        <v>0</v>
      </c>
      <c r="M325" s="5">
        <v>0</v>
      </c>
      <c r="N325" s="4">
        <v>0.57999999999999996</v>
      </c>
      <c r="O325" s="4">
        <v>0.77</v>
      </c>
      <c r="P325" s="5">
        <v>-0.19000000000000006</v>
      </c>
      <c r="Q325" s="6">
        <v>1.1599999999999999</v>
      </c>
      <c r="R325" s="6">
        <v>1.93</v>
      </c>
      <c r="S325" s="6">
        <v>-0.77</v>
      </c>
      <c r="T325" s="4">
        <v>1.1599999999999999</v>
      </c>
      <c r="U325" s="4">
        <v>1.93</v>
      </c>
      <c r="V325" s="5">
        <v>-0.77</v>
      </c>
    </row>
    <row r="326" spans="1:22" x14ac:dyDescent="0.25">
      <c r="A326" s="3" t="s">
        <v>47</v>
      </c>
      <c r="B326" s="3" t="s">
        <v>55</v>
      </c>
      <c r="C326" s="3" t="s">
        <v>56</v>
      </c>
      <c r="D326" s="3" t="s">
        <v>770</v>
      </c>
      <c r="E326" s="18"/>
      <c r="F326" s="3" t="s">
        <v>52</v>
      </c>
      <c r="G326" s="3" t="s">
        <v>51</v>
      </c>
      <c r="H326" s="3" t="s">
        <v>8</v>
      </c>
      <c r="I326" s="3" t="s">
        <v>777</v>
      </c>
      <c r="J326" s="3" t="s">
        <v>778</v>
      </c>
      <c r="K326" s="4">
        <v>109.04</v>
      </c>
      <c r="L326" s="4">
        <v>109.04</v>
      </c>
      <c r="M326" s="5">
        <v>0</v>
      </c>
      <c r="N326" s="4">
        <v>0</v>
      </c>
      <c r="O326" s="4">
        <v>0</v>
      </c>
      <c r="P326" s="5">
        <v>0</v>
      </c>
      <c r="Q326" s="6">
        <v>0</v>
      </c>
      <c r="R326" s="6">
        <v>0</v>
      </c>
      <c r="S326" s="6">
        <v>0</v>
      </c>
      <c r="T326" s="4">
        <v>109.04</v>
      </c>
      <c r="U326" s="4">
        <v>109.04</v>
      </c>
      <c r="V326" s="5">
        <v>0</v>
      </c>
    </row>
    <row r="327" spans="1:22" x14ac:dyDescent="0.25">
      <c r="A327" s="3" t="s">
        <v>47</v>
      </c>
      <c r="B327" s="3" t="s">
        <v>72</v>
      </c>
      <c r="C327" s="3" t="s">
        <v>49</v>
      </c>
      <c r="D327" s="3" t="s">
        <v>779</v>
      </c>
      <c r="E327" s="18"/>
      <c r="F327" s="3" t="s">
        <v>52</v>
      </c>
      <c r="G327" s="3" t="s">
        <v>51</v>
      </c>
      <c r="H327" s="3" t="s">
        <v>8</v>
      </c>
      <c r="I327" s="3" t="s">
        <v>780</v>
      </c>
      <c r="J327" s="3" t="s">
        <v>781</v>
      </c>
      <c r="K327" s="4">
        <v>13168.68</v>
      </c>
      <c r="L327" s="4">
        <v>10923.85</v>
      </c>
      <c r="M327" s="5">
        <v>2244.83</v>
      </c>
      <c r="N327" s="4">
        <v>2544.9299999999998</v>
      </c>
      <c r="O327" s="4">
        <v>72.14</v>
      </c>
      <c r="P327" s="5">
        <v>2472.79</v>
      </c>
      <c r="Q327" s="6">
        <v>2544.9300000000003</v>
      </c>
      <c r="R327" s="6">
        <v>256.76000000000022</v>
      </c>
      <c r="S327" s="6">
        <v>2288.17</v>
      </c>
      <c r="T327" s="4">
        <v>15713.61</v>
      </c>
      <c r="U327" s="4">
        <v>11180.61</v>
      </c>
      <c r="V327" s="5">
        <v>4533</v>
      </c>
    </row>
    <row r="328" spans="1:22" x14ac:dyDescent="0.25">
      <c r="A328" s="3" t="s">
        <v>47</v>
      </c>
      <c r="B328" s="3" t="s">
        <v>75</v>
      </c>
      <c r="C328" s="3" t="s">
        <v>49</v>
      </c>
      <c r="D328" s="3" t="s">
        <v>779</v>
      </c>
      <c r="E328" s="18"/>
      <c r="F328" s="3" t="s">
        <v>52</v>
      </c>
      <c r="G328" s="3" t="s">
        <v>51</v>
      </c>
      <c r="H328" s="3" t="s">
        <v>8</v>
      </c>
      <c r="I328" s="3" t="s">
        <v>782</v>
      </c>
      <c r="J328" s="3" t="s">
        <v>783</v>
      </c>
      <c r="K328" s="4">
        <v>92073.3</v>
      </c>
      <c r="L328" s="4">
        <v>121131.99</v>
      </c>
      <c r="M328" s="5">
        <v>-29058.690000000002</v>
      </c>
      <c r="N328" s="4">
        <v>0</v>
      </c>
      <c r="O328" s="4">
        <v>471.64</v>
      </c>
      <c r="P328" s="5">
        <v>-471.64</v>
      </c>
      <c r="Q328" s="6">
        <v>471.33000000000175</v>
      </c>
      <c r="R328" s="6">
        <v>4715.4700000000012</v>
      </c>
      <c r="S328" s="6">
        <v>-4244.1399999999994</v>
      </c>
      <c r="T328" s="4">
        <v>92544.63</v>
      </c>
      <c r="U328" s="4">
        <v>125847.46</v>
      </c>
      <c r="V328" s="5">
        <v>-33302.83</v>
      </c>
    </row>
    <row r="329" spans="1:22" x14ac:dyDescent="0.25">
      <c r="A329" s="3" t="s">
        <v>47</v>
      </c>
      <c r="B329" s="3" t="s">
        <v>55</v>
      </c>
      <c r="C329" s="3" t="s">
        <v>56</v>
      </c>
      <c r="D329" s="3" t="s">
        <v>779</v>
      </c>
      <c r="E329" s="18"/>
      <c r="F329" s="3" t="s">
        <v>52</v>
      </c>
      <c r="G329" s="3" t="s">
        <v>51</v>
      </c>
      <c r="H329" s="3" t="s">
        <v>8</v>
      </c>
      <c r="I329" s="3" t="s">
        <v>784</v>
      </c>
      <c r="J329" s="3" t="s">
        <v>785</v>
      </c>
      <c r="K329" s="4">
        <v>54084.6</v>
      </c>
      <c r="L329" s="4">
        <v>54084.6</v>
      </c>
      <c r="M329" s="5">
        <v>0</v>
      </c>
      <c r="N329" s="4">
        <v>0</v>
      </c>
      <c r="O329" s="4">
        <v>0</v>
      </c>
      <c r="P329" s="5">
        <v>0</v>
      </c>
      <c r="Q329" s="6">
        <v>0</v>
      </c>
      <c r="R329" s="6">
        <v>0</v>
      </c>
      <c r="S329" s="6">
        <v>0</v>
      </c>
      <c r="T329" s="4">
        <v>54084.6</v>
      </c>
      <c r="U329" s="4">
        <v>54084.6</v>
      </c>
      <c r="V329" s="5">
        <v>0</v>
      </c>
    </row>
    <row r="330" spans="1:22" x14ac:dyDescent="0.25">
      <c r="A330" s="3" t="s">
        <v>47</v>
      </c>
      <c r="B330" s="3" t="s">
        <v>129</v>
      </c>
      <c r="C330" s="3" t="s">
        <v>130</v>
      </c>
      <c r="D330" s="3" t="s">
        <v>786</v>
      </c>
      <c r="E330" s="18"/>
      <c r="F330" s="3" t="s">
        <v>52</v>
      </c>
      <c r="G330" s="3" t="s">
        <v>51</v>
      </c>
      <c r="H330" s="3" t="s">
        <v>8</v>
      </c>
      <c r="I330" s="3" t="s">
        <v>787</v>
      </c>
      <c r="J330" s="3" t="s">
        <v>788</v>
      </c>
      <c r="K330" s="4">
        <v>22741.95</v>
      </c>
      <c r="L330" s="4">
        <v>21429.1</v>
      </c>
      <c r="M330" s="5">
        <v>1312.8500000000022</v>
      </c>
      <c r="N330" s="4">
        <v>1694</v>
      </c>
      <c r="O330" s="4">
        <v>1651.65</v>
      </c>
      <c r="P330" s="5">
        <v>42.349999999999909</v>
      </c>
      <c r="Q330" s="6">
        <v>16347.100000000002</v>
      </c>
      <c r="R330" s="6">
        <v>15965.950000000004</v>
      </c>
      <c r="S330" s="6">
        <v>381.14999999999782</v>
      </c>
      <c r="T330" s="4">
        <v>39089.050000000003</v>
      </c>
      <c r="U330" s="4">
        <v>37395.050000000003</v>
      </c>
      <c r="V330" s="5">
        <v>1694</v>
      </c>
    </row>
    <row r="331" spans="1:22" x14ac:dyDescent="0.25">
      <c r="A331" s="3" t="s">
        <v>47</v>
      </c>
      <c r="B331" s="3" t="s">
        <v>129</v>
      </c>
      <c r="C331" s="3" t="s">
        <v>133</v>
      </c>
      <c r="D331" s="3" t="s">
        <v>786</v>
      </c>
      <c r="E331" s="18"/>
      <c r="F331" s="3" t="s">
        <v>52</v>
      </c>
      <c r="G331" s="3" t="s">
        <v>51</v>
      </c>
      <c r="H331" s="3" t="s">
        <v>8</v>
      </c>
      <c r="I331" s="3" t="s">
        <v>789</v>
      </c>
      <c r="J331" s="3" t="s">
        <v>790</v>
      </c>
      <c r="K331" s="4">
        <v>1016.54</v>
      </c>
      <c r="L331" s="4">
        <v>2329.39</v>
      </c>
      <c r="M331" s="5">
        <v>-1312.85</v>
      </c>
      <c r="N331" s="4">
        <v>0</v>
      </c>
      <c r="O331" s="4">
        <v>42.35</v>
      </c>
      <c r="P331" s="5">
        <v>-42.35</v>
      </c>
      <c r="Q331" s="6">
        <v>0</v>
      </c>
      <c r="R331" s="6">
        <v>381.15000000000009</v>
      </c>
      <c r="S331" s="6">
        <v>-381.15000000000009</v>
      </c>
      <c r="T331" s="4">
        <v>1016.54</v>
      </c>
      <c r="U331" s="4">
        <v>2710.54</v>
      </c>
      <c r="V331" s="5">
        <v>-1694</v>
      </c>
    </row>
    <row r="332" spans="1:22" x14ac:dyDescent="0.25">
      <c r="A332" s="3" t="s">
        <v>47</v>
      </c>
      <c r="B332" s="3" t="s">
        <v>72</v>
      </c>
      <c r="C332" s="3" t="s">
        <v>49</v>
      </c>
      <c r="D332" s="3" t="s">
        <v>786</v>
      </c>
      <c r="E332" s="18"/>
      <c r="F332" s="3" t="s">
        <v>52</v>
      </c>
      <c r="G332" s="3" t="s">
        <v>51</v>
      </c>
      <c r="H332" s="3" t="s">
        <v>8</v>
      </c>
      <c r="I332" s="3" t="s">
        <v>791</v>
      </c>
      <c r="J332" s="3" t="s">
        <v>792</v>
      </c>
      <c r="K332" s="4">
        <v>73074.399999999994</v>
      </c>
      <c r="L332" s="4">
        <v>108285.62</v>
      </c>
      <c r="M332" s="5">
        <v>-35211.22</v>
      </c>
      <c r="N332" s="4">
        <v>0</v>
      </c>
      <c r="O332" s="4">
        <v>369.58</v>
      </c>
      <c r="P332" s="5">
        <v>-369.58</v>
      </c>
      <c r="Q332" s="6">
        <v>0</v>
      </c>
      <c r="R332" s="6">
        <v>3326.2200000000012</v>
      </c>
      <c r="S332" s="6">
        <v>-3326.2200000000012</v>
      </c>
      <c r="T332" s="4">
        <v>73074.399999999994</v>
      </c>
      <c r="U332" s="4">
        <v>111611.84</v>
      </c>
      <c r="V332" s="5">
        <v>-38537.440000000002</v>
      </c>
    </row>
    <row r="333" spans="1:22" x14ac:dyDescent="0.25">
      <c r="A333" s="3" t="s">
        <v>47</v>
      </c>
      <c r="B333" s="3" t="s">
        <v>72</v>
      </c>
      <c r="C333" s="3" t="s">
        <v>146</v>
      </c>
      <c r="D333" s="3" t="s">
        <v>786</v>
      </c>
      <c r="E333" s="18"/>
      <c r="F333" s="3" t="s">
        <v>52</v>
      </c>
      <c r="G333" s="3" t="s">
        <v>51</v>
      </c>
      <c r="H333" s="3" t="s">
        <v>8</v>
      </c>
      <c r="I333" s="3" t="s">
        <v>793</v>
      </c>
      <c r="J333" s="3" t="s">
        <v>794</v>
      </c>
      <c r="K333" s="4">
        <v>1292.74</v>
      </c>
      <c r="L333" s="4">
        <v>1464.05</v>
      </c>
      <c r="M333" s="5">
        <v>-171.30999999999995</v>
      </c>
      <c r="N333" s="4">
        <v>203.62</v>
      </c>
      <c r="O333" s="4">
        <v>207.36</v>
      </c>
      <c r="P333" s="5">
        <v>-3.7400000000000091</v>
      </c>
      <c r="Q333" s="6">
        <v>2033.1499999999999</v>
      </c>
      <c r="R333" s="6">
        <v>2069.1999999999998</v>
      </c>
      <c r="S333" s="6">
        <v>-36.049999999999955</v>
      </c>
      <c r="T333" s="4">
        <v>3325.89</v>
      </c>
      <c r="U333" s="4">
        <v>3533.25</v>
      </c>
      <c r="V333" s="5">
        <v>-207.36000000000013</v>
      </c>
    </row>
    <row r="334" spans="1:22" x14ac:dyDescent="0.25">
      <c r="A334" s="3" t="s">
        <v>47</v>
      </c>
      <c r="B334" s="3" t="s">
        <v>75</v>
      </c>
      <c r="C334" s="3" t="s">
        <v>49</v>
      </c>
      <c r="D334" s="3" t="s">
        <v>786</v>
      </c>
      <c r="E334" s="18"/>
      <c r="F334" s="3" t="s">
        <v>52</v>
      </c>
      <c r="G334" s="3" t="s">
        <v>51</v>
      </c>
      <c r="H334" s="3" t="s">
        <v>8</v>
      </c>
      <c r="I334" s="3" t="s">
        <v>795</v>
      </c>
      <c r="J334" s="3" t="s">
        <v>796</v>
      </c>
      <c r="K334" s="4">
        <v>201502.66</v>
      </c>
      <c r="L334" s="4">
        <v>335583.69</v>
      </c>
      <c r="M334" s="5">
        <v>-134081.03</v>
      </c>
      <c r="N334" s="4">
        <v>0</v>
      </c>
      <c r="O334" s="4">
        <v>1161.19</v>
      </c>
      <c r="P334" s="5">
        <v>-1161.19</v>
      </c>
      <c r="Q334" s="6">
        <v>0</v>
      </c>
      <c r="R334" s="6">
        <v>10450.710000000021</v>
      </c>
      <c r="S334" s="6">
        <v>-10450.710000000021</v>
      </c>
      <c r="T334" s="4">
        <v>201502.66</v>
      </c>
      <c r="U334" s="4">
        <v>346034.4</v>
      </c>
      <c r="V334" s="5">
        <v>-144531.74000000002</v>
      </c>
    </row>
    <row r="335" spans="1:22" x14ac:dyDescent="0.25">
      <c r="A335" s="3" t="s">
        <v>47</v>
      </c>
      <c r="B335" s="3" t="s">
        <v>75</v>
      </c>
      <c r="C335" s="3" t="s">
        <v>146</v>
      </c>
      <c r="D335" s="3" t="s">
        <v>786</v>
      </c>
      <c r="E335" s="18"/>
      <c r="F335" s="3" t="s">
        <v>52</v>
      </c>
      <c r="G335" s="3" t="s">
        <v>51</v>
      </c>
      <c r="H335" s="3" t="s">
        <v>8</v>
      </c>
      <c r="I335" s="3" t="s">
        <v>797</v>
      </c>
      <c r="J335" s="3" t="s">
        <v>798</v>
      </c>
      <c r="K335" s="4">
        <v>12322.48</v>
      </c>
      <c r="L335" s="4">
        <v>13964.61</v>
      </c>
      <c r="M335" s="5">
        <v>-1642.130000000001</v>
      </c>
      <c r="N335" s="4">
        <v>1948.51</v>
      </c>
      <c r="O335" s="4">
        <v>1988.37</v>
      </c>
      <c r="P335" s="5">
        <v>-39.8599999999999</v>
      </c>
      <c r="Q335" s="6">
        <v>19440.439999999999</v>
      </c>
      <c r="R335" s="6">
        <v>19786.68</v>
      </c>
      <c r="S335" s="6">
        <v>-346.2400000000016</v>
      </c>
      <c r="T335" s="4">
        <v>31762.92</v>
      </c>
      <c r="U335" s="4">
        <v>33751.29</v>
      </c>
      <c r="V335" s="5">
        <v>-1988.3700000000026</v>
      </c>
    </row>
    <row r="336" spans="1:22" x14ac:dyDescent="0.25">
      <c r="A336" s="3" t="s">
        <v>47</v>
      </c>
      <c r="B336" s="3" t="s">
        <v>55</v>
      </c>
      <c r="C336" s="3" t="s">
        <v>136</v>
      </c>
      <c r="D336" s="3" t="s">
        <v>786</v>
      </c>
      <c r="E336" s="18"/>
      <c r="F336" s="3" t="s">
        <v>52</v>
      </c>
      <c r="G336" s="3" t="s">
        <v>51</v>
      </c>
      <c r="H336" s="3" t="s">
        <v>8</v>
      </c>
      <c r="I336" s="3" t="s">
        <v>799</v>
      </c>
      <c r="J336" s="3" t="s">
        <v>800</v>
      </c>
      <c r="K336" s="4">
        <v>20877.61</v>
      </c>
      <c r="L336" s="4">
        <v>20877.61</v>
      </c>
      <c r="M336" s="5">
        <v>0</v>
      </c>
      <c r="N336" s="4">
        <v>0</v>
      </c>
      <c r="O336" s="4">
        <v>0</v>
      </c>
      <c r="P336" s="5">
        <v>0</v>
      </c>
      <c r="Q336" s="6">
        <v>0</v>
      </c>
      <c r="R336" s="6">
        <v>0</v>
      </c>
      <c r="S336" s="6">
        <v>0</v>
      </c>
      <c r="T336" s="4">
        <v>20877.61</v>
      </c>
      <c r="U336" s="4">
        <v>20877.61</v>
      </c>
      <c r="V336" s="5">
        <v>0</v>
      </c>
    </row>
    <row r="337" spans="1:22" x14ac:dyDescent="0.25">
      <c r="A337" s="3" t="s">
        <v>47</v>
      </c>
      <c r="B337" s="3" t="s">
        <v>55</v>
      </c>
      <c r="C337" s="3" t="s">
        <v>56</v>
      </c>
      <c r="D337" s="3" t="s">
        <v>786</v>
      </c>
      <c r="E337" s="18"/>
      <c r="F337" s="3" t="s">
        <v>52</v>
      </c>
      <c r="G337" s="3" t="s">
        <v>51</v>
      </c>
      <c r="H337" s="3" t="s">
        <v>8</v>
      </c>
      <c r="I337" s="3" t="s">
        <v>801</v>
      </c>
      <c r="J337" s="3" t="s">
        <v>802</v>
      </c>
      <c r="K337" s="4">
        <v>312172.26</v>
      </c>
      <c r="L337" s="4">
        <v>312172.26</v>
      </c>
      <c r="M337" s="5">
        <v>0</v>
      </c>
      <c r="N337" s="4">
        <v>0</v>
      </c>
      <c r="O337" s="4">
        <v>0</v>
      </c>
      <c r="P337" s="5">
        <v>0</v>
      </c>
      <c r="Q337" s="6">
        <v>0</v>
      </c>
      <c r="R337" s="6">
        <v>0</v>
      </c>
      <c r="S337" s="6">
        <v>0</v>
      </c>
      <c r="T337" s="4">
        <v>312172.26</v>
      </c>
      <c r="U337" s="4">
        <v>312172.26</v>
      </c>
      <c r="V337" s="5">
        <v>0</v>
      </c>
    </row>
    <row r="338" spans="1:22" x14ac:dyDescent="0.25">
      <c r="A338" s="3" t="s">
        <v>47</v>
      </c>
      <c r="B338" s="3" t="s">
        <v>72</v>
      </c>
      <c r="C338" s="3" t="s">
        <v>49</v>
      </c>
      <c r="D338" s="3" t="s">
        <v>803</v>
      </c>
      <c r="E338" s="18"/>
      <c r="F338" s="3" t="s">
        <v>52</v>
      </c>
      <c r="G338" s="3" t="s">
        <v>51</v>
      </c>
      <c r="H338" s="3" t="s">
        <v>8</v>
      </c>
      <c r="I338" s="3" t="s">
        <v>804</v>
      </c>
      <c r="J338" s="3" t="s">
        <v>805</v>
      </c>
      <c r="K338" s="4">
        <v>2763.64</v>
      </c>
      <c r="L338" s="4">
        <v>1556.12</v>
      </c>
      <c r="M338" s="5">
        <v>1207.52</v>
      </c>
      <c r="N338" s="4">
        <v>0</v>
      </c>
      <c r="O338" s="4">
        <v>8.3000000000000007</v>
      </c>
      <c r="P338" s="5">
        <v>-8.3000000000000007</v>
      </c>
      <c r="Q338" s="6">
        <v>0</v>
      </c>
      <c r="R338" s="6">
        <v>74.700000000000045</v>
      </c>
      <c r="S338" s="6">
        <v>-74.700000000000045</v>
      </c>
      <c r="T338" s="4">
        <v>2763.64</v>
      </c>
      <c r="U338" s="4">
        <v>1630.82</v>
      </c>
      <c r="V338" s="5">
        <v>1132.82</v>
      </c>
    </row>
    <row r="339" spans="1:22" x14ac:dyDescent="0.25">
      <c r="A339" s="3" t="s">
        <v>47</v>
      </c>
      <c r="B339" s="3" t="s">
        <v>75</v>
      </c>
      <c r="C339" s="3" t="s">
        <v>49</v>
      </c>
      <c r="D339" s="3" t="s">
        <v>803</v>
      </c>
      <c r="E339" s="18"/>
      <c r="F339" s="3" t="s">
        <v>52</v>
      </c>
      <c r="G339" s="3" t="s">
        <v>51</v>
      </c>
      <c r="H339" s="3" t="s">
        <v>8</v>
      </c>
      <c r="I339" s="3" t="s">
        <v>806</v>
      </c>
      <c r="J339" s="3" t="s">
        <v>807</v>
      </c>
      <c r="K339" s="4">
        <v>37905.919999999998</v>
      </c>
      <c r="L339" s="4">
        <v>29379</v>
      </c>
      <c r="M339" s="5">
        <v>8526.9199999999983</v>
      </c>
      <c r="N339" s="4">
        <v>0</v>
      </c>
      <c r="O339" s="4">
        <v>449.59</v>
      </c>
      <c r="P339" s="5">
        <v>-449.59</v>
      </c>
      <c r="Q339" s="6">
        <v>0</v>
      </c>
      <c r="R339" s="6">
        <v>1574.9599999999991</v>
      </c>
      <c r="S339" s="6">
        <v>-1574.9599999999991</v>
      </c>
      <c r="T339" s="4">
        <v>37905.919999999998</v>
      </c>
      <c r="U339" s="4">
        <v>30953.96</v>
      </c>
      <c r="V339" s="5">
        <v>6951.9599999999991</v>
      </c>
    </row>
    <row r="340" spans="1:22" x14ac:dyDescent="0.25">
      <c r="A340" s="3" t="s">
        <v>47</v>
      </c>
      <c r="B340" s="3" t="s">
        <v>55</v>
      </c>
      <c r="C340" s="3" t="s">
        <v>56</v>
      </c>
      <c r="D340" s="3" t="s">
        <v>803</v>
      </c>
      <c r="E340" s="18"/>
      <c r="F340" s="3" t="s">
        <v>52</v>
      </c>
      <c r="G340" s="3" t="s">
        <v>51</v>
      </c>
      <c r="H340" s="3" t="s">
        <v>8</v>
      </c>
      <c r="I340" s="3" t="s">
        <v>808</v>
      </c>
      <c r="J340" s="3" t="s">
        <v>809</v>
      </c>
      <c r="K340" s="4">
        <v>11797.61</v>
      </c>
      <c r="L340" s="4">
        <v>11797.61</v>
      </c>
      <c r="M340" s="5">
        <v>0</v>
      </c>
      <c r="N340" s="4">
        <v>0</v>
      </c>
      <c r="O340" s="4">
        <v>0</v>
      </c>
      <c r="P340" s="5">
        <v>0</v>
      </c>
      <c r="Q340" s="6">
        <v>0</v>
      </c>
      <c r="R340" s="6">
        <v>0</v>
      </c>
      <c r="S340" s="6">
        <v>0</v>
      </c>
      <c r="T340" s="4">
        <v>11797.61</v>
      </c>
      <c r="U340" s="4">
        <v>11797.61</v>
      </c>
      <c r="V340" s="5">
        <v>0</v>
      </c>
    </row>
    <row r="341" spans="1:22" x14ac:dyDescent="0.25">
      <c r="A341" s="3" t="s">
        <v>47</v>
      </c>
      <c r="B341" s="3" t="s">
        <v>72</v>
      </c>
      <c r="C341" s="3" t="s">
        <v>49</v>
      </c>
      <c r="D341" s="3" t="s">
        <v>810</v>
      </c>
      <c r="E341" s="18"/>
      <c r="F341" s="3" t="s">
        <v>52</v>
      </c>
      <c r="G341" s="3" t="s">
        <v>51</v>
      </c>
      <c r="H341" s="3" t="s">
        <v>8</v>
      </c>
      <c r="I341" s="3" t="s">
        <v>811</v>
      </c>
      <c r="J341" s="3" t="s">
        <v>812</v>
      </c>
      <c r="K341" s="4">
        <v>63504.72</v>
      </c>
      <c r="L341" s="4">
        <v>71421.570000000007</v>
      </c>
      <c r="M341" s="5">
        <v>-7916.8500000000058</v>
      </c>
      <c r="N341" s="4">
        <v>0</v>
      </c>
      <c r="O341" s="4">
        <v>498.58</v>
      </c>
      <c r="P341" s="5">
        <v>-498.58</v>
      </c>
      <c r="Q341" s="6">
        <v>0</v>
      </c>
      <c r="R341" s="6">
        <v>1393.0099999999948</v>
      </c>
      <c r="S341" s="6">
        <v>-1393.0099999999948</v>
      </c>
      <c r="T341" s="4">
        <v>63504.72</v>
      </c>
      <c r="U341" s="4">
        <v>72814.58</v>
      </c>
      <c r="V341" s="5">
        <v>-9309.86</v>
      </c>
    </row>
    <row r="342" spans="1:22" x14ac:dyDescent="0.25">
      <c r="A342" s="3" t="s">
        <v>47</v>
      </c>
      <c r="B342" s="3" t="s">
        <v>72</v>
      </c>
      <c r="C342" s="3" t="s">
        <v>146</v>
      </c>
      <c r="D342" s="3" t="s">
        <v>810</v>
      </c>
      <c r="E342" s="18"/>
      <c r="F342" s="3" t="s">
        <v>52</v>
      </c>
      <c r="G342" s="3" t="s">
        <v>51</v>
      </c>
      <c r="H342" s="3" t="s">
        <v>8</v>
      </c>
      <c r="I342" s="3" t="s">
        <v>813</v>
      </c>
      <c r="J342" s="3" t="s">
        <v>814</v>
      </c>
      <c r="K342" s="4">
        <v>7805.98</v>
      </c>
      <c r="L342" s="4">
        <v>8795.41</v>
      </c>
      <c r="M342" s="5">
        <v>-989.43000000000029</v>
      </c>
      <c r="N342" s="4">
        <v>1041.53</v>
      </c>
      <c r="O342" s="4">
        <v>1047.81</v>
      </c>
      <c r="P342" s="5">
        <v>-6.2799999999999727</v>
      </c>
      <c r="Q342" s="6">
        <v>11136.970000000001</v>
      </c>
      <c r="R342" s="6">
        <v>11195.349999999999</v>
      </c>
      <c r="S342" s="6">
        <v>-58.379999999997381</v>
      </c>
      <c r="T342" s="4">
        <v>18942.95</v>
      </c>
      <c r="U342" s="4">
        <v>19990.759999999998</v>
      </c>
      <c r="V342" s="5">
        <v>-1047.8099999999977</v>
      </c>
    </row>
    <row r="343" spans="1:22" x14ac:dyDescent="0.25">
      <c r="A343" s="3" t="s">
        <v>47</v>
      </c>
      <c r="B343" s="3" t="s">
        <v>75</v>
      </c>
      <c r="C343" s="3" t="s">
        <v>49</v>
      </c>
      <c r="D343" s="3" t="s">
        <v>810</v>
      </c>
      <c r="E343" s="18"/>
      <c r="F343" s="3" t="s">
        <v>52</v>
      </c>
      <c r="G343" s="3" t="s">
        <v>51</v>
      </c>
      <c r="H343" s="3" t="s">
        <v>8</v>
      </c>
      <c r="I343" s="3" t="s">
        <v>815</v>
      </c>
      <c r="J343" s="3" t="s">
        <v>816</v>
      </c>
      <c r="K343" s="4">
        <v>294457.74</v>
      </c>
      <c r="L343" s="4">
        <v>333020.75</v>
      </c>
      <c r="M343" s="5">
        <v>-38563.010000000009</v>
      </c>
      <c r="N343" s="4">
        <v>0</v>
      </c>
      <c r="O343" s="4">
        <v>275.45</v>
      </c>
      <c r="P343" s="5">
        <v>-275.45</v>
      </c>
      <c r="Q343" s="6">
        <v>0</v>
      </c>
      <c r="R343" s="6">
        <v>2479.0499999999884</v>
      </c>
      <c r="S343" s="6">
        <v>-2479.0499999999884</v>
      </c>
      <c r="T343" s="4">
        <v>294457.74</v>
      </c>
      <c r="U343" s="4">
        <v>335499.8</v>
      </c>
      <c r="V343" s="5">
        <v>-41042.06</v>
      </c>
    </row>
    <row r="344" spans="1:22" x14ac:dyDescent="0.25">
      <c r="A344" s="3" t="s">
        <v>47</v>
      </c>
      <c r="B344" s="3" t="s">
        <v>75</v>
      </c>
      <c r="C344" s="3" t="s">
        <v>146</v>
      </c>
      <c r="D344" s="3" t="s">
        <v>810</v>
      </c>
      <c r="E344" s="18"/>
      <c r="F344" s="3" t="s">
        <v>52</v>
      </c>
      <c r="G344" s="3" t="s">
        <v>51</v>
      </c>
      <c r="H344" s="3" t="s">
        <v>8</v>
      </c>
      <c r="I344" s="3" t="s">
        <v>817</v>
      </c>
      <c r="J344" s="3" t="s">
        <v>818</v>
      </c>
      <c r="K344" s="4">
        <v>74397.98</v>
      </c>
      <c r="L344" s="4">
        <v>83882.28</v>
      </c>
      <c r="M344" s="5">
        <v>-9484.3000000000029</v>
      </c>
      <c r="N344" s="4">
        <v>9966.81</v>
      </c>
      <c r="O344" s="4">
        <v>10047.280000000001</v>
      </c>
      <c r="P344" s="5">
        <v>-80.470000000001164</v>
      </c>
      <c r="Q344" s="6">
        <v>106489.62000000001</v>
      </c>
      <c r="R344" s="6">
        <v>107052.6</v>
      </c>
      <c r="S344" s="6">
        <v>-562.97999999999593</v>
      </c>
      <c r="T344" s="4">
        <v>180887.6</v>
      </c>
      <c r="U344" s="4">
        <v>190934.88</v>
      </c>
      <c r="V344" s="5">
        <v>-10047.279999999999</v>
      </c>
    </row>
    <row r="345" spans="1:22" x14ac:dyDescent="0.25">
      <c r="A345" s="3" t="s">
        <v>47</v>
      </c>
      <c r="B345" s="3" t="s">
        <v>55</v>
      </c>
      <c r="C345" s="3" t="s">
        <v>136</v>
      </c>
      <c r="D345" s="3" t="s">
        <v>810</v>
      </c>
      <c r="E345" s="18"/>
      <c r="F345" s="3" t="s">
        <v>52</v>
      </c>
      <c r="G345" s="3" t="s">
        <v>51</v>
      </c>
      <c r="H345" s="3" t="s">
        <v>8</v>
      </c>
      <c r="I345" s="3" t="s">
        <v>819</v>
      </c>
      <c r="J345" s="3" t="s">
        <v>820</v>
      </c>
      <c r="K345" s="4">
        <v>169545.97</v>
      </c>
      <c r="L345" s="4">
        <v>169545.97</v>
      </c>
      <c r="M345" s="5">
        <v>0</v>
      </c>
      <c r="N345" s="4">
        <v>0</v>
      </c>
      <c r="O345" s="4">
        <v>0</v>
      </c>
      <c r="P345" s="5">
        <v>0</v>
      </c>
      <c r="Q345" s="6">
        <v>0</v>
      </c>
      <c r="R345" s="6">
        <v>0</v>
      </c>
      <c r="S345" s="6">
        <v>0</v>
      </c>
      <c r="T345" s="4">
        <v>169545.97</v>
      </c>
      <c r="U345" s="4">
        <v>169545.97</v>
      </c>
      <c r="V345" s="5">
        <v>0</v>
      </c>
    </row>
    <row r="346" spans="1:22" x14ac:dyDescent="0.25">
      <c r="A346" s="3" t="s">
        <v>47</v>
      </c>
      <c r="B346" s="3" t="s">
        <v>55</v>
      </c>
      <c r="C346" s="3" t="s">
        <v>56</v>
      </c>
      <c r="D346" s="3" t="s">
        <v>810</v>
      </c>
      <c r="E346" s="18"/>
      <c r="F346" s="3" t="s">
        <v>52</v>
      </c>
      <c r="G346" s="3" t="s">
        <v>51</v>
      </c>
      <c r="H346" s="3" t="s">
        <v>8</v>
      </c>
      <c r="I346" s="3" t="s">
        <v>821</v>
      </c>
      <c r="J346" s="3" t="s">
        <v>822</v>
      </c>
      <c r="K346" s="4">
        <v>44861.599999999999</v>
      </c>
      <c r="L346" s="4">
        <v>44861.599999999999</v>
      </c>
      <c r="M346" s="5">
        <v>0</v>
      </c>
      <c r="N346" s="4">
        <v>0</v>
      </c>
      <c r="O346" s="4">
        <v>0</v>
      </c>
      <c r="P346" s="5">
        <v>0</v>
      </c>
      <c r="Q346" s="6">
        <v>0</v>
      </c>
      <c r="R346" s="6">
        <v>0</v>
      </c>
      <c r="S346" s="6">
        <v>0</v>
      </c>
      <c r="T346" s="4">
        <v>44861.599999999999</v>
      </c>
      <c r="U346" s="4">
        <v>44861.599999999999</v>
      </c>
      <c r="V346" s="5">
        <v>0</v>
      </c>
    </row>
    <row r="347" spans="1:22" x14ac:dyDescent="0.25">
      <c r="A347" s="3" t="s">
        <v>47</v>
      </c>
      <c r="B347" s="3" t="s">
        <v>129</v>
      </c>
      <c r="C347" s="3" t="s">
        <v>130</v>
      </c>
      <c r="D347" s="3" t="s">
        <v>823</v>
      </c>
      <c r="E347" s="18"/>
      <c r="F347" s="3" t="s">
        <v>52</v>
      </c>
      <c r="G347" s="3" t="s">
        <v>51</v>
      </c>
      <c r="H347" s="3" t="s">
        <v>8</v>
      </c>
      <c r="I347" s="3" t="s">
        <v>824</v>
      </c>
      <c r="J347" s="3" t="s">
        <v>825</v>
      </c>
      <c r="K347" s="4">
        <v>18064160.550000001</v>
      </c>
      <c r="L347" s="4">
        <v>17362004.07</v>
      </c>
      <c r="M347" s="5">
        <v>702156.48000000045</v>
      </c>
      <c r="N347" s="4">
        <v>439934.06</v>
      </c>
      <c r="O347" s="4">
        <v>438612.38</v>
      </c>
      <c r="P347" s="5">
        <v>1321.679999999993</v>
      </c>
      <c r="Q347" s="6">
        <v>6412609.1799999997</v>
      </c>
      <c r="R347" s="6">
        <v>6674831.6000000015</v>
      </c>
      <c r="S347" s="6">
        <v>-262222.42000000179</v>
      </c>
      <c r="T347" s="4">
        <v>24476769.73</v>
      </c>
      <c r="U347" s="4">
        <v>24036835.670000002</v>
      </c>
      <c r="V347" s="5">
        <v>439934.05999999866</v>
      </c>
    </row>
    <row r="348" spans="1:22" x14ac:dyDescent="0.25">
      <c r="A348" s="3" t="s">
        <v>47</v>
      </c>
      <c r="B348" s="3" t="s">
        <v>129</v>
      </c>
      <c r="C348" s="3" t="s">
        <v>133</v>
      </c>
      <c r="D348" s="3" t="s">
        <v>823</v>
      </c>
      <c r="E348" s="18"/>
      <c r="F348" s="3" t="s">
        <v>52</v>
      </c>
      <c r="G348" s="3" t="s">
        <v>51</v>
      </c>
      <c r="H348" s="3" t="s">
        <v>8</v>
      </c>
      <c r="I348" s="3" t="s">
        <v>826</v>
      </c>
      <c r="J348" s="3" t="s">
        <v>827</v>
      </c>
      <c r="K348" s="4">
        <v>6479.7</v>
      </c>
      <c r="L348" s="4">
        <v>708636.18</v>
      </c>
      <c r="M348" s="5">
        <v>-702156.4800000001</v>
      </c>
      <c r="N348" s="4">
        <v>0</v>
      </c>
      <c r="O348" s="4">
        <v>1321.68</v>
      </c>
      <c r="P348" s="5">
        <v>-1321.68</v>
      </c>
      <c r="Q348" s="6">
        <v>274117.53999999998</v>
      </c>
      <c r="R348" s="6">
        <v>11895.119999999995</v>
      </c>
      <c r="S348" s="6">
        <v>262222.42</v>
      </c>
      <c r="T348" s="4">
        <v>280597.24</v>
      </c>
      <c r="U348" s="4">
        <v>720531.3</v>
      </c>
      <c r="V348" s="5">
        <v>-439934.06000000006</v>
      </c>
    </row>
    <row r="349" spans="1:22" x14ac:dyDescent="0.25">
      <c r="A349" s="3" t="s">
        <v>47</v>
      </c>
      <c r="B349" s="3" t="s">
        <v>72</v>
      </c>
      <c r="C349" s="3" t="s">
        <v>146</v>
      </c>
      <c r="D349" s="3" t="s">
        <v>823</v>
      </c>
      <c r="E349" s="18"/>
      <c r="F349" s="3" t="s">
        <v>52</v>
      </c>
      <c r="G349" s="3" t="s">
        <v>51</v>
      </c>
      <c r="H349" s="3" t="s">
        <v>8</v>
      </c>
      <c r="I349" s="3" t="s">
        <v>828</v>
      </c>
      <c r="J349" s="3" t="s">
        <v>829</v>
      </c>
      <c r="K349" s="4">
        <v>538815.05000000005</v>
      </c>
      <c r="L349" s="4">
        <v>606467.77</v>
      </c>
      <c r="M349" s="5">
        <v>-67652.719999999972</v>
      </c>
      <c r="N349" s="4">
        <v>43007.01</v>
      </c>
      <c r="O349" s="4">
        <v>43074.13</v>
      </c>
      <c r="P349" s="5">
        <v>-67.119999999995343</v>
      </c>
      <c r="Q349" s="6">
        <v>647425.02</v>
      </c>
      <c r="R349" s="6">
        <v>622846.42999999993</v>
      </c>
      <c r="S349" s="6">
        <v>24578.590000000084</v>
      </c>
      <c r="T349" s="4">
        <v>1186240.07</v>
      </c>
      <c r="U349" s="4">
        <v>1229314.2</v>
      </c>
      <c r="V349" s="5">
        <v>-43074.129999999888</v>
      </c>
    </row>
    <row r="350" spans="1:22" x14ac:dyDescent="0.25">
      <c r="A350" s="3" t="s">
        <v>47</v>
      </c>
      <c r="B350" s="3" t="s">
        <v>75</v>
      </c>
      <c r="C350" s="3" t="s">
        <v>146</v>
      </c>
      <c r="D350" s="3" t="s">
        <v>823</v>
      </c>
      <c r="E350" s="18"/>
      <c r="F350" s="3" t="s">
        <v>52</v>
      </c>
      <c r="G350" s="3" t="s">
        <v>51</v>
      </c>
      <c r="H350" s="3" t="s">
        <v>8</v>
      </c>
      <c r="I350" s="3" t="s">
        <v>830</v>
      </c>
      <c r="J350" s="3" t="s">
        <v>831</v>
      </c>
      <c r="K350" s="4">
        <v>5135287.01</v>
      </c>
      <c r="L350" s="4">
        <v>5783779.1600000001</v>
      </c>
      <c r="M350" s="5">
        <v>-648492.15000000037</v>
      </c>
      <c r="N350" s="4">
        <v>411551.16</v>
      </c>
      <c r="O350" s="4">
        <v>413031.09</v>
      </c>
      <c r="P350" s="5">
        <v>-1479.9300000000512</v>
      </c>
      <c r="Q350" s="6">
        <v>6189930.6500000004</v>
      </c>
      <c r="R350" s="6">
        <v>5954469.5899999999</v>
      </c>
      <c r="S350" s="6">
        <v>235461.06000000052</v>
      </c>
      <c r="T350" s="4">
        <v>11325217.66</v>
      </c>
      <c r="U350" s="4">
        <v>11738248.75</v>
      </c>
      <c r="V350" s="5">
        <v>-413031.08999999985</v>
      </c>
    </row>
    <row r="351" spans="1:22" x14ac:dyDescent="0.25">
      <c r="A351" s="3" t="s">
        <v>47</v>
      </c>
      <c r="B351" s="3" t="s">
        <v>55</v>
      </c>
      <c r="C351" s="3" t="s">
        <v>136</v>
      </c>
      <c r="D351" s="3" t="s">
        <v>823</v>
      </c>
      <c r="E351" s="18"/>
      <c r="F351" s="3" t="s">
        <v>52</v>
      </c>
      <c r="G351" s="3" t="s">
        <v>51</v>
      </c>
      <c r="H351" s="3" t="s">
        <v>8</v>
      </c>
      <c r="I351" s="3" t="s">
        <v>832</v>
      </c>
      <c r="J351" s="3" t="s">
        <v>833</v>
      </c>
      <c r="K351" s="4">
        <v>11963798.970000001</v>
      </c>
      <c r="L351" s="4">
        <v>11963798.970000001</v>
      </c>
      <c r="M351" s="5">
        <v>0</v>
      </c>
      <c r="N351" s="4">
        <v>0</v>
      </c>
      <c r="O351" s="4">
        <v>0</v>
      </c>
      <c r="P351" s="5">
        <v>0</v>
      </c>
      <c r="Q351" s="6">
        <v>0</v>
      </c>
      <c r="R351" s="6">
        <v>0</v>
      </c>
      <c r="S351" s="6">
        <v>0</v>
      </c>
      <c r="T351" s="4">
        <v>11963798.970000001</v>
      </c>
      <c r="U351" s="4">
        <v>11963798.970000001</v>
      </c>
      <c r="V351" s="5">
        <v>0</v>
      </c>
    </row>
    <row r="352" spans="1:22" x14ac:dyDescent="0.25">
      <c r="A352" s="3" t="s">
        <v>47</v>
      </c>
      <c r="B352" s="3" t="s">
        <v>72</v>
      </c>
      <c r="C352" s="3" t="s">
        <v>146</v>
      </c>
      <c r="D352" s="3" t="s">
        <v>834</v>
      </c>
      <c r="E352" s="18"/>
      <c r="F352" s="3" t="s">
        <v>52</v>
      </c>
      <c r="G352" s="3" t="s">
        <v>51</v>
      </c>
      <c r="H352" s="3" t="s">
        <v>8</v>
      </c>
      <c r="I352" s="3" t="s">
        <v>835</v>
      </c>
      <c r="J352" s="3" t="s">
        <v>836</v>
      </c>
      <c r="K352" s="4">
        <v>0.02</v>
      </c>
      <c r="L352" s="4">
        <v>0.03</v>
      </c>
      <c r="M352" s="5">
        <v>-9.9999999999999985E-3</v>
      </c>
      <c r="N352" s="4">
        <v>2.0699999999999998</v>
      </c>
      <c r="O352" s="4">
        <v>2.33</v>
      </c>
      <c r="P352" s="5">
        <v>-0.26000000000000023</v>
      </c>
      <c r="Q352" s="6">
        <v>5.58</v>
      </c>
      <c r="R352" s="6">
        <v>7.8999999999999995</v>
      </c>
      <c r="S352" s="6">
        <v>-2.3199999999999994</v>
      </c>
      <c r="T352" s="4">
        <v>5.6</v>
      </c>
      <c r="U352" s="4">
        <v>7.93</v>
      </c>
      <c r="V352" s="5">
        <v>-2.33</v>
      </c>
    </row>
    <row r="353" spans="1:22" x14ac:dyDescent="0.25">
      <c r="A353" s="3" t="s">
        <v>47</v>
      </c>
      <c r="B353" s="3" t="s">
        <v>75</v>
      </c>
      <c r="C353" s="3" t="s">
        <v>49</v>
      </c>
      <c r="D353" s="3" t="s">
        <v>834</v>
      </c>
      <c r="E353" s="18"/>
      <c r="F353" s="3" t="s">
        <v>52</v>
      </c>
      <c r="G353" s="3" t="s">
        <v>51</v>
      </c>
      <c r="H353" s="3" t="s">
        <v>8</v>
      </c>
      <c r="I353" s="3" t="s">
        <v>837</v>
      </c>
      <c r="J353" s="3" t="s">
        <v>838</v>
      </c>
      <c r="K353" s="4">
        <v>0</v>
      </c>
      <c r="L353" s="4">
        <v>0</v>
      </c>
      <c r="M353" s="5">
        <v>0</v>
      </c>
      <c r="N353" s="4">
        <v>0</v>
      </c>
      <c r="O353" s="4">
        <v>0</v>
      </c>
      <c r="P353" s="5">
        <v>0</v>
      </c>
      <c r="Q353" s="6">
        <v>5.28</v>
      </c>
      <c r="R353" s="6">
        <v>5.28</v>
      </c>
      <c r="S353" s="6">
        <v>0</v>
      </c>
      <c r="T353" s="4">
        <v>5.28</v>
      </c>
      <c r="U353" s="4">
        <v>5.28</v>
      </c>
      <c r="V353" s="5">
        <v>0</v>
      </c>
    </row>
    <row r="354" spans="1:22" x14ac:dyDescent="0.25">
      <c r="A354" s="3" t="s">
        <v>47</v>
      </c>
      <c r="B354" s="3" t="s">
        <v>75</v>
      </c>
      <c r="C354" s="3" t="s">
        <v>146</v>
      </c>
      <c r="D354" s="3" t="s">
        <v>834</v>
      </c>
      <c r="E354" s="18"/>
      <c r="F354" s="3" t="s">
        <v>52</v>
      </c>
      <c r="G354" s="3" t="s">
        <v>51</v>
      </c>
      <c r="H354" s="3" t="s">
        <v>8</v>
      </c>
      <c r="I354" s="3" t="s">
        <v>839</v>
      </c>
      <c r="J354" s="3" t="s">
        <v>840</v>
      </c>
      <c r="K354" s="4">
        <v>0.35</v>
      </c>
      <c r="L354" s="4">
        <v>0.48</v>
      </c>
      <c r="M354" s="5">
        <v>-0.13</v>
      </c>
      <c r="N354" s="4">
        <v>19.84</v>
      </c>
      <c r="O354" s="4">
        <v>22.34</v>
      </c>
      <c r="P354" s="5">
        <v>-2.5</v>
      </c>
      <c r="Q354" s="6">
        <v>53.57</v>
      </c>
      <c r="R354" s="6">
        <v>75.78</v>
      </c>
      <c r="S354" s="6">
        <v>-22.21</v>
      </c>
      <c r="T354" s="4">
        <v>53.92</v>
      </c>
      <c r="U354" s="4">
        <v>76.260000000000005</v>
      </c>
      <c r="V354" s="5">
        <v>-22.340000000000003</v>
      </c>
    </row>
    <row r="355" spans="1:22" x14ac:dyDescent="0.25">
      <c r="A355" s="3" t="s">
        <v>47</v>
      </c>
      <c r="B355" s="3" t="s">
        <v>72</v>
      </c>
      <c r="C355" s="3" t="s">
        <v>146</v>
      </c>
      <c r="D355" s="3" t="s">
        <v>841</v>
      </c>
      <c r="E355" s="18"/>
      <c r="F355" s="3" t="s">
        <v>52</v>
      </c>
      <c r="G355" s="3" t="s">
        <v>51</v>
      </c>
      <c r="H355" s="3" t="s">
        <v>8</v>
      </c>
      <c r="I355" s="3" t="s">
        <v>842</v>
      </c>
      <c r="J355" s="3" t="s">
        <v>843</v>
      </c>
      <c r="K355" s="4">
        <v>3.6</v>
      </c>
      <c r="L355" s="4">
        <v>4.5</v>
      </c>
      <c r="M355" s="5">
        <v>-0.89999999999999991</v>
      </c>
      <c r="N355" s="4">
        <v>5.08</v>
      </c>
      <c r="O355" s="4">
        <v>8.64</v>
      </c>
      <c r="P355" s="5">
        <v>-3.5600000000000005</v>
      </c>
      <c r="Q355" s="6">
        <v>34.369999999999997</v>
      </c>
      <c r="R355" s="6">
        <v>42.11</v>
      </c>
      <c r="S355" s="6">
        <v>-7.740000000000002</v>
      </c>
      <c r="T355" s="4">
        <v>37.97</v>
      </c>
      <c r="U355" s="4">
        <v>46.61</v>
      </c>
      <c r="V355" s="5">
        <v>-8.64</v>
      </c>
    </row>
    <row r="356" spans="1:22" x14ac:dyDescent="0.25">
      <c r="A356" s="3" t="s">
        <v>47</v>
      </c>
      <c r="B356" s="3" t="s">
        <v>75</v>
      </c>
      <c r="C356" s="3" t="s">
        <v>146</v>
      </c>
      <c r="D356" s="3" t="s">
        <v>841</v>
      </c>
      <c r="E356" s="18"/>
      <c r="F356" s="3" t="s">
        <v>52</v>
      </c>
      <c r="G356" s="3" t="s">
        <v>51</v>
      </c>
      <c r="H356" s="3" t="s">
        <v>8</v>
      </c>
      <c r="I356" s="3" t="s">
        <v>844</v>
      </c>
      <c r="J356" s="3" t="s">
        <v>845</v>
      </c>
      <c r="K356" s="4">
        <v>34.35</v>
      </c>
      <c r="L356" s="4">
        <v>42.93</v>
      </c>
      <c r="M356" s="5">
        <v>-8.5799999999999983</v>
      </c>
      <c r="N356" s="4">
        <v>48.6</v>
      </c>
      <c r="O356" s="4">
        <v>82.88</v>
      </c>
      <c r="P356" s="5">
        <v>-34.279999999999994</v>
      </c>
      <c r="Q356" s="6">
        <v>328.12</v>
      </c>
      <c r="R356" s="6">
        <v>402.42</v>
      </c>
      <c r="S356" s="6">
        <v>-74.300000000000011</v>
      </c>
      <c r="T356" s="4">
        <v>362.47</v>
      </c>
      <c r="U356" s="4">
        <v>445.35</v>
      </c>
      <c r="V356" s="5">
        <v>-82.88</v>
      </c>
    </row>
    <row r="357" spans="1:22" x14ac:dyDescent="0.25">
      <c r="A357" s="3" t="s">
        <v>47</v>
      </c>
      <c r="B357" s="3" t="s">
        <v>72</v>
      </c>
      <c r="C357" s="3" t="s">
        <v>146</v>
      </c>
      <c r="D357" s="3" t="s">
        <v>846</v>
      </c>
      <c r="E357" s="18"/>
      <c r="F357" s="3" t="s">
        <v>52</v>
      </c>
      <c r="G357" s="3" t="s">
        <v>51</v>
      </c>
      <c r="H357" s="3" t="s">
        <v>8</v>
      </c>
      <c r="I357" s="3" t="s">
        <v>847</v>
      </c>
      <c r="J357" s="3" t="s">
        <v>848</v>
      </c>
      <c r="K357" s="4">
        <v>19192.02</v>
      </c>
      <c r="L357" s="4">
        <v>21572.62</v>
      </c>
      <c r="M357" s="5">
        <v>-2380.5999999999985</v>
      </c>
      <c r="N357" s="4">
        <v>2360.81</v>
      </c>
      <c r="O357" s="4">
        <v>2359.56</v>
      </c>
      <c r="P357" s="5">
        <v>1.25</v>
      </c>
      <c r="Q357" s="6">
        <v>26147.670000000002</v>
      </c>
      <c r="R357" s="6">
        <v>26126.63</v>
      </c>
      <c r="S357" s="6">
        <v>21.040000000000873</v>
      </c>
      <c r="T357" s="4">
        <v>45339.69</v>
      </c>
      <c r="U357" s="4">
        <v>47699.25</v>
      </c>
      <c r="V357" s="5">
        <v>-2359.5599999999977</v>
      </c>
    </row>
    <row r="358" spans="1:22" x14ac:dyDescent="0.25">
      <c r="A358" s="3" t="s">
        <v>47</v>
      </c>
      <c r="B358" s="3" t="s">
        <v>75</v>
      </c>
      <c r="C358" s="3" t="s">
        <v>146</v>
      </c>
      <c r="D358" s="3" t="s">
        <v>846</v>
      </c>
      <c r="E358" s="18"/>
      <c r="F358" s="3" t="s">
        <v>52</v>
      </c>
      <c r="G358" s="3" t="s">
        <v>51</v>
      </c>
      <c r="H358" s="3" t="s">
        <v>8</v>
      </c>
      <c r="I358" s="3" t="s">
        <v>849</v>
      </c>
      <c r="J358" s="3" t="s">
        <v>850</v>
      </c>
      <c r="K358" s="4">
        <v>182907.59</v>
      </c>
      <c r="L358" s="4">
        <v>205727.12</v>
      </c>
      <c r="M358" s="5">
        <v>-22819.53</v>
      </c>
      <c r="N358" s="4">
        <v>22591.52</v>
      </c>
      <c r="O358" s="4">
        <v>22625.41</v>
      </c>
      <c r="P358" s="5">
        <v>-33.889999999999418</v>
      </c>
      <c r="Q358" s="6">
        <v>250020.06000000003</v>
      </c>
      <c r="R358" s="6">
        <v>249825.94</v>
      </c>
      <c r="S358" s="6">
        <v>194.12000000002445</v>
      </c>
      <c r="T358" s="4">
        <v>432927.65</v>
      </c>
      <c r="U358" s="4">
        <v>455553.06</v>
      </c>
      <c r="V358" s="5">
        <v>-22625.409999999974</v>
      </c>
    </row>
    <row r="359" spans="1:22" x14ac:dyDescent="0.25">
      <c r="A359" s="3" t="s">
        <v>47</v>
      </c>
      <c r="B359" s="3" t="s">
        <v>55</v>
      </c>
      <c r="C359" s="3" t="s">
        <v>136</v>
      </c>
      <c r="D359" s="3" t="s">
        <v>846</v>
      </c>
      <c r="E359" s="18"/>
      <c r="F359" s="3" t="s">
        <v>52</v>
      </c>
      <c r="G359" s="3" t="s">
        <v>51</v>
      </c>
      <c r="H359" s="3" t="s">
        <v>8</v>
      </c>
      <c r="I359" s="3" t="s">
        <v>851</v>
      </c>
      <c r="J359" s="3" t="s">
        <v>852</v>
      </c>
      <c r="K359" s="4">
        <v>464947.46</v>
      </c>
      <c r="L359" s="4">
        <v>464947.46</v>
      </c>
      <c r="M359" s="5">
        <v>0</v>
      </c>
      <c r="N359" s="4">
        <v>0</v>
      </c>
      <c r="O359" s="4">
        <v>0</v>
      </c>
      <c r="P359" s="5">
        <v>0</v>
      </c>
      <c r="Q359" s="6">
        <v>0</v>
      </c>
      <c r="R359" s="6">
        <v>0</v>
      </c>
      <c r="S359" s="6">
        <v>0</v>
      </c>
      <c r="T359" s="4">
        <v>464947.46</v>
      </c>
      <c r="U359" s="4">
        <v>464947.46</v>
      </c>
      <c r="V359" s="5">
        <v>0</v>
      </c>
    </row>
    <row r="360" spans="1:22" x14ac:dyDescent="0.25">
      <c r="A360" s="3" t="s">
        <v>47</v>
      </c>
      <c r="B360" s="3" t="s">
        <v>129</v>
      </c>
      <c r="C360" s="3" t="s">
        <v>130</v>
      </c>
      <c r="D360" s="3" t="s">
        <v>853</v>
      </c>
      <c r="E360" s="18"/>
      <c r="F360" s="3" t="s">
        <v>52</v>
      </c>
      <c r="G360" s="3" t="s">
        <v>51</v>
      </c>
      <c r="H360" s="3" t="s">
        <v>8</v>
      </c>
      <c r="I360" s="3" t="s">
        <v>854</v>
      </c>
      <c r="J360" s="3" t="s">
        <v>855</v>
      </c>
      <c r="K360" s="4">
        <v>1150605.8</v>
      </c>
      <c r="L360" s="4">
        <v>1107877.56</v>
      </c>
      <c r="M360" s="5">
        <v>42728.239999999991</v>
      </c>
      <c r="N360" s="4">
        <v>43029.56</v>
      </c>
      <c r="O360" s="4">
        <v>42996.08</v>
      </c>
      <c r="P360" s="5">
        <v>33.479999999995925</v>
      </c>
      <c r="Q360" s="6">
        <v>471294.49</v>
      </c>
      <c r="R360" s="6">
        <v>470993.16999999993</v>
      </c>
      <c r="S360" s="6">
        <v>301.32000000006519</v>
      </c>
      <c r="T360" s="4">
        <v>1621900.29</v>
      </c>
      <c r="U360" s="4">
        <v>1578870.73</v>
      </c>
      <c r="V360" s="5">
        <v>43029.560000000056</v>
      </c>
    </row>
    <row r="361" spans="1:22" x14ac:dyDescent="0.25">
      <c r="A361" s="3" t="s">
        <v>47</v>
      </c>
      <c r="B361" s="3" t="s">
        <v>129</v>
      </c>
      <c r="C361" s="3" t="s">
        <v>133</v>
      </c>
      <c r="D361" s="3" t="s">
        <v>853</v>
      </c>
      <c r="E361" s="18"/>
      <c r="F361" s="3" t="s">
        <v>52</v>
      </c>
      <c r="G361" s="3" t="s">
        <v>51</v>
      </c>
      <c r="H361" s="3" t="s">
        <v>8</v>
      </c>
      <c r="I361" s="3" t="s">
        <v>856</v>
      </c>
      <c r="J361" s="3" t="s">
        <v>857</v>
      </c>
      <c r="K361" s="4">
        <v>18.71</v>
      </c>
      <c r="L361" s="4">
        <v>42746.95</v>
      </c>
      <c r="M361" s="5">
        <v>-42728.24</v>
      </c>
      <c r="N361" s="4">
        <v>0</v>
      </c>
      <c r="O361" s="4">
        <v>33.479999999999997</v>
      </c>
      <c r="P361" s="5">
        <v>-33.479999999999997</v>
      </c>
      <c r="Q361" s="6">
        <v>0</v>
      </c>
      <c r="R361" s="6">
        <v>301.31999999999971</v>
      </c>
      <c r="S361" s="6">
        <v>-301.31999999999971</v>
      </c>
      <c r="T361" s="4">
        <v>18.71</v>
      </c>
      <c r="U361" s="4">
        <v>43048.27</v>
      </c>
      <c r="V361" s="5">
        <v>-43029.56</v>
      </c>
    </row>
    <row r="362" spans="1:22" x14ac:dyDescent="0.25">
      <c r="A362" s="3" t="s">
        <v>47</v>
      </c>
      <c r="B362" s="3" t="s">
        <v>72</v>
      </c>
      <c r="C362" s="3" t="s">
        <v>146</v>
      </c>
      <c r="D362" s="3" t="s">
        <v>853</v>
      </c>
      <c r="E362" s="18"/>
      <c r="F362" s="3" t="s">
        <v>52</v>
      </c>
      <c r="G362" s="3" t="s">
        <v>51</v>
      </c>
      <c r="H362" s="3" t="s">
        <v>8</v>
      </c>
      <c r="I362" s="3" t="s">
        <v>858</v>
      </c>
      <c r="J362" s="3" t="s">
        <v>859</v>
      </c>
      <c r="K362" s="4">
        <v>141329.18</v>
      </c>
      <c r="L362" s="4">
        <v>159664.39000000001</v>
      </c>
      <c r="M362" s="5">
        <v>-18335.210000000021</v>
      </c>
      <c r="N362" s="4">
        <v>20460.36</v>
      </c>
      <c r="O362" s="4">
        <v>20720.11</v>
      </c>
      <c r="P362" s="5">
        <v>-259.75</v>
      </c>
      <c r="Q362" s="6">
        <v>211784.74</v>
      </c>
      <c r="R362" s="6">
        <v>214169.64</v>
      </c>
      <c r="S362" s="6">
        <v>-2384.9000000000233</v>
      </c>
      <c r="T362" s="4">
        <v>353113.92</v>
      </c>
      <c r="U362" s="4">
        <v>373834.03</v>
      </c>
      <c r="V362" s="5">
        <v>-20720.110000000044</v>
      </c>
    </row>
    <row r="363" spans="1:22" x14ac:dyDescent="0.25">
      <c r="A363" s="3" t="s">
        <v>47</v>
      </c>
      <c r="B363" s="3" t="s">
        <v>75</v>
      </c>
      <c r="C363" s="3" t="s">
        <v>49</v>
      </c>
      <c r="D363" s="3" t="s">
        <v>853</v>
      </c>
      <c r="E363" s="18"/>
      <c r="F363" s="3" t="s">
        <v>52</v>
      </c>
      <c r="G363" s="3" t="s">
        <v>51</v>
      </c>
      <c r="H363" s="3" t="s">
        <v>8</v>
      </c>
      <c r="I363" s="3" t="s">
        <v>860</v>
      </c>
      <c r="J363" s="3" t="s">
        <v>861</v>
      </c>
      <c r="K363" s="4">
        <v>0</v>
      </c>
      <c r="L363" s="4">
        <v>0</v>
      </c>
      <c r="M363" s="5">
        <v>0</v>
      </c>
      <c r="N363" s="4">
        <v>0</v>
      </c>
      <c r="O363" s="4">
        <v>1.47</v>
      </c>
      <c r="P363" s="5">
        <v>-1.47</v>
      </c>
      <c r="Q363" s="6">
        <v>0</v>
      </c>
      <c r="R363" s="6">
        <v>14.7</v>
      </c>
      <c r="S363" s="6">
        <v>-14.7</v>
      </c>
      <c r="T363" s="4">
        <v>0</v>
      </c>
      <c r="U363" s="4">
        <v>14.7</v>
      </c>
      <c r="V363" s="5">
        <v>-14.7</v>
      </c>
    </row>
    <row r="364" spans="1:22" x14ac:dyDescent="0.25">
      <c r="A364" s="3" t="s">
        <v>47</v>
      </c>
      <c r="B364" s="3" t="s">
        <v>75</v>
      </c>
      <c r="C364" s="3" t="s">
        <v>146</v>
      </c>
      <c r="D364" s="3" t="s">
        <v>853</v>
      </c>
      <c r="E364" s="18"/>
      <c r="F364" s="3" t="s">
        <v>52</v>
      </c>
      <c r="G364" s="3" t="s">
        <v>51</v>
      </c>
      <c r="H364" s="3" t="s">
        <v>8</v>
      </c>
      <c r="I364" s="3" t="s">
        <v>862</v>
      </c>
      <c r="J364" s="3" t="s">
        <v>863</v>
      </c>
      <c r="K364" s="4">
        <v>1347071.74</v>
      </c>
      <c r="L364" s="4">
        <v>1522825.76</v>
      </c>
      <c r="M364" s="5">
        <v>-175754.02000000002</v>
      </c>
      <c r="N364" s="4">
        <v>195793.12</v>
      </c>
      <c r="O364" s="4">
        <v>198681.93</v>
      </c>
      <c r="P364" s="5">
        <v>-2888.8099999999977</v>
      </c>
      <c r="Q364" s="6">
        <v>2025031.4600000002</v>
      </c>
      <c r="R364" s="6">
        <v>2047959.3699999999</v>
      </c>
      <c r="S364" s="6">
        <v>-22927.909999999683</v>
      </c>
      <c r="T364" s="4">
        <v>3372103.2</v>
      </c>
      <c r="U364" s="4">
        <v>3570785.13</v>
      </c>
      <c r="V364" s="5">
        <v>-198681.9299999997</v>
      </c>
    </row>
    <row r="365" spans="1:22" x14ac:dyDescent="0.25">
      <c r="A365" s="3" t="s">
        <v>47</v>
      </c>
      <c r="B365" s="3" t="s">
        <v>55</v>
      </c>
      <c r="C365" s="3" t="s">
        <v>136</v>
      </c>
      <c r="D365" s="3" t="s">
        <v>853</v>
      </c>
      <c r="E365" s="18"/>
      <c r="F365" s="3" t="s">
        <v>52</v>
      </c>
      <c r="G365" s="3" t="s">
        <v>51</v>
      </c>
      <c r="H365" s="3" t="s">
        <v>8</v>
      </c>
      <c r="I365" s="3" t="s">
        <v>864</v>
      </c>
      <c r="J365" s="3" t="s">
        <v>865</v>
      </c>
      <c r="K365" s="4">
        <v>2803009.17</v>
      </c>
      <c r="L365" s="4">
        <v>2803009.17</v>
      </c>
      <c r="M365" s="5">
        <v>0</v>
      </c>
      <c r="N365" s="4">
        <v>0</v>
      </c>
      <c r="O365" s="4">
        <v>0</v>
      </c>
      <c r="P365" s="5">
        <v>0</v>
      </c>
      <c r="Q365" s="6">
        <v>0</v>
      </c>
      <c r="R365" s="6">
        <v>0</v>
      </c>
      <c r="S365" s="6">
        <v>0</v>
      </c>
      <c r="T365" s="4">
        <v>2803009.17</v>
      </c>
      <c r="U365" s="4">
        <v>2803009.17</v>
      </c>
      <c r="V365" s="5">
        <v>0</v>
      </c>
    </row>
    <row r="366" spans="1:22" x14ac:dyDescent="0.25">
      <c r="A366" s="3" t="s">
        <v>47</v>
      </c>
      <c r="B366" s="3" t="s">
        <v>72</v>
      </c>
      <c r="C366" s="3" t="s">
        <v>146</v>
      </c>
      <c r="D366" s="3" t="s">
        <v>866</v>
      </c>
      <c r="E366" s="18"/>
      <c r="F366" s="3" t="s">
        <v>52</v>
      </c>
      <c r="G366" s="3" t="s">
        <v>51</v>
      </c>
      <c r="H366" s="3" t="s">
        <v>8</v>
      </c>
      <c r="I366" s="3" t="s">
        <v>867</v>
      </c>
      <c r="J366" s="3" t="s">
        <v>868</v>
      </c>
      <c r="K366" s="4">
        <v>0</v>
      </c>
      <c r="L366" s="4">
        <v>0</v>
      </c>
      <c r="M366" s="5">
        <v>0</v>
      </c>
      <c r="N366" s="4">
        <v>217.55</v>
      </c>
      <c r="O366" s="4">
        <v>258.97000000000003</v>
      </c>
      <c r="P366" s="5">
        <v>-41.420000000000016</v>
      </c>
      <c r="Q366" s="6">
        <v>736.44</v>
      </c>
      <c r="R366" s="6">
        <v>995.41</v>
      </c>
      <c r="S366" s="6">
        <v>-258.96999999999991</v>
      </c>
      <c r="T366" s="4">
        <v>736.44</v>
      </c>
      <c r="U366" s="4">
        <v>995.41</v>
      </c>
      <c r="V366" s="5">
        <v>-258.96999999999991</v>
      </c>
    </row>
    <row r="367" spans="1:22" x14ac:dyDescent="0.25">
      <c r="A367" s="3" t="s">
        <v>47</v>
      </c>
      <c r="B367" s="3" t="s">
        <v>75</v>
      </c>
      <c r="C367" s="3" t="s">
        <v>146</v>
      </c>
      <c r="D367" s="3" t="s">
        <v>866</v>
      </c>
      <c r="E367" s="18"/>
      <c r="F367" s="3" t="s">
        <v>52</v>
      </c>
      <c r="G367" s="3" t="s">
        <v>51</v>
      </c>
      <c r="H367" s="3" t="s">
        <v>8</v>
      </c>
      <c r="I367" s="3" t="s">
        <v>869</v>
      </c>
      <c r="J367" s="3" t="s">
        <v>870</v>
      </c>
      <c r="K367" s="4">
        <v>0</v>
      </c>
      <c r="L367" s="4">
        <v>0</v>
      </c>
      <c r="M367" s="5">
        <v>0</v>
      </c>
      <c r="N367" s="4">
        <v>2081.83</v>
      </c>
      <c r="O367" s="4">
        <v>2483.2600000000002</v>
      </c>
      <c r="P367" s="5">
        <v>-401.43000000000029</v>
      </c>
      <c r="Q367" s="6">
        <v>7042.71</v>
      </c>
      <c r="R367" s="6">
        <v>9525.9699999999993</v>
      </c>
      <c r="S367" s="6">
        <v>-2483.2599999999993</v>
      </c>
      <c r="T367" s="4">
        <v>7042.71</v>
      </c>
      <c r="U367" s="4">
        <v>9525.9699999999993</v>
      </c>
      <c r="V367" s="5">
        <v>-2483.2599999999993</v>
      </c>
    </row>
    <row r="368" spans="1:22" x14ac:dyDescent="0.25">
      <c r="A368" s="3" t="s">
        <v>47</v>
      </c>
      <c r="B368" s="3" t="s">
        <v>129</v>
      </c>
      <c r="C368" s="3" t="s">
        <v>130</v>
      </c>
      <c r="D368" s="3" t="s">
        <v>871</v>
      </c>
      <c r="E368" s="18"/>
      <c r="F368" s="3" t="s">
        <v>52</v>
      </c>
      <c r="G368" s="3" t="s">
        <v>51</v>
      </c>
      <c r="H368" s="3" t="s">
        <v>8</v>
      </c>
      <c r="I368" s="3" t="s">
        <v>872</v>
      </c>
      <c r="J368" s="3" t="s">
        <v>873</v>
      </c>
      <c r="K368" s="4">
        <v>177936.15</v>
      </c>
      <c r="L368" s="4">
        <v>166081.01999999999</v>
      </c>
      <c r="M368" s="5">
        <v>11855.130000000005</v>
      </c>
      <c r="N368" s="4">
        <v>16119.69</v>
      </c>
      <c r="O368" s="4">
        <v>15645.85</v>
      </c>
      <c r="P368" s="5">
        <v>473.84000000000015</v>
      </c>
      <c r="Q368" s="6">
        <v>151729.23000000001</v>
      </c>
      <c r="R368" s="6">
        <v>147464.67000000001</v>
      </c>
      <c r="S368" s="6">
        <v>4264.5599999999977</v>
      </c>
      <c r="T368" s="4">
        <v>329665.38</v>
      </c>
      <c r="U368" s="4">
        <v>313545.69</v>
      </c>
      <c r="V368" s="5">
        <v>16119.690000000002</v>
      </c>
    </row>
    <row r="369" spans="1:22" x14ac:dyDescent="0.25">
      <c r="A369" s="3" t="s">
        <v>47</v>
      </c>
      <c r="B369" s="3" t="s">
        <v>129</v>
      </c>
      <c r="C369" s="3" t="s">
        <v>133</v>
      </c>
      <c r="D369" s="3" t="s">
        <v>871</v>
      </c>
      <c r="E369" s="18"/>
      <c r="F369" s="3" t="s">
        <v>52</v>
      </c>
      <c r="G369" s="3" t="s">
        <v>51</v>
      </c>
      <c r="H369" s="3" t="s">
        <v>8</v>
      </c>
      <c r="I369" s="3" t="s">
        <v>874</v>
      </c>
      <c r="J369" s="3" t="s">
        <v>875</v>
      </c>
      <c r="K369" s="4">
        <v>947.68</v>
      </c>
      <c r="L369" s="4">
        <v>12802.81</v>
      </c>
      <c r="M369" s="5">
        <v>-11855.13</v>
      </c>
      <c r="N369" s="4">
        <v>0</v>
      </c>
      <c r="O369" s="4">
        <v>473.84</v>
      </c>
      <c r="P369" s="5">
        <v>-473.84</v>
      </c>
      <c r="Q369" s="6">
        <v>0</v>
      </c>
      <c r="R369" s="6">
        <v>4264.5599999999995</v>
      </c>
      <c r="S369" s="6">
        <v>-4264.5599999999995</v>
      </c>
      <c r="T369" s="4">
        <v>947.68</v>
      </c>
      <c r="U369" s="4">
        <v>17067.37</v>
      </c>
      <c r="V369" s="5">
        <v>-16119.689999999999</v>
      </c>
    </row>
    <row r="370" spans="1:22" x14ac:dyDescent="0.25">
      <c r="A370" s="3" t="s">
        <v>47</v>
      </c>
      <c r="B370" s="3" t="s">
        <v>72</v>
      </c>
      <c r="C370" s="3" t="s">
        <v>146</v>
      </c>
      <c r="D370" s="3" t="s">
        <v>871</v>
      </c>
      <c r="E370" s="18"/>
      <c r="F370" s="3" t="s">
        <v>52</v>
      </c>
      <c r="G370" s="3" t="s">
        <v>51</v>
      </c>
      <c r="H370" s="3" t="s">
        <v>8</v>
      </c>
      <c r="I370" s="3" t="s">
        <v>876</v>
      </c>
      <c r="J370" s="3" t="s">
        <v>877</v>
      </c>
      <c r="K370" s="4">
        <v>483714.07</v>
      </c>
      <c r="L370" s="4">
        <v>544315.38</v>
      </c>
      <c r="M370" s="5">
        <v>-60601.31</v>
      </c>
      <c r="N370" s="4">
        <v>62058.27</v>
      </c>
      <c r="O370" s="4">
        <v>62248.42</v>
      </c>
      <c r="P370" s="5">
        <v>-190.15000000000146</v>
      </c>
      <c r="Q370" s="6">
        <v>674588.8</v>
      </c>
      <c r="R370" s="6">
        <v>676235.91</v>
      </c>
      <c r="S370" s="6">
        <v>-1647.109999999986</v>
      </c>
      <c r="T370" s="4">
        <v>1158302.8700000001</v>
      </c>
      <c r="U370" s="4">
        <v>1220551.29</v>
      </c>
      <c r="V370" s="5">
        <v>-62248.419999999925</v>
      </c>
    </row>
    <row r="371" spans="1:22" x14ac:dyDescent="0.25">
      <c r="A371" s="3" t="s">
        <v>47</v>
      </c>
      <c r="B371" s="3" t="s">
        <v>75</v>
      </c>
      <c r="C371" s="3" t="s">
        <v>146</v>
      </c>
      <c r="D371" s="3" t="s">
        <v>871</v>
      </c>
      <c r="E371" s="18"/>
      <c r="F371" s="3" t="s">
        <v>52</v>
      </c>
      <c r="G371" s="3" t="s">
        <v>51</v>
      </c>
      <c r="H371" s="3" t="s">
        <v>8</v>
      </c>
      <c r="I371" s="3" t="s">
        <v>878</v>
      </c>
      <c r="J371" s="3" t="s">
        <v>879</v>
      </c>
      <c r="K371" s="4">
        <v>4610097.71</v>
      </c>
      <c r="L371" s="4">
        <v>5190997.95</v>
      </c>
      <c r="M371" s="5">
        <v>-580900.24000000022</v>
      </c>
      <c r="N371" s="4">
        <v>593860.24</v>
      </c>
      <c r="O371" s="4">
        <v>596890.37</v>
      </c>
      <c r="P371" s="5">
        <v>-3030.1300000000047</v>
      </c>
      <c r="Q371" s="6">
        <v>6450296.1800000006</v>
      </c>
      <c r="R371" s="6">
        <v>6466286.3099999996</v>
      </c>
      <c r="S371" s="6">
        <v>-15990.129999998957</v>
      </c>
      <c r="T371" s="4">
        <v>11060393.890000001</v>
      </c>
      <c r="U371" s="4">
        <v>11657284.26</v>
      </c>
      <c r="V371" s="5">
        <v>-596890.36999999918</v>
      </c>
    </row>
    <row r="372" spans="1:22" x14ac:dyDescent="0.25">
      <c r="A372" s="3" t="s">
        <v>47</v>
      </c>
      <c r="B372" s="3" t="s">
        <v>55</v>
      </c>
      <c r="C372" s="3" t="s">
        <v>136</v>
      </c>
      <c r="D372" s="3" t="s">
        <v>871</v>
      </c>
      <c r="E372" s="18"/>
      <c r="F372" s="3" t="s">
        <v>52</v>
      </c>
      <c r="G372" s="3" t="s">
        <v>51</v>
      </c>
      <c r="H372" s="3" t="s">
        <v>8</v>
      </c>
      <c r="I372" s="3" t="s">
        <v>880</v>
      </c>
      <c r="J372" s="3" t="s">
        <v>881</v>
      </c>
      <c r="K372" s="4">
        <v>11129224.039999999</v>
      </c>
      <c r="L372" s="4">
        <v>11129224.039999999</v>
      </c>
      <c r="M372" s="5">
        <v>0</v>
      </c>
      <c r="N372" s="4">
        <v>0</v>
      </c>
      <c r="O372" s="4">
        <v>0</v>
      </c>
      <c r="P372" s="5">
        <v>0</v>
      </c>
      <c r="Q372" s="6">
        <v>0</v>
      </c>
      <c r="R372" s="6">
        <v>0</v>
      </c>
      <c r="S372" s="6">
        <v>0</v>
      </c>
      <c r="T372" s="4">
        <v>11129224.039999999</v>
      </c>
      <c r="U372" s="4">
        <v>11129224.039999999</v>
      </c>
      <c r="V372" s="5">
        <v>0</v>
      </c>
    </row>
    <row r="373" spans="1:22" x14ac:dyDescent="0.25">
      <c r="A373" s="3" t="s">
        <v>47</v>
      </c>
      <c r="B373" s="3" t="s">
        <v>129</v>
      </c>
      <c r="C373" s="3" t="s">
        <v>130</v>
      </c>
      <c r="D373" s="3" t="s">
        <v>882</v>
      </c>
      <c r="E373" s="18"/>
      <c r="F373" s="3" t="s">
        <v>52</v>
      </c>
      <c r="G373" s="3" t="s">
        <v>51</v>
      </c>
      <c r="H373" s="3" t="s">
        <v>8</v>
      </c>
      <c r="I373" s="3" t="s">
        <v>883</v>
      </c>
      <c r="J373" s="3" t="s">
        <v>884</v>
      </c>
      <c r="K373" s="4">
        <v>87411.96</v>
      </c>
      <c r="L373" s="4">
        <v>84174.48</v>
      </c>
      <c r="M373" s="5">
        <v>3237.4800000000105</v>
      </c>
      <c r="N373" s="4">
        <v>3237.48</v>
      </c>
      <c r="O373" s="4">
        <v>3237.48</v>
      </c>
      <c r="P373" s="5">
        <v>0</v>
      </c>
      <c r="Q373" s="6">
        <v>35612.28</v>
      </c>
      <c r="R373" s="6">
        <v>35612.28</v>
      </c>
      <c r="S373" s="6">
        <v>0</v>
      </c>
      <c r="T373" s="4">
        <v>123024.24</v>
      </c>
      <c r="U373" s="4">
        <v>119786.76</v>
      </c>
      <c r="V373" s="5">
        <v>3237.4800000000105</v>
      </c>
    </row>
    <row r="374" spans="1:22" x14ac:dyDescent="0.25">
      <c r="A374" s="3" t="s">
        <v>47</v>
      </c>
      <c r="B374" s="3" t="s">
        <v>129</v>
      </c>
      <c r="C374" s="3" t="s">
        <v>133</v>
      </c>
      <c r="D374" s="3" t="s">
        <v>882</v>
      </c>
      <c r="E374" s="18"/>
      <c r="F374" s="3" t="s">
        <v>52</v>
      </c>
      <c r="G374" s="3" t="s">
        <v>51</v>
      </c>
      <c r="H374" s="3" t="s">
        <v>8</v>
      </c>
      <c r="I374" s="3" t="s">
        <v>885</v>
      </c>
      <c r="J374" s="3" t="s">
        <v>886</v>
      </c>
      <c r="K374" s="4">
        <v>0</v>
      </c>
      <c r="L374" s="4">
        <v>3237.48</v>
      </c>
      <c r="M374" s="5">
        <v>-3237.48</v>
      </c>
      <c r="N374" s="4">
        <v>0</v>
      </c>
      <c r="O374" s="4">
        <v>0</v>
      </c>
      <c r="P374" s="5">
        <v>0</v>
      </c>
      <c r="Q374" s="6">
        <v>0</v>
      </c>
      <c r="R374" s="6">
        <v>0</v>
      </c>
      <c r="S374" s="6">
        <v>0</v>
      </c>
      <c r="T374" s="4">
        <v>0</v>
      </c>
      <c r="U374" s="4">
        <v>3237.48</v>
      </c>
      <c r="V374" s="5">
        <v>-3237.48</v>
      </c>
    </row>
    <row r="375" spans="1:22" x14ac:dyDescent="0.25">
      <c r="A375" s="3" t="s">
        <v>47</v>
      </c>
      <c r="B375" s="3" t="s">
        <v>72</v>
      </c>
      <c r="C375" s="3" t="s">
        <v>146</v>
      </c>
      <c r="D375" s="3" t="s">
        <v>882</v>
      </c>
      <c r="E375" s="18"/>
      <c r="F375" s="3" t="s">
        <v>52</v>
      </c>
      <c r="G375" s="3" t="s">
        <v>51</v>
      </c>
      <c r="H375" s="3" t="s">
        <v>8</v>
      </c>
      <c r="I375" s="3" t="s">
        <v>887</v>
      </c>
      <c r="J375" s="3" t="s">
        <v>888</v>
      </c>
      <c r="K375" s="4">
        <v>12388.38</v>
      </c>
      <c r="L375" s="4">
        <v>13925.81</v>
      </c>
      <c r="M375" s="5">
        <v>-1537.4300000000003</v>
      </c>
      <c r="N375" s="4">
        <v>1527.65</v>
      </c>
      <c r="O375" s="4">
        <v>1526.44</v>
      </c>
      <c r="P375" s="5">
        <v>1.2100000000000364</v>
      </c>
      <c r="Q375" s="6">
        <v>16899.059999999998</v>
      </c>
      <c r="R375" s="6">
        <v>16888.07</v>
      </c>
      <c r="S375" s="6">
        <v>10.989999999997963</v>
      </c>
      <c r="T375" s="4">
        <v>29287.439999999999</v>
      </c>
      <c r="U375" s="4">
        <v>30813.88</v>
      </c>
      <c r="V375" s="5">
        <v>-1526.4400000000023</v>
      </c>
    </row>
    <row r="376" spans="1:22" x14ac:dyDescent="0.25">
      <c r="A376" s="3" t="s">
        <v>47</v>
      </c>
      <c r="B376" s="3" t="s">
        <v>75</v>
      </c>
      <c r="C376" s="3" t="s">
        <v>146</v>
      </c>
      <c r="D376" s="3" t="s">
        <v>882</v>
      </c>
      <c r="E376" s="18"/>
      <c r="F376" s="3" t="s">
        <v>52</v>
      </c>
      <c r="G376" s="3" t="s">
        <v>51</v>
      </c>
      <c r="H376" s="3" t="s">
        <v>8</v>
      </c>
      <c r="I376" s="3" t="s">
        <v>889</v>
      </c>
      <c r="J376" s="3" t="s">
        <v>890</v>
      </c>
      <c r="K376" s="4">
        <v>118066.01</v>
      </c>
      <c r="L376" s="4">
        <v>132803.14000000001</v>
      </c>
      <c r="M376" s="5">
        <v>-14737.130000000019</v>
      </c>
      <c r="N376" s="4">
        <v>14618.7</v>
      </c>
      <c r="O376" s="4">
        <v>14636.8</v>
      </c>
      <c r="P376" s="5">
        <v>-18.099999999998545</v>
      </c>
      <c r="Q376" s="6">
        <v>161586.23999999999</v>
      </c>
      <c r="R376" s="6">
        <v>161485.90999999997</v>
      </c>
      <c r="S376" s="6">
        <v>100.3300000000163</v>
      </c>
      <c r="T376" s="4">
        <v>279652.25</v>
      </c>
      <c r="U376" s="4">
        <v>294289.05</v>
      </c>
      <c r="V376" s="5">
        <v>-14636.799999999988</v>
      </c>
    </row>
    <row r="377" spans="1:22" x14ac:dyDescent="0.25">
      <c r="A377" s="3" t="s">
        <v>47</v>
      </c>
      <c r="B377" s="3" t="s">
        <v>55</v>
      </c>
      <c r="C377" s="3" t="s">
        <v>136</v>
      </c>
      <c r="D377" s="3" t="s">
        <v>882</v>
      </c>
      <c r="E377" s="18"/>
      <c r="F377" s="3" t="s">
        <v>52</v>
      </c>
      <c r="G377" s="3" t="s">
        <v>51</v>
      </c>
      <c r="H377" s="3" t="s">
        <v>8</v>
      </c>
      <c r="I377" s="3" t="s">
        <v>891</v>
      </c>
      <c r="J377" s="3" t="s">
        <v>892</v>
      </c>
      <c r="K377" s="4">
        <v>298823.71999999997</v>
      </c>
      <c r="L377" s="4">
        <v>298823.71999999997</v>
      </c>
      <c r="M377" s="5">
        <v>0</v>
      </c>
      <c r="N377" s="4">
        <v>0</v>
      </c>
      <c r="O377" s="4">
        <v>0</v>
      </c>
      <c r="P377" s="5">
        <v>0</v>
      </c>
      <c r="Q377" s="6">
        <v>0</v>
      </c>
      <c r="R377" s="6">
        <v>0</v>
      </c>
      <c r="S377" s="6">
        <v>0</v>
      </c>
      <c r="T377" s="4">
        <v>298823.71999999997</v>
      </c>
      <c r="U377" s="4">
        <v>298823.71999999997</v>
      </c>
      <c r="V377" s="5">
        <v>0</v>
      </c>
    </row>
    <row r="378" spans="1:22" x14ac:dyDescent="0.25">
      <c r="A378" s="3" t="s">
        <v>47</v>
      </c>
      <c r="B378" s="3" t="s">
        <v>48</v>
      </c>
      <c r="C378" s="3" t="s">
        <v>49</v>
      </c>
      <c r="D378" s="3" t="s">
        <v>893</v>
      </c>
      <c r="E378" s="18"/>
      <c r="F378" s="3" t="s">
        <v>52</v>
      </c>
      <c r="G378" s="3" t="s">
        <v>51</v>
      </c>
      <c r="H378" s="3" t="s">
        <v>8</v>
      </c>
      <c r="I378" s="3" t="s">
        <v>894</v>
      </c>
      <c r="J378" s="3" t="s">
        <v>895</v>
      </c>
      <c r="K378" s="4">
        <v>495691.44</v>
      </c>
      <c r="L378" s="4">
        <v>429802.78</v>
      </c>
      <c r="M378" s="5">
        <v>65888.659999999974</v>
      </c>
      <c r="N378" s="4">
        <v>305.04000000000002</v>
      </c>
      <c r="O378" s="4">
        <v>0</v>
      </c>
      <c r="P378" s="5">
        <v>305.04000000000002</v>
      </c>
      <c r="Q378" s="6">
        <v>2745.359999999986</v>
      </c>
      <c r="R378" s="6">
        <v>0</v>
      </c>
      <c r="S378" s="6">
        <v>2745.359999999986</v>
      </c>
      <c r="T378" s="4">
        <v>498436.8</v>
      </c>
      <c r="U378" s="4">
        <v>429802.78</v>
      </c>
      <c r="V378" s="5">
        <v>68634.01999999996</v>
      </c>
    </row>
    <row r="379" spans="1:22" x14ac:dyDescent="0.25">
      <c r="A379" s="3" t="s">
        <v>47</v>
      </c>
      <c r="B379" s="3" t="s">
        <v>55</v>
      </c>
      <c r="C379" s="3" t="s">
        <v>56</v>
      </c>
      <c r="D379" s="3" t="s">
        <v>893</v>
      </c>
      <c r="E379" s="18"/>
      <c r="F379" s="3" t="s">
        <v>52</v>
      </c>
      <c r="G379" s="3" t="s">
        <v>51</v>
      </c>
      <c r="H379" s="3" t="s">
        <v>8</v>
      </c>
      <c r="I379" s="3" t="s">
        <v>896</v>
      </c>
      <c r="J379" s="3" t="s">
        <v>897</v>
      </c>
      <c r="K379" s="4">
        <v>63753.38</v>
      </c>
      <c r="L379" s="4">
        <v>63753.38</v>
      </c>
      <c r="M379" s="5">
        <v>0</v>
      </c>
      <c r="N379" s="4">
        <v>0</v>
      </c>
      <c r="O379" s="4">
        <v>0</v>
      </c>
      <c r="P379" s="5">
        <v>0</v>
      </c>
      <c r="Q379" s="6">
        <v>0</v>
      </c>
      <c r="R379" s="6">
        <v>0</v>
      </c>
      <c r="S379" s="6">
        <v>0</v>
      </c>
      <c r="T379" s="4">
        <v>63753.38</v>
      </c>
      <c r="U379" s="4">
        <v>63753.38</v>
      </c>
      <c r="V379" s="5">
        <v>0</v>
      </c>
    </row>
    <row r="380" spans="1:22" x14ac:dyDescent="0.25">
      <c r="A380" s="3" t="s">
        <v>47</v>
      </c>
      <c r="B380" s="3" t="s">
        <v>129</v>
      </c>
      <c r="C380" s="3" t="s">
        <v>133</v>
      </c>
      <c r="D380" s="3" t="s">
        <v>898</v>
      </c>
      <c r="E380" s="18"/>
      <c r="F380" s="3" t="s">
        <v>52</v>
      </c>
      <c r="G380" s="3" t="s">
        <v>51</v>
      </c>
      <c r="H380" s="3" t="s">
        <v>8</v>
      </c>
      <c r="I380" s="3" t="s">
        <v>899</v>
      </c>
      <c r="J380" s="3" t="s">
        <v>900</v>
      </c>
      <c r="K380" s="4">
        <v>44279.360000000001</v>
      </c>
      <c r="L380" s="4">
        <v>0</v>
      </c>
      <c r="M380" s="5">
        <v>44279.360000000001</v>
      </c>
      <c r="N380" s="4">
        <v>0</v>
      </c>
      <c r="O380" s="4">
        <v>0</v>
      </c>
      <c r="P380" s="5">
        <v>0</v>
      </c>
      <c r="Q380" s="6">
        <v>0</v>
      </c>
      <c r="R380" s="6">
        <v>0</v>
      </c>
      <c r="S380" s="6">
        <v>0</v>
      </c>
      <c r="T380" s="4">
        <v>44279.360000000001</v>
      </c>
      <c r="U380" s="4">
        <v>0</v>
      </c>
      <c r="V380" s="5">
        <v>44279.360000000001</v>
      </c>
    </row>
    <row r="381" spans="1:22" x14ac:dyDescent="0.25">
      <c r="A381" s="3" t="s">
        <v>47</v>
      </c>
      <c r="B381" s="3" t="s">
        <v>48</v>
      </c>
      <c r="C381" s="3" t="s">
        <v>49</v>
      </c>
      <c r="D381" s="3" t="s">
        <v>898</v>
      </c>
      <c r="E381" s="18"/>
      <c r="F381" s="3" t="s">
        <v>52</v>
      </c>
      <c r="G381" s="3" t="s">
        <v>51</v>
      </c>
      <c r="H381" s="3" t="s">
        <v>8</v>
      </c>
      <c r="I381" s="3" t="s">
        <v>901</v>
      </c>
      <c r="J381" s="3" t="s">
        <v>902</v>
      </c>
      <c r="K381" s="4">
        <v>130627.13</v>
      </c>
      <c r="L381" s="4">
        <v>97312.93</v>
      </c>
      <c r="M381" s="5">
        <v>33314.200000000012</v>
      </c>
      <c r="N381" s="4">
        <v>0</v>
      </c>
      <c r="O381" s="4">
        <v>0</v>
      </c>
      <c r="P381" s="5">
        <v>0</v>
      </c>
      <c r="Q381" s="6">
        <v>91670.299999999988</v>
      </c>
      <c r="R381" s="6">
        <v>38042.5</v>
      </c>
      <c r="S381" s="6">
        <v>53627.799999999988</v>
      </c>
      <c r="T381" s="4">
        <v>222297.43</v>
      </c>
      <c r="U381" s="4">
        <v>135355.43</v>
      </c>
      <c r="V381" s="5">
        <v>86942</v>
      </c>
    </row>
    <row r="382" spans="1:22" x14ac:dyDescent="0.25">
      <c r="A382" s="3" t="s">
        <v>47</v>
      </c>
      <c r="B382" s="3" t="s">
        <v>55</v>
      </c>
      <c r="C382" s="3" t="s">
        <v>56</v>
      </c>
      <c r="D382" s="3" t="s">
        <v>898</v>
      </c>
      <c r="E382" s="18"/>
      <c r="F382" s="3" t="s">
        <v>52</v>
      </c>
      <c r="G382" s="3" t="s">
        <v>51</v>
      </c>
      <c r="H382" s="3" t="s">
        <v>8</v>
      </c>
      <c r="I382" s="3" t="s">
        <v>903</v>
      </c>
      <c r="J382" s="3" t="s">
        <v>904</v>
      </c>
      <c r="K382" s="4">
        <v>317571.36</v>
      </c>
      <c r="L382" s="4">
        <v>0</v>
      </c>
      <c r="M382" s="5">
        <v>317571.36</v>
      </c>
      <c r="N382" s="4">
        <v>0</v>
      </c>
      <c r="O382" s="4">
        <v>0</v>
      </c>
      <c r="P382" s="5">
        <v>0</v>
      </c>
      <c r="Q382" s="6">
        <v>0</v>
      </c>
      <c r="R382" s="6">
        <v>22826</v>
      </c>
      <c r="S382" s="6">
        <v>-22826</v>
      </c>
      <c r="T382" s="4">
        <v>317571.36</v>
      </c>
      <c r="U382" s="4">
        <v>22826</v>
      </c>
      <c r="V382" s="5">
        <v>294745.36</v>
      </c>
    </row>
    <row r="383" spans="1:22" x14ac:dyDescent="0.25">
      <c r="A383" s="3" t="s">
        <v>47</v>
      </c>
      <c r="B383" s="3" t="s">
        <v>129</v>
      </c>
      <c r="C383" s="3" t="s">
        <v>133</v>
      </c>
      <c r="D383" s="3" t="s">
        <v>905</v>
      </c>
      <c r="E383" s="18"/>
      <c r="F383" s="3" t="s">
        <v>52</v>
      </c>
      <c r="G383" s="3" t="s">
        <v>51</v>
      </c>
      <c r="H383" s="3" t="s">
        <v>8</v>
      </c>
      <c r="I383" s="3" t="s">
        <v>906</v>
      </c>
      <c r="J383" s="3" t="s">
        <v>907</v>
      </c>
      <c r="K383" s="4">
        <v>59885.84</v>
      </c>
      <c r="L383" s="4">
        <v>0</v>
      </c>
      <c r="M383" s="5">
        <v>59885.84</v>
      </c>
      <c r="N383" s="4">
        <v>0</v>
      </c>
      <c r="O383" s="4">
        <v>0</v>
      </c>
      <c r="P383" s="5">
        <v>0</v>
      </c>
      <c r="Q383" s="6">
        <v>0</v>
      </c>
      <c r="R383" s="6">
        <v>0</v>
      </c>
      <c r="S383" s="6">
        <v>0</v>
      </c>
      <c r="T383" s="4">
        <v>59885.84</v>
      </c>
      <c r="U383" s="4">
        <v>0</v>
      </c>
      <c r="V383" s="5">
        <v>59885.84</v>
      </c>
    </row>
    <row r="384" spans="1:22" x14ac:dyDescent="0.25">
      <c r="A384" s="3" t="s">
        <v>47</v>
      </c>
      <c r="B384" s="3" t="s">
        <v>55</v>
      </c>
      <c r="C384" s="3" t="s">
        <v>56</v>
      </c>
      <c r="D384" s="3" t="s">
        <v>905</v>
      </c>
      <c r="E384" s="18"/>
      <c r="F384" s="3" t="s">
        <v>52</v>
      </c>
      <c r="G384" s="3" t="s">
        <v>51</v>
      </c>
      <c r="H384" s="3" t="s">
        <v>8</v>
      </c>
      <c r="I384" s="3" t="s">
        <v>908</v>
      </c>
      <c r="J384" s="3" t="s">
        <v>909</v>
      </c>
      <c r="K384" s="4">
        <v>214873.78</v>
      </c>
      <c r="L384" s="4">
        <v>0</v>
      </c>
      <c r="M384" s="5">
        <v>214873.78</v>
      </c>
      <c r="N384" s="4">
        <v>0</v>
      </c>
      <c r="O384" s="4">
        <v>0</v>
      </c>
      <c r="P384" s="5">
        <v>0</v>
      </c>
      <c r="Q384" s="6">
        <v>0</v>
      </c>
      <c r="R384" s="6">
        <v>0</v>
      </c>
      <c r="S384" s="6">
        <v>0</v>
      </c>
      <c r="T384" s="4">
        <v>214873.78</v>
      </c>
      <c r="U384" s="4">
        <v>0</v>
      </c>
      <c r="V384" s="5">
        <v>214873.78</v>
      </c>
    </row>
    <row r="385" spans="1:22" x14ac:dyDescent="0.25">
      <c r="A385" s="3" t="s">
        <v>47</v>
      </c>
      <c r="B385" s="3" t="s">
        <v>129</v>
      </c>
      <c r="C385" s="3" t="s">
        <v>133</v>
      </c>
      <c r="D385" s="3" t="s">
        <v>910</v>
      </c>
      <c r="E385" s="18"/>
      <c r="F385" s="3" t="s">
        <v>52</v>
      </c>
      <c r="G385" s="3" t="s">
        <v>51</v>
      </c>
      <c r="H385" s="3" t="s">
        <v>8</v>
      </c>
      <c r="I385" s="3" t="s">
        <v>911</v>
      </c>
      <c r="J385" s="3" t="s">
        <v>912</v>
      </c>
      <c r="K385" s="4">
        <v>5526.08</v>
      </c>
      <c r="L385" s="4">
        <v>0</v>
      </c>
      <c r="M385" s="5">
        <v>5526.08</v>
      </c>
      <c r="N385" s="4">
        <v>0</v>
      </c>
      <c r="O385" s="4">
        <v>0</v>
      </c>
      <c r="P385" s="5">
        <v>0</v>
      </c>
      <c r="Q385" s="6">
        <v>0</v>
      </c>
      <c r="R385" s="6">
        <v>0</v>
      </c>
      <c r="S385" s="6">
        <v>0</v>
      </c>
      <c r="T385" s="4">
        <v>5526.08</v>
      </c>
      <c r="U385" s="4">
        <v>0</v>
      </c>
      <c r="V385" s="5">
        <v>5526.08</v>
      </c>
    </row>
    <row r="386" spans="1:22" x14ac:dyDescent="0.25">
      <c r="A386" s="3" t="s">
        <v>47</v>
      </c>
      <c r="B386" s="3" t="s">
        <v>48</v>
      </c>
      <c r="C386" s="3" t="s">
        <v>49</v>
      </c>
      <c r="D386" s="3" t="s">
        <v>910</v>
      </c>
      <c r="E386" s="18"/>
      <c r="F386" s="3" t="s">
        <v>52</v>
      </c>
      <c r="G386" s="3" t="s">
        <v>51</v>
      </c>
      <c r="H386" s="3" t="s">
        <v>8</v>
      </c>
      <c r="I386" s="3" t="s">
        <v>913</v>
      </c>
      <c r="J386" s="3" t="s">
        <v>914</v>
      </c>
      <c r="K386" s="4">
        <v>8533.65</v>
      </c>
      <c r="L386" s="4">
        <v>2167.2800000000002</v>
      </c>
      <c r="M386" s="5">
        <v>6366.369999999999</v>
      </c>
      <c r="N386" s="4">
        <v>0</v>
      </c>
      <c r="O386" s="4">
        <v>0</v>
      </c>
      <c r="P386" s="5">
        <v>0</v>
      </c>
      <c r="Q386" s="6">
        <v>655.56999999999971</v>
      </c>
      <c r="R386" s="6">
        <v>0</v>
      </c>
      <c r="S386" s="6">
        <v>655.56999999999971</v>
      </c>
      <c r="T386" s="4">
        <v>9189.2199999999993</v>
      </c>
      <c r="U386" s="4">
        <v>2167.2800000000002</v>
      </c>
      <c r="V386" s="5">
        <v>7021.9399999999987</v>
      </c>
    </row>
    <row r="387" spans="1:22" x14ac:dyDescent="0.25">
      <c r="A387" s="3" t="s">
        <v>47</v>
      </c>
      <c r="B387" s="3" t="s">
        <v>55</v>
      </c>
      <c r="C387" s="3" t="s">
        <v>56</v>
      </c>
      <c r="D387" s="3" t="s">
        <v>910</v>
      </c>
      <c r="E387" s="18"/>
      <c r="F387" s="3" t="s">
        <v>52</v>
      </c>
      <c r="G387" s="3" t="s">
        <v>51</v>
      </c>
      <c r="H387" s="3" t="s">
        <v>8</v>
      </c>
      <c r="I387" s="3" t="s">
        <v>915</v>
      </c>
      <c r="J387" s="3" t="s">
        <v>916</v>
      </c>
      <c r="K387" s="4">
        <v>6671.38</v>
      </c>
      <c r="L387" s="4">
        <v>185.63</v>
      </c>
      <c r="M387" s="5">
        <v>6485.75</v>
      </c>
      <c r="N387" s="4">
        <v>0</v>
      </c>
      <c r="O387" s="4">
        <v>0</v>
      </c>
      <c r="P387" s="5">
        <v>0</v>
      </c>
      <c r="Q387" s="6">
        <v>0</v>
      </c>
      <c r="R387" s="6">
        <v>0</v>
      </c>
      <c r="S387" s="6">
        <v>0</v>
      </c>
      <c r="T387" s="4">
        <v>6671.38</v>
      </c>
      <c r="U387" s="4">
        <v>185.63</v>
      </c>
      <c r="V387" s="5">
        <v>6485.75</v>
      </c>
    </row>
    <row r="388" spans="1:22" x14ac:dyDescent="0.25">
      <c r="A388" s="3" t="s">
        <v>47</v>
      </c>
      <c r="B388" s="3" t="s">
        <v>129</v>
      </c>
      <c r="C388" s="3" t="s">
        <v>133</v>
      </c>
      <c r="D388" s="3" t="s">
        <v>917</v>
      </c>
      <c r="E388" s="18"/>
      <c r="F388" s="3" t="s">
        <v>52</v>
      </c>
      <c r="G388" s="3" t="s">
        <v>51</v>
      </c>
      <c r="H388" s="3" t="s">
        <v>8</v>
      </c>
      <c r="I388" s="3" t="s">
        <v>918</v>
      </c>
      <c r="J388" s="3" t="s">
        <v>919</v>
      </c>
      <c r="K388" s="4">
        <v>238.57</v>
      </c>
      <c r="L388" s="4">
        <v>0</v>
      </c>
      <c r="M388" s="5">
        <v>238.57</v>
      </c>
      <c r="N388" s="4">
        <v>0</v>
      </c>
      <c r="O388" s="4">
        <v>0</v>
      </c>
      <c r="P388" s="5">
        <v>0</v>
      </c>
      <c r="Q388" s="6">
        <v>0</v>
      </c>
      <c r="R388" s="6">
        <v>0</v>
      </c>
      <c r="S388" s="6">
        <v>0</v>
      </c>
      <c r="T388" s="4">
        <v>238.57</v>
      </c>
      <c r="U388" s="4">
        <v>0</v>
      </c>
      <c r="V388" s="5">
        <v>238.57</v>
      </c>
    </row>
    <row r="389" spans="1:22" x14ac:dyDescent="0.25">
      <c r="A389" s="3" t="s">
        <v>47</v>
      </c>
      <c r="B389" s="3" t="s">
        <v>48</v>
      </c>
      <c r="C389" s="3" t="s">
        <v>49</v>
      </c>
      <c r="D389" s="3" t="s">
        <v>917</v>
      </c>
      <c r="E389" s="18"/>
      <c r="F389" s="3" t="s">
        <v>52</v>
      </c>
      <c r="G389" s="3" t="s">
        <v>51</v>
      </c>
      <c r="H389" s="3" t="s">
        <v>8</v>
      </c>
      <c r="I389" s="3" t="s">
        <v>920</v>
      </c>
      <c r="J389" s="3" t="s">
        <v>921</v>
      </c>
      <c r="K389" s="4">
        <v>5453.29</v>
      </c>
      <c r="L389" s="4">
        <v>5453.29</v>
      </c>
      <c r="M389" s="5">
        <v>0</v>
      </c>
      <c r="N389" s="4">
        <v>0</v>
      </c>
      <c r="O389" s="4">
        <v>0</v>
      </c>
      <c r="P389" s="5">
        <v>0</v>
      </c>
      <c r="Q389" s="6">
        <v>0</v>
      </c>
      <c r="R389" s="6">
        <v>0</v>
      </c>
      <c r="S389" s="6">
        <v>0</v>
      </c>
      <c r="T389" s="4">
        <v>5453.29</v>
      </c>
      <c r="U389" s="4">
        <v>5453.29</v>
      </c>
      <c r="V389" s="5">
        <v>0</v>
      </c>
    </row>
    <row r="390" spans="1:22" x14ac:dyDescent="0.25">
      <c r="A390" s="3" t="s">
        <v>47</v>
      </c>
      <c r="B390" s="3" t="s">
        <v>55</v>
      </c>
      <c r="C390" s="3" t="s">
        <v>56</v>
      </c>
      <c r="D390" s="3" t="s">
        <v>917</v>
      </c>
      <c r="E390" s="18"/>
      <c r="F390" s="3" t="s">
        <v>52</v>
      </c>
      <c r="G390" s="3" t="s">
        <v>51</v>
      </c>
      <c r="H390" s="3" t="s">
        <v>8</v>
      </c>
      <c r="I390" s="3" t="s">
        <v>922</v>
      </c>
      <c r="J390" s="3" t="s">
        <v>923</v>
      </c>
      <c r="K390" s="4">
        <v>15657.75</v>
      </c>
      <c r="L390" s="4">
        <v>0</v>
      </c>
      <c r="M390" s="5">
        <v>15657.75</v>
      </c>
      <c r="N390" s="4">
        <v>0</v>
      </c>
      <c r="O390" s="4">
        <v>0</v>
      </c>
      <c r="P390" s="5">
        <v>0</v>
      </c>
      <c r="Q390" s="6">
        <v>0</v>
      </c>
      <c r="R390" s="6">
        <v>0</v>
      </c>
      <c r="S390" s="6">
        <v>0</v>
      </c>
      <c r="T390" s="4">
        <v>15657.75</v>
      </c>
      <c r="U390" s="4">
        <v>0</v>
      </c>
      <c r="V390" s="5">
        <v>15657.75</v>
      </c>
    </row>
    <row r="391" spans="1:22" x14ac:dyDescent="0.25">
      <c r="A391" s="3" t="s">
        <v>47</v>
      </c>
      <c r="B391" s="3" t="s">
        <v>48</v>
      </c>
      <c r="C391" s="3" t="s">
        <v>49</v>
      </c>
      <c r="D391" s="3" t="s">
        <v>924</v>
      </c>
      <c r="E391" s="18"/>
      <c r="F391" s="3" t="s">
        <v>52</v>
      </c>
      <c r="G391" s="3" t="s">
        <v>51</v>
      </c>
      <c r="H391" s="3" t="s">
        <v>8</v>
      </c>
      <c r="I391" s="3" t="s">
        <v>925</v>
      </c>
      <c r="J391" s="3" t="s">
        <v>926</v>
      </c>
      <c r="K391" s="4">
        <v>48665.32</v>
      </c>
      <c r="L391" s="4">
        <v>48665.32</v>
      </c>
      <c r="M391" s="5">
        <v>0</v>
      </c>
      <c r="N391" s="4">
        <v>0</v>
      </c>
      <c r="O391" s="4">
        <v>0</v>
      </c>
      <c r="P391" s="5">
        <v>0</v>
      </c>
      <c r="Q391" s="6">
        <v>8998</v>
      </c>
      <c r="R391" s="6">
        <v>0</v>
      </c>
      <c r="S391" s="6">
        <v>8998</v>
      </c>
      <c r="T391" s="4">
        <v>57663.32</v>
      </c>
      <c r="U391" s="4">
        <v>48665.32</v>
      </c>
      <c r="V391" s="5">
        <v>8998</v>
      </c>
    </row>
    <row r="392" spans="1:22" x14ac:dyDescent="0.25">
      <c r="A392" s="3" t="s">
        <v>47</v>
      </c>
      <c r="B392" s="3" t="s">
        <v>55</v>
      </c>
      <c r="C392" s="3" t="s">
        <v>56</v>
      </c>
      <c r="D392" s="3" t="s">
        <v>924</v>
      </c>
      <c r="E392" s="18"/>
      <c r="F392" s="3" t="s">
        <v>52</v>
      </c>
      <c r="G392" s="3" t="s">
        <v>51</v>
      </c>
      <c r="H392" s="3" t="s">
        <v>8</v>
      </c>
      <c r="I392" s="3" t="s">
        <v>927</v>
      </c>
      <c r="J392" s="3" t="s">
        <v>928</v>
      </c>
      <c r="K392" s="4">
        <v>143923.29999999999</v>
      </c>
      <c r="L392" s="4">
        <v>0</v>
      </c>
      <c r="M392" s="5">
        <v>143923.29999999999</v>
      </c>
      <c r="N392" s="4">
        <v>0</v>
      </c>
      <c r="O392" s="4">
        <v>0</v>
      </c>
      <c r="P392" s="5">
        <v>0</v>
      </c>
      <c r="Q392" s="6">
        <v>0</v>
      </c>
      <c r="R392" s="6">
        <v>0</v>
      </c>
      <c r="S392" s="6">
        <v>0</v>
      </c>
      <c r="T392" s="4">
        <v>143923.29999999999</v>
      </c>
      <c r="U392" s="4">
        <v>0</v>
      </c>
      <c r="V392" s="5">
        <v>143923.29999999999</v>
      </c>
    </row>
    <row r="393" spans="1:22" x14ac:dyDescent="0.25">
      <c r="A393" s="3" t="s">
        <v>47</v>
      </c>
      <c r="B393" s="3" t="s">
        <v>129</v>
      </c>
      <c r="C393" s="3" t="s">
        <v>133</v>
      </c>
      <c r="D393" s="3" t="s">
        <v>929</v>
      </c>
      <c r="E393" s="18"/>
      <c r="F393" s="3" t="s">
        <v>52</v>
      </c>
      <c r="G393" s="3" t="s">
        <v>51</v>
      </c>
      <c r="H393" s="3" t="s">
        <v>8</v>
      </c>
      <c r="I393" s="3" t="s">
        <v>930</v>
      </c>
      <c r="J393" s="3" t="s">
        <v>931</v>
      </c>
      <c r="K393" s="4">
        <v>0</v>
      </c>
      <c r="L393" s="4">
        <v>109929.85</v>
      </c>
      <c r="M393" s="5">
        <v>-109929.85</v>
      </c>
      <c r="N393" s="4">
        <v>0</v>
      </c>
      <c r="O393" s="4">
        <v>0</v>
      </c>
      <c r="P393" s="5">
        <v>0</v>
      </c>
      <c r="Q393" s="6">
        <v>0</v>
      </c>
      <c r="R393" s="6">
        <v>0</v>
      </c>
      <c r="S393" s="6">
        <v>0</v>
      </c>
      <c r="T393" s="4">
        <v>0</v>
      </c>
      <c r="U393" s="4">
        <v>109929.85</v>
      </c>
      <c r="V393" s="5">
        <v>-109929.85</v>
      </c>
    </row>
    <row r="394" spans="1:22" x14ac:dyDescent="0.25">
      <c r="A394" s="3" t="s">
        <v>47</v>
      </c>
      <c r="B394" s="3" t="s">
        <v>48</v>
      </c>
      <c r="C394" s="3" t="s">
        <v>49</v>
      </c>
      <c r="D394" s="3" t="s">
        <v>929</v>
      </c>
      <c r="E394" s="18"/>
      <c r="F394" s="3" t="s">
        <v>52</v>
      </c>
      <c r="G394" s="3" t="s">
        <v>51</v>
      </c>
      <c r="H394" s="3" t="s">
        <v>8</v>
      </c>
      <c r="I394" s="3" t="s">
        <v>932</v>
      </c>
      <c r="J394" s="3" t="s">
        <v>933</v>
      </c>
      <c r="K394" s="4">
        <v>130401.56</v>
      </c>
      <c r="L394" s="4">
        <v>130401.56</v>
      </c>
      <c r="M394" s="5">
        <v>0</v>
      </c>
      <c r="N394" s="4">
        <v>0</v>
      </c>
      <c r="O394" s="4">
        <v>0</v>
      </c>
      <c r="P394" s="5">
        <v>0</v>
      </c>
      <c r="Q394" s="6">
        <v>0</v>
      </c>
      <c r="R394" s="6">
        <v>100549.07</v>
      </c>
      <c r="S394" s="6">
        <v>-100549.07</v>
      </c>
      <c r="T394" s="4">
        <v>130401.56</v>
      </c>
      <c r="U394" s="4">
        <v>230950.63</v>
      </c>
      <c r="V394" s="5">
        <v>-100549.07</v>
      </c>
    </row>
    <row r="395" spans="1:22" x14ac:dyDescent="0.25">
      <c r="A395" s="3" t="s">
        <v>47</v>
      </c>
      <c r="B395" s="3" t="s">
        <v>55</v>
      </c>
      <c r="C395" s="3" t="s">
        <v>56</v>
      </c>
      <c r="D395" s="3" t="s">
        <v>929</v>
      </c>
      <c r="E395" s="18"/>
      <c r="F395" s="3" t="s">
        <v>52</v>
      </c>
      <c r="G395" s="3" t="s">
        <v>51</v>
      </c>
      <c r="H395" s="3" t="s">
        <v>8</v>
      </c>
      <c r="I395" s="3" t="s">
        <v>934</v>
      </c>
      <c r="J395" s="3" t="s">
        <v>935</v>
      </c>
      <c r="K395" s="4">
        <v>0</v>
      </c>
      <c r="L395" s="4">
        <v>675685.94</v>
      </c>
      <c r="M395" s="5">
        <v>-675685.94</v>
      </c>
      <c r="N395" s="4">
        <v>0</v>
      </c>
      <c r="O395" s="4">
        <v>0</v>
      </c>
      <c r="P395" s="5">
        <v>0</v>
      </c>
      <c r="Q395" s="6">
        <v>0</v>
      </c>
      <c r="R395" s="6">
        <v>0</v>
      </c>
      <c r="S395" s="6">
        <v>0</v>
      </c>
      <c r="T395" s="4">
        <v>0</v>
      </c>
      <c r="U395" s="4">
        <v>675685.94</v>
      </c>
      <c r="V395" s="5">
        <v>-675685.94</v>
      </c>
    </row>
    <row r="396" spans="1:22" x14ac:dyDescent="0.25">
      <c r="A396" s="3" t="s">
        <v>47</v>
      </c>
      <c r="B396" s="3" t="s">
        <v>129</v>
      </c>
      <c r="C396" s="3" t="s">
        <v>130</v>
      </c>
      <c r="D396" s="3" t="s">
        <v>936</v>
      </c>
      <c r="E396" s="18"/>
      <c r="F396" s="3" t="s">
        <v>52</v>
      </c>
      <c r="G396" s="3" t="s">
        <v>51</v>
      </c>
      <c r="H396" s="3" t="s">
        <v>8</v>
      </c>
      <c r="I396" s="3" t="s">
        <v>937</v>
      </c>
      <c r="J396" s="3" t="s">
        <v>938</v>
      </c>
      <c r="K396" s="4">
        <v>955400.6</v>
      </c>
      <c r="L396" s="4">
        <v>978444.27</v>
      </c>
      <c r="M396" s="5">
        <v>-23043.670000000042</v>
      </c>
      <c r="N396" s="4">
        <v>23043.67</v>
      </c>
      <c r="O396" s="4">
        <v>23043.67</v>
      </c>
      <c r="P396" s="5">
        <v>0</v>
      </c>
      <c r="Q396" s="6">
        <v>253480.37</v>
      </c>
      <c r="R396" s="6">
        <v>253480.36999999988</v>
      </c>
      <c r="S396" s="6">
        <v>1.1641532182693481E-10</v>
      </c>
      <c r="T396" s="4">
        <v>1208880.97</v>
      </c>
      <c r="U396" s="4">
        <v>1231924.6399999999</v>
      </c>
      <c r="V396" s="5">
        <v>-23043.669999999925</v>
      </c>
    </row>
    <row r="397" spans="1:22" x14ac:dyDescent="0.25">
      <c r="A397" s="3" t="s">
        <v>47</v>
      </c>
      <c r="B397" s="3" t="s">
        <v>129</v>
      </c>
      <c r="C397" s="3" t="s">
        <v>133</v>
      </c>
      <c r="D397" s="3" t="s">
        <v>936</v>
      </c>
      <c r="E397" s="18"/>
      <c r="F397" s="3" t="s">
        <v>52</v>
      </c>
      <c r="G397" s="3" t="s">
        <v>51</v>
      </c>
      <c r="H397" s="3" t="s">
        <v>8</v>
      </c>
      <c r="I397" s="3" t="s">
        <v>939</v>
      </c>
      <c r="J397" s="3" t="s">
        <v>940</v>
      </c>
      <c r="K397" s="4">
        <v>256020.42</v>
      </c>
      <c r="L397" s="4">
        <v>232976.75</v>
      </c>
      <c r="M397" s="5">
        <v>23043.670000000013</v>
      </c>
      <c r="N397" s="4">
        <v>0</v>
      </c>
      <c r="O397" s="4">
        <v>0</v>
      </c>
      <c r="P397" s="5">
        <v>0</v>
      </c>
      <c r="Q397" s="6">
        <v>0</v>
      </c>
      <c r="R397" s="6">
        <v>0</v>
      </c>
      <c r="S397" s="6">
        <v>0</v>
      </c>
      <c r="T397" s="4">
        <v>256020.42</v>
      </c>
      <c r="U397" s="4">
        <v>232976.75</v>
      </c>
      <c r="V397" s="5">
        <v>23043.670000000013</v>
      </c>
    </row>
    <row r="398" spans="1:22" x14ac:dyDescent="0.25">
      <c r="A398" s="3" t="s">
        <v>47</v>
      </c>
      <c r="B398" s="3" t="s">
        <v>48</v>
      </c>
      <c r="C398" s="3" t="s">
        <v>49</v>
      </c>
      <c r="D398" s="3" t="s">
        <v>936</v>
      </c>
      <c r="E398" s="18"/>
      <c r="F398" s="3" t="s">
        <v>52</v>
      </c>
      <c r="G398" s="3" t="s">
        <v>51</v>
      </c>
      <c r="H398" s="3" t="s">
        <v>8</v>
      </c>
      <c r="I398" s="3" t="s">
        <v>941</v>
      </c>
      <c r="J398" s="3" t="s">
        <v>942</v>
      </c>
      <c r="K398" s="4">
        <v>1868355.88</v>
      </c>
      <c r="L398" s="4">
        <v>1403623.1</v>
      </c>
      <c r="M398" s="5">
        <v>464732.7799999998</v>
      </c>
      <c r="N398" s="4">
        <v>0</v>
      </c>
      <c r="O398" s="4">
        <v>0</v>
      </c>
      <c r="P398" s="5">
        <v>0</v>
      </c>
      <c r="Q398" s="6">
        <v>248219.28000000026</v>
      </c>
      <c r="R398" s="6">
        <v>147670.20999999996</v>
      </c>
      <c r="S398" s="6">
        <v>100549.0700000003</v>
      </c>
      <c r="T398" s="4">
        <v>2116575.16</v>
      </c>
      <c r="U398" s="4">
        <v>1551293.31</v>
      </c>
      <c r="V398" s="5">
        <v>565281.85000000009</v>
      </c>
    </row>
    <row r="399" spans="1:22" x14ac:dyDescent="0.25">
      <c r="A399" s="3" t="s">
        <v>47</v>
      </c>
      <c r="B399" s="3" t="s">
        <v>72</v>
      </c>
      <c r="C399" s="3" t="s">
        <v>146</v>
      </c>
      <c r="D399" s="3" t="s">
        <v>936</v>
      </c>
      <c r="E399" s="18"/>
      <c r="F399" s="3" t="s">
        <v>52</v>
      </c>
      <c r="G399" s="3" t="s">
        <v>51</v>
      </c>
      <c r="H399" s="3" t="s">
        <v>8</v>
      </c>
      <c r="I399" s="3" t="s">
        <v>943</v>
      </c>
      <c r="J399" s="3" t="s">
        <v>944</v>
      </c>
      <c r="K399" s="4">
        <v>23463.53</v>
      </c>
      <c r="L399" s="4">
        <v>21286.639999999999</v>
      </c>
      <c r="M399" s="5">
        <v>2176.8899999999994</v>
      </c>
      <c r="N399" s="4">
        <v>2176.2199999999998</v>
      </c>
      <c r="O399" s="4">
        <v>2180.23</v>
      </c>
      <c r="P399" s="5">
        <v>-4.0100000000002183</v>
      </c>
      <c r="Q399" s="6">
        <v>23998.97</v>
      </c>
      <c r="R399" s="6">
        <v>23999.64</v>
      </c>
      <c r="S399" s="6">
        <v>-0.66999999999825377</v>
      </c>
      <c r="T399" s="4">
        <v>47462.5</v>
      </c>
      <c r="U399" s="4">
        <v>45286.28</v>
      </c>
      <c r="V399" s="5">
        <v>2176.2200000000012</v>
      </c>
    </row>
    <row r="400" spans="1:22" x14ac:dyDescent="0.25">
      <c r="A400" s="3" t="s">
        <v>47</v>
      </c>
      <c r="B400" s="3" t="s">
        <v>75</v>
      </c>
      <c r="C400" s="3" t="s">
        <v>49</v>
      </c>
      <c r="D400" s="3" t="s">
        <v>936</v>
      </c>
      <c r="E400" s="18"/>
      <c r="F400" s="3" t="s">
        <v>52</v>
      </c>
      <c r="G400" s="3" t="s">
        <v>51</v>
      </c>
      <c r="H400" s="3" t="s">
        <v>8</v>
      </c>
      <c r="I400" s="3" t="s">
        <v>945</v>
      </c>
      <c r="J400" s="3" t="s">
        <v>946</v>
      </c>
      <c r="K400" s="4">
        <v>259260.92</v>
      </c>
      <c r="L400" s="4">
        <v>129630.46</v>
      </c>
      <c r="M400" s="5">
        <v>129630.46</v>
      </c>
      <c r="N400" s="4">
        <v>0</v>
      </c>
      <c r="O400" s="4">
        <v>0</v>
      </c>
      <c r="P400" s="5">
        <v>0</v>
      </c>
      <c r="Q400" s="6">
        <v>0</v>
      </c>
      <c r="R400" s="6">
        <v>0</v>
      </c>
      <c r="S400" s="6">
        <v>0</v>
      </c>
      <c r="T400" s="4">
        <v>259260.92</v>
      </c>
      <c r="U400" s="4">
        <v>129630.46</v>
      </c>
      <c r="V400" s="5">
        <v>129630.46</v>
      </c>
    </row>
    <row r="401" spans="1:22" x14ac:dyDescent="0.25">
      <c r="A401" s="3" t="s">
        <v>47</v>
      </c>
      <c r="B401" s="3" t="s">
        <v>75</v>
      </c>
      <c r="C401" s="3" t="s">
        <v>146</v>
      </c>
      <c r="D401" s="3" t="s">
        <v>936</v>
      </c>
      <c r="E401" s="18"/>
      <c r="F401" s="3" t="s">
        <v>52</v>
      </c>
      <c r="G401" s="3" t="s">
        <v>51</v>
      </c>
      <c r="H401" s="3" t="s">
        <v>8</v>
      </c>
      <c r="I401" s="3" t="s">
        <v>947</v>
      </c>
      <c r="J401" s="3" t="s">
        <v>948</v>
      </c>
      <c r="K401" s="4">
        <v>223669.48</v>
      </c>
      <c r="L401" s="4">
        <v>202802.7</v>
      </c>
      <c r="M401" s="5">
        <v>20866.78</v>
      </c>
      <c r="N401" s="4">
        <v>20867.45</v>
      </c>
      <c r="O401" s="4">
        <v>20863.439999999999</v>
      </c>
      <c r="P401" s="5">
        <v>4.0100000000020373</v>
      </c>
      <c r="Q401" s="6">
        <v>229481.4</v>
      </c>
      <c r="R401" s="6">
        <v>229480.72999999998</v>
      </c>
      <c r="S401" s="6">
        <v>0.67000000001280569</v>
      </c>
      <c r="T401" s="4">
        <v>453150.88</v>
      </c>
      <c r="U401" s="4">
        <v>432283.43</v>
      </c>
      <c r="V401" s="5">
        <v>20867.450000000012</v>
      </c>
    </row>
    <row r="402" spans="1:22" x14ac:dyDescent="0.25">
      <c r="A402" s="3" t="s">
        <v>47</v>
      </c>
      <c r="B402" s="3" t="s">
        <v>55</v>
      </c>
      <c r="C402" s="3" t="s">
        <v>136</v>
      </c>
      <c r="D402" s="3" t="s">
        <v>936</v>
      </c>
      <c r="E402" s="18"/>
      <c r="F402" s="3" t="s">
        <v>52</v>
      </c>
      <c r="G402" s="3" t="s">
        <v>51</v>
      </c>
      <c r="H402" s="3" t="s">
        <v>8</v>
      </c>
      <c r="I402" s="3" t="s">
        <v>949</v>
      </c>
      <c r="J402" s="3" t="s">
        <v>950</v>
      </c>
      <c r="K402" s="4">
        <v>731311.26</v>
      </c>
      <c r="L402" s="4">
        <v>731311.26</v>
      </c>
      <c r="M402" s="5">
        <v>0</v>
      </c>
      <c r="N402" s="4">
        <v>0</v>
      </c>
      <c r="O402" s="4">
        <v>0</v>
      </c>
      <c r="P402" s="5">
        <v>0</v>
      </c>
      <c r="Q402" s="6">
        <v>0</v>
      </c>
      <c r="R402" s="6">
        <v>0</v>
      </c>
      <c r="S402" s="6">
        <v>0</v>
      </c>
      <c r="T402" s="4">
        <v>731311.26</v>
      </c>
      <c r="U402" s="4">
        <v>731311.26</v>
      </c>
      <c r="V402" s="5">
        <v>0</v>
      </c>
    </row>
    <row r="403" spans="1:22" x14ac:dyDescent="0.25">
      <c r="A403" s="3" t="s">
        <v>47</v>
      </c>
      <c r="B403" s="3" t="s">
        <v>55</v>
      </c>
      <c r="C403" s="3" t="s">
        <v>56</v>
      </c>
      <c r="D403" s="3" t="s">
        <v>936</v>
      </c>
      <c r="E403" s="18"/>
      <c r="F403" s="3" t="s">
        <v>52</v>
      </c>
      <c r="G403" s="3" t="s">
        <v>51</v>
      </c>
      <c r="H403" s="3" t="s">
        <v>8</v>
      </c>
      <c r="I403" s="3" t="s">
        <v>951</v>
      </c>
      <c r="J403" s="3" t="s">
        <v>952</v>
      </c>
      <c r="K403" s="4">
        <v>594363.24</v>
      </c>
      <c r="L403" s="4">
        <v>594363.24</v>
      </c>
      <c r="M403" s="5">
        <v>0</v>
      </c>
      <c r="N403" s="4">
        <v>0</v>
      </c>
      <c r="O403" s="4">
        <v>0</v>
      </c>
      <c r="P403" s="5">
        <v>0</v>
      </c>
      <c r="Q403" s="6">
        <v>0</v>
      </c>
      <c r="R403" s="6">
        <v>0</v>
      </c>
      <c r="S403" s="6">
        <v>0</v>
      </c>
      <c r="T403" s="4">
        <v>594363.24</v>
      </c>
      <c r="U403" s="4">
        <v>594363.24</v>
      </c>
      <c r="V403" s="5">
        <v>0</v>
      </c>
    </row>
    <row r="404" spans="1:22" x14ac:dyDescent="0.25">
      <c r="A404" s="3" t="s">
        <v>47</v>
      </c>
      <c r="B404" s="3" t="s">
        <v>129</v>
      </c>
      <c r="C404" s="3" t="s">
        <v>130</v>
      </c>
      <c r="D404" s="3" t="s">
        <v>953</v>
      </c>
      <c r="E404" s="18"/>
      <c r="F404" s="3" t="s">
        <v>52</v>
      </c>
      <c r="G404" s="3" t="s">
        <v>51</v>
      </c>
      <c r="H404" s="3" t="s">
        <v>8</v>
      </c>
      <c r="I404" s="3" t="s">
        <v>954</v>
      </c>
      <c r="J404" s="3" t="s">
        <v>955</v>
      </c>
      <c r="K404" s="4">
        <v>575003.31000000006</v>
      </c>
      <c r="L404" s="4">
        <v>575003.31000000006</v>
      </c>
      <c r="M404" s="5">
        <v>0</v>
      </c>
      <c r="N404" s="4">
        <v>0</v>
      </c>
      <c r="O404" s="4">
        <v>0</v>
      </c>
      <c r="P404" s="5">
        <v>0</v>
      </c>
      <c r="Q404" s="6">
        <v>0</v>
      </c>
      <c r="R404" s="6">
        <v>0</v>
      </c>
      <c r="S404" s="6">
        <v>0</v>
      </c>
      <c r="T404" s="4">
        <v>575003.31000000006</v>
      </c>
      <c r="U404" s="4">
        <v>575003.31000000006</v>
      </c>
      <c r="V404" s="5">
        <v>0</v>
      </c>
    </row>
    <row r="405" spans="1:22" x14ac:dyDescent="0.25">
      <c r="A405" s="3" t="s">
        <v>47</v>
      </c>
      <c r="B405" s="3" t="s">
        <v>129</v>
      </c>
      <c r="C405" s="3" t="s">
        <v>133</v>
      </c>
      <c r="D405" s="3" t="s">
        <v>953</v>
      </c>
      <c r="E405" s="18"/>
      <c r="F405" s="3" t="s">
        <v>52</v>
      </c>
      <c r="G405" s="3" t="s">
        <v>51</v>
      </c>
      <c r="H405" s="3" t="s">
        <v>8</v>
      </c>
      <c r="I405" s="3" t="s">
        <v>956</v>
      </c>
      <c r="J405" s="3" t="s">
        <v>957</v>
      </c>
      <c r="K405" s="4">
        <v>197423.99</v>
      </c>
      <c r="L405" s="4">
        <v>197423.99</v>
      </c>
      <c r="M405" s="5">
        <v>0</v>
      </c>
      <c r="N405" s="4">
        <v>0</v>
      </c>
      <c r="O405" s="4">
        <v>0</v>
      </c>
      <c r="P405" s="5">
        <v>0</v>
      </c>
      <c r="Q405" s="6">
        <v>0</v>
      </c>
      <c r="R405" s="6">
        <v>0</v>
      </c>
      <c r="S405" s="6">
        <v>0</v>
      </c>
      <c r="T405" s="4">
        <v>197423.99</v>
      </c>
      <c r="U405" s="4">
        <v>197423.99</v>
      </c>
      <c r="V405" s="5">
        <v>0</v>
      </c>
    </row>
    <row r="406" spans="1:22" x14ac:dyDescent="0.25">
      <c r="A406" s="3" t="s">
        <v>47</v>
      </c>
      <c r="B406" s="3" t="s">
        <v>48</v>
      </c>
      <c r="C406" s="3" t="s">
        <v>49</v>
      </c>
      <c r="D406" s="3" t="s">
        <v>953</v>
      </c>
      <c r="E406" s="18"/>
      <c r="F406" s="3" t="s">
        <v>52</v>
      </c>
      <c r="G406" s="3" t="s">
        <v>51</v>
      </c>
      <c r="H406" s="3" t="s">
        <v>8</v>
      </c>
      <c r="I406" s="3" t="s">
        <v>958</v>
      </c>
      <c r="J406" s="3" t="s">
        <v>959</v>
      </c>
      <c r="K406" s="4">
        <v>321167.34000000003</v>
      </c>
      <c r="L406" s="4">
        <v>732496.1</v>
      </c>
      <c r="M406" s="5">
        <v>-411328.75999999995</v>
      </c>
      <c r="N406" s="4">
        <v>0</v>
      </c>
      <c r="O406" s="4">
        <v>4276.47</v>
      </c>
      <c r="P406" s="5">
        <v>-4276.47</v>
      </c>
      <c r="Q406" s="6">
        <v>98368.139999999956</v>
      </c>
      <c r="R406" s="6">
        <v>141132.83999999997</v>
      </c>
      <c r="S406" s="6">
        <v>-42764.700000000012</v>
      </c>
      <c r="T406" s="4">
        <v>419535.48</v>
      </c>
      <c r="U406" s="4">
        <v>873628.94</v>
      </c>
      <c r="V406" s="5">
        <v>-454093.45999999996</v>
      </c>
    </row>
    <row r="407" spans="1:22" x14ac:dyDescent="0.25">
      <c r="A407" s="3" t="s">
        <v>47</v>
      </c>
      <c r="B407" s="3" t="s">
        <v>75</v>
      </c>
      <c r="C407" s="3" t="s">
        <v>49</v>
      </c>
      <c r="D407" s="3" t="s">
        <v>953</v>
      </c>
      <c r="E407" s="18"/>
      <c r="F407" s="3" t="s">
        <v>52</v>
      </c>
      <c r="G407" s="3" t="s">
        <v>51</v>
      </c>
      <c r="H407" s="3" t="s">
        <v>8</v>
      </c>
      <c r="I407" s="3" t="s">
        <v>960</v>
      </c>
      <c r="J407" s="3" t="s">
        <v>961</v>
      </c>
      <c r="K407" s="4">
        <v>129630.46</v>
      </c>
      <c r="L407" s="4">
        <v>259260.92</v>
      </c>
      <c r="M407" s="5">
        <v>-129630.46</v>
      </c>
      <c r="N407" s="4">
        <v>0</v>
      </c>
      <c r="O407" s="4">
        <v>0</v>
      </c>
      <c r="P407" s="5">
        <v>0</v>
      </c>
      <c r="Q407" s="6">
        <v>0</v>
      </c>
      <c r="R407" s="6">
        <v>0</v>
      </c>
      <c r="S407" s="6">
        <v>0</v>
      </c>
      <c r="T407" s="4">
        <v>129630.46</v>
      </c>
      <c r="U407" s="4">
        <v>259260.92</v>
      </c>
      <c r="V407" s="5">
        <v>-129630.46</v>
      </c>
    </row>
    <row r="408" spans="1:22" x14ac:dyDescent="0.25">
      <c r="A408" s="3" t="s">
        <v>47</v>
      </c>
      <c r="B408" s="3" t="s">
        <v>55</v>
      </c>
      <c r="C408" s="3" t="s">
        <v>136</v>
      </c>
      <c r="D408" s="3" t="s">
        <v>953</v>
      </c>
      <c r="E408" s="18"/>
      <c r="F408" s="3" t="s">
        <v>52</v>
      </c>
      <c r="G408" s="3" t="s">
        <v>51</v>
      </c>
      <c r="H408" s="3" t="s">
        <v>8</v>
      </c>
      <c r="I408" s="3" t="s">
        <v>962</v>
      </c>
      <c r="J408" s="3" t="s">
        <v>963</v>
      </c>
      <c r="K408" s="4">
        <v>575003.31000000006</v>
      </c>
      <c r="L408" s="4">
        <v>575003.31000000006</v>
      </c>
      <c r="M408" s="5">
        <v>0</v>
      </c>
      <c r="N408" s="4">
        <v>0</v>
      </c>
      <c r="O408" s="4">
        <v>0</v>
      </c>
      <c r="P408" s="5">
        <v>0</v>
      </c>
      <c r="Q408" s="6">
        <v>0</v>
      </c>
      <c r="R408" s="6">
        <v>0</v>
      </c>
      <c r="S408" s="6">
        <v>0</v>
      </c>
      <c r="T408" s="4">
        <v>575003.31000000006</v>
      </c>
      <c r="U408" s="4">
        <v>575003.31000000006</v>
      </c>
      <c r="V408" s="5">
        <v>0</v>
      </c>
    </row>
    <row r="409" spans="1:22" x14ac:dyDescent="0.25">
      <c r="A409" s="3" t="s">
        <v>47</v>
      </c>
      <c r="B409" s="3" t="s">
        <v>55</v>
      </c>
      <c r="C409" s="3" t="s">
        <v>56</v>
      </c>
      <c r="D409" s="3" t="s">
        <v>953</v>
      </c>
      <c r="E409" s="18"/>
      <c r="F409" s="3" t="s">
        <v>52</v>
      </c>
      <c r="G409" s="3" t="s">
        <v>51</v>
      </c>
      <c r="H409" s="3" t="s">
        <v>8</v>
      </c>
      <c r="I409" s="3" t="s">
        <v>964</v>
      </c>
      <c r="J409" s="3" t="s">
        <v>965</v>
      </c>
      <c r="K409" s="4">
        <v>512245.57</v>
      </c>
      <c r="L409" s="4">
        <v>512245.57</v>
      </c>
      <c r="M409" s="5">
        <v>0</v>
      </c>
      <c r="N409" s="4">
        <v>0</v>
      </c>
      <c r="O409" s="4">
        <v>0</v>
      </c>
      <c r="P409" s="5">
        <v>0</v>
      </c>
      <c r="Q409" s="6">
        <v>0</v>
      </c>
      <c r="R409" s="6">
        <v>0</v>
      </c>
      <c r="S409" s="6">
        <v>0</v>
      </c>
      <c r="T409" s="4">
        <v>512245.57</v>
      </c>
      <c r="U409" s="4">
        <v>512245.57</v>
      </c>
      <c r="V409" s="5">
        <v>0</v>
      </c>
    </row>
    <row r="410" spans="1:22" x14ac:dyDescent="0.25">
      <c r="A410" s="3" t="s">
        <v>47</v>
      </c>
      <c r="B410" s="3" t="s">
        <v>129</v>
      </c>
      <c r="C410" s="3" t="s">
        <v>133</v>
      </c>
      <c r="D410" s="3" t="s">
        <v>966</v>
      </c>
      <c r="E410" s="18"/>
      <c r="F410" s="3" t="s">
        <v>52</v>
      </c>
      <c r="G410" s="3" t="s">
        <v>51</v>
      </c>
      <c r="H410" s="3" t="s">
        <v>8</v>
      </c>
      <c r="I410" s="3" t="s">
        <v>967</v>
      </c>
      <c r="J410" s="3" t="s">
        <v>968</v>
      </c>
      <c r="K410" s="4">
        <v>36290.33</v>
      </c>
      <c r="L410" s="4">
        <v>36290.33</v>
      </c>
      <c r="M410" s="5">
        <v>0</v>
      </c>
      <c r="N410" s="4">
        <v>0</v>
      </c>
      <c r="O410" s="4">
        <v>0</v>
      </c>
      <c r="P410" s="5">
        <v>0</v>
      </c>
      <c r="Q410" s="6">
        <v>0</v>
      </c>
      <c r="R410" s="6">
        <v>0</v>
      </c>
      <c r="S410" s="6">
        <v>0</v>
      </c>
      <c r="T410" s="4">
        <v>36290.33</v>
      </c>
      <c r="U410" s="4">
        <v>36290.33</v>
      </c>
      <c r="V410" s="5">
        <v>0</v>
      </c>
    </row>
    <row r="411" spans="1:22" x14ac:dyDescent="0.25">
      <c r="A411" s="3" t="s">
        <v>47</v>
      </c>
      <c r="B411" s="3" t="s">
        <v>48</v>
      </c>
      <c r="C411" s="3" t="s">
        <v>49</v>
      </c>
      <c r="D411" s="3" t="s">
        <v>966</v>
      </c>
      <c r="E411" s="18"/>
      <c r="F411" s="3" t="s">
        <v>52</v>
      </c>
      <c r="G411" s="3" t="s">
        <v>51</v>
      </c>
      <c r="H411" s="3" t="s">
        <v>8</v>
      </c>
      <c r="I411" s="3" t="s">
        <v>969</v>
      </c>
      <c r="J411" s="3" t="s">
        <v>970</v>
      </c>
      <c r="K411" s="4">
        <v>777696.22</v>
      </c>
      <c r="L411" s="4">
        <v>777696.22</v>
      </c>
      <c r="M411" s="5">
        <v>0</v>
      </c>
      <c r="N411" s="4">
        <v>0</v>
      </c>
      <c r="O411" s="4">
        <v>0</v>
      </c>
      <c r="P411" s="5">
        <v>0</v>
      </c>
      <c r="Q411" s="6">
        <v>248219.28000000003</v>
      </c>
      <c r="R411" s="6">
        <v>248219.28000000003</v>
      </c>
      <c r="S411" s="6">
        <v>0</v>
      </c>
      <c r="T411" s="4">
        <v>1025915.5</v>
      </c>
      <c r="U411" s="4">
        <v>1025915.5</v>
      </c>
      <c r="V411" s="5">
        <v>0</v>
      </c>
    </row>
    <row r="412" spans="1:22" x14ac:dyDescent="0.25">
      <c r="A412" s="3" t="s">
        <v>47</v>
      </c>
      <c r="B412" s="3" t="s">
        <v>75</v>
      </c>
      <c r="C412" s="3" t="s">
        <v>49</v>
      </c>
      <c r="D412" s="3" t="s">
        <v>966</v>
      </c>
      <c r="E412" s="18"/>
      <c r="F412" s="3" t="s">
        <v>52</v>
      </c>
      <c r="G412" s="3" t="s">
        <v>51</v>
      </c>
      <c r="H412" s="3" t="s">
        <v>8</v>
      </c>
      <c r="I412" s="3" t="s">
        <v>971</v>
      </c>
      <c r="J412" s="3" t="s">
        <v>972</v>
      </c>
      <c r="K412" s="4">
        <v>129630.46</v>
      </c>
      <c r="L412" s="4">
        <v>129630.46</v>
      </c>
      <c r="M412" s="5">
        <v>0</v>
      </c>
      <c r="N412" s="4">
        <v>0</v>
      </c>
      <c r="O412" s="4">
        <v>0</v>
      </c>
      <c r="P412" s="5">
        <v>0</v>
      </c>
      <c r="Q412" s="6">
        <v>0</v>
      </c>
      <c r="R412" s="6">
        <v>0</v>
      </c>
      <c r="S412" s="6">
        <v>0</v>
      </c>
      <c r="T412" s="4">
        <v>129630.46</v>
      </c>
      <c r="U412" s="4">
        <v>129630.46</v>
      </c>
      <c r="V412" s="5">
        <v>0</v>
      </c>
    </row>
    <row r="413" spans="1:22" x14ac:dyDescent="0.25">
      <c r="A413" s="3" t="s">
        <v>47</v>
      </c>
      <c r="B413" s="3" t="s">
        <v>48</v>
      </c>
      <c r="C413" s="3" t="s">
        <v>49</v>
      </c>
      <c r="D413" s="3" t="s">
        <v>973</v>
      </c>
      <c r="E413" s="18"/>
      <c r="F413" s="3" t="s">
        <v>52</v>
      </c>
      <c r="G413" s="3" t="s">
        <v>51</v>
      </c>
      <c r="H413" s="3" t="s">
        <v>8</v>
      </c>
      <c r="I413" s="3" t="s">
        <v>974</v>
      </c>
      <c r="J413" s="3" t="s">
        <v>975</v>
      </c>
      <c r="K413" s="4">
        <v>12000</v>
      </c>
      <c r="L413" s="4">
        <v>6000</v>
      </c>
      <c r="M413" s="5">
        <v>6000</v>
      </c>
      <c r="N413" s="4">
        <v>0</v>
      </c>
      <c r="O413" s="4">
        <v>0</v>
      </c>
      <c r="P413" s="5">
        <v>0</v>
      </c>
      <c r="Q413" s="6">
        <v>0</v>
      </c>
      <c r="R413" s="6">
        <v>0</v>
      </c>
      <c r="S413" s="6">
        <v>0</v>
      </c>
      <c r="T413" s="4">
        <v>12000</v>
      </c>
      <c r="U413" s="4">
        <v>6000</v>
      </c>
      <c r="V413" s="5">
        <v>6000</v>
      </c>
    </row>
    <row r="414" spans="1:22" x14ac:dyDescent="0.25">
      <c r="A414" s="3" t="s">
        <v>47</v>
      </c>
      <c r="B414" s="3" t="s">
        <v>72</v>
      </c>
      <c r="C414" s="3" t="s">
        <v>49</v>
      </c>
      <c r="D414" s="3" t="s">
        <v>973</v>
      </c>
      <c r="E414" s="18"/>
      <c r="F414" s="3" t="s">
        <v>52</v>
      </c>
      <c r="G414" s="3" t="s">
        <v>51</v>
      </c>
      <c r="H414" s="3" t="s">
        <v>8</v>
      </c>
      <c r="I414" s="3" t="s">
        <v>976</v>
      </c>
      <c r="J414" s="3" t="s">
        <v>977</v>
      </c>
      <c r="K414" s="4">
        <v>403414.46</v>
      </c>
      <c r="L414" s="4">
        <v>201707.23</v>
      </c>
      <c r="M414" s="5">
        <v>201707.23</v>
      </c>
      <c r="N414" s="4">
        <v>0</v>
      </c>
      <c r="O414" s="4">
        <v>0</v>
      </c>
      <c r="P414" s="5">
        <v>0</v>
      </c>
      <c r="Q414" s="6">
        <v>17075.459999999963</v>
      </c>
      <c r="R414" s="6">
        <v>0</v>
      </c>
      <c r="S414" s="6">
        <v>17075.459999999963</v>
      </c>
      <c r="T414" s="4">
        <v>420489.92</v>
      </c>
      <c r="U414" s="4">
        <v>201707.23</v>
      </c>
      <c r="V414" s="5">
        <v>218782.68999999997</v>
      </c>
    </row>
    <row r="415" spans="1:22" x14ac:dyDescent="0.25">
      <c r="A415" s="3" t="s">
        <v>47</v>
      </c>
      <c r="B415" s="3" t="s">
        <v>75</v>
      </c>
      <c r="C415" s="3" t="s">
        <v>49</v>
      </c>
      <c r="D415" s="3" t="s">
        <v>973</v>
      </c>
      <c r="E415" s="18"/>
      <c r="F415" s="3" t="s">
        <v>52</v>
      </c>
      <c r="G415" s="3" t="s">
        <v>51</v>
      </c>
      <c r="H415" s="3" t="s">
        <v>8</v>
      </c>
      <c r="I415" s="3" t="s">
        <v>978</v>
      </c>
      <c r="J415" s="3" t="s">
        <v>979</v>
      </c>
      <c r="K415" s="4">
        <v>179579.16</v>
      </c>
      <c r="L415" s="4">
        <v>89789.58</v>
      </c>
      <c r="M415" s="5">
        <v>89789.58</v>
      </c>
      <c r="N415" s="4">
        <v>0</v>
      </c>
      <c r="O415" s="4">
        <v>0</v>
      </c>
      <c r="P415" s="5">
        <v>0</v>
      </c>
      <c r="Q415" s="6">
        <v>661773.9</v>
      </c>
      <c r="R415" s="6">
        <v>0</v>
      </c>
      <c r="S415" s="6">
        <v>661773.9</v>
      </c>
      <c r="T415" s="4">
        <v>841353.06</v>
      </c>
      <c r="U415" s="4">
        <v>89789.58</v>
      </c>
      <c r="V415" s="5">
        <v>751563.4800000001</v>
      </c>
    </row>
    <row r="416" spans="1:22" x14ac:dyDescent="0.25">
      <c r="A416" s="3" t="s">
        <v>47</v>
      </c>
      <c r="B416" s="3" t="s">
        <v>55</v>
      </c>
      <c r="C416" s="3" t="s">
        <v>56</v>
      </c>
      <c r="D416" s="3" t="s">
        <v>973</v>
      </c>
      <c r="E416" s="18"/>
      <c r="F416" s="3" t="s">
        <v>52</v>
      </c>
      <c r="G416" s="3" t="s">
        <v>51</v>
      </c>
      <c r="H416" s="3" t="s">
        <v>8</v>
      </c>
      <c r="I416" s="3" t="s">
        <v>980</v>
      </c>
      <c r="J416" s="3" t="s">
        <v>981</v>
      </c>
      <c r="K416" s="4">
        <v>297496.81</v>
      </c>
      <c r="L416" s="4">
        <v>297496.81</v>
      </c>
      <c r="M416" s="5">
        <v>0</v>
      </c>
      <c r="N416" s="4">
        <v>0</v>
      </c>
      <c r="O416" s="4">
        <v>0</v>
      </c>
      <c r="P416" s="5">
        <v>0</v>
      </c>
      <c r="Q416" s="6">
        <v>0</v>
      </c>
      <c r="R416" s="6">
        <v>0</v>
      </c>
      <c r="S416" s="6">
        <v>0</v>
      </c>
      <c r="T416" s="4">
        <v>297496.81</v>
      </c>
      <c r="U416" s="4">
        <v>297496.81</v>
      </c>
      <c r="V416" s="5">
        <v>0</v>
      </c>
    </row>
    <row r="417" spans="1:22" x14ac:dyDescent="0.25">
      <c r="A417" s="3" t="s">
        <v>47</v>
      </c>
      <c r="B417" s="3" t="s">
        <v>72</v>
      </c>
      <c r="C417" s="3" t="s">
        <v>146</v>
      </c>
      <c r="D417" s="3" t="s">
        <v>982</v>
      </c>
      <c r="E417" s="18"/>
      <c r="F417" s="3" t="s">
        <v>52</v>
      </c>
      <c r="G417" s="3" t="s">
        <v>51</v>
      </c>
      <c r="H417" s="3" t="s">
        <v>8</v>
      </c>
      <c r="I417" s="3" t="s">
        <v>983</v>
      </c>
      <c r="J417" s="3" t="s">
        <v>984</v>
      </c>
      <c r="K417" s="4">
        <v>123.28</v>
      </c>
      <c r="L417" s="4">
        <v>105.76</v>
      </c>
      <c r="M417" s="5">
        <v>17.519999999999996</v>
      </c>
      <c r="N417" s="4">
        <v>17.37</v>
      </c>
      <c r="O417" s="4">
        <v>17.38</v>
      </c>
      <c r="P417" s="5">
        <v>-9.9999999999980105E-3</v>
      </c>
      <c r="Q417" s="6">
        <v>192.29999999999998</v>
      </c>
      <c r="R417" s="6">
        <v>192.45</v>
      </c>
      <c r="S417" s="6">
        <v>-0.15000000000000568</v>
      </c>
      <c r="T417" s="4">
        <v>315.58</v>
      </c>
      <c r="U417" s="4">
        <v>298.20999999999998</v>
      </c>
      <c r="V417" s="5">
        <v>17.370000000000005</v>
      </c>
    </row>
    <row r="418" spans="1:22" x14ac:dyDescent="0.25">
      <c r="A418" s="3" t="s">
        <v>47</v>
      </c>
      <c r="B418" s="3" t="s">
        <v>75</v>
      </c>
      <c r="C418" s="3" t="s">
        <v>146</v>
      </c>
      <c r="D418" s="3" t="s">
        <v>982</v>
      </c>
      <c r="E418" s="18"/>
      <c r="F418" s="3" t="s">
        <v>52</v>
      </c>
      <c r="G418" s="3" t="s">
        <v>51</v>
      </c>
      <c r="H418" s="3" t="s">
        <v>8</v>
      </c>
      <c r="I418" s="3" t="s">
        <v>985</v>
      </c>
      <c r="J418" s="3" t="s">
        <v>986</v>
      </c>
      <c r="K418" s="4">
        <v>1177.01</v>
      </c>
      <c r="L418" s="4">
        <v>1009.06</v>
      </c>
      <c r="M418" s="5">
        <v>167.95000000000005</v>
      </c>
      <c r="N418" s="4">
        <v>166.52</v>
      </c>
      <c r="O418" s="4">
        <v>166.27</v>
      </c>
      <c r="P418" s="5">
        <v>0.25</v>
      </c>
      <c r="Q418" s="6">
        <v>1838.7299999999998</v>
      </c>
      <c r="R418" s="6">
        <v>1840.1599999999999</v>
      </c>
      <c r="S418" s="6">
        <v>-1.4300000000000637</v>
      </c>
      <c r="T418" s="4">
        <v>3015.74</v>
      </c>
      <c r="U418" s="4">
        <v>2849.22</v>
      </c>
      <c r="V418" s="5">
        <v>166.51999999999998</v>
      </c>
    </row>
    <row r="419" spans="1:22" x14ac:dyDescent="0.25">
      <c r="A419" s="3" t="s">
        <v>47</v>
      </c>
      <c r="B419" s="3" t="s">
        <v>72</v>
      </c>
      <c r="C419" s="3" t="s">
        <v>49</v>
      </c>
      <c r="D419" s="3" t="s">
        <v>987</v>
      </c>
      <c r="E419" s="18"/>
      <c r="F419" s="3" t="s">
        <v>52</v>
      </c>
      <c r="G419" s="3" t="s">
        <v>51</v>
      </c>
      <c r="H419" s="3" t="s">
        <v>8</v>
      </c>
      <c r="I419" s="3" t="s">
        <v>988</v>
      </c>
      <c r="J419" s="3" t="s">
        <v>989</v>
      </c>
      <c r="K419" s="4">
        <v>9750</v>
      </c>
      <c r="L419" s="4">
        <v>4875</v>
      </c>
      <c r="M419" s="5">
        <v>4875</v>
      </c>
      <c r="N419" s="4">
        <v>0</v>
      </c>
      <c r="O419" s="4">
        <v>0</v>
      </c>
      <c r="P419" s="5">
        <v>0</v>
      </c>
      <c r="Q419" s="6">
        <v>0</v>
      </c>
      <c r="R419" s="6">
        <v>0</v>
      </c>
      <c r="S419" s="6">
        <v>0</v>
      </c>
      <c r="T419" s="4">
        <v>9750</v>
      </c>
      <c r="U419" s="4">
        <v>4875</v>
      </c>
      <c r="V419" s="5">
        <v>4875</v>
      </c>
    </row>
    <row r="420" spans="1:22" x14ac:dyDescent="0.25">
      <c r="A420" s="3" t="s">
        <v>47</v>
      </c>
      <c r="B420" s="3" t="s">
        <v>72</v>
      </c>
      <c r="C420" s="3" t="s">
        <v>146</v>
      </c>
      <c r="D420" s="3" t="s">
        <v>987</v>
      </c>
      <c r="E420" s="18"/>
      <c r="F420" s="3" t="s">
        <v>52</v>
      </c>
      <c r="G420" s="3" t="s">
        <v>51</v>
      </c>
      <c r="H420" s="3" t="s">
        <v>8</v>
      </c>
      <c r="I420" s="3" t="s">
        <v>990</v>
      </c>
      <c r="J420" s="3" t="s">
        <v>991</v>
      </c>
      <c r="K420" s="4">
        <v>297.70999999999998</v>
      </c>
      <c r="L420" s="4">
        <v>264.86</v>
      </c>
      <c r="M420" s="5">
        <v>32.849999999999966</v>
      </c>
      <c r="N420" s="4">
        <v>32.56</v>
      </c>
      <c r="O420" s="4">
        <v>32.58</v>
      </c>
      <c r="P420" s="5">
        <v>-1.9999999999996021E-2</v>
      </c>
      <c r="Q420" s="6">
        <v>360.55</v>
      </c>
      <c r="R420" s="6">
        <v>360.84000000000003</v>
      </c>
      <c r="S420" s="6">
        <v>-0.29000000000002046</v>
      </c>
      <c r="T420" s="4">
        <v>658.26</v>
      </c>
      <c r="U420" s="4">
        <v>625.70000000000005</v>
      </c>
      <c r="V420" s="5">
        <v>32.559999999999945</v>
      </c>
    </row>
    <row r="421" spans="1:22" x14ac:dyDescent="0.25">
      <c r="A421" s="3" t="s">
        <v>47</v>
      </c>
      <c r="B421" s="3" t="s">
        <v>75</v>
      </c>
      <c r="C421" s="3" t="s">
        <v>146</v>
      </c>
      <c r="D421" s="3" t="s">
        <v>987</v>
      </c>
      <c r="E421" s="18"/>
      <c r="F421" s="3" t="s">
        <v>52</v>
      </c>
      <c r="G421" s="3" t="s">
        <v>51</v>
      </c>
      <c r="H421" s="3" t="s">
        <v>8</v>
      </c>
      <c r="I421" s="3" t="s">
        <v>992</v>
      </c>
      <c r="J421" s="3" t="s">
        <v>993</v>
      </c>
      <c r="K421" s="4">
        <v>2839.03</v>
      </c>
      <c r="L421" s="4">
        <v>2524.12</v>
      </c>
      <c r="M421" s="5">
        <v>314.91000000000031</v>
      </c>
      <c r="N421" s="4">
        <v>312.23</v>
      </c>
      <c r="O421" s="4">
        <v>311.76</v>
      </c>
      <c r="P421" s="5">
        <v>0.47000000000002728</v>
      </c>
      <c r="Q421" s="6">
        <v>3447.5899999999997</v>
      </c>
      <c r="R421" s="6">
        <v>3450.2700000000004</v>
      </c>
      <c r="S421" s="6">
        <v>-2.6800000000007458</v>
      </c>
      <c r="T421" s="4">
        <v>6286.62</v>
      </c>
      <c r="U421" s="4">
        <v>5974.39</v>
      </c>
      <c r="V421" s="5">
        <v>312.22999999999956</v>
      </c>
    </row>
    <row r="422" spans="1:22" x14ac:dyDescent="0.25">
      <c r="A422" s="3" t="s">
        <v>47</v>
      </c>
      <c r="B422" s="3" t="s">
        <v>55</v>
      </c>
      <c r="C422" s="3" t="s">
        <v>136</v>
      </c>
      <c r="D422" s="3" t="s">
        <v>987</v>
      </c>
      <c r="E422" s="18"/>
      <c r="F422" s="3" t="s">
        <v>52</v>
      </c>
      <c r="G422" s="3" t="s">
        <v>51</v>
      </c>
      <c r="H422" s="3" t="s">
        <v>8</v>
      </c>
      <c r="I422" s="3" t="s">
        <v>994</v>
      </c>
      <c r="J422" s="3" t="s">
        <v>995</v>
      </c>
      <c r="K422" s="4">
        <v>1756.8</v>
      </c>
      <c r="L422" s="4">
        <v>1756.8</v>
      </c>
      <c r="M422" s="5">
        <v>0</v>
      </c>
      <c r="N422" s="4">
        <v>0</v>
      </c>
      <c r="O422" s="4">
        <v>0</v>
      </c>
      <c r="P422" s="5">
        <v>0</v>
      </c>
      <c r="Q422" s="6">
        <v>0</v>
      </c>
      <c r="R422" s="6">
        <v>0</v>
      </c>
      <c r="S422" s="6">
        <v>0</v>
      </c>
      <c r="T422" s="4">
        <v>1756.8</v>
      </c>
      <c r="U422" s="4">
        <v>1756.8</v>
      </c>
      <c r="V422" s="5">
        <v>0</v>
      </c>
    </row>
    <row r="423" spans="1:22" x14ac:dyDescent="0.25">
      <c r="A423" s="3" t="s">
        <v>47</v>
      </c>
      <c r="B423" s="3" t="s">
        <v>72</v>
      </c>
      <c r="C423" s="3" t="s">
        <v>49</v>
      </c>
      <c r="D423" s="3" t="s">
        <v>996</v>
      </c>
      <c r="E423" s="18"/>
      <c r="F423" s="3" t="s">
        <v>52</v>
      </c>
      <c r="G423" s="3" t="s">
        <v>51</v>
      </c>
      <c r="H423" s="3" t="s">
        <v>8</v>
      </c>
      <c r="I423" s="3" t="s">
        <v>997</v>
      </c>
      <c r="J423" s="3" t="s">
        <v>998</v>
      </c>
      <c r="K423" s="4">
        <v>3228.58</v>
      </c>
      <c r="L423" s="4">
        <v>1614.29</v>
      </c>
      <c r="M423" s="5">
        <v>1614.29</v>
      </c>
      <c r="N423" s="4">
        <v>0</v>
      </c>
      <c r="O423" s="4">
        <v>0</v>
      </c>
      <c r="P423" s="5">
        <v>0</v>
      </c>
      <c r="Q423" s="6">
        <v>0</v>
      </c>
      <c r="R423" s="6">
        <v>0</v>
      </c>
      <c r="S423" s="6">
        <v>0</v>
      </c>
      <c r="T423" s="4">
        <v>3228.58</v>
      </c>
      <c r="U423" s="4">
        <v>1614.29</v>
      </c>
      <c r="V423" s="5">
        <v>1614.29</v>
      </c>
    </row>
    <row r="424" spans="1:22" x14ac:dyDescent="0.25">
      <c r="A424" s="3" t="s">
        <v>47</v>
      </c>
      <c r="B424" s="3" t="s">
        <v>75</v>
      </c>
      <c r="C424" s="3" t="s">
        <v>49</v>
      </c>
      <c r="D424" s="3" t="s">
        <v>996</v>
      </c>
      <c r="E424" s="18"/>
      <c r="F424" s="3" t="s">
        <v>52</v>
      </c>
      <c r="G424" s="3" t="s">
        <v>51</v>
      </c>
      <c r="H424" s="3" t="s">
        <v>8</v>
      </c>
      <c r="I424" s="3" t="s">
        <v>999</v>
      </c>
      <c r="J424" s="3" t="s">
        <v>1000</v>
      </c>
      <c r="K424" s="4">
        <v>27050</v>
      </c>
      <c r="L424" s="4">
        <v>13525</v>
      </c>
      <c r="M424" s="5">
        <v>13525</v>
      </c>
      <c r="N424" s="4">
        <v>0</v>
      </c>
      <c r="O424" s="4">
        <v>0</v>
      </c>
      <c r="P424" s="5">
        <v>0</v>
      </c>
      <c r="Q424" s="6">
        <v>0</v>
      </c>
      <c r="R424" s="6">
        <v>0</v>
      </c>
      <c r="S424" s="6">
        <v>0</v>
      </c>
      <c r="T424" s="4">
        <v>27050</v>
      </c>
      <c r="U424" s="4">
        <v>13525</v>
      </c>
      <c r="V424" s="5">
        <v>13525</v>
      </c>
    </row>
    <row r="425" spans="1:22" x14ac:dyDescent="0.25">
      <c r="A425" s="3" t="s">
        <v>47</v>
      </c>
      <c r="B425" s="3" t="s">
        <v>55</v>
      </c>
      <c r="C425" s="3" t="s">
        <v>56</v>
      </c>
      <c r="D425" s="3" t="s">
        <v>996</v>
      </c>
      <c r="E425" s="18"/>
      <c r="F425" s="3" t="s">
        <v>52</v>
      </c>
      <c r="G425" s="3" t="s">
        <v>51</v>
      </c>
      <c r="H425" s="3" t="s">
        <v>8</v>
      </c>
      <c r="I425" s="3" t="s">
        <v>1001</v>
      </c>
      <c r="J425" s="3" t="s">
        <v>1002</v>
      </c>
      <c r="K425" s="4">
        <v>15080</v>
      </c>
      <c r="L425" s="4">
        <v>15080</v>
      </c>
      <c r="M425" s="5">
        <v>0</v>
      </c>
      <c r="N425" s="4">
        <v>0</v>
      </c>
      <c r="O425" s="4">
        <v>0</v>
      </c>
      <c r="P425" s="5">
        <v>0</v>
      </c>
      <c r="Q425" s="6">
        <v>0</v>
      </c>
      <c r="R425" s="6">
        <v>0</v>
      </c>
      <c r="S425" s="6">
        <v>0</v>
      </c>
      <c r="T425" s="4">
        <v>15080</v>
      </c>
      <c r="U425" s="4">
        <v>15080</v>
      </c>
      <c r="V425" s="5">
        <v>0</v>
      </c>
    </row>
    <row r="426" spans="1:22" x14ac:dyDescent="0.25">
      <c r="A426" s="3" t="s">
        <v>47</v>
      </c>
      <c r="B426" s="3" t="s">
        <v>75</v>
      </c>
      <c r="C426" s="3" t="s">
        <v>49</v>
      </c>
      <c r="D426" s="3" t="s">
        <v>1003</v>
      </c>
      <c r="E426" s="18"/>
      <c r="F426" s="3" t="s">
        <v>52</v>
      </c>
      <c r="G426" s="3" t="s">
        <v>51</v>
      </c>
      <c r="H426" s="3" t="s">
        <v>8</v>
      </c>
      <c r="I426" s="3" t="s">
        <v>1004</v>
      </c>
      <c r="J426" s="3" t="s">
        <v>1005</v>
      </c>
      <c r="K426" s="4">
        <v>5500</v>
      </c>
      <c r="L426" s="4">
        <v>2750</v>
      </c>
      <c r="M426" s="5">
        <v>2750</v>
      </c>
      <c r="N426" s="4">
        <v>0</v>
      </c>
      <c r="O426" s="4">
        <v>0</v>
      </c>
      <c r="P426" s="5">
        <v>0</v>
      </c>
      <c r="Q426" s="6">
        <v>0</v>
      </c>
      <c r="R426" s="6">
        <v>0</v>
      </c>
      <c r="S426" s="6">
        <v>0</v>
      </c>
      <c r="T426" s="4">
        <v>5500</v>
      </c>
      <c r="U426" s="4">
        <v>2750</v>
      </c>
      <c r="V426" s="5">
        <v>2750</v>
      </c>
    </row>
    <row r="427" spans="1:22" x14ac:dyDescent="0.25">
      <c r="A427" s="3" t="s">
        <v>47</v>
      </c>
      <c r="B427" s="3" t="s">
        <v>55</v>
      </c>
      <c r="C427" s="3" t="s">
        <v>56</v>
      </c>
      <c r="D427" s="3" t="s">
        <v>1003</v>
      </c>
      <c r="E427" s="18"/>
      <c r="F427" s="3" t="s">
        <v>52</v>
      </c>
      <c r="G427" s="3" t="s">
        <v>51</v>
      </c>
      <c r="H427" s="3" t="s">
        <v>8</v>
      </c>
      <c r="I427" s="3" t="s">
        <v>1006</v>
      </c>
      <c r="J427" s="3" t="s">
        <v>1007</v>
      </c>
      <c r="K427" s="4">
        <v>2750</v>
      </c>
      <c r="L427" s="4">
        <v>2750</v>
      </c>
      <c r="M427" s="5">
        <v>0</v>
      </c>
      <c r="N427" s="4">
        <v>0</v>
      </c>
      <c r="O427" s="4">
        <v>0</v>
      </c>
      <c r="P427" s="5">
        <v>0</v>
      </c>
      <c r="Q427" s="6">
        <v>0</v>
      </c>
      <c r="R427" s="6">
        <v>0</v>
      </c>
      <c r="S427" s="6">
        <v>0</v>
      </c>
      <c r="T427" s="4">
        <v>2750</v>
      </c>
      <c r="U427" s="4">
        <v>2750</v>
      </c>
      <c r="V427" s="5">
        <v>0</v>
      </c>
    </row>
    <row r="428" spans="1:22" x14ac:dyDescent="0.25">
      <c r="A428" s="3" t="s">
        <v>47</v>
      </c>
      <c r="B428" s="3" t="s">
        <v>48</v>
      </c>
      <c r="C428" s="3" t="s">
        <v>49</v>
      </c>
      <c r="D428" s="3" t="s">
        <v>1008</v>
      </c>
      <c r="E428" s="18"/>
      <c r="F428" s="3" t="s">
        <v>52</v>
      </c>
      <c r="G428" s="3" t="s">
        <v>51</v>
      </c>
      <c r="H428" s="3" t="s">
        <v>8</v>
      </c>
      <c r="I428" s="3" t="s">
        <v>1009</v>
      </c>
      <c r="J428" s="3" t="s">
        <v>1010</v>
      </c>
      <c r="K428" s="4">
        <v>6000</v>
      </c>
      <c r="L428" s="4">
        <v>6000</v>
      </c>
      <c r="M428" s="5">
        <v>0</v>
      </c>
      <c r="N428" s="4">
        <v>0</v>
      </c>
      <c r="O428" s="4">
        <v>0</v>
      </c>
      <c r="P428" s="5">
        <v>0</v>
      </c>
      <c r="Q428" s="6">
        <v>0</v>
      </c>
      <c r="R428" s="6">
        <v>0</v>
      </c>
      <c r="S428" s="6">
        <v>0</v>
      </c>
      <c r="T428" s="4">
        <v>6000</v>
      </c>
      <c r="U428" s="4">
        <v>6000</v>
      </c>
      <c r="V428" s="5">
        <v>0</v>
      </c>
    </row>
    <row r="429" spans="1:22" x14ac:dyDescent="0.25">
      <c r="A429" s="3" t="s">
        <v>47</v>
      </c>
      <c r="B429" s="3" t="s">
        <v>72</v>
      </c>
      <c r="C429" s="3" t="s">
        <v>49</v>
      </c>
      <c r="D429" s="3" t="s">
        <v>1008</v>
      </c>
      <c r="E429" s="18"/>
      <c r="F429" s="3" t="s">
        <v>52</v>
      </c>
      <c r="G429" s="3" t="s">
        <v>51</v>
      </c>
      <c r="H429" s="3" t="s">
        <v>8</v>
      </c>
      <c r="I429" s="3" t="s">
        <v>1011</v>
      </c>
      <c r="J429" s="3" t="s">
        <v>1012</v>
      </c>
      <c r="K429" s="4">
        <v>208196.52</v>
      </c>
      <c r="L429" s="4">
        <v>208196.52</v>
      </c>
      <c r="M429" s="5">
        <v>0</v>
      </c>
      <c r="N429" s="4">
        <v>0</v>
      </c>
      <c r="O429" s="4">
        <v>0</v>
      </c>
      <c r="P429" s="5">
        <v>0</v>
      </c>
      <c r="Q429" s="6">
        <v>0</v>
      </c>
      <c r="R429" s="6">
        <v>0</v>
      </c>
      <c r="S429" s="6">
        <v>0</v>
      </c>
      <c r="T429" s="4">
        <v>208196.52</v>
      </c>
      <c r="U429" s="4">
        <v>208196.52</v>
      </c>
      <c r="V429" s="5">
        <v>0</v>
      </c>
    </row>
    <row r="430" spans="1:22" x14ac:dyDescent="0.25">
      <c r="A430" s="3" t="s">
        <v>47</v>
      </c>
      <c r="B430" s="3" t="s">
        <v>75</v>
      </c>
      <c r="C430" s="3" t="s">
        <v>49</v>
      </c>
      <c r="D430" s="3" t="s">
        <v>1008</v>
      </c>
      <c r="E430" s="18"/>
      <c r="F430" s="3" t="s">
        <v>52</v>
      </c>
      <c r="G430" s="3" t="s">
        <v>51</v>
      </c>
      <c r="H430" s="3" t="s">
        <v>8</v>
      </c>
      <c r="I430" s="3" t="s">
        <v>1013</v>
      </c>
      <c r="J430" s="3" t="s">
        <v>1014</v>
      </c>
      <c r="K430" s="4">
        <v>106064.58</v>
      </c>
      <c r="L430" s="4">
        <v>106064.58</v>
      </c>
      <c r="M430" s="5">
        <v>0</v>
      </c>
      <c r="N430" s="4">
        <v>0</v>
      </c>
      <c r="O430" s="4">
        <v>0</v>
      </c>
      <c r="P430" s="5">
        <v>0</v>
      </c>
      <c r="Q430" s="6">
        <v>0</v>
      </c>
      <c r="R430" s="6">
        <v>0</v>
      </c>
      <c r="S430" s="6">
        <v>0</v>
      </c>
      <c r="T430" s="4">
        <v>106064.58</v>
      </c>
      <c r="U430" s="4">
        <v>106064.58</v>
      </c>
      <c r="V430" s="5">
        <v>0</v>
      </c>
    </row>
    <row r="431" spans="1:22" x14ac:dyDescent="0.25">
      <c r="A431" s="3" t="s">
        <v>47</v>
      </c>
      <c r="B431" s="3" t="s">
        <v>48</v>
      </c>
      <c r="C431" s="3" t="s">
        <v>49</v>
      </c>
      <c r="D431" s="3" t="s">
        <v>1015</v>
      </c>
      <c r="E431" s="18"/>
      <c r="F431" s="3" t="s">
        <v>52</v>
      </c>
      <c r="G431" s="3" t="s">
        <v>51</v>
      </c>
      <c r="H431" s="3" t="s">
        <v>8</v>
      </c>
      <c r="I431" s="3" t="s">
        <v>1016</v>
      </c>
      <c r="J431" s="3" t="s">
        <v>1017</v>
      </c>
      <c r="K431" s="4">
        <v>200</v>
      </c>
      <c r="L431" s="4">
        <v>2701.92</v>
      </c>
      <c r="M431" s="5">
        <v>-2501.92</v>
      </c>
      <c r="N431" s="4">
        <v>0</v>
      </c>
      <c r="O431" s="4">
        <v>100</v>
      </c>
      <c r="P431" s="5">
        <v>-100</v>
      </c>
      <c r="Q431" s="6">
        <v>0</v>
      </c>
      <c r="R431" s="6">
        <v>900</v>
      </c>
      <c r="S431" s="6">
        <v>-900</v>
      </c>
      <c r="T431" s="4">
        <v>200</v>
      </c>
      <c r="U431" s="4">
        <v>3601.92</v>
      </c>
      <c r="V431" s="5">
        <v>-3401.92</v>
      </c>
    </row>
    <row r="432" spans="1:22" x14ac:dyDescent="0.25">
      <c r="A432" s="3" t="s">
        <v>47</v>
      </c>
      <c r="B432" s="3" t="s">
        <v>72</v>
      </c>
      <c r="C432" s="3" t="s">
        <v>49</v>
      </c>
      <c r="D432" s="3" t="s">
        <v>1015</v>
      </c>
      <c r="E432" s="18"/>
      <c r="F432" s="3" t="s">
        <v>52</v>
      </c>
      <c r="G432" s="3" t="s">
        <v>51</v>
      </c>
      <c r="H432" s="3" t="s">
        <v>8</v>
      </c>
      <c r="I432" s="3" t="s">
        <v>1018</v>
      </c>
      <c r="J432" s="3" t="s">
        <v>1019</v>
      </c>
      <c r="K432" s="4">
        <v>2356.02</v>
      </c>
      <c r="L432" s="4">
        <v>137522.76999999999</v>
      </c>
      <c r="M432" s="5">
        <v>-135166.75</v>
      </c>
      <c r="N432" s="4">
        <v>0</v>
      </c>
      <c r="O432" s="4">
        <v>1272.8699999999999</v>
      </c>
      <c r="P432" s="5">
        <v>-1272.8699999999999</v>
      </c>
      <c r="Q432" s="6">
        <v>0</v>
      </c>
      <c r="R432" s="6">
        <v>11076.390000000014</v>
      </c>
      <c r="S432" s="6">
        <v>-11076.390000000014</v>
      </c>
      <c r="T432" s="4">
        <v>2356.02</v>
      </c>
      <c r="U432" s="4">
        <v>148599.16</v>
      </c>
      <c r="V432" s="5">
        <v>-146243.14000000001</v>
      </c>
    </row>
    <row r="433" spans="1:22" x14ac:dyDescent="0.25">
      <c r="A433" s="3" t="s">
        <v>47</v>
      </c>
      <c r="B433" s="3" t="s">
        <v>75</v>
      </c>
      <c r="C433" s="3" t="s">
        <v>49</v>
      </c>
      <c r="D433" s="3" t="s">
        <v>1015</v>
      </c>
      <c r="E433" s="18"/>
      <c r="F433" s="3" t="s">
        <v>52</v>
      </c>
      <c r="G433" s="3" t="s">
        <v>51</v>
      </c>
      <c r="H433" s="3" t="s">
        <v>8</v>
      </c>
      <c r="I433" s="3" t="s">
        <v>1020</v>
      </c>
      <c r="J433" s="3" t="s">
        <v>1021</v>
      </c>
      <c r="K433" s="4">
        <v>583.84</v>
      </c>
      <c r="L433" s="4">
        <v>83739.27</v>
      </c>
      <c r="M433" s="5">
        <v>-83155.430000000008</v>
      </c>
      <c r="N433" s="4">
        <v>0</v>
      </c>
      <c r="O433" s="4">
        <v>3895.44</v>
      </c>
      <c r="P433" s="5">
        <v>-3895.44</v>
      </c>
      <c r="Q433" s="6">
        <v>0</v>
      </c>
      <c r="R433" s="6">
        <v>24029.399999999994</v>
      </c>
      <c r="S433" s="6">
        <v>-24029.399999999994</v>
      </c>
      <c r="T433" s="4">
        <v>583.84</v>
      </c>
      <c r="U433" s="4">
        <v>107768.67</v>
      </c>
      <c r="V433" s="5">
        <v>-107184.83</v>
      </c>
    </row>
    <row r="434" spans="1:22" x14ac:dyDescent="0.25">
      <c r="A434" s="3" t="s">
        <v>47</v>
      </c>
      <c r="B434" s="3" t="s">
        <v>55</v>
      </c>
      <c r="C434" s="3" t="s">
        <v>56</v>
      </c>
      <c r="D434" s="3" t="s">
        <v>1015</v>
      </c>
      <c r="E434" s="18"/>
      <c r="F434" s="3" t="s">
        <v>52</v>
      </c>
      <c r="G434" s="3" t="s">
        <v>51</v>
      </c>
      <c r="H434" s="3" t="s">
        <v>8</v>
      </c>
      <c r="I434" s="3" t="s">
        <v>1022</v>
      </c>
      <c r="J434" s="3" t="s">
        <v>1023</v>
      </c>
      <c r="K434" s="4">
        <v>256044.45</v>
      </c>
      <c r="L434" s="4">
        <v>256044.45</v>
      </c>
      <c r="M434" s="5">
        <v>0</v>
      </c>
      <c r="N434" s="4">
        <v>0</v>
      </c>
      <c r="O434" s="4">
        <v>0</v>
      </c>
      <c r="P434" s="5">
        <v>0</v>
      </c>
      <c r="Q434" s="6">
        <v>0</v>
      </c>
      <c r="R434" s="6">
        <v>0</v>
      </c>
      <c r="S434" s="6">
        <v>0</v>
      </c>
      <c r="T434" s="4">
        <v>256044.45</v>
      </c>
      <c r="U434" s="4">
        <v>256044.45</v>
      </c>
      <c r="V434" s="5">
        <v>0</v>
      </c>
    </row>
    <row r="435" spans="1:22" x14ac:dyDescent="0.25">
      <c r="A435" s="3" t="s">
        <v>47</v>
      </c>
      <c r="B435" s="3" t="s">
        <v>72</v>
      </c>
      <c r="C435" s="3" t="s">
        <v>146</v>
      </c>
      <c r="D435" s="3" t="s">
        <v>1024</v>
      </c>
      <c r="E435" s="18"/>
      <c r="F435" s="3" t="s">
        <v>52</v>
      </c>
      <c r="G435" s="3" t="s">
        <v>51</v>
      </c>
      <c r="H435" s="3" t="s">
        <v>8</v>
      </c>
      <c r="I435" s="3" t="s">
        <v>1025</v>
      </c>
      <c r="J435" s="3" t="s">
        <v>1026</v>
      </c>
      <c r="K435" s="4">
        <v>7.3</v>
      </c>
      <c r="L435" s="4">
        <v>10.95</v>
      </c>
      <c r="M435" s="5">
        <v>-3.6499999999999995</v>
      </c>
      <c r="N435" s="4">
        <v>9.41</v>
      </c>
      <c r="O435" s="4">
        <v>10.130000000000001</v>
      </c>
      <c r="P435" s="5">
        <v>-0.72000000000000064</v>
      </c>
      <c r="Q435" s="6">
        <v>66.25</v>
      </c>
      <c r="R435" s="6">
        <v>72.73</v>
      </c>
      <c r="S435" s="6">
        <v>-6.480000000000004</v>
      </c>
      <c r="T435" s="4">
        <v>73.55</v>
      </c>
      <c r="U435" s="4">
        <v>83.68</v>
      </c>
      <c r="V435" s="5">
        <v>-10.13000000000001</v>
      </c>
    </row>
    <row r="436" spans="1:22" x14ac:dyDescent="0.25">
      <c r="A436" s="3" t="s">
        <v>47</v>
      </c>
      <c r="B436" s="3" t="s">
        <v>75</v>
      </c>
      <c r="C436" s="3" t="s">
        <v>146</v>
      </c>
      <c r="D436" s="3" t="s">
        <v>1024</v>
      </c>
      <c r="E436" s="18"/>
      <c r="F436" s="3" t="s">
        <v>52</v>
      </c>
      <c r="G436" s="3" t="s">
        <v>51</v>
      </c>
      <c r="H436" s="3" t="s">
        <v>8</v>
      </c>
      <c r="I436" s="3" t="s">
        <v>1027</v>
      </c>
      <c r="J436" s="3" t="s">
        <v>1028</v>
      </c>
      <c r="K436" s="4">
        <v>69.98</v>
      </c>
      <c r="L436" s="4">
        <v>104.97</v>
      </c>
      <c r="M436" s="5">
        <v>-34.989999999999995</v>
      </c>
      <c r="N436" s="4">
        <v>90.06</v>
      </c>
      <c r="O436" s="4">
        <v>97.14</v>
      </c>
      <c r="P436" s="5">
        <v>-7.0799999999999983</v>
      </c>
      <c r="Q436" s="6">
        <v>633.52</v>
      </c>
      <c r="R436" s="6">
        <v>695.67</v>
      </c>
      <c r="S436" s="6">
        <v>-62.149999999999977</v>
      </c>
      <c r="T436" s="4">
        <v>703.5</v>
      </c>
      <c r="U436" s="4">
        <v>800.64</v>
      </c>
      <c r="V436" s="5">
        <v>-97.139999999999986</v>
      </c>
    </row>
    <row r="437" spans="1:22" x14ac:dyDescent="0.25">
      <c r="A437" s="3" t="s">
        <v>47</v>
      </c>
      <c r="B437" s="3" t="s">
        <v>72</v>
      </c>
      <c r="C437" s="3" t="s">
        <v>49</v>
      </c>
      <c r="D437" s="3" t="s">
        <v>1029</v>
      </c>
      <c r="E437" s="18"/>
      <c r="F437" s="3" t="s">
        <v>52</v>
      </c>
      <c r="G437" s="3" t="s">
        <v>51</v>
      </c>
      <c r="H437" s="3" t="s">
        <v>8</v>
      </c>
      <c r="I437" s="3" t="s">
        <v>1030</v>
      </c>
      <c r="J437" s="3" t="s">
        <v>1031</v>
      </c>
      <c r="K437" s="4">
        <v>0</v>
      </c>
      <c r="L437" s="4">
        <v>325</v>
      </c>
      <c r="M437" s="5">
        <v>-325</v>
      </c>
      <c r="N437" s="4">
        <v>0</v>
      </c>
      <c r="O437" s="4">
        <v>81.25</v>
      </c>
      <c r="P437" s="5">
        <v>-81.25</v>
      </c>
      <c r="Q437" s="6">
        <v>0</v>
      </c>
      <c r="R437" s="6">
        <v>731.25</v>
      </c>
      <c r="S437" s="6">
        <v>-731.25</v>
      </c>
      <c r="T437" s="4">
        <v>0</v>
      </c>
      <c r="U437" s="4">
        <v>1056.25</v>
      </c>
      <c r="V437" s="5">
        <v>-1056.25</v>
      </c>
    </row>
    <row r="438" spans="1:22" x14ac:dyDescent="0.25">
      <c r="A438" s="3" t="s">
        <v>47</v>
      </c>
      <c r="B438" s="3" t="s">
        <v>72</v>
      </c>
      <c r="C438" s="3" t="s">
        <v>146</v>
      </c>
      <c r="D438" s="3" t="s">
        <v>1029</v>
      </c>
      <c r="E438" s="18"/>
      <c r="F438" s="3" t="s">
        <v>52</v>
      </c>
      <c r="G438" s="3" t="s">
        <v>51</v>
      </c>
      <c r="H438" s="3" t="s">
        <v>8</v>
      </c>
      <c r="I438" s="3" t="s">
        <v>1032</v>
      </c>
      <c r="J438" s="3" t="s">
        <v>1033</v>
      </c>
      <c r="K438" s="4">
        <v>103.35</v>
      </c>
      <c r="L438" s="4">
        <v>119.78</v>
      </c>
      <c r="M438" s="5">
        <v>-16.430000000000007</v>
      </c>
      <c r="N438" s="4">
        <v>27.15</v>
      </c>
      <c r="O438" s="4">
        <v>28.49</v>
      </c>
      <c r="P438" s="5">
        <v>-1.3399999999999999</v>
      </c>
      <c r="Q438" s="6">
        <v>229.48999999999998</v>
      </c>
      <c r="R438" s="6">
        <v>241.54999999999998</v>
      </c>
      <c r="S438" s="6">
        <v>-12.060000000000002</v>
      </c>
      <c r="T438" s="4">
        <v>332.84</v>
      </c>
      <c r="U438" s="4">
        <v>361.33</v>
      </c>
      <c r="V438" s="5">
        <v>-28.490000000000009</v>
      </c>
    </row>
    <row r="439" spans="1:22" x14ac:dyDescent="0.25">
      <c r="A439" s="3" t="s">
        <v>47</v>
      </c>
      <c r="B439" s="3" t="s">
        <v>75</v>
      </c>
      <c r="C439" s="3" t="s">
        <v>146</v>
      </c>
      <c r="D439" s="3" t="s">
        <v>1029</v>
      </c>
      <c r="E439" s="18"/>
      <c r="F439" s="3" t="s">
        <v>52</v>
      </c>
      <c r="G439" s="3" t="s">
        <v>51</v>
      </c>
      <c r="H439" s="3" t="s">
        <v>8</v>
      </c>
      <c r="I439" s="3" t="s">
        <v>1034</v>
      </c>
      <c r="J439" s="3" t="s">
        <v>1035</v>
      </c>
      <c r="K439" s="4">
        <v>985.6</v>
      </c>
      <c r="L439" s="4">
        <v>1143.06</v>
      </c>
      <c r="M439" s="5">
        <v>-157.45999999999992</v>
      </c>
      <c r="N439" s="4">
        <v>259.8</v>
      </c>
      <c r="O439" s="4">
        <v>273.2</v>
      </c>
      <c r="P439" s="5">
        <v>-13.399999999999977</v>
      </c>
      <c r="Q439" s="6">
        <v>2194.2000000000003</v>
      </c>
      <c r="R439" s="6">
        <v>2309.94</v>
      </c>
      <c r="S439" s="6">
        <v>-115.73999999999978</v>
      </c>
      <c r="T439" s="4">
        <v>3179.8</v>
      </c>
      <c r="U439" s="4">
        <v>3453</v>
      </c>
      <c r="V439" s="5">
        <v>-273.19999999999982</v>
      </c>
    </row>
    <row r="440" spans="1:22" x14ac:dyDescent="0.25">
      <c r="A440" s="3" t="s">
        <v>47</v>
      </c>
      <c r="B440" s="3" t="s">
        <v>55</v>
      </c>
      <c r="C440" s="3" t="s">
        <v>136</v>
      </c>
      <c r="D440" s="3" t="s">
        <v>1029</v>
      </c>
      <c r="E440" s="18"/>
      <c r="F440" s="3" t="s">
        <v>52</v>
      </c>
      <c r="G440" s="3" t="s">
        <v>51</v>
      </c>
      <c r="H440" s="3" t="s">
        <v>8</v>
      </c>
      <c r="I440" s="3" t="s">
        <v>1036</v>
      </c>
      <c r="J440" s="3" t="s">
        <v>1037</v>
      </c>
      <c r="K440" s="4">
        <v>204.36</v>
      </c>
      <c r="L440" s="4">
        <v>204.36</v>
      </c>
      <c r="M440" s="5">
        <v>0</v>
      </c>
      <c r="N440" s="4">
        <v>0</v>
      </c>
      <c r="O440" s="4">
        <v>0</v>
      </c>
      <c r="P440" s="5">
        <v>0</v>
      </c>
      <c r="Q440" s="6">
        <v>0</v>
      </c>
      <c r="R440" s="6">
        <v>0</v>
      </c>
      <c r="S440" s="6">
        <v>0</v>
      </c>
      <c r="T440" s="4">
        <v>204.36</v>
      </c>
      <c r="U440" s="4">
        <v>204.36</v>
      </c>
      <c r="V440" s="5">
        <v>0</v>
      </c>
    </row>
    <row r="441" spans="1:22" x14ac:dyDescent="0.25">
      <c r="A441" s="3" t="s">
        <v>47</v>
      </c>
      <c r="B441" s="3" t="s">
        <v>72</v>
      </c>
      <c r="C441" s="3" t="s">
        <v>49</v>
      </c>
      <c r="D441" s="3" t="s">
        <v>1038</v>
      </c>
      <c r="E441" s="18"/>
      <c r="F441" s="3" t="s">
        <v>52</v>
      </c>
      <c r="G441" s="3" t="s">
        <v>51</v>
      </c>
      <c r="H441" s="3" t="s">
        <v>8</v>
      </c>
      <c r="I441" s="3" t="s">
        <v>1039</v>
      </c>
      <c r="J441" s="3" t="s">
        <v>1040</v>
      </c>
      <c r="K441" s="4">
        <v>0</v>
      </c>
      <c r="L441" s="4">
        <v>1563.23</v>
      </c>
      <c r="M441" s="5">
        <v>-1563.23</v>
      </c>
      <c r="N441" s="4">
        <v>0</v>
      </c>
      <c r="O441" s="4">
        <v>1.65</v>
      </c>
      <c r="P441" s="5">
        <v>-1.65</v>
      </c>
      <c r="Q441" s="6">
        <v>0</v>
      </c>
      <c r="R441" s="6">
        <v>14.849999999999909</v>
      </c>
      <c r="S441" s="6">
        <v>-14.849999999999909</v>
      </c>
      <c r="T441" s="4">
        <v>0</v>
      </c>
      <c r="U441" s="4">
        <v>1578.08</v>
      </c>
      <c r="V441" s="5">
        <v>-1578.08</v>
      </c>
    </row>
    <row r="442" spans="1:22" x14ac:dyDescent="0.25">
      <c r="A442" s="3" t="s">
        <v>47</v>
      </c>
      <c r="B442" s="3" t="s">
        <v>75</v>
      </c>
      <c r="C442" s="3" t="s">
        <v>49</v>
      </c>
      <c r="D442" s="3" t="s">
        <v>1038</v>
      </c>
      <c r="E442" s="18"/>
      <c r="F442" s="3" t="s">
        <v>52</v>
      </c>
      <c r="G442" s="3" t="s">
        <v>51</v>
      </c>
      <c r="H442" s="3" t="s">
        <v>8</v>
      </c>
      <c r="I442" s="3" t="s">
        <v>1041</v>
      </c>
      <c r="J442" s="3" t="s">
        <v>1042</v>
      </c>
      <c r="K442" s="4">
        <v>701.4</v>
      </c>
      <c r="L442" s="4">
        <v>12020.6</v>
      </c>
      <c r="M442" s="5">
        <v>-11319.2</v>
      </c>
      <c r="N442" s="4">
        <v>0</v>
      </c>
      <c r="O442" s="4">
        <v>107.76</v>
      </c>
      <c r="P442" s="5">
        <v>-107.76</v>
      </c>
      <c r="Q442" s="6">
        <v>0</v>
      </c>
      <c r="R442" s="6">
        <v>2153.7600000000002</v>
      </c>
      <c r="S442" s="6">
        <v>-2153.7600000000002</v>
      </c>
      <c r="T442" s="4">
        <v>701.4</v>
      </c>
      <c r="U442" s="4">
        <v>14174.36</v>
      </c>
      <c r="V442" s="5">
        <v>-13472.960000000001</v>
      </c>
    </row>
    <row r="443" spans="1:22" x14ac:dyDescent="0.25">
      <c r="A443" s="3" t="s">
        <v>47</v>
      </c>
      <c r="B443" s="3" t="s">
        <v>55</v>
      </c>
      <c r="C443" s="3" t="s">
        <v>56</v>
      </c>
      <c r="D443" s="3" t="s">
        <v>1038</v>
      </c>
      <c r="E443" s="18"/>
      <c r="F443" s="3" t="s">
        <v>52</v>
      </c>
      <c r="G443" s="3" t="s">
        <v>51</v>
      </c>
      <c r="H443" s="3" t="s">
        <v>8</v>
      </c>
      <c r="I443" s="3" t="s">
        <v>1043</v>
      </c>
      <c r="J443" s="3" t="s">
        <v>1044</v>
      </c>
      <c r="K443" s="4">
        <v>10447.39</v>
      </c>
      <c r="L443" s="4">
        <v>10447.39</v>
      </c>
      <c r="M443" s="5">
        <v>0</v>
      </c>
      <c r="N443" s="4">
        <v>0</v>
      </c>
      <c r="O443" s="4">
        <v>0</v>
      </c>
      <c r="P443" s="5">
        <v>0</v>
      </c>
      <c r="Q443" s="6">
        <v>0</v>
      </c>
      <c r="R443" s="6">
        <v>0</v>
      </c>
      <c r="S443" s="6">
        <v>0</v>
      </c>
      <c r="T443" s="4">
        <v>10447.39</v>
      </c>
      <c r="U443" s="4">
        <v>10447.39</v>
      </c>
      <c r="V443" s="5">
        <v>0</v>
      </c>
    </row>
    <row r="444" spans="1:22" x14ac:dyDescent="0.25">
      <c r="A444" s="3" t="s">
        <v>47</v>
      </c>
      <c r="B444" s="3" t="s">
        <v>75</v>
      </c>
      <c r="C444" s="3" t="s">
        <v>49</v>
      </c>
      <c r="D444" s="3" t="s">
        <v>1045</v>
      </c>
      <c r="E444" s="18"/>
      <c r="F444" s="3" t="s">
        <v>52</v>
      </c>
      <c r="G444" s="3" t="s">
        <v>51</v>
      </c>
      <c r="H444" s="3" t="s">
        <v>8</v>
      </c>
      <c r="I444" s="3" t="s">
        <v>1046</v>
      </c>
      <c r="J444" s="3" t="s">
        <v>1047</v>
      </c>
      <c r="K444" s="4">
        <v>0</v>
      </c>
      <c r="L444" s="4">
        <v>2750</v>
      </c>
      <c r="M444" s="5">
        <v>-2750</v>
      </c>
      <c r="N444" s="4">
        <v>0</v>
      </c>
      <c r="O444" s="4">
        <v>0</v>
      </c>
      <c r="P444" s="5">
        <v>0</v>
      </c>
      <c r="Q444" s="6">
        <v>0</v>
      </c>
      <c r="R444" s="6">
        <v>0</v>
      </c>
      <c r="S444" s="6">
        <v>0</v>
      </c>
      <c r="T444" s="4">
        <v>0</v>
      </c>
      <c r="U444" s="4">
        <v>2750</v>
      </c>
      <c r="V444" s="5">
        <v>-2750</v>
      </c>
    </row>
    <row r="445" spans="1:22" x14ac:dyDescent="0.25">
      <c r="A445" s="3" t="s">
        <v>47</v>
      </c>
      <c r="B445" s="3" t="s">
        <v>55</v>
      </c>
      <c r="C445" s="3" t="s">
        <v>56</v>
      </c>
      <c r="D445" s="3" t="s">
        <v>1045</v>
      </c>
      <c r="E445" s="18"/>
      <c r="F445" s="3" t="s">
        <v>52</v>
      </c>
      <c r="G445" s="3" t="s">
        <v>51</v>
      </c>
      <c r="H445" s="3" t="s">
        <v>8</v>
      </c>
      <c r="I445" s="3" t="s">
        <v>1048</v>
      </c>
      <c r="J445" s="3" t="s">
        <v>1049</v>
      </c>
      <c r="K445" s="4">
        <v>2750</v>
      </c>
      <c r="L445" s="4">
        <v>2750</v>
      </c>
      <c r="M445" s="5">
        <v>0</v>
      </c>
      <c r="N445" s="4">
        <v>0</v>
      </c>
      <c r="O445" s="4">
        <v>0</v>
      </c>
      <c r="P445" s="5">
        <v>0</v>
      </c>
      <c r="Q445" s="6">
        <v>0</v>
      </c>
      <c r="R445" s="6">
        <v>0</v>
      </c>
      <c r="S445" s="6">
        <v>0</v>
      </c>
      <c r="T445" s="4">
        <v>2750</v>
      </c>
      <c r="U445" s="4">
        <v>2750</v>
      </c>
      <c r="V445" s="5">
        <v>0</v>
      </c>
    </row>
    <row r="446" spans="1:22" x14ac:dyDescent="0.25">
      <c r="A446" s="3" t="s">
        <v>47</v>
      </c>
      <c r="B446" s="3" t="s">
        <v>72</v>
      </c>
      <c r="C446" s="3" t="s">
        <v>146</v>
      </c>
      <c r="D446" s="3" t="s">
        <v>1050</v>
      </c>
      <c r="E446" s="18"/>
      <c r="F446" s="3" t="s">
        <v>52</v>
      </c>
      <c r="G446" s="3" t="s">
        <v>51</v>
      </c>
      <c r="H446" s="3" t="s">
        <v>8</v>
      </c>
      <c r="I446" s="3" t="s">
        <v>1051</v>
      </c>
      <c r="J446" s="3" t="s">
        <v>1052</v>
      </c>
      <c r="K446" s="4">
        <v>0</v>
      </c>
      <c r="L446" s="4">
        <v>0</v>
      </c>
      <c r="M446" s="5">
        <v>0</v>
      </c>
      <c r="N446" s="4">
        <v>17036.47</v>
      </c>
      <c r="O446" s="4">
        <v>0</v>
      </c>
      <c r="P446" s="5">
        <v>17036.47</v>
      </c>
      <c r="Q446" s="6">
        <v>17036.47</v>
      </c>
      <c r="R446" s="6">
        <v>0</v>
      </c>
      <c r="S446" s="6">
        <v>17036.47</v>
      </c>
      <c r="T446" s="4">
        <v>17036.47</v>
      </c>
      <c r="U446" s="4">
        <v>0</v>
      </c>
      <c r="V446" s="5">
        <v>17036.47</v>
      </c>
    </row>
    <row r="447" spans="1:22" x14ac:dyDescent="0.25">
      <c r="A447" s="3" t="s">
        <v>47</v>
      </c>
      <c r="B447" s="3" t="s">
        <v>75</v>
      </c>
      <c r="C447" s="3" t="s">
        <v>146</v>
      </c>
      <c r="D447" s="3" t="s">
        <v>1050</v>
      </c>
      <c r="E447" s="18"/>
      <c r="F447" s="3" t="s">
        <v>52</v>
      </c>
      <c r="G447" s="3" t="s">
        <v>51</v>
      </c>
      <c r="H447" s="3" t="s">
        <v>8</v>
      </c>
      <c r="I447" s="3" t="s">
        <v>1053</v>
      </c>
      <c r="J447" s="3" t="s">
        <v>1054</v>
      </c>
      <c r="K447" s="4">
        <v>0</v>
      </c>
      <c r="L447" s="4">
        <v>0</v>
      </c>
      <c r="M447" s="5">
        <v>0</v>
      </c>
      <c r="N447" s="4">
        <v>163360.1</v>
      </c>
      <c r="O447" s="4">
        <v>0</v>
      </c>
      <c r="P447" s="5">
        <v>163360.1</v>
      </c>
      <c r="Q447" s="6">
        <v>163360.1</v>
      </c>
      <c r="R447" s="6">
        <v>0</v>
      </c>
      <c r="S447" s="6">
        <v>163360.1</v>
      </c>
      <c r="T447" s="4">
        <v>163360.1</v>
      </c>
      <c r="U447" s="4">
        <v>0</v>
      </c>
      <c r="V447" s="5">
        <v>163360.1</v>
      </c>
    </row>
    <row r="448" spans="1:22" x14ac:dyDescent="0.25">
      <c r="A448" s="3" t="s">
        <v>47</v>
      </c>
      <c r="B448" s="3" t="s">
        <v>129</v>
      </c>
      <c r="C448" s="3" t="s">
        <v>133</v>
      </c>
      <c r="D448" s="3" t="s">
        <v>1055</v>
      </c>
      <c r="E448" s="18"/>
      <c r="F448" s="3" t="s">
        <v>52</v>
      </c>
      <c r="G448" s="3" t="s">
        <v>51</v>
      </c>
      <c r="H448" s="3" t="s">
        <v>8</v>
      </c>
      <c r="I448" s="3" t="s">
        <v>1056</v>
      </c>
      <c r="J448" s="3" t="s">
        <v>1057</v>
      </c>
      <c r="K448" s="4">
        <v>70407.64</v>
      </c>
      <c r="L448" s="4">
        <v>87458.05</v>
      </c>
      <c r="M448" s="5">
        <v>-17050.410000000003</v>
      </c>
      <c r="N448" s="4">
        <v>10965.74</v>
      </c>
      <c r="O448" s="4">
        <v>10859.55</v>
      </c>
      <c r="P448" s="5">
        <v>106.19000000000051</v>
      </c>
      <c r="Q448" s="6">
        <v>46935.09</v>
      </c>
      <c r="R448" s="6">
        <v>54067.819999999992</v>
      </c>
      <c r="S448" s="6">
        <v>-7132.7299999999959</v>
      </c>
      <c r="T448" s="4">
        <v>117342.73</v>
      </c>
      <c r="U448" s="4">
        <v>141525.87</v>
      </c>
      <c r="V448" s="5">
        <v>-24183.14</v>
      </c>
    </row>
    <row r="449" spans="1:22" x14ac:dyDescent="0.25">
      <c r="A449" s="3" t="s">
        <v>47</v>
      </c>
      <c r="B449" s="3" t="s">
        <v>48</v>
      </c>
      <c r="C449" s="3" t="s">
        <v>49</v>
      </c>
      <c r="D449" s="3" t="s">
        <v>1055</v>
      </c>
      <c r="E449" s="18"/>
      <c r="F449" s="3" t="s">
        <v>52</v>
      </c>
      <c r="G449" s="3" t="s">
        <v>51</v>
      </c>
      <c r="H449" s="3" t="s">
        <v>8</v>
      </c>
      <c r="I449" s="3" t="s">
        <v>1058</v>
      </c>
      <c r="J449" s="3" t="s">
        <v>1059</v>
      </c>
      <c r="K449" s="4">
        <v>28011.13</v>
      </c>
      <c r="L449" s="4">
        <v>48784.88</v>
      </c>
      <c r="M449" s="5">
        <v>-20773.749999999996</v>
      </c>
      <c r="N449" s="4">
        <v>0</v>
      </c>
      <c r="O449" s="4">
        <v>0</v>
      </c>
      <c r="P449" s="5">
        <v>0</v>
      </c>
      <c r="Q449" s="6">
        <v>94635.18</v>
      </c>
      <c r="R449" s="6">
        <v>73861.429999999993</v>
      </c>
      <c r="S449" s="6">
        <v>20773.75</v>
      </c>
      <c r="T449" s="4">
        <v>122646.31</v>
      </c>
      <c r="U449" s="4">
        <v>122646.31</v>
      </c>
      <c r="V449" s="5">
        <v>0</v>
      </c>
    </row>
    <row r="450" spans="1:22" x14ac:dyDescent="0.25">
      <c r="A450" s="3" t="s">
        <v>47</v>
      </c>
      <c r="B450" s="3" t="s">
        <v>72</v>
      </c>
      <c r="C450" s="3" t="s">
        <v>49</v>
      </c>
      <c r="D450" s="3" t="s">
        <v>1055</v>
      </c>
      <c r="E450" s="18"/>
      <c r="F450" s="3" t="s">
        <v>52</v>
      </c>
      <c r="G450" s="3" t="s">
        <v>51</v>
      </c>
      <c r="H450" s="3" t="s">
        <v>8</v>
      </c>
      <c r="I450" s="3" t="s">
        <v>1060</v>
      </c>
      <c r="J450" s="3" t="s">
        <v>1061</v>
      </c>
      <c r="K450" s="4">
        <v>90610.9</v>
      </c>
      <c r="L450" s="4">
        <v>91989.14</v>
      </c>
      <c r="M450" s="5">
        <v>-1378.2400000000052</v>
      </c>
      <c r="N450" s="4">
        <v>77328.100000000006</v>
      </c>
      <c r="O450" s="4">
        <v>16355.84</v>
      </c>
      <c r="P450" s="5">
        <v>60972.260000000009</v>
      </c>
      <c r="Q450" s="6">
        <v>353619.03</v>
      </c>
      <c r="R450" s="6">
        <v>378702.17</v>
      </c>
      <c r="S450" s="6">
        <v>-25083.139999999956</v>
      </c>
      <c r="T450" s="4">
        <v>444229.93</v>
      </c>
      <c r="U450" s="4">
        <v>470691.31</v>
      </c>
      <c r="V450" s="5">
        <v>-26461.380000000005</v>
      </c>
    </row>
    <row r="451" spans="1:22" x14ac:dyDescent="0.25">
      <c r="A451" s="3" t="s">
        <v>47</v>
      </c>
      <c r="B451" s="3" t="s">
        <v>75</v>
      </c>
      <c r="C451" s="3" t="s">
        <v>49</v>
      </c>
      <c r="D451" s="3" t="s">
        <v>1055</v>
      </c>
      <c r="E451" s="18"/>
      <c r="F451" s="3" t="s">
        <v>52</v>
      </c>
      <c r="G451" s="3" t="s">
        <v>51</v>
      </c>
      <c r="H451" s="3" t="s">
        <v>8</v>
      </c>
      <c r="I451" s="3" t="s">
        <v>1062</v>
      </c>
      <c r="J451" s="3" t="s">
        <v>1063</v>
      </c>
      <c r="K451" s="4">
        <v>298369.93</v>
      </c>
      <c r="L451" s="4">
        <v>326564.42</v>
      </c>
      <c r="M451" s="5">
        <v>-28194.489999999991</v>
      </c>
      <c r="N451" s="4">
        <v>171905.38</v>
      </c>
      <c r="O451" s="4">
        <v>186377.45</v>
      </c>
      <c r="P451" s="5">
        <v>-14472.070000000007</v>
      </c>
      <c r="Q451" s="6">
        <v>1450887.31</v>
      </c>
      <c r="R451" s="6">
        <v>1489729.53</v>
      </c>
      <c r="S451" s="6">
        <v>-38842.219999999972</v>
      </c>
      <c r="T451" s="4">
        <v>1749257.24</v>
      </c>
      <c r="U451" s="4">
        <v>1816293.95</v>
      </c>
      <c r="V451" s="5">
        <v>-67036.709999999963</v>
      </c>
    </row>
    <row r="452" spans="1:22" x14ac:dyDescent="0.25">
      <c r="A452" s="3" t="s">
        <v>47</v>
      </c>
      <c r="B452" s="3" t="s">
        <v>314</v>
      </c>
      <c r="C452" s="3" t="s">
        <v>315</v>
      </c>
      <c r="D452" s="3" t="s">
        <v>1055</v>
      </c>
      <c r="E452" s="18"/>
      <c r="F452" s="3" t="s">
        <v>52</v>
      </c>
      <c r="G452" s="3" t="s">
        <v>51</v>
      </c>
      <c r="H452" s="3" t="s">
        <v>8</v>
      </c>
      <c r="I452" s="3" t="s">
        <v>1064</v>
      </c>
      <c r="J452" s="3" t="s">
        <v>1065</v>
      </c>
      <c r="K452" s="4">
        <v>160740.15</v>
      </c>
      <c r="L452" s="4">
        <v>166657.65</v>
      </c>
      <c r="M452" s="5">
        <v>-5917.5</v>
      </c>
      <c r="N452" s="4">
        <v>23951.89</v>
      </c>
      <c r="O452" s="4">
        <v>28453.89</v>
      </c>
      <c r="P452" s="5">
        <v>-4502</v>
      </c>
      <c r="Q452" s="6">
        <v>217986.71</v>
      </c>
      <c r="R452" s="6">
        <v>230149.18000000002</v>
      </c>
      <c r="S452" s="6">
        <v>-12162.47000000003</v>
      </c>
      <c r="T452" s="4">
        <v>378726.86</v>
      </c>
      <c r="U452" s="4">
        <v>396806.83</v>
      </c>
      <c r="V452" s="5">
        <v>-18079.97000000003</v>
      </c>
    </row>
    <row r="453" spans="1:22" x14ac:dyDescent="0.25">
      <c r="A453" s="3" t="s">
        <v>47</v>
      </c>
      <c r="B453" s="3" t="s">
        <v>1066</v>
      </c>
      <c r="C453" s="3" t="s">
        <v>315</v>
      </c>
      <c r="D453" s="3" t="s">
        <v>1055</v>
      </c>
      <c r="E453" s="18"/>
      <c r="F453" s="3" t="s">
        <v>52</v>
      </c>
      <c r="G453" s="3" t="s">
        <v>51</v>
      </c>
      <c r="H453" s="3" t="s">
        <v>8</v>
      </c>
      <c r="I453" s="3" t="s">
        <v>1067</v>
      </c>
      <c r="J453" s="3" t="s">
        <v>1068</v>
      </c>
      <c r="K453" s="4">
        <v>1128780.22</v>
      </c>
      <c r="L453" s="4">
        <v>1128780.22</v>
      </c>
      <c r="M453" s="5">
        <v>0</v>
      </c>
      <c r="N453" s="4">
        <v>214420.77</v>
      </c>
      <c r="O453" s="4">
        <v>132410.81</v>
      </c>
      <c r="P453" s="5">
        <v>82009.959999999992</v>
      </c>
      <c r="Q453" s="6">
        <v>1538558.91</v>
      </c>
      <c r="R453" s="6">
        <v>1538558.91</v>
      </c>
      <c r="S453" s="6">
        <v>0</v>
      </c>
      <c r="T453" s="4">
        <v>2667339.13</v>
      </c>
      <c r="U453" s="4">
        <v>2667339.13</v>
      </c>
      <c r="V453" s="5">
        <v>0</v>
      </c>
    </row>
    <row r="454" spans="1:22" x14ac:dyDescent="0.25">
      <c r="A454" s="3" t="s">
        <v>47</v>
      </c>
      <c r="B454" s="3" t="s">
        <v>55</v>
      </c>
      <c r="C454" s="3" t="s">
        <v>56</v>
      </c>
      <c r="D454" s="3" t="s">
        <v>1055</v>
      </c>
      <c r="E454" s="18"/>
      <c r="F454" s="3" t="s">
        <v>52</v>
      </c>
      <c r="G454" s="3" t="s">
        <v>51</v>
      </c>
      <c r="H454" s="3" t="s">
        <v>8</v>
      </c>
      <c r="I454" s="3" t="s">
        <v>1069</v>
      </c>
      <c r="J454" s="3" t="s">
        <v>1070</v>
      </c>
      <c r="K454" s="4">
        <v>4774482.42</v>
      </c>
      <c r="L454" s="4">
        <v>4774482.42</v>
      </c>
      <c r="M454" s="5">
        <v>0</v>
      </c>
      <c r="N454" s="4">
        <v>16191.73</v>
      </c>
      <c r="O454" s="4">
        <v>16191.73</v>
      </c>
      <c r="P454" s="5">
        <v>0</v>
      </c>
      <c r="Q454" s="6">
        <v>146082.77000000048</v>
      </c>
      <c r="R454" s="6">
        <v>146082.77000000048</v>
      </c>
      <c r="S454" s="6">
        <v>0</v>
      </c>
      <c r="T454" s="4">
        <v>4920565.1900000004</v>
      </c>
      <c r="U454" s="4">
        <v>4920565.1900000004</v>
      </c>
      <c r="V454" s="5">
        <v>0</v>
      </c>
    </row>
    <row r="455" spans="1:22" x14ac:dyDescent="0.25">
      <c r="A455" s="3" t="s">
        <v>47</v>
      </c>
      <c r="B455" s="3" t="s">
        <v>129</v>
      </c>
      <c r="C455" s="3" t="s">
        <v>133</v>
      </c>
      <c r="D455" s="3" t="s">
        <v>1071</v>
      </c>
      <c r="E455" s="18"/>
      <c r="F455" s="3" t="s">
        <v>52</v>
      </c>
      <c r="G455" s="3" t="s">
        <v>51</v>
      </c>
      <c r="H455" s="3" t="s">
        <v>8</v>
      </c>
      <c r="I455" s="3" t="s">
        <v>1072</v>
      </c>
      <c r="J455" s="3" t="s">
        <v>1073</v>
      </c>
      <c r="K455" s="4">
        <v>3521.06</v>
      </c>
      <c r="L455" s="4">
        <v>3521.06</v>
      </c>
      <c r="M455" s="5">
        <v>0</v>
      </c>
      <c r="N455" s="4">
        <v>0</v>
      </c>
      <c r="O455" s="4">
        <v>0</v>
      </c>
      <c r="P455" s="5">
        <v>0</v>
      </c>
      <c r="Q455" s="6">
        <v>0</v>
      </c>
      <c r="R455" s="6">
        <v>0</v>
      </c>
      <c r="S455" s="6">
        <v>0</v>
      </c>
      <c r="T455" s="4">
        <v>3521.06</v>
      </c>
      <c r="U455" s="4">
        <v>3521.06</v>
      </c>
      <c r="V455" s="5">
        <v>0</v>
      </c>
    </row>
    <row r="456" spans="1:22" x14ac:dyDescent="0.25">
      <c r="A456" s="3" t="s">
        <v>47</v>
      </c>
      <c r="B456" s="3" t="s">
        <v>48</v>
      </c>
      <c r="C456" s="3" t="s">
        <v>49</v>
      </c>
      <c r="D456" s="3" t="s">
        <v>1071</v>
      </c>
      <c r="E456" s="18"/>
      <c r="F456" s="3" t="s">
        <v>52</v>
      </c>
      <c r="G456" s="3" t="s">
        <v>51</v>
      </c>
      <c r="H456" s="3" t="s">
        <v>8</v>
      </c>
      <c r="I456" s="3" t="s">
        <v>1074</v>
      </c>
      <c r="J456" s="3" t="s">
        <v>1075</v>
      </c>
      <c r="K456" s="4">
        <v>0</v>
      </c>
      <c r="L456" s="4">
        <v>0</v>
      </c>
      <c r="M456" s="5">
        <v>0</v>
      </c>
      <c r="N456" s="4">
        <v>0</v>
      </c>
      <c r="O456" s="4">
        <v>0</v>
      </c>
      <c r="P456" s="5">
        <v>0</v>
      </c>
      <c r="Q456" s="6">
        <v>2700.92</v>
      </c>
      <c r="R456" s="6">
        <v>2700.92</v>
      </c>
      <c r="S456" s="6">
        <v>0</v>
      </c>
      <c r="T456" s="4">
        <v>2700.92</v>
      </c>
      <c r="U456" s="4">
        <v>2700.92</v>
      </c>
      <c r="V456" s="5">
        <v>0</v>
      </c>
    </row>
    <row r="457" spans="1:22" x14ac:dyDescent="0.25">
      <c r="A457" s="3" t="s">
        <v>47</v>
      </c>
      <c r="B457" s="3" t="s">
        <v>72</v>
      </c>
      <c r="C457" s="3" t="s">
        <v>49</v>
      </c>
      <c r="D457" s="3" t="s">
        <v>1071</v>
      </c>
      <c r="E457" s="18"/>
      <c r="F457" s="3" t="s">
        <v>52</v>
      </c>
      <c r="G457" s="3" t="s">
        <v>51</v>
      </c>
      <c r="H457" s="3" t="s">
        <v>8</v>
      </c>
      <c r="I457" s="3" t="s">
        <v>1076</v>
      </c>
      <c r="J457" s="3" t="s">
        <v>1077</v>
      </c>
      <c r="K457" s="4">
        <v>680.21</v>
      </c>
      <c r="L457" s="4">
        <v>680.21</v>
      </c>
      <c r="M457" s="5">
        <v>0</v>
      </c>
      <c r="N457" s="4">
        <v>0</v>
      </c>
      <c r="O457" s="4">
        <v>0</v>
      </c>
      <c r="P457" s="5">
        <v>0</v>
      </c>
      <c r="Q457" s="6">
        <v>69441.459999999992</v>
      </c>
      <c r="R457" s="6">
        <v>69441.459999999992</v>
      </c>
      <c r="S457" s="6">
        <v>0</v>
      </c>
      <c r="T457" s="4">
        <v>70121.67</v>
      </c>
      <c r="U457" s="4">
        <v>70121.67</v>
      </c>
      <c r="V457" s="5">
        <v>0</v>
      </c>
    </row>
    <row r="458" spans="1:22" x14ac:dyDescent="0.25">
      <c r="A458" s="3" t="s">
        <v>47</v>
      </c>
      <c r="B458" s="3" t="s">
        <v>75</v>
      </c>
      <c r="C458" s="3" t="s">
        <v>49</v>
      </c>
      <c r="D458" s="3" t="s">
        <v>1071</v>
      </c>
      <c r="E458" s="18"/>
      <c r="F458" s="3" t="s">
        <v>52</v>
      </c>
      <c r="G458" s="3" t="s">
        <v>51</v>
      </c>
      <c r="H458" s="3" t="s">
        <v>8</v>
      </c>
      <c r="I458" s="3" t="s">
        <v>1078</v>
      </c>
      <c r="J458" s="3" t="s">
        <v>1079</v>
      </c>
      <c r="K458" s="4">
        <v>13095.47</v>
      </c>
      <c r="L458" s="4">
        <v>14626.36</v>
      </c>
      <c r="M458" s="5">
        <v>-1530.8900000000012</v>
      </c>
      <c r="N458" s="4">
        <v>58960.63</v>
      </c>
      <c r="O458" s="4">
        <v>0</v>
      </c>
      <c r="P458" s="5">
        <v>58960.63</v>
      </c>
      <c r="Q458" s="6">
        <v>170470.59</v>
      </c>
      <c r="R458" s="6">
        <v>168939.94</v>
      </c>
      <c r="S458" s="6">
        <v>1530.6499999999942</v>
      </c>
      <c r="T458" s="4">
        <v>183566.06</v>
      </c>
      <c r="U458" s="4">
        <v>183566.3</v>
      </c>
      <c r="V458" s="5">
        <v>-0.23999999999068677</v>
      </c>
    </row>
    <row r="459" spans="1:22" x14ac:dyDescent="0.25">
      <c r="A459" s="3" t="s">
        <v>47</v>
      </c>
      <c r="B459" s="3" t="s">
        <v>314</v>
      </c>
      <c r="C459" s="3" t="s">
        <v>315</v>
      </c>
      <c r="D459" s="3" t="s">
        <v>1071</v>
      </c>
      <c r="E459" s="18"/>
      <c r="F459" s="3" t="s">
        <v>52</v>
      </c>
      <c r="G459" s="3" t="s">
        <v>51</v>
      </c>
      <c r="H459" s="3" t="s">
        <v>8</v>
      </c>
      <c r="I459" s="3" t="s">
        <v>1080</v>
      </c>
      <c r="J459" s="3" t="s">
        <v>1081</v>
      </c>
      <c r="K459" s="4">
        <v>600</v>
      </c>
      <c r="L459" s="4">
        <v>600</v>
      </c>
      <c r="M459" s="5">
        <v>0</v>
      </c>
      <c r="N459" s="4">
        <v>0</v>
      </c>
      <c r="O459" s="4">
        <v>0</v>
      </c>
      <c r="P459" s="5">
        <v>0</v>
      </c>
      <c r="Q459" s="6">
        <v>0</v>
      </c>
      <c r="R459" s="6">
        <v>0</v>
      </c>
      <c r="S459" s="6">
        <v>0</v>
      </c>
      <c r="T459" s="4">
        <v>600</v>
      </c>
      <c r="U459" s="4">
        <v>600</v>
      </c>
      <c r="V459" s="5">
        <v>0</v>
      </c>
    </row>
    <row r="460" spans="1:22" x14ac:dyDescent="0.25">
      <c r="A460" s="3" t="s">
        <v>47</v>
      </c>
      <c r="B460" s="3" t="s">
        <v>55</v>
      </c>
      <c r="C460" s="3" t="s">
        <v>56</v>
      </c>
      <c r="D460" s="3" t="s">
        <v>1071</v>
      </c>
      <c r="E460" s="18"/>
      <c r="F460" s="3" t="s">
        <v>52</v>
      </c>
      <c r="G460" s="3" t="s">
        <v>51</v>
      </c>
      <c r="H460" s="3" t="s">
        <v>8</v>
      </c>
      <c r="I460" s="3" t="s">
        <v>1082</v>
      </c>
      <c r="J460" s="3" t="s">
        <v>1083</v>
      </c>
      <c r="K460" s="4">
        <v>450225.81</v>
      </c>
      <c r="L460" s="4">
        <v>450225.81</v>
      </c>
      <c r="M460" s="5">
        <v>0</v>
      </c>
      <c r="N460" s="4">
        <v>0</v>
      </c>
      <c r="O460" s="4">
        <v>0</v>
      </c>
      <c r="P460" s="5">
        <v>0</v>
      </c>
      <c r="Q460" s="6">
        <v>0</v>
      </c>
      <c r="R460" s="6">
        <v>0</v>
      </c>
      <c r="S460" s="6">
        <v>0</v>
      </c>
      <c r="T460" s="4">
        <v>450225.81</v>
      </c>
      <c r="U460" s="4">
        <v>450225.81</v>
      </c>
      <c r="V460" s="5">
        <v>0</v>
      </c>
    </row>
    <row r="461" spans="1:22" x14ac:dyDescent="0.25">
      <c r="A461" s="3" t="s">
        <v>47</v>
      </c>
      <c r="B461" s="3" t="s">
        <v>48</v>
      </c>
      <c r="C461" s="3" t="s">
        <v>49</v>
      </c>
      <c r="D461" s="3" t="s">
        <v>1084</v>
      </c>
      <c r="E461" s="18"/>
      <c r="F461" s="3" t="s">
        <v>52</v>
      </c>
      <c r="G461" s="3" t="s">
        <v>51</v>
      </c>
      <c r="H461" s="3" t="s">
        <v>8</v>
      </c>
      <c r="I461" s="3" t="s">
        <v>1085</v>
      </c>
      <c r="J461" s="3" t="s">
        <v>1086</v>
      </c>
      <c r="K461" s="4">
        <v>0</v>
      </c>
      <c r="L461" s="4">
        <v>0</v>
      </c>
      <c r="M461" s="5">
        <v>0</v>
      </c>
      <c r="N461" s="4">
        <v>0</v>
      </c>
      <c r="O461" s="4">
        <v>0</v>
      </c>
      <c r="P461" s="5">
        <v>0</v>
      </c>
      <c r="Q461" s="6">
        <v>2716.66</v>
      </c>
      <c r="R461" s="6">
        <v>2716.66</v>
      </c>
      <c r="S461" s="6">
        <v>0</v>
      </c>
      <c r="T461" s="4">
        <v>2716.66</v>
      </c>
      <c r="U461" s="4">
        <v>2716.66</v>
      </c>
      <c r="V461" s="5">
        <v>0</v>
      </c>
    </row>
    <row r="462" spans="1:22" x14ac:dyDescent="0.25">
      <c r="A462" s="3" t="s">
        <v>47</v>
      </c>
      <c r="B462" s="3" t="s">
        <v>72</v>
      </c>
      <c r="C462" s="3" t="s">
        <v>49</v>
      </c>
      <c r="D462" s="3" t="s">
        <v>1084</v>
      </c>
      <c r="E462" s="18"/>
      <c r="F462" s="3" t="s">
        <v>52</v>
      </c>
      <c r="G462" s="3" t="s">
        <v>51</v>
      </c>
      <c r="H462" s="3" t="s">
        <v>8</v>
      </c>
      <c r="I462" s="3" t="s">
        <v>1087</v>
      </c>
      <c r="J462" s="3" t="s">
        <v>1088</v>
      </c>
      <c r="K462" s="4">
        <v>680.21</v>
      </c>
      <c r="L462" s="4">
        <v>680.21</v>
      </c>
      <c r="M462" s="5">
        <v>0</v>
      </c>
      <c r="N462" s="4">
        <v>0</v>
      </c>
      <c r="O462" s="4">
        <v>0</v>
      </c>
      <c r="P462" s="5">
        <v>0</v>
      </c>
      <c r="Q462" s="6">
        <v>69518.849999999991</v>
      </c>
      <c r="R462" s="6">
        <v>69518.849999999991</v>
      </c>
      <c r="S462" s="6">
        <v>0</v>
      </c>
      <c r="T462" s="4">
        <v>70199.06</v>
      </c>
      <c r="U462" s="4">
        <v>70199.06</v>
      </c>
      <c r="V462" s="5">
        <v>0</v>
      </c>
    </row>
    <row r="463" spans="1:22" x14ac:dyDescent="0.25">
      <c r="A463" s="3" t="s">
        <v>47</v>
      </c>
      <c r="B463" s="3" t="s">
        <v>75</v>
      </c>
      <c r="C463" s="3" t="s">
        <v>49</v>
      </c>
      <c r="D463" s="3" t="s">
        <v>1084</v>
      </c>
      <c r="E463" s="18"/>
      <c r="F463" s="3" t="s">
        <v>52</v>
      </c>
      <c r="G463" s="3" t="s">
        <v>51</v>
      </c>
      <c r="H463" s="3" t="s">
        <v>8</v>
      </c>
      <c r="I463" s="3" t="s">
        <v>1089</v>
      </c>
      <c r="J463" s="3" t="s">
        <v>1090</v>
      </c>
      <c r="K463" s="4">
        <v>14751.36</v>
      </c>
      <c r="L463" s="4">
        <v>14751.36</v>
      </c>
      <c r="M463" s="5">
        <v>0</v>
      </c>
      <c r="N463" s="4">
        <v>0</v>
      </c>
      <c r="O463" s="4">
        <v>0</v>
      </c>
      <c r="P463" s="5">
        <v>0</v>
      </c>
      <c r="Q463" s="6">
        <v>117805.06999999999</v>
      </c>
      <c r="R463" s="6">
        <v>117805.06999999999</v>
      </c>
      <c r="S463" s="6">
        <v>0</v>
      </c>
      <c r="T463" s="4">
        <v>132556.43</v>
      </c>
      <c r="U463" s="4">
        <v>132556.43</v>
      </c>
      <c r="V463" s="5">
        <v>0</v>
      </c>
    </row>
    <row r="464" spans="1:22" x14ac:dyDescent="0.25">
      <c r="A464" s="3" t="s">
        <v>47</v>
      </c>
      <c r="B464" s="3" t="s">
        <v>314</v>
      </c>
      <c r="C464" s="3" t="s">
        <v>315</v>
      </c>
      <c r="D464" s="3" t="s">
        <v>1084</v>
      </c>
      <c r="E464" s="18"/>
      <c r="F464" s="3" t="s">
        <v>52</v>
      </c>
      <c r="G464" s="3" t="s">
        <v>51</v>
      </c>
      <c r="H464" s="3" t="s">
        <v>8</v>
      </c>
      <c r="I464" s="3" t="s">
        <v>1091</v>
      </c>
      <c r="J464" s="3" t="s">
        <v>1092</v>
      </c>
      <c r="K464" s="4">
        <v>600</v>
      </c>
      <c r="L464" s="4">
        <v>600</v>
      </c>
      <c r="M464" s="5">
        <v>0</v>
      </c>
      <c r="N464" s="4">
        <v>0</v>
      </c>
      <c r="O464" s="4">
        <v>0</v>
      </c>
      <c r="P464" s="5">
        <v>0</v>
      </c>
      <c r="Q464" s="6">
        <v>0</v>
      </c>
      <c r="R464" s="6">
        <v>0</v>
      </c>
      <c r="S464" s="6">
        <v>0</v>
      </c>
      <c r="T464" s="4">
        <v>600</v>
      </c>
      <c r="U464" s="4">
        <v>600</v>
      </c>
      <c r="V464" s="5">
        <v>0</v>
      </c>
    </row>
    <row r="465" spans="1:22" x14ac:dyDescent="0.25">
      <c r="A465" s="3" t="s">
        <v>47</v>
      </c>
      <c r="B465" s="3" t="s">
        <v>129</v>
      </c>
      <c r="C465" s="3" t="s">
        <v>133</v>
      </c>
      <c r="D465" s="3" t="s">
        <v>1093</v>
      </c>
      <c r="E465" s="18"/>
      <c r="F465" s="3" t="s">
        <v>52</v>
      </c>
      <c r="G465" s="3" t="s">
        <v>51</v>
      </c>
      <c r="H465" s="3" t="s">
        <v>8</v>
      </c>
      <c r="I465" s="3" t="s">
        <v>1094</v>
      </c>
      <c r="J465" s="3" t="s">
        <v>1095</v>
      </c>
      <c r="K465" s="4">
        <v>22870.47</v>
      </c>
      <c r="L465" s="4">
        <v>29353.72</v>
      </c>
      <c r="M465" s="5">
        <v>-6483.25</v>
      </c>
      <c r="N465" s="4">
        <v>0</v>
      </c>
      <c r="O465" s="4">
        <v>0</v>
      </c>
      <c r="P465" s="5">
        <v>0</v>
      </c>
      <c r="Q465" s="6">
        <v>9648.7099999999991</v>
      </c>
      <c r="R465" s="6">
        <v>5076.239999999998</v>
      </c>
      <c r="S465" s="6">
        <v>4572.4700000000012</v>
      </c>
      <c r="T465" s="4">
        <v>32519.18</v>
      </c>
      <c r="U465" s="4">
        <v>34429.96</v>
      </c>
      <c r="V465" s="5">
        <v>-1910.7799999999988</v>
      </c>
    </row>
    <row r="466" spans="1:22" x14ac:dyDescent="0.25">
      <c r="A466" s="3" t="s">
        <v>47</v>
      </c>
      <c r="B466" s="3" t="s">
        <v>48</v>
      </c>
      <c r="C466" s="3" t="s">
        <v>49</v>
      </c>
      <c r="D466" s="3" t="s">
        <v>1093</v>
      </c>
      <c r="E466" s="18"/>
      <c r="F466" s="3" t="s">
        <v>52</v>
      </c>
      <c r="G466" s="3" t="s">
        <v>51</v>
      </c>
      <c r="H466" s="3" t="s">
        <v>8</v>
      </c>
      <c r="I466" s="3" t="s">
        <v>1096</v>
      </c>
      <c r="J466" s="3" t="s">
        <v>1097</v>
      </c>
      <c r="K466" s="4">
        <v>83994.82</v>
      </c>
      <c r="L466" s="4">
        <v>109329.32</v>
      </c>
      <c r="M466" s="5">
        <v>-25334.5</v>
      </c>
      <c r="N466" s="4">
        <v>8854.27</v>
      </c>
      <c r="O466" s="4">
        <v>9175.61</v>
      </c>
      <c r="P466" s="5">
        <v>-321.34000000000015</v>
      </c>
      <c r="Q466" s="6">
        <v>166328.57</v>
      </c>
      <c r="R466" s="6">
        <v>132139.79999999999</v>
      </c>
      <c r="S466" s="6">
        <v>34188.770000000019</v>
      </c>
      <c r="T466" s="4">
        <v>250323.39</v>
      </c>
      <c r="U466" s="4">
        <v>241469.12</v>
      </c>
      <c r="V466" s="5">
        <v>8854.2700000000186</v>
      </c>
    </row>
    <row r="467" spans="1:22" x14ac:dyDescent="0.25">
      <c r="A467" s="3" t="s">
        <v>47</v>
      </c>
      <c r="B467" s="3" t="s">
        <v>72</v>
      </c>
      <c r="C467" s="3" t="s">
        <v>49</v>
      </c>
      <c r="D467" s="3" t="s">
        <v>1093</v>
      </c>
      <c r="E467" s="18"/>
      <c r="F467" s="3" t="s">
        <v>52</v>
      </c>
      <c r="G467" s="3" t="s">
        <v>51</v>
      </c>
      <c r="H467" s="3" t="s">
        <v>8</v>
      </c>
      <c r="I467" s="3" t="s">
        <v>1098</v>
      </c>
      <c r="J467" s="3" t="s">
        <v>1099</v>
      </c>
      <c r="K467" s="4">
        <v>610.17999999999995</v>
      </c>
      <c r="L467" s="4">
        <v>610.17999999999995</v>
      </c>
      <c r="M467" s="5">
        <v>0</v>
      </c>
      <c r="N467" s="4">
        <v>0</v>
      </c>
      <c r="O467" s="4">
        <v>0</v>
      </c>
      <c r="P467" s="5">
        <v>0</v>
      </c>
      <c r="Q467" s="6">
        <v>5567.69</v>
      </c>
      <c r="R467" s="6">
        <v>5567.69</v>
      </c>
      <c r="S467" s="6">
        <v>0</v>
      </c>
      <c r="T467" s="4">
        <v>6177.87</v>
      </c>
      <c r="U467" s="4">
        <v>6177.87</v>
      </c>
      <c r="V467" s="5">
        <v>0</v>
      </c>
    </row>
    <row r="468" spans="1:22" x14ac:dyDescent="0.25">
      <c r="A468" s="3" t="s">
        <v>47</v>
      </c>
      <c r="B468" s="3" t="s">
        <v>75</v>
      </c>
      <c r="C468" s="3" t="s">
        <v>49</v>
      </c>
      <c r="D468" s="3" t="s">
        <v>1093</v>
      </c>
      <c r="E468" s="18"/>
      <c r="F468" s="3" t="s">
        <v>52</v>
      </c>
      <c r="G468" s="3" t="s">
        <v>51</v>
      </c>
      <c r="H468" s="3" t="s">
        <v>8</v>
      </c>
      <c r="I468" s="3" t="s">
        <v>1100</v>
      </c>
      <c r="J468" s="3" t="s">
        <v>1101</v>
      </c>
      <c r="K468" s="4">
        <v>10764.07</v>
      </c>
      <c r="L468" s="4">
        <v>10764.07</v>
      </c>
      <c r="M468" s="5">
        <v>0</v>
      </c>
      <c r="N468" s="4">
        <v>0</v>
      </c>
      <c r="O468" s="4">
        <v>0</v>
      </c>
      <c r="P468" s="5">
        <v>0</v>
      </c>
      <c r="Q468" s="6">
        <v>16167.73</v>
      </c>
      <c r="R468" s="6">
        <v>16422.91</v>
      </c>
      <c r="S468" s="6">
        <v>-255.18000000000029</v>
      </c>
      <c r="T468" s="4">
        <v>26931.8</v>
      </c>
      <c r="U468" s="4">
        <v>27186.98</v>
      </c>
      <c r="V468" s="5">
        <v>-255.18000000000029</v>
      </c>
    </row>
    <row r="469" spans="1:22" x14ac:dyDescent="0.25">
      <c r="A469" s="3" t="s">
        <v>47</v>
      </c>
      <c r="B469" s="3" t="s">
        <v>314</v>
      </c>
      <c r="C469" s="3" t="s">
        <v>315</v>
      </c>
      <c r="D469" s="3" t="s">
        <v>1093</v>
      </c>
      <c r="E469" s="18"/>
      <c r="F469" s="3" t="s">
        <v>52</v>
      </c>
      <c r="G469" s="3" t="s">
        <v>51</v>
      </c>
      <c r="H469" s="3" t="s">
        <v>8</v>
      </c>
      <c r="I469" s="3" t="s">
        <v>1102</v>
      </c>
      <c r="J469" s="3" t="s">
        <v>1103</v>
      </c>
      <c r="K469" s="4">
        <v>1170.77</v>
      </c>
      <c r="L469" s="4">
        <v>380.6</v>
      </c>
      <c r="M469" s="5">
        <v>790.17</v>
      </c>
      <c r="N469" s="4">
        <v>0</v>
      </c>
      <c r="O469" s="4">
        <v>12</v>
      </c>
      <c r="P469" s="5">
        <v>-12</v>
      </c>
      <c r="Q469" s="6">
        <v>4900.7700000000004</v>
      </c>
      <c r="R469" s="6">
        <v>5044.9299999999994</v>
      </c>
      <c r="S469" s="6">
        <v>-144.15999999999894</v>
      </c>
      <c r="T469" s="4">
        <v>6071.54</v>
      </c>
      <c r="U469" s="4">
        <v>5425.53</v>
      </c>
      <c r="V469" s="5">
        <v>646.01000000000022</v>
      </c>
    </row>
    <row r="470" spans="1:22" x14ac:dyDescent="0.25">
      <c r="A470" s="3" t="s">
        <v>47</v>
      </c>
      <c r="B470" s="3" t="s">
        <v>1066</v>
      </c>
      <c r="C470" s="3" t="s">
        <v>315</v>
      </c>
      <c r="D470" s="3" t="s">
        <v>1093</v>
      </c>
      <c r="E470" s="18"/>
      <c r="F470" s="3" t="s">
        <v>52</v>
      </c>
      <c r="G470" s="3" t="s">
        <v>51</v>
      </c>
      <c r="H470" s="3" t="s">
        <v>8</v>
      </c>
      <c r="I470" s="3" t="s">
        <v>1104</v>
      </c>
      <c r="J470" s="3" t="s">
        <v>1105</v>
      </c>
      <c r="K470" s="4">
        <v>8078.07</v>
      </c>
      <c r="L470" s="4">
        <v>167.04</v>
      </c>
      <c r="M470" s="5">
        <v>7911.03</v>
      </c>
      <c r="N470" s="4">
        <v>0</v>
      </c>
      <c r="O470" s="4">
        <v>32.270000000000003</v>
      </c>
      <c r="P470" s="5">
        <v>-32.270000000000003</v>
      </c>
      <c r="Q470" s="6">
        <v>0</v>
      </c>
      <c r="R470" s="6">
        <v>2573.9299999999998</v>
      </c>
      <c r="S470" s="6">
        <v>-2573.9299999999998</v>
      </c>
      <c r="T470" s="4">
        <v>8078.07</v>
      </c>
      <c r="U470" s="4">
        <v>2740.97</v>
      </c>
      <c r="V470" s="5">
        <v>5337.1</v>
      </c>
    </row>
    <row r="471" spans="1:22" x14ac:dyDescent="0.25">
      <c r="A471" s="3" t="s">
        <v>47</v>
      </c>
      <c r="B471" s="3" t="s">
        <v>55</v>
      </c>
      <c r="C471" s="3" t="s">
        <v>56</v>
      </c>
      <c r="D471" s="3" t="s">
        <v>1093</v>
      </c>
      <c r="E471" s="18"/>
      <c r="F471" s="3" t="s">
        <v>52</v>
      </c>
      <c r="G471" s="3" t="s">
        <v>51</v>
      </c>
      <c r="H471" s="3" t="s">
        <v>8</v>
      </c>
      <c r="I471" s="3" t="s">
        <v>1106</v>
      </c>
      <c r="J471" s="3" t="s">
        <v>1107</v>
      </c>
      <c r="K471" s="4">
        <v>1207335.18</v>
      </c>
      <c r="L471" s="4">
        <v>1787393.82</v>
      </c>
      <c r="M471" s="5">
        <v>-580058.64000000013</v>
      </c>
      <c r="N471" s="4">
        <v>0</v>
      </c>
      <c r="O471" s="4">
        <v>28713.99</v>
      </c>
      <c r="P471" s="5">
        <v>-28713.99</v>
      </c>
      <c r="Q471" s="6">
        <v>158775.85000000009</v>
      </c>
      <c r="R471" s="6">
        <v>385356.6399999999</v>
      </c>
      <c r="S471" s="6">
        <v>-226580.7899999998</v>
      </c>
      <c r="T471" s="4">
        <v>1366111.03</v>
      </c>
      <c r="U471" s="4">
        <v>2172750.46</v>
      </c>
      <c r="V471" s="5">
        <v>-806639.42999999993</v>
      </c>
    </row>
    <row r="472" spans="1:22" x14ac:dyDescent="0.25">
      <c r="A472" s="3" t="s">
        <v>47</v>
      </c>
      <c r="B472" s="3" t="s">
        <v>129</v>
      </c>
      <c r="C472" s="3" t="s">
        <v>133</v>
      </c>
      <c r="D472" s="3" t="s">
        <v>1108</v>
      </c>
      <c r="E472" s="18"/>
      <c r="F472" s="3" t="s">
        <v>52</v>
      </c>
      <c r="G472" s="3" t="s">
        <v>51</v>
      </c>
      <c r="H472" s="3" t="s">
        <v>8</v>
      </c>
      <c r="I472" s="3" t="s">
        <v>1109</v>
      </c>
      <c r="J472" s="3" t="s">
        <v>1110</v>
      </c>
      <c r="K472" s="4">
        <v>10513.13</v>
      </c>
      <c r="L472" s="4">
        <v>10513.13</v>
      </c>
      <c r="M472" s="5">
        <v>0</v>
      </c>
      <c r="N472" s="4">
        <v>8815.35</v>
      </c>
      <c r="O472" s="4">
        <v>4576.3900000000003</v>
      </c>
      <c r="P472" s="5">
        <v>4238.96</v>
      </c>
      <c r="Q472" s="6">
        <v>29814.530000000006</v>
      </c>
      <c r="R472" s="6">
        <v>34390.920000000006</v>
      </c>
      <c r="S472" s="6">
        <v>-4576.3899999999994</v>
      </c>
      <c r="T472" s="4">
        <v>40327.660000000003</v>
      </c>
      <c r="U472" s="4">
        <v>44904.05</v>
      </c>
      <c r="V472" s="5">
        <v>-4576.3899999999994</v>
      </c>
    </row>
    <row r="473" spans="1:22" x14ac:dyDescent="0.25">
      <c r="A473" s="3" t="s">
        <v>47</v>
      </c>
      <c r="B473" s="3" t="s">
        <v>72</v>
      </c>
      <c r="C473" s="3" t="s">
        <v>49</v>
      </c>
      <c r="D473" s="3" t="s">
        <v>1108</v>
      </c>
      <c r="E473" s="18"/>
      <c r="F473" s="3" t="s">
        <v>52</v>
      </c>
      <c r="G473" s="3" t="s">
        <v>51</v>
      </c>
      <c r="H473" s="3" t="s">
        <v>8</v>
      </c>
      <c r="I473" s="3" t="s">
        <v>1111</v>
      </c>
      <c r="J473" s="3" t="s">
        <v>1112</v>
      </c>
      <c r="K473" s="4">
        <v>0</v>
      </c>
      <c r="L473" s="4">
        <v>3780.63</v>
      </c>
      <c r="M473" s="5">
        <v>-3780.63</v>
      </c>
      <c r="N473" s="4">
        <v>0</v>
      </c>
      <c r="O473" s="4">
        <v>0</v>
      </c>
      <c r="P473" s="5">
        <v>0</v>
      </c>
      <c r="Q473" s="6">
        <v>3780.63</v>
      </c>
      <c r="R473" s="6">
        <v>0</v>
      </c>
      <c r="S473" s="6">
        <v>3780.63</v>
      </c>
      <c r="T473" s="4">
        <v>3780.63</v>
      </c>
      <c r="U473" s="4">
        <v>3780.63</v>
      </c>
      <c r="V473" s="5">
        <v>0</v>
      </c>
    </row>
    <row r="474" spans="1:22" x14ac:dyDescent="0.25">
      <c r="A474" s="3" t="s">
        <v>47</v>
      </c>
      <c r="B474" s="3" t="s">
        <v>75</v>
      </c>
      <c r="C474" s="3" t="s">
        <v>49</v>
      </c>
      <c r="D474" s="3" t="s">
        <v>1108</v>
      </c>
      <c r="E474" s="18"/>
      <c r="F474" s="3" t="s">
        <v>52</v>
      </c>
      <c r="G474" s="3" t="s">
        <v>51</v>
      </c>
      <c r="H474" s="3" t="s">
        <v>8</v>
      </c>
      <c r="I474" s="3" t="s">
        <v>1113</v>
      </c>
      <c r="J474" s="3" t="s">
        <v>1114</v>
      </c>
      <c r="K474" s="4">
        <v>974.45</v>
      </c>
      <c r="L474" s="4">
        <v>9856.11</v>
      </c>
      <c r="M474" s="5">
        <v>-8881.66</v>
      </c>
      <c r="N474" s="4">
        <v>0</v>
      </c>
      <c r="O474" s="4">
        <v>0</v>
      </c>
      <c r="P474" s="5">
        <v>0</v>
      </c>
      <c r="Q474" s="6">
        <v>9101.16</v>
      </c>
      <c r="R474" s="6">
        <v>219.5</v>
      </c>
      <c r="S474" s="6">
        <v>8881.66</v>
      </c>
      <c r="T474" s="4">
        <v>10075.61</v>
      </c>
      <c r="U474" s="4">
        <v>10075.61</v>
      </c>
      <c r="V474" s="5">
        <v>0</v>
      </c>
    </row>
    <row r="475" spans="1:22" x14ac:dyDescent="0.25">
      <c r="A475" s="3" t="s">
        <v>47</v>
      </c>
      <c r="B475" s="3" t="s">
        <v>314</v>
      </c>
      <c r="C475" s="3" t="s">
        <v>315</v>
      </c>
      <c r="D475" s="3" t="s">
        <v>1108</v>
      </c>
      <c r="E475" s="18"/>
      <c r="F475" s="3" t="s">
        <v>52</v>
      </c>
      <c r="G475" s="3" t="s">
        <v>51</v>
      </c>
      <c r="H475" s="3" t="s">
        <v>8</v>
      </c>
      <c r="I475" s="3" t="s">
        <v>1115</v>
      </c>
      <c r="J475" s="3" t="s">
        <v>1116</v>
      </c>
      <c r="K475" s="4">
        <v>678.62</v>
      </c>
      <c r="L475" s="4">
        <v>8122</v>
      </c>
      <c r="M475" s="5">
        <v>-7443.38</v>
      </c>
      <c r="N475" s="4">
        <v>0</v>
      </c>
      <c r="O475" s="4">
        <v>0</v>
      </c>
      <c r="P475" s="5">
        <v>0</v>
      </c>
      <c r="Q475" s="6">
        <v>7443.38</v>
      </c>
      <c r="R475" s="6">
        <v>0</v>
      </c>
      <c r="S475" s="6">
        <v>7443.38</v>
      </c>
      <c r="T475" s="4">
        <v>8122</v>
      </c>
      <c r="U475" s="4">
        <v>8122</v>
      </c>
      <c r="V475" s="5">
        <v>0</v>
      </c>
    </row>
    <row r="476" spans="1:22" x14ac:dyDescent="0.25">
      <c r="A476" s="3" t="s">
        <v>47</v>
      </c>
      <c r="B476" s="3" t="s">
        <v>1066</v>
      </c>
      <c r="C476" s="3" t="s">
        <v>315</v>
      </c>
      <c r="D476" s="3" t="s">
        <v>1108</v>
      </c>
      <c r="E476" s="18"/>
      <c r="F476" s="3" t="s">
        <v>52</v>
      </c>
      <c r="G476" s="3" t="s">
        <v>51</v>
      </c>
      <c r="H476" s="3" t="s">
        <v>8</v>
      </c>
      <c r="I476" s="3" t="s">
        <v>1117</v>
      </c>
      <c r="J476" s="3" t="s">
        <v>1118</v>
      </c>
      <c r="K476" s="4">
        <v>5736.32</v>
      </c>
      <c r="L476" s="4">
        <v>6825.4</v>
      </c>
      <c r="M476" s="5">
        <v>-1089.08</v>
      </c>
      <c r="N476" s="4">
        <v>0</v>
      </c>
      <c r="O476" s="4">
        <v>0</v>
      </c>
      <c r="P476" s="5">
        <v>0</v>
      </c>
      <c r="Q476" s="6">
        <v>1089.08</v>
      </c>
      <c r="R476" s="6">
        <v>0</v>
      </c>
      <c r="S476" s="6">
        <v>1089.08</v>
      </c>
      <c r="T476" s="4">
        <v>6825.4</v>
      </c>
      <c r="U476" s="4">
        <v>6825.4</v>
      </c>
      <c r="V476" s="5">
        <v>0</v>
      </c>
    </row>
    <row r="477" spans="1:22" x14ac:dyDescent="0.25">
      <c r="A477" s="3" t="s">
        <v>47</v>
      </c>
      <c r="B477" s="3" t="s">
        <v>72</v>
      </c>
      <c r="C477" s="3" t="s">
        <v>49</v>
      </c>
      <c r="D477" s="3" t="s">
        <v>1119</v>
      </c>
      <c r="E477" s="18"/>
      <c r="F477" s="3" t="s">
        <v>52</v>
      </c>
      <c r="G477" s="3" t="s">
        <v>51</v>
      </c>
      <c r="H477" s="3" t="s">
        <v>8</v>
      </c>
      <c r="I477" s="3" t="s">
        <v>1120</v>
      </c>
      <c r="J477" s="3" t="s">
        <v>1121</v>
      </c>
      <c r="K477" s="4">
        <v>15566.71</v>
      </c>
      <c r="L477" s="4">
        <v>15566.71</v>
      </c>
      <c r="M477" s="5">
        <v>0</v>
      </c>
      <c r="N477" s="4">
        <v>4054.72</v>
      </c>
      <c r="O477" s="4">
        <v>4152.75</v>
      </c>
      <c r="P477" s="5">
        <v>-98.0300000000002</v>
      </c>
      <c r="Q477" s="6">
        <v>29280.6</v>
      </c>
      <c r="R477" s="6">
        <v>33433.35</v>
      </c>
      <c r="S477" s="6">
        <v>-4152.75</v>
      </c>
      <c r="T477" s="4">
        <v>44847.31</v>
      </c>
      <c r="U477" s="4">
        <v>49000.06</v>
      </c>
      <c r="V477" s="5">
        <v>-4152.75</v>
      </c>
    </row>
    <row r="478" spans="1:22" x14ac:dyDescent="0.25">
      <c r="A478" s="3" t="s">
        <v>47</v>
      </c>
      <c r="B478" s="3" t="s">
        <v>75</v>
      </c>
      <c r="C478" s="3" t="s">
        <v>49</v>
      </c>
      <c r="D478" s="3" t="s">
        <v>1119</v>
      </c>
      <c r="E478" s="18"/>
      <c r="F478" s="3" t="s">
        <v>52</v>
      </c>
      <c r="G478" s="3" t="s">
        <v>51</v>
      </c>
      <c r="H478" s="3" t="s">
        <v>8</v>
      </c>
      <c r="I478" s="3" t="s">
        <v>1122</v>
      </c>
      <c r="J478" s="3" t="s">
        <v>1123</v>
      </c>
      <c r="K478" s="4">
        <v>63480.31</v>
      </c>
      <c r="L478" s="4">
        <v>63480.31</v>
      </c>
      <c r="M478" s="5">
        <v>0</v>
      </c>
      <c r="N478" s="4">
        <v>7372.48</v>
      </c>
      <c r="O478" s="4">
        <v>5203.8</v>
      </c>
      <c r="P478" s="5">
        <v>2168.6799999999994</v>
      </c>
      <c r="Q478" s="6">
        <v>55569.229999999996</v>
      </c>
      <c r="R478" s="6">
        <v>60773.03</v>
      </c>
      <c r="S478" s="6">
        <v>-5203.8000000000029</v>
      </c>
      <c r="T478" s="4">
        <v>119049.54</v>
      </c>
      <c r="U478" s="4">
        <v>124253.34</v>
      </c>
      <c r="V478" s="5">
        <v>-5203.8000000000029</v>
      </c>
    </row>
    <row r="479" spans="1:22" x14ac:dyDescent="0.25">
      <c r="A479" s="3" t="s">
        <v>47</v>
      </c>
      <c r="B479" s="3" t="s">
        <v>314</v>
      </c>
      <c r="C479" s="3" t="s">
        <v>315</v>
      </c>
      <c r="D479" s="3" t="s">
        <v>1119</v>
      </c>
      <c r="E479" s="18"/>
      <c r="F479" s="3" t="s">
        <v>52</v>
      </c>
      <c r="G479" s="3" t="s">
        <v>51</v>
      </c>
      <c r="H479" s="3" t="s">
        <v>8</v>
      </c>
      <c r="I479" s="3" t="s">
        <v>1124</v>
      </c>
      <c r="J479" s="3" t="s">
        <v>1125</v>
      </c>
      <c r="K479" s="4">
        <v>30477.67</v>
      </c>
      <c r="L479" s="4">
        <v>30477.67</v>
      </c>
      <c r="M479" s="5">
        <v>0</v>
      </c>
      <c r="N479" s="4">
        <v>7099.51</v>
      </c>
      <c r="O479" s="4">
        <v>7239.86</v>
      </c>
      <c r="P479" s="5">
        <v>-140.34999999999945</v>
      </c>
      <c r="Q479" s="6">
        <v>54181.8</v>
      </c>
      <c r="R479" s="6">
        <v>61421.66</v>
      </c>
      <c r="S479" s="6">
        <v>-7239.8600000000006</v>
      </c>
      <c r="T479" s="4">
        <v>84659.47</v>
      </c>
      <c r="U479" s="4">
        <v>91899.33</v>
      </c>
      <c r="V479" s="5">
        <v>-7239.8600000000006</v>
      </c>
    </row>
    <row r="480" spans="1:22" x14ac:dyDescent="0.25">
      <c r="A480" s="3" t="s">
        <v>47</v>
      </c>
      <c r="B480" s="3" t="s">
        <v>75</v>
      </c>
      <c r="C480" s="3" t="s">
        <v>49</v>
      </c>
      <c r="D480" s="3" t="s">
        <v>1126</v>
      </c>
      <c r="E480" s="18"/>
      <c r="F480" s="3" t="s">
        <v>52</v>
      </c>
      <c r="G480" s="3" t="s">
        <v>51</v>
      </c>
      <c r="H480" s="3" t="s">
        <v>8</v>
      </c>
      <c r="I480" s="3" t="s">
        <v>1127</v>
      </c>
      <c r="J480" s="3" t="s">
        <v>1128</v>
      </c>
      <c r="K480" s="4">
        <v>1000</v>
      </c>
      <c r="L480" s="4">
        <v>1000</v>
      </c>
      <c r="M480" s="5">
        <v>0</v>
      </c>
      <c r="N480" s="4">
        <v>0</v>
      </c>
      <c r="O480" s="4">
        <v>0</v>
      </c>
      <c r="P480" s="5">
        <v>0</v>
      </c>
      <c r="Q480" s="6">
        <v>21200</v>
      </c>
      <c r="R480" s="6">
        <v>21200</v>
      </c>
      <c r="S480" s="6">
        <v>0</v>
      </c>
      <c r="T480" s="4">
        <v>22200</v>
      </c>
      <c r="U480" s="4">
        <v>22200</v>
      </c>
      <c r="V480" s="5">
        <v>0</v>
      </c>
    </row>
    <row r="481" spans="1:22" x14ac:dyDescent="0.25">
      <c r="A481" s="3" t="s">
        <v>47</v>
      </c>
      <c r="B481" s="3" t="s">
        <v>129</v>
      </c>
      <c r="C481" s="3" t="s">
        <v>133</v>
      </c>
      <c r="D481" s="3" t="s">
        <v>1129</v>
      </c>
      <c r="E481" s="18"/>
      <c r="F481" s="3" t="s">
        <v>52</v>
      </c>
      <c r="G481" s="3" t="s">
        <v>51</v>
      </c>
      <c r="H481" s="3" t="s">
        <v>8</v>
      </c>
      <c r="I481" s="3" t="s">
        <v>1130</v>
      </c>
      <c r="J481" s="3" t="s">
        <v>1131</v>
      </c>
      <c r="K481" s="4">
        <v>0</v>
      </c>
      <c r="L481" s="4">
        <v>0</v>
      </c>
      <c r="M481" s="5">
        <v>0</v>
      </c>
      <c r="N481" s="4">
        <v>0</v>
      </c>
      <c r="O481" s="4">
        <v>0</v>
      </c>
      <c r="P481" s="5">
        <v>0</v>
      </c>
      <c r="Q481" s="6">
        <v>2000</v>
      </c>
      <c r="R481" s="6">
        <v>2000</v>
      </c>
      <c r="S481" s="6">
        <v>0</v>
      </c>
      <c r="T481" s="4">
        <v>2000</v>
      </c>
      <c r="U481" s="4">
        <v>2000</v>
      </c>
      <c r="V481" s="5">
        <v>0</v>
      </c>
    </row>
    <row r="482" spans="1:22" x14ac:dyDescent="0.25">
      <c r="A482" s="3" t="s">
        <v>47</v>
      </c>
      <c r="B482" s="3" t="s">
        <v>72</v>
      </c>
      <c r="C482" s="3" t="s">
        <v>49</v>
      </c>
      <c r="D482" s="3" t="s">
        <v>1132</v>
      </c>
      <c r="E482" s="18"/>
      <c r="F482" s="3" t="s">
        <v>52</v>
      </c>
      <c r="G482" s="3" t="s">
        <v>51</v>
      </c>
      <c r="H482" s="3" t="s">
        <v>8</v>
      </c>
      <c r="I482" s="3" t="s">
        <v>1133</v>
      </c>
      <c r="J482" s="3" t="s">
        <v>1134</v>
      </c>
      <c r="K482" s="4">
        <v>4749.54</v>
      </c>
      <c r="L482" s="4">
        <v>5613.09</v>
      </c>
      <c r="M482" s="5">
        <v>-863.55000000000018</v>
      </c>
      <c r="N482" s="4">
        <v>0</v>
      </c>
      <c r="O482" s="4">
        <v>0</v>
      </c>
      <c r="P482" s="5">
        <v>0</v>
      </c>
      <c r="Q482" s="6">
        <v>6908.4100000000008</v>
      </c>
      <c r="R482" s="6">
        <v>6044.8600000000006</v>
      </c>
      <c r="S482" s="6">
        <v>863.55000000000018</v>
      </c>
      <c r="T482" s="4">
        <v>11657.95</v>
      </c>
      <c r="U482" s="4">
        <v>11657.95</v>
      </c>
      <c r="V482" s="5">
        <v>0</v>
      </c>
    </row>
    <row r="483" spans="1:22" x14ac:dyDescent="0.25">
      <c r="A483" s="3" t="s">
        <v>47</v>
      </c>
      <c r="B483" s="3" t="s">
        <v>75</v>
      </c>
      <c r="C483" s="3" t="s">
        <v>49</v>
      </c>
      <c r="D483" s="3" t="s">
        <v>1132</v>
      </c>
      <c r="E483" s="18"/>
      <c r="F483" s="3" t="s">
        <v>52</v>
      </c>
      <c r="G483" s="3" t="s">
        <v>51</v>
      </c>
      <c r="H483" s="3" t="s">
        <v>8</v>
      </c>
      <c r="I483" s="3" t="s">
        <v>1135</v>
      </c>
      <c r="J483" s="3" t="s">
        <v>1136</v>
      </c>
      <c r="K483" s="4">
        <v>40327.06</v>
      </c>
      <c r="L483" s="4">
        <v>47659.25</v>
      </c>
      <c r="M483" s="5">
        <v>-7332.1900000000023</v>
      </c>
      <c r="N483" s="4">
        <v>0</v>
      </c>
      <c r="O483" s="4">
        <v>0</v>
      </c>
      <c r="P483" s="5">
        <v>0</v>
      </c>
      <c r="Q483" s="6">
        <v>58657.53</v>
      </c>
      <c r="R483" s="6">
        <v>51325.34</v>
      </c>
      <c r="S483" s="6">
        <v>7332.1900000000023</v>
      </c>
      <c r="T483" s="4">
        <v>98984.59</v>
      </c>
      <c r="U483" s="4">
        <v>98984.59</v>
      </c>
      <c r="V483" s="5">
        <v>0</v>
      </c>
    </row>
    <row r="484" spans="1:22" x14ac:dyDescent="0.25">
      <c r="A484" s="3" t="s">
        <v>47</v>
      </c>
      <c r="B484" s="3" t="s">
        <v>48</v>
      </c>
      <c r="C484" s="3" t="s">
        <v>49</v>
      </c>
      <c r="D484" s="3" t="s">
        <v>1137</v>
      </c>
      <c r="E484" s="18"/>
      <c r="F484" s="3" t="s">
        <v>52</v>
      </c>
      <c r="G484" s="3" t="s">
        <v>51</v>
      </c>
      <c r="H484" s="3" t="s">
        <v>8</v>
      </c>
      <c r="I484" s="3" t="s">
        <v>1138</v>
      </c>
      <c r="J484" s="3" t="s">
        <v>1139</v>
      </c>
      <c r="K484" s="4">
        <v>355360</v>
      </c>
      <c r="L484" s="4">
        <v>355360</v>
      </c>
      <c r="M484" s="5">
        <v>0</v>
      </c>
      <c r="N484" s="4">
        <v>27189.32</v>
      </c>
      <c r="O484" s="4">
        <v>27189.32</v>
      </c>
      <c r="P484" s="5">
        <v>0</v>
      </c>
      <c r="Q484" s="6">
        <v>190325.24</v>
      </c>
      <c r="R484" s="6">
        <v>163135.91999999998</v>
      </c>
      <c r="S484" s="6">
        <v>27189.320000000007</v>
      </c>
      <c r="T484" s="4">
        <v>545685.24</v>
      </c>
      <c r="U484" s="4">
        <v>518495.92</v>
      </c>
      <c r="V484" s="5">
        <v>27189.320000000007</v>
      </c>
    </row>
    <row r="485" spans="1:22" x14ac:dyDescent="0.25">
      <c r="A485" s="3" t="s">
        <v>47</v>
      </c>
      <c r="B485" s="3" t="s">
        <v>72</v>
      </c>
      <c r="C485" s="3" t="s">
        <v>49</v>
      </c>
      <c r="D485" s="3" t="s">
        <v>1137</v>
      </c>
      <c r="E485" s="18"/>
      <c r="F485" s="3" t="s">
        <v>52</v>
      </c>
      <c r="G485" s="3" t="s">
        <v>51</v>
      </c>
      <c r="H485" s="3" t="s">
        <v>8</v>
      </c>
      <c r="I485" s="3" t="s">
        <v>1140</v>
      </c>
      <c r="J485" s="3" t="s">
        <v>1141</v>
      </c>
      <c r="K485" s="4">
        <v>904.36</v>
      </c>
      <c r="L485" s="4">
        <v>904.36</v>
      </c>
      <c r="M485" s="5">
        <v>0</v>
      </c>
      <c r="N485" s="4">
        <v>0</v>
      </c>
      <c r="O485" s="4">
        <v>0</v>
      </c>
      <c r="P485" s="5">
        <v>0</v>
      </c>
      <c r="Q485" s="6">
        <v>0</v>
      </c>
      <c r="R485" s="6">
        <v>0</v>
      </c>
      <c r="S485" s="6">
        <v>0</v>
      </c>
      <c r="T485" s="4">
        <v>904.36</v>
      </c>
      <c r="U485" s="4">
        <v>904.36</v>
      </c>
      <c r="V485" s="5">
        <v>0</v>
      </c>
    </row>
    <row r="486" spans="1:22" x14ac:dyDescent="0.25">
      <c r="A486" s="3" t="s">
        <v>47</v>
      </c>
      <c r="B486" s="3" t="s">
        <v>72</v>
      </c>
      <c r="C486" s="3" t="s">
        <v>146</v>
      </c>
      <c r="D486" s="3" t="s">
        <v>1137</v>
      </c>
      <c r="E486" s="18"/>
      <c r="F486" s="3" t="s">
        <v>52</v>
      </c>
      <c r="G486" s="3" t="s">
        <v>51</v>
      </c>
      <c r="H486" s="3" t="s">
        <v>8</v>
      </c>
      <c r="I486" s="3" t="s">
        <v>1142</v>
      </c>
      <c r="J486" s="3" t="s">
        <v>1143</v>
      </c>
      <c r="K486" s="4">
        <v>999.14</v>
      </c>
      <c r="L486" s="4">
        <v>999.14</v>
      </c>
      <c r="M486" s="5">
        <v>0</v>
      </c>
      <c r="N486" s="4">
        <v>0</v>
      </c>
      <c r="O486" s="4">
        <v>550.63</v>
      </c>
      <c r="P486" s="5">
        <v>-550.63</v>
      </c>
      <c r="Q486" s="6">
        <v>2717.1200000000003</v>
      </c>
      <c r="R486" s="6">
        <v>2717.1200000000003</v>
      </c>
      <c r="S486" s="6">
        <v>0</v>
      </c>
      <c r="T486" s="4">
        <v>3716.26</v>
      </c>
      <c r="U486" s="4">
        <v>3716.26</v>
      </c>
      <c r="V486" s="5">
        <v>0</v>
      </c>
    </row>
    <row r="487" spans="1:22" x14ac:dyDescent="0.25">
      <c r="A487" s="3" t="s">
        <v>47</v>
      </c>
      <c r="B487" s="3" t="s">
        <v>75</v>
      </c>
      <c r="C487" s="3" t="s">
        <v>49</v>
      </c>
      <c r="D487" s="3" t="s">
        <v>1137</v>
      </c>
      <c r="E487" s="18"/>
      <c r="F487" s="3" t="s">
        <v>52</v>
      </c>
      <c r="G487" s="3" t="s">
        <v>51</v>
      </c>
      <c r="H487" s="3" t="s">
        <v>8</v>
      </c>
      <c r="I487" s="3" t="s">
        <v>1144</v>
      </c>
      <c r="J487" s="3" t="s">
        <v>1145</v>
      </c>
      <c r="K487" s="4">
        <v>416100.56</v>
      </c>
      <c r="L487" s="4">
        <v>416100.56</v>
      </c>
      <c r="M487" s="5">
        <v>0</v>
      </c>
      <c r="N487" s="4">
        <v>78480.31</v>
      </c>
      <c r="O487" s="4">
        <v>78480.31</v>
      </c>
      <c r="P487" s="5">
        <v>0</v>
      </c>
      <c r="Q487" s="6">
        <v>235440.93</v>
      </c>
      <c r="R487" s="6">
        <v>156960.62000000005</v>
      </c>
      <c r="S487" s="6">
        <v>78480.309999999939</v>
      </c>
      <c r="T487" s="4">
        <v>651541.49</v>
      </c>
      <c r="U487" s="4">
        <v>573061.18000000005</v>
      </c>
      <c r="V487" s="5">
        <v>78480.309999999939</v>
      </c>
    </row>
    <row r="488" spans="1:22" x14ac:dyDescent="0.25">
      <c r="A488" s="3" t="s">
        <v>47</v>
      </c>
      <c r="B488" s="3" t="s">
        <v>75</v>
      </c>
      <c r="C488" s="3" t="s">
        <v>146</v>
      </c>
      <c r="D488" s="3" t="s">
        <v>1137</v>
      </c>
      <c r="E488" s="18"/>
      <c r="F488" s="3" t="s">
        <v>52</v>
      </c>
      <c r="G488" s="3" t="s">
        <v>51</v>
      </c>
      <c r="H488" s="3" t="s">
        <v>8</v>
      </c>
      <c r="I488" s="3" t="s">
        <v>1146</v>
      </c>
      <c r="J488" s="3" t="s">
        <v>1147</v>
      </c>
      <c r="K488" s="4">
        <v>9507.34</v>
      </c>
      <c r="L488" s="4">
        <v>9507.34</v>
      </c>
      <c r="M488" s="5">
        <v>0</v>
      </c>
      <c r="N488" s="4">
        <v>0</v>
      </c>
      <c r="O488" s="4">
        <v>5269.17</v>
      </c>
      <c r="P488" s="5">
        <v>-5269.17</v>
      </c>
      <c r="Q488" s="6">
        <v>25970.499999999996</v>
      </c>
      <c r="R488" s="6">
        <v>25970.499999999996</v>
      </c>
      <c r="S488" s="6">
        <v>0</v>
      </c>
      <c r="T488" s="4">
        <v>35477.839999999997</v>
      </c>
      <c r="U488" s="4">
        <v>35477.839999999997</v>
      </c>
      <c r="V488" s="5">
        <v>0</v>
      </c>
    </row>
    <row r="489" spans="1:22" x14ac:dyDescent="0.25">
      <c r="A489" s="3" t="s">
        <v>47</v>
      </c>
      <c r="B489" s="3" t="s">
        <v>314</v>
      </c>
      <c r="C489" s="3" t="s">
        <v>315</v>
      </c>
      <c r="D489" s="3" t="s">
        <v>1137</v>
      </c>
      <c r="E489" s="18"/>
      <c r="F489" s="3" t="s">
        <v>52</v>
      </c>
      <c r="G489" s="3" t="s">
        <v>51</v>
      </c>
      <c r="H489" s="3" t="s">
        <v>8</v>
      </c>
      <c r="I489" s="3" t="s">
        <v>1148</v>
      </c>
      <c r="J489" s="3" t="s">
        <v>1149</v>
      </c>
      <c r="K489" s="4">
        <v>82159.98</v>
      </c>
      <c r="L489" s="4">
        <v>82159.98</v>
      </c>
      <c r="M489" s="5">
        <v>0</v>
      </c>
      <c r="N489" s="4">
        <v>14222.05</v>
      </c>
      <c r="O489" s="4">
        <v>14222.05</v>
      </c>
      <c r="P489" s="5">
        <v>0</v>
      </c>
      <c r="Q489" s="6">
        <v>56888.2</v>
      </c>
      <c r="R489" s="6">
        <v>42666.150000000009</v>
      </c>
      <c r="S489" s="6">
        <v>14222.049999999988</v>
      </c>
      <c r="T489" s="4">
        <v>139048.18</v>
      </c>
      <c r="U489" s="4">
        <v>124826.13</v>
      </c>
      <c r="V489" s="5">
        <v>14222.049999999988</v>
      </c>
    </row>
    <row r="490" spans="1:22" x14ac:dyDescent="0.25">
      <c r="A490" s="3" t="s">
        <v>47</v>
      </c>
      <c r="B490" s="3" t="s">
        <v>55</v>
      </c>
      <c r="C490" s="3" t="s">
        <v>136</v>
      </c>
      <c r="D490" s="3" t="s">
        <v>1137</v>
      </c>
      <c r="E490" s="18"/>
      <c r="F490" s="3" t="s">
        <v>52</v>
      </c>
      <c r="G490" s="3" t="s">
        <v>51</v>
      </c>
      <c r="H490" s="3" t="s">
        <v>8</v>
      </c>
      <c r="I490" s="3" t="s">
        <v>1150</v>
      </c>
      <c r="J490" s="3" t="s">
        <v>1151</v>
      </c>
      <c r="K490" s="4">
        <v>8702.32</v>
      </c>
      <c r="L490" s="4">
        <v>8702.32</v>
      </c>
      <c r="M490" s="5">
        <v>0</v>
      </c>
      <c r="N490" s="4">
        <v>0</v>
      </c>
      <c r="O490" s="4">
        <v>0</v>
      </c>
      <c r="P490" s="5">
        <v>0</v>
      </c>
      <c r="Q490" s="6">
        <v>0</v>
      </c>
      <c r="R490" s="6">
        <v>0</v>
      </c>
      <c r="S490" s="6">
        <v>0</v>
      </c>
      <c r="T490" s="4">
        <v>8702.32</v>
      </c>
      <c r="U490" s="4">
        <v>8702.32</v>
      </c>
      <c r="V490" s="5">
        <v>0</v>
      </c>
    </row>
    <row r="491" spans="1:22" x14ac:dyDescent="0.25">
      <c r="A491" s="3" t="s">
        <v>47</v>
      </c>
      <c r="B491" s="3" t="s">
        <v>55</v>
      </c>
      <c r="C491" s="3" t="s">
        <v>56</v>
      </c>
      <c r="D491" s="3" t="s">
        <v>1137</v>
      </c>
      <c r="E491" s="18"/>
      <c r="F491" s="3" t="s">
        <v>52</v>
      </c>
      <c r="G491" s="3" t="s">
        <v>51</v>
      </c>
      <c r="H491" s="3" t="s">
        <v>8</v>
      </c>
      <c r="I491" s="3" t="s">
        <v>1152</v>
      </c>
      <c r="J491" s="3" t="s">
        <v>1153</v>
      </c>
      <c r="K491" s="4">
        <v>528821.82999999996</v>
      </c>
      <c r="L491" s="4">
        <v>528821.82999999996</v>
      </c>
      <c r="M491" s="5">
        <v>0</v>
      </c>
      <c r="N491" s="4">
        <v>54868.73</v>
      </c>
      <c r="O491" s="4">
        <v>61719.61</v>
      </c>
      <c r="P491" s="5">
        <v>-6850.8799999999974</v>
      </c>
      <c r="Q491" s="6">
        <v>273750.30000000005</v>
      </c>
      <c r="R491" s="6">
        <v>335469.91000000003</v>
      </c>
      <c r="S491" s="6">
        <v>-61719.609999999986</v>
      </c>
      <c r="T491" s="4">
        <v>802572.13</v>
      </c>
      <c r="U491" s="4">
        <v>864291.74</v>
      </c>
      <c r="V491" s="5">
        <v>-61719.609999999986</v>
      </c>
    </row>
    <row r="492" spans="1:22" x14ac:dyDescent="0.25">
      <c r="A492" s="3" t="s">
        <v>47</v>
      </c>
      <c r="B492" s="3" t="s">
        <v>72</v>
      </c>
      <c r="C492" s="3" t="s">
        <v>146</v>
      </c>
      <c r="D492" s="3" t="s">
        <v>1154</v>
      </c>
      <c r="E492" s="18"/>
      <c r="F492" s="3" t="s">
        <v>52</v>
      </c>
      <c r="G492" s="3" t="s">
        <v>51</v>
      </c>
      <c r="H492" s="3" t="s">
        <v>8</v>
      </c>
      <c r="I492" s="3" t="s">
        <v>1155</v>
      </c>
      <c r="J492" s="3" t="s">
        <v>1156</v>
      </c>
      <c r="K492" s="4">
        <v>1643</v>
      </c>
      <c r="L492" s="4">
        <v>1886.45</v>
      </c>
      <c r="M492" s="5">
        <v>-243.45000000000005</v>
      </c>
      <c r="N492" s="4">
        <v>0</v>
      </c>
      <c r="O492" s="4">
        <v>0</v>
      </c>
      <c r="P492" s="5">
        <v>0</v>
      </c>
      <c r="Q492" s="6">
        <v>1706.4299999999998</v>
      </c>
      <c r="R492" s="6">
        <v>1462.9799999999998</v>
      </c>
      <c r="S492" s="6">
        <v>243.45000000000005</v>
      </c>
      <c r="T492" s="4">
        <v>3349.43</v>
      </c>
      <c r="U492" s="4">
        <v>3349.43</v>
      </c>
      <c r="V492" s="5">
        <v>0</v>
      </c>
    </row>
    <row r="493" spans="1:22" x14ac:dyDescent="0.25">
      <c r="A493" s="3" t="s">
        <v>47</v>
      </c>
      <c r="B493" s="3" t="s">
        <v>75</v>
      </c>
      <c r="C493" s="3" t="s">
        <v>146</v>
      </c>
      <c r="D493" s="3" t="s">
        <v>1154</v>
      </c>
      <c r="E493" s="18"/>
      <c r="F493" s="3" t="s">
        <v>52</v>
      </c>
      <c r="G493" s="3" t="s">
        <v>51</v>
      </c>
      <c r="H493" s="3" t="s">
        <v>8</v>
      </c>
      <c r="I493" s="3" t="s">
        <v>1157</v>
      </c>
      <c r="J493" s="3" t="s">
        <v>1158</v>
      </c>
      <c r="K493" s="4">
        <v>15664.13</v>
      </c>
      <c r="L493" s="4">
        <v>17997.7</v>
      </c>
      <c r="M493" s="5">
        <v>-2333.5700000000015</v>
      </c>
      <c r="N493" s="4">
        <v>0</v>
      </c>
      <c r="O493" s="4">
        <v>0</v>
      </c>
      <c r="P493" s="5">
        <v>0</v>
      </c>
      <c r="Q493" s="6">
        <v>16310.610000000002</v>
      </c>
      <c r="R493" s="6">
        <v>13977.04</v>
      </c>
      <c r="S493" s="6">
        <v>2333.5700000000015</v>
      </c>
      <c r="T493" s="4">
        <v>31974.74</v>
      </c>
      <c r="U493" s="4">
        <v>31974.74</v>
      </c>
      <c r="V493" s="5">
        <v>0</v>
      </c>
    </row>
    <row r="494" spans="1:22" x14ac:dyDescent="0.25">
      <c r="A494" s="3" t="s">
        <v>47</v>
      </c>
      <c r="B494" s="3" t="s">
        <v>55</v>
      </c>
      <c r="C494" s="3" t="s">
        <v>136</v>
      </c>
      <c r="D494" s="3" t="s">
        <v>1154</v>
      </c>
      <c r="E494" s="18"/>
      <c r="F494" s="3" t="s">
        <v>52</v>
      </c>
      <c r="G494" s="3" t="s">
        <v>51</v>
      </c>
      <c r="H494" s="3" t="s">
        <v>8</v>
      </c>
      <c r="I494" s="3" t="s">
        <v>1159</v>
      </c>
      <c r="J494" s="3" t="s">
        <v>1160</v>
      </c>
      <c r="K494" s="4">
        <v>37277.910000000003</v>
      </c>
      <c r="L494" s="4">
        <v>37277.910000000003</v>
      </c>
      <c r="M494" s="5">
        <v>0</v>
      </c>
      <c r="N494" s="4">
        <v>0</v>
      </c>
      <c r="O494" s="4">
        <v>0</v>
      </c>
      <c r="P494" s="5">
        <v>0</v>
      </c>
      <c r="Q494" s="6">
        <v>0</v>
      </c>
      <c r="R494" s="6">
        <v>0</v>
      </c>
      <c r="S494" s="6">
        <v>0</v>
      </c>
      <c r="T494" s="4">
        <v>37277.910000000003</v>
      </c>
      <c r="U494" s="4">
        <v>37277.910000000003</v>
      </c>
      <c r="V494" s="5">
        <v>0</v>
      </c>
    </row>
    <row r="495" spans="1:22" x14ac:dyDescent="0.25">
      <c r="A495" s="3" t="s">
        <v>47</v>
      </c>
      <c r="B495" s="3" t="s">
        <v>55</v>
      </c>
      <c r="C495" s="3" t="s">
        <v>56</v>
      </c>
      <c r="D495" s="3" t="s">
        <v>1154</v>
      </c>
      <c r="E495" s="18"/>
      <c r="F495" s="3" t="s">
        <v>52</v>
      </c>
      <c r="G495" s="3" t="s">
        <v>51</v>
      </c>
      <c r="H495" s="3" t="s">
        <v>8</v>
      </c>
      <c r="I495" s="3" t="s">
        <v>1161</v>
      </c>
      <c r="J495" s="3" t="s">
        <v>1162</v>
      </c>
      <c r="K495" s="4">
        <v>0</v>
      </c>
      <c r="L495" s="4">
        <v>137280</v>
      </c>
      <c r="M495" s="5">
        <v>-137280</v>
      </c>
      <c r="N495" s="4">
        <v>0</v>
      </c>
      <c r="O495" s="4">
        <v>0</v>
      </c>
      <c r="P495" s="5">
        <v>0</v>
      </c>
      <c r="Q495" s="6">
        <v>0</v>
      </c>
      <c r="R495" s="6">
        <v>0</v>
      </c>
      <c r="S495" s="6">
        <v>0</v>
      </c>
      <c r="T495" s="4">
        <v>0</v>
      </c>
      <c r="U495" s="4">
        <v>137280</v>
      </c>
      <c r="V495" s="5">
        <v>-137280</v>
      </c>
    </row>
    <row r="496" spans="1:22" x14ac:dyDescent="0.25">
      <c r="A496" s="3" t="s">
        <v>47</v>
      </c>
      <c r="B496" s="3" t="s">
        <v>72</v>
      </c>
      <c r="C496" s="3" t="s">
        <v>146</v>
      </c>
      <c r="D496" s="3" t="s">
        <v>1163</v>
      </c>
      <c r="E496" s="18"/>
      <c r="F496" s="3" t="s">
        <v>52</v>
      </c>
      <c r="G496" s="3" t="s">
        <v>51</v>
      </c>
      <c r="H496" s="3" t="s">
        <v>8</v>
      </c>
      <c r="I496" s="3" t="s">
        <v>1164</v>
      </c>
      <c r="J496" s="3" t="s">
        <v>1165</v>
      </c>
      <c r="K496" s="4">
        <v>0</v>
      </c>
      <c r="L496" s="4">
        <v>0</v>
      </c>
      <c r="M496" s="5">
        <v>0</v>
      </c>
      <c r="N496" s="4">
        <v>0</v>
      </c>
      <c r="O496" s="4">
        <v>0</v>
      </c>
      <c r="P496" s="5">
        <v>0</v>
      </c>
      <c r="Q496" s="6">
        <v>0</v>
      </c>
      <c r="R496" s="6">
        <v>0</v>
      </c>
      <c r="S496" s="6">
        <v>0</v>
      </c>
      <c r="T496" s="4">
        <v>0</v>
      </c>
      <c r="U496" s="4">
        <v>0</v>
      </c>
      <c r="V496" s="5">
        <v>0</v>
      </c>
    </row>
    <row r="497" spans="1:22" x14ac:dyDescent="0.25">
      <c r="A497" s="3" t="s">
        <v>47</v>
      </c>
      <c r="B497" s="3" t="s">
        <v>75</v>
      </c>
      <c r="C497" s="3" t="s">
        <v>146</v>
      </c>
      <c r="D497" s="3" t="s">
        <v>1163</v>
      </c>
      <c r="E497" s="18"/>
      <c r="F497" s="3" t="s">
        <v>52</v>
      </c>
      <c r="G497" s="3" t="s">
        <v>51</v>
      </c>
      <c r="H497" s="3" t="s">
        <v>8</v>
      </c>
      <c r="I497" s="3" t="s">
        <v>1166</v>
      </c>
      <c r="J497" s="3" t="s">
        <v>1167</v>
      </c>
      <c r="K497" s="4">
        <v>0.36</v>
      </c>
      <c r="L497" s="4">
        <v>0.32</v>
      </c>
      <c r="M497" s="5">
        <v>3.999999999999998E-2</v>
      </c>
      <c r="N497" s="4">
        <v>0.04</v>
      </c>
      <c r="O497" s="4">
        <v>0.04</v>
      </c>
      <c r="P497" s="5">
        <v>0</v>
      </c>
      <c r="Q497" s="6">
        <v>0.44000000000000006</v>
      </c>
      <c r="R497" s="6">
        <v>0.44</v>
      </c>
      <c r="S497" s="6">
        <v>5.5511151231257827E-17</v>
      </c>
      <c r="T497" s="4">
        <v>0.8</v>
      </c>
      <c r="U497" s="4">
        <v>0.76</v>
      </c>
      <c r="V497" s="5">
        <v>4.0000000000000036E-2</v>
      </c>
    </row>
    <row r="498" spans="1:22" x14ac:dyDescent="0.25">
      <c r="A498" s="3" t="s">
        <v>47</v>
      </c>
      <c r="B498" s="3" t="s">
        <v>55</v>
      </c>
      <c r="C498" s="3" t="s">
        <v>136</v>
      </c>
      <c r="D498" s="3" t="s">
        <v>1163</v>
      </c>
      <c r="E498" s="18"/>
      <c r="F498" s="3" t="s">
        <v>52</v>
      </c>
      <c r="G498" s="3" t="s">
        <v>51</v>
      </c>
      <c r="H498" s="3" t="s">
        <v>8</v>
      </c>
      <c r="I498" s="3" t="s">
        <v>1168</v>
      </c>
      <c r="J498" s="3" t="s">
        <v>1169</v>
      </c>
      <c r="K498" s="4">
        <v>0.9</v>
      </c>
      <c r="L498" s="4">
        <v>0.9</v>
      </c>
      <c r="M498" s="5">
        <v>0</v>
      </c>
      <c r="N498" s="4">
        <v>0</v>
      </c>
      <c r="O498" s="4">
        <v>0</v>
      </c>
      <c r="P498" s="5">
        <v>0</v>
      </c>
      <c r="Q498" s="6">
        <v>0</v>
      </c>
      <c r="R498" s="6">
        <v>0</v>
      </c>
      <c r="S498" s="6">
        <v>0</v>
      </c>
      <c r="T498" s="4">
        <v>0.9</v>
      </c>
      <c r="U498" s="4">
        <v>0.9</v>
      </c>
      <c r="V498" s="5">
        <v>0</v>
      </c>
    </row>
    <row r="499" spans="1:22" x14ac:dyDescent="0.25">
      <c r="A499" s="3" t="s">
        <v>47</v>
      </c>
      <c r="B499" s="3" t="s">
        <v>55</v>
      </c>
      <c r="C499" s="3" t="s">
        <v>56</v>
      </c>
      <c r="D499" s="3" t="s">
        <v>1170</v>
      </c>
      <c r="E499" s="18"/>
      <c r="F499" s="3" t="s">
        <v>52</v>
      </c>
      <c r="G499" s="3" t="s">
        <v>51</v>
      </c>
      <c r="H499" s="3" t="s">
        <v>8</v>
      </c>
      <c r="I499" s="3" t="s">
        <v>1171</v>
      </c>
      <c r="J499" s="3" t="s">
        <v>1172</v>
      </c>
      <c r="K499" s="4">
        <v>64.55</v>
      </c>
      <c r="L499" s="4">
        <v>1386</v>
      </c>
      <c r="M499" s="5">
        <v>-1321.45</v>
      </c>
      <c r="N499" s="4">
        <v>0</v>
      </c>
      <c r="O499" s="4">
        <v>0</v>
      </c>
      <c r="P499" s="5">
        <v>0</v>
      </c>
      <c r="Q499" s="6">
        <v>0</v>
      </c>
      <c r="R499" s="6">
        <v>0</v>
      </c>
      <c r="S499" s="6">
        <v>0</v>
      </c>
      <c r="T499" s="4">
        <v>64.55</v>
      </c>
      <c r="U499" s="4">
        <v>1386</v>
      </c>
      <c r="V499" s="5">
        <v>-1321.45</v>
      </c>
    </row>
    <row r="500" spans="1:22" x14ac:dyDescent="0.25">
      <c r="A500" s="3" t="s">
        <v>47</v>
      </c>
      <c r="B500" s="3" t="s">
        <v>55</v>
      </c>
      <c r="C500" s="3" t="s">
        <v>56</v>
      </c>
      <c r="D500" s="3" t="s">
        <v>1173</v>
      </c>
      <c r="E500" s="18"/>
      <c r="F500" s="3" t="s">
        <v>52</v>
      </c>
      <c r="G500" s="3" t="s">
        <v>51</v>
      </c>
      <c r="H500" s="3" t="s">
        <v>8</v>
      </c>
      <c r="I500" s="3" t="s">
        <v>1174</v>
      </c>
      <c r="J500" s="3" t="s">
        <v>1175</v>
      </c>
      <c r="K500" s="4">
        <v>122500.28</v>
      </c>
      <c r="L500" s="4">
        <v>130492.64</v>
      </c>
      <c r="M500" s="5">
        <v>-7992.3600000000006</v>
      </c>
      <c r="N500" s="4">
        <v>8702.5</v>
      </c>
      <c r="O500" s="4">
        <v>6374.34</v>
      </c>
      <c r="P500" s="5">
        <v>2328.16</v>
      </c>
      <c r="Q500" s="6">
        <v>76964.239999999991</v>
      </c>
      <c r="R500" s="6">
        <v>81828.310000000012</v>
      </c>
      <c r="S500" s="6">
        <v>-4864.0700000000215</v>
      </c>
      <c r="T500" s="4">
        <v>199464.52</v>
      </c>
      <c r="U500" s="4">
        <v>212320.95</v>
      </c>
      <c r="V500" s="5">
        <v>-12856.430000000022</v>
      </c>
    </row>
    <row r="501" spans="1:22" x14ac:dyDescent="0.25">
      <c r="A501" s="3" t="s">
        <v>47</v>
      </c>
      <c r="B501" s="3" t="s">
        <v>72</v>
      </c>
      <c r="C501" s="3" t="s">
        <v>49</v>
      </c>
      <c r="D501" s="3" t="s">
        <v>1176</v>
      </c>
      <c r="E501" s="18"/>
      <c r="F501" s="3" t="s">
        <v>52</v>
      </c>
      <c r="G501" s="3" t="s">
        <v>51</v>
      </c>
      <c r="H501" s="3" t="s">
        <v>8</v>
      </c>
      <c r="I501" s="3" t="s">
        <v>1177</v>
      </c>
      <c r="J501" s="3" t="s">
        <v>1178</v>
      </c>
      <c r="K501" s="4">
        <v>1.8</v>
      </c>
      <c r="L501" s="4">
        <v>1.8</v>
      </c>
      <c r="M501" s="5">
        <v>0</v>
      </c>
      <c r="N501" s="4">
        <v>0</v>
      </c>
      <c r="O501" s="4">
        <v>0</v>
      </c>
      <c r="P501" s="5">
        <v>0</v>
      </c>
      <c r="Q501" s="6">
        <v>85.26</v>
      </c>
      <c r="R501" s="6">
        <v>85.26</v>
      </c>
      <c r="S501" s="6">
        <v>0</v>
      </c>
      <c r="T501" s="4">
        <v>87.06</v>
      </c>
      <c r="U501" s="4">
        <v>87.06</v>
      </c>
      <c r="V501" s="5">
        <v>0</v>
      </c>
    </row>
    <row r="502" spans="1:22" x14ac:dyDescent="0.25">
      <c r="A502" s="3" t="s">
        <v>47</v>
      </c>
      <c r="B502" s="3" t="s">
        <v>72</v>
      </c>
      <c r="C502" s="3" t="s">
        <v>146</v>
      </c>
      <c r="D502" s="3" t="s">
        <v>1176</v>
      </c>
      <c r="E502" s="18"/>
      <c r="F502" s="3" t="s">
        <v>52</v>
      </c>
      <c r="G502" s="3" t="s">
        <v>51</v>
      </c>
      <c r="H502" s="3" t="s">
        <v>8</v>
      </c>
      <c r="I502" s="3" t="s">
        <v>1179</v>
      </c>
      <c r="J502" s="3" t="s">
        <v>1180</v>
      </c>
      <c r="K502" s="4">
        <v>4.55</v>
      </c>
      <c r="L502" s="4">
        <v>5.21</v>
      </c>
      <c r="M502" s="5">
        <v>-0.66000000000000014</v>
      </c>
      <c r="N502" s="4">
        <v>0.65</v>
      </c>
      <c r="O502" s="4">
        <v>0.65</v>
      </c>
      <c r="P502" s="5">
        <v>0</v>
      </c>
      <c r="Q502" s="6">
        <v>7.2299999999999995</v>
      </c>
      <c r="R502" s="6">
        <v>7.22</v>
      </c>
      <c r="S502" s="6">
        <v>9.9999999999997868E-3</v>
      </c>
      <c r="T502" s="4">
        <v>11.78</v>
      </c>
      <c r="U502" s="4">
        <v>12.43</v>
      </c>
      <c r="V502" s="5">
        <v>-0.65000000000000036</v>
      </c>
    </row>
    <row r="503" spans="1:22" x14ac:dyDescent="0.25">
      <c r="A503" s="3" t="s">
        <v>47</v>
      </c>
      <c r="B503" s="3" t="s">
        <v>75</v>
      </c>
      <c r="C503" s="3" t="s">
        <v>49</v>
      </c>
      <c r="D503" s="3" t="s">
        <v>1176</v>
      </c>
      <c r="E503" s="18"/>
      <c r="F503" s="3" t="s">
        <v>52</v>
      </c>
      <c r="G503" s="3" t="s">
        <v>51</v>
      </c>
      <c r="H503" s="3" t="s">
        <v>8</v>
      </c>
      <c r="I503" s="3" t="s">
        <v>1181</v>
      </c>
      <c r="J503" s="3" t="s">
        <v>1182</v>
      </c>
      <c r="K503" s="4">
        <v>1.8</v>
      </c>
      <c r="L503" s="4">
        <v>8.6999999999999993</v>
      </c>
      <c r="M503" s="5">
        <v>-6.8999999999999995</v>
      </c>
      <c r="N503" s="4">
        <v>0</v>
      </c>
      <c r="O503" s="4">
        <v>0</v>
      </c>
      <c r="P503" s="5">
        <v>0</v>
      </c>
      <c r="Q503" s="6">
        <v>6.8999999999999995</v>
      </c>
      <c r="R503" s="6">
        <v>0</v>
      </c>
      <c r="S503" s="6">
        <v>6.8999999999999995</v>
      </c>
      <c r="T503" s="4">
        <v>8.6999999999999993</v>
      </c>
      <c r="U503" s="4">
        <v>8.6999999999999993</v>
      </c>
      <c r="V503" s="5">
        <v>0</v>
      </c>
    </row>
    <row r="504" spans="1:22" x14ac:dyDescent="0.25">
      <c r="A504" s="3" t="s">
        <v>47</v>
      </c>
      <c r="B504" s="3" t="s">
        <v>75</v>
      </c>
      <c r="C504" s="3" t="s">
        <v>146</v>
      </c>
      <c r="D504" s="3" t="s">
        <v>1176</v>
      </c>
      <c r="E504" s="18"/>
      <c r="F504" s="3" t="s">
        <v>52</v>
      </c>
      <c r="G504" s="3" t="s">
        <v>51</v>
      </c>
      <c r="H504" s="3" t="s">
        <v>8</v>
      </c>
      <c r="I504" s="3" t="s">
        <v>1183</v>
      </c>
      <c r="J504" s="3" t="s">
        <v>1184</v>
      </c>
      <c r="K504" s="4">
        <v>43.05</v>
      </c>
      <c r="L504" s="4">
        <v>49.31</v>
      </c>
      <c r="M504" s="5">
        <v>-6.2600000000000051</v>
      </c>
      <c r="N504" s="4">
        <v>6.21</v>
      </c>
      <c r="O504" s="4">
        <v>6.21</v>
      </c>
      <c r="P504" s="5">
        <v>0</v>
      </c>
      <c r="Q504" s="6">
        <v>68.63000000000001</v>
      </c>
      <c r="R504" s="6">
        <v>68.58</v>
      </c>
      <c r="S504" s="6">
        <v>5.0000000000011369E-2</v>
      </c>
      <c r="T504" s="4">
        <v>111.68</v>
      </c>
      <c r="U504" s="4">
        <v>117.89</v>
      </c>
      <c r="V504" s="5">
        <v>-6.2099999999999937</v>
      </c>
    </row>
    <row r="505" spans="1:22" x14ac:dyDescent="0.25">
      <c r="A505" s="3" t="s">
        <v>47</v>
      </c>
      <c r="B505" s="3" t="s">
        <v>55</v>
      </c>
      <c r="C505" s="3" t="s">
        <v>136</v>
      </c>
      <c r="D505" s="3" t="s">
        <v>1176</v>
      </c>
      <c r="E505" s="18"/>
      <c r="F505" s="3" t="s">
        <v>52</v>
      </c>
      <c r="G505" s="3" t="s">
        <v>51</v>
      </c>
      <c r="H505" s="3" t="s">
        <v>8</v>
      </c>
      <c r="I505" s="3" t="s">
        <v>1185</v>
      </c>
      <c r="J505" s="3" t="s">
        <v>1186</v>
      </c>
      <c r="K505" s="4">
        <v>106.45</v>
      </c>
      <c r="L505" s="4">
        <v>106.45</v>
      </c>
      <c r="M505" s="5">
        <v>0</v>
      </c>
      <c r="N505" s="4">
        <v>0</v>
      </c>
      <c r="O505" s="4">
        <v>0</v>
      </c>
      <c r="P505" s="5">
        <v>0</v>
      </c>
      <c r="Q505" s="6">
        <v>0</v>
      </c>
      <c r="R505" s="6">
        <v>0</v>
      </c>
      <c r="S505" s="6">
        <v>0</v>
      </c>
      <c r="T505" s="4">
        <v>106.45</v>
      </c>
      <c r="U505" s="4">
        <v>106.45</v>
      </c>
      <c r="V505" s="5">
        <v>0</v>
      </c>
    </row>
    <row r="506" spans="1:22" x14ac:dyDescent="0.25">
      <c r="A506" s="3" t="s">
        <v>47</v>
      </c>
      <c r="B506" s="3" t="s">
        <v>55</v>
      </c>
      <c r="C506" s="3" t="s">
        <v>56</v>
      </c>
      <c r="D506" s="3" t="s">
        <v>1176</v>
      </c>
      <c r="E506" s="18"/>
      <c r="F506" s="3" t="s">
        <v>52</v>
      </c>
      <c r="G506" s="3" t="s">
        <v>51</v>
      </c>
      <c r="H506" s="3" t="s">
        <v>8</v>
      </c>
      <c r="I506" s="3" t="s">
        <v>1187</v>
      </c>
      <c r="J506" s="3" t="s">
        <v>1188</v>
      </c>
      <c r="K506" s="4">
        <v>70.11</v>
      </c>
      <c r="L506" s="4">
        <v>106.21</v>
      </c>
      <c r="M506" s="5">
        <v>-36.099999999999994</v>
      </c>
      <c r="N506" s="4">
        <v>0</v>
      </c>
      <c r="O506" s="4">
        <v>0</v>
      </c>
      <c r="P506" s="5">
        <v>0</v>
      </c>
      <c r="Q506" s="6">
        <v>0</v>
      </c>
      <c r="R506" s="6">
        <v>0</v>
      </c>
      <c r="S506" s="6">
        <v>0</v>
      </c>
      <c r="T506" s="4">
        <v>70.11</v>
      </c>
      <c r="U506" s="4">
        <v>106.21</v>
      </c>
      <c r="V506" s="5">
        <v>-36.099999999999994</v>
      </c>
    </row>
    <row r="507" spans="1:22" x14ac:dyDescent="0.25">
      <c r="A507" s="3" t="s">
        <v>47</v>
      </c>
      <c r="B507" s="3" t="s">
        <v>55</v>
      </c>
      <c r="C507" s="3" t="s">
        <v>56</v>
      </c>
      <c r="D507" s="3" t="s">
        <v>1189</v>
      </c>
      <c r="E507" s="18"/>
      <c r="F507" s="3" t="s">
        <v>52</v>
      </c>
      <c r="G507" s="3" t="s">
        <v>51</v>
      </c>
      <c r="H507" s="3" t="s">
        <v>8</v>
      </c>
      <c r="I507" s="3" t="s">
        <v>1190</v>
      </c>
      <c r="J507" s="3" t="s">
        <v>1191</v>
      </c>
      <c r="K507" s="4">
        <v>15774.51</v>
      </c>
      <c r="L507" s="4">
        <v>19795.96</v>
      </c>
      <c r="M507" s="5">
        <v>-4021.4499999999989</v>
      </c>
      <c r="N507" s="4">
        <v>997.55</v>
      </c>
      <c r="O507" s="4">
        <v>922.16</v>
      </c>
      <c r="P507" s="5">
        <v>75.389999999999986</v>
      </c>
      <c r="Q507" s="6">
        <v>6894.7699999999986</v>
      </c>
      <c r="R507" s="6">
        <v>7119.2800000000025</v>
      </c>
      <c r="S507" s="6">
        <v>-224.51000000000386</v>
      </c>
      <c r="T507" s="4">
        <v>22669.279999999999</v>
      </c>
      <c r="U507" s="4">
        <v>26915.24</v>
      </c>
      <c r="V507" s="5">
        <v>-4245.9600000000028</v>
      </c>
    </row>
    <row r="508" spans="1:22" x14ac:dyDescent="0.25">
      <c r="A508" s="3" t="s">
        <v>47</v>
      </c>
      <c r="B508" s="3" t="s">
        <v>55</v>
      </c>
      <c r="C508" s="3" t="s">
        <v>56</v>
      </c>
      <c r="D508" s="3" t="s">
        <v>1192</v>
      </c>
      <c r="E508" s="18"/>
      <c r="F508" s="3" t="s">
        <v>52</v>
      </c>
      <c r="G508" s="3" t="s">
        <v>51</v>
      </c>
      <c r="H508" s="3" t="s">
        <v>8</v>
      </c>
      <c r="I508" s="3" t="s">
        <v>1193</v>
      </c>
      <c r="J508" s="3" t="s">
        <v>1194</v>
      </c>
      <c r="K508" s="4">
        <v>2199.4499999999998</v>
      </c>
      <c r="L508" s="4">
        <v>917.56</v>
      </c>
      <c r="M508" s="5">
        <v>1281.8899999999999</v>
      </c>
      <c r="N508" s="4">
        <v>42.88</v>
      </c>
      <c r="O508" s="4">
        <v>42.67</v>
      </c>
      <c r="P508" s="5">
        <v>0.21000000000000085</v>
      </c>
      <c r="Q508" s="6">
        <v>504.8100000000004</v>
      </c>
      <c r="R508" s="6">
        <v>513.78</v>
      </c>
      <c r="S508" s="6">
        <v>-8.9699999999995725</v>
      </c>
      <c r="T508" s="4">
        <v>2704.26</v>
      </c>
      <c r="U508" s="4">
        <v>1431.34</v>
      </c>
      <c r="V508" s="5">
        <v>1272.9200000000003</v>
      </c>
    </row>
    <row r="509" spans="1:22" x14ac:dyDescent="0.25">
      <c r="A509" s="3" t="s">
        <v>47</v>
      </c>
      <c r="B509" s="3" t="s">
        <v>55</v>
      </c>
      <c r="C509" s="3" t="s">
        <v>56</v>
      </c>
      <c r="D509" s="3" t="s">
        <v>1195</v>
      </c>
      <c r="E509" s="18"/>
      <c r="F509" s="3" t="s">
        <v>52</v>
      </c>
      <c r="G509" s="3" t="s">
        <v>51</v>
      </c>
      <c r="H509" s="3" t="s">
        <v>8</v>
      </c>
      <c r="I509" s="3" t="s">
        <v>1196</v>
      </c>
      <c r="J509" s="3" t="s">
        <v>1197</v>
      </c>
      <c r="K509" s="4">
        <v>132873.31</v>
      </c>
      <c r="L509" s="4">
        <v>142524.35</v>
      </c>
      <c r="M509" s="5">
        <v>-9651.0400000000081</v>
      </c>
      <c r="N509" s="4">
        <v>8354.26</v>
      </c>
      <c r="O509" s="4">
        <v>7147.55</v>
      </c>
      <c r="P509" s="5">
        <v>1206.71</v>
      </c>
      <c r="Q509" s="6">
        <v>72710.330000000016</v>
      </c>
      <c r="R509" s="6">
        <v>73613.56</v>
      </c>
      <c r="S509" s="6">
        <v>-903.22999999998137</v>
      </c>
      <c r="T509" s="4">
        <v>205583.64</v>
      </c>
      <c r="U509" s="4">
        <v>216137.91</v>
      </c>
      <c r="V509" s="5">
        <v>-10554.26999999999</v>
      </c>
    </row>
    <row r="510" spans="1:22" x14ac:dyDescent="0.25">
      <c r="A510" s="3" t="s">
        <v>47</v>
      </c>
      <c r="B510" s="3" t="s">
        <v>55</v>
      </c>
      <c r="C510" s="3" t="s">
        <v>56</v>
      </c>
      <c r="D510" s="3" t="s">
        <v>1198</v>
      </c>
      <c r="E510" s="18"/>
      <c r="F510" s="3" t="s">
        <v>52</v>
      </c>
      <c r="G510" s="3" t="s">
        <v>51</v>
      </c>
      <c r="H510" s="3" t="s">
        <v>8</v>
      </c>
      <c r="I510" s="3" t="s">
        <v>1199</v>
      </c>
      <c r="J510" s="3" t="s">
        <v>1200</v>
      </c>
      <c r="K510" s="4">
        <v>12746.82</v>
      </c>
      <c r="L510" s="4">
        <v>13076.98</v>
      </c>
      <c r="M510" s="5">
        <v>-330.15999999999985</v>
      </c>
      <c r="N510" s="4">
        <v>697.67</v>
      </c>
      <c r="O510" s="4">
        <v>680.52</v>
      </c>
      <c r="P510" s="5">
        <v>17.149999999999977</v>
      </c>
      <c r="Q510" s="6">
        <v>7486.0999999999985</v>
      </c>
      <c r="R510" s="6">
        <v>7589.6500000000015</v>
      </c>
      <c r="S510" s="6">
        <v>-103.55000000000291</v>
      </c>
      <c r="T510" s="4">
        <v>20232.919999999998</v>
      </c>
      <c r="U510" s="4">
        <v>20666.63</v>
      </c>
      <c r="V510" s="5">
        <v>-433.71000000000276</v>
      </c>
    </row>
    <row r="511" spans="1:22" x14ac:dyDescent="0.25">
      <c r="A511" s="3" t="s">
        <v>47</v>
      </c>
      <c r="B511" s="3" t="s">
        <v>129</v>
      </c>
      <c r="C511" s="3" t="s">
        <v>130</v>
      </c>
      <c r="D511" s="3" t="s">
        <v>1201</v>
      </c>
      <c r="E511" s="18"/>
      <c r="F511" s="3" t="s">
        <v>52</v>
      </c>
      <c r="G511" s="3" t="s">
        <v>51</v>
      </c>
      <c r="H511" s="3" t="s">
        <v>8</v>
      </c>
      <c r="I511" s="3" t="s">
        <v>1202</v>
      </c>
      <c r="J511" s="3" t="s">
        <v>1203</v>
      </c>
      <c r="K511" s="4">
        <v>4718.66</v>
      </c>
      <c r="L511" s="4">
        <v>4163.5200000000004</v>
      </c>
      <c r="M511" s="5">
        <v>555.13999999999942</v>
      </c>
      <c r="N511" s="4">
        <v>0</v>
      </c>
      <c r="O511" s="4">
        <v>0</v>
      </c>
      <c r="P511" s="5">
        <v>0</v>
      </c>
      <c r="Q511" s="6">
        <v>4996.2299999999996</v>
      </c>
      <c r="R511" s="6">
        <v>5551.369999999999</v>
      </c>
      <c r="S511" s="6">
        <v>-555.13999999999942</v>
      </c>
      <c r="T511" s="4">
        <v>9714.89</v>
      </c>
      <c r="U511" s="4">
        <v>9714.89</v>
      </c>
      <c r="V511" s="5">
        <v>0</v>
      </c>
    </row>
    <row r="512" spans="1:22" x14ac:dyDescent="0.25">
      <c r="A512" s="3" t="s">
        <v>47</v>
      </c>
      <c r="B512" s="3" t="s">
        <v>129</v>
      </c>
      <c r="C512" s="3" t="s">
        <v>133</v>
      </c>
      <c r="D512" s="3" t="s">
        <v>1201</v>
      </c>
      <c r="E512" s="18"/>
      <c r="F512" s="3" t="s">
        <v>52</v>
      </c>
      <c r="G512" s="3" t="s">
        <v>51</v>
      </c>
      <c r="H512" s="3" t="s">
        <v>8</v>
      </c>
      <c r="I512" s="3" t="s">
        <v>1204</v>
      </c>
      <c r="J512" s="3" t="s">
        <v>1205</v>
      </c>
      <c r="K512" s="4">
        <v>3053.24</v>
      </c>
      <c r="L512" s="4">
        <v>3608.38</v>
      </c>
      <c r="M512" s="5">
        <v>-555.14000000000033</v>
      </c>
      <c r="N512" s="4">
        <v>0</v>
      </c>
      <c r="O512" s="4">
        <v>0</v>
      </c>
      <c r="P512" s="5">
        <v>0</v>
      </c>
      <c r="Q512" s="6">
        <v>4441.09</v>
      </c>
      <c r="R512" s="6">
        <v>3885.95</v>
      </c>
      <c r="S512" s="6">
        <v>555.14000000000033</v>
      </c>
      <c r="T512" s="4">
        <v>7494.33</v>
      </c>
      <c r="U512" s="4">
        <v>7494.33</v>
      </c>
      <c r="V512" s="5">
        <v>0</v>
      </c>
    </row>
    <row r="513" spans="1:22" x14ac:dyDescent="0.25">
      <c r="A513" s="3" t="s">
        <v>47</v>
      </c>
      <c r="B513" s="3" t="s">
        <v>72</v>
      </c>
      <c r="C513" s="3" t="s">
        <v>146</v>
      </c>
      <c r="D513" s="3" t="s">
        <v>1201</v>
      </c>
      <c r="E513" s="18"/>
      <c r="F513" s="3" t="s">
        <v>52</v>
      </c>
      <c r="G513" s="3" t="s">
        <v>51</v>
      </c>
      <c r="H513" s="3" t="s">
        <v>8</v>
      </c>
      <c r="I513" s="3" t="s">
        <v>1206</v>
      </c>
      <c r="J513" s="3" t="s">
        <v>1207</v>
      </c>
      <c r="K513" s="4">
        <v>430.55</v>
      </c>
      <c r="L513" s="4">
        <v>487.6</v>
      </c>
      <c r="M513" s="5">
        <v>-57.050000000000011</v>
      </c>
      <c r="N513" s="4">
        <v>0</v>
      </c>
      <c r="O513" s="4">
        <v>0</v>
      </c>
      <c r="P513" s="5">
        <v>0</v>
      </c>
      <c r="Q513" s="6">
        <v>572.36999999999989</v>
      </c>
      <c r="R513" s="6">
        <v>515.31999999999994</v>
      </c>
      <c r="S513" s="6">
        <v>57.049999999999955</v>
      </c>
      <c r="T513" s="4">
        <v>1002.92</v>
      </c>
      <c r="U513" s="4">
        <v>1002.92</v>
      </c>
      <c r="V513" s="5">
        <v>0</v>
      </c>
    </row>
    <row r="514" spans="1:22" x14ac:dyDescent="0.25">
      <c r="A514" s="3" t="s">
        <v>47</v>
      </c>
      <c r="B514" s="3" t="s">
        <v>75</v>
      </c>
      <c r="C514" s="3" t="s">
        <v>146</v>
      </c>
      <c r="D514" s="3" t="s">
        <v>1201</v>
      </c>
      <c r="E514" s="18"/>
      <c r="F514" s="3" t="s">
        <v>52</v>
      </c>
      <c r="G514" s="3" t="s">
        <v>51</v>
      </c>
      <c r="H514" s="3" t="s">
        <v>8</v>
      </c>
      <c r="I514" s="3" t="s">
        <v>1208</v>
      </c>
      <c r="J514" s="3" t="s">
        <v>1209</v>
      </c>
      <c r="K514" s="4">
        <v>4099.93</v>
      </c>
      <c r="L514" s="4">
        <v>4646.8</v>
      </c>
      <c r="M514" s="5">
        <v>-546.86999999999989</v>
      </c>
      <c r="N514" s="4">
        <v>0</v>
      </c>
      <c r="O514" s="4">
        <v>0</v>
      </c>
      <c r="P514" s="5">
        <v>0</v>
      </c>
      <c r="Q514" s="6">
        <v>5465.92</v>
      </c>
      <c r="R514" s="6">
        <v>4919.05</v>
      </c>
      <c r="S514" s="6">
        <v>546.86999999999989</v>
      </c>
      <c r="T514" s="4">
        <v>9565.85</v>
      </c>
      <c r="U514" s="4">
        <v>9565.85</v>
      </c>
      <c r="V514" s="5">
        <v>0</v>
      </c>
    </row>
    <row r="515" spans="1:22" x14ac:dyDescent="0.25">
      <c r="A515" s="3" t="s">
        <v>47</v>
      </c>
      <c r="B515" s="3" t="s">
        <v>72</v>
      </c>
      <c r="C515" s="3" t="s">
        <v>146</v>
      </c>
      <c r="D515" s="3" t="s">
        <v>1210</v>
      </c>
      <c r="E515" s="18"/>
      <c r="F515" s="3" t="s">
        <v>52</v>
      </c>
      <c r="G515" s="3" t="s">
        <v>51</v>
      </c>
      <c r="H515" s="3" t="s">
        <v>8</v>
      </c>
      <c r="I515" s="3" t="s">
        <v>1211</v>
      </c>
      <c r="J515" s="3" t="s">
        <v>1212</v>
      </c>
      <c r="K515" s="4">
        <v>1.8</v>
      </c>
      <c r="L515" s="4">
        <v>2.04</v>
      </c>
      <c r="M515" s="5">
        <v>-0.24</v>
      </c>
      <c r="N515" s="4">
        <v>0</v>
      </c>
      <c r="O515" s="4">
        <v>0</v>
      </c>
      <c r="P515" s="5">
        <v>0</v>
      </c>
      <c r="Q515" s="6">
        <v>2.3900000000000006</v>
      </c>
      <c r="R515" s="6">
        <v>2.1500000000000004</v>
      </c>
      <c r="S515" s="6">
        <v>0.24000000000000021</v>
      </c>
      <c r="T515" s="4">
        <v>4.1900000000000004</v>
      </c>
      <c r="U515" s="4">
        <v>4.1900000000000004</v>
      </c>
      <c r="V515" s="5">
        <v>0</v>
      </c>
    </row>
    <row r="516" spans="1:22" x14ac:dyDescent="0.25">
      <c r="A516" s="3" t="s">
        <v>47</v>
      </c>
      <c r="B516" s="3" t="s">
        <v>75</v>
      </c>
      <c r="C516" s="3" t="s">
        <v>146</v>
      </c>
      <c r="D516" s="3" t="s">
        <v>1210</v>
      </c>
      <c r="E516" s="18"/>
      <c r="F516" s="3" t="s">
        <v>52</v>
      </c>
      <c r="G516" s="3" t="s">
        <v>51</v>
      </c>
      <c r="H516" s="3" t="s">
        <v>8</v>
      </c>
      <c r="I516" s="3" t="s">
        <v>1213</v>
      </c>
      <c r="J516" s="3" t="s">
        <v>1214</v>
      </c>
      <c r="K516" s="4">
        <v>17.13</v>
      </c>
      <c r="L516" s="4">
        <v>19.41</v>
      </c>
      <c r="M516" s="5">
        <v>-2.2800000000000011</v>
      </c>
      <c r="N516" s="4">
        <v>0</v>
      </c>
      <c r="O516" s="4">
        <v>0</v>
      </c>
      <c r="P516" s="5">
        <v>0</v>
      </c>
      <c r="Q516" s="6">
        <v>22.74</v>
      </c>
      <c r="R516" s="6">
        <v>20.459999999999997</v>
      </c>
      <c r="S516" s="6">
        <v>2.2800000000000011</v>
      </c>
      <c r="T516" s="4">
        <v>39.869999999999997</v>
      </c>
      <c r="U516" s="4">
        <v>39.869999999999997</v>
      </c>
      <c r="V516" s="5">
        <v>0</v>
      </c>
    </row>
    <row r="517" spans="1:22" x14ac:dyDescent="0.25">
      <c r="A517" s="3" t="s">
        <v>47</v>
      </c>
      <c r="B517" s="3" t="s">
        <v>72</v>
      </c>
      <c r="C517" s="3" t="s">
        <v>146</v>
      </c>
      <c r="D517" s="3" t="s">
        <v>1215</v>
      </c>
      <c r="E517" s="18"/>
      <c r="F517" s="3" t="s">
        <v>52</v>
      </c>
      <c r="G517" s="3" t="s">
        <v>51</v>
      </c>
      <c r="H517" s="3" t="s">
        <v>8</v>
      </c>
      <c r="I517" s="3" t="s">
        <v>1216</v>
      </c>
      <c r="J517" s="3" t="s">
        <v>1217</v>
      </c>
      <c r="K517" s="4">
        <v>103.64</v>
      </c>
      <c r="L517" s="4">
        <v>94.11</v>
      </c>
      <c r="M517" s="5">
        <v>9.5300000000000011</v>
      </c>
      <c r="N517" s="4">
        <v>11.45</v>
      </c>
      <c r="O517" s="4">
        <v>11.45</v>
      </c>
      <c r="P517" s="5">
        <v>0</v>
      </c>
      <c r="Q517" s="6">
        <v>116.39999999999999</v>
      </c>
      <c r="R517" s="6">
        <v>114.48</v>
      </c>
      <c r="S517" s="6">
        <v>1.9199999999999875</v>
      </c>
      <c r="T517" s="4">
        <v>220.04</v>
      </c>
      <c r="U517" s="4">
        <v>208.59</v>
      </c>
      <c r="V517" s="5">
        <v>11.449999999999989</v>
      </c>
    </row>
    <row r="518" spans="1:22" x14ac:dyDescent="0.25">
      <c r="A518" s="3" t="s">
        <v>47</v>
      </c>
      <c r="B518" s="3" t="s">
        <v>75</v>
      </c>
      <c r="C518" s="3" t="s">
        <v>146</v>
      </c>
      <c r="D518" s="3" t="s">
        <v>1215</v>
      </c>
      <c r="E518" s="18"/>
      <c r="F518" s="3" t="s">
        <v>52</v>
      </c>
      <c r="G518" s="3" t="s">
        <v>51</v>
      </c>
      <c r="H518" s="3" t="s">
        <v>8</v>
      </c>
      <c r="I518" s="3" t="s">
        <v>1218</v>
      </c>
      <c r="J518" s="3" t="s">
        <v>1219</v>
      </c>
      <c r="K518" s="4">
        <v>987.82</v>
      </c>
      <c r="L518" s="4">
        <v>896.52</v>
      </c>
      <c r="M518" s="5">
        <v>91.300000000000068</v>
      </c>
      <c r="N518" s="4">
        <v>109.78</v>
      </c>
      <c r="O518" s="4">
        <v>109.62</v>
      </c>
      <c r="P518" s="5">
        <v>0.15999999999999659</v>
      </c>
      <c r="Q518" s="6">
        <v>1113.1199999999999</v>
      </c>
      <c r="R518" s="6">
        <v>1094.6400000000001</v>
      </c>
      <c r="S518" s="6">
        <v>18.479999999999791</v>
      </c>
      <c r="T518" s="4">
        <v>2100.94</v>
      </c>
      <c r="U518" s="4">
        <v>1991.16</v>
      </c>
      <c r="V518" s="5">
        <v>109.77999999999997</v>
      </c>
    </row>
    <row r="519" spans="1:22" x14ac:dyDescent="0.25">
      <c r="A519" s="3" t="s">
        <v>47</v>
      </c>
      <c r="B519" s="3" t="s">
        <v>55</v>
      </c>
      <c r="C519" s="3" t="s">
        <v>136</v>
      </c>
      <c r="D519" s="3" t="s">
        <v>1215</v>
      </c>
      <c r="E519" s="18"/>
      <c r="F519" s="3" t="s">
        <v>52</v>
      </c>
      <c r="G519" s="3" t="s">
        <v>51</v>
      </c>
      <c r="H519" s="3" t="s">
        <v>8</v>
      </c>
      <c r="I519" s="3" t="s">
        <v>1220</v>
      </c>
      <c r="J519" s="3" t="s">
        <v>1221</v>
      </c>
      <c r="K519" s="4">
        <v>2568.15</v>
      </c>
      <c r="L519" s="4">
        <v>2568.15</v>
      </c>
      <c r="M519" s="5">
        <v>0</v>
      </c>
      <c r="N519" s="4">
        <v>0</v>
      </c>
      <c r="O519" s="4">
        <v>0</v>
      </c>
      <c r="P519" s="5">
        <v>0</v>
      </c>
      <c r="Q519" s="6">
        <v>0</v>
      </c>
      <c r="R519" s="6">
        <v>0</v>
      </c>
      <c r="S519" s="6">
        <v>0</v>
      </c>
      <c r="T519" s="4">
        <v>2568.15</v>
      </c>
      <c r="U519" s="4">
        <v>2568.15</v>
      </c>
      <c r="V519" s="5">
        <v>0</v>
      </c>
    </row>
    <row r="520" spans="1:22" x14ac:dyDescent="0.25">
      <c r="A520" s="3" t="s">
        <v>47</v>
      </c>
      <c r="B520" s="3" t="s">
        <v>55</v>
      </c>
      <c r="C520" s="3" t="s">
        <v>56</v>
      </c>
      <c r="D520" s="3" t="s">
        <v>1215</v>
      </c>
      <c r="E520" s="18"/>
      <c r="F520" s="3" t="s">
        <v>52</v>
      </c>
      <c r="G520" s="3" t="s">
        <v>51</v>
      </c>
      <c r="H520" s="3" t="s">
        <v>8</v>
      </c>
      <c r="I520" s="3" t="s">
        <v>1222</v>
      </c>
      <c r="J520" s="3" t="s">
        <v>1223</v>
      </c>
      <c r="K520" s="4">
        <v>1785</v>
      </c>
      <c r="L520" s="4">
        <v>500</v>
      </c>
      <c r="M520" s="5">
        <v>1285</v>
      </c>
      <c r="N520" s="4">
        <v>0</v>
      </c>
      <c r="O520" s="4">
        <v>0</v>
      </c>
      <c r="P520" s="5">
        <v>0</v>
      </c>
      <c r="Q520" s="6">
        <v>0</v>
      </c>
      <c r="R520" s="6">
        <v>0</v>
      </c>
      <c r="S520" s="6">
        <v>0</v>
      </c>
      <c r="T520" s="4">
        <v>1785</v>
      </c>
      <c r="U520" s="4">
        <v>500</v>
      </c>
      <c r="V520" s="5">
        <v>1285</v>
      </c>
    </row>
    <row r="521" spans="1:22" x14ac:dyDescent="0.25">
      <c r="A521" s="3" t="s">
        <v>47</v>
      </c>
      <c r="B521" s="3" t="s">
        <v>55</v>
      </c>
      <c r="C521" s="3" t="s">
        <v>56</v>
      </c>
      <c r="D521" s="3" t="s">
        <v>1224</v>
      </c>
      <c r="E521" s="18"/>
      <c r="F521" s="3" t="s">
        <v>52</v>
      </c>
      <c r="G521" s="3" t="s">
        <v>51</v>
      </c>
      <c r="H521" s="3" t="s">
        <v>8</v>
      </c>
      <c r="I521" s="3" t="s">
        <v>1225</v>
      </c>
      <c r="J521" s="3" t="s">
        <v>1226</v>
      </c>
      <c r="K521" s="4">
        <v>2325</v>
      </c>
      <c r="L521" s="4">
        <v>3592</v>
      </c>
      <c r="M521" s="5">
        <v>-1267</v>
      </c>
      <c r="N521" s="4">
        <v>40.24</v>
      </c>
      <c r="O521" s="4">
        <v>3.28</v>
      </c>
      <c r="P521" s="5">
        <v>36.96</v>
      </c>
      <c r="Q521" s="6">
        <v>605.84000000000015</v>
      </c>
      <c r="R521" s="6">
        <v>33.9699999999998</v>
      </c>
      <c r="S521" s="6">
        <v>571.87000000000035</v>
      </c>
      <c r="T521" s="4">
        <v>2930.84</v>
      </c>
      <c r="U521" s="4">
        <v>3625.97</v>
      </c>
      <c r="V521" s="5">
        <v>-695.12999999999965</v>
      </c>
    </row>
    <row r="522" spans="1:22" x14ac:dyDescent="0.25">
      <c r="A522" s="3" t="s">
        <v>47</v>
      </c>
      <c r="B522" s="3" t="s">
        <v>55</v>
      </c>
      <c r="C522" s="3" t="s">
        <v>56</v>
      </c>
      <c r="D522" s="3" t="s">
        <v>1227</v>
      </c>
      <c r="E522" s="18"/>
      <c r="F522" s="3" t="s">
        <v>52</v>
      </c>
      <c r="G522" s="3" t="s">
        <v>51</v>
      </c>
      <c r="H522" s="3" t="s">
        <v>8</v>
      </c>
      <c r="I522" s="3" t="s">
        <v>1228</v>
      </c>
      <c r="J522" s="3" t="s">
        <v>1229</v>
      </c>
      <c r="K522" s="4">
        <v>104250.46</v>
      </c>
      <c r="L522" s="4">
        <v>152214.85999999999</v>
      </c>
      <c r="M522" s="5">
        <v>-47964.39999999998</v>
      </c>
      <c r="N522" s="4">
        <v>3748.85</v>
      </c>
      <c r="O522" s="4">
        <v>5278.16</v>
      </c>
      <c r="P522" s="5">
        <v>-1529.31</v>
      </c>
      <c r="Q522" s="6">
        <v>48606.219999999987</v>
      </c>
      <c r="R522" s="6">
        <v>47285.710000000021</v>
      </c>
      <c r="S522" s="6">
        <v>1320.5099999999657</v>
      </c>
      <c r="T522" s="4">
        <v>152856.68</v>
      </c>
      <c r="U522" s="4">
        <v>199500.57</v>
      </c>
      <c r="V522" s="5">
        <v>-46643.890000000014</v>
      </c>
    </row>
    <row r="523" spans="1:22" x14ac:dyDescent="0.25">
      <c r="A523" s="3" t="s">
        <v>47</v>
      </c>
      <c r="B523" s="3" t="s">
        <v>48</v>
      </c>
      <c r="C523" s="3" t="s">
        <v>49</v>
      </c>
      <c r="D523" s="3" t="s">
        <v>1230</v>
      </c>
      <c r="E523" s="18"/>
      <c r="F523" s="3" t="s">
        <v>52</v>
      </c>
      <c r="G523" s="3" t="s">
        <v>51</v>
      </c>
      <c r="H523" s="3" t="s">
        <v>8</v>
      </c>
      <c r="I523" s="3" t="s">
        <v>1231</v>
      </c>
      <c r="J523" s="3" t="s">
        <v>1232</v>
      </c>
      <c r="K523" s="4">
        <v>1452.78</v>
      </c>
      <c r="L523" s="4">
        <v>0</v>
      </c>
      <c r="M523" s="5">
        <v>1452.78</v>
      </c>
      <c r="N523" s="4">
        <v>0</v>
      </c>
      <c r="O523" s="4">
        <v>0</v>
      </c>
      <c r="P523" s="5">
        <v>0</v>
      </c>
      <c r="Q523" s="6">
        <v>1074.7900000000002</v>
      </c>
      <c r="R523" s="6">
        <v>825.78</v>
      </c>
      <c r="S523" s="6">
        <v>249.01000000000022</v>
      </c>
      <c r="T523" s="4">
        <v>2527.5700000000002</v>
      </c>
      <c r="U523" s="4">
        <v>825.78</v>
      </c>
      <c r="V523" s="5">
        <v>1701.7900000000002</v>
      </c>
    </row>
    <row r="524" spans="1:22" x14ac:dyDescent="0.25">
      <c r="A524" s="3" t="s">
        <v>47</v>
      </c>
      <c r="B524" s="3" t="s">
        <v>72</v>
      </c>
      <c r="C524" s="3" t="s">
        <v>49</v>
      </c>
      <c r="D524" s="3" t="s">
        <v>1230</v>
      </c>
      <c r="E524" s="18"/>
      <c r="F524" s="3" t="s">
        <v>52</v>
      </c>
      <c r="G524" s="3" t="s">
        <v>51</v>
      </c>
      <c r="H524" s="3" t="s">
        <v>8</v>
      </c>
      <c r="I524" s="3" t="s">
        <v>1233</v>
      </c>
      <c r="J524" s="3" t="s">
        <v>1234</v>
      </c>
      <c r="K524" s="4">
        <v>0</v>
      </c>
      <c r="L524" s="4">
        <v>0</v>
      </c>
      <c r="M524" s="5">
        <v>0</v>
      </c>
      <c r="N524" s="4">
        <v>0</v>
      </c>
      <c r="O524" s="4">
        <v>0</v>
      </c>
      <c r="P524" s="5">
        <v>0</v>
      </c>
      <c r="Q524" s="6">
        <v>602.95000000000005</v>
      </c>
      <c r="R524" s="6">
        <v>602.95000000000005</v>
      </c>
      <c r="S524" s="6">
        <v>0</v>
      </c>
      <c r="T524" s="4">
        <v>602.95000000000005</v>
      </c>
      <c r="U524" s="4">
        <v>602.95000000000005</v>
      </c>
      <c r="V524" s="5">
        <v>0</v>
      </c>
    </row>
    <row r="525" spans="1:22" x14ac:dyDescent="0.25">
      <c r="A525" s="3" t="s">
        <v>47</v>
      </c>
      <c r="B525" s="3" t="s">
        <v>55</v>
      </c>
      <c r="C525" s="3" t="s">
        <v>56</v>
      </c>
      <c r="D525" s="3" t="s">
        <v>1230</v>
      </c>
      <c r="E525" s="18"/>
      <c r="F525" s="3" t="s">
        <v>52</v>
      </c>
      <c r="G525" s="3" t="s">
        <v>51</v>
      </c>
      <c r="H525" s="3" t="s">
        <v>8</v>
      </c>
      <c r="I525" s="3" t="s">
        <v>1235</v>
      </c>
      <c r="J525" s="3" t="s">
        <v>1236</v>
      </c>
      <c r="K525" s="4">
        <v>68038.080000000002</v>
      </c>
      <c r="L525" s="4">
        <v>77336.3</v>
      </c>
      <c r="M525" s="5">
        <v>-9298.2200000000012</v>
      </c>
      <c r="N525" s="4">
        <v>136.58000000000001</v>
      </c>
      <c r="O525" s="4">
        <v>393.02</v>
      </c>
      <c r="P525" s="5">
        <v>-256.43999999999994</v>
      </c>
      <c r="Q525" s="6">
        <v>15819.5</v>
      </c>
      <c r="R525" s="6">
        <v>20222.199999999997</v>
      </c>
      <c r="S525" s="6">
        <v>-4402.6999999999971</v>
      </c>
      <c r="T525" s="4">
        <v>83857.58</v>
      </c>
      <c r="U525" s="4">
        <v>97558.5</v>
      </c>
      <c r="V525" s="5">
        <v>-13700.919999999998</v>
      </c>
    </row>
    <row r="526" spans="1:22" x14ac:dyDescent="0.25">
      <c r="A526" s="3" t="s">
        <v>47</v>
      </c>
      <c r="B526" s="3" t="s">
        <v>55</v>
      </c>
      <c r="C526" s="3" t="s">
        <v>136</v>
      </c>
      <c r="D526" s="3" t="s">
        <v>1237</v>
      </c>
      <c r="E526" s="18"/>
      <c r="F526" s="3" t="s">
        <v>52</v>
      </c>
      <c r="G526" s="3" t="s">
        <v>51</v>
      </c>
      <c r="H526" s="3" t="s">
        <v>8</v>
      </c>
      <c r="I526" s="3" t="s">
        <v>1238</v>
      </c>
      <c r="J526" s="3" t="s">
        <v>1239</v>
      </c>
      <c r="K526" s="4">
        <v>0</v>
      </c>
      <c r="L526" s="4">
        <v>1357803.97</v>
      </c>
      <c r="M526" s="5">
        <v>-1357803.97</v>
      </c>
      <c r="N526" s="4">
        <v>0</v>
      </c>
      <c r="O526" s="4">
        <v>0</v>
      </c>
      <c r="P526" s="5">
        <v>0</v>
      </c>
      <c r="Q526" s="6">
        <v>0</v>
      </c>
      <c r="R526" s="6">
        <v>0</v>
      </c>
      <c r="S526" s="6">
        <v>0</v>
      </c>
      <c r="T526" s="4">
        <v>0</v>
      </c>
      <c r="U526" s="4">
        <v>1357803.97</v>
      </c>
      <c r="V526" s="5">
        <v>-1357803.97</v>
      </c>
    </row>
    <row r="527" spans="1:22" x14ac:dyDescent="0.25">
      <c r="A527" s="3" t="s">
        <v>47</v>
      </c>
      <c r="B527" s="3" t="s">
        <v>55</v>
      </c>
      <c r="C527" s="3" t="s">
        <v>56</v>
      </c>
      <c r="D527" s="3" t="s">
        <v>1237</v>
      </c>
      <c r="E527" s="18"/>
      <c r="F527" s="3" t="s">
        <v>52</v>
      </c>
      <c r="G527" s="3" t="s">
        <v>51</v>
      </c>
      <c r="H527" s="3" t="s">
        <v>8</v>
      </c>
      <c r="I527" s="3" t="s">
        <v>1240</v>
      </c>
      <c r="J527" s="3" t="s">
        <v>1241</v>
      </c>
      <c r="K527" s="4">
        <v>1345359.94</v>
      </c>
      <c r="L527" s="4">
        <v>3430915.46</v>
      </c>
      <c r="M527" s="5">
        <v>-2085555.52</v>
      </c>
      <c r="N527" s="4">
        <v>0</v>
      </c>
      <c r="O527" s="4">
        <v>0</v>
      </c>
      <c r="P527" s="5">
        <v>0</v>
      </c>
      <c r="Q527" s="6">
        <v>0</v>
      </c>
      <c r="R527" s="6">
        <v>0</v>
      </c>
      <c r="S527" s="6">
        <v>0</v>
      </c>
      <c r="T527" s="4">
        <v>1345359.94</v>
      </c>
      <c r="U527" s="4">
        <v>3430915.46</v>
      </c>
      <c r="V527" s="5">
        <v>-2085555.52</v>
      </c>
    </row>
    <row r="528" spans="1:22" x14ac:dyDescent="0.25">
      <c r="A528" s="3" t="s">
        <v>47</v>
      </c>
      <c r="B528" s="3" t="s">
        <v>129</v>
      </c>
      <c r="C528" s="3" t="s">
        <v>133</v>
      </c>
      <c r="D528" s="3" t="s">
        <v>1245</v>
      </c>
      <c r="E528" s="18"/>
      <c r="F528" s="3" t="s">
        <v>52</v>
      </c>
      <c r="G528" s="3" t="s">
        <v>51</v>
      </c>
      <c r="H528" s="3" t="s">
        <v>8</v>
      </c>
      <c r="I528" s="3" t="s">
        <v>1246</v>
      </c>
      <c r="J528" s="3" t="s">
        <v>1247</v>
      </c>
      <c r="K528" s="4">
        <v>33118</v>
      </c>
      <c r="L528" s="4">
        <v>33118</v>
      </c>
      <c r="M528" s="5">
        <v>0</v>
      </c>
      <c r="N528" s="4">
        <v>0</v>
      </c>
      <c r="O528" s="4">
        <v>0</v>
      </c>
      <c r="P528" s="5">
        <v>0</v>
      </c>
      <c r="Q528" s="6">
        <v>0</v>
      </c>
      <c r="R528" s="6">
        <v>0</v>
      </c>
      <c r="S528" s="6">
        <v>0</v>
      </c>
      <c r="T528" s="4">
        <v>33118</v>
      </c>
      <c r="U528" s="4">
        <v>33118</v>
      </c>
      <c r="V528" s="5">
        <v>0</v>
      </c>
    </row>
    <row r="529" spans="1:22" x14ac:dyDescent="0.25">
      <c r="A529" s="3" t="s">
        <v>47</v>
      </c>
      <c r="B529" s="3" t="s">
        <v>72</v>
      </c>
      <c r="C529" s="3" t="s">
        <v>146</v>
      </c>
      <c r="D529" s="3" t="s">
        <v>1245</v>
      </c>
      <c r="E529" s="18"/>
      <c r="F529" s="3" t="s">
        <v>52</v>
      </c>
      <c r="G529" s="3" t="s">
        <v>51</v>
      </c>
      <c r="H529" s="3" t="s">
        <v>8</v>
      </c>
      <c r="I529" s="3" t="s">
        <v>1248</v>
      </c>
      <c r="J529" s="3" t="s">
        <v>1249</v>
      </c>
      <c r="K529" s="4">
        <v>4185.79</v>
      </c>
      <c r="L529" s="4">
        <v>5078.5</v>
      </c>
      <c r="M529" s="5">
        <v>-892.71</v>
      </c>
      <c r="N529" s="4">
        <v>516.72</v>
      </c>
      <c r="O529" s="4">
        <v>515.78</v>
      </c>
      <c r="P529" s="5">
        <v>0.94000000000005457</v>
      </c>
      <c r="Q529" s="6">
        <v>6460.71</v>
      </c>
      <c r="R529" s="6">
        <v>6083.7800000000007</v>
      </c>
      <c r="S529" s="6">
        <v>376.92999999999938</v>
      </c>
      <c r="T529" s="4">
        <v>10646.5</v>
      </c>
      <c r="U529" s="4">
        <v>11162.28</v>
      </c>
      <c r="V529" s="5">
        <v>-515.78000000000065</v>
      </c>
    </row>
    <row r="530" spans="1:22" x14ac:dyDescent="0.25">
      <c r="A530" s="3" t="s">
        <v>47</v>
      </c>
      <c r="B530" s="3" t="s">
        <v>75</v>
      </c>
      <c r="C530" s="3" t="s">
        <v>146</v>
      </c>
      <c r="D530" s="3" t="s">
        <v>1245</v>
      </c>
      <c r="E530" s="18"/>
      <c r="F530" s="3" t="s">
        <v>52</v>
      </c>
      <c r="G530" s="3" t="s">
        <v>51</v>
      </c>
      <c r="H530" s="3" t="s">
        <v>8</v>
      </c>
      <c r="I530" s="3" t="s">
        <v>1250</v>
      </c>
      <c r="J530" s="3" t="s">
        <v>1251</v>
      </c>
      <c r="K530" s="4">
        <v>39892.39</v>
      </c>
      <c r="L530" s="4">
        <v>48449.54</v>
      </c>
      <c r="M530" s="5">
        <v>-8557.1500000000015</v>
      </c>
      <c r="N530" s="4">
        <v>4944.71</v>
      </c>
      <c r="O530" s="4">
        <v>4945.72</v>
      </c>
      <c r="P530" s="5">
        <v>-1.0100000000002183</v>
      </c>
      <c r="Q530" s="6">
        <v>61787.3</v>
      </c>
      <c r="R530" s="6">
        <v>58175.87</v>
      </c>
      <c r="S530" s="6">
        <v>3611.4300000000003</v>
      </c>
      <c r="T530" s="4">
        <v>101679.69</v>
      </c>
      <c r="U530" s="4">
        <v>106625.41</v>
      </c>
      <c r="V530" s="5">
        <v>-4945.7200000000012</v>
      </c>
    </row>
    <row r="531" spans="1:22" x14ac:dyDescent="0.25">
      <c r="A531" s="3" t="s">
        <v>47</v>
      </c>
      <c r="B531" s="3" t="s">
        <v>55</v>
      </c>
      <c r="C531" s="3" t="s">
        <v>136</v>
      </c>
      <c r="D531" s="3" t="s">
        <v>1245</v>
      </c>
      <c r="E531" s="18"/>
      <c r="F531" s="3" t="s">
        <v>52</v>
      </c>
      <c r="G531" s="3" t="s">
        <v>51</v>
      </c>
      <c r="H531" s="3" t="s">
        <v>8</v>
      </c>
      <c r="I531" s="3" t="s">
        <v>1252</v>
      </c>
      <c r="J531" s="3" t="s">
        <v>1253</v>
      </c>
      <c r="K531" s="4">
        <v>1122376.1200000001</v>
      </c>
      <c r="L531" s="4">
        <v>1122376.1200000001</v>
      </c>
      <c r="M531" s="5">
        <v>0</v>
      </c>
      <c r="N531" s="4">
        <v>0</v>
      </c>
      <c r="O531" s="4">
        <v>0</v>
      </c>
      <c r="P531" s="5">
        <v>0</v>
      </c>
      <c r="Q531" s="6">
        <v>0</v>
      </c>
      <c r="R531" s="6">
        <v>0</v>
      </c>
      <c r="S531" s="6">
        <v>0</v>
      </c>
      <c r="T531" s="4">
        <v>1122376.1200000001</v>
      </c>
      <c r="U531" s="4">
        <v>1122376.1200000001</v>
      </c>
      <c r="V531" s="5">
        <v>0</v>
      </c>
    </row>
    <row r="532" spans="1:22" x14ac:dyDescent="0.25">
      <c r="A532" s="3" t="s">
        <v>47</v>
      </c>
      <c r="B532" s="3" t="s">
        <v>55</v>
      </c>
      <c r="C532" s="3" t="s">
        <v>56</v>
      </c>
      <c r="D532" s="3" t="s">
        <v>1245</v>
      </c>
      <c r="E532" s="18"/>
      <c r="F532" s="3" t="s">
        <v>52</v>
      </c>
      <c r="G532" s="3" t="s">
        <v>51</v>
      </c>
      <c r="H532" s="3" t="s">
        <v>8</v>
      </c>
      <c r="I532" s="3" t="s">
        <v>1254</v>
      </c>
      <c r="J532" s="3" t="s">
        <v>1255</v>
      </c>
      <c r="K532" s="4">
        <v>144894.78</v>
      </c>
      <c r="L532" s="4">
        <v>925251.82</v>
      </c>
      <c r="M532" s="5">
        <v>-780357.03999999992</v>
      </c>
      <c r="N532" s="4">
        <v>0</v>
      </c>
      <c r="O532" s="4">
        <v>0</v>
      </c>
      <c r="P532" s="5">
        <v>0</v>
      </c>
      <c r="Q532" s="6">
        <v>0</v>
      </c>
      <c r="R532" s="6">
        <v>0</v>
      </c>
      <c r="S532" s="6">
        <v>0</v>
      </c>
      <c r="T532" s="4">
        <v>144894.78</v>
      </c>
      <c r="U532" s="4">
        <v>925251.82</v>
      </c>
      <c r="V532" s="5">
        <v>-780357.03999999992</v>
      </c>
    </row>
    <row r="533" spans="1:22" x14ac:dyDescent="0.25">
      <c r="A533" s="3" t="s">
        <v>47</v>
      </c>
      <c r="B533" s="3" t="s">
        <v>129</v>
      </c>
      <c r="C533" s="3" t="s">
        <v>133</v>
      </c>
      <c r="D533" s="3" t="s">
        <v>1256</v>
      </c>
      <c r="E533" s="18"/>
      <c r="F533" s="3" t="s">
        <v>52</v>
      </c>
      <c r="G533" s="3" t="s">
        <v>51</v>
      </c>
      <c r="H533" s="3" t="s">
        <v>8</v>
      </c>
      <c r="I533" s="3" t="s">
        <v>1257</v>
      </c>
      <c r="J533" s="3" t="s">
        <v>1258</v>
      </c>
      <c r="K533" s="4">
        <v>48718</v>
      </c>
      <c r="L533" s="4">
        <v>48718</v>
      </c>
      <c r="M533" s="5">
        <v>0</v>
      </c>
      <c r="N533" s="4">
        <v>0</v>
      </c>
      <c r="O533" s="4">
        <v>0</v>
      </c>
      <c r="P533" s="5">
        <v>0</v>
      </c>
      <c r="Q533" s="6">
        <v>0</v>
      </c>
      <c r="R533" s="6">
        <v>0</v>
      </c>
      <c r="S533" s="6">
        <v>0</v>
      </c>
      <c r="T533" s="4">
        <v>48718</v>
      </c>
      <c r="U533" s="4">
        <v>48718</v>
      </c>
      <c r="V533" s="5">
        <v>0</v>
      </c>
    </row>
    <row r="534" spans="1:22" x14ac:dyDescent="0.25">
      <c r="A534" s="3" t="s">
        <v>47</v>
      </c>
      <c r="B534" s="3" t="s">
        <v>72</v>
      </c>
      <c r="C534" s="3" t="s">
        <v>146</v>
      </c>
      <c r="D534" s="3" t="s">
        <v>1256</v>
      </c>
      <c r="E534" s="18"/>
      <c r="F534" s="3" t="s">
        <v>52</v>
      </c>
      <c r="G534" s="3" t="s">
        <v>51</v>
      </c>
      <c r="H534" s="3" t="s">
        <v>8</v>
      </c>
      <c r="I534" s="3" t="s">
        <v>1259</v>
      </c>
      <c r="J534" s="3" t="s">
        <v>1260</v>
      </c>
      <c r="K534" s="4">
        <v>4935.29</v>
      </c>
      <c r="L534" s="4">
        <v>4527.8900000000003</v>
      </c>
      <c r="M534" s="5">
        <v>407.39999999999964</v>
      </c>
      <c r="N534" s="4">
        <v>554.54</v>
      </c>
      <c r="O534" s="4">
        <v>554.76</v>
      </c>
      <c r="P534" s="5">
        <v>-0.22000000000002728</v>
      </c>
      <c r="Q534" s="6">
        <v>6025.11</v>
      </c>
      <c r="R534" s="6">
        <v>5915.2599999999993</v>
      </c>
      <c r="S534" s="6">
        <v>109.85000000000036</v>
      </c>
      <c r="T534" s="4">
        <v>10960.4</v>
      </c>
      <c r="U534" s="4">
        <v>10443.15</v>
      </c>
      <c r="V534" s="5">
        <v>517.25</v>
      </c>
    </row>
    <row r="535" spans="1:22" x14ac:dyDescent="0.25">
      <c r="A535" s="3" t="s">
        <v>47</v>
      </c>
      <c r="B535" s="3" t="s">
        <v>75</v>
      </c>
      <c r="C535" s="3" t="s">
        <v>146</v>
      </c>
      <c r="D535" s="3" t="s">
        <v>1256</v>
      </c>
      <c r="E535" s="18"/>
      <c r="F535" s="3" t="s">
        <v>52</v>
      </c>
      <c r="G535" s="3" t="s">
        <v>51</v>
      </c>
      <c r="H535" s="3" t="s">
        <v>8</v>
      </c>
      <c r="I535" s="3" t="s">
        <v>1261</v>
      </c>
      <c r="J535" s="3" t="s">
        <v>1262</v>
      </c>
      <c r="K535" s="4">
        <v>47058.75</v>
      </c>
      <c r="L535" s="4">
        <v>43153.5</v>
      </c>
      <c r="M535" s="5">
        <v>3905.25</v>
      </c>
      <c r="N535" s="4">
        <v>5317.04</v>
      </c>
      <c r="O535" s="4">
        <v>5309.07</v>
      </c>
      <c r="P535" s="5">
        <v>7.9700000000002547</v>
      </c>
      <c r="Q535" s="6">
        <v>57612.130000000005</v>
      </c>
      <c r="R535" s="6">
        <v>56557.509999999995</v>
      </c>
      <c r="S535" s="6">
        <v>1054.6200000000099</v>
      </c>
      <c r="T535" s="4">
        <v>104670.88</v>
      </c>
      <c r="U535" s="4">
        <v>99711.01</v>
      </c>
      <c r="V535" s="5">
        <v>4959.8700000000099</v>
      </c>
    </row>
    <row r="536" spans="1:22" x14ac:dyDescent="0.25">
      <c r="A536" s="3" t="s">
        <v>47</v>
      </c>
      <c r="B536" s="3" t="s">
        <v>55</v>
      </c>
      <c r="C536" s="3" t="s">
        <v>136</v>
      </c>
      <c r="D536" s="3" t="s">
        <v>1256</v>
      </c>
      <c r="E536" s="18"/>
      <c r="F536" s="3" t="s">
        <v>52</v>
      </c>
      <c r="G536" s="3" t="s">
        <v>51</v>
      </c>
      <c r="H536" s="3" t="s">
        <v>8</v>
      </c>
      <c r="I536" s="3" t="s">
        <v>1263</v>
      </c>
      <c r="J536" s="3" t="s">
        <v>1264</v>
      </c>
      <c r="K536" s="4">
        <v>91405.87</v>
      </c>
      <c r="L536" s="4">
        <v>91405.87</v>
      </c>
      <c r="M536" s="5">
        <v>0</v>
      </c>
      <c r="N536" s="4">
        <v>0</v>
      </c>
      <c r="O536" s="4">
        <v>0</v>
      </c>
      <c r="P536" s="5">
        <v>0</v>
      </c>
      <c r="Q536" s="6">
        <v>0</v>
      </c>
      <c r="R536" s="6">
        <v>0</v>
      </c>
      <c r="S536" s="6">
        <v>0</v>
      </c>
      <c r="T536" s="4">
        <v>91405.87</v>
      </c>
      <c r="U536" s="4">
        <v>91405.87</v>
      </c>
      <c r="V536" s="5">
        <v>0</v>
      </c>
    </row>
    <row r="537" spans="1:22" x14ac:dyDescent="0.25">
      <c r="A537" s="3" t="s">
        <v>47</v>
      </c>
      <c r="B537" s="3" t="s">
        <v>55</v>
      </c>
      <c r="C537" s="3" t="s">
        <v>56</v>
      </c>
      <c r="D537" s="3" t="s">
        <v>1256</v>
      </c>
      <c r="E537" s="18"/>
      <c r="F537" s="3" t="s">
        <v>52</v>
      </c>
      <c r="G537" s="3" t="s">
        <v>51</v>
      </c>
      <c r="H537" s="3" t="s">
        <v>8</v>
      </c>
      <c r="I537" s="3" t="s">
        <v>1265</v>
      </c>
      <c r="J537" s="3" t="s">
        <v>1266</v>
      </c>
      <c r="K537" s="4">
        <v>240279.29</v>
      </c>
      <c r="L537" s="4">
        <v>178241.31</v>
      </c>
      <c r="M537" s="5">
        <v>62037.98000000001</v>
      </c>
      <c r="N537" s="4">
        <v>0</v>
      </c>
      <c r="O537" s="4">
        <v>0</v>
      </c>
      <c r="P537" s="5">
        <v>0</v>
      </c>
      <c r="Q537" s="6">
        <v>0</v>
      </c>
      <c r="R537" s="6">
        <v>0</v>
      </c>
      <c r="S537" s="6">
        <v>0</v>
      </c>
      <c r="T537" s="4">
        <v>240279.29</v>
      </c>
      <c r="U537" s="4">
        <v>178241.31</v>
      </c>
      <c r="V537" s="5">
        <v>62037.98000000001</v>
      </c>
    </row>
    <row r="538" spans="1:22" x14ac:dyDescent="0.25">
      <c r="A538" s="3" t="s">
        <v>47</v>
      </c>
      <c r="B538" s="3" t="s">
        <v>72</v>
      </c>
      <c r="C538" s="3" t="s">
        <v>146</v>
      </c>
      <c r="D538" s="3" t="s">
        <v>1267</v>
      </c>
      <c r="E538" s="18"/>
      <c r="F538" s="3" t="s">
        <v>52</v>
      </c>
      <c r="G538" s="3" t="s">
        <v>51</v>
      </c>
      <c r="H538" s="3" t="s">
        <v>8</v>
      </c>
      <c r="I538" s="3" t="s">
        <v>1268</v>
      </c>
      <c r="J538" s="3" t="s">
        <v>1269</v>
      </c>
      <c r="K538" s="4">
        <v>2956.75</v>
      </c>
      <c r="L538" s="4">
        <v>4052.46</v>
      </c>
      <c r="M538" s="5">
        <v>-1095.71</v>
      </c>
      <c r="N538" s="4">
        <v>2489.02</v>
      </c>
      <c r="O538" s="4">
        <v>2597.4</v>
      </c>
      <c r="P538" s="5">
        <v>-108.38000000000011</v>
      </c>
      <c r="Q538" s="6">
        <v>18844.990000000002</v>
      </c>
      <c r="R538" s="6">
        <v>20015.990000000002</v>
      </c>
      <c r="S538" s="6">
        <v>-1171</v>
      </c>
      <c r="T538" s="4">
        <v>21801.74</v>
      </c>
      <c r="U538" s="4">
        <v>24068.45</v>
      </c>
      <c r="V538" s="5">
        <v>-2266.7099999999991</v>
      </c>
    </row>
    <row r="539" spans="1:22" x14ac:dyDescent="0.25">
      <c r="A539" s="3" t="s">
        <v>47</v>
      </c>
      <c r="B539" s="3" t="s">
        <v>75</v>
      </c>
      <c r="C539" s="3" t="s">
        <v>146</v>
      </c>
      <c r="D539" s="3" t="s">
        <v>1267</v>
      </c>
      <c r="E539" s="18"/>
      <c r="F539" s="3" t="s">
        <v>52</v>
      </c>
      <c r="G539" s="3" t="s">
        <v>51</v>
      </c>
      <c r="H539" s="3" t="s">
        <v>8</v>
      </c>
      <c r="I539" s="3" t="s">
        <v>1270</v>
      </c>
      <c r="J539" s="3" t="s">
        <v>1271</v>
      </c>
      <c r="K539" s="4">
        <v>28289.95</v>
      </c>
      <c r="L539" s="4">
        <v>38793</v>
      </c>
      <c r="M539" s="5">
        <v>-10503.05</v>
      </c>
      <c r="N539" s="4">
        <v>23821.63</v>
      </c>
      <c r="O539" s="4">
        <v>24902.76</v>
      </c>
      <c r="P539" s="5">
        <v>-1081.1299999999974</v>
      </c>
      <c r="Q539" s="6">
        <v>180192.72999999998</v>
      </c>
      <c r="R539" s="6">
        <v>191424.83</v>
      </c>
      <c r="S539" s="6">
        <v>-11232.100000000006</v>
      </c>
      <c r="T539" s="4">
        <v>208482.68</v>
      </c>
      <c r="U539" s="4">
        <v>230217.83</v>
      </c>
      <c r="V539" s="5">
        <v>-21735.149999999994</v>
      </c>
    </row>
    <row r="540" spans="1:22" x14ac:dyDescent="0.25">
      <c r="A540" s="3" t="s">
        <v>47</v>
      </c>
      <c r="B540" s="3" t="s">
        <v>72</v>
      </c>
      <c r="C540" s="3" t="s">
        <v>146</v>
      </c>
      <c r="D540" s="3" t="s">
        <v>1272</v>
      </c>
      <c r="E540" s="18"/>
      <c r="F540" s="3" t="s">
        <v>52</v>
      </c>
      <c r="G540" s="3" t="s">
        <v>51</v>
      </c>
      <c r="H540" s="3" t="s">
        <v>8</v>
      </c>
      <c r="I540" s="3" t="s">
        <v>1273</v>
      </c>
      <c r="J540" s="3" t="s">
        <v>1274</v>
      </c>
      <c r="K540" s="4">
        <v>59956.32</v>
      </c>
      <c r="L540" s="4">
        <v>67625.259999999995</v>
      </c>
      <c r="M540" s="5">
        <v>-7668.9399999999951</v>
      </c>
      <c r="N540" s="4">
        <v>7526.61</v>
      </c>
      <c r="O540" s="4">
        <v>7357.89</v>
      </c>
      <c r="P540" s="5">
        <v>168.71999999999935</v>
      </c>
      <c r="Q540" s="6">
        <v>83924.00999999998</v>
      </c>
      <c r="R540" s="6">
        <v>83612.960000000006</v>
      </c>
      <c r="S540" s="6">
        <v>311.04999999997381</v>
      </c>
      <c r="T540" s="4">
        <v>143880.32999999999</v>
      </c>
      <c r="U540" s="4">
        <v>151238.22</v>
      </c>
      <c r="V540" s="5">
        <v>-7357.890000000014</v>
      </c>
    </row>
    <row r="541" spans="1:22" x14ac:dyDescent="0.25">
      <c r="A541" s="3" t="s">
        <v>47</v>
      </c>
      <c r="B541" s="3" t="s">
        <v>75</v>
      </c>
      <c r="C541" s="3" t="s">
        <v>146</v>
      </c>
      <c r="D541" s="3" t="s">
        <v>1272</v>
      </c>
      <c r="E541" s="18"/>
      <c r="F541" s="3" t="s">
        <v>52</v>
      </c>
      <c r="G541" s="3" t="s">
        <v>51</v>
      </c>
      <c r="H541" s="3" t="s">
        <v>8</v>
      </c>
      <c r="I541" s="3" t="s">
        <v>1275</v>
      </c>
      <c r="J541" s="3" t="s">
        <v>1276</v>
      </c>
      <c r="K541" s="4">
        <v>571449.77</v>
      </c>
      <c r="L541" s="4">
        <v>644961.23</v>
      </c>
      <c r="M541" s="5">
        <v>-73511.459999999963</v>
      </c>
      <c r="N541" s="4">
        <v>72025.119999999995</v>
      </c>
      <c r="O541" s="4">
        <v>70553.63</v>
      </c>
      <c r="P541" s="5">
        <v>1471.4899999999907</v>
      </c>
      <c r="Q541" s="6">
        <v>802477.56</v>
      </c>
      <c r="R541" s="6">
        <v>799519.73</v>
      </c>
      <c r="S541" s="6">
        <v>2957.8300000000745</v>
      </c>
      <c r="T541" s="4">
        <v>1373927.33</v>
      </c>
      <c r="U541" s="4">
        <v>1444480.96</v>
      </c>
      <c r="V541" s="5">
        <v>-70553.629999999888</v>
      </c>
    </row>
    <row r="542" spans="1:22" x14ac:dyDescent="0.25">
      <c r="A542" s="3" t="s">
        <v>47</v>
      </c>
      <c r="B542" s="3" t="s">
        <v>72</v>
      </c>
      <c r="C542" s="3" t="s">
        <v>146</v>
      </c>
      <c r="D542" s="3" t="s">
        <v>1277</v>
      </c>
      <c r="E542" s="18"/>
      <c r="F542" s="3" t="s">
        <v>52</v>
      </c>
      <c r="G542" s="3" t="s">
        <v>51</v>
      </c>
      <c r="H542" s="3" t="s">
        <v>8</v>
      </c>
      <c r="I542" s="3" t="s">
        <v>1278</v>
      </c>
      <c r="J542" s="3" t="s">
        <v>1279</v>
      </c>
      <c r="K542" s="4">
        <v>1639.81</v>
      </c>
      <c r="L542" s="4">
        <v>1843.59</v>
      </c>
      <c r="M542" s="5">
        <v>-203.77999999999997</v>
      </c>
      <c r="N542" s="4">
        <v>202.3</v>
      </c>
      <c r="O542" s="4">
        <v>201.97</v>
      </c>
      <c r="P542" s="5">
        <v>0.33000000000001251</v>
      </c>
      <c r="Q542" s="6">
        <v>2238.23</v>
      </c>
      <c r="R542" s="6">
        <v>2236.42</v>
      </c>
      <c r="S542" s="6">
        <v>1.8099999999999454</v>
      </c>
      <c r="T542" s="4">
        <v>3878.04</v>
      </c>
      <c r="U542" s="4">
        <v>4080.01</v>
      </c>
      <c r="V542" s="5">
        <v>-201.97000000000025</v>
      </c>
    </row>
    <row r="543" spans="1:22" x14ac:dyDescent="0.25">
      <c r="A543" s="3" t="s">
        <v>47</v>
      </c>
      <c r="B543" s="3" t="s">
        <v>75</v>
      </c>
      <c r="C543" s="3" t="s">
        <v>146</v>
      </c>
      <c r="D543" s="3" t="s">
        <v>1277</v>
      </c>
      <c r="E543" s="18"/>
      <c r="F543" s="3" t="s">
        <v>52</v>
      </c>
      <c r="G543" s="3" t="s">
        <v>51</v>
      </c>
      <c r="H543" s="3" t="s">
        <v>8</v>
      </c>
      <c r="I543" s="3" t="s">
        <v>1280</v>
      </c>
      <c r="J543" s="3" t="s">
        <v>1281</v>
      </c>
      <c r="K543" s="4">
        <v>15628.3</v>
      </c>
      <c r="L543" s="4">
        <v>17581.77</v>
      </c>
      <c r="M543" s="5">
        <v>-1953.4700000000012</v>
      </c>
      <c r="N543" s="4">
        <v>1935.85</v>
      </c>
      <c r="O543" s="4">
        <v>1936.7</v>
      </c>
      <c r="P543" s="5">
        <v>-0.85000000000013642</v>
      </c>
      <c r="Q543" s="6">
        <v>21401.850000000002</v>
      </c>
      <c r="R543" s="6">
        <v>21385.079999999998</v>
      </c>
      <c r="S543" s="6">
        <v>16.770000000004075</v>
      </c>
      <c r="T543" s="4">
        <v>37030.15</v>
      </c>
      <c r="U543" s="4">
        <v>38966.85</v>
      </c>
      <c r="V543" s="5">
        <v>-1936.6999999999971</v>
      </c>
    </row>
    <row r="544" spans="1:22" x14ac:dyDescent="0.25">
      <c r="A544" s="3" t="s">
        <v>47</v>
      </c>
      <c r="B544" s="3" t="s">
        <v>55</v>
      </c>
      <c r="C544" s="3" t="s">
        <v>136</v>
      </c>
      <c r="D544" s="3" t="s">
        <v>1277</v>
      </c>
      <c r="E544" s="18"/>
      <c r="F544" s="3" t="s">
        <v>52</v>
      </c>
      <c r="G544" s="3" t="s">
        <v>51</v>
      </c>
      <c r="H544" s="3" t="s">
        <v>8</v>
      </c>
      <c r="I544" s="3" t="s">
        <v>1282</v>
      </c>
      <c r="J544" s="3" t="s">
        <v>1283</v>
      </c>
      <c r="K544" s="4">
        <v>38747.75</v>
      </c>
      <c r="L544" s="4">
        <v>38747.75</v>
      </c>
      <c r="M544" s="5">
        <v>0</v>
      </c>
      <c r="N544" s="4">
        <v>0</v>
      </c>
      <c r="O544" s="4">
        <v>0</v>
      </c>
      <c r="P544" s="5">
        <v>0</v>
      </c>
      <c r="Q544" s="6">
        <v>0</v>
      </c>
      <c r="R544" s="6">
        <v>0</v>
      </c>
      <c r="S544" s="6">
        <v>0</v>
      </c>
      <c r="T544" s="4">
        <v>38747.75</v>
      </c>
      <c r="U544" s="4">
        <v>38747.75</v>
      </c>
      <c r="V544" s="5">
        <v>0</v>
      </c>
    </row>
    <row r="545" spans="1:22" x14ac:dyDescent="0.25">
      <c r="A545" s="3" t="s">
        <v>47</v>
      </c>
      <c r="B545" s="3" t="s">
        <v>55</v>
      </c>
      <c r="C545" s="3" t="s">
        <v>56</v>
      </c>
      <c r="D545" s="3" t="s">
        <v>1277</v>
      </c>
      <c r="E545" s="18"/>
      <c r="F545" s="3" t="s">
        <v>52</v>
      </c>
      <c r="G545" s="3" t="s">
        <v>51</v>
      </c>
      <c r="H545" s="3" t="s">
        <v>8</v>
      </c>
      <c r="I545" s="3" t="s">
        <v>1284</v>
      </c>
      <c r="J545" s="3" t="s">
        <v>1285</v>
      </c>
      <c r="K545" s="4">
        <v>0</v>
      </c>
      <c r="L545" s="4">
        <v>52360</v>
      </c>
      <c r="M545" s="5">
        <v>-52360</v>
      </c>
      <c r="N545" s="4">
        <v>0</v>
      </c>
      <c r="O545" s="4">
        <v>0</v>
      </c>
      <c r="P545" s="5">
        <v>0</v>
      </c>
      <c r="Q545" s="6">
        <v>0</v>
      </c>
      <c r="R545" s="6">
        <v>0</v>
      </c>
      <c r="S545" s="6">
        <v>0</v>
      </c>
      <c r="T545" s="4">
        <v>0</v>
      </c>
      <c r="U545" s="4">
        <v>52360</v>
      </c>
      <c r="V545" s="5">
        <v>-52360</v>
      </c>
    </row>
    <row r="546" spans="1:22" x14ac:dyDescent="0.25">
      <c r="A546" s="3" t="s">
        <v>47</v>
      </c>
      <c r="B546" s="3" t="s">
        <v>72</v>
      </c>
      <c r="C546" s="3" t="s">
        <v>49</v>
      </c>
      <c r="D546" s="3" t="s">
        <v>1286</v>
      </c>
      <c r="E546" s="18"/>
      <c r="F546" s="3" t="s">
        <v>52</v>
      </c>
      <c r="G546" s="3" t="s">
        <v>51</v>
      </c>
      <c r="H546" s="3" t="s">
        <v>8</v>
      </c>
      <c r="I546" s="3" t="s">
        <v>1287</v>
      </c>
      <c r="J546" s="3" t="s">
        <v>1288</v>
      </c>
      <c r="K546" s="4">
        <v>83141</v>
      </c>
      <c r="L546" s="4">
        <v>166282</v>
      </c>
      <c r="M546" s="5">
        <v>-83141</v>
      </c>
      <c r="N546" s="4">
        <v>0</v>
      </c>
      <c r="O546" s="4">
        <v>0</v>
      </c>
      <c r="P546" s="5">
        <v>0</v>
      </c>
      <c r="Q546" s="6">
        <v>0</v>
      </c>
      <c r="R546" s="6">
        <v>0</v>
      </c>
      <c r="S546" s="6">
        <v>0</v>
      </c>
      <c r="T546" s="4">
        <v>83141</v>
      </c>
      <c r="U546" s="4">
        <v>166282</v>
      </c>
      <c r="V546" s="5">
        <v>-83141</v>
      </c>
    </row>
    <row r="547" spans="1:22" x14ac:dyDescent="0.25">
      <c r="A547" s="3" t="s">
        <v>47</v>
      </c>
      <c r="B547" s="3" t="s">
        <v>55</v>
      </c>
      <c r="C547" s="3" t="s">
        <v>56</v>
      </c>
      <c r="D547" s="3" t="s">
        <v>1286</v>
      </c>
      <c r="E547" s="18"/>
      <c r="F547" s="3" t="s">
        <v>52</v>
      </c>
      <c r="G547" s="3" t="s">
        <v>51</v>
      </c>
      <c r="H547" s="3" t="s">
        <v>8</v>
      </c>
      <c r="I547" s="3" t="s">
        <v>1289</v>
      </c>
      <c r="J547" s="3" t="s">
        <v>1290</v>
      </c>
      <c r="K547" s="4">
        <v>83141</v>
      </c>
      <c r="L547" s="4">
        <v>83141</v>
      </c>
      <c r="M547" s="5">
        <v>0</v>
      </c>
      <c r="N547" s="4">
        <v>0</v>
      </c>
      <c r="O547" s="4">
        <v>0</v>
      </c>
      <c r="P547" s="5">
        <v>0</v>
      </c>
      <c r="Q547" s="6">
        <v>0</v>
      </c>
      <c r="R547" s="6">
        <v>0</v>
      </c>
      <c r="S547" s="6">
        <v>0</v>
      </c>
      <c r="T547" s="4">
        <v>83141</v>
      </c>
      <c r="U547" s="4">
        <v>83141</v>
      </c>
      <c r="V547" s="5">
        <v>0</v>
      </c>
    </row>
    <row r="548" spans="1:22" x14ac:dyDescent="0.25">
      <c r="A548" s="3" t="s">
        <v>47</v>
      </c>
      <c r="B548" s="3" t="s">
        <v>75</v>
      </c>
      <c r="C548" s="3" t="s">
        <v>49</v>
      </c>
      <c r="D548" s="3" t="s">
        <v>1291</v>
      </c>
      <c r="E548" s="18"/>
      <c r="F548" s="3" t="s">
        <v>52</v>
      </c>
      <c r="G548" s="3" t="s">
        <v>51</v>
      </c>
      <c r="H548" s="3" t="s">
        <v>8</v>
      </c>
      <c r="I548" s="3" t="s">
        <v>1292</v>
      </c>
      <c r="J548" s="3" t="s">
        <v>1293</v>
      </c>
      <c r="K548" s="4">
        <v>118110.73</v>
      </c>
      <c r="L548" s="4">
        <v>222929.42</v>
      </c>
      <c r="M548" s="5">
        <v>-104818.69000000002</v>
      </c>
      <c r="N548" s="4">
        <v>0</v>
      </c>
      <c r="O548" s="4">
        <v>0</v>
      </c>
      <c r="P548" s="5">
        <v>0</v>
      </c>
      <c r="Q548" s="6">
        <v>0</v>
      </c>
      <c r="R548" s="6">
        <v>0</v>
      </c>
      <c r="S548" s="6">
        <v>0</v>
      </c>
      <c r="T548" s="4">
        <v>118110.73</v>
      </c>
      <c r="U548" s="4">
        <v>222929.42</v>
      </c>
      <c r="V548" s="5">
        <v>-104818.69000000002</v>
      </c>
    </row>
    <row r="549" spans="1:22" x14ac:dyDescent="0.25">
      <c r="A549" s="3" t="s">
        <v>47</v>
      </c>
      <c r="B549" s="3" t="s">
        <v>55</v>
      </c>
      <c r="C549" s="3" t="s">
        <v>56</v>
      </c>
      <c r="D549" s="3" t="s">
        <v>1291</v>
      </c>
      <c r="E549" s="18"/>
      <c r="F549" s="3" t="s">
        <v>52</v>
      </c>
      <c r="G549" s="3" t="s">
        <v>51</v>
      </c>
      <c r="H549" s="3" t="s">
        <v>8</v>
      </c>
      <c r="I549" s="3" t="s">
        <v>1294</v>
      </c>
      <c r="J549" s="3" t="s">
        <v>1295</v>
      </c>
      <c r="K549" s="4">
        <v>104818.69</v>
      </c>
      <c r="L549" s="4">
        <v>104818.69</v>
      </c>
      <c r="M549" s="5">
        <v>0</v>
      </c>
      <c r="N549" s="4">
        <v>0</v>
      </c>
      <c r="O549" s="4">
        <v>0</v>
      </c>
      <c r="P549" s="5">
        <v>0</v>
      </c>
      <c r="Q549" s="6">
        <v>0</v>
      </c>
      <c r="R549" s="6">
        <v>0</v>
      </c>
      <c r="S549" s="6">
        <v>0</v>
      </c>
      <c r="T549" s="4">
        <v>104818.69</v>
      </c>
      <c r="U549" s="4">
        <v>104818.69</v>
      </c>
      <c r="V549" s="5">
        <v>0</v>
      </c>
    </row>
    <row r="550" spans="1:22" x14ac:dyDescent="0.25">
      <c r="A550" s="3" t="s">
        <v>47</v>
      </c>
      <c r="B550" s="3" t="s">
        <v>48</v>
      </c>
      <c r="C550" s="3" t="s">
        <v>49</v>
      </c>
      <c r="D550" s="3" t="s">
        <v>1296</v>
      </c>
      <c r="E550" s="18"/>
      <c r="F550" s="3" t="s">
        <v>52</v>
      </c>
      <c r="G550" s="3" t="s">
        <v>51</v>
      </c>
      <c r="H550" s="3" t="s">
        <v>8</v>
      </c>
      <c r="I550" s="3" t="s">
        <v>1297</v>
      </c>
      <c r="J550" s="3" t="s">
        <v>1298</v>
      </c>
      <c r="K550" s="4">
        <v>113080.53</v>
      </c>
      <c r="L550" s="4">
        <v>226161.06</v>
      </c>
      <c r="M550" s="5">
        <v>-113080.53</v>
      </c>
      <c r="N550" s="4">
        <v>0</v>
      </c>
      <c r="O550" s="4">
        <v>0</v>
      </c>
      <c r="P550" s="5">
        <v>0</v>
      </c>
      <c r="Q550" s="6">
        <v>0</v>
      </c>
      <c r="R550" s="6">
        <v>0</v>
      </c>
      <c r="S550" s="6">
        <v>0</v>
      </c>
      <c r="T550" s="4">
        <v>113080.53</v>
      </c>
      <c r="U550" s="4">
        <v>226161.06</v>
      </c>
      <c r="V550" s="5">
        <v>-113080.53</v>
      </c>
    </row>
    <row r="551" spans="1:22" x14ac:dyDescent="0.25">
      <c r="A551" s="3" t="s">
        <v>47</v>
      </c>
      <c r="B551" s="3" t="s">
        <v>72</v>
      </c>
      <c r="C551" s="3" t="s">
        <v>49</v>
      </c>
      <c r="D551" s="3" t="s">
        <v>1296</v>
      </c>
      <c r="E551" s="18"/>
      <c r="F551" s="3" t="s">
        <v>52</v>
      </c>
      <c r="G551" s="3" t="s">
        <v>51</v>
      </c>
      <c r="H551" s="3" t="s">
        <v>8</v>
      </c>
      <c r="I551" s="3" t="s">
        <v>1299</v>
      </c>
      <c r="J551" s="3" t="s">
        <v>1300</v>
      </c>
      <c r="K551" s="4">
        <v>1841.5</v>
      </c>
      <c r="L551" s="4">
        <v>3683</v>
      </c>
      <c r="M551" s="5">
        <v>-1841.5</v>
      </c>
      <c r="N551" s="4">
        <v>0</v>
      </c>
      <c r="O551" s="4">
        <v>0</v>
      </c>
      <c r="P551" s="5">
        <v>0</v>
      </c>
      <c r="Q551" s="6">
        <v>0</v>
      </c>
      <c r="R551" s="6">
        <v>0</v>
      </c>
      <c r="S551" s="6">
        <v>0</v>
      </c>
      <c r="T551" s="4">
        <v>1841.5</v>
      </c>
      <c r="U551" s="4">
        <v>3683</v>
      </c>
      <c r="V551" s="5">
        <v>-1841.5</v>
      </c>
    </row>
    <row r="552" spans="1:22" x14ac:dyDescent="0.25">
      <c r="A552" s="3" t="s">
        <v>47</v>
      </c>
      <c r="B552" s="3" t="s">
        <v>75</v>
      </c>
      <c r="C552" s="3" t="s">
        <v>49</v>
      </c>
      <c r="D552" s="3" t="s">
        <v>1296</v>
      </c>
      <c r="E552" s="18"/>
      <c r="F552" s="3" t="s">
        <v>52</v>
      </c>
      <c r="G552" s="3" t="s">
        <v>51</v>
      </c>
      <c r="H552" s="3" t="s">
        <v>8</v>
      </c>
      <c r="I552" s="3" t="s">
        <v>1301</v>
      </c>
      <c r="J552" s="3" t="s">
        <v>1302</v>
      </c>
      <c r="K552" s="4">
        <v>95581.47</v>
      </c>
      <c r="L552" s="4">
        <v>192087.94</v>
      </c>
      <c r="M552" s="5">
        <v>-96506.47</v>
      </c>
      <c r="N552" s="4">
        <v>0</v>
      </c>
      <c r="O552" s="4">
        <v>0</v>
      </c>
      <c r="P552" s="5">
        <v>0</v>
      </c>
      <c r="Q552" s="6">
        <v>2160.6499999999942</v>
      </c>
      <c r="R552" s="6">
        <v>3081.3999999999942</v>
      </c>
      <c r="S552" s="6">
        <v>-920.75</v>
      </c>
      <c r="T552" s="4">
        <v>97742.12</v>
      </c>
      <c r="U552" s="4">
        <v>195169.34</v>
      </c>
      <c r="V552" s="5">
        <v>-97427.22</v>
      </c>
    </row>
    <row r="553" spans="1:22" x14ac:dyDescent="0.25">
      <c r="A553" s="3" t="s">
        <v>47</v>
      </c>
      <c r="B553" s="3" t="s">
        <v>55</v>
      </c>
      <c r="C553" s="3" t="s">
        <v>56</v>
      </c>
      <c r="D553" s="3" t="s">
        <v>1296</v>
      </c>
      <c r="E553" s="18"/>
      <c r="F553" s="3" t="s">
        <v>52</v>
      </c>
      <c r="G553" s="3" t="s">
        <v>51</v>
      </c>
      <c r="H553" s="3" t="s">
        <v>8</v>
      </c>
      <c r="I553" s="3" t="s">
        <v>1303</v>
      </c>
      <c r="J553" s="3" t="s">
        <v>1304</v>
      </c>
      <c r="K553" s="4">
        <v>218794.5</v>
      </c>
      <c r="L553" s="4">
        <v>218794.5</v>
      </c>
      <c r="M553" s="5">
        <v>0</v>
      </c>
      <c r="N553" s="4">
        <v>0</v>
      </c>
      <c r="O553" s="4">
        <v>0</v>
      </c>
      <c r="P553" s="5">
        <v>0</v>
      </c>
      <c r="Q553" s="6">
        <v>0</v>
      </c>
      <c r="R553" s="6">
        <v>0</v>
      </c>
      <c r="S553" s="6">
        <v>0</v>
      </c>
      <c r="T553" s="4">
        <v>218794.5</v>
      </c>
      <c r="U553" s="4">
        <v>218794.5</v>
      </c>
      <c r="V553" s="5">
        <v>0</v>
      </c>
    </row>
    <row r="554" spans="1:22" x14ac:dyDescent="0.25">
      <c r="A554" s="3" t="s">
        <v>47</v>
      </c>
      <c r="B554" s="3" t="s">
        <v>75</v>
      </c>
      <c r="C554" s="3" t="s">
        <v>49</v>
      </c>
      <c r="D554" s="3" t="s">
        <v>1305</v>
      </c>
      <c r="E554" s="18"/>
      <c r="F554" s="3" t="s">
        <v>52</v>
      </c>
      <c r="G554" s="3" t="s">
        <v>51</v>
      </c>
      <c r="H554" s="3" t="s">
        <v>8</v>
      </c>
      <c r="I554" s="3" t="s">
        <v>1306</v>
      </c>
      <c r="J554" s="3" t="s">
        <v>1307</v>
      </c>
      <c r="K554" s="4">
        <v>1239.9000000000001</v>
      </c>
      <c r="L554" s="4">
        <v>2479.8000000000002</v>
      </c>
      <c r="M554" s="5">
        <v>-1239.9000000000001</v>
      </c>
      <c r="N554" s="4">
        <v>0</v>
      </c>
      <c r="O554" s="4">
        <v>0</v>
      </c>
      <c r="P554" s="5">
        <v>0</v>
      </c>
      <c r="Q554" s="6">
        <v>0</v>
      </c>
      <c r="R554" s="6">
        <v>0</v>
      </c>
      <c r="S554" s="6">
        <v>0</v>
      </c>
      <c r="T554" s="4">
        <v>1239.9000000000001</v>
      </c>
      <c r="U554" s="4">
        <v>2479.8000000000002</v>
      </c>
      <c r="V554" s="5">
        <v>-1239.9000000000001</v>
      </c>
    </row>
    <row r="555" spans="1:22" x14ac:dyDescent="0.25">
      <c r="A555" s="3" t="s">
        <v>47</v>
      </c>
      <c r="B555" s="3" t="s">
        <v>55</v>
      </c>
      <c r="C555" s="3" t="s">
        <v>56</v>
      </c>
      <c r="D555" s="3" t="s">
        <v>1305</v>
      </c>
      <c r="E555" s="18"/>
      <c r="F555" s="3" t="s">
        <v>52</v>
      </c>
      <c r="G555" s="3" t="s">
        <v>51</v>
      </c>
      <c r="H555" s="3" t="s">
        <v>8</v>
      </c>
      <c r="I555" s="3" t="s">
        <v>1308</v>
      </c>
      <c r="J555" s="3" t="s">
        <v>1309</v>
      </c>
      <c r="K555" s="4">
        <v>1239.9000000000001</v>
      </c>
      <c r="L555" s="4">
        <v>1239.9000000000001</v>
      </c>
      <c r="M555" s="5">
        <v>0</v>
      </c>
      <c r="N555" s="4">
        <v>0</v>
      </c>
      <c r="O555" s="4">
        <v>0</v>
      </c>
      <c r="P555" s="5">
        <v>0</v>
      </c>
      <c r="Q555" s="6">
        <v>0</v>
      </c>
      <c r="R555" s="6">
        <v>0</v>
      </c>
      <c r="S555" s="6">
        <v>0</v>
      </c>
      <c r="T555" s="4">
        <v>1239.9000000000001</v>
      </c>
      <c r="U555" s="4">
        <v>1239.9000000000001</v>
      </c>
      <c r="V555" s="5">
        <v>0</v>
      </c>
    </row>
    <row r="556" spans="1:22" x14ac:dyDescent="0.25">
      <c r="A556" s="3" t="s">
        <v>47</v>
      </c>
      <c r="B556" s="3" t="s">
        <v>75</v>
      </c>
      <c r="C556" s="3" t="s">
        <v>49</v>
      </c>
      <c r="D556" s="3" t="s">
        <v>1310</v>
      </c>
      <c r="E556" s="18"/>
      <c r="F556" s="3" t="s">
        <v>52</v>
      </c>
      <c r="G556" s="3" t="s">
        <v>51</v>
      </c>
      <c r="H556" s="3" t="s">
        <v>8</v>
      </c>
      <c r="I556" s="3" t="s">
        <v>1311</v>
      </c>
      <c r="J556" s="3" t="s">
        <v>1312</v>
      </c>
      <c r="K556" s="4">
        <v>3751.25</v>
      </c>
      <c r="L556" s="4">
        <v>7502.5</v>
      </c>
      <c r="M556" s="5">
        <v>-3751.25</v>
      </c>
      <c r="N556" s="4">
        <v>0</v>
      </c>
      <c r="O556" s="4">
        <v>0</v>
      </c>
      <c r="P556" s="5">
        <v>0</v>
      </c>
      <c r="Q556" s="6">
        <v>0</v>
      </c>
      <c r="R556" s="6">
        <v>0</v>
      </c>
      <c r="S556" s="6">
        <v>0</v>
      </c>
      <c r="T556" s="4">
        <v>3751.25</v>
      </c>
      <c r="U556" s="4">
        <v>7502.5</v>
      </c>
      <c r="V556" s="5">
        <v>-3751.25</v>
      </c>
    </row>
    <row r="557" spans="1:22" x14ac:dyDescent="0.25">
      <c r="A557" s="3" t="s">
        <v>47</v>
      </c>
      <c r="B557" s="3" t="s">
        <v>55</v>
      </c>
      <c r="C557" s="3" t="s">
        <v>56</v>
      </c>
      <c r="D557" s="3" t="s">
        <v>1310</v>
      </c>
      <c r="E557" s="18"/>
      <c r="F557" s="3" t="s">
        <v>52</v>
      </c>
      <c r="G557" s="3" t="s">
        <v>51</v>
      </c>
      <c r="H557" s="3" t="s">
        <v>8</v>
      </c>
      <c r="I557" s="3" t="s">
        <v>1313</v>
      </c>
      <c r="J557" s="3" t="s">
        <v>1314</v>
      </c>
      <c r="K557" s="4">
        <v>3751.25</v>
      </c>
      <c r="L557" s="4">
        <v>3751.25</v>
      </c>
      <c r="M557" s="5">
        <v>0</v>
      </c>
      <c r="N557" s="4">
        <v>0</v>
      </c>
      <c r="O557" s="4">
        <v>0</v>
      </c>
      <c r="P557" s="5">
        <v>0</v>
      </c>
      <c r="Q557" s="6">
        <v>0</v>
      </c>
      <c r="R557" s="6">
        <v>0</v>
      </c>
      <c r="S557" s="6">
        <v>0</v>
      </c>
      <c r="T557" s="4">
        <v>3751.25</v>
      </c>
      <c r="U557" s="4">
        <v>3751.25</v>
      </c>
      <c r="V557" s="5">
        <v>0</v>
      </c>
    </row>
    <row r="558" spans="1:22" x14ac:dyDescent="0.25">
      <c r="A558" s="3" t="s">
        <v>47</v>
      </c>
      <c r="B558" s="3" t="s">
        <v>72</v>
      </c>
      <c r="C558" s="3" t="s">
        <v>49</v>
      </c>
      <c r="D558" s="3" t="s">
        <v>1315</v>
      </c>
      <c r="E558" s="18"/>
      <c r="F558" s="3" t="s">
        <v>52</v>
      </c>
      <c r="G558" s="3" t="s">
        <v>51</v>
      </c>
      <c r="H558" s="3" t="s">
        <v>8</v>
      </c>
      <c r="I558" s="3" t="s">
        <v>1316</v>
      </c>
      <c r="J558" s="3" t="s">
        <v>1317</v>
      </c>
      <c r="K558" s="4">
        <v>36656.83</v>
      </c>
      <c r="L558" s="4">
        <v>24287.68</v>
      </c>
      <c r="M558" s="5">
        <v>12369.150000000001</v>
      </c>
      <c r="N558" s="4">
        <v>155.99</v>
      </c>
      <c r="O558" s="4">
        <v>0</v>
      </c>
      <c r="P558" s="5">
        <v>155.99</v>
      </c>
      <c r="Q558" s="6">
        <v>1403.9099999999962</v>
      </c>
      <c r="R558" s="6">
        <v>0</v>
      </c>
      <c r="S558" s="6">
        <v>1403.9099999999962</v>
      </c>
      <c r="T558" s="4">
        <v>38060.74</v>
      </c>
      <c r="U558" s="4">
        <v>24287.68</v>
      </c>
      <c r="V558" s="5">
        <v>13773.059999999998</v>
      </c>
    </row>
    <row r="559" spans="1:22" x14ac:dyDescent="0.25">
      <c r="A559" s="3" t="s">
        <v>47</v>
      </c>
      <c r="B559" s="3" t="s">
        <v>55</v>
      </c>
      <c r="C559" s="3" t="s">
        <v>56</v>
      </c>
      <c r="D559" s="3" t="s">
        <v>1315</v>
      </c>
      <c r="E559" s="18"/>
      <c r="F559" s="3" t="s">
        <v>52</v>
      </c>
      <c r="G559" s="3" t="s">
        <v>51</v>
      </c>
      <c r="H559" s="3" t="s">
        <v>8</v>
      </c>
      <c r="I559" s="3" t="s">
        <v>1318</v>
      </c>
      <c r="J559" s="3" t="s">
        <v>1319</v>
      </c>
      <c r="K559" s="4">
        <v>11277.22</v>
      </c>
      <c r="L559" s="4">
        <v>11277.22</v>
      </c>
      <c r="M559" s="5">
        <v>0</v>
      </c>
      <c r="N559" s="4">
        <v>0</v>
      </c>
      <c r="O559" s="4">
        <v>0</v>
      </c>
      <c r="P559" s="5">
        <v>0</v>
      </c>
      <c r="Q559" s="6">
        <v>0</v>
      </c>
      <c r="R559" s="6">
        <v>0</v>
      </c>
      <c r="S559" s="6">
        <v>0</v>
      </c>
      <c r="T559" s="4">
        <v>11277.22</v>
      </c>
      <c r="U559" s="4">
        <v>11277.22</v>
      </c>
      <c r="V559" s="5">
        <v>0</v>
      </c>
    </row>
    <row r="560" spans="1:22" x14ac:dyDescent="0.25">
      <c r="A560" s="3" t="s">
        <v>47</v>
      </c>
      <c r="B560" s="3" t="s">
        <v>75</v>
      </c>
      <c r="C560" s="3" t="s">
        <v>49</v>
      </c>
      <c r="D560" s="3" t="s">
        <v>1320</v>
      </c>
      <c r="E560" s="18"/>
      <c r="F560" s="3" t="s">
        <v>52</v>
      </c>
      <c r="G560" s="3" t="s">
        <v>51</v>
      </c>
      <c r="H560" s="3" t="s">
        <v>8</v>
      </c>
      <c r="I560" s="3" t="s">
        <v>1321</v>
      </c>
      <c r="J560" s="3" t="s">
        <v>1322</v>
      </c>
      <c r="K560" s="4">
        <v>118554.63</v>
      </c>
      <c r="L560" s="4">
        <v>60902.01</v>
      </c>
      <c r="M560" s="5">
        <v>57652.62</v>
      </c>
      <c r="N560" s="4">
        <v>265.39</v>
      </c>
      <c r="O560" s="4">
        <v>15.81</v>
      </c>
      <c r="P560" s="5">
        <v>249.57999999999998</v>
      </c>
      <c r="Q560" s="6">
        <v>2388.5099999999948</v>
      </c>
      <c r="R560" s="6">
        <v>142.29000000000087</v>
      </c>
      <c r="S560" s="6">
        <v>2246.2199999999939</v>
      </c>
      <c r="T560" s="4">
        <v>120943.14</v>
      </c>
      <c r="U560" s="4">
        <v>61044.3</v>
      </c>
      <c r="V560" s="5">
        <v>59898.84</v>
      </c>
    </row>
    <row r="561" spans="1:22" x14ac:dyDescent="0.25">
      <c r="A561" s="3" t="s">
        <v>47</v>
      </c>
      <c r="B561" s="3" t="s">
        <v>55</v>
      </c>
      <c r="C561" s="3" t="s">
        <v>56</v>
      </c>
      <c r="D561" s="3" t="s">
        <v>1320</v>
      </c>
      <c r="E561" s="18"/>
      <c r="F561" s="3" t="s">
        <v>52</v>
      </c>
      <c r="G561" s="3" t="s">
        <v>51</v>
      </c>
      <c r="H561" s="3" t="s">
        <v>8</v>
      </c>
      <c r="I561" s="3" t="s">
        <v>1323</v>
      </c>
      <c r="J561" s="3" t="s">
        <v>1324</v>
      </c>
      <c r="K561" s="4">
        <v>56145.83</v>
      </c>
      <c r="L561" s="4">
        <v>56145.83</v>
      </c>
      <c r="M561" s="5">
        <v>0</v>
      </c>
      <c r="N561" s="4">
        <v>0</v>
      </c>
      <c r="O561" s="4">
        <v>0</v>
      </c>
      <c r="P561" s="5">
        <v>0</v>
      </c>
      <c r="Q561" s="6">
        <v>0</v>
      </c>
      <c r="R561" s="6">
        <v>0</v>
      </c>
      <c r="S561" s="6">
        <v>0</v>
      </c>
      <c r="T561" s="4">
        <v>56145.83</v>
      </c>
      <c r="U561" s="4">
        <v>56145.83</v>
      </c>
      <c r="V561" s="5">
        <v>0</v>
      </c>
    </row>
    <row r="562" spans="1:22" x14ac:dyDescent="0.25">
      <c r="A562" s="3" t="s">
        <v>47</v>
      </c>
      <c r="B562" s="3" t="s">
        <v>48</v>
      </c>
      <c r="C562" s="3" t="s">
        <v>49</v>
      </c>
      <c r="D562" s="3" t="s">
        <v>1325</v>
      </c>
      <c r="E562" s="18"/>
      <c r="F562" s="3" t="s">
        <v>52</v>
      </c>
      <c r="G562" s="3" t="s">
        <v>51</v>
      </c>
      <c r="H562" s="3" t="s">
        <v>8</v>
      </c>
      <c r="I562" s="3" t="s">
        <v>1326</v>
      </c>
      <c r="J562" s="3" t="s">
        <v>1327</v>
      </c>
      <c r="K562" s="4">
        <v>111140.96</v>
      </c>
      <c r="L562" s="4">
        <v>54745.95</v>
      </c>
      <c r="M562" s="5">
        <v>56395.010000000009</v>
      </c>
      <c r="N562" s="4">
        <v>235.58</v>
      </c>
      <c r="O562" s="4">
        <v>0</v>
      </c>
      <c r="P562" s="5">
        <v>235.58</v>
      </c>
      <c r="Q562" s="6">
        <v>2120.2199999999866</v>
      </c>
      <c r="R562" s="6">
        <v>0</v>
      </c>
      <c r="S562" s="6">
        <v>2120.2199999999866</v>
      </c>
      <c r="T562" s="4">
        <v>113261.18</v>
      </c>
      <c r="U562" s="4">
        <v>54745.95</v>
      </c>
      <c r="V562" s="5">
        <v>58515.229999999996</v>
      </c>
    </row>
    <row r="563" spans="1:22" x14ac:dyDescent="0.25">
      <c r="A563" s="3" t="s">
        <v>47</v>
      </c>
      <c r="B563" s="3" t="s">
        <v>72</v>
      </c>
      <c r="C563" s="3" t="s">
        <v>49</v>
      </c>
      <c r="D563" s="3" t="s">
        <v>1325</v>
      </c>
      <c r="E563" s="18"/>
      <c r="F563" s="3" t="s">
        <v>52</v>
      </c>
      <c r="G563" s="3" t="s">
        <v>51</v>
      </c>
      <c r="H563" s="3" t="s">
        <v>8</v>
      </c>
      <c r="I563" s="3" t="s">
        <v>1328</v>
      </c>
      <c r="J563" s="3" t="s">
        <v>1329</v>
      </c>
      <c r="K563" s="4">
        <v>40.33</v>
      </c>
      <c r="L563" s="4">
        <v>11.54</v>
      </c>
      <c r="M563" s="5">
        <v>28.79</v>
      </c>
      <c r="N563" s="4">
        <v>3.84</v>
      </c>
      <c r="O563" s="4">
        <v>0</v>
      </c>
      <c r="P563" s="5">
        <v>3.84</v>
      </c>
      <c r="Q563" s="6">
        <v>34.56</v>
      </c>
      <c r="R563" s="6">
        <v>0</v>
      </c>
      <c r="S563" s="6">
        <v>34.56</v>
      </c>
      <c r="T563" s="4">
        <v>74.89</v>
      </c>
      <c r="U563" s="4">
        <v>11.54</v>
      </c>
      <c r="V563" s="5">
        <v>63.35</v>
      </c>
    </row>
    <row r="564" spans="1:22" x14ac:dyDescent="0.25">
      <c r="A564" s="3" t="s">
        <v>47</v>
      </c>
      <c r="B564" s="3" t="s">
        <v>75</v>
      </c>
      <c r="C564" s="3" t="s">
        <v>49</v>
      </c>
      <c r="D564" s="3" t="s">
        <v>1325</v>
      </c>
      <c r="E564" s="18"/>
      <c r="F564" s="3" t="s">
        <v>52</v>
      </c>
      <c r="G564" s="3" t="s">
        <v>51</v>
      </c>
      <c r="H564" s="3" t="s">
        <v>8</v>
      </c>
      <c r="I564" s="3" t="s">
        <v>1330</v>
      </c>
      <c r="J564" s="3" t="s">
        <v>1331</v>
      </c>
      <c r="K564" s="4">
        <v>61373.02</v>
      </c>
      <c r="L564" s="4">
        <v>49535.9</v>
      </c>
      <c r="M564" s="5">
        <v>11837.119999999995</v>
      </c>
      <c r="N564" s="4">
        <v>202.98</v>
      </c>
      <c r="O564" s="4">
        <v>0</v>
      </c>
      <c r="P564" s="5">
        <v>202.98</v>
      </c>
      <c r="Q564" s="6">
        <v>1817.2200000000012</v>
      </c>
      <c r="R564" s="6">
        <v>0</v>
      </c>
      <c r="S564" s="6">
        <v>1817.2200000000012</v>
      </c>
      <c r="T564" s="4">
        <v>63190.239999999998</v>
      </c>
      <c r="U564" s="4">
        <v>49535.9</v>
      </c>
      <c r="V564" s="5">
        <v>13654.339999999997</v>
      </c>
    </row>
    <row r="565" spans="1:22" x14ac:dyDescent="0.25">
      <c r="A565" s="3" t="s">
        <v>47</v>
      </c>
      <c r="B565" s="3" t="s">
        <v>55</v>
      </c>
      <c r="C565" s="3" t="s">
        <v>56</v>
      </c>
      <c r="D565" s="3" t="s">
        <v>1325</v>
      </c>
      <c r="E565" s="18"/>
      <c r="F565" s="3" t="s">
        <v>52</v>
      </c>
      <c r="G565" s="3" t="s">
        <v>51</v>
      </c>
      <c r="H565" s="3" t="s">
        <v>8</v>
      </c>
      <c r="I565" s="3" t="s">
        <v>1332</v>
      </c>
      <c r="J565" s="3" t="s">
        <v>1333</v>
      </c>
      <c r="K565" s="4">
        <v>65215.98</v>
      </c>
      <c r="L565" s="4">
        <v>65215.98</v>
      </c>
      <c r="M565" s="5">
        <v>0</v>
      </c>
      <c r="N565" s="4">
        <v>0</v>
      </c>
      <c r="O565" s="4">
        <v>0</v>
      </c>
      <c r="P565" s="5">
        <v>0</v>
      </c>
      <c r="Q565" s="6">
        <v>0</v>
      </c>
      <c r="R565" s="6">
        <v>0</v>
      </c>
      <c r="S565" s="6">
        <v>0</v>
      </c>
      <c r="T565" s="4">
        <v>65215.98</v>
      </c>
      <c r="U565" s="4">
        <v>65215.98</v>
      </c>
      <c r="V565" s="5">
        <v>0</v>
      </c>
    </row>
    <row r="566" spans="1:22" x14ac:dyDescent="0.25">
      <c r="A566" s="3" t="s">
        <v>47</v>
      </c>
      <c r="B566" s="3" t="s">
        <v>75</v>
      </c>
      <c r="C566" s="3" t="s">
        <v>49</v>
      </c>
      <c r="D566" s="3" t="s">
        <v>1334</v>
      </c>
      <c r="E566" s="18"/>
      <c r="F566" s="3" t="s">
        <v>52</v>
      </c>
      <c r="G566" s="3" t="s">
        <v>51</v>
      </c>
      <c r="H566" s="3" t="s">
        <v>8</v>
      </c>
      <c r="I566" s="3" t="s">
        <v>1335</v>
      </c>
      <c r="J566" s="3" t="s">
        <v>1336</v>
      </c>
      <c r="K566" s="4">
        <v>74.88</v>
      </c>
      <c r="L566" s="4">
        <v>28.44</v>
      </c>
      <c r="M566" s="5">
        <v>46.44</v>
      </c>
      <c r="N566" s="4">
        <v>2.58</v>
      </c>
      <c r="O566" s="4">
        <v>0</v>
      </c>
      <c r="P566" s="5">
        <v>2.58</v>
      </c>
      <c r="Q566" s="6">
        <v>23.22</v>
      </c>
      <c r="R566" s="6">
        <v>0</v>
      </c>
      <c r="S566" s="6">
        <v>23.22</v>
      </c>
      <c r="T566" s="4">
        <v>98.1</v>
      </c>
      <c r="U566" s="4">
        <v>28.44</v>
      </c>
      <c r="V566" s="5">
        <v>69.66</v>
      </c>
    </row>
    <row r="567" spans="1:22" x14ac:dyDescent="0.25">
      <c r="A567" s="3" t="s">
        <v>47</v>
      </c>
      <c r="B567" s="3" t="s">
        <v>55</v>
      </c>
      <c r="C567" s="3" t="s">
        <v>56</v>
      </c>
      <c r="D567" s="3" t="s">
        <v>1334</v>
      </c>
      <c r="E567" s="18"/>
      <c r="F567" s="3" t="s">
        <v>52</v>
      </c>
      <c r="G567" s="3" t="s">
        <v>51</v>
      </c>
      <c r="H567" s="3" t="s">
        <v>8</v>
      </c>
      <c r="I567" s="3" t="s">
        <v>1337</v>
      </c>
      <c r="J567" s="3" t="s">
        <v>1338</v>
      </c>
      <c r="K567" s="4">
        <v>28.38</v>
      </c>
      <c r="L567" s="4">
        <v>28.38</v>
      </c>
      <c r="M567" s="5">
        <v>0</v>
      </c>
      <c r="N567" s="4">
        <v>0</v>
      </c>
      <c r="O567" s="4">
        <v>0</v>
      </c>
      <c r="P567" s="5">
        <v>0</v>
      </c>
      <c r="Q567" s="6">
        <v>0</v>
      </c>
      <c r="R567" s="6">
        <v>0</v>
      </c>
      <c r="S567" s="6">
        <v>0</v>
      </c>
      <c r="T567" s="4">
        <v>28.38</v>
      </c>
      <c r="U567" s="4">
        <v>28.38</v>
      </c>
      <c r="V567" s="5">
        <v>0</v>
      </c>
    </row>
    <row r="568" spans="1:22" x14ac:dyDescent="0.25">
      <c r="A568" s="3" t="s">
        <v>47</v>
      </c>
      <c r="B568" s="3" t="s">
        <v>75</v>
      </c>
      <c r="C568" s="3" t="s">
        <v>49</v>
      </c>
      <c r="D568" s="3" t="s">
        <v>1339</v>
      </c>
      <c r="E568" s="18"/>
      <c r="F568" s="3" t="s">
        <v>52</v>
      </c>
      <c r="G568" s="3" t="s">
        <v>51</v>
      </c>
      <c r="H568" s="3" t="s">
        <v>8</v>
      </c>
      <c r="I568" s="3" t="s">
        <v>1340</v>
      </c>
      <c r="J568" s="3" t="s">
        <v>1341</v>
      </c>
      <c r="K568" s="4">
        <v>898.82</v>
      </c>
      <c r="L568" s="4">
        <v>591.88</v>
      </c>
      <c r="M568" s="5">
        <v>306.94000000000005</v>
      </c>
      <c r="N568" s="4">
        <v>7.82</v>
      </c>
      <c r="O568" s="4">
        <v>0</v>
      </c>
      <c r="P568" s="5">
        <v>7.82</v>
      </c>
      <c r="Q568" s="6">
        <v>70.38</v>
      </c>
      <c r="R568" s="6">
        <v>0</v>
      </c>
      <c r="S568" s="6">
        <v>70.38</v>
      </c>
      <c r="T568" s="4">
        <v>969.2</v>
      </c>
      <c r="U568" s="4">
        <v>591.88</v>
      </c>
      <c r="V568" s="5">
        <v>377.32000000000005</v>
      </c>
    </row>
    <row r="569" spans="1:22" x14ac:dyDescent="0.25">
      <c r="A569" s="3" t="s">
        <v>47</v>
      </c>
      <c r="B569" s="3" t="s">
        <v>55</v>
      </c>
      <c r="C569" s="3" t="s">
        <v>56</v>
      </c>
      <c r="D569" s="3" t="s">
        <v>1339</v>
      </c>
      <c r="E569" s="18"/>
      <c r="F569" s="3" t="s">
        <v>52</v>
      </c>
      <c r="G569" s="3" t="s">
        <v>51</v>
      </c>
      <c r="H569" s="3" t="s">
        <v>8</v>
      </c>
      <c r="I569" s="3" t="s">
        <v>1342</v>
      </c>
      <c r="J569" s="3" t="s">
        <v>1343</v>
      </c>
      <c r="K569" s="4">
        <v>252.2</v>
      </c>
      <c r="L569" s="4">
        <v>252.2</v>
      </c>
      <c r="M569" s="5">
        <v>0</v>
      </c>
      <c r="N569" s="4">
        <v>0</v>
      </c>
      <c r="O569" s="4">
        <v>0</v>
      </c>
      <c r="P569" s="5">
        <v>0</v>
      </c>
      <c r="Q569" s="6">
        <v>0</v>
      </c>
      <c r="R569" s="6">
        <v>0</v>
      </c>
      <c r="S569" s="6">
        <v>0</v>
      </c>
      <c r="T569" s="4">
        <v>252.2</v>
      </c>
      <c r="U569" s="4">
        <v>252.2</v>
      </c>
      <c r="V569" s="5">
        <v>0</v>
      </c>
    </row>
    <row r="570" spans="1:22" x14ac:dyDescent="0.25">
      <c r="A570" s="3" t="s">
        <v>47</v>
      </c>
      <c r="B570" s="3" t="s">
        <v>55</v>
      </c>
      <c r="C570" s="3" t="s">
        <v>56</v>
      </c>
      <c r="D570" s="3" t="s">
        <v>1344</v>
      </c>
      <c r="E570" s="18"/>
      <c r="F570" s="3" t="s">
        <v>52</v>
      </c>
      <c r="G570" s="3" t="s">
        <v>51</v>
      </c>
      <c r="H570" s="3" t="s">
        <v>8</v>
      </c>
      <c r="I570" s="3" t="s">
        <v>1345</v>
      </c>
      <c r="J570" s="3" t="s">
        <v>1346</v>
      </c>
      <c r="K570" s="4">
        <v>0</v>
      </c>
      <c r="L570" s="4">
        <v>1000</v>
      </c>
      <c r="M570" s="5">
        <v>-1000</v>
      </c>
      <c r="N570" s="4">
        <v>0</v>
      </c>
      <c r="O570" s="4">
        <v>0</v>
      </c>
      <c r="P570" s="5">
        <v>0</v>
      </c>
      <c r="Q570" s="6">
        <v>0</v>
      </c>
      <c r="R570" s="6">
        <v>0</v>
      </c>
      <c r="S570" s="6">
        <v>0</v>
      </c>
      <c r="T570" s="4">
        <v>0</v>
      </c>
      <c r="U570" s="4">
        <v>1000</v>
      </c>
      <c r="V570" s="5">
        <v>-1000</v>
      </c>
    </row>
    <row r="571" spans="1:22" x14ac:dyDescent="0.25">
      <c r="A571" s="3" t="s">
        <v>47</v>
      </c>
      <c r="B571" s="3" t="s">
        <v>55</v>
      </c>
      <c r="C571" s="3" t="s">
        <v>56</v>
      </c>
      <c r="D571" s="3" t="s">
        <v>1347</v>
      </c>
      <c r="E571" s="18"/>
      <c r="F571" s="3" t="s">
        <v>52</v>
      </c>
      <c r="G571" s="3" t="s">
        <v>51</v>
      </c>
      <c r="H571" s="3" t="s">
        <v>8</v>
      </c>
      <c r="I571" s="3" t="s">
        <v>1348</v>
      </c>
      <c r="J571" s="3" t="s">
        <v>1349</v>
      </c>
      <c r="K571" s="4">
        <v>2233362.2599999998</v>
      </c>
      <c r="L571" s="4">
        <v>5067438.26</v>
      </c>
      <c r="M571" s="5">
        <v>-2834076</v>
      </c>
      <c r="N571" s="4">
        <v>0</v>
      </c>
      <c r="O571" s="4">
        <v>0</v>
      </c>
      <c r="P571" s="5">
        <v>0</v>
      </c>
      <c r="Q571" s="6">
        <v>0</v>
      </c>
      <c r="R571" s="6">
        <v>0</v>
      </c>
      <c r="S571" s="6">
        <v>0</v>
      </c>
      <c r="T571" s="4">
        <v>2233362.2599999998</v>
      </c>
      <c r="U571" s="4">
        <v>5067438.26</v>
      </c>
      <c r="V571" s="5">
        <v>-2834076</v>
      </c>
    </row>
    <row r="572" spans="1:22" x14ac:dyDescent="0.25">
      <c r="A572" s="3" t="s">
        <v>47</v>
      </c>
      <c r="B572" s="3" t="s">
        <v>50</v>
      </c>
      <c r="C572" s="3" t="s">
        <v>93</v>
      </c>
      <c r="D572" s="3" t="s">
        <v>1350</v>
      </c>
      <c r="E572" s="18"/>
      <c r="F572" s="3" t="s">
        <v>52</v>
      </c>
      <c r="G572" s="3" t="s">
        <v>51</v>
      </c>
      <c r="H572" s="3" t="s">
        <v>8</v>
      </c>
      <c r="I572" s="3" t="s">
        <v>1351</v>
      </c>
      <c r="J572" s="3" t="s">
        <v>1352</v>
      </c>
      <c r="K572" s="4">
        <v>0</v>
      </c>
      <c r="L572" s="4">
        <v>0</v>
      </c>
      <c r="M572" s="5">
        <v>0</v>
      </c>
      <c r="N572" s="4">
        <v>0</v>
      </c>
      <c r="O572" s="4">
        <v>0</v>
      </c>
      <c r="P572" s="5">
        <v>0</v>
      </c>
      <c r="Q572" s="6">
        <v>0</v>
      </c>
      <c r="R572" s="6">
        <v>292102.27</v>
      </c>
      <c r="S572" s="6">
        <v>-292102.27</v>
      </c>
      <c r="T572" s="4">
        <v>0</v>
      </c>
      <c r="U572" s="4">
        <v>292102.27</v>
      </c>
      <c r="V572" s="5">
        <v>-292102.27</v>
      </c>
    </row>
    <row r="573" spans="1:22" x14ac:dyDescent="0.25">
      <c r="A573" s="3" t="s">
        <v>47</v>
      </c>
      <c r="B573" s="3" t="s">
        <v>50</v>
      </c>
      <c r="C573" s="3" t="s">
        <v>93</v>
      </c>
      <c r="D573" s="3" t="s">
        <v>1353</v>
      </c>
      <c r="E573" s="18"/>
      <c r="F573" s="3" t="s">
        <v>52</v>
      </c>
      <c r="G573" s="3" t="s">
        <v>51</v>
      </c>
      <c r="H573" s="3" t="s">
        <v>8</v>
      </c>
      <c r="I573" s="3" t="s">
        <v>1354</v>
      </c>
      <c r="J573" s="3" t="s">
        <v>1355</v>
      </c>
      <c r="K573" s="4">
        <v>127171485.84</v>
      </c>
      <c r="L573" s="4">
        <v>128863155.11</v>
      </c>
      <c r="M573" s="5">
        <v>-1691669.2699999958</v>
      </c>
      <c r="N573" s="4">
        <v>0</v>
      </c>
      <c r="O573" s="4">
        <v>0</v>
      </c>
      <c r="P573" s="5">
        <v>0</v>
      </c>
      <c r="Q573" s="6">
        <v>295398.61999998987</v>
      </c>
      <c r="R573" s="6">
        <v>997694.48000000417</v>
      </c>
      <c r="S573" s="6">
        <v>-702295.86000001431</v>
      </c>
      <c r="T573" s="4">
        <v>127466884.45999999</v>
      </c>
      <c r="U573" s="4">
        <v>129860849.59</v>
      </c>
      <c r="V573" s="5">
        <v>-2393965.1300000101</v>
      </c>
    </row>
    <row r="574" spans="1:22" x14ac:dyDescent="0.25">
      <c r="A574" s="3" t="s">
        <v>47</v>
      </c>
      <c r="B574" s="3" t="s">
        <v>50</v>
      </c>
      <c r="C574" s="3" t="s">
        <v>93</v>
      </c>
      <c r="D574" s="3" t="s">
        <v>1353</v>
      </c>
      <c r="E574" s="18"/>
      <c r="F574" s="3" t="s">
        <v>52</v>
      </c>
      <c r="G574" s="3" t="s">
        <v>51</v>
      </c>
      <c r="H574" s="3" t="s">
        <v>8</v>
      </c>
      <c r="I574" s="3" t="s">
        <v>1356</v>
      </c>
      <c r="J574" s="3" t="s">
        <v>1357</v>
      </c>
      <c r="K574" s="4">
        <v>2986279.57</v>
      </c>
      <c r="L574" s="4">
        <v>3072680.9</v>
      </c>
      <c r="M574" s="5">
        <v>-86401.330000000075</v>
      </c>
      <c r="N574" s="4">
        <v>0</v>
      </c>
      <c r="O574" s="4">
        <v>0</v>
      </c>
      <c r="P574" s="5">
        <v>0</v>
      </c>
      <c r="Q574" s="6">
        <v>0</v>
      </c>
      <c r="R574" s="6">
        <v>0</v>
      </c>
      <c r="S574" s="6">
        <v>0</v>
      </c>
      <c r="T574" s="4">
        <v>2986279.57</v>
      </c>
      <c r="U574" s="4">
        <v>3072680.9</v>
      </c>
      <c r="V574" s="5">
        <v>-86401.330000000075</v>
      </c>
    </row>
    <row r="575" spans="1:22" x14ac:dyDescent="0.25">
      <c r="A575" s="3" t="s">
        <v>47</v>
      </c>
      <c r="B575" s="3" t="s">
        <v>50</v>
      </c>
      <c r="C575" s="3" t="s">
        <v>1358</v>
      </c>
      <c r="D575" s="3" t="s">
        <v>1353</v>
      </c>
      <c r="E575" s="18"/>
      <c r="F575" s="3" t="s">
        <v>52</v>
      </c>
      <c r="G575" s="3" t="s">
        <v>51</v>
      </c>
      <c r="H575" s="3" t="s">
        <v>8</v>
      </c>
      <c r="I575" s="3" t="s">
        <v>1359</v>
      </c>
      <c r="J575" s="3" t="s">
        <v>1360</v>
      </c>
      <c r="K575" s="4">
        <v>3058449.59</v>
      </c>
      <c r="L575" s="4">
        <v>1031018.32</v>
      </c>
      <c r="M575" s="5">
        <v>2027431.27</v>
      </c>
      <c r="N575" s="4">
        <v>0</v>
      </c>
      <c r="O575" s="4">
        <v>0</v>
      </c>
      <c r="P575" s="5">
        <v>0</v>
      </c>
      <c r="Q575" s="6">
        <v>997694.48</v>
      </c>
      <c r="R575" s="6">
        <v>3296.3500000000931</v>
      </c>
      <c r="S575" s="6">
        <v>994398.12999999989</v>
      </c>
      <c r="T575" s="4">
        <v>4056144.07</v>
      </c>
      <c r="U575" s="4">
        <v>1034314.67</v>
      </c>
      <c r="V575" s="5">
        <v>3021829.4</v>
      </c>
    </row>
    <row r="576" spans="1:22" x14ac:dyDescent="0.25">
      <c r="A576" s="3" t="s">
        <v>47</v>
      </c>
      <c r="B576" s="3" t="s">
        <v>129</v>
      </c>
      <c r="C576" s="3" t="s">
        <v>130</v>
      </c>
      <c r="D576" s="3" t="s">
        <v>1353</v>
      </c>
      <c r="E576" s="18"/>
      <c r="F576" s="3" t="s">
        <v>52</v>
      </c>
      <c r="G576" s="3" t="s">
        <v>51</v>
      </c>
      <c r="H576" s="3" t="s">
        <v>8</v>
      </c>
      <c r="I576" s="3" t="s">
        <v>1361</v>
      </c>
      <c r="J576" s="3" t="s">
        <v>1362</v>
      </c>
      <c r="K576" s="4">
        <v>0</v>
      </c>
      <c r="L576" s="4">
        <v>1301127.17</v>
      </c>
      <c r="M576" s="5">
        <v>-1301127.17</v>
      </c>
      <c r="N576" s="4">
        <v>0</v>
      </c>
      <c r="O576" s="4">
        <v>0</v>
      </c>
      <c r="P576" s="5">
        <v>0</v>
      </c>
      <c r="Q576" s="6">
        <v>0</v>
      </c>
      <c r="R576" s="6">
        <v>0</v>
      </c>
      <c r="S576" s="6">
        <v>0</v>
      </c>
      <c r="T576" s="4">
        <v>0</v>
      </c>
      <c r="U576" s="4">
        <v>1301127.17</v>
      </c>
      <c r="V576" s="5">
        <v>-1301127.17</v>
      </c>
    </row>
    <row r="577" spans="1:22" x14ac:dyDescent="0.25">
      <c r="A577" s="3" t="s">
        <v>47</v>
      </c>
      <c r="B577" s="3" t="s">
        <v>129</v>
      </c>
      <c r="C577" s="3" t="s">
        <v>133</v>
      </c>
      <c r="D577" s="3" t="s">
        <v>1353</v>
      </c>
      <c r="E577" s="18"/>
      <c r="F577" s="3" t="s">
        <v>52</v>
      </c>
      <c r="G577" s="3" t="s">
        <v>51</v>
      </c>
      <c r="H577" s="3" t="s">
        <v>8</v>
      </c>
      <c r="I577" s="3" t="s">
        <v>1363</v>
      </c>
      <c r="J577" s="3" t="s">
        <v>1364</v>
      </c>
      <c r="K577" s="4">
        <v>1322486.74</v>
      </c>
      <c r="L577" s="4">
        <v>0</v>
      </c>
      <c r="M577" s="5">
        <v>1322486.74</v>
      </c>
      <c r="N577" s="4">
        <v>0</v>
      </c>
      <c r="O577" s="4">
        <v>0</v>
      </c>
      <c r="P577" s="5">
        <v>0</v>
      </c>
      <c r="Q577" s="6">
        <v>0</v>
      </c>
      <c r="R577" s="6">
        <v>0</v>
      </c>
      <c r="S577" s="6">
        <v>0</v>
      </c>
      <c r="T577" s="4">
        <v>1322486.74</v>
      </c>
      <c r="U577" s="4">
        <v>0</v>
      </c>
      <c r="V577" s="5">
        <v>1322486.74</v>
      </c>
    </row>
    <row r="578" spans="1:22" x14ac:dyDescent="0.25">
      <c r="A578" s="3" t="s">
        <v>47</v>
      </c>
      <c r="B578" s="3" t="s">
        <v>55</v>
      </c>
      <c r="C578" s="3" t="s">
        <v>136</v>
      </c>
      <c r="D578" s="3" t="s">
        <v>1353</v>
      </c>
      <c r="E578" s="18"/>
      <c r="F578" s="3" t="s">
        <v>52</v>
      </c>
      <c r="G578" s="3" t="s">
        <v>51</v>
      </c>
      <c r="H578" s="3" t="s">
        <v>8</v>
      </c>
      <c r="I578" s="3" t="s">
        <v>1365</v>
      </c>
      <c r="J578" s="3" t="s">
        <v>1366</v>
      </c>
      <c r="K578" s="4">
        <v>11020804.720000001</v>
      </c>
      <c r="L578" s="4">
        <v>0</v>
      </c>
      <c r="M578" s="5">
        <v>11020804.720000001</v>
      </c>
      <c r="N578" s="4">
        <v>0</v>
      </c>
      <c r="O578" s="4">
        <v>0</v>
      </c>
      <c r="P578" s="5">
        <v>0</v>
      </c>
      <c r="Q578" s="6">
        <v>0</v>
      </c>
      <c r="R578" s="6">
        <v>0</v>
      </c>
      <c r="S578" s="6">
        <v>0</v>
      </c>
      <c r="T578" s="4">
        <v>11020804.720000001</v>
      </c>
      <c r="U578" s="4">
        <v>0</v>
      </c>
      <c r="V578" s="5">
        <v>11020804.720000001</v>
      </c>
    </row>
    <row r="579" spans="1:22" x14ac:dyDescent="0.25">
      <c r="A579" s="3" t="s">
        <v>47</v>
      </c>
      <c r="B579" s="3" t="s">
        <v>55</v>
      </c>
      <c r="C579" s="3" t="s">
        <v>56</v>
      </c>
      <c r="D579" s="3" t="s">
        <v>1353</v>
      </c>
      <c r="E579" s="18"/>
      <c r="F579" s="3" t="s">
        <v>52</v>
      </c>
      <c r="G579" s="3" t="s">
        <v>51</v>
      </c>
      <c r="H579" s="3" t="s">
        <v>8</v>
      </c>
      <c r="I579" s="3" t="s">
        <v>1367</v>
      </c>
      <c r="J579" s="3" t="s">
        <v>1368</v>
      </c>
      <c r="K579" s="4">
        <v>0</v>
      </c>
      <c r="L579" s="4">
        <v>11583627.23</v>
      </c>
      <c r="M579" s="5">
        <v>-11583627.23</v>
      </c>
      <c r="N579" s="4">
        <v>0</v>
      </c>
      <c r="O579" s="4">
        <v>0</v>
      </c>
      <c r="P579" s="5">
        <v>0</v>
      </c>
      <c r="Q579" s="6">
        <v>0</v>
      </c>
      <c r="R579" s="6">
        <v>0</v>
      </c>
      <c r="S579" s="6">
        <v>0</v>
      </c>
      <c r="T579" s="4">
        <v>0</v>
      </c>
      <c r="U579" s="4">
        <v>11583627.23</v>
      </c>
      <c r="V579" s="5">
        <v>-11583627.23</v>
      </c>
    </row>
    <row r="580" spans="1:22" x14ac:dyDescent="0.25">
      <c r="A580" s="3" t="s">
        <v>47</v>
      </c>
      <c r="B580" s="3" t="s">
        <v>72</v>
      </c>
      <c r="C580" s="3" t="s">
        <v>49</v>
      </c>
      <c r="D580" s="3" t="s">
        <v>1369</v>
      </c>
      <c r="E580" s="18"/>
      <c r="F580" s="3" t="s">
        <v>52</v>
      </c>
      <c r="G580" s="3" t="s">
        <v>51</v>
      </c>
      <c r="H580" s="3" t="s">
        <v>8</v>
      </c>
      <c r="I580" s="3" t="s">
        <v>1370</v>
      </c>
      <c r="J580" s="3" t="s">
        <v>1371</v>
      </c>
      <c r="K580" s="4">
        <v>0</v>
      </c>
      <c r="L580" s="4">
        <v>0</v>
      </c>
      <c r="M580" s="5">
        <v>0</v>
      </c>
      <c r="N580" s="4">
        <v>838.83</v>
      </c>
      <c r="O580" s="4">
        <v>23350.560000000001</v>
      </c>
      <c r="P580" s="5">
        <v>-22511.73</v>
      </c>
      <c r="Q580" s="6">
        <v>64519.96</v>
      </c>
      <c r="R580" s="6">
        <v>268240.33</v>
      </c>
      <c r="S580" s="6">
        <v>-203720.37000000002</v>
      </c>
      <c r="T580" s="4">
        <v>64519.96</v>
      </c>
      <c r="U580" s="4">
        <v>268240.33</v>
      </c>
      <c r="V580" s="5">
        <v>-203720.37000000002</v>
      </c>
    </row>
    <row r="581" spans="1:22" x14ac:dyDescent="0.25">
      <c r="A581" s="3" t="s">
        <v>47</v>
      </c>
      <c r="B581" s="3" t="s">
        <v>75</v>
      </c>
      <c r="C581" s="3" t="s">
        <v>49</v>
      </c>
      <c r="D581" s="3" t="s">
        <v>1369</v>
      </c>
      <c r="E581" s="18"/>
      <c r="F581" s="3" t="s">
        <v>52</v>
      </c>
      <c r="G581" s="3" t="s">
        <v>51</v>
      </c>
      <c r="H581" s="3" t="s">
        <v>8</v>
      </c>
      <c r="I581" s="3" t="s">
        <v>1372</v>
      </c>
      <c r="J581" s="3" t="s">
        <v>1373</v>
      </c>
      <c r="K581" s="4">
        <v>0</v>
      </c>
      <c r="L581" s="4">
        <v>0</v>
      </c>
      <c r="M581" s="5">
        <v>0</v>
      </c>
      <c r="N581" s="4">
        <v>33166.97</v>
      </c>
      <c r="O581" s="4">
        <v>271038.34000000003</v>
      </c>
      <c r="P581" s="5">
        <v>-237871.37000000002</v>
      </c>
      <c r="Q581" s="6">
        <v>512611.81</v>
      </c>
      <c r="R581" s="6">
        <v>2714102.72</v>
      </c>
      <c r="S581" s="6">
        <v>-2201490.91</v>
      </c>
      <c r="T581" s="4">
        <v>512611.81</v>
      </c>
      <c r="U581" s="4">
        <v>2714102.72</v>
      </c>
      <c r="V581" s="5">
        <v>-2201490.91</v>
      </c>
    </row>
    <row r="582" spans="1:22" x14ac:dyDescent="0.25">
      <c r="A582" s="3" t="s">
        <v>47</v>
      </c>
      <c r="B582" s="3" t="s">
        <v>314</v>
      </c>
      <c r="C582" s="3" t="s">
        <v>315</v>
      </c>
      <c r="D582" s="3" t="s">
        <v>1369</v>
      </c>
      <c r="E582" s="18"/>
      <c r="F582" s="3" t="s">
        <v>52</v>
      </c>
      <c r="G582" s="3" t="s">
        <v>51</v>
      </c>
      <c r="H582" s="3" t="s">
        <v>8</v>
      </c>
      <c r="I582" s="3" t="s">
        <v>1374</v>
      </c>
      <c r="J582" s="3" t="s">
        <v>1375</v>
      </c>
      <c r="K582" s="4">
        <v>0</v>
      </c>
      <c r="L582" s="4">
        <v>0</v>
      </c>
      <c r="M582" s="5">
        <v>0</v>
      </c>
      <c r="N582" s="4">
        <v>880</v>
      </c>
      <c r="O582" s="4">
        <v>880</v>
      </c>
      <c r="P582" s="5">
        <v>0</v>
      </c>
      <c r="Q582" s="6">
        <v>10230</v>
      </c>
      <c r="R582" s="6">
        <v>10230</v>
      </c>
      <c r="S582" s="6">
        <v>0</v>
      </c>
      <c r="T582" s="4">
        <v>10230</v>
      </c>
      <c r="U582" s="4">
        <v>10230</v>
      </c>
      <c r="V582" s="5">
        <v>0</v>
      </c>
    </row>
    <row r="583" spans="1:22" x14ac:dyDescent="0.25">
      <c r="A583" s="3" t="s">
        <v>47</v>
      </c>
      <c r="B583" s="3" t="s">
        <v>1066</v>
      </c>
      <c r="C583" s="3" t="s">
        <v>315</v>
      </c>
      <c r="D583" s="3" t="s">
        <v>1369</v>
      </c>
      <c r="E583" s="18"/>
      <c r="F583" s="3" t="s">
        <v>52</v>
      </c>
      <c r="G583" s="3" t="s">
        <v>51</v>
      </c>
      <c r="H583" s="3" t="s">
        <v>8</v>
      </c>
      <c r="I583" s="3" t="s">
        <v>1376</v>
      </c>
      <c r="J583" s="3" t="s">
        <v>1377</v>
      </c>
      <c r="K583" s="4">
        <v>0</v>
      </c>
      <c r="L583" s="4">
        <v>0</v>
      </c>
      <c r="M583" s="5">
        <v>0</v>
      </c>
      <c r="N583" s="4">
        <v>79.56</v>
      </c>
      <c r="O583" s="4">
        <v>79.56</v>
      </c>
      <c r="P583" s="5">
        <v>0</v>
      </c>
      <c r="Q583" s="6">
        <v>349.56</v>
      </c>
      <c r="R583" s="6">
        <v>349.56</v>
      </c>
      <c r="S583" s="6">
        <v>0</v>
      </c>
      <c r="T583" s="4">
        <v>349.56</v>
      </c>
      <c r="U583" s="4">
        <v>349.56</v>
      </c>
      <c r="V583" s="5">
        <v>0</v>
      </c>
    </row>
    <row r="584" spans="1:22" x14ac:dyDescent="0.25">
      <c r="A584" s="3" t="s">
        <v>47</v>
      </c>
      <c r="B584" s="3" t="s">
        <v>72</v>
      </c>
      <c r="C584" s="3" t="s">
        <v>49</v>
      </c>
      <c r="D584" s="3" t="s">
        <v>1378</v>
      </c>
      <c r="E584" s="18"/>
      <c r="F584" s="3" t="s">
        <v>52</v>
      </c>
      <c r="G584" s="3" t="s">
        <v>51</v>
      </c>
      <c r="H584" s="3" t="s">
        <v>8</v>
      </c>
      <c r="I584" s="3" t="s">
        <v>1379</v>
      </c>
      <c r="J584" s="3" t="s">
        <v>1380</v>
      </c>
      <c r="K584" s="4">
        <v>0</v>
      </c>
      <c r="L584" s="4">
        <v>0</v>
      </c>
      <c r="M584" s="5">
        <v>0</v>
      </c>
      <c r="N584" s="4">
        <v>0</v>
      </c>
      <c r="O584" s="4">
        <v>1132.4100000000001</v>
      </c>
      <c r="P584" s="5">
        <v>-1132.4100000000001</v>
      </c>
      <c r="Q584" s="6">
        <v>2297.16</v>
      </c>
      <c r="R584" s="6">
        <v>7676.92</v>
      </c>
      <c r="S584" s="6">
        <v>-5379.76</v>
      </c>
      <c r="T584" s="4">
        <v>2297.16</v>
      </c>
      <c r="U584" s="4">
        <v>7676.92</v>
      </c>
      <c r="V584" s="5">
        <v>-5379.76</v>
      </c>
    </row>
    <row r="585" spans="1:22" x14ac:dyDescent="0.25">
      <c r="A585" s="3" t="s">
        <v>47</v>
      </c>
      <c r="B585" s="3" t="s">
        <v>75</v>
      </c>
      <c r="C585" s="3" t="s">
        <v>49</v>
      </c>
      <c r="D585" s="3" t="s">
        <v>1378</v>
      </c>
      <c r="E585" s="18"/>
      <c r="F585" s="3" t="s">
        <v>52</v>
      </c>
      <c r="G585" s="3" t="s">
        <v>51</v>
      </c>
      <c r="H585" s="3" t="s">
        <v>8</v>
      </c>
      <c r="I585" s="3" t="s">
        <v>1381</v>
      </c>
      <c r="J585" s="3" t="s">
        <v>1382</v>
      </c>
      <c r="K585" s="4">
        <v>0</v>
      </c>
      <c r="L585" s="4">
        <v>0</v>
      </c>
      <c r="M585" s="5">
        <v>0</v>
      </c>
      <c r="N585" s="4">
        <v>13412.78</v>
      </c>
      <c r="O585" s="4">
        <v>0</v>
      </c>
      <c r="P585" s="5">
        <v>13412.78</v>
      </c>
      <c r="Q585" s="6">
        <v>13413.78</v>
      </c>
      <c r="R585" s="6">
        <v>1</v>
      </c>
      <c r="S585" s="6">
        <v>13412.78</v>
      </c>
      <c r="T585" s="4">
        <v>13413.78</v>
      </c>
      <c r="U585" s="4">
        <v>1</v>
      </c>
      <c r="V585" s="5">
        <v>13412.78</v>
      </c>
    </row>
    <row r="586" spans="1:22" x14ac:dyDescent="0.25">
      <c r="A586" s="3" t="s">
        <v>47</v>
      </c>
      <c r="B586" s="3" t="s">
        <v>72</v>
      </c>
      <c r="C586" s="3" t="s">
        <v>49</v>
      </c>
      <c r="D586" s="3" t="s">
        <v>1383</v>
      </c>
      <c r="E586" s="18"/>
      <c r="F586" s="3" t="s">
        <v>52</v>
      </c>
      <c r="G586" s="3" t="s">
        <v>51</v>
      </c>
      <c r="H586" s="3" t="s">
        <v>8</v>
      </c>
      <c r="I586" s="3" t="s">
        <v>1384</v>
      </c>
      <c r="J586" s="3" t="s">
        <v>1385</v>
      </c>
      <c r="K586" s="4">
        <v>0</v>
      </c>
      <c r="L586" s="4">
        <v>0</v>
      </c>
      <c r="M586" s="5">
        <v>0</v>
      </c>
      <c r="N586" s="4">
        <v>0</v>
      </c>
      <c r="O586" s="4">
        <v>231.66</v>
      </c>
      <c r="P586" s="5">
        <v>-231.66</v>
      </c>
      <c r="Q586" s="6">
        <v>680.4</v>
      </c>
      <c r="R586" s="6">
        <v>2760.48</v>
      </c>
      <c r="S586" s="6">
        <v>-2080.08</v>
      </c>
      <c r="T586" s="4">
        <v>680.4</v>
      </c>
      <c r="U586" s="4">
        <v>2760.48</v>
      </c>
      <c r="V586" s="5">
        <v>-2080.08</v>
      </c>
    </row>
    <row r="587" spans="1:22" x14ac:dyDescent="0.25">
      <c r="A587" s="3" t="s">
        <v>47</v>
      </c>
      <c r="B587" s="3" t="s">
        <v>72</v>
      </c>
      <c r="C587" s="3" t="s">
        <v>49</v>
      </c>
      <c r="D587" s="3" t="s">
        <v>1386</v>
      </c>
      <c r="E587" s="18"/>
      <c r="F587" s="3" t="s">
        <v>52</v>
      </c>
      <c r="G587" s="3" t="s">
        <v>51</v>
      </c>
      <c r="H587" s="3" t="s">
        <v>8</v>
      </c>
      <c r="I587" s="3" t="s">
        <v>1387</v>
      </c>
      <c r="J587" s="3" t="s">
        <v>1388</v>
      </c>
      <c r="K587" s="4">
        <v>0</v>
      </c>
      <c r="L587" s="4">
        <v>0</v>
      </c>
      <c r="M587" s="5">
        <v>0</v>
      </c>
      <c r="N587" s="4">
        <v>0</v>
      </c>
      <c r="O587" s="4">
        <v>0</v>
      </c>
      <c r="P587" s="5">
        <v>0</v>
      </c>
      <c r="Q587" s="6">
        <v>504.12</v>
      </c>
      <c r="R587" s="6">
        <v>0</v>
      </c>
      <c r="S587" s="6">
        <v>504.12</v>
      </c>
      <c r="T587" s="4">
        <v>504.12</v>
      </c>
      <c r="U587" s="4">
        <v>0</v>
      </c>
      <c r="V587" s="5">
        <v>504.12</v>
      </c>
    </row>
    <row r="588" spans="1:22" x14ac:dyDescent="0.25">
      <c r="A588" s="3" t="s">
        <v>47</v>
      </c>
      <c r="B588" s="3" t="s">
        <v>314</v>
      </c>
      <c r="C588" s="3" t="s">
        <v>315</v>
      </c>
      <c r="D588" s="3" t="s">
        <v>1386</v>
      </c>
      <c r="E588" s="18"/>
      <c r="F588" s="3" t="s">
        <v>52</v>
      </c>
      <c r="G588" s="3" t="s">
        <v>51</v>
      </c>
      <c r="H588" s="3" t="s">
        <v>8</v>
      </c>
      <c r="I588" s="3" t="s">
        <v>1389</v>
      </c>
      <c r="J588" s="3" t="s">
        <v>1390</v>
      </c>
      <c r="K588" s="4">
        <v>0</v>
      </c>
      <c r="L588" s="4">
        <v>0</v>
      </c>
      <c r="M588" s="5">
        <v>0</v>
      </c>
      <c r="N588" s="4">
        <v>13701.18</v>
      </c>
      <c r="O588" s="4">
        <v>13701.18</v>
      </c>
      <c r="P588" s="5">
        <v>0</v>
      </c>
      <c r="Q588" s="6">
        <v>160732.94</v>
      </c>
      <c r="R588" s="6">
        <v>160732.94</v>
      </c>
      <c r="S588" s="6">
        <v>0</v>
      </c>
      <c r="T588" s="4">
        <v>160732.94</v>
      </c>
      <c r="U588" s="4">
        <v>160732.94</v>
      </c>
      <c r="V588" s="5">
        <v>0</v>
      </c>
    </row>
    <row r="589" spans="1:22" x14ac:dyDescent="0.25">
      <c r="A589" s="3" t="s">
        <v>47</v>
      </c>
      <c r="B589" s="3" t="s">
        <v>72</v>
      </c>
      <c r="C589" s="3" t="s">
        <v>49</v>
      </c>
      <c r="D589" s="3" t="s">
        <v>1391</v>
      </c>
      <c r="E589" s="18"/>
      <c r="F589" s="3" t="s">
        <v>52</v>
      </c>
      <c r="G589" s="3" t="s">
        <v>51</v>
      </c>
      <c r="H589" s="3" t="s">
        <v>8</v>
      </c>
      <c r="I589" s="3" t="s">
        <v>1392</v>
      </c>
      <c r="J589" s="3" t="s">
        <v>1393</v>
      </c>
      <c r="K589" s="4">
        <v>0</v>
      </c>
      <c r="L589" s="4">
        <v>0</v>
      </c>
      <c r="M589" s="5">
        <v>0</v>
      </c>
      <c r="N589" s="4">
        <v>0</v>
      </c>
      <c r="O589" s="4">
        <v>0</v>
      </c>
      <c r="P589" s="5">
        <v>0</v>
      </c>
      <c r="Q589" s="6">
        <v>0</v>
      </c>
      <c r="R589" s="6">
        <v>0</v>
      </c>
      <c r="S589" s="6">
        <v>0</v>
      </c>
      <c r="T589" s="4">
        <v>0</v>
      </c>
      <c r="U589" s="4">
        <v>0</v>
      </c>
      <c r="V589" s="5">
        <v>0</v>
      </c>
    </row>
    <row r="590" spans="1:22" x14ac:dyDescent="0.25">
      <c r="A590" s="3" t="s">
        <v>47</v>
      </c>
      <c r="B590" s="3" t="s">
        <v>314</v>
      </c>
      <c r="C590" s="3" t="s">
        <v>315</v>
      </c>
      <c r="D590" s="3" t="s">
        <v>1391</v>
      </c>
      <c r="E590" s="18"/>
      <c r="F590" s="3" t="s">
        <v>52</v>
      </c>
      <c r="G590" s="3" t="s">
        <v>51</v>
      </c>
      <c r="H590" s="3" t="s">
        <v>8</v>
      </c>
      <c r="I590" s="3" t="s">
        <v>1394</v>
      </c>
      <c r="J590" s="3" t="s">
        <v>1395</v>
      </c>
      <c r="K590" s="4">
        <v>0</v>
      </c>
      <c r="L590" s="4">
        <v>0</v>
      </c>
      <c r="M590" s="5">
        <v>0</v>
      </c>
      <c r="N590" s="4">
        <v>10969.05</v>
      </c>
      <c r="O590" s="4">
        <v>10969.05</v>
      </c>
      <c r="P590" s="5">
        <v>0</v>
      </c>
      <c r="Q590" s="6">
        <v>73475</v>
      </c>
      <c r="R590" s="6">
        <v>73475</v>
      </c>
      <c r="S590" s="6">
        <v>0</v>
      </c>
      <c r="T590" s="4">
        <v>73475</v>
      </c>
      <c r="U590" s="4">
        <v>73475</v>
      </c>
      <c r="V590" s="5">
        <v>0</v>
      </c>
    </row>
    <row r="591" spans="1:22" x14ac:dyDescent="0.25">
      <c r="A591" s="3" t="s">
        <v>47</v>
      </c>
      <c r="B591" s="3" t="s">
        <v>1066</v>
      </c>
      <c r="C591" s="3" t="s">
        <v>315</v>
      </c>
      <c r="D591" s="3" t="s">
        <v>1391</v>
      </c>
      <c r="E591" s="18"/>
      <c r="F591" s="3" t="s">
        <v>52</v>
      </c>
      <c r="G591" s="3" t="s">
        <v>51</v>
      </c>
      <c r="H591" s="3" t="s">
        <v>8</v>
      </c>
      <c r="I591" s="3" t="s">
        <v>1396</v>
      </c>
      <c r="J591" s="3" t="s">
        <v>1397</v>
      </c>
      <c r="K591" s="4">
        <v>0</v>
      </c>
      <c r="L591" s="4">
        <v>0</v>
      </c>
      <c r="M591" s="5">
        <v>0</v>
      </c>
      <c r="N591" s="4">
        <v>15289</v>
      </c>
      <c r="O591" s="4">
        <v>15289</v>
      </c>
      <c r="P591" s="5">
        <v>0</v>
      </c>
      <c r="Q591" s="6">
        <v>15289</v>
      </c>
      <c r="R591" s="6">
        <v>15289</v>
      </c>
      <c r="S591" s="6">
        <v>0</v>
      </c>
      <c r="T591" s="4">
        <v>15289</v>
      </c>
      <c r="U591" s="4">
        <v>15289</v>
      </c>
      <c r="V591" s="5">
        <v>0</v>
      </c>
    </row>
    <row r="592" spans="1:22" x14ac:dyDescent="0.25">
      <c r="A592" s="3" t="s">
        <v>47</v>
      </c>
      <c r="B592" s="3" t="s">
        <v>75</v>
      </c>
      <c r="C592" s="3" t="s">
        <v>49</v>
      </c>
      <c r="D592" s="3" t="s">
        <v>1398</v>
      </c>
      <c r="E592" s="18"/>
      <c r="F592" s="3" t="s">
        <v>52</v>
      </c>
      <c r="G592" s="3" t="s">
        <v>51</v>
      </c>
      <c r="H592" s="3" t="s">
        <v>8</v>
      </c>
      <c r="I592" s="3" t="s">
        <v>1399</v>
      </c>
      <c r="J592" s="3" t="s">
        <v>1400</v>
      </c>
      <c r="K592" s="4">
        <v>0</v>
      </c>
      <c r="L592" s="4">
        <v>0</v>
      </c>
      <c r="M592" s="5">
        <v>0</v>
      </c>
      <c r="N592" s="4">
        <v>0</v>
      </c>
      <c r="O592" s="4">
        <v>4231.8599999999997</v>
      </c>
      <c r="P592" s="5">
        <v>-4231.8599999999997</v>
      </c>
      <c r="Q592" s="6">
        <v>2679.07</v>
      </c>
      <c r="R592" s="6">
        <v>41078.879999999997</v>
      </c>
      <c r="S592" s="6">
        <v>-38399.81</v>
      </c>
      <c r="T592" s="4">
        <v>2679.07</v>
      </c>
      <c r="U592" s="4">
        <v>41078.879999999997</v>
      </c>
      <c r="V592" s="5">
        <v>-38399.81</v>
      </c>
    </row>
    <row r="593" spans="1:22" x14ac:dyDescent="0.25">
      <c r="A593" s="3" t="s">
        <v>47</v>
      </c>
      <c r="B593" s="3" t="s">
        <v>75</v>
      </c>
      <c r="C593" s="3" t="s">
        <v>49</v>
      </c>
      <c r="D593" s="3" t="s">
        <v>1401</v>
      </c>
      <c r="E593" s="18"/>
      <c r="F593" s="3" t="s">
        <v>52</v>
      </c>
      <c r="G593" s="3" t="s">
        <v>51</v>
      </c>
      <c r="H593" s="3" t="s">
        <v>8</v>
      </c>
      <c r="I593" s="3" t="s">
        <v>1402</v>
      </c>
      <c r="J593" s="3" t="s">
        <v>1403</v>
      </c>
      <c r="K593" s="4">
        <v>0</v>
      </c>
      <c r="L593" s="4">
        <v>0</v>
      </c>
      <c r="M593" s="5">
        <v>0</v>
      </c>
      <c r="N593" s="4">
        <v>23.42</v>
      </c>
      <c r="O593" s="4">
        <v>884.69</v>
      </c>
      <c r="P593" s="5">
        <v>-861.2700000000001</v>
      </c>
      <c r="Q593" s="6">
        <v>75.63</v>
      </c>
      <c r="R593" s="6">
        <v>7609.22</v>
      </c>
      <c r="S593" s="6">
        <v>-7533.59</v>
      </c>
      <c r="T593" s="4">
        <v>75.63</v>
      </c>
      <c r="U593" s="4">
        <v>7609.22</v>
      </c>
      <c r="V593" s="5">
        <v>-7533.59</v>
      </c>
    </row>
    <row r="594" spans="1:22" x14ac:dyDescent="0.25">
      <c r="A594" s="3" t="s">
        <v>47</v>
      </c>
      <c r="B594" s="3" t="s">
        <v>48</v>
      </c>
      <c r="C594" s="3" t="s">
        <v>49</v>
      </c>
      <c r="D594" s="3" t="s">
        <v>1404</v>
      </c>
      <c r="E594" s="18"/>
      <c r="F594" s="3" t="s">
        <v>52</v>
      </c>
      <c r="G594" s="3" t="s">
        <v>51</v>
      </c>
      <c r="H594" s="3" t="s">
        <v>8</v>
      </c>
      <c r="I594" s="3" t="s">
        <v>1405</v>
      </c>
      <c r="J594" s="3" t="s">
        <v>1406</v>
      </c>
      <c r="K594" s="4">
        <v>0</v>
      </c>
      <c r="L594" s="4">
        <v>0</v>
      </c>
      <c r="M594" s="5">
        <v>0</v>
      </c>
      <c r="N594" s="4">
        <v>0</v>
      </c>
      <c r="O594" s="4">
        <v>0</v>
      </c>
      <c r="P594" s="5">
        <v>0</v>
      </c>
      <c r="Q594" s="6">
        <v>0</v>
      </c>
      <c r="R594" s="6">
        <v>0</v>
      </c>
      <c r="S594" s="6">
        <v>0</v>
      </c>
      <c r="T594" s="4">
        <v>0</v>
      </c>
      <c r="U594" s="4">
        <v>0</v>
      </c>
      <c r="V594" s="5">
        <v>0</v>
      </c>
    </row>
    <row r="595" spans="1:22" x14ac:dyDescent="0.25">
      <c r="A595" s="3" t="s">
        <v>47</v>
      </c>
      <c r="B595" s="3" t="s">
        <v>75</v>
      </c>
      <c r="C595" s="3" t="s">
        <v>49</v>
      </c>
      <c r="D595" s="3" t="s">
        <v>1404</v>
      </c>
      <c r="E595" s="18"/>
      <c r="F595" s="3" t="s">
        <v>52</v>
      </c>
      <c r="G595" s="3" t="s">
        <v>51</v>
      </c>
      <c r="H595" s="3" t="s">
        <v>8</v>
      </c>
      <c r="I595" s="3" t="s">
        <v>1407</v>
      </c>
      <c r="J595" s="3" t="s">
        <v>1408</v>
      </c>
      <c r="K595" s="4">
        <v>0</v>
      </c>
      <c r="L595" s="4">
        <v>0</v>
      </c>
      <c r="M595" s="5">
        <v>0</v>
      </c>
      <c r="N595" s="4">
        <v>0</v>
      </c>
      <c r="O595" s="4">
        <v>50</v>
      </c>
      <c r="P595" s="5">
        <v>-50</v>
      </c>
      <c r="Q595" s="6">
        <v>49.98</v>
      </c>
      <c r="R595" s="6">
        <v>449.89</v>
      </c>
      <c r="S595" s="6">
        <v>-399.90999999999997</v>
      </c>
      <c r="T595" s="4">
        <v>49.98</v>
      </c>
      <c r="U595" s="4">
        <v>449.89</v>
      </c>
      <c r="V595" s="5">
        <v>-399.90999999999997</v>
      </c>
    </row>
    <row r="596" spans="1:22" x14ac:dyDescent="0.25">
      <c r="A596" s="3" t="s">
        <v>47</v>
      </c>
      <c r="B596" s="3" t="s">
        <v>55</v>
      </c>
      <c r="C596" s="3" t="s">
        <v>56</v>
      </c>
      <c r="D596" s="3" t="s">
        <v>1404</v>
      </c>
      <c r="E596" s="18"/>
      <c r="F596" s="3" t="s">
        <v>52</v>
      </c>
      <c r="G596" s="3" t="s">
        <v>51</v>
      </c>
      <c r="H596" s="3" t="s">
        <v>8</v>
      </c>
      <c r="I596" s="3" t="s">
        <v>1409</v>
      </c>
      <c r="J596" s="3" t="s">
        <v>1410</v>
      </c>
      <c r="K596" s="4">
        <v>0</v>
      </c>
      <c r="L596" s="4">
        <v>0</v>
      </c>
      <c r="M596" s="5">
        <v>0</v>
      </c>
      <c r="N596" s="4">
        <v>0</v>
      </c>
      <c r="O596" s="4">
        <v>0</v>
      </c>
      <c r="P596" s="5">
        <v>0</v>
      </c>
      <c r="Q596" s="6">
        <v>0</v>
      </c>
      <c r="R596" s="6">
        <v>0</v>
      </c>
      <c r="S596" s="6">
        <v>0</v>
      </c>
      <c r="T596" s="4">
        <v>0</v>
      </c>
      <c r="U596" s="4">
        <v>0</v>
      </c>
      <c r="V596" s="5">
        <v>0</v>
      </c>
    </row>
    <row r="597" spans="1:22" x14ac:dyDescent="0.25">
      <c r="A597" s="3" t="s">
        <v>47</v>
      </c>
      <c r="B597" s="3" t="s">
        <v>48</v>
      </c>
      <c r="C597" s="3" t="s">
        <v>49</v>
      </c>
      <c r="D597" s="3" t="s">
        <v>1411</v>
      </c>
      <c r="E597" s="18"/>
      <c r="F597" s="3" t="s">
        <v>52</v>
      </c>
      <c r="G597" s="3" t="s">
        <v>51</v>
      </c>
      <c r="H597" s="3" t="s">
        <v>8</v>
      </c>
      <c r="I597" s="3" t="s">
        <v>1412</v>
      </c>
      <c r="J597" s="3" t="s">
        <v>1413</v>
      </c>
      <c r="K597" s="4">
        <v>0</v>
      </c>
      <c r="L597" s="4">
        <v>0</v>
      </c>
      <c r="M597" s="5">
        <v>0</v>
      </c>
      <c r="N597" s="4">
        <v>0</v>
      </c>
      <c r="O597" s="4">
        <v>0</v>
      </c>
      <c r="P597" s="5">
        <v>0</v>
      </c>
      <c r="Q597" s="6">
        <v>0</v>
      </c>
      <c r="R597" s="6">
        <v>0</v>
      </c>
      <c r="S597" s="6">
        <v>0</v>
      </c>
      <c r="T597" s="4">
        <v>0</v>
      </c>
      <c r="U597" s="4">
        <v>0</v>
      </c>
      <c r="V597" s="5">
        <v>0</v>
      </c>
    </row>
    <row r="598" spans="1:22" x14ac:dyDescent="0.25">
      <c r="A598" s="3" t="s">
        <v>47</v>
      </c>
      <c r="B598" s="3" t="s">
        <v>72</v>
      </c>
      <c r="C598" s="3" t="s">
        <v>49</v>
      </c>
      <c r="D598" s="3" t="s">
        <v>1411</v>
      </c>
      <c r="E598" s="18"/>
      <c r="F598" s="3" t="s">
        <v>52</v>
      </c>
      <c r="G598" s="3" t="s">
        <v>51</v>
      </c>
      <c r="H598" s="3" t="s">
        <v>8</v>
      </c>
      <c r="I598" s="3" t="s">
        <v>1414</v>
      </c>
      <c r="J598" s="3" t="s">
        <v>1415</v>
      </c>
      <c r="K598" s="4">
        <v>0</v>
      </c>
      <c r="L598" s="4">
        <v>0</v>
      </c>
      <c r="M598" s="5">
        <v>0</v>
      </c>
      <c r="N598" s="4">
        <v>27</v>
      </c>
      <c r="O598" s="4">
        <v>0</v>
      </c>
      <c r="P598" s="5">
        <v>27</v>
      </c>
      <c r="Q598" s="6">
        <v>60</v>
      </c>
      <c r="R598" s="6">
        <v>676</v>
      </c>
      <c r="S598" s="6">
        <v>-616</v>
      </c>
      <c r="T598" s="4">
        <v>60</v>
      </c>
      <c r="U598" s="4">
        <v>676</v>
      </c>
      <c r="V598" s="5">
        <v>-616</v>
      </c>
    </row>
    <row r="599" spans="1:22" x14ac:dyDescent="0.25">
      <c r="A599" s="3" t="s">
        <v>47</v>
      </c>
      <c r="B599" s="3" t="s">
        <v>75</v>
      </c>
      <c r="C599" s="3" t="s">
        <v>49</v>
      </c>
      <c r="D599" s="3" t="s">
        <v>1411</v>
      </c>
      <c r="E599" s="18"/>
      <c r="F599" s="3" t="s">
        <v>52</v>
      </c>
      <c r="G599" s="3" t="s">
        <v>51</v>
      </c>
      <c r="H599" s="3" t="s">
        <v>8</v>
      </c>
      <c r="I599" s="3" t="s">
        <v>1416</v>
      </c>
      <c r="J599" s="3" t="s">
        <v>1417</v>
      </c>
      <c r="K599" s="4">
        <v>0</v>
      </c>
      <c r="L599" s="4">
        <v>0</v>
      </c>
      <c r="M599" s="5">
        <v>0</v>
      </c>
      <c r="N599" s="4">
        <v>81</v>
      </c>
      <c r="O599" s="4">
        <v>53</v>
      </c>
      <c r="P599" s="5">
        <v>28</v>
      </c>
      <c r="Q599" s="6">
        <v>638</v>
      </c>
      <c r="R599" s="6">
        <v>7149</v>
      </c>
      <c r="S599" s="6">
        <v>-6511</v>
      </c>
      <c r="T599" s="4">
        <v>638</v>
      </c>
      <c r="U599" s="4">
        <v>7149</v>
      </c>
      <c r="V599" s="5">
        <v>-6511</v>
      </c>
    </row>
    <row r="600" spans="1:22" x14ac:dyDescent="0.25">
      <c r="A600" s="3" t="s">
        <v>47</v>
      </c>
      <c r="B600" s="3" t="s">
        <v>314</v>
      </c>
      <c r="C600" s="3" t="s">
        <v>315</v>
      </c>
      <c r="D600" s="3" t="s">
        <v>1411</v>
      </c>
      <c r="E600" s="18"/>
      <c r="F600" s="3" t="s">
        <v>52</v>
      </c>
      <c r="G600" s="3" t="s">
        <v>51</v>
      </c>
      <c r="H600" s="3" t="s">
        <v>8</v>
      </c>
      <c r="I600" s="3" t="s">
        <v>1418</v>
      </c>
      <c r="J600" s="3" t="s">
        <v>1419</v>
      </c>
      <c r="K600" s="4">
        <v>0</v>
      </c>
      <c r="L600" s="4">
        <v>0</v>
      </c>
      <c r="M600" s="5">
        <v>0</v>
      </c>
      <c r="N600" s="4">
        <v>6</v>
      </c>
      <c r="O600" s="4">
        <v>6</v>
      </c>
      <c r="P600" s="5">
        <v>0</v>
      </c>
      <c r="Q600" s="6">
        <v>51</v>
      </c>
      <c r="R600" s="6">
        <v>51</v>
      </c>
      <c r="S600" s="6">
        <v>0</v>
      </c>
      <c r="T600" s="4">
        <v>51</v>
      </c>
      <c r="U600" s="4">
        <v>51</v>
      </c>
      <c r="V600" s="5">
        <v>0</v>
      </c>
    </row>
    <row r="601" spans="1:22" x14ac:dyDescent="0.25">
      <c r="A601" s="3" t="s">
        <v>47</v>
      </c>
      <c r="B601" s="3" t="s">
        <v>1066</v>
      </c>
      <c r="C601" s="3" t="s">
        <v>315</v>
      </c>
      <c r="D601" s="3" t="s">
        <v>1411</v>
      </c>
      <c r="E601" s="18"/>
      <c r="F601" s="3" t="s">
        <v>52</v>
      </c>
      <c r="G601" s="3" t="s">
        <v>51</v>
      </c>
      <c r="H601" s="3" t="s">
        <v>8</v>
      </c>
      <c r="I601" s="3" t="s">
        <v>1420</v>
      </c>
      <c r="J601" s="3" t="s">
        <v>1421</v>
      </c>
      <c r="K601" s="4">
        <v>0</v>
      </c>
      <c r="L601" s="4">
        <v>0</v>
      </c>
      <c r="M601" s="5">
        <v>0</v>
      </c>
      <c r="N601" s="4">
        <v>8</v>
      </c>
      <c r="O601" s="4">
        <v>8</v>
      </c>
      <c r="P601" s="5">
        <v>0</v>
      </c>
      <c r="Q601" s="6">
        <v>110</v>
      </c>
      <c r="R601" s="6">
        <v>110</v>
      </c>
      <c r="S601" s="6">
        <v>0</v>
      </c>
      <c r="T601" s="4">
        <v>110</v>
      </c>
      <c r="U601" s="4">
        <v>110</v>
      </c>
      <c r="V601" s="5">
        <v>0</v>
      </c>
    </row>
    <row r="602" spans="1:22" x14ac:dyDescent="0.25">
      <c r="A602" s="3" t="s">
        <v>47</v>
      </c>
      <c r="B602" s="3" t="s">
        <v>48</v>
      </c>
      <c r="C602" s="3" t="s">
        <v>49</v>
      </c>
      <c r="D602" s="3" t="s">
        <v>1422</v>
      </c>
      <c r="E602" s="18"/>
      <c r="F602" s="3" t="s">
        <v>52</v>
      </c>
      <c r="G602" s="3" t="s">
        <v>51</v>
      </c>
      <c r="H602" s="3" t="s">
        <v>8</v>
      </c>
      <c r="I602" s="3" t="s">
        <v>1423</v>
      </c>
      <c r="J602" s="3" t="s">
        <v>1424</v>
      </c>
      <c r="K602" s="4">
        <v>0</v>
      </c>
      <c r="L602" s="4">
        <v>0</v>
      </c>
      <c r="M602" s="5">
        <v>0</v>
      </c>
      <c r="N602" s="4">
        <v>0</v>
      </c>
      <c r="O602" s="4">
        <v>1683.11</v>
      </c>
      <c r="P602" s="5">
        <v>-1683.11</v>
      </c>
      <c r="Q602" s="6">
        <v>56712.81</v>
      </c>
      <c r="R602" s="6">
        <v>53832.09</v>
      </c>
      <c r="S602" s="6">
        <v>2880.7200000000012</v>
      </c>
      <c r="T602" s="4">
        <v>56712.81</v>
      </c>
      <c r="U602" s="4">
        <v>53832.09</v>
      </c>
      <c r="V602" s="5">
        <v>2880.7200000000012</v>
      </c>
    </row>
    <row r="603" spans="1:22" x14ac:dyDescent="0.25">
      <c r="A603" s="3" t="s">
        <v>47</v>
      </c>
      <c r="B603" s="3" t="s">
        <v>72</v>
      </c>
      <c r="C603" s="3" t="s">
        <v>49</v>
      </c>
      <c r="D603" s="3" t="s">
        <v>1422</v>
      </c>
      <c r="E603" s="18"/>
      <c r="F603" s="3" t="s">
        <v>52</v>
      </c>
      <c r="G603" s="3" t="s">
        <v>51</v>
      </c>
      <c r="H603" s="3" t="s">
        <v>8</v>
      </c>
      <c r="I603" s="3" t="s">
        <v>1425</v>
      </c>
      <c r="J603" s="3" t="s">
        <v>1426</v>
      </c>
      <c r="K603" s="4">
        <v>0</v>
      </c>
      <c r="L603" s="4">
        <v>0</v>
      </c>
      <c r="M603" s="5">
        <v>0</v>
      </c>
      <c r="N603" s="4">
        <v>28224</v>
      </c>
      <c r="O603" s="4">
        <v>31674</v>
      </c>
      <c r="P603" s="5">
        <v>-3450</v>
      </c>
      <c r="Q603" s="6">
        <v>240356</v>
      </c>
      <c r="R603" s="6">
        <v>249585</v>
      </c>
      <c r="S603" s="6">
        <v>-9229</v>
      </c>
      <c r="T603" s="4">
        <v>240356</v>
      </c>
      <c r="U603" s="4">
        <v>249585</v>
      </c>
      <c r="V603" s="5">
        <v>-9229</v>
      </c>
    </row>
    <row r="604" spans="1:22" x14ac:dyDescent="0.25">
      <c r="A604" s="3" t="s">
        <v>47</v>
      </c>
      <c r="B604" s="3" t="s">
        <v>75</v>
      </c>
      <c r="C604" s="3" t="s">
        <v>49</v>
      </c>
      <c r="D604" s="3" t="s">
        <v>1422</v>
      </c>
      <c r="E604" s="18"/>
      <c r="F604" s="3" t="s">
        <v>52</v>
      </c>
      <c r="G604" s="3" t="s">
        <v>51</v>
      </c>
      <c r="H604" s="3" t="s">
        <v>8</v>
      </c>
      <c r="I604" s="3" t="s">
        <v>1427</v>
      </c>
      <c r="J604" s="3" t="s">
        <v>1428</v>
      </c>
      <c r="K604" s="4">
        <v>0</v>
      </c>
      <c r="L604" s="4">
        <v>0</v>
      </c>
      <c r="M604" s="5">
        <v>0</v>
      </c>
      <c r="N604" s="4">
        <v>144713</v>
      </c>
      <c r="O604" s="4">
        <v>139311</v>
      </c>
      <c r="P604" s="5">
        <v>5402</v>
      </c>
      <c r="Q604" s="6">
        <v>1573155</v>
      </c>
      <c r="R604" s="6">
        <v>1581533</v>
      </c>
      <c r="S604" s="6">
        <v>-8378</v>
      </c>
      <c r="T604" s="4">
        <v>1573155</v>
      </c>
      <c r="U604" s="4">
        <v>1581533</v>
      </c>
      <c r="V604" s="5">
        <v>-8378</v>
      </c>
    </row>
    <row r="605" spans="1:22" x14ac:dyDescent="0.25">
      <c r="A605" s="3" t="s">
        <v>47</v>
      </c>
      <c r="B605" s="3" t="s">
        <v>75</v>
      </c>
      <c r="C605" s="3" t="s">
        <v>49</v>
      </c>
      <c r="D605" s="3" t="s">
        <v>1429</v>
      </c>
      <c r="E605" s="18"/>
      <c r="F605" s="3" t="s">
        <v>52</v>
      </c>
      <c r="G605" s="3" t="s">
        <v>51</v>
      </c>
      <c r="H605" s="3" t="s">
        <v>8</v>
      </c>
      <c r="I605" s="3" t="s">
        <v>1430</v>
      </c>
      <c r="J605" s="3" t="s">
        <v>1431</v>
      </c>
      <c r="K605" s="4">
        <v>0</v>
      </c>
      <c r="L605" s="4">
        <v>0</v>
      </c>
      <c r="M605" s="5">
        <v>0</v>
      </c>
      <c r="N605" s="4">
        <v>0</v>
      </c>
      <c r="O605" s="4">
        <v>0</v>
      </c>
      <c r="P605" s="5">
        <v>0</v>
      </c>
      <c r="Q605" s="6">
        <v>0</v>
      </c>
      <c r="R605" s="6">
        <v>0</v>
      </c>
      <c r="S605" s="6">
        <v>0</v>
      </c>
      <c r="T605" s="4">
        <v>0</v>
      </c>
      <c r="U605" s="4">
        <v>0</v>
      </c>
      <c r="V605" s="5">
        <v>0</v>
      </c>
    </row>
    <row r="606" spans="1:22" x14ac:dyDescent="0.25">
      <c r="A606" s="3" t="s">
        <v>47</v>
      </c>
      <c r="B606" s="3" t="s">
        <v>75</v>
      </c>
      <c r="C606" s="3" t="s">
        <v>49</v>
      </c>
      <c r="D606" s="3" t="s">
        <v>1432</v>
      </c>
      <c r="E606" s="18"/>
      <c r="F606" s="3" t="s">
        <v>52</v>
      </c>
      <c r="G606" s="3" t="s">
        <v>51</v>
      </c>
      <c r="H606" s="3" t="s">
        <v>8</v>
      </c>
      <c r="I606" s="3" t="s">
        <v>1433</v>
      </c>
      <c r="J606" s="3" t="s">
        <v>1434</v>
      </c>
      <c r="K606" s="4">
        <v>0</v>
      </c>
      <c r="L606" s="4">
        <v>0</v>
      </c>
      <c r="M606" s="5">
        <v>0</v>
      </c>
      <c r="N606" s="4">
        <v>19.399999999999999</v>
      </c>
      <c r="O606" s="4">
        <v>117.77</v>
      </c>
      <c r="P606" s="5">
        <v>-98.37</v>
      </c>
      <c r="Q606" s="6">
        <v>206.94</v>
      </c>
      <c r="R606" s="6">
        <v>723.36</v>
      </c>
      <c r="S606" s="6">
        <v>-516.42000000000007</v>
      </c>
      <c r="T606" s="4">
        <v>206.94</v>
      </c>
      <c r="U606" s="4">
        <v>723.36</v>
      </c>
      <c r="V606" s="5">
        <v>-516.42000000000007</v>
      </c>
    </row>
    <row r="607" spans="1:22" x14ac:dyDescent="0.25">
      <c r="A607" s="3" t="s">
        <v>47</v>
      </c>
      <c r="B607" s="3" t="s">
        <v>314</v>
      </c>
      <c r="C607" s="3" t="s">
        <v>315</v>
      </c>
      <c r="D607" s="3" t="s">
        <v>1432</v>
      </c>
      <c r="E607" s="18"/>
      <c r="F607" s="3" t="s">
        <v>52</v>
      </c>
      <c r="G607" s="3" t="s">
        <v>51</v>
      </c>
      <c r="H607" s="3" t="s">
        <v>8</v>
      </c>
      <c r="I607" s="3" t="s">
        <v>1435</v>
      </c>
      <c r="J607" s="3" t="s">
        <v>1436</v>
      </c>
      <c r="K607" s="4">
        <v>0</v>
      </c>
      <c r="L607" s="4">
        <v>0</v>
      </c>
      <c r="M607" s="5">
        <v>0</v>
      </c>
      <c r="N607" s="4">
        <v>19573.02</v>
      </c>
      <c r="O607" s="4">
        <v>19573.02</v>
      </c>
      <c r="P607" s="5">
        <v>0</v>
      </c>
      <c r="Q607" s="6">
        <v>163739.47</v>
      </c>
      <c r="R607" s="6">
        <v>163739.47</v>
      </c>
      <c r="S607" s="6">
        <v>0</v>
      </c>
      <c r="T607" s="4">
        <v>163739.47</v>
      </c>
      <c r="U607" s="4">
        <v>163739.47</v>
      </c>
      <c r="V607" s="5">
        <v>0</v>
      </c>
    </row>
    <row r="608" spans="1:22" x14ac:dyDescent="0.25">
      <c r="A608" s="3" t="s">
        <v>47</v>
      </c>
      <c r="B608" s="3" t="s">
        <v>1066</v>
      </c>
      <c r="C608" s="3" t="s">
        <v>315</v>
      </c>
      <c r="D608" s="3" t="s">
        <v>1432</v>
      </c>
      <c r="E608" s="18"/>
      <c r="F608" s="3" t="s">
        <v>52</v>
      </c>
      <c r="G608" s="3" t="s">
        <v>51</v>
      </c>
      <c r="H608" s="3" t="s">
        <v>8</v>
      </c>
      <c r="I608" s="3" t="s">
        <v>1437</v>
      </c>
      <c r="J608" s="3" t="s">
        <v>1438</v>
      </c>
      <c r="K608" s="4">
        <v>0</v>
      </c>
      <c r="L608" s="4">
        <v>0</v>
      </c>
      <c r="M608" s="5">
        <v>0</v>
      </c>
      <c r="N608" s="4">
        <v>208032.6</v>
      </c>
      <c r="O608" s="4">
        <v>208032.6</v>
      </c>
      <c r="P608" s="5">
        <v>0</v>
      </c>
      <c r="Q608" s="6">
        <v>2418483.2799999998</v>
      </c>
      <c r="R608" s="6">
        <v>2418483.2799999998</v>
      </c>
      <c r="S608" s="6">
        <v>0</v>
      </c>
      <c r="T608" s="4">
        <v>2418483.2799999998</v>
      </c>
      <c r="U608" s="4">
        <v>2418483.2799999998</v>
      </c>
      <c r="V608" s="5">
        <v>0</v>
      </c>
    </row>
    <row r="609" spans="1:22" x14ac:dyDescent="0.25">
      <c r="A609" s="3" t="s">
        <v>47</v>
      </c>
      <c r="B609" s="3" t="s">
        <v>48</v>
      </c>
      <c r="C609" s="3" t="s">
        <v>49</v>
      </c>
      <c r="D609" s="3" t="s">
        <v>1439</v>
      </c>
      <c r="E609" s="18"/>
      <c r="F609" s="3" t="s">
        <v>52</v>
      </c>
      <c r="G609" s="3" t="s">
        <v>51</v>
      </c>
      <c r="H609" s="3" t="s">
        <v>8</v>
      </c>
      <c r="I609" s="3" t="s">
        <v>1440</v>
      </c>
      <c r="J609" s="3" t="s">
        <v>1441</v>
      </c>
      <c r="K609" s="4">
        <v>0</v>
      </c>
      <c r="L609" s="4">
        <v>0</v>
      </c>
      <c r="M609" s="5">
        <v>0</v>
      </c>
      <c r="N609" s="4">
        <v>9175.61</v>
      </c>
      <c r="O609" s="4">
        <v>18029.98</v>
      </c>
      <c r="P609" s="5">
        <v>-8854.369999999999</v>
      </c>
      <c r="Q609" s="6">
        <v>93417.3</v>
      </c>
      <c r="R609" s="6">
        <v>198479.42</v>
      </c>
      <c r="S609" s="6">
        <v>-105062.12000000001</v>
      </c>
      <c r="T609" s="4">
        <v>93417.3</v>
      </c>
      <c r="U609" s="4">
        <v>198479.42</v>
      </c>
      <c r="V609" s="5">
        <v>-105062.12000000001</v>
      </c>
    </row>
    <row r="610" spans="1:22" x14ac:dyDescent="0.25">
      <c r="A610" s="3" t="s">
        <v>47</v>
      </c>
      <c r="B610" s="3" t="s">
        <v>75</v>
      </c>
      <c r="C610" s="3" t="s">
        <v>49</v>
      </c>
      <c r="D610" s="3" t="s">
        <v>1442</v>
      </c>
      <c r="E610" s="18"/>
      <c r="F610" s="3" t="s">
        <v>52</v>
      </c>
      <c r="G610" s="3" t="s">
        <v>51</v>
      </c>
      <c r="H610" s="3" t="s">
        <v>8</v>
      </c>
      <c r="I610" s="3" t="s">
        <v>1443</v>
      </c>
      <c r="J610" s="3" t="s">
        <v>1444</v>
      </c>
      <c r="K610" s="4">
        <v>0</v>
      </c>
      <c r="L610" s="4">
        <v>0</v>
      </c>
      <c r="M610" s="5">
        <v>0</v>
      </c>
      <c r="N610" s="4">
        <v>10267</v>
      </c>
      <c r="O610" s="4">
        <v>0</v>
      </c>
      <c r="P610" s="5">
        <v>10267</v>
      </c>
      <c r="Q610" s="6">
        <v>113603</v>
      </c>
      <c r="R610" s="6">
        <v>21200</v>
      </c>
      <c r="S610" s="6">
        <v>92403</v>
      </c>
      <c r="T610" s="4">
        <v>113603</v>
      </c>
      <c r="U610" s="4">
        <v>21200</v>
      </c>
      <c r="V610" s="5">
        <v>92403</v>
      </c>
    </row>
    <row r="611" spans="1:22" x14ac:dyDescent="0.25">
      <c r="A611" s="3" t="s">
        <v>47</v>
      </c>
      <c r="B611" s="3" t="s">
        <v>129</v>
      </c>
      <c r="C611" s="3" t="s">
        <v>130</v>
      </c>
      <c r="D611" s="3" t="s">
        <v>1445</v>
      </c>
      <c r="E611" s="18"/>
      <c r="F611" s="3" t="s">
        <v>52</v>
      </c>
      <c r="G611" s="3" t="s">
        <v>51</v>
      </c>
      <c r="H611" s="3" t="s">
        <v>8</v>
      </c>
      <c r="I611" s="3" t="s">
        <v>1446</v>
      </c>
      <c r="J611" s="3" t="s">
        <v>1447</v>
      </c>
      <c r="K611" s="4">
        <v>0</v>
      </c>
      <c r="L611" s="4">
        <v>0</v>
      </c>
      <c r="M611" s="5">
        <v>0</v>
      </c>
      <c r="N611" s="4">
        <v>0</v>
      </c>
      <c r="O611" s="4">
        <v>0</v>
      </c>
      <c r="P611" s="5">
        <v>0</v>
      </c>
      <c r="Q611" s="6">
        <v>0</v>
      </c>
      <c r="R611" s="6">
        <v>276.70999999999998</v>
      </c>
      <c r="S611" s="6">
        <v>-276.70999999999998</v>
      </c>
      <c r="T611" s="4">
        <v>0</v>
      </c>
      <c r="U611" s="4">
        <v>276.70999999999998</v>
      </c>
      <c r="V611" s="5">
        <v>-276.70999999999998</v>
      </c>
    </row>
    <row r="612" spans="1:22" x14ac:dyDescent="0.25">
      <c r="A612" s="3" t="s">
        <v>47</v>
      </c>
      <c r="B612" s="3" t="s">
        <v>129</v>
      </c>
      <c r="C612" s="3" t="s">
        <v>133</v>
      </c>
      <c r="D612" s="3" t="s">
        <v>1445</v>
      </c>
      <c r="E612" s="18"/>
      <c r="F612" s="3" t="s">
        <v>52</v>
      </c>
      <c r="G612" s="3" t="s">
        <v>51</v>
      </c>
      <c r="H612" s="3" t="s">
        <v>8</v>
      </c>
      <c r="I612" s="3" t="s">
        <v>1448</v>
      </c>
      <c r="J612" s="3" t="s">
        <v>1449</v>
      </c>
      <c r="K612" s="4">
        <v>0</v>
      </c>
      <c r="L612" s="4">
        <v>0</v>
      </c>
      <c r="M612" s="5">
        <v>0</v>
      </c>
      <c r="N612" s="4">
        <v>0</v>
      </c>
      <c r="O612" s="4">
        <v>0</v>
      </c>
      <c r="P612" s="5">
        <v>0</v>
      </c>
      <c r="Q612" s="6">
        <v>276.70999999999998</v>
      </c>
      <c r="R612" s="6">
        <v>0</v>
      </c>
      <c r="S612" s="6">
        <v>276.70999999999998</v>
      </c>
      <c r="T612" s="4">
        <v>276.70999999999998</v>
      </c>
      <c r="U612" s="4">
        <v>0</v>
      </c>
      <c r="V612" s="5">
        <v>276.70999999999998</v>
      </c>
    </row>
    <row r="613" spans="1:22" x14ac:dyDescent="0.25">
      <c r="A613" s="3" t="s">
        <v>47</v>
      </c>
      <c r="B613" s="3" t="s">
        <v>72</v>
      </c>
      <c r="C613" s="3" t="s">
        <v>49</v>
      </c>
      <c r="D613" s="3" t="s">
        <v>1445</v>
      </c>
      <c r="E613" s="18"/>
      <c r="F613" s="3" t="s">
        <v>52</v>
      </c>
      <c r="G613" s="3" t="s">
        <v>51</v>
      </c>
      <c r="H613" s="3" t="s">
        <v>8</v>
      </c>
      <c r="I613" s="3" t="s">
        <v>1450</v>
      </c>
      <c r="J613" s="3" t="s">
        <v>1451</v>
      </c>
      <c r="K613" s="4">
        <v>0</v>
      </c>
      <c r="L613" s="4">
        <v>0</v>
      </c>
      <c r="M613" s="5">
        <v>0</v>
      </c>
      <c r="N613" s="4">
        <v>228.19</v>
      </c>
      <c r="O613" s="4">
        <v>0</v>
      </c>
      <c r="P613" s="5">
        <v>228.19</v>
      </c>
      <c r="Q613" s="6">
        <v>5961.88</v>
      </c>
      <c r="R613" s="6">
        <v>0</v>
      </c>
      <c r="S613" s="6">
        <v>5961.88</v>
      </c>
      <c r="T613" s="4">
        <v>5961.88</v>
      </c>
      <c r="U613" s="4">
        <v>0</v>
      </c>
      <c r="V613" s="5">
        <v>5961.88</v>
      </c>
    </row>
    <row r="614" spans="1:22" x14ac:dyDescent="0.25">
      <c r="A614" s="3" t="s">
        <v>47</v>
      </c>
      <c r="B614" s="3" t="s">
        <v>72</v>
      </c>
      <c r="C614" s="3" t="s">
        <v>146</v>
      </c>
      <c r="D614" s="3" t="s">
        <v>1445</v>
      </c>
      <c r="E614" s="18"/>
      <c r="F614" s="3" t="s">
        <v>52</v>
      </c>
      <c r="G614" s="3" t="s">
        <v>51</v>
      </c>
      <c r="H614" s="3" t="s">
        <v>8</v>
      </c>
      <c r="I614" s="3" t="s">
        <v>1452</v>
      </c>
      <c r="J614" s="3" t="s">
        <v>1453</v>
      </c>
      <c r="K614" s="4">
        <v>0</v>
      </c>
      <c r="L614" s="4">
        <v>0</v>
      </c>
      <c r="M614" s="5">
        <v>0</v>
      </c>
      <c r="N614" s="4">
        <v>0</v>
      </c>
      <c r="O614" s="4">
        <v>0</v>
      </c>
      <c r="P614" s="5">
        <v>0</v>
      </c>
      <c r="Q614" s="6">
        <v>26.18</v>
      </c>
      <c r="R614" s="6">
        <v>0</v>
      </c>
      <c r="S614" s="6">
        <v>26.18</v>
      </c>
      <c r="T614" s="4">
        <v>26.18</v>
      </c>
      <c r="U614" s="4">
        <v>0</v>
      </c>
      <c r="V614" s="5">
        <v>26.18</v>
      </c>
    </row>
    <row r="615" spans="1:22" x14ac:dyDescent="0.25">
      <c r="A615" s="3" t="s">
        <v>47</v>
      </c>
      <c r="B615" s="3" t="s">
        <v>75</v>
      </c>
      <c r="C615" s="3" t="s">
        <v>49</v>
      </c>
      <c r="D615" s="3" t="s">
        <v>1445</v>
      </c>
      <c r="E615" s="18"/>
      <c r="F615" s="3" t="s">
        <v>52</v>
      </c>
      <c r="G615" s="3" t="s">
        <v>51</v>
      </c>
      <c r="H615" s="3" t="s">
        <v>8</v>
      </c>
      <c r="I615" s="3" t="s">
        <v>1454</v>
      </c>
      <c r="J615" s="3" t="s">
        <v>1455</v>
      </c>
      <c r="K615" s="4">
        <v>0</v>
      </c>
      <c r="L615" s="4">
        <v>0</v>
      </c>
      <c r="M615" s="5">
        <v>0</v>
      </c>
      <c r="N615" s="4">
        <v>540.03</v>
      </c>
      <c r="O615" s="4">
        <v>0</v>
      </c>
      <c r="P615" s="5">
        <v>540.03</v>
      </c>
      <c r="Q615" s="6">
        <v>4807.93</v>
      </c>
      <c r="R615" s="6">
        <v>0</v>
      </c>
      <c r="S615" s="6">
        <v>4807.93</v>
      </c>
      <c r="T615" s="4">
        <v>4807.93</v>
      </c>
      <c r="U615" s="4">
        <v>0</v>
      </c>
      <c r="V615" s="5">
        <v>4807.93</v>
      </c>
    </row>
    <row r="616" spans="1:22" x14ac:dyDescent="0.25">
      <c r="A616" s="3" t="s">
        <v>47</v>
      </c>
      <c r="B616" s="3" t="s">
        <v>75</v>
      </c>
      <c r="C616" s="3" t="s">
        <v>146</v>
      </c>
      <c r="D616" s="3" t="s">
        <v>1445</v>
      </c>
      <c r="E616" s="18"/>
      <c r="F616" s="3" t="s">
        <v>52</v>
      </c>
      <c r="G616" s="3" t="s">
        <v>51</v>
      </c>
      <c r="H616" s="3" t="s">
        <v>8</v>
      </c>
      <c r="I616" s="3" t="s">
        <v>1456</v>
      </c>
      <c r="J616" s="3" t="s">
        <v>1457</v>
      </c>
      <c r="K616" s="4">
        <v>0</v>
      </c>
      <c r="L616" s="4">
        <v>0</v>
      </c>
      <c r="M616" s="5">
        <v>0</v>
      </c>
      <c r="N616" s="4">
        <v>0</v>
      </c>
      <c r="O616" s="4">
        <v>0</v>
      </c>
      <c r="P616" s="5">
        <v>0</v>
      </c>
      <c r="Q616" s="6">
        <v>250.53</v>
      </c>
      <c r="R616" s="6">
        <v>0</v>
      </c>
      <c r="S616" s="6">
        <v>250.53</v>
      </c>
      <c r="T616" s="4">
        <v>250.53</v>
      </c>
      <c r="U616" s="4">
        <v>0</v>
      </c>
      <c r="V616" s="5">
        <v>250.53</v>
      </c>
    </row>
    <row r="617" spans="1:22" x14ac:dyDescent="0.25">
      <c r="A617" s="3" t="s">
        <v>47</v>
      </c>
      <c r="B617" s="3" t="s">
        <v>314</v>
      </c>
      <c r="C617" s="3" t="s">
        <v>315</v>
      </c>
      <c r="D617" s="3" t="s">
        <v>1445</v>
      </c>
      <c r="E617" s="18"/>
      <c r="F617" s="3" t="s">
        <v>52</v>
      </c>
      <c r="G617" s="3" t="s">
        <v>51</v>
      </c>
      <c r="H617" s="3" t="s">
        <v>8</v>
      </c>
      <c r="I617" s="3" t="s">
        <v>1458</v>
      </c>
      <c r="J617" s="3" t="s">
        <v>1459</v>
      </c>
      <c r="K617" s="4">
        <v>0</v>
      </c>
      <c r="L617" s="4">
        <v>0</v>
      </c>
      <c r="M617" s="5">
        <v>0</v>
      </c>
      <c r="N617" s="4">
        <v>0</v>
      </c>
      <c r="O617" s="4">
        <v>0</v>
      </c>
      <c r="P617" s="5">
        <v>0</v>
      </c>
      <c r="Q617" s="6">
        <v>5.18</v>
      </c>
      <c r="R617" s="6">
        <v>0</v>
      </c>
      <c r="S617" s="6">
        <v>5.18</v>
      </c>
      <c r="T617" s="4">
        <v>5.18</v>
      </c>
      <c r="U617" s="4">
        <v>0</v>
      </c>
      <c r="V617" s="5">
        <v>5.18</v>
      </c>
    </row>
    <row r="618" spans="1:22" x14ac:dyDescent="0.25">
      <c r="A618" s="3" t="s">
        <v>47</v>
      </c>
      <c r="B618" s="3" t="s">
        <v>129</v>
      </c>
      <c r="C618" s="3" t="s">
        <v>130</v>
      </c>
      <c r="D618" s="3" t="s">
        <v>1460</v>
      </c>
      <c r="E618" s="18"/>
      <c r="F618" s="3" t="s">
        <v>52</v>
      </c>
      <c r="G618" s="3" t="s">
        <v>51</v>
      </c>
      <c r="H618" s="3" t="s">
        <v>8</v>
      </c>
      <c r="I618" s="3" t="s">
        <v>1461</v>
      </c>
      <c r="J618" s="3" t="s">
        <v>1462</v>
      </c>
      <c r="K618" s="4">
        <v>0</v>
      </c>
      <c r="L618" s="4">
        <v>0</v>
      </c>
      <c r="M618" s="5">
        <v>0</v>
      </c>
      <c r="N618" s="4">
        <v>0</v>
      </c>
      <c r="O618" s="4">
        <v>0</v>
      </c>
      <c r="P618" s="5">
        <v>0</v>
      </c>
      <c r="Q618" s="6">
        <v>0</v>
      </c>
      <c r="R618" s="6">
        <v>0</v>
      </c>
      <c r="S618" s="6">
        <v>0</v>
      </c>
      <c r="T618" s="4">
        <v>0</v>
      </c>
      <c r="U618" s="4">
        <v>0</v>
      </c>
      <c r="V618" s="5">
        <v>0</v>
      </c>
    </row>
    <row r="619" spans="1:22" x14ac:dyDescent="0.25">
      <c r="A619" s="3" t="s">
        <v>47</v>
      </c>
      <c r="B619" s="3" t="s">
        <v>129</v>
      </c>
      <c r="C619" s="3" t="s">
        <v>133</v>
      </c>
      <c r="D619" s="3" t="s">
        <v>1460</v>
      </c>
      <c r="E619" s="18"/>
      <c r="F619" s="3" t="s">
        <v>52</v>
      </c>
      <c r="G619" s="3" t="s">
        <v>51</v>
      </c>
      <c r="H619" s="3" t="s">
        <v>8</v>
      </c>
      <c r="I619" s="3" t="s">
        <v>1463</v>
      </c>
      <c r="J619" s="3" t="s">
        <v>1464</v>
      </c>
      <c r="K619" s="4">
        <v>0</v>
      </c>
      <c r="L619" s="4">
        <v>0</v>
      </c>
      <c r="M619" s="5">
        <v>0</v>
      </c>
      <c r="N619" s="4">
        <v>0</v>
      </c>
      <c r="O619" s="4">
        <v>0</v>
      </c>
      <c r="P619" s="5">
        <v>0</v>
      </c>
      <c r="Q619" s="6">
        <v>0</v>
      </c>
      <c r="R619" s="6">
        <v>0</v>
      </c>
      <c r="S619" s="6">
        <v>0</v>
      </c>
      <c r="T619" s="4">
        <v>0</v>
      </c>
      <c r="U619" s="4">
        <v>0</v>
      </c>
      <c r="V619" s="5">
        <v>0</v>
      </c>
    </row>
    <row r="620" spans="1:22" x14ac:dyDescent="0.25">
      <c r="A620" s="3" t="s">
        <v>47</v>
      </c>
      <c r="B620" s="3" t="s">
        <v>72</v>
      </c>
      <c r="C620" s="3" t="s">
        <v>49</v>
      </c>
      <c r="D620" s="3" t="s">
        <v>1460</v>
      </c>
      <c r="E620" s="18"/>
      <c r="F620" s="3" t="s">
        <v>52</v>
      </c>
      <c r="G620" s="3" t="s">
        <v>51</v>
      </c>
      <c r="H620" s="3" t="s">
        <v>8</v>
      </c>
      <c r="I620" s="3" t="s">
        <v>1465</v>
      </c>
      <c r="J620" s="3" t="s">
        <v>1466</v>
      </c>
      <c r="K620" s="4">
        <v>0</v>
      </c>
      <c r="L620" s="4">
        <v>0</v>
      </c>
      <c r="M620" s="5">
        <v>0</v>
      </c>
      <c r="N620" s="4">
        <v>0</v>
      </c>
      <c r="O620" s="4">
        <v>0</v>
      </c>
      <c r="P620" s="5">
        <v>0</v>
      </c>
      <c r="Q620" s="6">
        <v>4770.57</v>
      </c>
      <c r="R620" s="6">
        <v>1326.16</v>
      </c>
      <c r="S620" s="6">
        <v>3444.41</v>
      </c>
      <c r="T620" s="4">
        <v>4770.57</v>
      </c>
      <c r="U620" s="4">
        <v>1326.16</v>
      </c>
      <c r="V620" s="5">
        <v>3444.41</v>
      </c>
    </row>
    <row r="621" spans="1:22" x14ac:dyDescent="0.25">
      <c r="A621" s="3" t="s">
        <v>47</v>
      </c>
      <c r="B621" s="3" t="s">
        <v>72</v>
      </c>
      <c r="C621" s="3" t="s">
        <v>146</v>
      </c>
      <c r="D621" s="3" t="s">
        <v>1460</v>
      </c>
      <c r="E621" s="18"/>
      <c r="F621" s="3" t="s">
        <v>52</v>
      </c>
      <c r="G621" s="3" t="s">
        <v>51</v>
      </c>
      <c r="H621" s="3" t="s">
        <v>8</v>
      </c>
      <c r="I621" s="3" t="s">
        <v>1467</v>
      </c>
      <c r="J621" s="3" t="s">
        <v>1468</v>
      </c>
      <c r="K621" s="4">
        <v>0</v>
      </c>
      <c r="L621" s="4">
        <v>0</v>
      </c>
      <c r="M621" s="5">
        <v>0</v>
      </c>
      <c r="N621" s="4">
        <v>0</v>
      </c>
      <c r="O621" s="4">
        <v>0</v>
      </c>
      <c r="P621" s="5">
        <v>0</v>
      </c>
      <c r="Q621" s="6">
        <v>0</v>
      </c>
      <c r="R621" s="6">
        <v>0</v>
      </c>
      <c r="S621" s="6">
        <v>0</v>
      </c>
      <c r="T621" s="4">
        <v>0</v>
      </c>
      <c r="U621" s="4">
        <v>0</v>
      </c>
      <c r="V621" s="5">
        <v>0</v>
      </c>
    </row>
    <row r="622" spans="1:22" x14ac:dyDescent="0.25">
      <c r="A622" s="3" t="s">
        <v>47</v>
      </c>
      <c r="B622" s="3" t="s">
        <v>75</v>
      </c>
      <c r="C622" s="3" t="s">
        <v>49</v>
      </c>
      <c r="D622" s="3" t="s">
        <v>1460</v>
      </c>
      <c r="E622" s="18"/>
      <c r="F622" s="3" t="s">
        <v>52</v>
      </c>
      <c r="G622" s="3" t="s">
        <v>51</v>
      </c>
      <c r="H622" s="3" t="s">
        <v>8</v>
      </c>
      <c r="I622" s="3" t="s">
        <v>1469</v>
      </c>
      <c r="J622" s="3" t="s">
        <v>1470</v>
      </c>
      <c r="K622" s="4">
        <v>0</v>
      </c>
      <c r="L622" s="4">
        <v>0</v>
      </c>
      <c r="M622" s="5">
        <v>0</v>
      </c>
      <c r="N622" s="4">
        <v>535.72</v>
      </c>
      <c r="O622" s="4">
        <v>0</v>
      </c>
      <c r="P622" s="5">
        <v>535.72</v>
      </c>
      <c r="Q622" s="6">
        <v>10565.98</v>
      </c>
      <c r="R622" s="6">
        <v>2755</v>
      </c>
      <c r="S622" s="6">
        <v>7810.98</v>
      </c>
      <c r="T622" s="4">
        <v>10565.98</v>
      </c>
      <c r="U622" s="4">
        <v>2755</v>
      </c>
      <c r="V622" s="5">
        <v>7810.98</v>
      </c>
    </row>
    <row r="623" spans="1:22" x14ac:dyDescent="0.25">
      <c r="A623" s="3" t="s">
        <v>47</v>
      </c>
      <c r="B623" s="3" t="s">
        <v>75</v>
      </c>
      <c r="C623" s="3" t="s">
        <v>146</v>
      </c>
      <c r="D623" s="3" t="s">
        <v>1460</v>
      </c>
      <c r="E623" s="18"/>
      <c r="F623" s="3" t="s">
        <v>52</v>
      </c>
      <c r="G623" s="3" t="s">
        <v>51</v>
      </c>
      <c r="H623" s="3" t="s">
        <v>8</v>
      </c>
      <c r="I623" s="3" t="s">
        <v>1471</v>
      </c>
      <c r="J623" s="3" t="s">
        <v>1472</v>
      </c>
      <c r="K623" s="4">
        <v>0</v>
      </c>
      <c r="L623" s="4">
        <v>0</v>
      </c>
      <c r="M623" s="5">
        <v>0</v>
      </c>
      <c r="N623" s="4">
        <v>0</v>
      </c>
      <c r="O623" s="4">
        <v>0</v>
      </c>
      <c r="P623" s="5">
        <v>0</v>
      </c>
      <c r="Q623" s="6">
        <v>0</v>
      </c>
      <c r="R623" s="6">
        <v>0</v>
      </c>
      <c r="S623" s="6">
        <v>0</v>
      </c>
      <c r="T623" s="4">
        <v>0</v>
      </c>
      <c r="U623" s="4">
        <v>0</v>
      </c>
      <c r="V623" s="5">
        <v>0</v>
      </c>
    </row>
    <row r="624" spans="1:22" x14ac:dyDescent="0.25">
      <c r="A624" s="3" t="s">
        <v>47</v>
      </c>
      <c r="B624" s="3" t="s">
        <v>314</v>
      </c>
      <c r="C624" s="3" t="s">
        <v>315</v>
      </c>
      <c r="D624" s="3" t="s">
        <v>1460</v>
      </c>
      <c r="E624" s="18"/>
      <c r="F624" s="3" t="s">
        <v>52</v>
      </c>
      <c r="G624" s="3" t="s">
        <v>51</v>
      </c>
      <c r="H624" s="3" t="s">
        <v>8</v>
      </c>
      <c r="I624" s="3" t="s">
        <v>1473</v>
      </c>
      <c r="J624" s="3" t="s">
        <v>1474</v>
      </c>
      <c r="K624" s="4">
        <v>0</v>
      </c>
      <c r="L624" s="4">
        <v>0</v>
      </c>
      <c r="M624" s="5">
        <v>0</v>
      </c>
      <c r="N624" s="4">
        <v>0</v>
      </c>
      <c r="O624" s="4">
        <v>0</v>
      </c>
      <c r="P624" s="5">
        <v>0</v>
      </c>
      <c r="Q624" s="6">
        <v>255</v>
      </c>
      <c r="R624" s="6">
        <v>255</v>
      </c>
      <c r="S624" s="6">
        <v>0</v>
      </c>
      <c r="T624" s="4">
        <v>255</v>
      </c>
      <c r="U624" s="4">
        <v>255</v>
      </c>
      <c r="V624" s="5">
        <v>0</v>
      </c>
    </row>
    <row r="625" spans="1:22" x14ac:dyDescent="0.25">
      <c r="A625" s="3" t="s">
        <v>47</v>
      </c>
      <c r="B625" s="3" t="s">
        <v>72</v>
      </c>
      <c r="C625" s="3" t="s">
        <v>49</v>
      </c>
      <c r="D625" s="3" t="s">
        <v>1475</v>
      </c>
      <c r="E625" s="18"/>
      <c r="F625" s="3" t="s">
        <v>52</v>
      </c>
      <c r="G625" s="3" t="s">
        <v>51</v>
      </c>
      <c r="H625" s="3" t="s">
        <v>8</v>
      </c>
      <c r="I625" s="3" t="s">
        <v>1476</v>
      </c>
      <c r="J625" s="3" t="s">
        <v>1477</v>
      </c>
      <c r="K625" s="4">
        <v>0</v>
      </c>
      <c r="L625" s="4">
        <v>0</v>
      </c>
      <c r="M625" s="5">
        <v>0</v>
      </c>
      <c r="N625" s="4">
        <v>0</v>
      </c>
      <c r="O625" s="4">
        <v>0</v>
      </c>
      <c r="P625" s="5">
        <v>0</v>
      </c>
      <c r="Q625" s="6">
        <v>0</v>
      </c>
      <c r="R625" s="6">
        <v>0</v>
      </c>
      <c r="S625" s="6">
        <v>0</v>
      </c>
      <c r="T625" s="4">
        <v>0</v>
      </c>
      <c r="U625" s="4">
        <v>0</v>
      </c>
      <c r="V625" s="5">
        <v>0</v>
      </c>
    </row>
    <row r="626" spans="1:22" x14ac:dyDescent="0.25">
      <c r="A626" s="3" t="s">
        <v>47</v>
      </c>
      <c r="B626" s="3" t="s">
        <v>75</v>
      </c>
      <c r="C626" s="3" t="s">
        <v>49</v>
      </c>
      <c r="D626" s="3" t="s">
        <v>1475</v>
      </c>
      <c r="E626" s="18"/>
      <c r="F626" s="3" t="s">
        <v>52</v>
      </c>
      <c r="G626" s="3" t="s">
        <v>51</v>
      </c>
      <c r="H626" s="3" t="s">
        <v>8</v>
      </c>
      <c r="I626" s="3" t="s">
        <v>1478</v>
      </c>
      <c r="J626" s="3" t="s">
        <v>1479</v>
      </c>
      <c r="K626" s="4">
        <v>0</v>
      </c>
      <c r="L626" s="4">
        <v>0</v>
      </c>
      <c r="M626" s="5">
        <v>0</v>
      </c>
      <c r="N626" s="4">
        <v>0</v>
      </c>
      <c r="O626" s="4">
        <v>0</v>
      </c>
      <c r="P626" s="5">
        <v>0</v>
      </c>
      <c r="Q626" s="6">
        <v>1206.9000000000001</v>
      </c>
      <c r="R626" s="6">
        <v>0</v>
      </c>
      <c r="S626" s="6">
        <v>1206.9000000000001</v>
      </c>
      <c r="T626" s="4">
        <v>1206.9000000000001</v>
      </c>
      <c r="U626" s="4">
        <v>0</v>
      </c>
      <c r="V626" s="5">
        <v>1206.9000000000001</v>
      </c>
    </row>
    <row r="627" spans="1:22" x14ac:dyDescent="0.25">
      <c r="A627" s="3" t="s">
        <v>47</v>
      </c>
      <c r="B627" s="3" t="s">
        <v>314</v>
      </c>
      <c r="C627" s="3" t="s">
        <v>315</v>
      </c>
      <c r="D627" s="3" t="s">
        <v>1475</v>
      </c>
      <c r="E627" s="18"/>
      <c r="F627" s="3" t="s">
        <v>52</v>
      </c>
      <c r="G627" s="3" t="s">
        <v>51</v>
      </c>
      <c r="H627" s="3" t="s">
        <v>8</v>
      </c>
      <c r="I627" s="3" t="s">
        <v>1480</v>
      </c>
      <c r="J627" s="3" t="s">
        <v>1481</v>
      </c>
      <c r="K627" s="4">
        <v>0</v>
      </c>
      <c r="L627" s="4">
        <v>0</v>
      </c>
      <c r="M627" s="5">
        <v>0</v>
      </c>
      <c r="N627" s="4">
        <v>0</v>
      </c>
      <c r="O627" s="4">
        <v>0</v>
      </c>
      <c r="P627" s="5">
        <v>0</v>
      </c>
      <c r="Q627" s="6">
        <v>0</v>
      </c>
      <c r="R627" s="6">
        <v>0</v>
      </c>
      <c r="S627" s="6">
        <v>0</v>
      </c>
      <c r="T627" s="4">
        <v>0</v>
      </c>
      <c r="U627" s="4">
        <v>0</v>
      </c>
      <c r="V627" s="5">
        <v>0</v>
      </c>
    </row>
    <row r="628" spans="1:22" x14ac:dyDescent="0.25">
      <c r="A628" s="3" t="s">
        <v>47</v>
      </c>
      <c r="B628" s="3" t="s">
        <v>129</v>
      </c>
      <c r="C628" s="3" t="s">
        <v>130</v>
      </c>
      <c r="D628" s="3" t="s">
        <v>1482</v>
      </c>
      <c r="E628" s="18"/>
      <c r="F628" s="3" t="s">
        <v>52</v>
      </c>
      <c r="G628" s="3" t="s">
        <v>51</v>
      </c>
      <c r="H628" s="3" t="s">
        <v>8</v>
      </c>
      <c r="I628" s="3" t="s">
        <v>1483</v>
      </c>
      <c r="J628" s="3" t="s">
        <v>1484</v>
      </c>
      <c r="K628" s="4">
        <v>0</v>
      </c>
      <c r="L628" s="4">
        <v>0</v>
      </c>
      <c r="M628" s="5">
        <v>0</v>
      </c>
      <c r="N628" s="4">
        <v>0</v>
      </c>
      <c r="O628" s="4">
        <v>0</v>
      </c>
      <c r="P628" s="5">
        <v>0</v>
      </c>
      <c r="Q628" s="6">
        <v>0</v>
      </c>
      <c r="R628" s="6">
        <v>0</v>
      </c>
      <c r="S628" s="6">
        <v>0</v>
      </c>
      <c r="T628" s="4">
        <v>0</v>
      </c>
      <c r="U628" s="4">
        <v>0</v>
      </c>
      <c r="V628" s="5">
        <v>0</v>
      </c>
    </row>
    <row r="629" spans="1:22" x14ac:dyDescent="0.25">
      <c r="A629" s="3" t="s">
        <v>47</v>
      </c>
      <c r="B629" s="3" t="s">
        <v>129</v>
      </c>
      <c r="C629" s="3" t="s">
        <v>133</v>
      </c>
      <c r="D629" s="3" t="s">
        <v>1482</v>
      </c>
      <c r="E629" s="18"/>
      <c r="F629" s="3" t="s">
        <v>52</v>
      </c>
      <c r="G629" s="3" t="s">
        <v>51</v>
      </c>
      <c r="H629" s="3" t="s">
        <v>8</v>
      </c>
      <c r="I629" s="3" t="s">
        <v>1485</v>
      </c>
      <c r="J629" s="3" t="s">
        <v>1486</v>
      </c>
      <c r="K629" s="4">
        <v>0</v>
      </c>
      <c r="L629" s="4">
        <v>0</v>
      </c>
      <c r="M629" s="5">
        <v>0</v>
      </c>
      <c r="N629" s="4">
        <v>0</v>
      </c>
      <c r="O629" s="4">
        <v>0</v>
      </c>
      <c r="P629" s="5">
        <v>0</v>
      </c>
      <c r="Q629" s="6">
        <v>0</v>
      </c>
      <c r="R629" s="6">
        <v>0</v>
      </c>
      <c r="S629" s="6">
        <v>0</v>
      </c>
      <c r="T629" s="4">
        <v>0</v>
      </c>
      <c r="U629" s="4">
        <v>0</v>
      </c>
      <c r="V629" s="5">
        <v>0</v>
      </c>
    </row>
    <row r="630" spans="1:22" x14ac:dyDescent="0.25">
      <c r="A630" s="3" t="s">
        <v>47</v>
      </c>
      <c r="B630" s="3" t="s">
        <v>72</v>
      </c>
      <c r="C630" s="3" t="s">
        <v>146</v>
      </c>
      <c r="D630" s="3" t="s">
        <v>1482</v>
      </c>
      <c r="E630" s="18"/>
      <c r="F630" s="3" t="s">
        <v>52</v>
      </c>
      <c r="G630" s="3" t="s">
        <v>51</v>
      </c>
      <c r="H630" s="3" t="s">
        <v>8</v>
      </c>
      <c r="I630" s="3" t="s">
        <v>1487</v>
      </c>
      <c r="J630" s="3" t="s">
        <v>1488</v>
      </c>
      <c r="K630" s="4">
        <v>0</v>
      </c>
      <c r="L630" s="4">
        <v>0</v>
      </c>
      <c r="M630" s="5">
        <v>0</v>
      </c>
      <c r="N630" s="4">
        <v>0</v>
      </c>
      <c r="O630" s="4">
        <v>0</v>
      </c>
      <c r="P630" s="5">
        <v>0</v>
      </c>
      <c r="Q630" s="6">
        <v>0</v>
      </c>
      <c r="R630" s="6">
        <v>0</v>
      </c>
      <c r="S630" s="6">
        <v>0</v>
      </c>
      <c r="T630" s="4">
        <v>0</v>
      </c>
      <c r="U630" s="4">
        <v>0</v>
      </c>
      <c r="V630" s="5">
        <v>0</v>
      </c>
    </row>
    <row r="631" spans="1:22" x14ac:dyDescent="0.25">
      <c r="A631" s="3" t="s">
        <v>47</v>
      </c>
      <c r="B631" s="3" t="s">
        <v>75</v>
      </c>
      <c r="C631" s="3" t="s">
        <v>146</v>
      </c>
      <c r="D631" s="3" t="s">
        <v>1482</v>
      </c>
      <c r="E631" s="18"/>
      <c r="F631" s="3" t="s">
        <v>52</v>
      </c>
      <c r="G631" s="3" t="s">
        <v>51</v>
      </c>
      <c r="H631" s="3" t="s">
        <v>8</v>
      </c>
      <c r="I631" s="3" t="s">
        <v>1489</v>
      </c>
      <c r="J631" s="3" t="s">
        <v>1490</v>
      </c>
      <c r="K631" s="4">
        <v>0</v>
      </c>
      <c r="L631" s="4">
        <v>0</v>
      </c>
      <c r="M631" s="5">
        <v>0</v>
      </c>
      <c r="N631" s="4">
        <v>0</v>
      </c>
      <c r="O631" s="4">
        <v>0</v>
      </c>
      <c r="P631" s="5">
        <v>0</v>
      </c>
      <c r="Q631" s="6">
        <v>0</v>
      </c>
      <c r="R631" s="6">
        <v>0</v>
      </c>
      <c r="S631" s="6">
        <v>0</v>
      </c>
      <c r="T631" s="4">
        <v>0</v>
      </c>
      <c r="U631" s="4">
        <v>0</v>
      </c>
      <c r="V631" s="5">
        <v>0</v>
      </c>
    </row>
    <row r="632" spans="1:22" x14ac:dyDescent="0.25">
      <c r="A632" s="3" t="s">
        <v>47</v>
      </c>
      <c r="B632" s="3" t="s">
        <v>314</v>
      </c>
      <c r="C632" s="3" t="s">
        <v>315</v>
      </c>
      <c r="D632" s="3" t="s">
        <v>1482</v>
      </c>
      <c r="E632" s="18"/>
      <c r="F632" s="3" t="s">
        <v>52</v>
      </c>
      <c r="G632" s="3" t="s">
        <v>51</v>
      </c>
      <c r="H632" s="3" t="s">
        <v>8</v>
      </c>
      <c r="I632" s="3" t="s">
        <v>1491</v>
      </c>
      <c r="J632" s="3" t="s">
        <v>1492</v>
      </c>
      <c r="K632" s="4">
        <v>0</v>
      </c>
      <c r="L632" s="4">
        <v>0</v>
      </c>
      <c r="M632" s="5">
        <v>0</v>
      </c>
      <c r="N632" s="4">
        <v>0</v>
      </c>
      <c r="O632" s="4">
        <v>0</v>
      </c>
      <c r="P632" s="5">
        <v>0</v>
      </c>
      <c r="Q632" s="6">
        <v>0</v>
      </c>
      <c r="R632" s="6">
        <v>0</v>
      </c>
      <c r="S632" s="6">
        <v>0</v>
      </c>
      <c r="T632" s="4">
        <v>0</v>
      </c>
      <c r="U632" s="4">
        <v>0</v>
      </c>
      <c r="V632" s="5">
        <v>0</v>
      </c>
    </row>
    <row r="633" spans="1:22" x14ac:dyDescent="0.25">
      <c r="A633" s="3" t="s">
        <v>47</v>
      </c>
      <c r="B633" s="3" t="s">
        <v>75</v>
      </c>
      <c r="C633" s="3" t="s">
        <v>49</v>
      </c>
      <c r="D633" s="3" t="s">
        <v>1493</v>
      </c>
      <c r="E633" s="18"/>
      <c r="F633" s="3" t="s">
        <v>52</v>
      </c>
      <c r="G633" s="3" t="s">
        <v>51</v>
      </c>
      <c r="H633" s="3" t="s">
        <v>8</v>
      </c>
      <c r="I633" s="3" t="s">
        <v>1494</v>
      </c>
      <c r="J633" s="3" t="s">
        <v>1495</v>
      </c>
      <c r="K633" s="4">
        <v>0</v>
      </c>
      <c r="L633" s="4">
        <v>0</v>
      </c>
      <c r="M633" s="5">
        <v>0</v>
      </c>
      <c r="N633" s="4">
        <v>0</v>
      </c>
      <c r="O633" s="4">
        <v>0</v>
      </c>
      <c r="P633" s="5">
        <v>0</v>
      </c>
      <c r="Q633" s="6">
        <v>0</v>
      </c>
      <c r="R633" s="6">
        <v>0</v>
      </c>
      <c r="S633" s="6">
        <v>0</v>
      </c>
      <c r="T633" s="4">
        <v>0</v>
      </c>
      <c r="U633" s="4">
        <v>0</v>
      </c>
      <c r="V633" s="5">
        <v>0</v>
      </c>
    </row>
    <row r="634" spans="1:22" x14ac:dyDescent="0.25">
      <c r="A634" s="3" t="s">
        <v>47</v>
      </c>
      <c r="B634" s="3" t="s">
        <v>314</v>
      </c>
      <c r="C634" s="3" t="s">
        <v>315</v>
      </c>
      <c r="D634" s="3" t="s">
        <v>1493</v>
      </c>
      <c r="E634" s="18"/>
      <c r="F634" s="3" t="s">
        <v>52</v>
      </c>
      <c r="G634" s="3" t="s">
        <v>51</v>
      </c>
      <c r="H634" s="3" t="s">
        <v>8</v>
      </c>
      <c r="I634" s="3" t="s">
        <v>1496</v>
      </c>
      <c r="J634" s="3" t="s">
        <v>1497</v>
      </c>
      <c r="K634" s="4">
        <v>0</v>
      </c>
      <c r="L634" s="4">
        <v>0</v>
      </c>
      <c r="M634" s="5">
        <v>0</v>
      </c>
      <c r="N634" s="4">
        <v>0</v>
      </c>
      <c r="O634" s="4">
        <v>0</v>
      </c>
      <c r="P634" s="5">
        <v>0</v>
      </c>
      <c r="Q634" s="6">
        <v>0</v>
      </c>
      <c r="R634" s="6">
        <v>0</v>
      </c>
      <c r="S634" s="6">
        <v>0</v>
      </c>
      <c r="T634" s="4">
        <v>0</v>
      </c>
      <c r="U634" s="4">
        <v>0</v>
      </c>
      <c r="V634" s="5">
        <v>0</v>
      </c>
    </row>
    <row r="635" spans="1:22" x14ac:dyDescent="0.25">
      <c r="A635" s="3" t="s">
        <v>47</v>
      </c>
      <c r="B635" s="3" t="s">
        <v>72</v>
      </c>
      <c r="C635" s="3" t="s">
        <v>146</v>
      </c>
      <c r="D635" s="3" t="s">
        <v>1498</v>
      </c>
      <c r="E635" s="18"/>
      <c r="F635" s="3" t="s">
        <v>52</v>
      </c>
      <c r="G635" s="3" t="s">
        <v>51</v>
      </c>
      <c r="H635" s="3" t="s">
        <v>8</v>
      </c>
      <c r="I635" s="3" t="s">
        <v>1499</v>
      </c>
      <c r="J635" s="3" t="s">
        <v>1500</v>
      </c>
      <c r="K635" s="4">
        <v>0</v>
      </c>
      <c r="L635" s="4">
        <v>0</v>
      </c>
      <c r="M635" s="5">
        <v>0</v>
      </c>
      <c r="N635" s="4">
        <v>0</v>
      </c>
      <c r="O635" s="4">
        <v>0</v>
      </c>
      <c r="P635" s="5">
        <v>0</v>
      </c>
      <c r="Q635" s="6">
        <v>0</v>
      </c>
      <c r="R635" s="6">
        <v>0</v>
      </c>
      <c r="S635" s="6">
        <v>0</v>
      </c>
      <c r="T635" s="4">
        <v>0</v>
      </c>
      <c r="U635" s="4">
        <v>0</v>
      </c>
      <c r="V635" s="5">
        <v>0</v>
      </c>
    </row>
    <row r="636" spans="1:22" x14ac:dyDescent="0.25">
      <c r="A636" s="3" t="s">
        <v>47</v>
      </c>
      <c r="B636" s="3" t="s">
        <v>75</v>
      </c>
      <c r="C636" s="3" t="s">
        <v>146</v>
      </c>
      <c r="D636" s="3" t="s">
        <v>1498</v>
      </c>
      <c r="E636" s="18"/>
      <c r="F636" s="3" t="s">
        <v>52</v>
      </c>
      <c r="G636" s="3" t="s">
        <v>51</v>
      </c>
      <c r="H636" s="3" t="s">
        <v>8</v>
      </c>
      <c r="I636" s="3" t="s">
        <v>1501</v>
      </c>
      <c r="J636" s="3" t="s">
        <v>1502</v>
      </c>
      <c r="K636" s="4">
        <v>0</v>
      </c>
      <c r="L636" s="4">
        <v>0</v>
      </c>
      <c r="M636" s="5">
        <v>0</v>
      </c>
      <c r="N636" s="4">
        <v>0</v>
      </c>
      <c r="O636" s="4">
        <v>0</v>
      </c>
      <c r="P636" s="5">
        <v>0</v>
      </c>
      <c r="Q636" s="6">
        <v>0</v>
      </c>
      <c r="R636" s="6">
        <v>0</v>
      </c>
      <c r="S636" s="6">
        <v>0</v>
      </c>
      <c r="T636" s="4">
        <v>0</v>
      </c>
      <c r="U636" s="4">
        <v>0</v>
      </c>
      <c r="V636" s="5">
        <v>0</v>
      </c>
    </row>
    <row r="637" spans="1:22" x14ac:dyDescent="0.25">
      <c r="A637" s="3" t="s">
        <v>47</v>
      </c>
      <c r="B637" s="3" t="s">
        <v>314</v>
      </c>
      <c r="C637" s="3" t="s">
        <v>315</v>
      </c>
      <c r="D637" s="3" t="s">
        <v>1498</v>
      </c>
      <c r="E637" s="18"/>
      <c r="F637" s="3" t="s">
        <v>52</v>
      </c>
      <c r="G637" s="3" t="s">
        <v>51</v>
      </c>
      <c r="H637" s="3" t="s">
        <v>8</v>
      </c>
      <c r="I637" s="3" t="s">
        <v>1503</v>
      </c>
      <c r="J637" s="3" t="s">
        <v>1504</v>
      </c>
      <c r="K637" s="4">
        <v>0</v>
      </c>
      <c r="L637" s="4">
        <v>0</v>
      </c>
      <c r="M637" s="5">
        <v>0</v>
      </c>
      <c r="N637" s="4">
        <v>0</v>
      </c>
      <c r="O637" s="4">
        <v>0</v>
      </c>
      <c r="P637" s="5">
        <v>0</v>
      </c>
      <c r="Q637" s="6">
        <v>0</v>
      </c>
      <c r="R637" s="6">
        <v>0</v>
      </c>
      <c r="S637" s="6">
        <v>0</v>
      </c>
      <c r="T637" s="4">
        <v>0</v>
      </c>
      <c r="U637" s="4">
        <v>0</v>
      </c>
      <c r="V637" s="5">
        <v>0</v>
      </c>
    </row>
    <row r="638" spans="1:22" x14ac:dyDescent="0.25">
      <c r="A638" s="3" t="s">
        <v>47</v>
      </c>
      <c r="B638" s="3" t="s">
        <v>314</v>
      </c>
      <c r="C638" s="3" t="s">
        <v>315</v>
      </c>
      <c r="D638" s="3" t="s">
        <v>1505</v>
      </c>
      <c r="E638" s="18"/>
      <c r="F638" s="3" t="s">
        <v>52</v>
      </c>
      <c r="G638" s="3" t="s">
        <v>51</v>
      </c>
      <c r="H638" s="3" t="s">
        <v>8</v>
      </c>
      <c r="I638" s="3" t="s">
        <v>1506</v>
      </c>
      <c r="J638" s="3" t="s">
        <v>1507</v>
      </c>
      <c r="K638" s="4">
        <v>0</v>
      </c>
      <c r="L638" s="4">
        <v>0</v>
      </c>
      <c r="M638" s="5">
        <v>0</v>
      </c>
      <c r="N638" s="4">
        <v>0</v>
      </c>
      <c r="O638" s="4">
        <v>0</v>
      </c>
      <c r="P638" s="5">
        <v>0</v>
      </c>
      <c r="Q638" s="6">
        <v>0</v>
      </c>
      <c r="R638" s="6">
        <v>0</v>
      </c>
      <c r="S638" s="6">
        <v>0</v>
      </c>
      <c r="T638" s="4">
        <v>0</v>
      </c>
      <c r="U638" s="4">
        <v>0</v>
      </c>
      <c r="V638" s="5">
        <v>0</v>
      </c>
    </row>
    <row r="639" spans="1:22" x14ac:dyDescent="0.25">
      <c r="A639" s="3" t="s">
        <v>47</v>
      </c>
      <c r="B639" s="3" t="s">
        <v>48</v>
      </c>
      <c r="C639" s="3" t="s">
        <v>49</v>
      </c>
      <c r="D639" s="3" t="s">
        <v>1508</v>
      </c>
      <c r="E639" s="18"/>
      <c r="F639" s="3" t="s">
        <v>52</v>
      </c>
      <c r="G639" s="3" t="s">
        <v>51</v>
      </c>
      <c r="H639" s="3" t="s">
        <v>8</v>
      </c>
      <c r="I639" s="3" t="s">
        <v>1509</v>
      </c>
      <c r="J639" s="3" t="s">
        <v>1510</v>
      </c>
      <c r="K639" s="4">
        <v>0</v>
      </c>
      <c r="L639" s="4">
        <v>0</v>
      </c>
      <c r="M639" s="5">
        <v>0</v>
      </c>
      <c r="N639" s="4">
        <v>100</v>
      </c>
      <c r="O639" s="4">
        <v>0</v>
      </c>
      <c r="P639" s="5">
        <v>100</v>
      </c>
      <c r="Q639" s="6">
        <v>900</v>
      </c>
      <c r="R639" s="6">
        <v>0</v>
      </c>
      <c r="S639" s="6">
        <v>900</v>
      </c>
      <c r="T639" s="4">
        <v>900</v>
      </c>
      <c r="U639" s="4">
        <v>0</v>
      </c>
      <c r="V639" s="5">
        <v>900</v>
      </c>
    </row>
    <row r="640" spans="1:22" x14ac:dyDescent="0.25">
      <c r="A640" s="3" t="s">
        <v>47</v>
      </c>
      <c r="B640" s="3" t="s">
        <v>72</v>
      </c>
      <c r="C640" s="3" t="s">
        <v>49</v>
      </c>
      <c r="D640" s="3" t="s">
        <v>1508</v>
      </c>
      <c r="E640" s="18"/>
      <c r="F640" s="3" t="s">
        <v>52</v>
      </c>
      <c r="G640" s="3" t="s">
        <v>51</v>
      </c>
      <c r="H640" s="3" t="s">
        <v>8</v>
      </c>
      <c r="I640" s="3" t="s">
        <v>1511</v>
      </c>
      <c r="J640" s="3" t="s">
        <v>1512</v>
      </c>
      <c r="K640" s="4">
        <v>0</v>
      </c>
      <c r="L640" s="4">
        <v>0</v>
      </c>
      <c r="M640" s="5">
        <v>0</v>
      </c>
      <c r="N640" s="4">
        <v>1355.77</v>
      </c>
      <c r="O640" s="4">
        <v>0</v>
      </c>
      <c r="P640" s="5">
        <v>1355.77</v>
      </c>
      <c r="Q640" s="6">
        <v>11822.49</v>
      </c>
      <c r="R640" s="6">
        <v>0</v>
      </c>
      <c r="S640" s="6">
        <v>11822.49</v>
      </c>
      <c r="T640" s="4">
        <v>11822.49</v>
      </c>
      <c r="U640" s="4">
        <v>0</v>
      </c>
      <c r="V640" s="5">
        <v>11822.49</v>
      </c>
    </row>
    <row r="641" spans="1:22" x14ac:dyDescent="0.25">
      <c r="A641" s="3" t="s">
        <v>47</v>
      </c>
      <c r="B641" s="3" t="s">
        <v>72</v>
      </c>
      <c r="C641" s="3" t="s">
        <v>146</v>
      </c>
      <c r="D641" s="3" t="s">
        <v>1508</v>
      </c>
      <c r="E641" s="18"/>
      <c r="F641" s="3" t="s">
        <v>52</v>
      </c>
      <c r="G641" s="3" t="s">
        <v>51</v>
      </c>
      <c r="H641" s="3" t="s">
        <v>8</v>
      </c>
      <c r="I641" s="3" t="s">
        <v>1513</v>
      </c>
      <c r="J641" s="3" t="s">
        <v>1514</v>
      </c>
      <c r="K641" s="4">
        <v>0</v>
      </c>
      <c r="L641" s="4">
        <v>0</v>
      </c>
      <c r="M641" s="5">
        <v>0</v>
      </c>
      <c r="N641" s="4">
        <v>0</v>
      </c>
      <c r="O641" s="4">
        <v>0</v>
      </c>
      <c r="P641" s="5">
        <v>0</v>
      </c>
      <c r="Q641" s="6">
        <v>4.2</v>
      </c>
      <c r="R641" s="6">
        <v>4.2</v>
      </c>
      <c r="S641" s="6">
        <v>0</v>
      </c>
      <c r="T641" s="4">
        <v>4.2</v>
      </c>
      <c r="U641" s="4">
        <v>4.2</v>
      </c>
      <c r="V641" s="5">
        <v>0</v>
      </c>
    </row>
    <row r="642" spans="1:22" x14ac:dyDescent="0.25">
      <c r="A642" s="3" t="s">
        <v>47</v>
      </c>
      <c r="B642" s="3" t="s">
        <v>75</v>
      </c>
      <c r="C642" s="3" t="s">
        <v>49</v>
      </c>
      <c r="D642" s="3" t="s">
        <v>1508</v>
      </c>
      <c r="E642" s="18"/>
      <c r="F642" s="3" t="s">
        <v>52</v>
      </c>
      <c r="G642" s="3" t="s">
        <v>51</v>
      </c>
      <c r="H642" s="3" t="s">
        <v>8</v>
      </c>
      <c r="I642" s="3" t="s">
        <v>1515</v>
      </c>
      <c r="J642" s="3" t="s">
        <v>1516</v>
      </c>
      <c r="K642" s="4">
        <v>0</v>
      </c>
      <c r="L642" s="4">
        <v>0</v>
      </c>
      <c r="M642" s="5">
        <v>0</v>
      </c>
      <c r="N642" s="4">
        <v>4003.2</v>
      </c>
      <c r="O642" s="4">
        <v>0</v>
      </c>
      <c r="P642" s="5">
        <v>4003.2</v>
      </c>
      <c r="Q642" s="6">
        <v>26183.16</v>
      </c>
      <c r="R642" s="6">
        <v>0</v>
      </c>
      <c r="S642" s="6">
        <v>26183.16</v>
      </c>
      <c r="T642" s="4">
        <v>26183.16</v>
      </c>
      <c r="U642" s="4">
        <v>0</v>
      </c>
      <c r="V642" s="5">
        <v>26183.16</v>
      </c>
    </row>
    <row r="643" spans="1:22" x14ac:dyDescent="0.25">
      <c r="A643" s="3" t="s">
        <v>47</v>
      </c>
      <c r="B643" s="3" t="s">
        <v>75</v>
      </c>
      <c r="C643" s="3" t="s">
        <v>146</v>
      </c>
      <c r="D643" s="3" t="s">
        <v>1508</v>
      </c>
      <c r="E643" s="18"/>
      <c r="F643" s="3" t="s">
        <v>52</v>
      </c>
      <c r="G643" s="3" t="s">
        <v>51</v>
      </c>
      <c r="H643" s="3" t="s">
        <v>8</v>
      </c>
      <c r="I643" s="3" t="s">
        <v>1517</v>
      </c>
      <c r="J643" s="3" t="s">
        <v>1518</v>
      </c>
      <c r="K643" s="4">
        <v>0</v>
      </c>
      <c r="L643" s="4">
        <v>0</v>
      </c>
      <c r="M643" s="5">
        <v>0</v>
      </c>
      <c r="N643" s="4">
        <v>0</v>
      </c>
      <c r="O643" s="4">
        <v>0</v>
      </c>
      <c r="P643" s="5">
        <v>0</v>
      </c>
      <c r="Q643" s="6">
        <v>40.18</v>
      </c>
      <c r="R643" s="6">
        <v>40.18</v>
      </c>
      <c r="S643" s="6">
        <v>0</v>
      </c>
      <c r="T643" s="4">
        <v>40.18</v>
      </c>
      <c r="U643" s="4">
        <v>40.18</v>
      </c>
      <c r="V643" s="5">
        <v>0</v>
      </c>
    </row>
    <row r="644" spans="1:22" x14ac:dyDescent="0.25">
      <c r="A644" s="3" t="s">
        <v>47</v>
      </c>
      <c r="B644" s="3" t="s">
        <v>72</v>
      </c>
      <c r="C644" s="3" t="s">
        <v>49</v>
      </c>
      <c r="D644" s="3" t="s">
        <v>1519</v>
      </c>
      <c r="E644" s="18"/>
      <c r="F644" s="3" t="s">
        <v>52</v>
      </c>
      <c r="G644" s="3" t="s">
        <v>51</v>
      </c>
      <c r="H644" s="3" t="s">
        <v>8</v>
      </c>
      <c r="I644" s="3" t="s">
        <v>1520</v>
      </c>
      <c r="J644" s="3" t="s">
        <v>1521</v>
      </c>
      <c r="K644" s="4">
        <v>0</v>
      </c>
      <c r="L644" s="4">
        <v>0</v>
      </c>
      <c r="M644" s="5">
        <v>0</v>
      </c>
      <c r="N644" s="4">
        <v>0</v>
      </c>
      <c r="O644" s="4">
        <v>0</v>
      </c>
      <c r="P644" s="5">
        <v>0</v>
      </c>
      <c r="Q644" s="6">
        <v>4317.1400000000003</v>
      </c>
      <c r="R644" s="6">
        <v>0</v>
      </c>
      <c r="S644" s="6">
        <v>4317.1400000000003</v>
      </c>
      <c r="T644" s="4">
        <v>4317.1400000000003</v>
      </c>
      <c r="U644" s="4">
        <v>0</v>
      </c>
      <c r="V644" s="5">
        <v>4317.1400000000003</v>
      </c>
    </row>
    <row r="645" spans="1:22" x14ac:dyDescent="0.25">
      <c r="A645" s="3" t="s">
        <v>47</v>
      </c>
      <c r="B645" s="3" t="s">
        <v>75</v>
      </c>
      <c r="C645" s="3" t="s">
        <v>49</v>
      </c>
      <c r="D645" s="3" t="s">
        <v>1519</v>
      </c>
      <c r="E645" s="18"/>
      <c r="F645" s="3" t="s">
        <v>52</v>
      </c>
      <c r="G645" s="3" t="s">
        <v>51</v>
      </c>
      <c r="H645" s="3" t="s">
        <v>8</v>
      </c>
      <c r="I645" s="3" t="s">
        <v>1522</v>
      </c>
      <c r="J645" s="3" t="s">
        <v>1523</v>
      </c>
      <c r="K645" s="4">
        <v>0</v>
      </c>
      <c r="L645" s="4">
        <v>0</v>
      </c>
      <c r="M645" s="5">
        <v>0</v>
      </c>
      <c r="N645" s="4">
        <v>0</v>
      </c>
      <c r="O645" s="4">
        <v>0</v>
      </c>
      <c r="P645" s="5">
        <v>0</v>
      </c>
      <c r="Q645" s="6">
        <v>6654.75</v>
      </c>
      <c r="R645" s="6">
        <v>0</v>
      </c>
      <c r="S645" s="6">
        <v>6654.75</v>
      </c>
      <c r="T645" s="4">
        <v>6654.75</v>
      </c>
      <c r="U645" s="4">
        <v>0</v>
      </c>
      <c r="V645" s="5">
        <v>6654.75</v>
      </c>
    </row>
    <row r="646" spans="1:22" x14ac:dyDescent="0.25">
      <c r="A646" s="3" t="s">
        <v>47</v>
      </c>
      <c r="B646" s="3" t="s">
        <v>314</v>
      </c>
      <c r="C646" s="3" t="s">
        <v>315</v>
      </c>
      <c r="D646" s="3" t="s">
        <v>1519</v>
      </c>
      <c r="E646" s="18"/>
      <c r="F646" s="3" t="s">
        <v>52</v>
      </c>
      <c r="G646" s="3" t="s">
        <v>51</v>
      </c>
      <c r="H646" s="3" t="s">
        <v>8</v>
      </c>
      <c r="I646" s="3" t="s">
        <v>1524</v>
      </c>
      <c r="J646" s="3" t="s">
        <v>1525</v>
      </c>
      <c r="K646" s="4">
        <v>0</v>
      </c>
      <c r="L646" s="4">
        <v>0</v>
      </c>
      <c r="M646" s="5">
        <v>0</v>
      </c>
      <c r="N646" s="4">
        <v>0</v>
      </c>
      <c r="O646" s="4">
        <v>0</v>
      </c>
      <c r="P646" s="5">
        <v>0</v>
      </c>
      <c r="Q646" s="6">
        <v>520</v>
      </c>
      <c r="R646" s="6">
        <v>0</v>
      </c>
      <c r="S646" s="6">
        <v>520</v>
      </c>
      <c r="T646" s="4">
        <v>520</v>
      </c>
      <c r="U646" s="4">
        <v>0</v>
      </c>
      <c r="V646" s="5">
        <v>520</v>
      </c>
    </row>
    <row r="647" spans="1:22" x14ac:dyDescent="0.25">
      <c r="A647" s="3" t="s">
        <v>47</v>
      </c>
      <c r="B647" s="3" t="s">
        <v>129</v>
      </c>
      <c r="C647" s="3" t="s">
        <v>130</v>
      </c>
      <c r="D647" s="3" t="s">
        <v>1526</v>
      </c>
      <c r="E647" s="18"/>
      <c r="F647" s="3" t="s">
        <v>52</v>
      </c>
      <c r="G647" s="3" t="s">
        <v>51</v>
      </c>
      <c r="H647" s="3" t="s">
        <v>8</v>
      </c>
      <c r="I647" s="3" t="s">
        <v>1527</v>
      </c>
      <c r="J647" s="3" t="s">
        <v>1528</v>
      </c>
      <c r="K647" s="4">
        <v>0</v>
      </c>
      <c r="L647" s="4">
        <v>0</v>
      </c>
      <c r="M647" s="5">
        <v>0</v>
      </c>
      <c r="N647" s="4">
        <v>0</v>
      </c>
      <c r="O647" s="4">
        <v>801.64</v>
      </c>
      <c r="P647" s="5">
        <v>-801.64</v>
      </c>
      <c r="Q647" s="6">
        <v>3379.88</v>
      </c>
      <c r="R647" s="6">
        <v>10768.71</v>
      </c>
      <c r="S647" s="6">
        <v>-7388.829999999999</v>
      </c>
      <c r="T647" s="4">
        <v>3379.88</v>
      </c>
      <c r="U647" s="4">
        <v>10768.71</v>
      </c>
      <c r="V647" s="5">
        <v>-7388.829999999999</v>
      </c>
    </row>
    <row r="648" spans="1:22" x14ac:dyDescent="0.25">
      <c r="A648" s="3" t="s">
        <v>47</v>
      </c>
      <c r="B648" s="3" t="s">
        <v>129</v>
      </c>
      <c r="C648" s="3" t="s">
        <v>133</v>
      </c>
      <c r="D648" s="3" t="s">
        <v>1526</v>
      </c>
      <c r="E648" s="18"/>
      <c r="F648" s="3" t="s">
        <v>52</v>
      </c>
      <c r="G648" s="3" t="s">
        <v>51</v>
      </c>
      <c r="H648" s="3" t="s">
        <v>8</v>
      </c>
      <c r="I648" s="3" t="s">
        <v>1529</v>
      </c>
      <c r="J648" s="3" t="s">
        <v>1530</v>
      </c>
      <c r="K648" s="4">
        <v>0</v>
      </c>
      <c r="L648" s="4">
        <v>0</v>
      </c>
      <c r="M648" s="5">
        <v>0</v>
      </c>
      <c r="N648" s="4">
        <v>801.64</v>
      </c>
      <c r="O648" s="4">
        <v>0</v>
      </c>
      <c r="P648" s="5">
        <v>801.64</v>
      </c>
      <c r="Q648" s="6">
        <v>12853.01</v>
      </c>
      <c r="R648" s="6">
        <v>5464.18</v>
      </c>
      <c r="S648" s="6">
        <v>7388.83</v>
      </c>
      <c r="T648" s="4">
        <v>12853.01</v>
      </c>
      <c r="U648" s="4">
        <v>5464.18</v>
      </c>
      <c r="V648" s="5">
        <v>7388.83</v>
      </c>
    </row>
    <row r="649" spans="1:22" x14ac:dyDescent="0.25">
      <c r="A649" s="3" t="s">
        <v>47</v>
      </c>
      <c r="B649" s="3" t="s">
        <v>72</v>
      </c>
      <c r="C649" s="3" t="s">
        <v>146</v>
      </c>
      <c r="D649" s="3" t="s">
        <v>1526</v>
      </c>
      <c r="E649" s="18"/>
      <c r="F649" s="3" t="s">
        <v>52</v>
      </c>
      <c r="G649" s="3" t="s">
        <v>51</v>
      </c>
      <c r="H649" s="3" t="s">
        <v>8</v>
      </c>
      <c r="I649" s="3" t="s">
        <v>1531</v>
      </c>
      <c r="J649" s="3" t="s">
        <v>1532</v>
      </c>
      <c r="K649" s="4">
        <v>0</v>
      </c>
      <c r="L649" s="4">
        <v>0</v>
      </c>
      <c r="M649" s="5">
        <v>0</v>
      </c>
      <c r="N649" s="4">
        <v>124.14</v>
      </c>
      <c r="O649" s="4">
        <v>0</v>
      </c>
      <c r="P649" s="5">
        <v>124.14</v>
      </c>
      <c r="Q649" s="6">
        <v>1497.77</v>
      </c>
      <c r="R649" s="6">
        <v>498.19</v>
      </c>
      <c r="S649" s="6">
        <v>999.57999999999993</v>
      </c>
      <c r="T649" s="4">
        <v>1497.77</v>
      </c>
      <c r="U649" s="4">
        <v>498.19</v>
      </c>
      <c r="V649" s="5">
        <v>999.57999999999993</v>
      </c>
    </row>
    <row r="650" spans="1:22" x14ac:dyDescent="0.25">
      <c r="A650" s="3" t="s">
        <v>47</v>
      </c>
      <c r="B650" s="3" t="s">
        <v>75</v>
      </c>
      <c r="C650" s="3" t="s">
        <v>49</v>
      </c>
      <c r="D650" s="3" t="s">
        <v>1526</v>
      </c>
      <c r="E650" s="18"/>
      <c r="F650" s="3" t="s">
        <v>52</v>
      </c>
      <c r="G650" s="3" t="s">
        <v>51</v>
      </c>
      <c r="H650" s="3" t="s">
        <v>8</v>
      </c>
      <c r="I650" s="3" t="s">
        <v>1533</v>
      </c>
      <c r="J650" s="3" t="s">
        <v>1534</v>
      </c>
      <c r="K650" s="4">
        <v>0</v>
      </c>
      <c r="L650" s="4">
        <v>0</v>
      </c>
      <c r="M650" s="5">
        <v>0</v>
      </c>
      <c r="N650" s="4">
        <v>148.4</v>
      </c>
      <c r="O650" s="4">
        <v>0</v>
      </c>
      <c r="P650" s="5">
        <v>148.4</v>
      </c>
      <c r="Q650" s="6">
        <v>405.65</v>
      </c>
      <c r="R650" s="6">
        <v>0</v>
      </c>
      <c r="S650" s="6">
        <v>405.65</v>
      </c>
      <c r="T650" s="4">
        <v>405.65</v>
      </c>
      <c r="U650" s="4">
        <v>0</v>
      </c>
      <c r="V650" s="5">
        <v>405.65</v>
      </c>
    </row>
    <row r="651" spans="1:22" x14ac:dyDescent="0.25">
      <c r="A651" s="3" t="s">
        <v>47</v>
      </c>
      <c r="B651" s="3" t="s">
        <v>75</v>
      </c>
      <c r="C651" s="3" t="s">
        <v>146</v>
      </c>
      <c r="D651" s="3" t="s">
        <v>1526</v>
      </c>
      <c r="E651" s="18"/>
      <c r="F651" s="3" t="s">
        <v>52</v>
      </c>
      <c r="G651" s="3" t="s">
        <v>51</v>
      </c>
      <c r="H651" s="3" t="s">
        <v>8</v>
      </c>
      <c r="I651" s="3" t="s">
        <v>1535</v>
      </c>
      <c r="J651" s="3" t="s">
        <v>1536</v>
      </c>
      <c r="K651" s="4">
        <v>0</v>
      </c>
      <c r="L651" s="4">
        <v>0</v>
      </c>
      <c r="M651" s="5">
        <v>0</v>
      </c>
      <c r="N651" s="4">
        <v>1190.25</v>
      </c>
      <c r="O651" s="4">
        <v>0</v>
      </c>
      <c r="P651" s="5">
        <v>1190.25</v>
      </c>
      <c r="Q651" s="6">
        <v>14314.22</v>
      </c>
      <c r="R651" s="6">
        <v>4751.82</v>
      </c>
      <c r="S651" s="6">
        <v>9562.4</v>
      </c>
      <c r="T651" s="4">
        <v>14314.22</v>
      </c>
      <c r="U651" s="4">
        <v>4751.82</v>
      </c>
      <c r="V651" s="5">
        <v>9562.4</v>
      </c>
    </row>
    <row r="652" spans="1:22" x14ac:dyDescent="0.25">
      <c r="A652" s="3" t="s">
        <v>47</v>
      </c>
      <c r="B652" s="3" t="s">
        <v>129</v>
      </c>
      <c r="C652" s="3" t="s">
        <v>130</v>
      </c>
      <c r="D652" s="3" t="s">
        <v>1537</v>
      </c>
      <c r="E652" s="18"/>
      <c r="F652" s="3" t="s">
        <v>52</v>
      </c>
      <c r="G652" s="3" t="s">
        <v>51</v>
      </c>
      <c r="H652" s="3" t="s">
        <v>8</v>
      </c>
      <c r="I652" s="3" t="s">
        <v>1538</v>
      </c>
      <c r="J652" s="3" t="s">
        <v>1539</v>
      </c>
      <c r="K652" s="4">
        <v>0</v>
      </c>
      <c r="L652" s="4">
        <v>0</v>
      </c>
      <c r="M652" s="5">
        <v>0</v>
      </c>
      <c r="N652" s="4">
        <v>0</v>
      </c>
      <c r="O652" s="4">
        <v>0</v>
      </c>
      <c r="P652" s="5">
        <v>0</v>
      </c>
      <c r="Q652" s="6">
        <v>0</v>
      </c>
      <c r="R652" s="6">
        <v>0</v>
      </c>
      <c r="S652" s="6">
        <v>0</v>
      </c>
      <c r="T652" s="4">
        <v>0</v>
      </c>
      <c r="U652" s="4">
        <v>0</v>
      </c>
      <c r="V652" s="5">
        <v>0</v>
      </c>
    </row>
    <row r="653" spans="1:22" x14ac:dyDescent="0.25">
      <c r="A653" s="3" t="s">
        <v>47</v>
      </c>
      <c r="B653" s="3" t="s">
        <v>129</v>
      </c>
      <c r="C653" s="3" t="s">
        <v>133</v>
      </c>
      <c r="D653" s="3" t="s">
        <v>1537</v>
      </c>
      <c r="E653" s="18"/>
      <c r="F653" s="3" t="s">
        <v>52</v>
      </c>
      <c r="G653" s="3" t="s">
        <v>51</v>
      </c>
      <c r="H653" s="3" t="s">
        <v>8</v>
      </c>
      <c r="I653" s="3" t="s">
        <v>1540</v>
      </c>
      <c r="J653" s="3" t="s">
        <v>1541</v>
      </c>
      <c r="K653" s="4">
        <v>0</v>
      </c>
      <c r="L653" s="4">
        <v>0</v>
      </c>
      <c r="M653" s="5">
        <v>0</v>
      </c>
      <c r="N653" s="4">
        <v>0</v>
      </c>
      <c r="O653" s="4">
        <v>0</v>
      </c>
      <c r="P653" s="5">
        <v>0</v>
      </c>
      <c r="Q653" s="6">
        <v>0</v>
      </c>
      <c r="R653" s="6">
        <v>0</v>
      </c>
      <c r="S653" s="6">
        <v>0</v>
      </c>
      <c r="T653" s="4">
        <v>0</v>
      </c>
      <c r="U653" s="4">
        <v>0</v>
      </c>
      <c r="V653" s="5">
        <v>0</v>
      </c>
    </row>
    <row r="654" spans="1:22" x14ac:dyDescent="0.25">
      <c r="A654" s="3" t="s">
        <v>47</v>
      </c>
      <c r="B654" s="3" t="s">
        <v>72</v>
      </c>
      <c r="C654" s="3" t="s">
        <v>49</v>
      </c>
      <c r="D654" s="3" t="s">
        <v>1537</v>
      </c>
      <c r="E654" s="18"/>
      <c r="F654" s="3" t="s">
        <v>52</v>
      </c>
      <c r="G654" s="3" t="s">
        <v>51</v>
      </c>
      <c r="H654" s="3" t="s">
        <v>8</v>
      </c>
      <c r="I654" s="3" t="s">
        <v>1542</v>
      </c>
      <c r="J654" s="3" t="s">
        <v>1543</v>
      </c>
      <c r="K654" s="4">
        <v>0</v>
      </c>
      <c r="L654" s="4">
        <v>0</v>
      </c>
      <c r="M654" s="5">
        <v>0</v>
      </c>
      <c r="N654" s="4">
        <v>5403.36</v>
      </c>
      <c r="O654" s="4">
        <v>1655.82</v>
      </c>
      <c r="P654" s="5">
        <v>3747.54</v>
      </c>
      <c r="Q654" s="6">
        <v>24639.52</v>
      </c>
      <c r="R654" s="6">
        <v>12612.88</v>
      </c>
      <c r="S654" s="6">
        <v>12026.640000000001</v>
      </c>
      <c r="T654" s="4">
        <v>24639.52</v>
      </c>
      <c r="U654" s="4">
        <v>12612.88</v>
      </c>
      <c r="V654" s="5">
        <v>12026.640000000001</v>
      </c>
    </row>
    <row r="655" spans="1:22" x14ac:dyDescent="0.25">
      <c r="A655" s="3" t="s">
        <v>47</v>
      </c>
      <c r="B655" s="3" t="s">
        <v>72</v>
      </c>
      <c r="C655" s="3" t="s">
        <v>146</v>
      </c>
      <c r="D655" s="3" t="s">
        <v>1537</v>
      </c>
      <c r="E655" s="18"/>
      <c r="F655" s="3" t="s">
        <v>52</v>
      </c>
      <c r="G655" s="3" t="s">
        <v>51</v>
      </c>
      <c r="H655" s="3" t="s">
        <v>8</v>
      </c>
      <c r="I655" s="3" t="s">
        <v>1544</v>
      </c>
      <c r="J655" s="3" t="s">
        <v>1545</v>
      </c>
      <c r="K655" s="4">
        <v>0</v>
      </c>
      <c r="L655" s="4">
        <v>0</v>
      </c>
      <c r="M655" s="5">
        <v>0</v>
      </c>
      <c r="N655" s="4">
        <v>0</v>
      </c>
      <c r="O655" s="4">
        <v>0</v>
      </c>
      <c r="P655" s="5">
        <v>0</v>
      </c>
      <c r="Q655" s="6">
        <v>0</v>
      </c>
      <c r="R655" s="6">
        <v>0</v>
      </c>
      <c r="S655" s="6">
        <v>0</v>
      </c>
      <c r="T655" s="4">
        <v>0</v>
      </c>
      <c r="U655" s="4">
        <v>0</v>
      </c>
      <c r="V655" s="5">
        <v>0</v>
      </c>
    </row>
    <row r="656" spans="1:22" x14ac:dyDescent="0.25">
      <c r="A656" s="3" t="s">
        <v>47</v>
      </c>
      <c r="B656" s="3" t="s">
        <v>75</v>
      </c>
      <c r="C656" s="3" t="s">
        <v>49</v>
      </c>
      <c r="D656" s="3" t="s">
        <v>1537</v>
      </c>
      <c r="E656" s="18"/>
      <c r="F656" s="3" t="s">
        <v>52</v>
      </c>
      <c r="G656" s="3" t="s">
        <v>51</v>
      </c>
      <c r="H656" s="3" t="s">
        <v>8</v>
      </c>
      <c r="I656" s="3" t="s">
        <v>1546</v>
      </c>
      <c r="J656" s="3" t="s">
        <v>1547</v>
      </c>
      <c r="K656" s="4">
        <v>0</v>
      </c>
      <c r="L656" s="4">
        <v>0</v>
      </c>
      <c r="M656" s="5">
        <v>0</v>
      </c>
      <c r="N656" s="4">
        <v>4967.46</v>
      </c>
      <c r="O656" s="4">
        <v>1655.82</v>
      </c>
      <c r="P656" s="5">
        <v>3311.6400000000003</v>
      </c>
      <c r="Q656" s="6">
        <v>26317.66</v>
      </c>
      <c r="R656" s="6">
        <v>12612.88</v>
      </c>
      <c r="S656" s="6">
        <v>13704.78</v>
      </c>
      <c r="T656" s="4">
        <v>26317.66</v>
      </c>
      <c r="U656" s="4">
        <v>12612.88</v>
      </c>
      <c r="V656" s="5">
        <v>13704.78</v>
      </c>
    </row>
    <row r="657" spans="1:22" x14ac:dyDescent="0.25">
      <c r="A657" s="3" t="s">
        <v>47</v>
      </c>
      <c r="B657" s="3" t="s">
        <v>75</v>
      </c>
      <c r="C657" s="3" t="s">
        <v>146</v>
      </c>
      <c r="D657" s="3" t="s">
        <v>1537</v>
      </c>
      <c r="E657" s="18"/>
      <c r="F657" s="3" t="s">
        <v>52</v>
      </c>
      <c r="G657" s="3" t="s">
        <v>51</v>
      </c>
      <c r="H657" s="3" t="s">
        <v>8</v>
      </c>
      <c r="I657" s="3" t="s">
        <v>1548</v>
      </c>
      <c r="J657" s="3" t="s">
        <v>1549</v>
      </c>
      <c r="K657" s="4">
        <v>0</v>
      </c>
      <c r="L657" s="4">
        <v>0</v>
      </c>
      <c r="M657" s="5">
        <v>0</v>
      </c>
      <c r="N657" s="4">
        <v>0</v>
      </c>
      <c r="O657" s="4">
        <v>0</v>
      </c>
      <c r="P657" s="5">
        <v>0</v>
      </c>
      <c r="Q657" s="6">
        <v>0</v>
      </c>
      <c r="R657" s="6">
        <v>0</v>
      </c>
      <c r="S657" s="6">
        <v>0</v>
      </c>
      <c r="T657" s="4">
        <v>0</v>
      </c>
      <c r="U657" s="4">
        <v>0</v>
      </c>
      <c r="V657" s="5">
        <v>0</v>
      </c>
    </row>
    <row r="658" spans="1:22" x14ac:dyDescent="0.25">
      <c r="A658" s="3" t="s">
        <v>47</v>
      </c>
      <c r="B658" s="3" t="s">
        <v>129</v>
      </c>
      <c r="C658" s="3" t="s">
        <v>130</v>
      </c>
      <c r="D658" s="3" t="s">
        <v>1550</v>
      </c>
      <c r="E658" s="18"/>
      <c r="F658" s="3" t="s">
        <v>52</v>
      </c>
      <c r="G658" s="3" t="s">
        <v>51</v>
      </c>
      <c r="H658" s="3" t="s">
        <v>8</v>
      </c>
      <c r="I658" s="3" t="s">
        <v>1551</v>
      </c>
      <c r="J658" s="3" t="s">
        <v>1552</v>
      </c>
      <c r="K658" s="4">
        <v>0</v>
      </c>
      <c r="L658" s="4">
        <v>0</v>
      </c>
      <c r="M658" s="5">
        <v>0</v>
      </c>
      <c r="N658" s="4">
        <v>0</v>
      </c>
      <c r="O658" s="4">
        <v>0</v>
      </c>
      <c r="P658" s="5">
        <v>0</v>
      </c>
      <c r="Q658" s="6">
        <v>983.49</v>
      </c>
      <c r="R658" s="6">
        <v>2091.81</v>
      </c>
      <c r="S658" s="6">
        <v>-1108.32</v>
      </c>
      <c r="T658" s="4">
        <v>983.49</v>
      </c>
      <c r="U658" s="4">
        <v>2091.81</v>
      </c>
      <c r="V658" s="5">
        <v>-1108.32</v>
      </c>
    </row>
    <row r="659" spans="1:22" x14ac:dyDescent="0.25">
      <c r="A659" s="3" t="s">
        <v>47</v>
      </c>
      <c r="B659" s="3" t="s">
        <v>129</v>
      </c>
      <c r="C659" s="3" t="s">
        <v>133</v>
      </c>
      <c r="D659" s="3" t="s">
        <v>1550</v>
      </c>
      <c r="E659" s="18"/>
      <c r="F659" s="3" t="s">
        <v>52</v>
      </c>
      <c r="G659" s="3" t="s">
        <v>51</v>
      </c>
      <c r="H659" s="3" t="s">
        <v>8</v>
      </c>
      <c r="I659" s="3" t="s">
        <v>1553</v>
      </c>
      <c r="J659" s="3" t="s">
        <v>1554</v>
      </c>
      <c r="K659" s="4">
        <v>0</v>
      </c>
      <c r="L659" s="4">
        <v>0</v>
      </c>
      <c r="M659" s="5">
        <v>0</v>
      </c>
      <c r="N659" s="4">
        <v>0</v>
      </c>
      <c r="O659" s="4">
        <v>0</v>
      </c>
      <c r="P659" s="5">
        <v>0</v>
      </c>
      <c r="Q659" s="6">
        <v>1255.22</v>
      </c>
      <c r="R659" s="6">
        <v>146.9</v>
      </c>
      <c r="S659" s="6">
        <v>1108.32</v>
      </c>
      <c r="T659" s="4">
        <v>1255.22</v>
      </c>
      <c r="U659" s="4">
        <v>146.9</v>
      </c>
      <c r="V659" s="5">
        <v>1108.32</v>
      </c>
    </row>
    <row r="660" spans="1:22" x14ac:dyDescent="0.25">
      <c r="A660" s="3" t="s">
        <v>47</v>
      </c>
      <c r="B660" s="3" t="s">
        <v>48</v>
      </c>
      <c r="C660" s="3" t="s">
        <v>49</v>
      </c>
      <c r="D660" s="3" t="s">
        <v>1550</v>
      </c>
      <c r="E660" s="18"/>
      <c r="F660" s="3" t="s">
        <v>52</v>
      </c>
      <c r="G660" s="3" t="s">
        <v>51</v>
      </c>
      <c r="H660" s="3" t="s">
        <v>8</v>
      </c>
      <c r="I660" s="3" t="s">
        <v>1555</v>
      </c>
      <c r="J660" s="3" t="s">
        <v>1556</v>
      </c>
      <c r="K660" s="4">
        <v>0</v>
      </c>
      <c r="L660" s="4">
        <v>0</v>
      </c>
      <c r="M660" s="5">
        <v>0</v>
      </c>
      <c r="N660" s="4">
        <v>0</v>
      </c>
      <c r="O660" s="4">
        <v>0</v>
      </c>
      <c r="P660" s="5">
        <v>0</v>
      </c>
      <c r="Q660" s="6">
        <v>0</v>
      </c>
      <c r="R660" s="6">
        <v>0</v>
      </c>
      <c r="S660" s="6">
        <v>0</v>
      </c>
      <c r="T660" s="4">
        <v>0</v>
      </c>
      <c r="U660" s="4">
        <v>0</v>
      </c>
      <c r="V660" s="5">
        <v>0</v>
      </c>
    </row>
    <row r="661" spans="1:22" x14ac:dyDescent="0.25">
      <c r="A661" s="3" t="s">
        <v>47</v>
      </c>
      <c r="B661" s="3" t="s">
        <v>72</v>
      </c>
      <c r="C661" s="3" t="s">
        <v>49</v>
      </c>
      <c r="D661" s="3" t="s">
        <v>1550</v>
      </c>
      <c r="E661" s="18"/>
      <c r="F661" s="3" t="s">
        <v>52</v>
      </c>
      <c r="G661" s="3" t="s">
        <v>51</v>
      </c>
      <c r="H661" s="3" t="s">
        <v>8</v>
      </c>
      <c r="I661" s="3" t="s">
        <v>1557</v>
      </c>
      <c r="J661" s="3" t="s">
        <v>1558</v>
      </c>
      <c r="K661" s="4">
        <v>0</v>
      </c>
      <c r="L661" s="4">
        <v>0</v>
      </c>
      <c r="M661" s="5">
        <v>0</v>
      </c>
      <c r="N661" s="4">
        <v>260.27999999999997</v>
      </c>
      <c r="O661" s="4">
        <v>80.72</v>
      </c>
      <c r="P661" s="5">
        <v>179.55999999999997</v>
      </c>
      <c r="Q661" s="6">
        <v>1468.14</v>
      </c>
      <c r="R661" s="6">
        <v>284.89999999999998</v>
      </c>
      <c r="S661" s="6">
        <v>1183.2400000000002</v>
      </c>
      <c r="T661" s="4">
        <v>1468.14</v>
      </c>
      <c r="U661" s="4">
        <v>284.89999999999998</v>
      </c>
      <c r="V661" s="5">
        <v>1183.2400000000002</v>
      </c>
    </row>
    <row r="662" spans="1:22" x14ac:dyDescent="0.25">
      <c r="A662" s="3" t="s">
        <v>47</v>
      </c>
      <c r="B662" s="3" t="s">
        <v>72</v>
      </c>
      <c r="C662" s="3" t="s">
        <v>146</v>
      </c>
      <c r="D662" s="3" t="s">
        <v>1550</v>
      </c>
      <c r="E662" s="18"/>
      <c r="F662" s="3" t="s">
        <v>52</v>
      </c>
      <c r="G662" s="3" t="s">
        <v>51</v>
      </c>
      <c r="H662" s="3" t="s">
        <v>8</v>
      </c>
      <c r="I662" s="3" t="s">
        <v>1559</v>
      </c>
      <c r="J662" s="3" t="s">
        <v>1560</v>
      </c>
      <c r="K662" s="4">
        <v>0</v>
      </c>
      <c r="L662" s="4">
        <v>0</v>
      </c>
      <c r="M662" s="5">
        <v>0</v>
      </c>
      <c r="N662" s="4">
        <v>0</v>
      </c>
      <c r="O662" s="4">
        <v>0</v>
      </c>
      <c r="P662" s="5">
        <v>0</v>
      </c>
      <c r="Q662" s="6">
        <v>200.54</v>
      </c>
      <c r="R662" s="6">
        <v>93.32</v>
      </c>
      <c r="S662" s="6">
        <v>107.22</v>
      </c>
      <c r="T662" s="4">
        <v>200.54</v>
      </c>
      <c r="U662" s="4">
        <v>93.32</v>
      </c>
      <c r="V662" s="5">
        <v>107.22</v>
      </c>
    </row>
    <row r="663" spans="1:22" x14ac:dyDescent="0.25">
      <c r="A663" s="3" t="s">
        <v>47</v>
      </c>
      <c r="B663" s="3" t="s">
        <v>75</v>
      </c>
      <c r="C663" s="3" t="s">
        <v>49</v>
      </c>
      <c r="D663" s="3" t="s">
        <v>1550</v>
      </c>
      <c r="E663" s="18"/>
      <c r="F663" s="3" t="s">
        <v>52</v>
      </c>
      <c r="G663" s="3" t="s">
        <v>51</v>
      </c>
      <c r="H663" s="3" t="s">
        <v>8</v>
      </c>
      <c r="I663" s="3" t="s">
        <v>1561</v>
      </c>
      <c r="J663" s="3" t="s">
        <v>1562</v>
      </c>
      <c r="K663" s="4">
        <v>0</v>
      </c>
      <c r="L663" s="4">
        <v>0</v>
      </c>
      <c r="M663" s="5">
        <v>0</v>
      </c>
      <c r="N663" s="4">
        <v>350.04</v>
      </c>
      <c r="O663" s="4">
        <v>0</v>
      </c>
      <c r="P663" s="5">
        <v>350.04</v>
      </c>
      <c r="Q663" s="6">
        <v>9285.9500000000007</v>
      </c>
      <c r="R663" s="6">
        <v>6340.13</v>
      </c>
      <c r="S663" s="6">
        <v>2945.8200000000006</v>
      </c>
      <c r="T663" s="4">
        <v>9285.9500000000007</v>
      </c>
      <c r="U663" s="4">
        <v>6340.13</v>
      </c>
      <c r="V663" s="5">
        <v>2945.8200000000006</v>
      </c>
    </row>
    <row r="664" spans="1:22" x14ac:dyDescent="0.25">
      <c r="A664" s="3" t="s">
        <v>47</v>
      </c>
      <c r="B664" s="3" t="s">
        <v>75</v>
      </c>
      <c r="C664" s="3" t="s">
        <v>146</v>
      </c>
      <c r="D664" s="3" t="s">
        <v>1550</v>
      </c>
      <c r="E664" s="18"/>
      <c r="F664" s="3" t="s">
        <v>52</v>
      </c>
      <c r="G664" s="3" t="s">
        <v>51</v>
      </c>
      <c r="H664" s="3" t="s">
        <v>8</v>
      </c>
      <c r="I664" s="3" t="s">
        <v>1563</v>
      </c>
      <c r="J664" s="3" t="s">
        <v>1564</v>
      </c>
      <c r="K664" s="4">
        <v>0</v>
      </c>
      <c r="L664" s="4">
        <v>0</v>
      </c>
      <c r="M664" s="5">
        <v>0</v>
      </c>
      <c r="N664" s="4">
        <v>0</v>
      </c>
      <c r="O664" s="4">
        <v>0</v>
      </c>
      <c r="P664" s="5">
        <v>0</v>
      </c>
      <c r="Q664" s="6">
        <v>1914.61</v>
      </c>
      <c r="R664" s="6">
        <v>890.17</v>
      </c>
      <c r="S664" s="6">
        <v>1024.44</v>
      </c>
      <c r="T664" s="4">
        <v>1914.61</v>
      </c>
      <c r="U664" s="4">
        <v>890.17</v>
      </c>
      <c r="V664" s="5">
        <v>1024.44</v>
      </c>
    </row>
    <row r="665" spans="1:22" x14ac:dyDescent="0.25">
      <c r="A665" s="3" t="s">
        <v>47</v>
      </c>
      <c r="B665" s="3" t="s">
        <v>129</v>
      </c>
      <c r="C665" s="3" t="s">
        <v>130</v>
      </c>
      <c r="D665" s="3" t="s">
        <v>1565</v>
      </c>
      <c r="E665" s="18"/>
      <c r="F665" s="3" t="s">
        <v>52</v>
      </c>
      <c r="G665" s="3" t="s">
        <v>51</v>
      </c>
      <c r="H665" s="3" t="s">
        <v>8</v>
      </c>
      <c r="I665" s="3" t="s">
        <v>1566</v>
      </c>
      <c r="J665" s="3" t="s">
        <v>1567</v>
      </c>
      <c r="K665" s="4">
        <v>0</v>
      </c>
      <c r="L665" s="4">
        <v>0</v>
      </c>
      <c r="M665" s="5">
        <v>0</v>
      </c>
      <c r="N665" s="4">
        <v>0</v>
      </c>
      <c r="O665" s="4">
        <v>105.43</v>
      </c>
      <c r="P665" s="5">
        <v>-105.43</v>
      </c>
      <c r="Q665" s="6">
        <v>355.61</v>
      </c>
      <c r="R665" s="6">
        <v>1567.18</v>
      </c>
      <c r="S665" s="6">
        <v>-1211.5700000000002</v>
      </c>
      <c r="T665" s="4">
        <v>355.61</v>
      </c>
      <c r="U665" s="4">
        <v>1567.18</v>
      </c>
      <c r="V665" s="5">
        <v>-1211.5700000000002</v>
      </c>
    </row>
    <row r="666" spans="1:22" x14ac:dyDescent="0.25">
      <c r="A666" s="3" t="s">
        <v>47</v>
      </c>
      <c r="B666" s="3" t="s">
        <v>129</v>
      </c>
      <c r="C666" s="3" t="s">
        <v>133</v>
      </c>
      <c r="D666" s="3" t="s">
        <v>1565</v>
      </c>
      <c r="E666" s="18"/>
      <c r="F666" s="3" t="s">
        <v>52</v>
      </c>
      <c r="G666" s="3" t="s">
        <v>51</v>
      </c>
      <c r="H666" s="3" t="s">
        <v>8</v>
      </c>
      <c r="I666" s="3" t="s">
        <v>1568</v>
      </c>
      <c r="J666" s="3" t="s">
        <v>1569</v>
      </c>
      <c r="K666" s="4">
        <v>0</v>
      </c>
      <c r="L666" s="4">
        <v>0</v>
      </c>
      <c r="M666" s="5">
        <v>0</v>
      </c>
      <c r="N666" s="4">
        <v>105.43</v>
      </c>
      <c r="O666" s="4">
        <v>0</v>
      </c>
      <c r="P666" s="5">
        <v>105.43</v>
      </c>
      <c r="Q666" s="6">
        <v>1348.01</v>
      </c>
      <c r="R666" s="6">
        <v>136.44</v>
      </c>
      <c r="S666" s="6">
        <v>1211.57</v>
      </c>
      <c r="T666" s="4">
        <v>1348.01</v>
      </c>
      <c r="U666" s="4">
        <v>136.44</v>
      </c>
      <c r="V666" s="5">
        <v>1211.57</v>
      </c>
    </row>
    <row r="667" spans="1:22" x14ac:dyDescent="0.25">
      <c r="A667" s="3" t="s">
        <v>47</v>
      </c>
      <c r="B667" s="3" t="s">
        <v>72</v>
      </c>
      <c r="C667" s="3" t="s">
        <v>49</v>
      </c>
      <c r="D667" s="3" t="s">
        <v>1565</v>
      </c>
      <c r="E667" s="18"/>
      <c r="F667" s="3" t="s">
        <v>52</v>
      </c>
      <c r="G667" s="3" t="s">
        <v>51</v>
      </c>
      <c r="H667" s="3" t="s">
        <v>8</v>
      </c>
      <c r="I667" s="3" t="s">
        <v>1570</v>
      </c>
      <c r="J667" s="3" t="s">
        <v>1571</v>
      </c>
      <c r="K667" s="4">
        <v>0</v>
      </c>
      <c r="L667" s="4">
        <v>0</v>
      </c>
      <c r="M667" s="5">
        <v>0</v>
      </c>
      <c r="N667" s="4">
        <v>0</v>
      </c>
      <c r="O667" s="4">
        <v>0</v>
      </c>
      <c r="P667" s="5">
        <v>0</v>
      </c>
      <c r="Q667" s="6">
        <v>423.41</v>
      </c>
      <c r="R667" s="6">
        <v>0</v>
      </c>
      <c r="S667" s="6">
        <v>423.41</v>
      </c>
      <c r="T667" s="4">
        <v>423.41</v>
      </c>
      <c r="U667" s="4">
        <v>0</v>
      </c>
      <c r="V667" s="5">
        <v>423.41</v>
      </c>
    </row>
    <row r="668" spans="1:22" x14ac:dyDescent="0.25">
      <c r="A668" s="3" t="s">
        <v>47</v>
      </c>
      <c r="B668" s="3" t="s">
        <v>72</v>
      </c>
      <c r="C668" s="3" t="s">
        <v>146</v>
      </c>
      <c r="D668" s="3" t="s">
        <v>1565</v>
      </c>
      <c r="E668" s="18"/>
      <c r="F668" s="3" t="s">
        <v>52</v>
      </c>
      <c r="G668" s="3" t="s">
        <v>51</v>
      </c>
      <c r="H668" s="3" t="s">
        <v>8</v>
      </c>
      <c r="I668" s="3" t="s">
        <v>1572</v>
      </c>
      <c r="J668" s="3" t="s">
        <v>1573</v>
      </c>
      <c r="K668" s="4">
        <v>0</v>
      </c>
      <c r="L668" s="4">
        <v>0</v>
      </c>
      <c r="M668" s="5">
        <v>0</v>
      </c>
      <c r="N668" s="4">
        <v>9.9600000000000009</v>
      </c>
      <c r="O668" s="4">
        <v>0</v>
      </c>
      <c r="P668" s="5">
        <v>9.9600000000000009</v>
      </c>
      <c r="Q668" s="6">
        <v>148.53</v>
      </c>
      <c r="R668" s="6">
        <v>33.79</v>
      </c>
      <c r="S668" s="6">
        <v>114.74000000000001</v>
      </c>
      <c r="T668" s="4">
        <v>148.53</v>
      </c>
      <c r="U668" s="4">
        <v>33.79</v>
      </c>
      <c r="V668" s="5">
        <v>114.74000000000001</v>
      </c>
    </row>
    <row r="669" spans="1:22" x14ac:dyDescent="0.25">
      <c r="A669" s="3" t="s">
        <v>47</v>
      </c>
      <c r="B669" s="3" t="s">
        <v>75</v>
      </c>
      <c r="C669" s="3" t="s">
        <v>49</v>
      </c>
      <c r="D669" s="3" t="s">
        <v>1565</v>
      </c>
      <c r="E669" s="18"/>
      <c r="F669" s="3" t="s">
        <v>52</v>
      </c>
      <c r="G669" s="3" t="s">
        <v>51</v>
      </c>
      <c r="H669" s="3" t="s">
        <v>8</v>
      </c>
      <c r="I669" s="3" t="s">
        <v>1574</v>
      </c>
      <c r="J669" s="3" t="s">
        <v>1575</v>
      </c>
      <c r="K669" s="4">
        <v>0</v>
      </c>
      <c r="L669" s="4">
        <v>0</v>
      </c>
      <c r="M669" s="5">
        <v>0</v>
      </c>
      <c r="N669" s="4">
        <v>0</v>
      </c>
      <c r="O669" s="4">
        <v>0</v>
      </c>
      <c r="P669" s="5">
        <v>0</v>
      </c>
      <c r="Q669" s="6">
        <v>0</v>
      </c>
      <c r="R669" s="6">
        <v>0</v>
      </c>
      <c r="S669" s="6">
        <v>0</v>
      </c>
      <c r="T669" s="4">
        <v>0</v>
      </c>
      <c r="U669" s="4">
        <v>0</v>
      </c>
      <c r="V669" s="5">
        <v>0</v>
      </c>
    </row>
    <row r="670" spans="1:22" x14ac:dyDescent="0.25">
      <c r="A670" s="3" t="s">
        <v>47</v>
      </c>
      <c r="B670" s="3" t="s">
        <v>75</v>
      </c>
      <c r="C670" s="3" t="s">
        <v>146</v>
      </c>
      <c r="D670" s="3" t="s">
        <v>1565</v>
      </c>
      <c r="E670" s="18"/>
      <c r="F670" s="3" t="s">
        <v>52</v>
      </c>
      <c r="G670" s="3" t="s">
        <v>51</v>
      </c>
      <c r="H670" s="3" t="s">
        <v>8</v>
      </c>
      <c r="I670" s="3" t="s">
        <v>1576</v>
      </c>
      <c r="J670" s="3" t="s">
        <v>1577</v>
      </c>
      <c r="K670" s="4">
        <v>0</v>
      </c>
      <c r="L670" s="4">
        <v>0</v>
      </c>
      <c r="M670" s="5">
        <v>0</v>
      </c>
      <c r="N670" s="4">
        <v>95.47</v>
      </c>
      <c r="O670" s="4">
        <v>0</v>
      </c>
      <c r="P670" s="5">
        <v>95.47</v>
      </c>
      <c r="Q670" s="6">
        <v>1418.65</v>
      </c>
      <c r="R670" s="6">
        <v>321.82</v>
      </c>
      <c r="S670" s="6">
        <v>1096.8300000000002</v>
      </c>
      <c r="T670" s="4">
        <v>1418.65</v>
      </c>
      <c r="U670" s="4">
        <v>321.82</v>
      </c>
      <c r="V670" s="5">
        <v>1096.8300000000002</v>
      </c>
    </row>
    <row r="671" spans="1:22" x14ac:dyDescent="0.25">
      <c r="A671" s="3" t="s">
        <v>47</v>
      </c>
      <c r="B671" s="3" t="s">
        <v>314</v>
      </c>
      <c r="C671" s="3" t="s">
        <v>315</v>
      </c>
      <c r="D671" s="3" t="s">
        <v>1565</v>
      </c>
      <c r="E671" s="18"/>
      <c r="F671" s="3" t="s">
        <v>52</v>
      </c>
      <c r="G671" s="3" t="s">
        <v>51</v>
      </c>
      <c r="H671" s="3" t="s">
        <v>8</v>
      </c>
      <c r="I671" s="3" t="s">
        <v>1578</v>
      </c>
      <c r="J671" s="3" t="s">
        <v>1579</v>
      </c>
      <c r="K671" s="4">
        <v>0</v>
      </c>
      <c r="L671" s="4">
        <v>0</v>
      </c>
      <c r="M671" s="5">
        <v>0</v>
      </c>
      <c r="N671" s="4">
        <v>0</v>
      </c>
      <c r="O671" s="4">
        <v>0</v>
      </c>
      <c r="P671" s="5">
        <v>0</v>
      </c>
      <c r="Q671" s="6">
        <v>423.3</v>
      </c>
      <c r="R671" s="6">
        <v>0</v>
      </c>
      <c r="S671" s="6">
        <v>423.3</v>
      </c>
      <c r="T671" s="4">
        <v>423.3</v>
      </c>
      <c r="U671" s="4">
        <v>0</v>
      </c>
      <c r="V671" s="5">
        <v>423.3</v>
      </c>
    </row>
    <row r="672" spans="1:22" x14ac:dyDescent="0.25">
      <c r="A672" s="3" t="s">
        <v>47</v>
      </c>
      <c r="B672" s="3" t="s">
        <v>129</v>
      </c>
      <c r="C672" s="3" t="s">
        <v>130</v>
      </c>
      <c r="D672" s="3" t="s">
        <v>1580</v>
      </c>
      <c r="E672" s="18"/>
      <c r="F672" s="3" t="s">
        <v>52</v>
      </c>
      <c r="G672" s="3" t="s">
        <v>51</v>
      </c>
      <c r="H672" s="3" t="s">
        <v>8</v>
      </c>
      <c r="I672" s="3" t="s">
        <v>1581</v>
      </c>
      <c r="J672" s="3" t="s">
        <v>1582</v>
      </c>
      <c r="K672" s="4">
        <v>0</v>
      </c>
      <c r="L672" s="4">
        <v>0</v>
      </c>
      <c r="M672" s="5">
        <v>0</v>
      </c>
      <c r="N672" s="4">
        <v>0</v>
      </c>
      <c r="O672" s="4">
        <v>0</v>
      </c>
      <c r="P672" s="5">
        <v>0</v>
      </c>
      <c r="Q672" s="6">
        <v>0</v>
      </c>
      <c r="R672" s="6">
        <v>0</v>
      </c>
      <c r="S672" s="6">
        <v>0</v>
      </c>
      <c r="T672" s="4">
        <v>0</v>
      </c>
      <c r="U672" s="4">
        <v>0</v>
      </c>
      <c r="V672" s="5">
        <v>0</v>
      </c>
    </row>
    <row r="673" spans="1:22" x14ac:dyDescent="0.25">
      <c r="A673" s="3" t="s">
        <v>47</v>
      </c>
      <c r="B673" s="3" t="s">
        <v>129</v>
      </c>
      <c r="C673" s="3" t="s">
        <v>133</v>
      </c>
      <c r="D673" s="3" t="s">
        <v>1580</v>
      </c>
      <c r="E673" s="18"/>
      <c r="F673" s="3" t="s">
        <v>52</v>
      </c>
      <c r="G673" s="3" t="s">
        <v>51</v>
      </c>
      <c r="H673" s="3" t="s">
        <v>8</v>
      </c>
      <c r="I673" s="3" t="s">
        <v>1583</v>
      </c>
      <c r="J673" s="3" t="s">
        <v>1584</v>
      </c>
      <c r="K673" s="4">
        <v>0</v>
      </c>
      <c r="L673" s="4">
        <v>0</v>
      </c>
      <c r="M673" s="5">
        <v>0</v>
      </c>
      <c r="N673" s="4">
        <v>0</v>
      </c>
      <c r="O673" s="4">
        <v>0</v>
      </c>
      <c r="P673" s="5">
        <v>0</v>
      </c>
      <c r="Q673" s="6">
        <v>0</v>
      </c>
      <c r="R673" s="6">
        <v>0</v>
      </c>
      <c r="S673" s="6">
        <v>0</v>
      </c>
      <c r="T673" s="4">
        <v>0</v>
      </c>
      <c r="U673" s="4">
        <v>0</v>
      </c>
      <c r="V673" s="5">
        <v>0</v>
      </c>
    </row>
    <row r="674" spans="1:22" x14ac:dyDescent="0.25">
      <c r="A674" s="3" t="s">
        <v>47</v>
      </c>
      <c r="B674" s="3" t="s">
        <v>72</v>
      </c>
      <c r="C674" s="3" t="s">
        <v>49</v>
      </c>
      <c r="D674" s="3" t="s">
        <v>1580</v>
      </c>
      <c r="E674" s="18"/>
      <c r="F674" s="3" t="s">
        <v>52</v>
      </c>
      <c r="G674" s="3" t="s">
        <v>51</v>
      </c>
      <c r="H674" s="3" t="s">
        <v>8</v>
      </c>
      <c r="I674" s="3" t="s">
        <v>1585</v>
      </c>
      <c r="J674" s="3" t="s">
        <v>1586</v>
      </c>
      <c r="K674" s="4">
        <v>0</v>
      </c>
      <c r="L674" s="4">
        <v>0</v>
      </c>
      <c r="M674" s="5">
        <v>0</v>
      </c>
      <c r="N674" s="4">
        <v>0</v>
      </c>
      <c r="O674" s="4">
        <v>0</v>
      </c>
      <c r="P674" s="5">
        <v>0</v>
      </c>
      <c r="Q674" s="6">
        <v>1087.81</v>
      </c>
      <c r="R674" s="6">
        <v>0</v>
      </c>
      <c r="S674" s="6">
        <v>1087.81</v>
      </c>
      <c r="T674" s="4">
        <v>1087.81</v>
      </c>
      <c r="U674" s="4">
        <v>0</v>
      </c>
      <c r="V674" s="5">
        <v>1087.81</v>
      </c>
    </row>
    <row r="675" spans="1:22" x14ac:dyDescent="0.25">
      <c r="A675" s="3" t="s">
        <v>47</v>
      </c>
      <c r="B675" s="3" t="s">
        <v>72</v>
      </c>
      <c r="C675" s="3" t="s">
        <v>146</v>
      </c>
      <c r="D675" s="3" t="s">
        <v>1580</v>
      </c>
      <c r="E675" s="18"/>
      <c r="F675" s="3" t="s">
        <v>52</v>
      </c>
      <c r="G675" s="3" t="s">
        <v>51</v>
      </c>
      <c r="H675" s="3" t="s">
        <v>8</v>
      </c>
      <c r="I675" s="3" t="s">
        <v>1587</v>
      </c>
      <c r="J675" s="3" t="s">
        <v>1588</v>
      </c>
      <c r="K675" s="4">
        <v>0</v>
      </c>
      <c r="L675" s="4">
        <v>0</v>
      </c>
      <c r="M675" s="5">
        <v>0</v>
      </c>
      <c r="N675" s="4">
        <v>0</v>
      </c>
      <c r="O675" s="4">
        <v>0</v>
      </c>
      <c r="P675" s="5">
        <v>0</v>
      </c>
      <c r="Q675" s="6">
        <v>0</v>
      </c>
      <c r="R675" s="6">
        <v>0</v>
      </c>
      <c r="S675" s="6">
        <v>0</v>
      </c>
      <c r="T675" s="4">
        <v>0</v>
      </c>
      <c r="U675" s="4">
        <v>0</v>
      </c>
      <c r="V675" s="5">
        <v>0</v>
      </c>
    </row>
    <row r="676" spans="1:22" x14ac:dyDescent="0.25">
      <c r="A676" s="3" t="s">
        <v>47</v>
      </c>
      <c r="B676" s="3" t="s">
        <v>75</v>
      </c>
      <c r="C676" s="3" t="s">
        <v>49</v>
      </c>
      <c r="D676" s="3" t="s">
        <v>1580</v>
      </c>
      <c r="E676" s="18"/>
      <c r="F676" s="3" t="s">
        <v>52</v>
      </c>
      <c r="G676" s="3" t="s">
        <v>51</v>
      </c>
      <c r="H676" s="3" t="s">
        <v>8</v>
      </c>
      <c r="I676" s="3" t="s">
        <v>1589</v>
      </c>
      <c r="J676" s="3" t="s">
        <v>1590</v>
      </c>
      <c r="K676" s="4">
        <v>0</v>
      </c>
      <c r="L676" s="4">
        <v>0</v>
      </c>
      <c r="M676" s="5">
        <v>0</v>
      </c>
      <c r="N676" s="4">
        <v>399.13</v>
      </c>
      <c r="O676" s="4">
        <v>0</v>
      </c>
      <c r="P676" s="5">
        <v>399.13</v>
      </c>
      <c r="Q676" s="6">
        <v>2307.81</v>
      </c>
      <c r="R676" s="6">
        <v>0</v>
      </c>
      <c r="S676" s="6">
        <v>2307.81</v>
      </c>
      <c r="T676" s="4">
        <v>2307.81</v>
      </c>
      <c r="U676" s="4">
        <v>0</v>
      </c>
      <c r="V676" s="5">
        <v>2307.81</v>
      </c>
    </row>
    <row r="677" spans="1:22" x14ac:dyDescent="0.25">
      <c r="A677" s="3" t="s">
        <v>47</v>
      </c>
      <c r="B677" s="3" t="s">
        <v>75</v>
      </c>
      <c r="C677" s="3" t="s">
        <v>146</v>
      </c>
      <c r="D677" s="3" t="s">
        <v>1580</v>
      </c>
      <c r="E677" s="18"/>
      <c r="F677" s="3" t="s">
        <v>52</v>
      </c>
      <c r="G677" s="3" t="s">
        <v>51</v>
      </c>
      <c r="H677" s="3" t="s">
        <v>8</v>
      </c>
      <c r="I677" s="3" t="s">
        <v>1591</v>
      </c>
      <c r="J677" s="3" t="s">
        <v>1592</v>
      </c>
      <c r="K677" s="4">
        <v>0</v>
      </c>
      <c r="L677" s="4">
        <v>0</v>
      </c>
      <c r="M677" s="5">
        <v>0</v>
      </c>
      <c r="N677" s="4">
        <v>0</v>
      </c>
      <c r="O677" s="4">
        <v>0</v>
      </c>
      <c r="P677" s="5">
        <v>0</v>
      </c>
      <c r="Q677" s="6">
        <v>0</v>
      </c>
      <c r="R677" s="6">
        <v>0</v>
      </c>
      <c r="S677" s="6">
        <v>0</v>
      </c>
      <c r="T677" s="4">
        <v>0</v>
      </c>
      <c r="U677" s="4">
        <v>0</v>
      </c>
      <c r="V677" s="5">
        <v>0</v>
      </c>
    </row>
    <row r="678" spans="1:22" x14ac:dyDescent="0.25">
      <c r="A678" s="3" t="s">
        <v>47</v>
      </c>
      <c r="B678" s="3" t="s">
        <v>72</v>
      </c>
      <c r="C678" s="3" t="s">
        <v>49</v>
      </c>
      <c r="D678" s="3" t="s">
        <v>1593</v>
      </c>
      <c r="E678" s="18"/>
      <c r="F678" s="3" t="s">
        <v>52</v>
      </c>
      <c r="G678" s="3" t="s">
        <v>51</v>
      </c>
      <c r="H678" s="3" t="s">
        <v>8</v>
      </c>
      <c r="I678" s="3" t="s">
        <v>1594</v>
      </c>
      <c r="J678" s="3" t="s">
        <v>1595</v>
      </c>
      <c r="K678" s="4">
        <v>0</v>
      </c>
      <c r="L678" s="4">
        <v>0</v>
      </c>
      <c r="M678" s="5">
        <v>0</v>
      </c>
      <c r="N678" s="4">
        <v>0</v>
      </c>
      <c r="O678" s="4">
        <v>0</v>
      </c>
      <c r="P678" s="5">
        <v>0</v>
      </c>
      <c r="Q678" s="6">
        <v>342.89</v>
      </c>
      <c r="R678" s="6">
        <v>0</v>
      </c>
      <c r="S678" s="6">
        <v>342.89</v>
      </c>
      <c r="T678" s="4">
        <v>342.89</v>
      </c>
      <c r="U678" s="4">
        <v>0</v>
      </c>
      <c r="V678" s="5">
        <v>342.89</v>
      </c>
    </row>
    <row r="679" spans="1:22" x14ac:dyDescent="0.25">
      <c r="A679" s="3" t="s">
        <v>47</v>
      </c>
      <c r="B679" s="3" t="s">
        <v>129</v>
      </c>
      <c r="C679" s="3" t="s">
        <v>130</v>
      </c>
      <c r="D679" s="3" t="s">
        <v>1596</v>
      </c>
      <c r="E679" s="18"/>
      <c r="F679" s="3" t="s">
        <v>52</v>
      </c>
      <c r="G679" s="3" t="s">
        <v>51</v>
      </c>
      <c r="H679" s="3" t="s">
        <v>8</v>
      </c>
      <c r="I679" s="3" t="s">
        <v>1597</v>
      </c>
      <c r="J679" s="3" t="s">
        <v>1598</v>
      </c>
      <c r="K679" s="4">
        <v>0</v>
      </c>
      <c r="L679" s="4">
        <v>0</v>
      </c>
      <c r="M679" s="5">
        <v>0</v>
      </c>
      <c r="N679" s="4">
        <v>0</v>
      </c>
      <c r="O679" s="4">
        <v>0</v>
      </c>
      <c r="P679" s="5">
        <v>0</v>
      </c>
      <c r="Q679" s="6">
        <v>0</v>
      </c>
      <c r="R679" s="6">
        <v>0</v>
      </c>
      <c r="S679" s="6">
        <v>0</v>
      </c>
      <c r="T679" s="4">
        <v>0</v>
      </c>
      <c r="U679" s="4">
        <v>0</v>
      </c>
      <c r="V679" s="5">
        <v>0</v>
      </c>
    </row>
    <row r="680" spans="1:22" x14ac:dyDescent="0.25">
      <c r="A680" s="3" t="s">
        <v>47</v>
      </c>
      <c r="B680" s="3" t="s">
        <v>129</v>
      </c>
      <c r="C680" s="3" t="s">
        <v>133</v>
      </c>
      <c r="D680" s="3" t="s">
        <v>1596</v>
      </c>
      <c r="E680" s="18"/>
      <c r="F680" s="3" t="s">
        <v>52</v>
      </c>
      <c r="G680" s="3" t="s">
        <v>51</v>
      </c>
      <c r="H680" s="3" t="s">
        <v>8</v>
      </c>
      <c r="I680" s="3" t="s">
        <v>1599</v>
      </c>
      <c r="J680" s="3" t="s">
        <v>1600</v>
      </c>
      <c r="K680" s="4">
        <v>0</v>
      </c>
      <c r="L680" s="4">
        <v>0</v>
      </c>
      <c r="M680" s="5">
        <v>0</v>
      </c>
      <c r="N680" s="4">
        <v>0</v>
      </c>
      <c r="O680" s="4">
        <v>0</v>
      </c>
      <c r="P680" s="5">
        <v>0</v>
      </c>
      <c r="Q680" s="6">
        <v>0</v>
      </c>
      <c r="R680" s="6">
        <v>0</v>
      </c>
      <c r="S680" s="6">
        <v>0</v>
      </c>
      <c r="T680" s="4">
        <v>0</v>
      </c>
      <c r="U680" s="4">
        <v>0</v>
      </c>
      <c r="V680" s="5">
        <v>0</v>
      </c>
    </row>
    <row r="681" spans="1:22" x14ac:dyDescent="0.25">
      <c r="A681" s="3" t="s">
        <v>47</v>
      </c>
      <c r="B681" s="3" t="s">
        <v>72</v>
      </c>
      <c r="C681" s="3" t="s">
        <v>146</v>
      </c>
      <c r="D681" s="3" t="s">
        <v>1596</v>
      </c>
      <c r="E681" s="18"/>
      <c r="F681" s="3" t="s">
        <v>52</v>
      </c>
      <c r="G681" s="3" t="s">
        <v>51</v>
      </c>
      <c r="H681" s="3" t="s">
        <v>8</v>
      </c>
      <c r="I681" s="3" t="s">
        <v>1601</v>
      </c>
      <c r="J681" s="3" t="s">
        <v>1602</v>
      </c>
      <c r="K681" s="4">
        <v>0</v>
      </c>
      <c r="L681" s="4">
        <v>0</v>
      </c>
      <c r="M681" s="5">
        <v>0</v>
      </c>
      <c r="N681" s="4">
        <v>0</v>
      </c>
      <c r="O681" s="4">
        <v>0</v>
      </c>
      <c r="P681" s="5">
        <v>0</v>
      </c>
      <c r="Q681" s="6">
        <v>0</v>
      </c>
      <c r="R681" s="6">
        <v>0</v>
      </c>
      <c r="S681" s="6">
        <v>0</v>
      </c>
      <c r="T681" s="4">
        <v>0</v>
      </c>
      <c r="U681" s="4">
        <v>0</v>
      </c>
      <c r="V681" s="5">
        <v>0</v>
      </c>
    </row>
    <row r="682" spans="1:22" x14ac:dyDescent="0.25">
      <c r="A682" s="3" t="s">
        <v>47</v>
      </c>
      <c r="B682" s="3" t="s">
        <v>75</v>
      </c>
      <c r="C682" s="3" t="s">
        <v>49</v>
      </c>
      <c r="D682" s="3" t="s">
        <v>1596</v>
      </c>
      <c r="E682" s="18"/>
      <c r="F682" s="3" t="s">
        <v>52</v>
      </c>
      <c r="G682" s="3" t="s">
        <v>51</v>
      </c>
      <c r="H682" s="3" t="s">
        <v>8</v>
      </c>
      <c r="I682" s="3" t="s">
        <v>1603</v>
      </c>
      <c r="J682" s="3" t="s">
        <v>1604</v>
      </c>
      <c r="K682" s="4">
        <v>0</v>
      </c>
      <c r="L682" s="4">
        <v>0</v>
      </c>
      <c r="M682" s="5">
        <v>0</v>
      </c>
      <c r="N682" s="4">
        <v>47.68</v>
      </c>
      <c r="O682" s="4">
        <v>0</v>
      </c>
      <c r="P682" s="5">
        <v>47.68</v>
      </c>
      <c r="Q682" s="6">
        <v>255.28</v>
      </c>
      <c r="R682" s="6">
        <v>20</v>
      </c>
      <c r="S682" s="6">
        <v>235.28</v>
      </c>
      <c r="T682" s="4">
        <v>255.28</v>
      </c>
      <c r="U682" s="4">
        <v>20</v>
      </c>
      <c r="V682" s="5">
        <v>235.28</v>
      </c>
    </row>
    <row r="683" spans="1:22" x14ac:dyDescent="0.25">
      <c r="A683" s="3" t="s">
        <v>47</v>
      </c>
      <c r="B683" s="3" t="s">
        <v>75</v>
      </c>
      <c r="C683" s="3" t="s">
        <v>146</v>
      </c>
      <c r="D683" s="3" t="s">
        <v>1596</v>
      </c>
      <c r="E683" s="18"/>
      <c r="F683" s="3" t="s">
        <v>52</v>
      </c>
      <c r="G683" s="3" t="s">
        <v>51</v>
      </c>
      <c r="H683" s="3" t="s">
        <v>8</v>
      </c>
      <c r="I683" s="3" t="s">
        <v>1605</v>
      </c>
      <c r="J683" s="3" t="s">
        <v>1606</v>
      </c>
      <c r="K683" s="4">
        <v>0</v>
      </c>
      <c r="L683" s="4">
        <v>0</v>
      </c>
      <c r="M683" s="5">
        <v>0</v>
      </c>
      <c r="N683" s="4">
        <v>0</v>
      </c>
      <c r="O683" s="4">
        <v>0</v>
      </c>
      <c r="P683" s="5">
        <v>0</v>
      </c>
      <c r="Q683" s="6">
        <v>0</v>
      </c>
      <c r="R683" s="6">
        <v>0</v>
      </c>
      <c r="S683" s="6">
        <v>0</v>
      </c>
      <c r="T683" s="4">
        <v>0</v>
      </c>
      <c r="U683" s="4">
        <v>0</v>
      </c>
      <c r="V683" s="5">
        <v>0</v>
      </c>
    </row>
    <row r="684" spans="1:22" x14ac:dyDescent="0.25">
      <c r="A684" s="3" t="s">
        <v>47</v>
      </c>
      <c r="B684" s="3" t="s">
        <v>72</v>
      </c>
      <c r="C684" s="3" t="s">
        <v>49</v>
      </c>
      <c r="D684" s="3" t="s">
        <v>1607</v>
      </c>
      <c r="E684" s="18"/>
      <c r="F684" s="3" t="s">
        <v>52</v>
      </c>
      <c r="G684" s="3" t="s">
        <v>51</v>
      </c>
      <c r="H684" s="3" t="s">
        <v>8</v>
      </c>
      <c r="I684" s="3" t="s">
        <v>1608</v>
      </c>
      <c r="J684" s="3" t="s">
        <v>1609</v>
      </c>
      <c r="K684" s="4">
        <v>0</v>
      </c>
      <c r="L684" s="4">
        <v>0</v>
      </c>
      <c r="M684" s="5">
        <v>0</v>
      </c>
      <c r="N684" s="4">
        <v>0</v>
      </c>
      <c r="O684" s="4">
        <v>0</v>
      </c>
      <c r="P684" s="5">
        <v>0</v>
      </c>
      <c r="Q684" s="6">
        <v>0</v>
      </c>
      <c r="R684" s="6">
        <v>0</v>
      </c>
      <c r="S684" s="6">
        <v>0</v>
      </c>
      <c r="T684" s="4">
        <v>0</v>
      </c>
      <c r="U684" s="4">
        <v>0</v>
      </c>
      <c r="V684" s="5">
        <v>0</v>
      </c>
    </row>
    <row r="685" spans="1:22" x14ac:dyDescent="0.25">
      <c r="A685" s="3" t="s">
        <v>47</v>
      </c>
      <c r="B685" s="3" t="s">
        <v>75</v>
      </c>
      <c r="C685" s="3" t="s">
        <v>49</v>
      </c>
      <c r="D685" s="3" t="s">
        <v>1607</v>
      </c>
      <c r="E685" s="18"/>
      <c r="F685" s="3" t="s">
        <v>52</v>
      </c>
      <c r="G685" s="3" t="s">
        <v>51</v>
      </c>
      <c r="H685" s="3" t="s">
        <v>8</v>
      </c>
      <c r="I685" s="3" t="s">
        <v>1610</v>
      </c>
      <c r="J685" s="3" t="s">
        <v>1611</v>
      </c>
      <c r="K685" s="4">
        <v>0</v>
      </c>
      <c r="L685" s="4">
        <v>0</v>
      </c>
      <c r="M685" s="5">
        <v>0</v>
      </c>
      <c r="N685" s="4">
        <v>0</v>
      </c>
      <c r="O685" s="4">
        <v>0</v>
      </c>
      <c r="P685" s="5">
        <v>0</v>
      </c>
      <c r="Q685" s="6">
        <v>1800</v>
      </c>
      <c r="R685" s="6">
        <v>0</v>
      </c>
      <c r="S685" s="6">
        <v>1800</v>
      </c>
      <c r="T685" s="4">
        <v>1800</v>
      </c>
      <c r="U685" s="4">
        <v>0</v>
      </c>
      <c r="V685" s="5">
        <v>1800</v>
      </c>
    </row>
    <row r="686" spans="1:22" x14ac:dyDescent="0.25">
      <c r="A686" s="3" t="s">
        <v>47</v>
      </c>
      <c r="B686" s="3" t="s">
        <v>314</v>
      </c>
      <c r="C686" s="3" t="s">
        <v>315</v>
      </c>
      <c r="D686" s="3" t="s">
        <v>1607</v>
      </c>
      <c r="E686" s="18"/>
      <c r="F686" s="3" t="s">
        <v>52</v>
      </c>
      <c r="G686" s="3" t="s">
        <v>51</v>
      </c>
      <c r="H686" s="3" t="s">
        <v>8</v>
      </c>
      <c r="I686" s="3" t="s">
        <v>1612</v>
      </c>
      <c r="J686" s="3" t="s">
        <v>1613</v>
      </c>
      <c r="K686" s="4">
        <v>0</v>
      </c>
      <c r="L686" s="4">
        <v>0</v>
      </c>
      <c r="M686" s="5">
        <v>0</v>
      </c>
      <c r="N686" s="4">
        <v>1200</v>
      </c>
      <c r="O686" s="4">
        <v>0</v>
      </c>
      <c r="P686" s="5">
        <v>1200</v>
      </c>
      <c r="Q686" s="6">
        <v>6300</v>
      </c>
      <c r="R686" s="6">
        <v>0</v>
      </c>
      <c r="S686" s="6">
        <v>6300</v>
      </c>
      <c r="T686" s="4">
        <v>6300</v>
      </c>
      <c r="U686" s="4">
        <v>0</v>
      </c>
      <c r="V686" s="5">
        <v>6300</v>
      </c>
    </row>
    <row r="687" spans="1:22" x14ac:dyDescent="0.25">
      <c r="A687" s="3" t="s">
        <v>47</v>
      </c>
      <c r="B687" s="3" t="s">
        <v>314</v>
      </c>
      <c r="C687" s="3" t="s">
        <v>315</v>
      </c>
      <c r="D687" s="3" t="s">
        <v>1614</v>
      </c>
      <c r="E687" s="18"/>
      <c r="F687" s="3" t="s">
        <v>52</v>
      </c>
      <c r="G687" s="3" t="s">
        <v>51</v>
      </c>
      <c r="H687" s="3" t="s">
        <v>8</v>
      </c>
      <c r="I687" s="3" t="s">
        <v>1615</v>
      </c>
      <c r="J687" s="3" t="s">
        <v>1616</v>
      </c>
      <c r="K687" s="4">
        <v>0</v>
      </c>
      <c r="L687" s="4">
        <v>0</v>
      </c>
      <c r="M687" s="5">
        <v>0</v>
      </c>
      <c r="N687" s="4">
        <v>0</v>
      </c>
      <c r="O687" s="4">
        <v>0</v>
      </c>
      <c r="P687" s="5">
        <v>0</v>
      </c>
      <c r="Q687" s="6">
        <v>0</v>
      </c>
      <c r="R687" s="6">
        <v>0</v>
      </c>
      <c r="S687" s="6">
        <v>0</v>
      </c>
      <c r="T687" s="4">
        <v>0</v>
      </c>
      <c r="U687" s="4">
        <v>0</v>
      </c>
      <c r="V687" s="5">
        <v>0</v>
      </c>
    </row>
    <row r="688" spans="1:22" x14ac:dyDescent="0.25">
      <c r="A688" s="3" t="s">
        <v>47</v>
      </c>
      <c r="B688" s="3" t="s">
        <v>129</v>
      </c>
      <c r="C688" s="3" t="s">
        <v>130</v>
      </c>
      <c r="D688" s="3" t="s">
        <v>1617</v>
      </c>
      <c r="E688" s="18"/>
      <c r="F688" s="3" t="s">
        <v>52</v>
      </c>
      <c r="G688" s="3" t="s">
        <v>51</v>
      </c>
      <c r="H688" s="3" t="s">
        <v>8</v>
      </c>
      <c r="I688" s="3" t="s">
        <v>1618</v>
      </c>
      <c r="J688" s="3" t="s">
        <v>1619</v>
      </c>
      <c r="K688" s="4">
        <v>0</v>
      </c>
      <c r="L688" s="4">
        <v>0</v>
      </c>
      <c r="M688" s="5">
        <v>0</v>
      </c>
      <c r="N688" s="4">
        <v>0</v>
      </c>
      <c r="O688" s="4">
        <v>0</v>
      </c>
      <c r="P688" s="5">
        <v>0</v>
      </c>
      <c r="Q688" s="6">
        <v>6307.14</v>
      </c>
      <c r="R688" s="6">
        <v>4204.76</v>
      </c>
      <c r="S688" s="6">
        <v>2102.38</v>
      </c>
      <c r="T688" s="4">
        <v>6307.14</v>
      </c>
      <c r="U688" s="4">
        <v>4204.76</v>
      </c>
      <c r="V688" s="5">
        <v>2102.38</v>
      </c>
    </row>
    <row r="689" spans="1:22" x14ac:dyDescent="0.25">
      <c r="A689" s="3" t="s">
        <v>47</v>
      </c>
      <c r="B689" s="3" t="s">
        <v>129</v>
      </c>
      <c r="C689" s="3" t="s">
        <v>133</v>
      </c>
      <c r="D689" s="3" t="s">
        <v>1617</v>
      </c>
      <c r="E689" s="18"/>
      <c r="F689" s="3" t="s">
        <v>52</v>
      </c>
      <c r="G689" s="3" t="s">
        <v>51</v>
      </c>
      <c r="H689" s="3" t="s">
        <v>8</v>
      </c>
      <c r="I689" s="3" t="s">
        <v>1620</v>
      </c>
      <c r="J689" s="3" t="s">
        <v>1621</v>
      </c>
      <c r="K689" s="4">
        <v>0</v>
      </c>
      <c r="L689" s="4">
        <v>0</v>
      </c>
      <c r="M689" s="5">
        <v>0</v>
      </c>
      <c r="N689" s="4">
        <v>0</v>
      </c>
      <c r="O689" s="4">
        <v>0</v>
      </c>
      <c r="P689" s="5">
        <v>0</v>
      </c>
      <c r="Q689" s="6">
        <v>0</v>
      </c>
      <c r="R689" s="6">
        <v>2102.38</v>
      </c>
      <c r="S689" s="6">
        <v>-2102.38</v>
      </c>
      <c r="T689" s="4">
        <v>0</v>
      </c>
      <c r="U689" s="4">
        <v>2102.38</v>
      </c>
      <c r="V689" s="5">
        <v>-2102.38</v>
      </c>
    </row>
    <row r="690" spans="1:22" x14ac:dyDescent="0.25">
      <c r="A690" s="3" t="s">
        <v>47</v>
      </c>
      <c r="B690" s="3" t="s">
        <v>72</v>
      </c>
      <c r="C690" s="3" t="s">
        <v>49</v>
      </c>
      <c r="D690" s="3" t="s">
        <v>1617</v>
      </c>
      <c r="E690" s="18"/>
      <c r="F690" s="3" t="s">
        <v>52</v>
      </c>
      <c r="G690" s="3" t="s">
        <v>51</v>
      </c>
      <c r="H690" s="3" t="s">
        <v>8</v>
      </c>
      <c r="I690" s="3" t="s">
        <v>1622</v>
      </c>
      <c r="J690" s="3" t="s">
        <v>1623</v>
      </c>
      <c r="K690" s="4">
        <v>0</v>
      </c>
      <c r="L690" s="4">
        <v>0</v>
      </c>
      <c r="M690" s="5">
        <v>0</v>
      </c>
      <c r="N690" s="4">
        <v>1328.5</v>
      </c>
      <c r="O690" s="4">
        <v>0</v>
      </c>
      <c r="P690" s="5">
        <v>1328.5</v>
      </c>
      <c r="Q690" s="6">
        <v>1711.21</v>
      </c>
      <c r="R690" s="6">
        <v>0</v>
      </c>
      <c r="S690" s="6">
        <v>1711.21</v>
      </c>
      <c r="T690" s="4">
        <v>1711.21</v>
      </c>
      <c r="U690" s="4">
        <v>0</v>
      </c>
      <c r="V690" s="5">
        <v>1711.21</v>
      </c>
    </row>
    <row r="691" spans="1:22" x14ac:dyDescent="0.25">
      <c r="A691" s="3" t="s">
        <v>47</v>
      </c>
      <c r="B691" s="3" t="s">
        <v>72</v>
      </c>
      <c r="C691" s="3" t="s">
        <v>146</v>
      </c>
      <c r="D691" s="3" t="s">
        <v>1617</v>
      </c>
      <c r="E691" s="18"/>
      <c r="F691" s="3" t="s">
        <v>52</v>
      </c>
      <c r="G691" s="3" t="s">
        <v>51</v>
      </c>
      <c r="H691" s="3" t="s">
        <v>8</v>
      </c>
      <c r="I691" s="3" t="s">
        <v>1624</v>
      </c>
      <c r="J691" s="3" t="s">
        <v>1625</v>
      </c>
      <c r="K691" s="4">
        <v>0</v>
      </c>
      <c r="L691" s="4">
        <v>0</v>
      </c>
      <c r="M691" s="5">
        <v>0</v>
      </c>
      <c r="N691" s="4">
        <v>10.74</v>
      </c>
      <c r="O691" s="4">
        <v>0</v>
      </c>
      <c r="P691" s="5">
        <v>10.74</v>
      </c>
      <c r="Q691" s="6">
        <v>415.06</v>
      </c>
      <c r="R691" s="6">
        <v>603.53</v>
      </c>
      <c r="S691" s="6">
        <v>-188.46999999999997</v>
      </c>
      <c r="T691" s="4">
        <v>415.06</v>
      </c>
      <c r="U691" s="4">
        <v>603.53</v>
      </c>
      <c r="V691" s="5">
        <v>-188.46999999999997</v>
      </c>
    </row>
    <row r="692" spans="1:22" x14ac:dyDescent="0.25">
      <c r="A692" s="3" t="s">
        <v>47</v>
      </c>
      <c r="B692" s="3" t="s">
        <v>75</v>
      </c>
      <c r="C692" s="3" t="s">
        <v>49</v>
      </c>
      <c r="D692" s="3" t="s">
        <v>1617</v>
      </c>
      <c r="E692" s="18"/>
      <c r="F692" s="3" t="s">
        <v>52</v>
      </c>
      <c r="G692" s="3" t="s">
        <v>51</v>
      </c>
      <c r="H692" s="3" t="s">
        <v>8</v>
      </c>
      <c r="I692" s="3" t="s">
        <v>1626</v>
      </c>
      <c r="J692" s="3" t="s">
        <v>1627</v>
      </c>
      <c r="K692" s="4">
        <v>0</v>
      </c>
      <c r="L692" s="4">
        <v>0</v>
      </c>
      <c r="M692" s="5">
        <v>0</v>
      </c>
      <c r="N692" s="4">
        <v>16926.16</v>
      </c>
      <c r="O692" s="4">
        <v>0</v>
      </c>
      <c r="P692" s="5">
        <v>16926.16</v>
      </c>
      <c r="Q692" s="6">
        <v>21690.14</v>
      </c>
      <c r="R692" s="6">
        <v>0</v>
      </c>
      <c r="S692" s="6">
        <v>21690.14</v>
      </c>
      <c r="T692" s="4">
        <v>21690.14</v>
      </c>
      <c r="U692" s="4">
        <v>0</v>
      </c>
      <c r="V692" s="5">
        <v>21690.14</v>
      </c>
    </row>
    <row r="693" spans="1:22" x14ac:dyDescent="0.25">
      <c r="A693" s="3" t="s">
        <v>47</v>
      </c>
      <c r="B693" s="3" t="s">
        <v>75</v>
      </c>
      <c r="C693" s="3" t="s">
        <v>146</v>
      </c>
      <c r="D693" s="3" t="s">
        <v>1617</v>
      </c>
      <c r="E693" s="18"/>
      <c r="F693" s="3" t="s">
        <v>52</v>
      </c>
      <c r="G693" s="3" t="s">
        <v>51</v>
      </c>
      <c r="H693" s="3" t="s">
        <v>8</v>
      </c>
      <c r="I693" s="3" t="s">
        <v>1628</v>
      </c>
      <c r="J693" s="3" t="s">
        <v>1629</v>
      </c>
      <c r="K693" s="4">
        <v>0</v>
      </c>
      <c r="L693" s="4">
        <v>0</v>
      </c>
      <c r="M693" s="5">
        <v>0</v>
      </c>
      <c r="N693" s="4">
        <v>102.94</v>
      </c>
      <c r="O693" s="4">
        <v>0</v>
      </c>
      <c r="P693" s="5">
        <v>102.94</v>
      </c>
      <c r="Q693" s="6">
        <v>3965.58</v>
      </c>
      <c r="R693" s="6">
        <v>5765.81</v>
      </c>
      <c r="S693" s="6">
        <v>-1800.2300000000005</v>
      </c>
      <c r="T693" s="4">
        <v>3965.58</v>
      </c>
      <c r="U693" s="4">
        <v>5765.81</v>
      </c>
      <c r="V693" s="5">
        <v>-1800.2300000000005</v>
      </c>
    </row>
    <row r="694" spans="1:22" x14ac:dyDescent="0.25">
      <c r="A694" s="3" t="s">
        <v>47</v>
      </c>
      <c r="B694" s="3" t="s">
        <v>314</v>
      </c>
      <c r="C694" s="3" t="s">
        <v>315</v>
      </c>
      <c r="D694" s="3" t="s">
        <v>1617</v>
      </c>
      <c r="E694" s="18"/>
      <c r="F694" s="3" t="s">
        <v>52</v>
      </c>
      <c r="G694" s="3" t="s">
        <v>51</v>
      </c>
      <c r="H694" s="3" t="s">
        <v>8</v>
      </c>
      <c r="I694" s="3" t="s">
        <v>1630</v>
      </c>
      <c r="J694" s="3" t="s">
        <v>1631</v>
      </c>
      <c r="K694" s="4">
        <v>0</v>
      </c>
      <c r="L694" s="4">
        <v>0</v>
      </c>
      <c r="M694" s="5">
        <v>0</v>
      </c>
      <c r="N694" s="4">
        <v>0</v>
      </c>
      <c r="O694" s="4">
        <v>0</v>
      </c>
      <c r="P694" s="5">
        <v>0</v>
      </c>
      <c r="Q694" s="6">
        <v>5262.74</v>
      </c>
      <c r="R694" s="6">
        <v>0</v>
      </c>
      <c r="S694" s="6">
        <v>5262.74</v>
      </c>
      <c r="T694" s="4">
        <v>5262.74</v>
      </c>
      <c r="U694" s="4">
        <v>0</v>
      </c>
      <c r="V694" s="5">
        <v>5262.74</v>
      </c>
    </row>
    <row r="695" spans="1:22" x14ac:dyDescent="0.25">
      <c r="A695" s="3" t="s">
        <v>47</v>
      </c>
      <c r="B695" s="3" t="s">
        <v>129</v>
      </c>
      <c r="C695" s="3" t="s">
        <v>130</v>
      </c>
      <c r="D695" s="3" t="s">
        <v>1635</v>
      </c>
      <c r="E695" s="18"/>
      <c r="F695" s="3" t="s">
        <v>52</v>
      </c>
      <c r="G695" s="3" t="s">
        <v>51</v>
      </c>
      <c r="H695" s="3" t="s">
        <v>8</v>
      </c>
      <c r="I695" s="3" t="s">
        <v>1636</v>
      </c>
      <c r="J695" s="3" t="s">
        <v>1637</v>
      </c>
      <c r="K695" s="4">
        <v>0</v>
      </c>
      <c r="L695" s="4">
        <v>0</v>
      </c>
      <c r="M695" s="5">
        <v>0</v>
      </c>
      <c r="N695" s="4">
        <v>0</v>
      </c>
      <c r="O695" s="4">
        <v>0</v>
      </c>
      <c r="P695" s="5">
        <v>0</v>
      </c>
      <c r="Q695" s="6">
        <v>0</v>
      </c>
      <c r="R695" s="6">
        <v>0</v>
      </c>
      <c r="S695" s="6">
        <v>0</v>
      </c>
      <c r="T695" s="4">
        <v>0</v>
      </c>
      <c r="U695" s="4">
        <v>0</v>
      </c>
      <c r="V695" s="5">
        <v>0</v>
      </c>
    </row>
    <row r="696" spans="1:22" x14ac:dyDescent="0.25">
      <c r="A696" s="3" t="s">
        <v>47</v>
      </c>
      <c r="B696" s="3" t="s">
        <v>129</v>
      </c>
      <c r="C696" s="3" t="s">
        <v>133</v>
      </c>
      <c r="D696" s="3" t="s">
        <v>1635</v>
      </c>
      <c r="E696" s="18"/>
      <c r="F696" s="3" t="s">
        <v>52</v>
      </c>
      <c r="G696" s="3" t="s">
        <v>51</v>
      </c>
      <c r="H696" s="3" t="s">
        <v>8</v>
      </c>
      <c r="I696" s="3" t="s">
        <v>1638</v>
      </c>
      <c r="J696" s="3" t="s">
        <v>1639</v>
      </c>
      <c r="K696" s="4">
        <v>0</v>
      </c>
      <c r="L696" s="4">
        <v>0</v>
      </c>
      <c r="M696" s="5">
        <v>0</v>
      </c>
      <c r="N696" s="4">
        <v>0</v>
      </c>
      <c r="O696" s="4">
        <v>0</v>
      </c>
      <c r="P696" s="5">
        <v>0</v>
      </c>
      <c r="Q696" s="6">
        <v>0</v>
      </c>
      <c r="R696" s="6">
        <v>0</v>
      </c>
      <c r="S696" s="6">
        <v>0</v>
      </c>
      <c r="T696" s="4">
        <v>0</v>
      </c>
      <c r="U696" s="4">
        <v>0</v>
      </c>
      <c r="V696" s="5">
        <v>0</v>
      </c>
    </row>
    <row r="697" spans="1:22" x14ac:dyDescent="0.25">
      <c r="A697" s="3" t="s">
        <v>47</v>
      </c>
      <c r="B697" s="3" t="s">
        <v>72</v>
      </c>
      <c r="C697" s="3" t="s">
        <v>146</v>
      </c>
      <c r="D697" s="3" t="s">
        <v>1635</v>
      </c>
      <c r="E697" s="18"/>
      <c r="F697" s="3" t="s">
        <v>52</v>
      </c>
      <c r="G697" s="3" t="s">
        <v>51</v>
      </c>
      <c r="H697" s="3" t="s">
        <v>8</v>
      </c>
      <c r="I697" s="3" t="s">
        <v>1640</v>
      </c>
      <c r="J697" s="3" t="s">
        <v>1641</v>
      </c>
      <c r="K697" s="4">
        <v>0</v>
      </c>
      <c r="L697" s="4">
        <v>0</v>
      </c>
      <c r="M697" s="5">
        <v>0</v>
      </c>
      <c r="N697" s="4">
        <v>0</v>
      </c>
      <c r="O697" s="4">
        <v>0</v>
      </c>
      <c r="P697" s="5">
        <v>0</v>
      </c>
      <c r="Q697" s="6">
        <v>0</v>
      </c>
      <c r="R697" s="6">
        <v>0</v>
      </c>
      <c r="S697" s="6">
        <v>0</v>
      </c>
      <c r="T697" s="4">
        <v>0</v>
      </c>
      <c r="U697" s="4">
        <v>0</v>
      </c>
      <c r="V697" s="5">
        <v>0</v>
      </c>
    </row>
    <row r="698" spans="1:22" x14ac:dyDescent="0.25">
      <c r="A698" s="3" t="s">
        <v>47</v>
      </c>
      <c r="B698" s="3" t="s">
        <v>75</v>
      </c>
      <c r="C698" s="3" t="s">
        <v>49</v>
      </c>
      <c r="D698" s="3" t="s">
        <v>1635</v>
      </c>
      <c r="E698" s="18"/>
      <c r="F698" s="3" t="s">
        <v>52</v>
      </c>
      <c r="G698" s="3" t="s">
        <v>51</v>
      </c>
      <c r="H698" s="3" t="s">
        <v>8</v>
      </c>
      <c r="I698" s="3" t="s">
        <v>1642</v>
      </c>
      <c r="J698" s="3" t="s">
        <v>1643</v>
      </c>
      <c r="K698" s="4">
        <v>0</v>
      </c>
      <c r="L698" s="4">
        <v>0</v>
      </c>
      <c r="M698" s="5">
        <v>0</v>
      </c>
      <c r="N698" s="4">
        <v>0</v>
      </c>
      <c r="O698" s="4">
        <v>0</v>
      </c>
      <c r="P698" s="5">
        <v>0</v>
      </c>
      <c r="Q698" s="6">
        <v>91.93</v>
      </c>
      <c r="R698" s="6">
        <v>0</v>
      </c>
      <c r="S698" s="6">
        <v>91.93</v>
      </c>
      <c r="T698" s="4">
        <v>91.93</v>
      </c>
      <c r="U698" s="4">
        <v>0</v>
      </c>
      <c r="V698" s="5">
        <v>91.93</v>
      </c>
    </row>
    <row r="699" spans="1:22" x14ac:dyDescent="0.25">
      <c r="A699" s="3" t="s">
        <v>47</v>
      </c>
      <c r="B699" s="3" t="s">
        <v>75</v>
      </c>
      <c r="C699" s="3" t="s">
        <v>146</v>
      </c>
      <c r="D699" s="3" t="s">
        <v>1635</v>
      </c>
      <c r="E699" s="18"/>
      <c r="F699" s="3" t="s">
        <v>52</v>
      </c>
      <c r="G699" s="3" t="s">
        <v>51</v>
      </c>
      <c r="H699" s="3" t="s">
        <v>8</v>
      </c>
      <c r="I699" s="3" t="s">
        <v>1644</v>
      </c>
      <c r="J699" s="3" t="s">
        <v>1645</v>
      </c>
      <c r="K699" s="4">
        <v>0</v>
      </c>
      <c r="L699" s="4">
        <v>0</v>
      </c>
      <c r="M699" s="5">
        <v>0</v>
      </c>
      <c r="N699" s="4">
        <v>0</v>
      </c>
      <c r="O699" s="4">
        <v>0</v>
      </c>
      <c r="P699" s="5">
        <v>0</v>
      </c>
      <c r="Q699" s="6">
        <v>0</v>
      </c>
      <c r="R699" s="6">
        <v>0</v>
      </c>
      <c r="S699" s="6">
        <v>0</v>
      </c>
      <c r="T699" s="4">
        <v>0</v>
      </c>
      <c r="U699" s="4">
        <v>0</v>
      </c>
      <c r="V699" s="5">
        <v>0</v>
      </c>
    </row>
    <row r="700" spans="1:22" x14ac:dyDescent="0.25">
      <c r="A700" s="3" t="s">
        <v>47</v>
      </c>
      <c r="B700" s="3" t="s">
        <v>129</v>
      </c>
      <c r="C700" s="3" t="s">
        <v>130</v>
      </c>
      <c r="D700" s="3" t="s">
        <v>1646</v>
      </c>
      <c r="E700" s="18"/>
      <c r="F700" s="3" t="s">
        <v>52</v>
      </c>
      <c r="G700" s="3" t="s">
        <v>51</v>
      </c>
      <c r="H700" s="3" t="s">
        <v>8</v>
      </c>
      <c r="I700" s="3" t="s">
        <v>1647</v>
      </c>
      <c r="J700" s="3" t="s">
        <v>1648</v>
      </c>
      <c r="K700" s="4">
        <v>0</v>
      </c>
      <c r="L700" s="4">
        <v>0</v>
      </c>
      <c r="M700" s="5">
        <v>0</v>
      </c>
      <c r="N700" s="4">
        <v>0</v>
      </c>
      <c r="O700" s="4">
        <v>0</v>
      </c>
      <c r="P700" s="5">
        <v>0</v>
      </c>
      <c r="Q700" s="6">
        <v>186.3</v>
      </c>
      <c r="R700" s="6">
        <v>279.45</v>
      </c>
      <c r="S700" s="6">
        <v>-93.149999999999977</v>
      </c>
      <c r="T700" s="4">
        <v>186.3</v>
      </c>
      <c r="U700" s="4">
        <v>279.45</v>
      </c>
      <c r="V700" s="5">
        <v>-93.149999999999977</v>
      </c>
    </row>
    <row r="701" spans="1:22" x14ac:dyDescent="0.25">
      <c r="A701" s="3" t="s">
        <v>47</v>
      </c>
      <c r="B701" s="3" t="s">
        <v>129</v>
      </c>
      <c r="C701" s="3" t="s">
        <v>133</v>
      </c>
      <c r="D701" s="3" t="s">
        <v>1646</v>
      </c>
      <c r="E701" s="18"/>
      <c r="F701" s="3" t="s">
        <v>52</v>
      </c>
      <c r="G701" s="3" t="s">
        <v>51</v>
      </c>
      <c r="H701" s="3" t="s">
        <v>8</v>
      </c>
      <c r="I701" s="3" t="s">
        <v>1649</v>
      </c>
      <c r="J701" s="3" t="s">
        <v>1650</v>
      </c>
      <c r="K701" s="4">
        <v>0</v>
      </c>
      <c r="L701" s="4">
        <v>0</v>
      </c>
      <c r="M701" s="5">
        <v>0</v>
      </c>
      <c r="N701" s="4">
        <v>0</v>
      </c>
      <c r="O701" s="4">
        <v>0</v>
      </c>
      <c r="P701" s="5">
        <v>0</v>
      </c>
      <c r="Q701" s="6">
        <v>93.15</v>
      </c>
      <c r="R701" s="6">
        <v>0</v>
      </c>
      <c r="S701" s="6">
        <v>93.15</v>
      </c>
      <c r="T701" s="4">
        <v>93.15</v>
      </c>
      <c r="U701" s="4">
        <v>0</v>
      </c>
      <c r="V701" s="5">
        <v>93.15</v>
      </c>
    </row>
    <row r="702" spans="1:22" x14ac:dyDescent="0.25">
      <c r="A702" s="3" t="s">
        <v>47</v>
      </c>
      <c r="B702" s="3" t="s">
        <v>72</v>
      </c>
      <c r="C702" s="3" t="s">
        <v>146</v>
      </c>
      <c r="D702" s="3" t="s">
        <v>1646</v>
      </c>
      <c r="E702" s="18"/>
      <c r="F702" s="3" t="s">
        <v>52</v>
      </c>
      <c r="G702" s="3" t="s">
        <v>51</v>
      </c>
      <c r="H702" s="3" t="s">
        <v>8</v>
      </c>
      <c r="I702" s="3" t="s">
        <v>1651</v>
      </c>
      <c r="J702" s="3" t="s">
        <v>1652</v>
      </c>
      <c r="K702" s="4">
        <v>0</v>
      </c>
      <c r="L702" s="4">
        <v>0</v>
      </c>
      <c r="M702" s="5">
        <v>0</v>
      </c>
      <c r="N702" s="4">
        <v>0</v>
      </c>
      <c r="O702" s="4">
        <v>0</v>
      </c>
      <c r="P702" s="5">
        <v>0</v>
      </c>
      <c r="Q702" s="6">
        <v>26.49</v>
      </c>
      <c r="R702" s="6">
        <v>17.66</v>
      </c>
      <c r="S702" s="6">
        <v>8.8299999999999983</v>
      </c>
      <c r="T702" s="4">
        <v>26.49</v>
      </c>
      <c r="U702" s="4">
        <v>17.66</v>
      </c>
      <c r="V702" s="5">
        <v>8.8299999999999983</v>
      </c>
    </row>
    <row r="703" spans="1:22" x14ac:dyDescent="0.25">
      <c r="A703" s="3" t="s">
        <v>47</v>
      </c>
      <c r="B703" s="3" t="s">
        <v>75</v>
      </c>
      <c r="C703" s="3" t="s">
        <v>146</v>
      </c>
      <c r="D703" s="3" t="s">
        <v>1646</v>
      </c>
      <c r="E703" s="18"/>
      <c r="F703" s="3" t="s">
        <v>52</v>
      </c>
      <c r="G703" s="3" t="s">
        <v>51</v>
      </c>
      <c r="H703" s="3" t="s">
        <v>8</v>
      </c>
      <c r="I703" s="3" t="s">
        <v>1653</v>
      </c>
      <c r="J703" s="3" t="s">
        <v>1654</v>
      </c>
      <c r="K703" s="4">
        <v>0</v>
      </c>
      <c r="L703" s="4">
        <v>0</v>
      </c>
      <c r="M703" s="5">
        <v>0</v>
      </c>
      <c r="N703" s="4">
        <v>0</v>
      </c>
      <c r="O703" s="4">
        <v>0</v>
      </c>
      <c r="P703" s="5">
        <v>0</v>
      </c>
      <c r="Q703" s="6">
        <v>252.96</v>
      </c>
      <c r="R703" s="6">
        <v>168.64</v>
      </c>
      <c r="S703" s="6">
        <v>84.320000000000022</v>
      </c>
      <c r="T703" s="4">
        <v>252.96</v>
      </c>
      <c r="U703" s="4">
        <v>168.64</v>
      </c>
      <c r="V703" s="5">
        <v>84.320000000000022</v>
      </c>
    </row>
    <row r="704" spans="1:22" x14ac:dyDescent="0.25">
      <c r="A704" s="3" t="s">
        <v>47</v>
      </c>
      <c r="B704" s="3" t="s">
        <v>129</v>
      </c>
      <c r="C704" s="3" t="s">
        <v>130</v>
      </c>
      <c r="D704" s="3" t="s">
        <v>1655</v>
      </c>
      <c r="E704" s="18"/>
      <c r="F704" s="3" t="s">
        <v>52</v>
      </c>
      <c r="G704" s="3" t="s">
        <v>51</v>
      </c>
      <c r="H704" s="3" t="s">
        <v>8</v>
      </c>
      <c r="I704" s="3" t="s">
        <v>1656</v>
      </c>
      <c r="J704" s="3" t="s">
        <v>1657</v>
      </c>
      <c r="K704" s="4">
        <v>0</v>
      </c>
      <c r="L704" s="4">
        <v>0</v>
      </c>
      <c r="M704" s="5">
        <v>0</v>
      </c>
      <c r="N704" s="4">
        <v>0</v>
      </c>
      <c r="O704" s="4">
        <v>0</v>
      </c>
      <c r="P704" s="5">
        <v>0</v>
      </c>
      <c r="Q704" s="6">
        <v>0</v>
      </c>
      <c r="R704" s="6">
        <v>0</v>
      </c>
      <c r="S704" s="6">
        <v>0</v>
      </c>
      <c r="T704" s="4">
        <v>0</v>
      </c>
      <c r="U704" s="4">
        <v>0</v>
      </c>
      <c r="V704" s="5">
        <v>0</v>
      </c>
    </row>
    <row r="705" spans="1:22" x14ac:dyDescent="0.25">
      <c r="A705" s="3" t="s">
        <v>47</v>
      </c>
      <c r="B705" s="3" t="s">
        <v>129</v>
      </c>
      <c r="C705" s="3" t="s">
        <v>133</v>
      </c>
      <c r="D705" s="3" t="s">
        <v>1655</v>
      </c>
      <c r="E705" s="18"/>
      <c r="F705" s="3" t="s">
        <v>52</v>
      </c>
      <c r="G705" s="3" t="s">
        <v>51</v>
      </c>
      <c r="H705" s="3" t="s">
        <v>8</v>
      </c>
      <c r="I705" s="3" t="s">
        <v>1658</v>
      </c>
      <c r="J705" s="3" t="s">
        <v>1659</v>
      </c>
      <c r="K705" s="4">
        <v>0</v>
      </c>
      <c r="L705" s="4">
        <v>0</v>
      </c>
      <c r="M705" s="5">
        <v>0</v>
      </c>
      <c r="N705" s="4">
        <v>0</v>
      </c>
      <c r="O705" s="4">
        <v>0</v>
      </c>
      <c r="P705" s="5">
        <v>0</v>
      </c>
      <c r="Q705" s="6">
        <v>0</v>
      </c>
      <c r="R705" s="6">
        <v>0</v>
      </c>
      <c r="S705" s="6">
        <v>0</v>
      </c>
      <c r="T705" s="4">
        <v>0</v>
      </c>
      <c r="U705" s="4">
        <v>0</v>
      </c>
      <c r="V705" s="5">
        <v>0</v>
      </c>
    </row>
    <row r="706" spans="1:22" x14ac:dyDescent="0.25">
      <c r="A706" s="3" t="s">
        <v>47</v>
      </c>
      <c r="B706" s="3" t="s">
        <v>72</v>
      </c>
      <c r="C706" s="3" t="s">
        <v>146</v>
      </c>
      <c r="D706" s="3" t="s">
        <v>1655</v>
      </c>
      <c r="E706" s="18"/>
      <c r="F706" s="3" t="s">
        <v>52</v>
      </c>
      <c r="G706" s="3" t="s">
        <v>51</v>
      </c>
      <c r="H706" s="3" t="s">
        <v>8</v>
      </c>
      <c r="I706" s="3" t="s">
        <v>1660</v>
      </c>
      <c r="J706" s="3" t="s">
        <v>1661</v>
      </c>
      <c r="K706" s="4">
        <v>0</v>
      </c>
      <c r="L706" s="4">
        <v>0</v>
      </c>
      <c r="M706" s="5">
        <v>0</v>
      </c>
      <c r="N706" s="4">
        <v>0</v>
      </c>
      <c r="O706" s="4">
        <v>0</v>
      </c>
      <c r="P706" s="5">
        <v>0</v>
      </c>
      <c r="Q706" s="6">
        <v>0</v>
      </c>
      <c r="R706" s="6">
        <v>0</v>
      </c>
      <c r="S706" s="6">
        <v>0</v>
      </c>
      <c r="T706" s="4">
        <v>0</v>
      </c>
      <c r="U706" s="4">
        <v>0</v>
      </c>
      <c r="V706" s="5">
        <v>0</v>
      </c>
    </row>
    <row r="707" spans="1:22" x14ac:dyDescent="0.25">
      <c r="A707" s="3" t="s">
        <v>47</v>
      </c>
      <c r="B707" s="3" t="s">
        <v>75</v>
      </c>
      <c r="C707" s="3" t="s">
        <v>49</v>
      </c>
      <c r="D707" s="3" t="s">
        <v>1655</v>
      </c>
      <c r="E707" s="18"/>
      <c r="F707" s="3" t="s">
        <v>52</v>
      </c>
      <c r="G707" s="3" t="s">
        <v>51</v>
      </c>
      <c r="H707" s="3" t="s">
        <v>8</v>
      </c>
      <c r="I707" s="3" t="s">
        <v>1662</v>
      </c>
      <c r="J707" s="3" t="s">
        <v>1663</v>
      </c>
      <c r="K707" s="4">
        <v>0</v>
      </c>
      <c r="L707" s="4">
        <v>0</v>
      </c>
      <c r="M707" s="5">
        <v>0</v>
      </c>
      <c r="N707" s="4">
        <v>0</v>
      </c>
      <c r="O707" s="4">
        <v>0</v>
      </c>
      <c r="P707" s="5">
        <v>0</v>
      </c>
      <c r="Q707" s="6">
        <v>21.2</v>
      </c>
      <c r="R707" s="6">
        <v>0</v>
      </c>
      <c r="S707" s="6">
        <v>21.2</v>
      </c>
      <c r="T707" s="4">
        <v>21.2</v>
      </c>
      <c r="U707" s="4">
        <v>0</v>
      </c>
      <c r="V707" s="5">
        <v>21.2</v>
      </c>
    </row>
    <row r="708" spans="1:22" x14ac:dyDescent="0.25">
      <c r="A708" s="3" t="s">
        <v>47</v>
      </c>
      <c r="B708" s="3" t="s">
        <v>75</v>
      </c>
      <c r="C708" s="3" t="s">
        <v>146</v>
      </c>
      <c r="D708" s="3" t="s">
        <v>1655</v>
      </c>
      <c r="E708" s="18"/>
      <c r="F708" s="3" t="s">
        <v>52</v>
      </c>
      <c r="G708" s="3" t="s">
        <v>51</v>
      </c>
      <c r="H708" s="3" t="s">
        <v>8</v>
      </c>
      <c r="I708" s="3" t="s">
        <v>1664</v>
      </c>
      <c r="J708" s="3" t="s">
        <v>1665</v>
      </c>
      <c r="K708" s="4">
        <v>0</v>
      </c>
      <c r="L708" s="4">
        <v>0</v>
      </c>
      <c r="M708" s="5">
        <v>0</v>
      </c>
      <c r="N708" s="4">
        <v>0</v>
      </c>
      <c r="O708" s="4">
        <v>0</v>
      </c>
      <c r="P708" s="5">
        <v>0</v>
      </c>
      <c r="Q708" s="6">
        <v>0</v>
      </c>
      <c r="R708" s="6">
        <v>0</v>
      </c>
      <c r="S708" s="6">
        <v>0</v>
      </c>
      <c r="T708" s="4">
        <v>0</v>
      </c>
      <c r="U708" s="4">
        <v>0</v>
      </c>
      <c r="V708" s="5">
        <v>0</v>
      </c>
    </row>
    <row r="709" spans="1:22" x14ac:dyDescent="0.25">
      <c r="A709" s="3" t="s">
        <v>47</v>
      </c>
      <c r="B709" s="3" t="s">
        <v>129</v>
      </c>
      <c r="C709" s="3" t="s">
        <v>130</v>
      </c>
      <c r="D709" s="3" t="s">
        <v>1666</v>
      </c>
      <c r="E709" s="18"/>
      <c r="F709" s="3" t="s">
        <v>52</v>
      </c>
      <c r="G709" s="3" t="s">
        <v>51</v>
      </c>
      <c r="H709" s="3" t="s">
        <v>8</v>
      </c>
      <c r="I709" s="3" t="s">
        <v>1667</v>
      </c>
      <c r="J709" s="3" t="s">
        <v>1668</v>
      </c>
      <c r="K709" s="4">
        <v>0</v>
      </c>
      <c r="L709" s="4">
        <v>0</v>
      </c>
      <c r="M709" s="5">
        <v>0</v>
      </c>
      <c r="N709" s="4">
        <v>0</v>
      </c>
      <c r="O709" s="4">
        <v>880.61</v>
      </c>
      <c r="P709" s="5">
        <v>-880.61</v>
      </c>
      <c r="Q709" s="6">
        <v>6159.27</v>
      </c>
      <c r="R709" s="6">
        <v>4986.79</v>
      </c>
      <c r="S709" s="6">
        <v>1172.4800000000005</v>
      </c>
      <c r="T709" s="4">
        <v>6159.27</v>
      </c>
      <c r="U709" s="4">
        <v>4986.79</v>
      </c>
      <c r="V709" s="5">
        <v>1172.4800000000005</v>
      </c>
    </row>
    <row r="710" spans="1:22" x14ac:dyDescent="0.25">
      <c r="A710" s="3" t="s">
        <v>47</v>
      </c>
      <c r="B710" s="3" t="s">
        <v>129</v>
      </c>
      <c r="C710" s="3" t="s">
        <v>133</v>
      </c>
      <c r="D710" s="3" t="s">
        <v>1666</v>
      </c>
      <c r="E710" s="18"/>
      <c r="F710" s="3" t="s">
        <v>52</v>
      </c>
      <c r="G710" s="3" t="s">
        <v>51</v>
      </c>
      <c r="H710" s="3" t="s">
        <v>8</v>
      </c>
      <c r="I710" s="3" t="s">
        <v>1669</v>
      </c>
      <c r="J710" s="3" t="s">
        <v>1670</v>
      </c>
      <c r="K710" s="4">
        <v>0</v>
      </c>
      <c r="L710" s="4">
        <v>0</v>
      </c>
      <c r="M710" s="5">
        <v>0</v>
      </c>
      <c r="N710" s="4">
        <v>880.61</v>
      </c>
      <c r="O710" s="4">
        <v>0</v>
      </c>
      <c r="P710" s="5">
        <v>880.61</v>
      </c>
      <c r="Q710" s="6">
        <v>1667.64</v>
      </c>
      <c r="R710" s="6">
        <v>2840.12</v>
      </c>
      <c r="S710" s="6">
        <v>-1172.4799999999998</v>
      </c>
      <c r="T710" s="4">
        <v>1667.64</v>
      </c>
      <c r="U710" s="4">
        <v>2840.12</v>
      </c>
      <c r="V710" s="5">
        <v>-1172.4799999999998</v>
      </c>
    </row>
    <row r="711" spans="1:22" x14ac:dyDescent="0.25">
      <c r="A711" s="3" t="s">
        <v>47</v>
      </c>
      <c r="B711" s="3" t="s">
        <v>72</v>
      </c>
      <c r="C711" s="3" t="s">
        <v>49</v>
      </c>
      <c r="D711" s="3" t="s">
        <v>1666</v>
      </c>
      <c r="E711" s="18"/>
      <c r="F711" s="3" t="s">
        <v>52</v>
      </c>
      <c r="G711" s="3" t="s">
        <v>51</v>
      </c>
      <c r="H711" s="3" t="s">
        <v>8</v>
      </c>
      <c r="I711" s="3" t="s">
        <v>1671</v>
      </c>
      <c r="J711" s="3" t="s">
        <v>1672</v>
      </c>
      <c r="K711" s="4">
        <v>0</v>
      </c>
      <c r="L711" s="4">
        <v>0</v>
      </c>
      <c r="M711" s="5">
        <v>0</v>
      </c>
      <c r="N711" s="4">
        <v>197.03</v>
      </c>
      <c r="O711" s="4">
        <v>0</v>
      </c>
      <c r="P711" s="5">
        <v>197.03</v>
      </c>
      <c r="Q711" s="6">
        <v>1298.46</v>
      </c>
      <c r="R711" s="6">
        <v>0</v>
      </c>
      <c r="S711" s="6">
        <v>1298.46</v>
      </c>
      <c r="T711" s="4">
        <v>1298.46</v>
      </c>
      <c r="U711" s="4">
        <v>0</v>
      </c>
      <c r="V711" s="5">
        <v>1298.46</v>
      </c>
    </row>
    <row r="712" spans="1:22" x14ac:dyDescent="0.25">
      <c r="A712" s="3" t="s">
        <v>47</v>
      </c>
      <c r="B712" s="3" t="s">
        <v>72</v>
      </c>
      <c r="C712" s="3" t="s">
        <v>146</v>
      </c>
      <c r="D712" s="3" t="s">
        <v>1666</v>
      </c>
      <c r="E712" s="18"/>
      <c r="F712" s="3" t="s">
        <v>52</v>
      </c>
      <c r="G712" s="3" t="s">
        <v>51</v>
      </c>
      <c r="H712" s="3" t="s">
        <v>8</v>
      </c>
      <c r="I712" s="3" t="s">
        <v>1673</v>
      </c>
      <c r="J712" s="3" t="s">
        <v>1674</v>
      </c>
      <c r="K712" s="4">
        <v>0</v>
      </c>
      <c r="L712" s="4">
        <v>0</v>
      </c>
      <c r="M712" s="5">
        <v>0</v>
      </c>
      <c r="N712" s="4">
        <v>83.16</v>
      </c>
      <c r="O712" s="4">
        <v>0</v>
      </c>
      <c r="P712" s="5">
        <v>83.16</v>
      </c>
      <c r="Q712" s="6">
        <v>479.4</v>
      </c>
      <c r="R712" s="6">
        <v>589.52</v>
      </c>
      <c r="S712" s="6">
        <v>-110.12</v>
      </c>
      <c r="T712" s="4">
        <v>479.4</v>
      </c>
      <c r="U712" s="4">
        <v>589.52</v>
      </c>
      <c r="V712" s="5">
        <v>-110.12</v>
      </c>
    </row>
    <row r="713" spans="1:22" x14ac:dyDescent="0.25">
      <c r="A713" s="3" t="s">
        <v>47</v>
      </c>
      <c r="B713" s="3" t="s">
        <v>75</v>
      </c>
      <c r="C713" s="3" t="s">
        <v>49</v>
      </c>
      <c r="D713" s="3" t="s">
        <v>1666</v>
      </c>
      <c r="E713" s="18"/>
      <c r="F713" s="3" t="s">
        <v>52</v>
      </c>
      <c r="G713" s="3" t="s">
        <v>51</v>
      </c>
      <c r="H713" s="3" t="s">
        <v>8</v>
      </c>
      <c r="I713" s="3" t="s">
        <v>1675</v>
      </c>
      <c r="J713" s="3" t="s">
        <v>1676</v>
      </c>
      <c r="K713" s="4">
        <v>0</v>
      </c>
      <c r="L713" s="4">
        <v>0</v>
      </c>
      <c r="M713" s="5">
        <v>0</v>
      </c>
      <c r="N713" s="4">
        <v>39.75</v>
      </c>
      <c r="O713" s="4">
        <v>0</v>
      </c>
      <c r="P713" s="5">
        <v>39.75</v>
      </c>
      <c r="Q713" s="6">
        <v>7358.61</v>
      </c>
      <c r="R713" s="6">
        <v>0</v>
      </c>
      <c r="S713" s="6">
        <v>7358.61</v>
      </c>
      <c r="T713" s="4">
        <v>7358.61</v>
      </c>
      <c r="U713" s="4">
        <v>0</v>
      </c>
      <c r="V713" s="5">
        <v>7358.61</v>
      </c>
    </row>
    <row r="714" spans="1:22" x14ac:dyDescent="0.25">
      <c r="A714" s="3" t="s">
        <v>47</v>
      </c>
      <c r="B714" s="3" t="s">
        <v>75</v>
      </c>
      <c r="C714" s="3" t="s">
        <v>146</v>
      </c>
      <c r="D714" s="3" t="s">
        <v>1666</v>
      </c>
      <c r="E714" s="18"/>
      <c r="F714" s="3" t="s">
        <v>52</v>
      </c>
      <c r="G714" s="3" t="s">
        <v>51</v>
      </c>
      <c r="H714" s="3" t="s">
        <v>8</v>
      </c>
      <c r="I714" s="3" t="s">
        <v>1677</v>
      </c>
      <c r="J714" s="3" t="s">
        <v>1678</v>
      </c>
      <c r="K714" s="4">
        <v>0</v>
      </c>
      <c r="L714" s="4">
        <v>0</v>
      </c>
      <c r="M714" s="5">
        <v>0</v>
      </c>
      <c r="N714" s="4">
        <v>797.45</v>
      </c>
      <c r="O714" s="4">
        <v>0</v>
      </c>
      <c r="P714" s="5">
        <v>797.45</v>
      </c>
      <c r="Q714" s="6">
        <v>4582.8500000000004</v>
      </c>
      <c r="R714" s="6">
        <v>5631.95</v>
      </c>
      <c r="S714" s="6">
        <v>-1049.0999999999995</v>
      </c>
      <c r="T714" s="4">
        <v>4582.8500000000004</v>
      </c>
      <c r="U714" s="4">
        <v>5631.95</v>
      </c>
      <c r="V714" s="5">
        <v>-1049.0999999999995</v>
      </c>
    </row>
    <row r="715" spans="1:22" x14ac:dyDescent="0.25">
      <c r="A715" s="3" t="s">
        <v>47</v>
      </c>
      <c r="B715" s="3" t="s">
        <v>314</v>
      </c>
      <c r="C715" s="3" t="s">
        <v>315</v>
      </c>
      <c r="D715" s="3" t="s">
        <v>1666</v>
      </c>
      <c r="E715" s="18"/>
      <c r="F715" s="3" t="s">
        <v>52</v>
      </c>
      <c r="G715" s="3" t="s">
        <v>51</v>
      </c>
      <c r="H715" s="3" t="s">
        <v>8</v>
      </c>
      <c r="I715" s="3" t="s">
        <v>1679</v>
      </c>
      <c r="J715" s="3" t="s">
        <v>1680</v>
      </c>
      <c r="K715" s="4">
        <v>0</v>
      </c>
      <c r="L715" s="4">
        <v>0</v>
      </c>
      <c r="M715" s="5">
        <v>0</v>
      </c>
      <c r="N715" s="4">
        <v>0</v>
      </c>
      <c r="O715" s="4">
        <v>0</v>
      </c>
      <c r="P715" s="5">
        <v>0</v>
      </c>
      <c r="Q715" s="6">
        <v>267.10000000000002</v>
      </c>
      <c r="R715" s="6">
        <v>0</v>
      </c>
      <c r="S715" s="6">
        <v>267.10000000000002</v>
      </c>
      <c r="T715" s="4">
        <v>267.10000000000002</v>
      </c>
      <c r="U715" s="4">
        <v>0</v>
      </c>
      <c r="V715" s="5">
        <v>267.10000000000002</v>
      </c>
    </row>
    <row r="716" spans="1:22" x14ac:dyDescent="0.25">
      <c r="A716" s="3" t="s">
        <v>47</v>
      </c>
      <c r="B716" s="3" t="s">
        <v>72</v>
      </c>
      <c r="C716" s="3" t="s">
        <v>49</v>
      </c>
      <c r="D716" s="3" t="s">
        <v>1681</v>
      </c>
      <c r="E716" s="18"/>
      <c r="F716" s="3" t="s">
        <v>52</v>
      </c>
      <c r="G716" s="3" t="s">
        <v>51</v>
      </c>
      <c r="H716" s="3" t="s">
        <v>8</v>
      </c>
      <c r="I716" s="3" t="s">
        <v>1682</v>
      </c>
      <c r="J716" s="3" t="s">
        <v>1683</v>
      </c>
      <c r="K716" s="4">
        <v>0</v>
      </c>
      <c r="L716" s="4">
        <v>0</v>
      </c>
      <c r="M716" s="5">
        <v>0</v>
      </c>
      <c r="N716" s="4">
        <v>185.52</v>
      </c>
      <c r="O716" s="4">
        <v>0</v>
      </c>
      <c r="P716" s="5">
        <v>185.52</v>
      </c>
      <c r="Q716" s="6">
        <v>1850.97</v>
      </c>
      <c r="R716" s="6">
        <v>150.75</v>
      </c>
      <c r="S716" s="6">
        <v>1700.22</v>
      </c>
      <c r="T716" s="4">
        <v>1850.97</v>
      </c>
      <c r="U716" s="4">
        <v>150.75</v>
      </c>
      <c r="V716" s="5">
        <v>1700.22</v>
      </c>
    </row>
    <row r="717" spans="1:22" x14ac:dyDescent="0.25">
      <c r="A717" s="3" t="s">
        <v>47</v>
      </c>
      <c r="B717" s="3" t="s">
        <v>75</v>
      </c>
      <c r="C717" s="3" t="s">
        <v>49</v>
      </c>
      <c r="D717" s="3" t="s">
        <v>1681</v>
      </c>
      <c r="E717" s="18"/>
      <c r="F717" s="3" t="s">
        <v>52</v>
      </c>
      <c r="G717" s="3" t="s">
        <v>51</v>
      </c>
      <c r="H717" s="3" t="s">
        <v>8</v>
      </c>
      <c r="I717" s="3" t="s">
        <v>1684</v>
      </c>
      <c r="J717" s="3" t="s">
        <v>1685</v>
      </c>
      <c r="K717" s="4">
        <v>0</v>
      </c>
      <c r="L717" s="4">
        <v>0</v>
      </c>
      <c r="M717" s="5">
        <v>0</v>
      </c>
      <c r="N717" s="4">
        <v>3561.64</v>
      </c>
      <c r="O717" s="4">
        <v>0</v>
      </c>
      <c r="P717" s="5">
        <v>3561.64</v>
      </c>
      <c r="Q717" s="6">
        <v>31135.63</v>
      </c>
      <c r="R717" s="6">
        <v>687.4</v>
      </c>
      <c r="S717" s="6">
        <v>30448.23</v>
      </c>
      <c r="T717" s="4">
        <v>31135.63</v>
      </c>
      <c r="U717" s="4">
        <v>687.4</v>
      </c>
      <c r="V717" s="5">
        <v>30448.23</v>
      </c>
    </row>
    <row r="718" spans="1:22" x14ac:dyDescent="0.25">
      <c r="A718" s="3" t="s">
        <v>47</v>
      </c>
      <c r="B718" s="3" t="s">
        <v>314</v>
      </c>
      <c r="C718" s="3" t="s">
        <v>315</v>
      </c>
      <c r="D718" s="3" t="s">
        <v>1681</v>
      </c>
      <c r="E718" s="18"/>
      <c r="F718" s="3" t="s">
        <v>52</v>
      </c>
      <c r="G718" s="3" t="s">
        <v>51</v>
      </c>
      <c r="H718" s="3" t="s">
        <v>8</v>
      </c>
      <c r="I718" s="3" t="s">
        <v>1686</v>
      </c>
      <c r="J718" s="3" t="s">
        <v>1687</v>
      </c>
      <c r="K718" s="4">
        <v>0</v>
      </c>
      <c r="L718" s="4">
        <v>0</v>
      </c>
      <c r="M718" s="5">
        <v>0</v>
      </c>
      <c r="N718" s="4">
        <v>0</v>
      </c>
      <c r="O718" s="4">
        <v>0</v>
      </c>
      <c r="P718" s="5">
        <v>0</v>
      </c>
      <c r="Q718" s="6">
        <v>0</v>
      </c>
      <c r="R718" s="6">
        <v>0</v>
      </c>
      <c r="S718" s="6">
        <v>0</v>
      </c>
      <c r="T718" s="4">
        <v>0</v>
      </c>
      <c r="U718" s="4">
        <v>0</v>
      </c>
      <c r="V718" s="5">
        <v>0</v>
      </c>
    </row>
    <row r="719" spans="1:22" x14ac:dyDescent="0.25">
      <c r="A719" s="3" t="s">
        <v>47</v>
      </c>
      <c r="B719" s="3" t="s">
        <v>75</v>
      </c>
      <c r="C719" s="3" t="s">
        <v>49</v>
      </c>
      <c r="D719" s="3" t="s">
        <v>1688</v>
      </c>
      <c r="E719" s="18"/>
      <c r="F719" s="3" t="s">
        <v>52</v>
      </c>
      <c r="G719" s="3" t="s">
        <v>51</v>
      </c>
      <c r="H719" s="3" t="s">
        <v>8</v>
      </c>
      <c r="I719" s="3" t="s">
        <v>1689</v>
      </c>
      <c r="J719" s="3" t="s">
        <v>1690</v>
      </c>
      <c r="K719" s="4">
        <v>0</v>
      </c>
      <c r="L719" s="4">
        <v>0</v>
      </c>
      <c r="M719" s="5">
        <v>0</v>
      </c>
      <c r="N719" s="4">
        <v>0</v>
      </c>
      <c r="O719" s="4">
        <v>0</v>
      </c>
      <c r="P719" s="5">
        <v>0</v>
      </c>
      <c r="Q719" s="6">
        <v>0</v>
      </c>
      <c r="R719" s="6">
        <v>0</v>
      </c>
      <c r="S719" s="6">
        <v>0</v>
      </c>
      <c r="T719" s="4">
        <v>0</v>
      </c>
      <c r="U719" s="4">
        <v>0</v>
      </c>
      <c r="V719" s="5">
        <v>0</v>
      </c>
    </row>
    <row r="720" spans="1:22" x14ac:dyDescent="0.25">
      <c r="A720" s="3" t="s">
        <v>47</v>
      </c>
      <c r="B720" s="3" t="s">
        <v>72</v>
      </c>
      <c r="C720" s="3" t="s">
        <v>49</v>
      </c>
      <c r="D720" s="3" t="s">
        <v>1691</v>
      </c>
      <c r="E720" s="18"/>
      <c r="F720" s="3" t="s">
        <v>52</v>
      </c>
      <c r="G720" s="3" t="s">
        <v>51</v>
      </c>
      <c r="H720" s="3" t="s">
        <v>8</v>
      </c>
      <c r="I720" s="3" t="s">
        <v>1692</v>
      </c>
      <c r="J720" s="3" t="s">
        <v>1693</v>
      </c>
      <c r="K720" s="4">
        <v>0</v>
      </c>
      <c r="L720" s="4">
        <v>0</v>
      </c>
      <c r="M720" s="5">
        <v>0</v>
      </c>
      <c r="N720" s="4">
        <v>0</v>
      </c>
      <c r="O720" s="4">
        <v>0</v>
      </c>
      <c r="P720" s="5">
        <v>0</v>
      </c>
      <c r="Q720" s="6">
        <v>536.83000000000004</v>
      </c>
      <c r="R720" s="6">
        <v>152.25</v>
      </c>
      <c r="S720" s="6">
        <v>384.58000000000004</v>
      </c>
      <c r="T720" s="4">
        <v>536.83000000000004</v>
      </c>
      <c r="U720" s="4">
        <v>152.25</v>
      </c>
      <c r="V720" s="5">
        <v>384.58000000000004</v>
      </c>
    </row>
    <row r="721" spans="1:22" x14ac:dyDescent="0.25">
      <c r="A721" s="3" t="s">
        <v>47</v>
      </c>
      <c r="B721" s="3" t="s">
        <v>75</v>
      </c>
      <c r="C721" s="3" t="s">
        <v>49</v>
      </c>
      <c r="D721" s="3" t="s">
        <v>1691</v>
      </c>
      <c r="E721" s="18"/>
      <c r="F721" s="3" t="s">
        <v>52</v>
      </c>
      <c r="G721" s="3" t="s">
        <v>51</v>
      </c>
      <c r="H721" s="3" t="s">
        <v>8</v>
      </c>
      <c r="I721" s="3" t="s">
        <v>1694</v>
      </c>
      <c r="J721" s="3" t="s">
        <v>1695</v>
      </c>
      <c r="K721" s="4">
        <v>0</v>
      </c>
      <c r="L721" s="4">
        <v>0</v>
      </c>
      <c r="M721" s="5">
        <v>0</v>
      </c>
      <c r="N721" s="4">
        <v>12669.48</v>
      </c>
      <c r="O721" s="4">
        <v>0</v>
      </c>
      <c r="P721" s="5">
        <v>12669.48</v>
      </c>
      <c r="Q721" s="6">
        <v>59501.07</v>
      </c>
      <c r="R721" s="6">
        <v>9315</v>
      </c>
      <c r="S721" s="6">
        <v>50186.07</v>
      </c>
      <c r="T721" s="4">
        <v>59501.07</v>
      </c>
      <c r="U721" s="4">
        <v>9315</v>
      </c>
      <c r="V721" s="5">
        <v>50186.07</v>
      </c>
    </row>
    <row r="722" spans="1:22" x14ac:dyDescent="0.25">
      <c r="A722" s="3" t="s">
        <v>47</v>
      </c>
      <c r="B722" s="3" t="s">
        <v>314</v>
      </c>
      <c r="C722" s="3" t="s">
        <v>315</v>
      </c>
      <c r="D722" s="3" t="s">
        <v>1691</v>
      </c>
      <c r="E722" s="18"/>
      <c r="F722" s="3" t="s">
        <v>52</v>
      </c>
      <c r="G722" s="3" t="s">
        <v>51</v>
      </c>
      <c r="H722" s="3" t="s">
        <v>8</v>
      </c>
      <c r="I722" s="3" t="s">
        <v>1696</v>
      </c>
      <c r="J722" s="3" t="s">
        <v>1697</v>
      </c>
      <c r="K722" s="4">
        <v>0</v>
      </c>
      <c r="L722" s="4">
        <v>0</v>
      </c>
      <c r="M722" s="5">
        <v>0</v>
      </c>
      <c r="N722" s="4">
        <v>1597.6</v>
      </c>
      <c r="O722" s="4">
        <v>0</v>
      </c>
      <c r="P722" s="5">
        <v>1597.6</v>
      </c>
      <c r="Q722" s="6">
        <v>27716.55</v>
      </c>
      <c r="R722" s="6">
        <v>16335.7</v>
      </c>
      <c r="S722" s="6">
        <v>11380.849999999999</v>
      </c>
      <c r="T722" s="4">
        <v>27716.55</v>
      </c>
      <c r="U722" s="4">
        <v>16335.7</v>
      </c>
      <c r="V722" s="5">
        <v>11380.849999999999</v>
      </c>
    </row>
    <row r="723" spans="1:22" x14ac:dyDescent="0.25">
      <c r="A723" s="3" t="s">
        <v>47</v>
      </c>
      <c r="B723" s="3" t="s">
        <v>129</v>
      </c>
      <c r="C723" s="3" t="s">
        <v>130</v>
      </c>
      <c r="D723" s="3" t="s">
        <v>1698</v>
      </c>
      <c r="E723" s="18"/>
      <c r="F723" s="3" t="s">
        <v>52</v>
      </c>
      <c r="G723" s="3" t="s">
        <v>51</v>
      </c>
      <c r="H723" s="3" t="s">
        <v>8</v>
      </c>
      <c r="I723" s="3" t="s">
        <v>1699</v>
      </c>
      <c r="J723" s="3" t="s">
        <v>1700</v>
      </c>
      <c r="K723" s="4">
        <v>0</v>
      </c>
      <c r="L723" s="4">
        <v>0</v>
      </c>
      <c r="M723" s="5">
        <v>0</v>
      </c>
      <c r="N723" s="4">
        <v>0</v>
      </c>
      <c r="O723" s="4">
        <v>0</v>
      </c>
      <c r="P723" s="5">
        <v>0</v>
      </c>
      <c r="Q723" s="6">
        <v>0</v>
      </c>
      <c r="R723" s="6">
        <v>0</v>
      </c>
      <c r="S723" s="6">
        <v>0</v>
      </c>
      <c r="T723" s="4">
        <v>0</v>
      </c>
      <c r="U723" s="4">
        <v>0</v>
      </c>
      <c r="V723" s="5">
        <v>0</v>
      </c>
    </row>
    <row r="724" spans="1:22" x14ac:dyDescent="0.25">
      <c r="A724" s="3" t="s">
        <v>47</v>
      </c>
      <c r="B724" s="3" t="s">
        <v>129</v>
      </c>
      <c r="C724" s="3" t="s">
        <v>133</v>
      </c>
      <c r="D724" s="3" t="s">
        <v>1698</v>
      </c>
      <c r="E724" s="18"/>
      <c r="F724" s="3" t="s">
        <v>52</v>
      </c>
      <c r="G724" s="3" t="s">
        <v>51</v>
      </c>
      <c r="H724" s="3" t="s">
        <v>8</v>
      </c>
      <c r="I724" s="3" t="s">
        <v>1701</v>
      </c>
      <c r="J724" s="3" t="s">
        <v>1702</v>
      </c>
      <c r="K724" s="4">
        <v>0</v>
      </c>
      <c r="L724" s="4">
        <v>0</v>
      </c>
      <c r="M724" s="5">
        <v>0</v>
      </c>
      <c r="N724" s="4">
        <v>0</v>
      </c>
      <c r="O724" s="4">
        <v>0</v>
      </c>
      <c r="P724" s="5">
        <v>0</v>
      </c>
      <c r="Q724" s="6">
        <v>741</v>
      </c>
      <c r="R724" s="6">
        <v>741</v>
      </c>
      <c r="S724" s="6">
        <v>0</v>
      </c>
      <c r="T724" s="4">
        <v>741</v>
      </c>
      <c r="U724" s="4">
        <v>741</v>
      </c>
      <c r="V724" s="5">
        <v>0</v>
      </c>
    </row>
    <row r="725" spans="1:22" x14ac:dyDescent="0.25">
      <c r="A725" s="3" t="s">
        <v>47</v>
      </c>
      <c r="B725" s="3" t="s">
        <v>72</v>
      </c>
      <c r="C725" s="3" t="s">
        <v>49</v>
      </c>
      <c r="D725" s="3" t="s">
        <v>1698</v>
      </c>
      <c r="E725" s="18"/>
      <c r="F725" s="3" t="s">
        <v>52</v>
      </c>
      <c r="G725" s="3" t="s">
        <v>51</v>
      </c>
      <c r="H725" s="3" t="s">
        <v>8</v>
      </c>
      <c r="I725" s="3" t="s">
        <v>1703</v>
      </c>
      <c r="J725" s="3" t="s">
        <v>1704</v>
      </c>
      <c r="K725" s="4">
        <v>0</v>
      </c>
      <c r="L725" s="4">
        <v>0</v>
      </c>
      <c r="M725" s="5">
        <v>0</v>
      </c>
      <c r="N725" s="4">
        <v>1386</v>
      </c>
      <c r="O725" s="4">
        <v>0</v>
      </c>
      <c r="P725" s="5">
        <v>1386</v>
      </c>
      <c r="Q725" s="6">
        <v>1972.2</v>
      </c>
      <c r="R725" s="6">
        <v>0</v>
      </c>
      <c r="S725" s="6">
        <v>1972.2</v>
      </c>
      <c r="T725" s="4">
        <v>1972.2</v>
      </c>
      <c r="U725" s="4">
        <v>0</v>
      </c>
      <c r="V725" s="5">
        <v>1972.2</v>
      </c>
    </row>
    <row r="726" spans="1:22" x14ac:dyDescent="0.25">
      <c r="A726" s="3" t="s">
        <v>47</v>
      </c>
      <c r="B726" s="3" t="s">
        <v>72</v>
      </c>
      <c r="C726" s="3" t="s">
        <v>146</v>
      </c>
      <c r="D726" s="3" t="s">
        <v>1698</v>
      </c>
      <c r="E726" s="18"/>
      <c r="F726" s="3" t="s">
        <v>52</v>
      </c>
      <c r="G726" s="3" t="s">
        <v>51</v>
      </c>
      <c r="H726" s="3" t="s">
        <v>8</v>
      </c>
      <c r="I726" s="3" t="s">
        <v>1705</v>
      </c>
      <c r="J726" s="3" t="s">
        <v>1706</v>
      </c>
      <c r="K726" s="4">
        <v>0</v>
      </c>
      <c r="L726" s="4">
        <v>0</v>
      </c>
      <c r="M726" s="5">
        <v>0</v>
      </c>
      <c r="N726" s="4">
        <v>0</v>
      </c>
      <c r="O726" s="4">
        <v>0</v>
      </c>
      <c r="P726" s="5">
        <v>0</v>
      </c>
      <c r="Q726" s="6">
        <v>0</v>
      </c>
      <c r="R726" s="6">
        <v>0</v>
      </c>
      <c r="S726" s="6">
        <v>0</v>
      </c>
      <c r="T726" s="4">
        <v>0</v>
      </c>
      <c r="U726" s="4">
        <v>0</v>
      </c>
      <c r="V726" s="5">
        <v>0</v>
      </c>
    </row>
    <row r="727" spans="1:22" x14ac:dyDescent="0.25">
      <c r="A727" s="3" t="s">
        <v>47</v>
      </c>
      <c r="B727" s="3" t="s">
        <v>75</v>
      </c>
      <c r="C727" s="3" t="s">
        <v>49</v>
      </c>
      <c r="D727" s="3" t="s">
        <v>1698</v>
      </c>
      <c r="E727" s="18"/>
      <c r="F727" s="3" t="s">
        <v>52</v>
      </c>
      <c r="G727" s="3" t="s">
        <v>51</v>
      </c>
      <c r="H727" s="3" t="s">
        <v>8</v>
      </c>
      <c r="I727" s="3" t="s">
        <v>1707</v>
      </c>
      <c r="J727" s="3" t="s">
        <v>1708</v>
      </c>
      <c r="K727" s="4">
        <v>0</v>
      </c>
      <c r="L727" s="4">
        <v>0</v>
      </c>
      <c r="M727" s="5">
        <v>0</v>
      </c>
      <c r="N727" s="4">
        <v>1935</v>
      </c>
      <c r="O727" s="4">
        <v>0</v>
      </c>
      <c r="P727" s="5">
        <v>1935</v>
      </c>
      <c r="Q727" s="6">
        <v>6965.55</v>
      </c>
      <c r="R727" s="6">
        <v>0</v>
      </c>
      <c r="S727" s="6">
        <v>6965.55</v>
      </c>
      <c r="T727" s="4">
        <v>6965.55</v>
      </c>
      <c r="U727" s="4">
        <v>0</v>
      </c>
      <c r="V727" s="5">
        <v>6965.55</v>
      </c>
    </row>
    <row r="728" spans="1:22" x14ac:dyDescent="0.25">
      <c r="A728" s="3" t="s">
        <v>47</v>
      </c>
      <c r="B728" s="3" t="s">
        <v>75</v>
      </c>
      <c r="C728" s="3" t="s">
        <v>146</v>
      </c>
      <c r="D728" s="3" t="s">
        <v>1698</v>
      </c>
      <c r="E728" s="18"/>
      <c r="F728" s="3" t="s">
        <v>52</v>
      </c>
      <c r="G728" s="3" t="s">
        <v>51</v>
      </c>
      <c r="H728" s="3" t="s">
        <v>8</v>
      </c>
      <c r="I728" s="3" t="s">
        <v>1709</v>
      </c>
      <c r="J728" s="3" t="s">
        <v>1710</v>
      </c>
      <c r="K728" s="4">
        <v>0</v>
      </c>
      <c r="L728" s="4">
        <v>0</v>
      </c>
      <c r="M728" s="5">
        <v>0</v>
      </c>
      <c r="N728" s="4">
        <v>0</v>
      </c>
      <c r="O728" s="4">
        <v>0</v>
      </c>
      <c r="P728" s="5">
        <v>0</v>
      </c>
      <c r="Q728" s="6">
        <v>0</v>
      </c>
      <c r="R728" s="6">
        <v>0</v>
      </c>
      <c r="S728" s="6">
        <v>0</v>
      </c>
      <c r="T728" s="4">
        <v>0</v>
      </c>
      <c r="U728" s="4">
        <v>0</v>
      </c>
      <c r="V728" s="5">
        <v>0</v>
      </c>
    </row>
    <row r="729" spans="1:22" x14ac:dyDescent="0.25">
      <c r="A729" s="3" t="s">
        <v>47</v>
      </c>
      <c r="B729" s="3" t="s">
        <v>314</v>
      </c>
      <c r="C729" s="3" t="s">
        <v>315</v>
      </c>
      <c r="D729" s="3" t="s">
        <v>1698</v>
      </c>
      <c r="E729" s="18"/>
      <c r="F729" s="3" t="s">
        <v>52</v>
      </c>
      <c r="G729" s="3" t="s">
        <v>51</v>
      </c>
      <c r="H729" s="3" t="s">
        <v>8</v>
      </c>
      <c r="I729" s="3" t="s">
        <v>1711</v>
      </c>
      <c r="J729" s="3" t="s">
        <v>1712</v>
      </c>
      <c r="K729" s="4">
        <v>0</v>
      </c>
      <c r="L729" s="4">
        <v>0</v>
      </c>
      <c r="M729" s="5">
        <v>0</v>
      </c>
      <c r="N729" s="4">
        <v>4502</v>
      </c>
      <c r="O729" s="4">
        <v>0</v>
      </c>
      <c r="P729" s="5">
        <v>4502</v>
      </c>
      <c r="Q729" s="6">
        <v>10007.36</v>
      </c>
      <c r="R729" s="6">
        <v>0</v>
      </c>
      <c r="S729" s="6">
        <v>10007.36</v>
      </c>
      <c r="T729" s="4">
        <v>10007.36</v>
      </c>
      <c r="U729" s="4">
        <v>0</v>
      </c>
      <c r="V729" s="5">
        <v>10007.36</v>
      </c>
    </row>
    <row r="730" spans="1:22" x14ac:dyDescent="0.25">
      <c r="A730" s="3" t="s">
        <v>47</v>
      </c>
      <c r="B730" s="3" t="s">
        <v>129</v>
      </c>
      <c r="C730" s="3" t="s">
        <v>130</v>
      </c>
      <c r="D730" s="3" t="s">
        <v>1713</v>
      </c>
      <c r="E730" s="18"/>
      <c r="F730" s="3" t="s">
        <v>52</v>
      </c>
      <c r="G730" s="3" t="s">
        <v>51</v>
      </c>
      <c r="H730" s="3" t="s">
        <v>8</v>
      </c>
      <c r="I730" s="3" t="s">
        <v>1714</v>
      </c>
      <c r="J730" s="3" t="s">
        <v>1715</v>
      </c>
      <c r="K730" s="4">
        <v>0</v>
      </c>
      <c r="L730" s="4">
        <v>0</v>
      </c>
      <c r="M730" s="5">
        <v>0</v>
      </c>
      <c r="N730" s="4">
        <v>0</v>
      </c>
      <c r="O730" s="4">
        <v>299.08999999999997</v>
      </c>
      <c r="P730" s="5">
        <v>-299.08999999999997</v>
      </c>
      <c r="Q730" s="6">
        <v>0</v>
      </c>
      <c r="R730" s="6">
        <v>299.08999999999997</v>
      </c>
      <c r="S730" s="6">
        <v>-299.08999999999997</v>
      </c>
      <c r="T730" s="4">
        <v>0</v>
      </c>
      <c r="U730" s="4">
        <v>299.08999999999997</v>
      </c>
      <c r="V730" s="5">
        <v>-299.08999999999997</v>
      </c>
    </row>
    <row r="731" spans="1:22" x14ac:dyDescent="0.25">
      <c r="A731" s="3" t="s">
        <v>47</v>
      </c>
      <c r="B731" s="3" t="s">
        <v>129</v>
      </c>
      <c r="C731" s="3" t="s">
        <v>133</v>
      </c>
      <c r="D731" s="3" t="s">
        <v>1713</v>
      </c>
      <c r="E731" s="18"/>
      <c r="F731" s="3" t="s">
        <v>52</v>
      </c>
      <c r="G731" s="3" t="s">
        <v>51</v>
      </c>
      <c r="H731" s="3" t="s">
        <v>8</v>
      </c>
      <c r="I731" s="3" t="s">
        <v>1716</v>
      </c>
      <c r="J731" s="3" t="s">
        <v>1717</v>
      </c>
      <c r="K731" s="4">
        <v>0</v>
      </c>
      <c r="L731" s="4">
        <v>0</v>
      </c>
      <c r="M731" s="5">
        <v>0</v>
      </c>
      <c r="N731" s="4">
        <v>299.08999999999997</v>
      </c>
      <c r="O731" s="4">
        <v>0</v>
      </c>
      <c r="P731" s="5">
        <v>299.08999999999997</v>
      </c>
      <c r="Q731" s="6">
        <v>299.08999999999997</v>
      </c>
      <c r="R731" s="6">
        <v>0</v>
      </c>
      <c r="S731" s="6">
        <v>299.08999999999997</v>
      </c>
      <c r="T731" s="4">
        <v>299.08999999999997</v>
      </c>
      <c r="U731" s="4">
        <v>0</v>
      </c>
      <c r="V731" s="5">
        <v>299.08999999999997</v>
      </c>
    </row>
    <row r="732" spans="1:22" x14ac:dyDescent="0.25">
      <c r="A732" s="3" t="s">
        <v>47</v>
      </c>
      <c r="B732" s="3" t="s">
        <v>48</v>
      </c>
      <c r="C732" s="3" t="s">
        <v>49</v>
      </c>
      <c r="D732" s="3" t="s">
        <v>1713</v>
      </c>
      <c r="E732" s="18"/>
      <c r="F732" s="3" t="s">
        <v>52</v>
      </c>
      <c r="G732" s="3" t="s">
        <v>51</v>
      </c>
      <c r="H732" s="3" t="s">
        <v>8</v>
      </c>
      <c r="I732" s="3" t="s">
        <v>1718</v>
      </c>
      <c r="J732" s="3" t="s">
        <v>1719</v>
      </c>
      <c r="K732" s="4">
        <v>0</v>
      </c>
      <c r="L732" s="4">
        <v>0</v>
      </c>
      <c r="M732" s="5">
        <v>0</v>
      </c>
      <c r="N732" s="4">
        <v>0</v>
      </c>
      <c r="O732" s="4">
        <v>0</v>
      </c>
      <c r="P732" s="5">
        <v>0</v>
      </c>
      <c r="Q732" s="6">
        <v>0</v>
      </c>
      <c r="R732" s="6">
        <v>0</v>
      </c>
      <c r="S732" s="6">
        <v>0</v>
      </c>
      <c r="T732" s="4">
        <v>0</v>
      </c>
      <c r="U732" s="4">
        <v>0</v>
      </c>
      <c r="V732" s="5">
        <v>0</v>
      </c>
    </row>
    <row r="733" spans="1:22" x14ac:dyDescent="0.25">
      <c r="A733" s="3" t="s">
        <v>47</v>
      </c>
      <c r="B733" s="3" t="s">
        <v>72</v>
      </c>
      <c r="C733" s="3" t="s">
        <v>49</v>
      </c>
      <c r="D733" s="3" t="s">
        <v>1713</v>
      </c>
      <c r="E733" s="18"/>
      <c r="F733" s="3" t="s">
        <v>52</v>
      </c>
      <c r="G733" s="3" t="s">
        <v>51</v>
      </c>
      <c r="H733" s="3" t="s">
        <v>8</v>
      </c>
      <c r="I733" s="3" t="s">
        <v>1720</v>
      </c>
      <c r="J733" s="3" t="s">
        <v>1721</v>
      </c>
      <c r="K733" s="4">
        <v>0</v>
      </c>
      <c r="L733" s="4">
        <v>0</v>
      </c>
      <c r="M733" s="5">
        <v>0</v>
      </c>
      <c r="N733" s="4">
        <v>0</v>
      </c>
      <c r="O733" s="4">
        <v>0</v>
      </c>
      <c r="P733" s="5">
        <v>0</v>
      </c>
      <c r="Q733" s="6">
        <v>828.81</v>
      </c>
      <c r="R733" s="6">
        <v>0</v>
      </c>
      <c r="S733" s="6">
        <v>828.81</v>
      </c>
      <c r="T733" s="4">
        <v>828.81</v>
      </c>
      <c r="U733" s="4">
        <v>0</v>
      </c>
      <c r="V733" s="5">
        <v>828.81</v>
      </c>
    </row>
    <row r="734" spans="1:22" x14ac:dyDescent="0.25">
      <c r="A734" s="3" t="s">
        <v>47</v>
      </c>
      <c r="B734" s="3" t="s">
        <v>72</v>
      </c>
      <c r="C734" s="3" t="s">
        <v>146</v>
      </c>
      <c r="D734" s="3" t="s">
        <v>1713</v>
      </c>
      <c r="E734" s="18"/>
      <c r="F734" s="3" t="s">
        <v>52</v>
      </c>
      <c r="G734" s="3" t="s">
        <v>51</v>
      </c>
      <c r="H734" s="3" t="s">
        <v>8</v>
      </c>
      <c r="I734" s="3" t="s">
        <v>1722</v>
      </c>
      <c r="J734" s="3" t="s">
        <v>1723</v>
      </c>
      <c r="K734" s="4">
        <v>0</v>
      </c>
      <c r="L734" s="4">
        <v>0</v>
      </c>
      <c r="M734" s="5">
        <v>0</v>
      </c>
      <c r="N734" s="4">
        <v>34.090000000000003</v>
      </c>
      <c r="O734" s="4">
        <v>0</v>
      </c>
      <c r="P734" s="5">
        <v>34.090000000000003</v>
      </c>
      <c r="Q734" s="6">
        <v>34.090000000000003</v>
      </c>
      <c r="R734" s="6">
        <v>0</v>
      </c>
      <c r="S734" s="6">
        <v>34.090000000000003</v>
      </c>
      <c r="T734" s="4">
        <v>34.090000000000003</v>
      </c>
      <c r="U734" s="4">
        <v>0</v>
      </c>
      <c r="V734" s="5">
        <v>34.090000000000003</v>
      </c>
    </row>
    <row r="735" spans="1:22" x14ac:dyDescent="0.25">
      <c r="A735" s="3" t="s">
        <v>47</v>
      </c>
      <c r="B735" s="3" t="s">
        <v>75</v>
      </c>
      <c r="C735" s="3" t="s">
        <v>49</v>
      </c>
      <c r="D735" s="3" t="s">
        <v>1713</v>
      </c>
      <c r="E735" s="18"/>
      <c r="F735" s="3" t="s">
        <v>52</v>
      </c>
      <c r="G735" s="3" t="s">
        <v>51</v>
      </c>
      <c r="H735" s="3" t="s">
        <v>8</v>
      </c>
      <c r="I735" s="3" t="s">
        <v>1724</v>
      </c>
      <c r="J735" s="3" t="s">
        <v>1725</v>
      </c>
      <c r="K735" s="4">
        <v>0</v>
      </c>
      <c r="L735" s="4">
        <v>0</v>
      </c>
      <c r="M735" s="5">
        <v>0</v>
      </c>
      <c r="N735" s="4">
        <v>0</v>
      </c>
      <c r="O735" s="4">
        <v>0</v>
      </c>
      <c r="P735" s="5">
        <v>0</v>
      </c>
      <c r="Q735" s="6">
        <v>3194.5</v>
      </c>
      <c r="R735" s="6">
        <v>895.8</v>
      </c>
      <c r="S735" s="6">
        <v>2298.6999999999998</v>
      </c>
      <c r="T735" s="4">
        <v>3194.5</v>
      </c>
      <c r="U735" s="4">
        <v>895.8</v>
      </c>
      <c r="V735" s="5">
        <v>2298.6999999999998</v>
      </c>
    </row>
    <row r="736" spans="1:22" x14ac:dyDescent="0.25">
      <c r="A736" s="3" t="s">
        <v>47</v>
      </c>
      <c r="B736" s="3" t="s">
        <v>75</v>
      </c>
      <c r="C736" s="3" t="s">
        <v>146</v>
      </c>
      <c r="D736" s="3" t="s">
        <v>1713</v>
      </c>
      <c r="E736" s="18"/>
      <c r="F736" s="3" t="s">
        <v>52</v>
      </c>
      <c r="G736" s="3" t="s">
        <v>51</v>
      </c>
      <c r="H736" s="3" t="s">
        <v>8</v>
      </c>
      <c r="I736" s="3" t="s">
        <v>1726</v>
      </c>
      <c r="J736" s="3" t="s">
        <v>1727</v>
      </c>
      <c r="K736" s="4">
        <v>0</v>
      </c>
      <c r="L736" s="4">
        <v>0</v>
      </c>
      <c r="M736" s="5">
        <v>0</v>
      </c>
      <c r="N736" s="4">
        <v>326.82</v>
      </c>
      <c r="O736" s="4">
        <v>0</v>
      </c>
      <c r="P736" s="5">
        <v>326.82</v>
      </c>
      <c r="Q736" s="6">
        <v>326.82</v>
      </c>
      <c r="R736" s="6">
        <v>0</v>
      </c>
      <c r="S736" s="6">
        <v>326.82</v>
      </c>
      <c r="T736" s="4">
        <v>326.82</v>
      </c>
      <c r="U736" s="4">
        <v>0</v>
      </c>
      <c r="V736" s="5">
        <v>326.82</v>
      </c>
    </row>
    <row r="737" spans="1:22" x14ac:dyDescent="0.25">
      <c r="A737" s="3" t="s">
        <v>47</v>
      </c>
      <c r="B737" s="3" t="s">
        <v>314</v>
      </c>
      <c r="C737" s="3" t="s">
        <v>315</v>
      </c>
      <c r="D737" s="3" t="s">
        <v>1713</v>
      </c>
      <c r="E737" s="18"/>
      <c r="F737" s="3" t="s">
        <v>52</v>
      </c>
      <c r="G737" s="3" t="s">
        <v>51</v>
      </c>
      <c r="H737" s="3" t="s">
        <v>8</v>
      </c>
      <c r="I737" s="3" t="s">
        <v>1728</v>
      </c>
      <c r="J737" s="3" t="s">
        <v>1729</v>
      </c>
      <c r="K737" s="4">
        <v>0</v>
      </c>
      <c r="L737" s="4">
        <v>0</v>
      </c>
      <c r="M737" s="5">
        <v>0</v>
      </c>
      <c r="N737" s="4">
        <v>0</v>
      </c>
      <c r="O737" s="4">
        <v>0</v>
      </c>
      <c r="P737" s="5">
        <v>0</v>
      </c>
      <c r="Q737" s="6">
        <v>1228</v>
      </c>
      <c r="R737" s="6">
        <v>0</v>
      </c>
      <c r="S737" s="6">
        <v>1228</v>
      </c>
      <c r="T737" s="4">
        <v>1228</v>
      </c>
      <c r="U737" s="4">
        <v>0</v>
      </c>
      <c r="V737" s="5">
        <v>1228</v>
      </c>
    </row>
    <row r="738" spans="1:22" x14ac:dyDescent="0.25">
      <c r="A738" s="3" t="s">
        <v>47</v>
      </c>
      <c r="B738" s="3" t="s">
        <v>129</v>
      </c>
      <c r="C738" s="3" t="s">
        <v>130</v>
      </c>
      <c r="D738" s="3" t="s">
        <v>1730</v>
      </c>
      <c r="E738" s="18"/>
      <c r="F738" s="3" t="s">
        <v>52</v>
      </c>
      <c r="G738" s="3" t="s">
        <v>51</v>
      </c>
      <c r="H738" s="3" t="s">
        <v>8</v>
      </c>
      <c r="I738" s="3" t="s">
        <v>1731</v>
      </c>
      <c r="J738" s="3" t="s">
        <v>1732</v>
      </c>
      <c r="K738" s="4">
        <v>0</v>
      </c>
      <c r="L738" s="4">
        <v>0</v>
      </c>
      <c r="M738" s="5">
        <v>0</v>
      </c>
      <c r="N738" s="4">
        <v>0</v>
      </c>
      <c r="O738" s="4">
        <v>0</v>
      </c>
      <c r="P738" s="5">
        <v>0</v>
      </c>
      <c r="Q738" s="6">
        <v>0</v>
      </c>
      <c r="R738" s="6">
        <v>184.85</v>
      </c>
      <c r="S738" s="6">
        <v>-184.85</v>
      </c>
      <c r="T738" s="4">
        <v>0</v>
      </c>
      <c r="U738" s="4">
        <v>184.85</v>
      </c>
      <c r="V738" s="5">
        <v>-184.85</v>
      </c>
    </row>
    <row r="739" spans="1:22" x14ac:dyDescent="0.25">
      <c r="A739" s="3" t="s">
        <v>47</v>
      </c>
      <c r="B739" s="3" t="s">
        <v>129</v>
      </c>
      <c r="C739" s="3" t="s">
        <v>133</v>
      </c>
      <c r="D739" s="3" t="s">
        <v>1730</v>
      </c>
      <c r="E739" s="18"/>
      <c r="F739" s="3" t="s">
        <v>52</v>
      </c>
      <c r="G739" s="3" t="s">
        <v>51</v>
      </c>
      <c r="H739" s="3" t="s">
        <v>8</v>
      </c>
      <c r="I739" s="3" t="s">
        <v>1733</v>
      </c>
      <c r="J739" s="3" t="s">
        <v>1734</v>
      </c>
      <c r="K739" s="4">
        <v>0</v>
      </c>
      <c r="L739" s="4">
        <v>0</v>
      </c>
      <c r="M739" s="5">
        <v>0</v>
      </c>
      <c r="N739" s="4">
        <v>0</v>
      </c>
      <c r="O739" s="4">
        <v>0</v>
      </c>
      <c r="P739" s="5">
        <v>0</v>
      </c>
      <c r="Q739" s="6">
        <v>598.99</v>
      </c>
      <c r="R739" s="6">
        <v>414.14</v>
      </c>
      <c r="S739" s="6">
        <v>184.85000000000002</v>
      </c>
      <c r="T739" s="4">
        <v>598.99</v>
      </c>
      <c r="U739" s="4">
        <v>414.14</v>
      </c>
      <c r="V739" s="5">
        <v>184.85000000000002</v>
      </c>
    </row>
    <row r="740" spans="1:22" x14ac:dyDescent="0.25">
      <c r="A740" s="3" t="s">
        <v>47</v>
      </c>
      <c r="B740" s="3" t="s">
        <v>72</v>
      </c>
      <c r="C740" s="3" t="s">
        <v>49</v>
      </c>
      <c r="D740" s="3" t="s">
        <v>1730</v>
      </c>
      <c r="E740" s="18"/>
      <c r="F740" s="3" t="s">
        <v>52</v>
      </c>
      <c r="G740" s="3" t="s">
        <v>51</v>
      </c>
      <c r="H740" s="3" t="s">
        <v>8</v>
      </c>
      <c r="I740" s="3" t="s">
        <v>1735</v>
      </c>
      <c r="J740" s="3" t="s">
        <v>1736</v>
      </c>
      <c r="K740" s="4">
        <v>0</v>
      </c>
      <c r="L740" s="4">
        <v>0</v>
      </c>
      <c r="M740" s="5">
        <v>0</v>
      </c>
      <c r="N740" s="4">
        <v>0</v>
      </c>
      <c r="O740" s="4">
        <v>0</v>
      </c>
      <c r="P740" s="5">
        <v>0</v>
      </c>
      <c r="Q740" s="6">
        <v>564.47</v>
      </c>
      <c r="R740" s="6">
        <v>0</v>
      </c>
      <c r="S740" s="6">
        <v>564.47</v>
      </c>
      <c r="T740" s="4">
        <v>564.47</v>
      </c>
      <c r="U740" s="4">
        <v>0</v>
      </c>
      <c r="V740" s="5">
        <v>564.47</v>
      </c>
    </row>
    <row r="741" spans="1:22" x14ac:dyDescent="0.25">
      <c r="A741" s="3" t="s">
        <v>47</v>
      </c>
      <c r="B741" s="3" t="s">
        <v>72</v>
      </c>
      <c r="C741" s="3" t="s">
        <v>146</v>
      </c>
      <c r="D741" s="3" t="s">
        <v>1730</v>
      </c>
      <c r="E741" s="18"/>
      <c r="F741" s="3" t="s">
        <v>52</v>
      </c>
      <c r="G741" s="3" t="s">
        <v>51</v>
      </c>
      <c r="H741" s="3" t="s">
        <v>8</v>
      </c>
      <c r="I741" s="3" t="s">
        <v>1737</v>
      </c>
      <c r="J741" s="3" t="s">
        <v>1738</v>
      </c>
      <c r="K741" s="4">
        <v>0</v>
      </c>
      <c r="L741" s="4">
        <v>0</v>
      </c>
      <c r="M741" s="5">
        <v>0</v>
      </c>
      <c r="N741" s="4">
        <v>3.88</v>
      </c>
      <c r="O741" s="4">
        <v>0</v>
      </c>
      <c r="P741" s="5">
        <v>3.88</v>
      </c>
      <c r="Q741" s="6">
        <v>21.37</v>
      </c>
      <c r="R741" s="6">
        <v>0</v>
      </c>
      <c r="S741" s="6">
        <v>21.37</v>
      </c>
      <c r="T741" s="4">
        <v>21.37</v>
      </c>
      <c r="U741" s="4">
        <v>0</v>
      </c>
      <c r="V741" s="5">
        <v>21.37</v>
      </c>
    </row>
    <row r="742" spans="1:22" x14ac:dyDescent="0.25">
      <c r="A742" s="3" t="s">
        <v>47</v>
      </c>
      <c r="B742" s="3" t="s">
        <v>75</v>
      </c>
      <c r="C742" s="3" t="s">
        <v>49</v>
      </c>
      <c r="D742" s="3" t="s">
        <v>1730</v>
      </c>
      <c r="E742" s="18"/>
      <c r="F742" s="3" t="s">
        <v>52</v>
      </c>
      <c r="G742" s="3" t="s">
        <v>51</v>
      </c>
      <c r="H742" s="3" t="s">
        <v>8</v>
      </c>
      <c r="I742" s="3" t="s">
        <v>1739</v>
      </c>
      <c r="J742" s="3" t="s">
        <v>1740</v>
      </c>
      <c r="K742" s="4">
        <v>0</v>
      </c>
      <c r="L742" s="4">
        <v>0</v>
      </c>
      <c r="M742" s="5">
        <v>0</v>
      </c>
      <c r="N742" s="4">
        <v>733.91</v>
      </c>
      <c r="O742" s="4">
        <v>0</v>
      </c>
      <c r="P742" s="5">
        <v>733.91</v>
      </c>
      <c r="Q742" s="6">
        <v>4346.1499999999996</v>
      </c>
      <c r="R742" s="6">
        <v>0</v>
      </c>
      <c r="S742" s="6">
        <v>4346.1499999999996</v>
      </c>
      <c r="T742" s="4">
        <v>4346.1499999999996</v>
      </c>
      <c r="U742" s="4">
        <v>0</v>
      </c>
      <c r="V742" s="5">
        <v>4346.1499999999996</v>
      </c>
    </row>
    <row r="743" spans="1:22" x14ac:dyDescent="0.25">
      <c r="A743" s="3" t="s">
        <v>47</v>
      </c>
      <c r="B743" s="3" t="s">
        <v>75</v>
      </c>
      <c r="C743" s="3" t="s">
        <v>146</v>
      </c>
      <c r="D743" s="3" t="s">
        <v>1730</v>
      </c>
      <c r="E743" s="18"/>
      <c r="F743" s="3" t="s">
        <v>52</v>
      </c>
      <c r="G743" s="3" t="s">
        <v>51</v>
      </c>
      <c r="H743" s="3" t="s">
        <v>8</v>
      </c>
      <c r="I743" s="3" t="s">
        <v>1741</v>
      </c>
      <c r="J743" s="3" t="s">
        <v>1742</v>
      </c>
      <c r="K743" s="4">
        <v>0</v>
      </c>
      <c r="L743" s="4">
        <v>0</v>
      </c>
      <c r="M743" s="5">
        <v>0</v>
      </c>
      <c r="N743" s="4">
        <v>37.21</v>
      </c>
      <c r="O743" s="4">
        <v>0</v>
      </c>
      <c r="P743" s="5">
        <v>37.21</v>
      </c>
      <c r="Q743" s="6">
        <v>204.57</v>
      </c>
      <c r="R743" s="6">
        <v>0</v>
      </c>
      <c r="S743" s="6">
        <v>204.57</v>
      </c>
      <c r="T743" s="4">
        <v>204.57</v>
      </c>
      <c r="U743" s="4">
        <v>0</v>
      </c>
      <c r="V743" s="5">
        <v>204.57</v>
      </c>
    </row>
    <row r="744" spans="1:22" x14ac:dyDescent="0.25">
      <c r="A744" s="3" t="s">
        <v>47</v>
      </c>
      <c r="B744" s="3" t="s">
        <v>314</v>
      </c>
      <c r="C744" s="3" t="s">
        <v>315</v>
      </c>
      <c r="D744" s="3" t="s">
        <v>1730</v>
      </c>
      <c r="E744" s="18"/>
      <c r="F744" s="3" t="s">
        <v>52</v>
      </c>
      <c r="G744" s="3" t="s">
        <v>51</v>
      </c>
      <c r="H744" s="3" t="s">
        <v>8</v>
      </c>
      <c r="I744" s="3" t="s">
        <v>1743</v>
      </c>
      <c r="J744" s="3" t="s">
        <v>1744</v>
      </c>
      <c r="K744" s="4">
        <v>0</v>
      </c>
      <c r="L744" s="4">
        <v>0</v>
      </c>
      <c r="M744" s="5">
        <v>0</v>
      </c>
      <c r="N744" s="4">
        <v>0</v>
      </c>
      <c r="O744" s="4">
        <v>0</v>
      </c>
      <c r="P744" s="5">
        <v>0</v>
      </c>
      <c r="Q744" s="6">
        <v>0</v>
      </c>
      <c r="R744" s="6">
        <v>0</v>
      </c>
      <c r="S744" s="6">
        <v>0</v>
      </c>
      <c r="T744" s="4">
        <v>0</v>
      </c>
      <c r="U744" s="4">
        <v>0</v>
      </c>
      <c r="V744" s="5">
        <v>0</v>
      </c>
    </row>
    <row r="745" spans="1:22" x14ac:dyDescent="0.25">
      <c r="A745" s="3" t="s">
        <v>47</v>
      </c>
      <c r="B745" s="3" t="s">
        <v>72</v>
      </c>
      <c r="C745" s="3" t="s">
        <v>49</v>
      </c>
      <c r="D745" s="3" t="s">
        <v>1745</v>
      </c>
      <c r="E745" s="18"/>
      <c r="F745" s="3" t="s">
        <v>52</v>
      </c>
      <c r="G745" s="3" t="s">
        <v>51</v>
      </c>
      <c r="H745" s="3" t="s">
        <v>8</v>
      </c>
      <c r="I745" s="3" t="s">
        <v>1750</v>
      </c>
      <c r="J745" s="3" t="s">
        <v>1751</v>
      </c>
      <c r="K745" s="4">
        <v>0</v>
      </c>
      <c r="L745" s="4">
        <v>0</v>
      </c>
      <c r="M745" s="5">
        <v>0</v>
      </c>
      <c r="N745" s="4">
        <v>5995.69</v>
      </c>
      <c r="O745" s="4">
        <v>4054.72</v>
      </c>
      <c r="P745" s="5">
        <v>1940.9699999999998</v>
      </c>
      <c r="Q745" s="6">
        <v>50305.39</v>
      </c>
      <c r="R745" s="6">
        <v>33061.230000000003</v>
      </c>
      <c r="S745" s="6">
        <v>17244.159999999996</v>
      </c>
      <c r="T745" s="4">
        <v>50305.39</v>
      </c>
      <c r="U745" s="4">
        <v>33061.230000000003</v>
      </c>
      <c r="V745" s="5">
        <v>17244.159999999996</v>
      </c>
    </row>
    <row r="746" spans="1:22" x14ac:dyDescent="0.25">
      <c r="A746" s="3" t="s">
        <v>47</v>
      </c>
      <c r="B746" s="3" t="s">
        <v>75</v>
      </c>
      <c r="C746" s="3" t="s">
        <v>49</v>
      </c>
      <c r="D746" s="3" t="s">
        <v>1745</v>
      </c>
      <c r="E746" s="18"/>
      <c r="F746" s="3" t="s">
        <v>52</v>
      </c>
      <c r="G746" s="3" t="s">
        <v>51</v>
      </c>
      <c r="H746" s="3" t="s">
        <v>8</v>
      </c>
      <c r="I746" s="3" t="s">
        <v>1754</v>
      </c>
      <c r="J746" s="3" t="s">
        <v>1755</v>
      </c>
      <c r="K746" s="4">
        <v>0</v>
      </c>
      <c r="L746" s="4">
        <v>0</v>
      </c>
      <c r="M746" s="5">
        <v>0</v>
      </c>
      <c r="N746" s="4">
        <v>14482.33</v>
      </c>
      <c r="O746" s="4">
        <v>7372.48</v>
      </c>
      <c r="P746" s="5">
        <v>7109.85</v>
      </c>
      <c r="Q746" s="6">
        <v>128847.88</v>
      </c>
      <c r="R746" s="6">
        <v>64450.89</v>
      </c>
      <c r="S746" s="6">
        <v>64396.990000000005</v>
      </c>
      <c r="T746" s="4">
        <v>128847.88</v>
      </c>
      <c r="U746" s="4">
        <v>64450.89</v>
      </c>
      <c r="V746" s="5">
        <v>64396.990000000005</v>
      </c>
    </row>
    <row r="747" spans="1:22" x14ac:dyDescent="0.25">
      <c r="A747" s="3" t="s">
        <v>47</v>
      </c>
      <c r="B747" s="3" t="s">
        <v>314</v>
      </c>
      <c r="C747" s="3" t="s">
        <v>315</v>
      </c>
      <c r="D747" s="3" t="s">
        <v>1745</v>
      </c>
      <c r="E747" s="18"/>
      <c r="F747" s="3" t="s">
        <v>52</v>
      </c>
      <c r="G747" s="3" t="s">
        <v>51</v>
      </c>
      <c r="H747" s="3" t="s">
        <v>8</v>
      </c>
      <c r="I747" s="3" t="s">
        <v>1758</v>
      </c>
      <c r="J747" s="3" t="s">
        <v>1759</v>
      </c>
      <c r="K747" s="4">
        <v>0</v>
      </c>
      <c r="L747" s="4">
        <v>0</v>
      </c>
      <c r="M747" s="5">
        <v>0</v>
      </c>
      <c r="N747" s="4">
        <v>8204.52</v>
      </c>
      <c r="O747" s="4">
        <v>7099.51</v>
      </c>
      <c r="P747" s="5">
        <v>1105.0100000000002</v>
      </c>
      <c r="Q747" s="6">
        <v>71226.23</v>
      </c>
      <c r="R747" s="6">
        <v>61550.86</v>
      </c>
      <c r="S747" s="6">
        <v>9675.3699999999953</v>
      </c>
      <c r="T747" s="4">
        <v>71226.23</v>
      </c>
      <c r="U747" s="4">
        <v>61550.86</v>
      </c>
      <c r="V747" s="5">
        <v>9675.3699999999953</v>
      </c>
    </row>
    <row r="748" spans="1:22" x14ac:dyDescent="0.25">
      <c r="A748" s="3" t="s">
        <v>47</v>
      </c>
      <c r="B748" s="3" t="s">
        <v>129</v>
      </c>
      <c r="C748" s="3" t="s">
        <v>130</v>
      </c>
      <c r="D748" s="3" t="s">
        <v>1760</v>
      </c>
      <c r="E748" s="18"/>
      <c r="F748" s="3" t="s">
        <v>52</v>
      </c>
      <c r="G748" s="3" t="s">
        <v>51</v>
      </c>
      <c r="H748" s="3" t="s">
        <v>8</v>
      </c>
      <c r="I748" s="3" t="s">
        <v>1761</v>
      </c>
      <c r="J748" s="3" t="s">
        <v>1762</v>
      </c>
      <c r="K748" s="4">
        <v>0</v>
      </c>
      <c r="L748" s="4">
        <v>0</v>
      </c>
      <c r="M748" s="5">
        <v>0</v>
      </c>
      <c r="N748" s="4">
        <v>0</v>
      </c>
      <c r="O748" s="4">
        <v>19540.72</v>
      </c>
      <c r="P748" s="5">
        <v>-19540.72</v>
      </c>
      <c r="Q748" s="6">
        <v>66868.67</v>
      </c>
      <c r="R748" s="6">
        <v>236184.98</v>
      </c>
      <c r="S748" s="6">
        <v>-169316.31</v>
      </c>
      <c r="T748" s="4">
        <v>66868.67</v>
      </c>
      <c r="U748" s="4">
        <v>236184.98</v>
      </c>
      <c r="V748" s="5">
        <v>-169316.31</v>
      </c>
    </row>
    <row r="749" spans="1:22" x14ac:dyDescent="0.25">
      <c r="A749" s="3" t="s">
        <v>47</v>
      </c>
      <c r="B749" s="3" t="s">
        <v>129</v>
      </c>
      <c r="C749" s="3" t="s">
        <v>133</v>
      </c>
      <c r="D749" s="3" t="s">
        <v>1760</v>
      </c>
      <c r="E749" s="18"/>
      <c r="F749" s="3" t="s">
        <v>52</v>
      </c>
      <c r="G749" s="3" t="s">
        <v>51</v>
      </c>
      <c r="H749" s="3" t="s">
        <v>8</v>
      </c>
      <c r="I749" s="3" t="s">
        <v>1763</v>
      </c>
      <c r="J749" s="3" t="s">
        <v>1764</v>
      </c>
      <c r="K749" s="4">
        <v>0</v>
      </c>
      <c r="L749" s="4">
        <v>0</v>
      </c>
      <c r="M749" s="5">
        <v>0</v>
      </c>
      <c r="N749" s="4">
        <v>20693.52</v>
      </c>
      <c r="O749" s="4">
        <v>1152.8</v>
      </c>
      <c r="P749" s="5">
        <v>19540.72</v>
      </c>
      <c r="Q749" s="6">
        <v>189561.77</v>
      </c>
      <c r="R749" s="6">
        <v>20245.46</v>
      </c>
      <c r="S749" s="6">
        <v>169316.31</v>
      </c>
      <c r="T749" s="4">
        <v>189561.77</v>
      </c>
      <c r="U749" s="4">
        <v>20245.46</v>
      </c>
      <c r="V749" s="5">
        <v>169316.31</v>
      </c>
    </row>
    <row r="750" spans="1:22" x14ac:dyDescent="0.25">
      <c r="A750" s="3" t="s">
        <v>47</v>
      </c>
      <c r="B750" s="3" t="s">
        <v>48</v>
      </c>
      <c r="C750" s="3" t="s">
        <v>49</v>
      </c>
      <c r="D750" s="3" t="s">
        <v>1760</v>
      </c>
      <c r="E750" s="18"/>
      <c r="F750" s="3" t="s">
        <v>52</v>
      </c>
      <c r="G750" s="3" t="s">
        <v>51</v>
      </c>
      <c r="H750" s="3" t="s">
        <v>8</v>
      </c>
      <c r="I750" s="3" t="s">
        <v>1765</v>
      </c>
      <c r="J750" s="3" t="s">
        <v>1766</v>
      </c>
      <c r="K750" s="4">
        <v>0</v>
      </c>
      <c r="L750" s="4">
        <v>0</v>
      </c>
      <c r="M750" s="5">
        <v>0</v>
      </c>
      <c r="N750" s="4">
        <v>0</v>
      </c>
      <c r="O750" s="4">
        <v>0</v>
      </c>
      <c r="P750" s="5">
        <v>0</v>
      </c>
      <c r="Q750" s="6">
        <v>0</v>
      </c>
      <c r="R750" s="6">
        <v>0</v>
      </c>
      <c r="S750" s="6">
        <v>0</v>
      </c>
      <c r="T750" s="4">
        <v>0</v>
      </c>
      <c r="U750" s="4">
        <v>0</v>
      </c>
      <c r="V750" s="5">
        <v>0</v>
      </c>
    </row>
    <row r="751" spans="1:22" x14ac:dyDescent="0.25">
      <c r="A751" s="3" t="s">
        <v>47</v>
      </c>
      <c r="B751" s="3" t="s">
        <v>72</v>
      </c>
      <c r="C751" s="3" t="s">
        <v>49</v>
      </c>
      <c r="D751" s="3" t="s">
        <v>1760</v>
      </c>
      <c r="E751" s="18"/>
      <c r="F751" s="3" t="s">
        <v>52</v>
      </c>
      <c r="G751" s="3" t="s">
        <v>51</v>
      </c>
      <c r="H751" s="3" t="s">
        <v>8</v>
      </c>
      <c r="I751" s="3" t="s">
        <v>1767</v>
      </c>
      <c r="J751" s="3" t="s">
        <v>1768</v>
      </c>
      <c r="K751" s="4">
        <v>0</v>
      </c>
      <c r="L751" s="4">
        <v>0</v>
      </c>
      <c r="M751" s="5">
        <v>0</v>
      </c>
      <c r="N751" s="4">
        <v>3372.22</v>
      </c>
      <c r="O751" s="4">
        <v>0</v>
      </c>
      <c r="P751" s="5">
        <v>3372.22</v>
      </c>
      <c r="Q751" s="6">
        <v>36877.89</v>
      </c>
      <c r="R751" s="6">
        <v>3963.67</v>
      </c>
      <c r="S751" s="6">
        <v>32914.22</v>
      </c>
      <c r="T751" s="4">
        <v>36877.89</v>
      </c>
      <c r="U751" s="4">
        <v>3963.67</v>
      </c>
      <c r="V751" s="5">
        <v>32914.22</v>
      </c>
    </row>
    <row r="752" spans="1:22" x14ac:dyDescent="0.25">
      <c r="A752" s="3" t="s">
        <v>47</v>
      </c>
      <c r="B752" s="3" t="s">
        <v>72</v>
      </c>
      <c r="C752" s="3" t="s">
        <v>146</v>
      </c>
      <c r="D752" s="3" t="s">
        <v>1760</v>
      </c>
      <c r="E752" s="18"/>
      <c r="F752" s="3" t="s">
        <v>52</v>
      </c>
      <c r="G752" s="3" t="s">
        <v>51</v>
      </c>
      <c r="H752" s="3" t="s">
        <v>8</v>
      </c>
      <c r="I752" s="3" t="s">
        <v>1769</v>
      </c>
      <c r="J752" s="3" t="s">
        <v>1770</v>
      </c>
      <c r="K752" s="4">
        <v>0</v>
      </c>
      <c r="L752" s="4">
        <v>0</v>
      </c>
      <c r="M752" s="5">
        <v>0</v>
      </c>
      <c r="N752" s="4">
        <v>3063.78</v>
      </c>
      <c r="O752" s="4">
        <v>0</v>
      </c>
      <c r="P752" s="5">
        <v>3063.78</v>
      </c>
      <c r="Q752" s="6">
        <v>44208.43</v>
      </c>
      <c r="R752" s="6">
        <v>15642.3</v>
      </c>
      <c r="S752" s="6">
        <v>28566.13</v>
      </c>
      <c r="T752" s="4">
        <v>44208.43</v>
      </c>
      <c r="U752" s="4">
        <v>15642.3</v>
      </c>
      <c r="V752" s="5">
        <v>28566.13</v>
      </c>
    </row>
    <row r="753" spans="1:22" x14ac:dyDescent="0.25">
      <c r="A753" s="3" t="s">
        <v>47</v>
      </c>
      <c r="B753" s="3" t="s">
        <v>72</v>
      </c>
      <c r="C753" s="3" t="s">
        <v>146</v>
      </c>
      <c r="D753" s="3" t="s">
        <v>1760</v>
      </c>
      <c r="E753" s="18"/>
      <c r="F753" s="3" t="s">
        <v>52</v>
      </c>
      <c r="G753" s="3" t="s">
        <v>51</v>
      </c>
      <c r="H753" s="3" t="s">
        <v>8</v>
      </c>
      <c r="I753" s="3" t="s">
        <v>1772</v>
      </c>
      <c r="J753" s="3" t="s">
        <v>1773</v>
      </c>
      <c r="K753" s="4">
        <v>0</v>
      </c>
      <c r="L753" s="4">
        <v>0</v>
      </c>
      <c r="M753" s="5">
        <v>0</v>
      </c>
      <c r="N753" s="4">
        <v>0</v>
      </c>
      <c r="O753" s="4">
        <v>0</v>
      </c>
      <c r="P753" s="5">
        <v>0</v>
      </c>
      <c r="Q753" s="6">
        <v>24.18</v>
      </c>
      <c r="R753" s="6">
        <v>24.18</v>
      </c>
      <c r="S753" s="6">
        <v>0</v>
      </c>
      <c r="T753" s="4">
        <v>24.18</v>
      </c>
      <c r="U753" s="4">
        <v>24.18</v>
      </c>
      <c r="V753" s="5">
        <v>0</v>
      </c>
    </row>
    <row r="754" spans="1:22" x14ac:dyDescent="0.25">
      <c r="A754" s="3" t="s">
        <v>47</v>
      </c>
      <c r="B754" s="3" t="s">
        <v>75</v>
      </c>
      <c r="C754" s="3" t="s">
        <v>49</v>
      </c>
      <c r="D754" s="3" t="s">
        <v>1760</v>
      </c>
      <c r="E754" s="18"/>
      <c r="F754" s="3" t="s">
        <v>52</v>
      </c>
      <c r="G754" s="3" t="s">
        <v>51</v>
      </c>
      <c r="H754" s="3" t="s">
        <v>8</v>
      </c>
      <c r="I754" s="3" t="s">
        <v>1774</v>
      </c>
      <c r="J754" s="3" t="s">
        <v>1775</v>
      </c>
      <c r="K754" s="4">
        <v>0</v>
      </c>
      <c r="L754" s="4">
        <v>0</v>
      </c>
      <c r="M754" s="5">
        <v>0</v>
      </c>
      <c r="N754" s="4">
        <v>20233.099999999999</v>
      </c>
      <c r="O754" s="4">
        <v>0</v>
      </c>
      <c r="P754" s="5">
        <v>20233.099999999999</v>
      </c>
      <c r="Q754" s="6">
        <v>215204.7</v>
      </c>
      <c r="R754" s="6">
        <v>17793.34</v>
      </c>
      <c r="S754" s="6">
        <v>197411.36000000002</v>
      </c>
      <c r="T754" s="4">
        <v>215204.7</v>
      </c>
      <c r="U754" s="4">
        <v>17793.34</v>
      </c>
      <c r="V754" s="5">
        <v>197411.36000000002</v>
      </c>
    </row>
    <row r="755" spans="1:22" x14ac:dyDescent="0.25">
      <c r="A755" s="3" t="s">
        <v>47</v>
      </c>
      <c r="B755" s="3" t="s">
        <v>75</v>
      </c>
      <c r="C755" s="3" t="s">
        <v>146</v>
      </c>
      <c r="D755" s="3" t="s">
        <v>1760</v>
      </c>
      <c r="E755" s="18"/>
      <c r="F755" s="3" t="s">
        <v>52</v>
      </c>
      <c r="G755" s="3" t="s">
        <v>51</v>
      </c>
      <c r="H755" s="3" t="s">
        <v>8</v>
      </c>
      <c r="I755" s="3" t="s">
        <v>1776</v>
      </c>
      <c r="J755" s="3" t="s">
        <v>1777</v>
      </c>
      <c r="K755" s="4">
        <v>0</v>
      </c>
      <c r="L755" s="4">
        <v>0</v>
      </c>
      <c r="M755" s="5">
        <v>0</v>
      </c>
      <c r="N755" s="4">
        <v>29378.03</v>
      </c>
      <c r="O755" s="4">
        <v>0</v>
      </c>
      <c r="P755" s="5">
        <v>29378.03</v>
      </c>
      <c r="Q755" s="6">
        <v>422264.11</v>
      </c>
      <c r="R755" s="6">
        <v>149235.04999999999</v>
      </c>
      <c r="S755" s="6">
        <v>273029.06</v>
      </c>
      <c r="T755" s="4">
        <v>422264.11</v>
      </c>
      <c r="U755" s="4">
        <v>149235.04999999999</v>
      </c>
      <c r="V755" s="5">
        <v>273029.06</v>
      </c>
    </row>
    <row r="756" spans="1:22" x14ac:dyDescent="0.25">
      <c r="A756" s="3" t="s">
        <v>47</v>
      </c>
      <c r="B756" s="3" t="s">
        <v>75</v>
      </c>
      <c r="C756" s="3" t="s">
        <v>146</v>
      </c>
      <c r="D756" s="3" t="s">
        <v>1760</v>
      </c>
      <c r="E756" s="18"/>
      <c r="F756" s="3" t="s">
        <v>52</v>
      </c>
      <c r="G756" s="3" t="s">
        <v>51</v>
      </c>
      <c r="H756" s="3" t="s">
        <v>8</v>
      </c>
      <c r="I756" s="3" t="s">
        <v>1778</v>
      </c>
      <c r="J756" s="3" t="s">
        <v>1779</v>
      </c>
      <c r="K756" s="4">
        <v>0</v>
      </c>
      <c r="L756" s="4">
        <v>0</v>
      </c>
      <c r="M756" s="5">
        <v>0</v>
      </c>
      <c r="N756" s="4">
        <v>0</v>
      </c>
      <c r="O756" s="4">
        <v>0</v>
      </c>
      <c r="P756" s="5">
        <v>0</v>
      </c>
      <c r="Q756" s="6">
        <v>231.08</v>
      </c>
      <c r="R756" s="6">
        <v>231.08</v>
      </c>
      <c r="S756" s="6">
        <v>0</v>
      </c>
      <c r="T756" s="4">
        <v>231.08</v>
      </c>
      <c r="U756" s="4">
        <v>231.08</v>
      </c>
      <c r="V756" s="5">
        <v>0</v>
      </c>
    </row>
    <row r="757" spans="1:22" x14ac:dyDescent="0.25">
      <c r="A757" s="3" t="s">
        <v>47</v>
      </c>
      <c r="B757" s="3" t="s">
        <v>314</v>
      </c>
      <c r="C757" s="3" t="s">
        <v>315</v>
      </c>
      <c r="D757" s="3" t="s">
        <v>1760</v>
      </c>
      <c r="E757" s="18"/>
      <c r="F757" s="3" t="s">
        <v>52</v>
      </c>
      <c r="G757" s="3" t="s">
        <v>51</v>
      </c>
      <c r="H757" s="3" t="s">
        <v>8</v>
      </c>
      <c r="I757" s="3" t="s">
        <v>1780</v>
      </c>
      <c r="J757" s="3" t="s">
        <v>1781</v>
      </c>
      <c r="K757" s="4">
        <v>0</v>
      </c>
      <c r="L757" s="4">
        <v>0</v>
      </c>
      <c r="M757" s="5">
        <v>0</v>
      </c>
      <c r="N757" s="4">
        <v>0</v>
      </c>
      <c r="O757" s="4">
        <v>0</v>
      </c>
      <c r="P757" s="5">
        <v>0</v>
      </c>
      <c r="Q757" s="6">
        <v>0</v>
      </c>
      <c r="R757" s="6">
        <v>0</v>
      </c>
      <c r="S757" s="6">
        <v>0</v>
      </c>
      <c r="T757" s="4">
        <v>0</v>
      </c>
      <c r="U757" s="4">
        <v>0</v>
      </c>
      <c r="V757" s="5">
        <v>0</v>
      </c>
    </row>
    <row r="758" spans="1:22" x14ac:dyDescent="0.25">
      <c r="A758" s="3" t="s">
        <v>47</v>
      </c>
      <c r="B758" s="3" t="s">
        <v>1066</v>
      </c>
      <c r="C758" s="3" t="s">
        <v>315</v>
      </c>
      <c r="D758" s="3" t="s">
        <v>1760</v>
      </c>
      <c r="E758" s="18"/>
      <c r="F758" s="3" t="s">
        <v>52</v>
      </c>
      <c r="G758" s="3" t="s">
        <v>51</v>
      </c>
      <c r="H758" s="3" t="s">
        <v>8</v>
      </c>
      <c r="I758" s="3" t="s">
        <v>1782</v>
      </c>
      <c r="J758" s="3" t="s">
        <v>1783</v>
      </c>
      <c r="K758" s="4">
        <v>0</v>
      </c>
      <c r="L758" s="4">
        <v>0</v>
      </c>
      <c r="M758" s="5">
        <v>0</v>
      </c>
      <c r="N758" s="4">
        <v>0</v>
      </c>
      <c r="O758" s="4">
        <v>0</v>
      </c>
      <c r="P758" s="5">
        <v>0</v>
      </c>
      <c r="Q758" s="6">
        <v>0</v>
      </c>
      <c r="R758" s="6">
        <v>0</v>
      </c>
      <c r="S758" s="6">
        <v>0</v>
      </c>
      <c r="T758" s="4">
        <v>0</v>
      </c>
      <c r="U758" s="4">
        <v>0</v>
      </c>
      <c r="V758" s="5">
        <v>0</v>
      </c>
    </row>
    <row r="759" spans="1:22" x14ac:dyDescent="0.25">
      <c r="A759" s="3" t="s">
        <v>47</v>
      </c>
      <c r="B759" s="3" t="s">
        <v>129</v>
      </c>
      <c r="C759" s="3" t="s">
        <v>130</v>
      </c>
      <c r="D759" s="3" t="s">
        <v>1784</v>
      </c>
      <c r="E759" s="18"/>
      <c r="F759" s="3" t="s">
        <v>52</v>
      </c>
      <c r="G759" s="3" t="s">
        <v>51</v>
      </c>
      <c r="H759" s="3" t="s">
        <v>8</v>
      </c>
      <c r="I759" s="3" t="s">
        <v>1785</v>
      </c>
      <c r="J759" s="3" t="s">
        <v>1786</v>
      </c>
      <c r="K759" s="4">
        <v>0</v>
      </c>
      <c r="L759" s="4">
        <v>0</v>
      </c>
      <c r="M759" s="5">
        <v>0</v>
      </c>
      <c r="N759" s="4">
        <v>0</v>
      </c>
      <c r="O759" s="4">
        <v>1672.02</v>
      </c>
      <c r="P759" s="5">
        <v>-1672.02</v>
      </c>
      <c r="Q759" s="6">
        <v>0</v>
      </c>
      <c r="R759" s="6">
        <v>6647.06</v>
      </c>
      <c r="S759" s="6">
        <v>-6647.06</v>
      </c>
      <c r="T759" s="4">
        <v>0</v>
      </c>
      <c r="U759" s="4">
        <v>6647.06</v>
      </c>
      <c r="V759" s="5">
        <v>-6647.06</v>
      </c>
    </row>
    <row r="760" spans="1:22" x14ac:dyDescent="0.25">
      <c r="A760" s="3" t="s">
        <v>47</v>
      </c>
      <c r="B760" s="3" t="s">
        <v>129</v>
      </c>
      <c r="C760" s="3" t="s">
        <v>133</v>
      </c>
      <c r="D760" s="3" t="s">
        <v>1784</v>
      </c>
      <c r="E760" s="18"/>
      <c r="F760" s="3" t="s">
        <v>52</v>
      </c>
      <c r="G760" s="3" t="s">
        <v>51</v>
      </c>
      <c r="H760" s="3" t="s">
        <v>8</v>
      </c>
      <c r="I760" s="3" t="s">
        <v>1787</v>
      </c>
      <c r="J760" s="3" t="s">
        <v>1788</v>
      </c>
      <c r="K760" s="4">
        <v>0</v>
      </c>
      <c r="L760" s="4">
        <v>0</v>
      </c>
      <c r="M760" s="5">
        <v>0</v>
      </c>
      <c r="N760" s="4">
        <v>6647.06</v>
      </c>
      <c r="O760" s="4">
        <v>4975.04</v>
      </c>
      <c r="P760" s="5">
        <v>1672.0200000000004</v>
      </c>
      <c r="Q760" s="6">
        <v>17983.36</v>
      </c>
      <c r="R760" s="6">
        <v>11336.3</v>
      </c>
      <c r="S760" s="6">
        <v>6647.0600000000013</v>
      </c>
      <c r="T760" s="4">
        <v>17983.36</v>
      </c>
      <c r="U760" s="4">
        <v>11336.3</v>
      </c>
      <c r="V760" s="5">
        <v>6647.0600000000013</v>
      </c>
    </row>
    <row r="761" spans="1:22" x14ac:dyDescent="0.25">
      <c r="A761" s="3" t="s">
        <v>47</v>
      </c>
      <c r="B761" s="3" t="s">
        <v>72</v>
      </c>
      <c r="C761" s="3" t="s">
        <v>49</v>
      </c>
      <c r="D761" s="3" t="s">
        <v>1784</v>
      </c>
      <c r="E761" s="18"/>
      <c r="F761" s="3" t="s">
        <v>52</v>
      </c>
      <c r="G761" s="3" t="s">
        <v>51</v>
      </c>
      <c r="H761" s="3" t="s">
        <v>8</v>
      </c>
      <c r="I761" s="3" t="s">
        <v>1789</v>
      </c>
      <c r="J761" s="3" t="s">
        <v>1790</v>
      </c>
      <c r="K761" s="4">
        <v>0</v>
      </c>
      <c r="L761" s="4">
        <v>0</v>
      </c>
      <c r="M761" s="5">
        <v>0</v>
      </c>
      <c r="N761" s="4">
        <v>1339.45</v>
      </c>
      <c r="O761" s="4">
        <v>1054.2</v>
      </c>
      <c r="P761" s="5">
        <v>285.25</v>
      </c>
      <c r="Q761" s="6">
        <v>9758.4500000000007</v>
      </c>
      <c r="R761" s="6">
        <v>9282.5499999999993</v>
      </c>
      <c r="S761" s="6">
        <v>475.90000000000146</v>
      </c>
      <c r="T761" s="4">
        <v>9758.4500000000007</v>
      </c>
      <c r="U761" s="4">
        <v>9282.5499999999993</v>
      </c>
      <c r="V761" s="5">
        <v>475.90000000000146</v>
      </c>
    </row>
    <row r="762" spans="1:22" x14ac:dyDescent="0.25">
      <c r="A762" s="3" t="s">
        <v>47</v>
      </c>
      <c r="B762" s="3" t="s">
        <v>72</v>
      </c>
      <c r="C762" s="3" t="s">
        <v>146</v>
      </c>
      <c r="D762" s="3" t="s">
        <v>1784</v>
      </c>
      <c r="E762" s="18"/>
      <c r="F762" s="3" t="s">
        <v>52</v>
      </c>
      <c r="G762" s="3" t="s">
        <v>51</v>
      </c>
      <c r="H762" s="3" t="s">
        <v>8</v>
      </c>
      <c r="I762" s="3" t="s">
        <v>1791</v>
      </c>
      <c r="J762" s="3" t="s">
        <v>1792</v>
      </c>
      <c r="K762" s="4">
        <v>0</v>
      </c>
      <c r="L762" s="4">
        <v>0</v>
      </c>
      <c r="M762" s="5">
        <v>0</v>
      </c>
      <c r="N762" s="4">
        <v>157.9</v>
      </c>
      <c r="O762" s="4">
        <v>127.53</v>
      </c>
      <c r="P762" s="5">
        <v>30.370000000000005</v>
      </c>
      <c r="Q762" s="6">
        <v>830.64</v>
      </c>
      <c r="R762" s="6">
        <v>215.66</v>
      </c>
      <c r="S762" s="6">
        <v>614.98</v>
      </c>
      <c r="T762" s="4">
        <v>830.64</v>
      </c>
      <c r="U762" s="4">
        <v>215.66</v>
      </c>
      <c r="V762" s="5">
        <v>614.98</v>
      </c>
    </row>
    <row r="763" spans="1:22" x14ac:dyDescent="0.25">
      <c r="A763" s="3" t="s">
        <v>47</v>
      </c>
      <c r="B763" s="3" t="s">
        <v>75</v>
      </c>
      <c r="C763" s="3" t="s">
        <v>49</v>
      </c>
      <c r="D763" s="3" t="s">
        <v>1784</v>
      </c>
      <c r="E763" s="18"/>
      <c r="F763" s="3" t="s">
        <v>52</v>
      </c>
      <c r="G763" s="3" t="s">
        <v>51</v>
      </c>
      <c r="H763" s="3" t="s">
        <v>8</v>
      </c>
      <c r="I763" s="3" t="s">
        <v>1793</v>
      </c>
      <c r="J763" s="3" t="s">
        <v>1794</v>
      </c>
      <c r="K763" s="4">
        <v>0</v>
      </c>
      <c r="L763" s="4">
        <v>0</v>
      </c>
      <c r="M763" s="5">
        <v>0</v>
      </c>
      <c r="N763" s="4">
        <v>8931.2000000000007</v>
      </c>
      <c r="O763" s="4">
        <v>7172.51</v>
      </c>
      <c r="P763" s="5">
        <v>1758.6900000000005</v>
      </c>
      <c r="Q763" s="6">
        <v>76570.36</v>
      </c>
      <c r="R763" s="6">
        <v>74971.350000000006</v>
      </c>
      <c r="S763" s="6">
        <v>1599.0099999999948</v>
      </c>
      <c r="T763" s="4">
        <v>76570.36</v>
      </c>
      <c r="U763" s="4">
        <v>74971.350000000006</v>
      </c>
      <c r="V763" s="5">
        <v>1599.0099999999948</v>
      </c>
    </row>
    <row r="764" spans="1:22" x14ac:dyDescent="0.25">
      <c r="A764" s="3" t="s">
        <v>47</v>
      </c>
      <c r="B764" s="3" t="s">
        <v>75</v>
      </c>
      <c r="C764" s="3" t="s">
        <v>146</v>
      </c>
      <c r="D764" s="3" t="s">
        <v>1784</v>
      </c>
      <c r="E764" s="18"/>
      <c r="F764" s="3" t="s">
        <v>52</v>
      </c>
      <c r="G764" s="3" t="s">
        <v>51</v>
      </c>
      <c r="H764" s="3" t="s">
        <v>8</v>
      </c>
      <c r="I764" s="3" t="s">
        <v>1795</v>
      </c>
      <c r="J764" s="3" t="s">
        <v>1796</v>
      </c>
      <c r="K764" s="4">
        <v>0</v>
      </c>
      <c r="L764" s="4">
        <v>0</v>
      </c>
      <c r="M764" s="5">
        <v>0</v>
      </c>
      <c r="N764" s="4">
        <v>1514.12</v>
      </c>
      <c r="O764" s="4">
        <v>1222.9100000000001</v>
      </c>
      <c r="P764" s="5">
        <v>291.20999999999981</v>
      </c>
      <c r="Q764" s="6">
        <v>7951.66</v>
      </c>
      <c r="R764" s="6">
        <v>2063.1799999999998</v>
      </c>
      <c r="S764" s="6">
        <v>5888.48</v>
      </c>
      <c r="T764" s="4">
        <v>7951.66</v>
      </c>
      <c r="U764" s="4">
        <v>2063.1799999999998</v>
      </c>
      <c r="V764" s="5">
        <v>5888.48</v>
      </c>
    </row>
    <row r="765" spans="1:22" x14ac:dyDescent="0.25">
      <c r="A765" s="3" t="s">
        <v>47</v>
      </c>
      <c r="B765" s="3" t="s">
        <v>129</v>
      </c>
      <c r="C765" s="3" t="s">
        <v>130</v>
      </c>
      <c r="D765" s="3" t="s">
        <v>1800</v>
      </c>
      <c r="E765" s="18"/>
      <c r="F765" s="3" t="s">
        <v>52</v>
      </c>
      <c r="G765" s="3" t="s">
        <v>51</v>
      </c>
      <c r="H765" s="3" t="s">
        <v>8</v>
      </c>
      <c r="I765" s="3" t="s">
        <v>1801</v>
      </c>
      <c r="J765" s="3" t="s">
        <v>1802</v>
      </c>
      <c r="K765" s="4">
        <v>0</v>
      </c>
      <c r="L765" s="4">
        <v>0</v>
      </c>
      <c r="M765" s="5">
        <v>0</v>
      </c>
      <c r="N765" s="4">
        <v>0</v>
      </c>
      <c r="O765" s="4">
        <v>647.82000000000005</v>
      </c>
      <c r="P765" s="5">
        <v>-647.82000000000005</v>
      </c>
      <c r="Q765" s="6">
        <v>4388.84</v>
      </c>
      <c r="R765" s="6">
        <v>12841.82</v>
      </c>
      <c r="S765" s="6">
        <v>-8452.98</v>
      </c>
      <c r="T765" s="4">
        <v>4388.84</v>
      </c>
      <c r="U765" s="4">
        <v>12841.82</v>
      </c>
      <c r="V765" s="5">
        <v>-8452.98</v>
      </c>
    </row>
    <row r="766" spans="1:22" x14ac:dyDescent="0.25">
      <c r="A766" s="3" t="s">
        <v>47</v>
      </c>
      <c r="B766" s="3" t="s">
        <v>129</v>
      </c>
      <c r="C766" s="3" t="s">
        <v>133</v>
      </c>
      <c r="D766" s="3" t="s">
        <v>1800</v>
      </c>
      <c r="E766" s="18"/>
      <c r="F766" s="3" t="s">
        <v>52</v>
      </c>
      <c r="G766" s="3" t="s">
        <v>51</v>
      </c>
      <c r="H766" s="3" t="s">
        <v>8</v>
      </c>
      <c r="I766" s="3" t="s">
        <v>1803</v>
      </c>
      <c r="J766" s="3" t="s">
        <v>1804</v>
      </c>
      <c r="K766" s="4">
        <v>0</v>
      </c>
      <c r="L766" s="4">
        <v>0</v>
      </c>
      <c r="M766" s="5">
        <v>0</v>
      </c>
      <c r="N766" s="4">
        <v>914.94</v>
      </c>
      <c r="O766" s="4">
        <v>267.12</v>
      </c>
      <c r="P766" s="5">
        <v>647.82000000000005</v>
      </c>
      <c r="Q766" s="6">
        <v>9305.26</v>
      </c>
      <c r="R766" s="6">
        <v>852.28</v>
      </c>
      <c r="S766" s="6">
        <v>8452.98</v>
      </c>
      <c r="T766" s="4">
        <v>9305.26</v>
      </c>
      <c r="U766" s="4">
        <v>852.28</v>
      </c>
      <c r="V766" s="5">
        <v>8452.98</v>
      </c>
    </row>
    <row r="767" spans="1:22" x14ac:dyDescent="0.25">
      <c r="A767" s="3" t="s">
        <v>47</v>
      </c>
      <c r="B767" s="3" t="s">
        <v>72</v>
      </c>
      <c r="C767" s="3" t="s">
        <v>49</v>
      </c>
      <c r="D767" s="3" t="s">
        <v>1800</v>
      </c>
      <c r="E767" s="18"/>
      <c r="F767" s="3" t="s">
        <v>52</v>
      </c>
      <c r="G767" s="3" t="s">
        <v>51</v>
      </c>
      <c r="H767" s="3" t="s">
        <v>8</v>
      </c>
      <c r="I767" s="3" t="s">
        <v>1805</v>
      </c>
      <c r="J767" s="3" t="s">
        <v>1806</v>
      </c>
      <c r="K767" s="4">
        <v>0</v>
      </c>
      <c r="L767" s="4">
        <v>0</v>
      </c>
      <c r="M767" s="5">
        <v>0</v>
      </c>
      <c r="N767" s="4">
        <v>712.66</v>
      </c>
      <c r="O767" s="4">
        <v>94.5</v>
      </c>
      <c r="P767" s="5">
        <v>618.16</v>
      </c>
      <c r="Q767" s="6">
        <v>7938.44</v>
      </c>
      <c r="R767" s="6">
        <v>569.74</v>
      </c>
      <c r="S767" s="6">
        <v>7368.7</v>
      </c>
      <c r="T767" s="4">
        <v>7938.44</v>
      </c>
      <c r="U767" s="4">
        <v>569.74</v>
      </c>
      <c r="V767" s="5">
        <v>7368.7</v>
      </c>
    </row>
    <row r="768" spans="1:22" x14ac:dyDescent="0.25">
      <c r="A768" s="3" t="s">
        <v>47</v>
      </c>
      <c r="B768" s="3" t="s">
        <v>72</v>
      </c>
      <c r="C768" s="3" t="s">
        <v>146</v>
      </c>
      <c r="D768" s="3" t="s">
        <v>1800</v>
      </c>
      <c r="E768" s="18"/>
      <c r="F768" s="3" t="s">
        <v>52</v>
      </c>
      <c r="G768" s="3" t="s">
        <v>51</v>
      </c>
      <c r="H768" s="3" t="s">
        <v>8</v>
      </c>
      <c r="I768" s="3" t="s">
        <v>1807</v>
      </c>
      <c r="J768" s="3" t="s">
        <v>1808</v>
      </c>
      <c r="K768" s="4">
        <v>0</v>
      </c>
      <c r="L768" s="4">
        <v>0</v>
      </c>
      <c r="M768" s="5">
        <v>0</v>
      </c>
      <c r="N768" s="4">
        <v>61.18</v>
      </c>
      <c r="O768" s="4">
        <v>1.51</v>
      </c>
      <c r="P768" s="5">
        <v>59.67</v>
      </c>
      <c r="Q768" s="6">
        <v>1261.1600000000001</v>
      </c>
      <c r="R768" s="6">
        <v>434.18</v>
      </c>
      <c r="S768" s="6">
        <v>826.98</v>
      </c>
      <c r="T768" s="4">
        <v>1261.1600000000001</v>
      </c>
      <c r="U768" s="4">
        <v>434.18</v>
      </c>
      <c r="V768" s="5">
        <v>826.98</v>
      </c>
    </row>
    <row r="769" spans="1:22" x14ac:dyDescent="0.25">
      <c r="A769" s="3" t="s">
        <v>47</v>
      </c>
      <c r="B769" s="3" t="s">
        <v>75</v>
      </c>
      <c r="C769" s="3" t="s">
        <v>49</v>
      </c>
      <c r="D769" s="3" t="s">
        <v>1800</v>
      </c>
      <c r="E769" s="18"/>
      <c r="F769" s="3" t="s">
        <v>52</v>
      </c>
      <c r="G769" s="3" t="s">
        <v>51</v>
      </c>
      <c r="H769" s="3" t="s">
        <v>8</v>
      </c>
      <c r="I769" s="3" t="s">
        <v>1809</v>
      </c>
      <c r="J769" s="3" t="s">
        <v>1810</v>
      </c>
      <c r="K769" s="4">
        <v>0</v>
      </c>
      <c r="L769" s="4">
        <v>0</v>
      </c>
      <c r="M769" s="5">
        <v>0</v>
      </c>
      <c r="N769" s="4">
        <v>2485.19</v>
      </c>
      <c r="O769" s="4">
        <v>655.87</v>
      </c>
      <c r="P769" s="5">
        <v>1829.3200000000002</v>
      </c>
      <c r="Q769" s="6">
        <v>20193.150000000001</v>
      </c>
      <c r="R769" s="6">
        <v>2773.67</v>
      </c>
      <c r="S769" s="6">
        <v>17419.480000000003</v>
      </c>
      <c r="T769" s="4">
        <v>20193.150000000001</v>
      </c>
      <c r="U769" s="4">
        <v>2773.67</v>
      </c>
      <c r="V769" s="5">
        <v>17419.480000000003</v>
      </c>
    </row>
    <row r="770" spans="1:22" x14ac:dyDescent="0.25">
      <c r="A770" s="3" t="s">
        <v>47</v>
      </c>
      <c r="B770" s="3" t="s">
        <v>75</v>
      </c>
      <c r="C770" s="3" t="s">
        <v>146</v>
      </c>
      <c r="D770" s="3" t="s">
        <v>1800</v>
      </c>
      <c r="E770" s="18"/>
      <c r="F770" s="3" t="s">
        <v>52</v>
      </c>
      <c r="G770" s="3" t="s">
        <v>51</v>
      </c>
      <c r="H770" s="3" t="s">
        <v>8</v>
      </c>
      <c r="I770" s="3" t="s">
        <v>1811</v>
      </c>
      <c r="J770" s="3" t="s">
        <v>1812</v>
      </c>
      <c r="K770" s="4">
        <v>0</v>
      </c>
      <c r="L770" s="4">
        <v>0</v>
      </c>
      <c r="M770" s="5">
        <v>0</v>
      </c>
      <c r="N770" s="4">
        <v>586.64</v>
      </c>
      <c r="O770" s="4">
        <v>14.49</v>
      </c>
      <c r="P770" s="5">
        <v>572.15</v>
      </c>
      <c r="Q770" s="6">
        <v>12041.09</v>
      </c>
      <c r="R770" s="6">
        <v>4140.9799999999996</v>
      </c>
      <c r="S770" s="6">
        <v>7900.1100000000006</v>
      </c>
      <c r="T770" s="4">
        <v>12041.09</v>
      </c>
      <c r="U770" s="4">
        <v>4140.9799999999996</v>
      </c>
      <c r="V770" s="5">
        <v>7900.1100000000006</v>
      </c>
    </row>
    <row r="771" spans="1:22" x14ac:dyDescent="0.25">
      <c r="A771" s="3" t="s">
        <v>47</v>
      </c>
      <c r="B771" s="3" t="s">
        <v>129</v>
      </c>
      <c r="C771" s="3" t="s">
        <v>133</v>
      </c>
      <c r="D771" s="3" t="s">
        <v>1813</v>
      </c>
      <c r="E771" s="18"/>
      <c r="F771" s="3" t="s">
        <v>52</v>
      </c>
      <c r="G771" s="3" t="s">
        <v>51</v>
      </c>
      <c r="H771" s="3" t="s">
        <v>8</v>
      </c>
      <c r="I771" s="3" t="s">
        <v>1814</v>
      </c>
      <c r="J771" s="3" t="s">
        <v>1815</v>
      </c>
      <c r="K771" s="4">
        <v>0</v>
      </c>
      <c r="L771" s="4">
        <v>0</v>
      </c>
      <c r="M771" s="5">
        <v>0</v>
      </c>
      <c r="N771" s="4">
        <v>0</v>
      </c>
      <c r="O771" s="4">
        <v>0</v>
      </c>
      <c r="P771" s="5">
        <v>0</v>
      </c>
      <c r="Q771" s="6">
        <v>2000</v>
      </c>
      <c r="R771" s="6">
        <v>2000</v>
      </c>
      <c r="S771" s="6">
        <v>0</v>
      </c>
      <c r="T771" s="4">
        <v>2000</v>
      </c>
      <c r="U771" s="4">
        <v>2000</v>
      </c>
      <c r="V771" s="5">
        <v>0</v>
      </c>
    </row>
    <row r="772" spans="1:22" x14ac:dyDescent="0.25">
      <c r="A772" s="3" t="s">
        <v>47</v>
      </c>
      <c r="B772" s="3" t="s">
        <v>72</v>
      </c>
      <c r="C772" s="3" t="s">
        <v>146</v>
      </c>
      <c r="D772" s="3" t="s">
        <v>1813</v>
      </c>
      <c r="E772" s="18"/>
      <c r="F772" s="3" t="s">
        <v>52</v>
      </c>
      <c r="G772" s="3" t="s">
        <v>51</v>
      </c>
      <c r="H772" s="3" t="s">
        <v>8</v>
      </c>
      <c r="I772" s="3" t="s">
        <v>1816</v>
      </c>
      <c r="J772" s="3" t="s">
        <v>1817</v>
      </c>
      <c r="K772" s="4">
        <v>0</v>
      </c>
      <c r="L772" s="4">
        <v>0</v>
      </c>
      <c r="M772" s="5">
        <v>0</v>
      </c>
      <c r="N772" s="4">
        <v>0</v>
      </c>
      <c r="O772" s="4">
        <v>0</v>
      </c>
      <c r="P772" s="5">
        <v>0</v>
      </c>
      <c r="Q772" s="6">
        <v>0</v>
      </c>
      <c r="R772" s="6">
        <v>0</v>
      </c>
      <c r="S772" s="6">
        <v>0</v>
      </c>
      <c r="T772" s="4">
        <v>0</v>
      </c>
      <c r="U772" s="4">
        <v>0</v>
      </c>
      <c r="V772" s="5">
        <v>0</v>
      </c>
    </row>
    <row r="773" spans="1:22" x14ac:dyDescent="0.25">
      <c r="A773" s="3" t="s">
        <v>47</v>
      </c>
      <c r="B773" s="3" t="s">
        <v>75</v>
      </c>
      <c r="C773" s="3" t="s">
        <v>146</v>
      </c>
      <c r="D773" s="3" t="s">
        <v>1813</v>
      </c>
      <c r="E773" s="18"/>
      <c r="F773" s="3" t="s">
        <v>52</v>
      </c>
      <c r="G773" s="3" t="s">
        <v>51</v>
      </c>
      <c r="H773" s="3" t="s">
        <v>8</v>
      </c>
      <c r="I773" s="3" t="s">
        <v>1818</v>
      </c>
      <c r="J773" s="3" t="s">
        <v>1819</v>
      </c>
      <c r="K773" s="4">
        <v>0</v>
      </c>
      <c r="L773" s="4">
        <v>0</v>
      </c>
      <c r="M773" s="5">
        <v>0</v>
      </c>
      <c r="N773" s="4">
        <v>0</v>
      </c>
      <c r="O773" s="4">
        <v>0</v>
      </c>
      <c r="P773" s="5">
        <v>0</v>
      </c>
      <c r="Q773" s="6">
        <v>0</v>
      </c>
      <c r="R773" s="6">
        <v>0</v>
      </c>
      <c r="S773" s="6">
        <v>0</v>
      </c>
      <c r="T773" s="4">
        <v>0</v>
      </c>
      <c r="U773" s="4">
        <v>0</v>
      </c>
      <c r="V773" s="5">
        <v>0</v>
      </c>
    </row>
    <row r="774" spans="1:22" x14ac:dyDescent="0.25">
      <c r="A774" s="3" t="s">
        <v>47</v>
      </c>
      <c r="B774" s="3" t="s">
        <v>72</v>
      </c>
      <c r="C774" s="3" t="s">
        <v>146</v>
      </c>
      <c r="D774" s="3" t="s">
        <v>1820</v>
      </c>
      <c r="E774" s="18"/>
      <c r="F774" s="3" t="s">
        <v>52</v>
      </c>
      <c r="G774" s="3" t="s">
        <v>51</v>
      </c>
      <c r="H774" s="3" t="s">
        <v>8</v>
      </c>
      <c r="I774" s="3" t="s">
        <v>1821</v>
      </c>
      <c r="J774" s="3" t="s">
        <v>1822</v>
      </c>
      <c r="K774" s="4">
        <v>0</v>
      </c>
      <c r="L774" s="4">
        <v>0</v>
      </c>
      <c r="M774" s="5">
        <v>0</v>
      </c>
      <c r="N774" s="4">
        <v>120.11</v>
      </c>
      <c r="O774" s="4">
        <v>0</v>
      </c>
      <c r="P774" s="5">
        <v>120.11</v>
      </c>
      <c r="Q774" s="6">
        <v>1575.68</v>
      </c>
      <c r="R774" s="6">
        <v>486.44</v>
      </c>
      <c r="S774" s="6">
        <v>1089.24</v>
      </c>
      <c r="T774" s="4">
        <v>1575.68</v>
      </c>
      <c r="U774" s="4">
        <v>486.44</v>
      </c>
      <c r="V774" s="5">
        <v>1089.24</v>
      </c>
    </row>
    <row r="775" spans="1:22" x14ac:dyDescent="0.25">
      <c r="A775" s="3" t="s">
        <v>47</v>
      </c>
      <c r="B775" s="3" t="s">
        <v>75</v>
      </c>
      <c r="C775" s="3" t="s">
        <v>146</v>
      </c>
      <c r="D775" s="3" t="s">
        <v>1820</v>
      </c>
      <c r="E775" s="18"/>
      <c r="F775" s="3" t="s">
        <v>52</v>
      </c>
      <c r="G775" s="3" t="s">
        <v>51</v>
      </c>
      <c r="H775" s="3" t="s">
        <v>8</v>
      </c>
      <c r="I775" s="3" t="s">
        <v>1823</v>
      </c>
      <c r="J775" s="3" t="s">
        <v>1824</v>
      </c>
      <c r="K775" s="4">
        <v>0</v>
      </c>
      <c r="L775" s="4">
        <v>0</v>
      </c>
      <c r="M775" s="5">
        <v>0</v>
      </c>
      <c r="N775" s="4">
        <v>1151.75</v>
      </c>
      <c r="O775" s="4">
        <v>0</v>
      </c>
      <c r="P775" s="5">
        <v>1151.75</v>
      </c>
      <c r="Q775" s="6">
        <v>15009.57</v>
      </c>
      <c r="R775" s="6">
        <v>4619.7</v>
      </c>
      <c r="S775" s="6">
        <v>10389.869999999999</v>
      </c>
      <c r="T775" s="4">
        <v>15009.57</v>
      </c>
      <c r="U775" s="4">
        <v>4619.7</v>
      </c>
      <c r="V775" s="5">
        <v>10389.869999999999</v>
      </c>
    </row>
    <row r="776" spans="1:22" x14ac:dyDescent="0.25">
      <c r="A776" s="3" t="s">
        <v>47</v>
      </c>
      <c r="B776" s="3" t="s">
        <v>129</v>
      </c>
      <c r="C776" s="3" t="s">
        <v>130</v>
      </c>
      <c r="D776" s="3" t="s">
        <v>1825</v>
      </c>
      <c r="E776" s="18"/>
      <c r="F776" s="3" t="s">
        <v>52</v>
      </c>
      <c r="G776" s="3" t="s">
        <v>51</v>
      </c>
      <c r="H776" s="3" t="s">
        <v>8</v>
      </c>
      <c r="I776" s="3" t="s">
        <v>1826</v>
      </c>
      <c r="J776" s="3" t="s">
        <v>1827</v>
      </c>
      <c r="K776" s="4">
        <v>0</v>
      </c>
      <c r="L776" s="4">
        <v>0</v>
      </c>
      <c r="M776" s="5">
        <v>0</v>
      </c>
      <c r="N776" s="4">
        <v>0</v>
      </c>
      <c r="O776" s="4">
        <v>0</v>
      </c>
      <c r="P776" s="5">
        <v>0</v>
      </c>
      <c r="Q776" s="6">
        <v>0</v>
      </c>
      <c r="R776" s="6">
        <v>250</v>
      </c>
      <c r="S776" s="6">
        <v>-250</v>
      </c>
      <c r="T776" s="4">
        <v>0</v>
      </c>
      <c r="U776" s="4">
        <v>250</v>
      </c>
      <c r="V776" s="5">
        <v>-250</v>
      </c>
    </row>
    <row r="777" spans="1:22" x14ac:dyDescent="0.25">
      <c r="A777" s="3" t="s">
        <v>47</v>
      </c>
      <c r="B777" s="3" t="s">
        <v>129</v>
      </c>
      <c r="C777" s="3" t="s">
        <v>133</v>
      </c>
      <c r="D777" s="3" t="s">
        <v>1825</v>
      </c>
      <c r="E777" s="18"/>
      <c r="F777" s="3" t="s">
        <v>52</v>
      </c>
      <c r="G777" s="3" t="s">
        <v>51</v>
      </c>
      <c r="H777" s="3" t="s">
        <v>8</v>
      </c>
      <c r="I777" s="3" t="s">
        <v>1828</v>
      </c>
      <c r="J777" s="3" t="s">
        <v>1829</v>
      </c>
      <c r="K777" s="4">
        <v>0</v>
      </c>
      <c r="L777" s="4">
        <v>0</v>
      </c>
      <c r="M777" s="5">
        <v>0</v>
      </c>
      <c r="N777" s="4">
        <v>0</v>
      </c>
      <c r="O777" s="4">
        <v>0</v>
      </c>
      <c r="P777" s="5">
        <v>0</v>
      </c>
      <c r="Q777" s="6">
        <v>250</v>
      </c>
      <c r="R777" s="6">
        <v>0</v>
      </c>
      <c r="S777" s="6">
        <v>250</v>
      </c>
      <c r="T777" s="4">
        <v>250</v>
      </c>
      <c r="U777" s="4">
        <v>0</v>
      </c>
      <c r="V777" s="5">
        <v>250</v>
      </c>
    </row>
    <row r="778" spans="1:22" x14ac:dyDescent="0.25">
      <c r="A778" s="3" t="s">
        <v>47</v>
      </c>
      <c r="B778" s="3" t="s">
        <v>72</v>
      </c>
      <c r="C778" s="3" t="s">
        <v>146</v>
      </c>
      <c r="D778" s="3" t="s">
        <v>1825</v>
      </c>
      <c r="E778" s="18"/>
      <c r="F778" s="3" t="s">
        <v>52</v>
      </c>
      <c r="G778" s="3" t="s">
        <v>51</v>
      </c>
      <c r="H778" s="3" t="s">
        <v>8</v>
      </c>
      <c r="I778" s="3" t="s">
        <v>1830</v>
      </c>
      <c r="J778" s="3" t="s">
        <v>1831</v>
      </c>
      <c r="K778" s="4">
        <v>0</v>
      </c>
      <c r="L778" s="4">
        <v>0</v>
      </c>
      <c r="M778" s="5">
        <v>0</v>
      </c>
      <c r="N778" s="4">
        <v>0</v>
      </c>
      <c r="O778" s="4">
        <v>0</v>
      </c>
      <c r="P778" s="5">
        <v>0</v>
      </c>
      <c r="Q778" s="6">
        <v>23.64</v>
      </c>
      <c r="R778" s="6">
        <v>0</v>
      </c>
      <c r="S778" s="6">
        <v>23.64</v>
      </c>
      <c r="T778" s="4">
        <v>23.64</v>
      </c>
      <c r="U778" s="4">
        <v>0</v>
      </c>
      <c r="V778" s="5">
        <v>23.64</v>
      </c>
    </row>
    <row r="779" spans="1:22" x14ac:dyDescent="0.25">
      <c r="A779" s="3" t="s">
        <v>47</v>
      </c>
      <c r="B779" s="3" t="s">
        <v>75</v>
      </c>
      <c r="C779" s="3" t="s">
        <v>146</v>
      </c>
      <c r="D779" s="3" t="s">
        <v>1825</v>
      </c>
      <c r="E779" s="18"/>
      <c r="F779" s="3" t="s">
        <v>52</v>
      </c>
      <c r="G779" s="3" t="s">
        <v>51</v>
      </c>
      <c r="H779" s="3" t="s">
        <v>8</v>
      </c>
      <c r="I779" s="3" t="s">
        <v>1832</v>
      </c>
      <c r="J779" s="3" t="s">
        <v>1833</v>
      </c>
      <c r="K779" s="4">
        <v>0</v>
      </c>
      <c r="L779" s="4">
        <v>0</v>
      </c>
      <c r="M779" s="5">
        <v>0</v>
      </c>
      <c r="N779" s="4">
        <v>0</v>
      </c>
      <c r="O779" s="4">
        <v>0</v>
      </c>
      <c r="P779" s="5">
        <v>0</v>
      </c>
      <c r="Q779" s="6">
        <v>226.36</v>
      </c>
      <c r="R779" s="6">
        <v>0</v>
      </c>
      <c r="S779" s="6">
        <v>226.36</v>
      </c>
      <c r="T779" s="4">
        <v>226.36</v>
      </c>
      <c r="U779" s="4">
        <v>0</v>
      </c>
      <c r="V779" s="5">
        <v>226.36</v>
      </c>
    </row>
    <row r="780" spans="1:22" x14ac:dyDescent="0.25">
      <c r="A780" s="3" t="s">
        <v>47</v>
      </c>
      <c r="B780" s="3" t="s">
        <v>129</v>
      </c>
      <c r="C780" s="3" t="s">
        <v>130</v>
      </c>
      <c r="D780" s="3" t="s">
        <v>1834</v>
      </c>
      <c r="E780" s="18"/>
      <c r="F780" s="3" t="s">
        <v>52</v>
      </c>
      <c r="G780" s="3" t="s">
        <v>51</v>
      </c>
      <c r="H780" s="3" t="s">
        <v>8</v>
      </c>
      <c r="I780" s="3" t="s">
        <v>1835</v>
      </c>
      <c r="J780" s="3" t="s">
        <v>1836</v>
      </c>
      <c r="K780" s="4">
        <v>0</v>
      </c>
      <c r="L780" s="4">
        <v>0</v>
      </c>
      <c r="M780" s="5">
        <v>0</v>
      </c>
      <c r="N780" s="4">
        <v>0</v>
      </c>
      <c r="O780" s="4">
        <v>0</v>
      </c>
      <c r="P780" s="5">
        <v>0</v>
      </c>
      <c r="Q780" s="6">
        <v>0</v>
      </c>
      <c r="R780" s="6">
        <v>0</v>
      </c>
      <c r="S780" s="6">
        <v>0</v>
      </c>
      <c r="T780" s="4">
        <v>0</v>
      </c>
      <c r="U780" s="4">
        <v>0</v>
      </c>
      <c r="V780" s="5">
        <v>0</v>
      </c>
    </row>
    <row r="781" spans="1:22" x14ac:dyDescent="0.25">
      <c r="A781" s="3" t="s">
        <v>47</v>
      </c>
      <c r="B781" s="3" t="s">
        <v>129</v>
      </c>
      <c r="C781" s="3" t="s">
        <v>133</v>
      </c>
      <c r="D781" s="3" t="s">
        <v>1834</v>
      </c>
      <c r="E781" s="18"/>
      <c r="F781" s="3" t="s">
        <v>52</v>
      </c>
      <c r="G781" s="3" t="s">
        <v>51</v>
      </c>
      <c r="H781" s="3" t="s">
        <v>8</v>
      </c>
      <c r="I781" s="3" t="s">
        <v>1837</v>
      </c>
      <c r="J781" s="3" t="s">
        <v>1838</v>
      </c>
      <c r="K781" s="4">
        <v>0</v>
      </c>
      <c r="L781" s="4">
        <v>0</v>
      </c>
      <c r="M781" s="5">
        <v>0</v>
      </c>
      <c r="N781" s="4">
        <v>0</v>
      </c>
      <c r="O781" s="4">
        <v>0</v>
      </c>
      <c r="P781" s="5">
        <v>0</v>
      </c>
      <c r="Q781" s="6">
        <v>0</v>
      </c>
      <c r="R781" s="6">
        <v>0</v>
      </c>
      <c r="S781" s="6">
        <v>0</v>
      </c>
      <c r="T781" s="4">
        <v>0</v>
      </c>
      <c r="U781" s="4">
        <v>0</v>
      </c>
      <c r="V781" s="5">
        <v>0</v>
      </c>
    </row>
    <row r="782" spans="1:22" x14ac:dyDescent="0.25">
      <c r="A782" s="3" t="s">
        <v>47</v>
      </c>
      <c r="B782" s="3" t="s">
        <v>48</v>
      </c>
      <c r="C782" s="3" t="s">
        <v>49</v>
      </c>
      <c r="D782" s="3" t="s">
        <v>1834</v>
      </c>
      <c r="E782" s="18"/>
      <c r="F782" s="3" t="s">
        <v>52</v>
      </c>
      <c r="G782" s="3" t="s">
        <v>51</v>
      </c>
      <c r="H782" s="3" t="s">
        <v>8</v>
      </c>
      <c r="I782" s="3" t="s">
        <v>1839</v>
      </c>
      <c r="J782" s="3" t="s">
        <v>1840</v>
      </c>
      <c r="K782" s="4">
        <v>0</v>
      </c>
      <c r="L782" s="4">
        <v>0</v>
      </c>
      <c r="M782" s="5">
        <v>0</v>
      </c>
      <c r="N782" s="4">
        <v>0</v>
      </c>
      <c r="O782" s="4">
        <v>0</v>
      </c>
      <c r="P782" s="5">
        <v>0</v>
      </c>
      <c r="Q782" s="6">
        <v>0</v>
      </c>
      <c r="R782" s="6">
        <v>0</v>
      </c>
      <c r="S782" s="6">
        <v>0</v>
      </c>
      <c r="T782" s="4">
        <v>0</v>
      </c>
      <c r="U782" s="4">
        <v>0</v>
      </c>
      <c r="V782" s="5">
        <v>0</v>
      </c>
    </row>
    <row r="783" spans="1:22" x14ac:dyDescent="0.25">
      <c r="A783" s="3" t="s">
        <v>47</v>
      </c>
      <c r="B783" s="3" t="s">
        <v>72</v>
      </c>
      <c r="C783" s="3" t="s">
        <v>49</v>
      </c>
      <c r="D783" s="3" t="s">
        <v>1834</v>
      </c>
      <c r="E783" s="18"/>
      <c r="F783" s="3" t="s">
        <v>52</v>
      </c>
      <c r="G783" s="3" t="s">
        <v>51</v>
      </c>
      <c r="H783" s="3" t="s">
        <v>8</v>
      </c>
      <c r="I783" s="3" t="s">
        <v>1841</v>
      </c>
      <c r="J783" s="3" t="s">
        <v>1842</v>
      </c>
      <c r="K783" s="4">
        <v>0</v>
      </c>
      <c r="L783" s="4">
        <v>0</v>
      </c>
      <c r="M783" s="5">
        <v>0</v>
      </c>
      <c r="N783" s="4">
        <v>0</v>
      </c>
      <c r="O783" s="4">
        <v>2478.19</v>
      </c>
      <c r="P783" s="5">
        <v>-2478.19</v>
      </c>
      <c r="Q783" s="6">
        <v>0</v>
      </c>
      <c r="R783" s="6">
        <v>9895.36</v>
      </c>
      <c r="S783" s="6">
        <v>-9895.36</v>
      </c>
      <c r="T783" s="4">
        <v>0</v>
      </c>
      <c r="U783" s="4">
        <v>9895.36</v>
      </c>
      <c r="V783" s="5">
        <v>-9895.36</v>
      </c>
    </row>
    <row r="784" spans="1:22" x14ac:dyDescent="0.25">
      <c r="A784" s="3" t="s">
        <v>47</v>
      </c>
      <c r="B784" s="3" t="s">
        <v>72</v>
      </c>
      <c r="C784" s="3" t="s">
        <v>146</v>
      </c>
      <c r="D784" s="3" t="s">
        <v>1834</v>
      </c>
      <c r="E784" s="18"/>
      <c r="F784" s="3" t="s">
        <v>52</v>
      </c>
      <c r="G784" s="3" t="s">
        <v>51</v>
      </c>
      <c r="H784" s="3" t="s">
        <v>8</v>
      </c>
      <c r="I784" s="3" t="s">
        <v>1843</v>
      </c>
      <c r="J784" s="3" t="s">
        <v>1844</v>
      </c>
      <c r="K784" s="4">
        <v>0</v>
      </c>
      <c r="L784" s="4">
        <v>0</v>
      </c>
      <c r="M784" s="5">
        <v>0</v>
      </c>
      <c r="N784" s="4">
        <v>0</v>
      </c>
      <c r="O784" s="4">
        <v>0</v>
      </c>
      <c r="P784" s="5">
        <v>0</v>
      </c>
      <c r="Q784" s="6">
        <v>29.32</v>
      </c>
      <c r="R784" s="6">
        <v>33.39</v>
      </c>
      <c r="S784" s="6">
        <v>-4.07</v>
      </c>
      <c r="T784" s="4">
        <v>29.32</v>
      </c>
      <c r="U784" s="4">
        <v>33.39</v>
      </c>
      <c r="V784" s="5">
        <v>-4.07</v>
      </c>
    </row>
    <row r="785" spans="1:22" x14ac:dyDescent="0.25">
      <c r="A785" s="3" t="s">
        <v>47</v>
      </c>
      <c r="B785" s="3" t="s">
        <v>75</v>
      </c>
      <c r="C785" s="3" t="s">
        <v>49</v>
      </c>
      <c r="D785" s="3" t="s">
        <v>1834</v>
      </c>
      <c r="E785" s="18"/>
      <c r="F785" s="3" t="s">
        <v>52</v>
      </c>
      <c r="G785" s="3" t="s">
        <v>51</v>
      </c>
      <c r="H785" s="3" t="s">
        <v>8</v>
      </c>
      <c r="I785" s="3" t="s">
        <v>1845</v>
      </c>
      <c r="J785" s="3" t="s">
        <v>1846</v>
      </c>
      <c r="K785" s="4">
        <v>0</v>
      </c>
      <c r="L785" s="4">
        <v>0</v>
      </c>
      <c r="M785" s="5">
        <v>0</v>
      </c>
      <c r="N785" s="4">
        <v>0</v>
      </c>
      <c r="O785" s="4">
        <v>1249.5</v>
      </c>
      <c r="P785" s="5">
        <v>-1249.5</v>
      </c>
      <c r="Q785" s="6">
        <v>0</v>
      </c>
      <c r="R785" s="6">
        <v>17213.919999999998</v>
      </c>
      <c r="S785" s="6">
        <v>-17213.919999999998</v>
      </c>
      <c r="T785" s="4">
        <v>0</v>
      </c>
      <c r="U785" s="4">
        <v>17213.919999999998</v>
      </c>
      <c r="V785" s="5">
        <v>-17213.919999999998</v>
      </c>
    </row>
    <row r="786" spans="1:22" x14ac:dyDescent="0.25">
      <c r="A786" s="3" t="s">
        <v>47</v>
      </c>
      <c r="B786" s="3" t="s">
        <v>75</v>
      </c>
      <c r="C786" s="3" t="s">
        <v>146</v>
      </c>
      <c r="D786" s="3" t="s">
        <v>1834</v>
      </c>
      <c r="E786" s="18"/>
      <c r="F786" s="3" t="s">
        <v>52</v>
      </c>
      <c r="G786" s="3" t="s">
        <v>51</v>
      </c>
      <c r="H786" s="3" t="s">
        <v>8</v>
      </c>
      <c r="I786" s="3" t="s">
        <v>1847</v>
      </c>
      <c r="J786" s="3" t="s">
        <v>1848</v>
      </c>
      <c r="K786" s="4">
        <v>0</v>
      </c>
      <c r="L786" s="4">
        <v>0</v>
      </c>
      <c r="M786" s="5">
        <v>0</v>
      </c>
      <c r="N786" s="4">
        <v>0</v>
      </c>
      <c r="O786" s="4">
        <v>0</v>
      </c>
      <c r="P786" s="5">
        <v>0</v>
      </c>
      <c r="Q786" s="6">
        <v>280.12</v>
      </c>
      <c r="R786" s="6">
        <v>319.07</v>
      </c>
      <c r="S786" s="6">
        <v>-38.949999999999989</v>
      </c>
      <c r="T786" s="4">
        <v>280.12</v>
      </c>
      <c r="U786" s="4">
        <v>319.07</v>
      </c>
      <c r="V786" s="5">
        <v>-38.949999999999989</v>
      </c>
    </row>
    <row r="787" spans="1:22" x14ac:dyDescent="0.25">
      <c r="A787" s="3" t="s">
        <v>47</v>
      </c>
      <c r="B787" s="3" t="s">
        <v>314</v>
      </c>
      <c r="C787" s="3" t="s">
        <v>315</v>
      </c>
      <c r="D787" s="3" t="s">
        <v>1834</v>
      </c>
      <c r="E787" s="18"/>
      <c r="F787" s="3" t="s">
        <v>52</v>
      </c>
      <c r="G787" s="3" t="s">
        <v>51</v>
      </c>
      <c r="H787" s="3" t="s">
        <v>8</v>
      </c>
      <c r="I787" s="3" t="s">
        <v>1849</v>
      </c>
      <c r="J787" s="3" t="s">
        <v>1850</v>
      </c>
      <c r="K787" s="4">
        <v>0</v>
      </c>
      <c r="L787" s="4">
        <v>0</v>
      </c>
      <c r="M787" s="5">
        <v>0</v>
      </c>
      <c r="N787" s="4">
        <v>0</v>
      </c>
      <c r="O787" s="4">
        <v>0</v>
      </c>
      <c r="P787" s="5">
        <v>0</v>
      </c>
      <c r="Q787" s="6">
        <v>0</v>
      </c>
      <c r="R787" s="6">
        <v>0</v>
      </c>
      <c r="S787" s="6">
        <v>0</v>
      </c>
      <c r="T787" s="4">
        <v>0</v>
      </c>
      <c r="U787" s="4">
        <v>0</v>
      </c>
      <c r="V787" s="5">
        <v>0</v>
      </c>
    </row>
    <row r="788" spans="1:22" x14ac:dyDescent="0.25">
      <c r="A788" s="3" t="s">
        <v>47</v>
      </c>
      <c r="B788" s="3" t="s">
        <v>129</v>
      </c>
      <c r="C788" s="3" t="s">
        <v>130</v>
      </c>
      <c r="D788" s="3" t="s">
        <v>1851</v>
      </c>
      <c r="E788" s="18"/>
      <c r="F788" s="3" t="s">
        <v>52</v>
      </c>
      <c r="G788" s="3" t="s">
        <v>51</v>
      </c>
      <c r="H788" s="3" t="s">
        <v>8</v>
      </c>
      <c r="I788" s="3" t="s">
        <v>1852</v>
      </c>
      <c r="J788" s="3" t="s">
        <v>1853</v>
      </c>
      <c r="K788" s="4">
        <v>0</v>
      </c>
      <c r="L788" s="4">
        <v>0</v>
      </c>
      <c r="M788" s="5">
        <v>0</v>
      </c>
      <c r="N788" s="4">
        <v>0</v>
      </c>
      <c r="O788" s="4">
        <v>637.79999999999995</v>
      </c>
      <c r="P788" s="5">
        <v>-637.79999999999995</v>
      </c>
      <c r="Q788" s="6">
        <v>2322.61</v>
      </c>
      <c r="R788" s="6">
        <v>7812.25</v>
      </c>
      <c r="S788" s="6">
        <v>-5489.6399999999994</v>
      </c>
      <c r="T788" s="4">
        <v>2322.61</v>
      </c>
      <c r="U788" s="4">
        <v>7812.25</v>
      </c>
      <c r="V788" s="5">
        <v>-5489.6399999999994</v>
      </c>
    </row>
    <row r="789" spans="1:22" x14ac:dyDescent="0.25">
      <c r="A789" s="3" t="s">
        <v>47</v>
      </c>
      <c r="B789" s="3" t="s">
        <v>129</v>
      </c>
      <c r="C789" s="3" t="s">
        <v>133</v>
      </c>
      <c r="D789" s="3" t="s">
        <v>1851</v>
      </c>
      <c r="E789" s="18"/>
      <c r="F789" s="3" t="s">
        <v>52</v>
      </c>
      <c r="G789" s="3" t="s">
        <v>51</v>
      </c>
      <c r="H789" s="3" t="s">
        <v>8</v>
      </c>
      <c r="I789" s="3" t="s">
        <v>1854</v>
      </c>
      <c r="J789" s="3" t="s">
        <v>1855</v>
      </c>
      <c r="K789" s="4">
        <v>0</v>
      </c>
      <c r="L789" s="4">
        <v>0</v>
      </c>
      <c r="M789" s="5">
        <v>0</v>
      </c>
      <c r="N789" s="4">
        <v>637.79999999999995</v>
      </c>
      <c r="O789" s="4">
        <v>0</v>
      </c>
      <c r="P789" s="5">
        <v>637.79999999999995</v>
      </c>
      <c r="Q789" s="6">
        <v>5761.46</v>
      </c>
      <c r="R789" s="6">
        <v>271.82</v>
      </c>
      <c r="S789" s="6">
        <v>5489.64</v>
      </c>
      <c r="T789" s="4">
        <v>5761.46</v>
      </c>
      <c r="U789" s="4">
        <v>271.82</v>
      </c>
      <c r="V789" s="5">
        <v>5489.64</v>
      </c>
    </row>
    <row r="790" spans="1:22" x14ac:dyDescent="0.25">
      <c r="A790" s="3" t="s">
        <v>47</v>
      </c>
      <c r="B790" s="3" t="s">
        <v>72</v>
      </c>
      <c r="C790" s="3" t="s">
        <v>49</v>
      </c>
      <c r="D790" s="3" t="s">
        <v>1851</v>
      </c>
      <c r="E790" s="18"/>
      <c r="F790" s="3" t="s">
        <v>52</v>
      </c>
      <c r="G790" s="3" t="s">
        <v>51</v>
      </c>
      <c r="H790" s="3" t="s">
        <v>8</v>
      </c>
      <c r="I790" s="3" t="s">
        <v>1856</v>
      </c>
      <c r="J790" s="3" t="s">
        <v>1857</v>
      </c>
      <c r="K790" s="4">
        <v>0</v>
      </c>
      <c r="L790" s="4">
        <v>0</v>
      </c>
      <c r="M790" s="5">
        <v>0</v>
      </c>
      <c r="N790" s="4">
        <v>104.29</v>
      </c>
      <c r="O790" s="4">
        <v>0</v>
      </c>
      <c r="P790" s="5">
        <v>104.29</v>
      </c>
      <c r="Q790" s="6">
        <v>1081.1300000000001</v>
      </c>
      <c r="R790" s="6">
        <v>34.729999999999997</v>
      </c>
      <c r="S790" s="6">
        <v>1046.4000000000001</v>
      </c>
      <c r="T790" s="4">
        <v>1081.1300000000001</v>
      </c>
      <c r="U790" s="4">
        <v>34.729999999999997</v>
      </c>
      <c r="V790" s="5">
        <v>1046.4000000000001</v>
      </c>
    </row>
    <row r="791" spans="1:22" x14ac:dyDescent="0.25">
      <c r="A791" s="3" t="s">
        <v>47</v>
      </c>
      <c r="B791" s="3" t="s">
        <v>72</v>
      </c>
      <c r="C791" s="3" t="s">
        <v>146</v>
      </c>
      <c r="D791" s="3" t="s">
        <v>1851</v>
      </c>
      <c r="E791" s="18"/>
      <c r="F791" s="3" t="s">
        <v>52</v>
      </c>
      <c r="G791" s="3" t="s">
        <v>51</v>
      </c>
      <c r="H791" s="3" t="s">
        <v>8</v>
      </c>
      <c r="I791" s="3" t="s">
        <v>1858</v>
      </c>
      <c r="J791" s="3" t="s">
        <v>1859</v>
      </c>
      <c r="K791" s="4">
        <v>0</v>
      </c>
      <c r="L791" s="4">
        <v>0</v>
      </c>
      <c r="M791" s="5">
        <v>0</v>
      </c>
      <c r="N791" s="4">
        <v>97.96</v>
      </c>
      <c r="O791" s="4">
        <v>0</v>
      </c>
      <c r="P791" s="5">
        <v>97.96</v>
      </c>
      <c r="Q791" s="6">
        <v>1565.27</v>
      </c>
      <c r="R791" s="6">
        <v>543.45000000000005</v>
      </c>
      <c r="S791" s="6">
        <v>1021.8199999999999</v>
      </c>
      <c r="T791" s="4">
        <v>1565.27</v>
      </c>
      <c r="U791" s="4">
        <v>543.45000000000005</v>
      </c>
      <c r="V791" s="5">
        <v>1021.8199999999999</v>
      </c>
    </row>
    <row r="792" spans="1:22" x14ac:dyDescent="0.25">
      <c r="A792" s="3" t="s">
        <v>47</v>
      </c>
      <c r="B792" s="3" t="s">
        <v>75</v>
      </c>
      <c r="C792" s="3" t="s">
        <v>49</v>
      </c>
      <c r="D792" s="3" t="s">
        <v>1851</v>
      </c>
      <c r="E792" s="18"/>
      <c r="F792" s="3" t="s">
        <v>52</v>
      </c>
      <c r="G792" s="3" t="s">
        <v>51</v>
      </c>
      <c r="H792" s="3" t="s">
        <v>8</v>
      </c>
      <c r="I792" s="3" t="s">
        <v>1860</v>
      </c>
      <c r="J792" s="3" t="s">
        <v>1861</v>
      </c>
      <c r="K792" s="4">
        <v>0</v>
      </c>
      <c r="L792" s="4">
        <v>0</v>
      </c>
      <c r="M792" s="5">
        <v>0</v>
      </c>
      <c r="N792" s="4">
        <v>643.38</v>
      </c>
      <c r="O792" s="4">
        <v>0</v>
      </c>
      <c r="P792" s="5">
        <v>643.38</v>
      </c>
      <c r="Q792" s="6">
        <v>6531.57</v>
      </c>
      <c r="R792" s="6">
        <v>328.76</v>
      </c>
      <c r="S792" s="6">
        <v>6202.8099999999995</v>
      </c>
      <c r="T792" s="4">
        <v>6531.57</v>
      </c>
      <c r="U792" s="4">
        <v>328.76</v>
      </c>
      <c r="V792" s="5">
        <v>6202.8099999999995</v>
      </c>
    </row>
    <row r="793" spans="1:22" x14ac:dyDescent="0.25">
      <c r="A793" s="3" t="s">
        <v>47</v>
      </c>
      <c r="B793" s="3" t="s">
        <v>75</v>
      </c>
      <c r="C793" s="3" t="s">
        <v>146</v>
      </c>
      <c r="D793" s="3" t="s">
        <v>1851</v>
      </c>
      <c r="E793" s="18"/>
      <c r="F793" s="3" t="s">
        <v>52</v>
      </c>
      <c r="G793" s="3" t="s">
        <v>51</v>
      </c>
      <c r="H793" s="3" t="s">
        <v>8</v>
      </c>
      <c r="I793" s="3" t="s">
        <v>1862</v>
      </c>
      <c r="J793" s="3" t="s">
        <v>1863</v>
      </c>
      <c r="K793" s="4">
        <v>0</v>
      </c>
      <c r="L793" s="4">
        <v>0</v>
      </c>
      <c r="M793" s="5">
        <v>0</v>
      </c>
      <c r="N793" s="4">
        <v>939.36</v>
      </c>
      <c r="O793" s="4">
        <v>0</v>
      </c>
      <c r="P793" s="5">
        <v>939.36</v>
      </c>
      <c r="Q793" s="6">
        <v>14950.16</v>
      </c>
      <c r="R793" s="6">
        <v>5184.53</v>
      </c>
      <c r="S793" s="6">
        <v>9765.630000000001</v>
      </c>
      <c r="T793" s="4">
        <v>14950.16</v>
      </c>
      <c r="U793" s="4">
        <v>5184.53</v>
      </c>
      <c r="V793" s="5">
        <v>9765.630000000001</v>
      </c>
    </row>
    <row r="794" spans="1:22" x14ac:dyDescent="0.25">
      <c r="A794" s="3" t="s">
        <v>47</v>
      </c>
      <c r="B794" s="3" t="s">
        <v>129</v>
      </c>
      <c r="C794" s="3" t="s">
        <v>130</v>
      </c>
      <c r="D794" s="3" t="s">
        <v>1864</v>
      </c>
      <c r="E794" s="18"/>
      <c r="F794" s="3" t="s">
        <v>52</v>
      </c>
      <c r="G794" s="3" t="s">
        <v>51</v>
      </c>
      <c r="H794" s="3" t="s">
        <v>8</v>
      </c>
      <c r="I794" s="3" t="s">
        <v>1865</v>
      </c>
      <c r="J794" s="3" t="s">
        <v>1866</v>
      </c>
      <c r="K794" s="4">
        <v>0</v>
      </c>
      <c r="L794" s="4">
        <v>0</v>
      </c>
      <c r="M794" s="5">
        <v>0</v>
      </c>
      <c r="N794" s="4">
        <v>0</v>
      </c>
      <c r="O794" s="4">
        <v>702.86</v>
      </c>
      <c r="P794" s="5">
        <v>-702.86</v>
      </c>
      <c r="Q794" s="6">
        <v>3748.06</v>
      </c>
      <c r="R794" s="6">
        <v>10525.96</v>
      </c>
      <c r="S794" s="6">
        <v>-6777.9</v>
      </c>
      <c r="T794" s="4">
        <v>3748.06</v>
      </c>
      <c r="U794" s="4">
        <v>10525.96</v>
      </c>
      <c r="V794" s="5">
        <v>-6777.9</v>
      </c>
    </row>
    <row r="795" spans="1:22" x14ac:dyDescent="0.25">
      <c r="A795" s="3" t="s">
        <v>47</v>
      </c>
      <c r="B795" s="3" t="s">
        <v>129</v>
      </c>
      <c r="C795" s="3" t="s">
        <v>133</v>
      </c>
      <c r="D795" s="3" t="s">
        <v>1864</v>
      </c>
      <c r="E795" s="18"/>
      <c r="F795" s="3" t="s">
        <v>52</v>
      </c>
      <c r="G795" s="3" t="s">
        <v>51</v>
      </c>
      <c r="H795" s="3" t="s">
        <v>8</v>
      </c>
      <c r="I795" s="3" t="s">
        <v>1867</v>
      </c>
      <c r="J795" s="3" t="s">
        <v>1868</v>
      </c>
      <c r="K795" s="4">
        <v>0</v>
      </c>
      <c r="L795" s="4">
        <v>0</v>
      </c>
      <c r="M795" s="5">
        <v>0</v>
      </c>
      <c r="N795" s="4">
        <v>702.86</v>
      </c>
      <c r="O795" s="4">
        <v>0</v>
      </c>
      <c r="P795" s="5">
        <v>702.86</v>
      </c>
      <c r="Q795" s="6">
        <v>7080.57</v>
      </c>
      <c r="R795" s="6">
        <v>302.67</v>
      </c>
      <c r="S795" s="6">
        <v>6777.9</v>
      </c>
      <c r="T795" s="4">
        <v>7080.57</v>
      </c>
      <c r="U795" s="4">
        <v>302.67</v>
      </c>
      <c r="V795" s="5">
        <v>6777.9</v>
      </c>
    </row>
    <row r="796" spans="1:22" x14ac:dyDescent="0.25">
      <c r="A796" s="3" t="s">
        <v>47</v>
      </c>
      <c r="B796" s="3" t="s">
        <v>72</v>
      </c>
      <c r="C796" s="3" t="s">
        <v>146</v>
      </c>
      <c r="D796" s="3" t="s">
        <v>1864</v>
      </c>
      <c r="E796" s="18"/>
      <c r="F796" s="3" t="s">
        <v>52</v>
      </c>
      <c r="G796" s="3" t="s">
        <v>51</v>
      </c>
      <c r="H796" s="3" t="s">
        <v>8</v>
      </c>
      <c r="I796" s="3" t="s">
        <v>1869</v>
      </c>
      <c r="J796" s="3" t="s">
        <v>1870</v>
      </c>
      <c r="K796" s="4">
        <v>0</v>
      </c>
      <c r="L796" s="4">
        <v>0</v>
      </c>
      <c r="M796" s="5">
        <v>0</v>
      </c>
      <c r="N796" s="4">
        <v>92.61</v>
      </c>
      <c r="O796" s="4">
        <v>0</v>
      </c>
      <c r="P796" s="5">
        <v>92.61</v>
      </c>
      <c r="Q796" s="6">
        <v>1724.78</v>
      </c>
      <c r="R796" s="6">
        <v>651.99</v>
      </c>
      <c r="S796" s="6">
        <v>1072.79</v>
      </c>
      <c r="T796" s="4">
        <v>1724.78</v>
      </c>
      <c r="U796" s="4">
        <v>651.99</v>
      </c>
      <c r="V796" s="5">
        <v>1072.79</v>
      </c>
    </row>
    <row r="797" spans="1:22" x14ac:dyDescent="0.25">
      <c r="A797" s="3" t="s">
        <v>47</v>
      </c>
      <c r="B797" s="3" t="s">
        <v>75</v>
      </c>
      <c r="C797" s="3" t="s">
        <v>49</v>
      </c>
      <c r="D797" s="3" t="s">
        <v>1864</v>
      </c>
      <c r="E797" s="18"/>
      <c r="F797" s="3" t="s">
        <v>52</v>
      </c>
      <c r="G797" s="3" t="s">
        <v>51</v>
      </c>
      <c r="H797" s="3" t="s">
        <v>8</v>
      </c>
      <c r="I797" s="3" t="s">
        <v>1871</v>
      </c>
      <c r="J797" s="3" t="s">
        <v>1872</v>
      </c>
      <c r="K797" s="4">
        <v>0</v>
      </c>
      <c r="L797" s="4">
        <v>0</v>
      </c>
      <c r="M797" s="5">
        <v>0</v>
      </c>
      <c r="N797" s="4">
        <v>518.49</v>
      </c>
      <c r="O797" s="4">
        <v>0</v>
      </c>
      <c r="P797" s="5">
        <v>518.49</v>
      </c>
      <c r="Q797" s="6">
        <v>4289.96</v>
      </c>
      <c r="R797" s="6">
        <v>233.45</v>
      </c>
      <c r="S797" s="6">
        <v>4056.51</v>
      </c>
      <c r="T797" s="4">
        <v>4289.96</v>
      </c>
      <c r="U797" s="4">
        <v>233.45</v>
      </c>
      <c r="V797" s="5">
        <v>4056.51</v>
      </c>
    </row>
    <row r="798" spans="1:22" x14ac:dyDescent="0.25">
      <c r="A798" s="3" t="s">
        <v>47</v>
      </c>
      <c r="B798" s="3" t="s">
        <v>75</v>
      </c>
      <c r="C798" s="3" t="s">
        <v>146</v>
      </c>
      <c r="D798" s="3" t="s">
        <v>1864</v>
      </c>
      <c r="E798" s="18"/>
      <c r="F798" s="3" t="s">
        <v>52</v>
      </c>
      <c r="G798" s="3" t="s">
        <v>51</v>
      </c>
      <c r="H798" s="3" t="s">
        <v>8</v>
      </c>
      <c r="I798" s="3" t="s">
        <v>1873</v>
      </c>
      <c r="J798" s="3" t="s">
        <v>1874</v>
      </c>
      <c r="K798" s="4">
        <v>0</v>
      </c>
      <c r="L798" s="4">
        <v>0</v>
      </c>
      <c r="M798" s="5">
        <v>0</v>
      </c>
      <c r="N798" s="4">
        <v>887.86</v>
      </c>
      <c r="O798" s="4">
        <v>0</v>
      </c>
      <c r="P798" s="5">
        <v>887.86</v>
      </c>
      <c r="Q798" s="6">
        <v>16471.89</v>
      </c>
      <c r="R798" s="6">
        <v>6220.5</v>
      </c>
      <c r="S798" s="6">
        <v>10251.39</v>
      </c>
      <c r="T798" s="4">
        <v>16471.89</v>
      </c>
      <c r="U798" s="4">
        <v>6220.5</v>
      </c>
      <c r="V798" s="5">
        <v>10251.39</v>
      </c>
    </row>
    <row r="799" spans="1:22" x14ac:dyDescent="0.25">
      <c r="A799" s="3" t="s">
        <v>47</v>
      </c>
      <c r="B799" s="3" t="s">
        <v>129</v>
      </c>
      <c r="C799" s="3" t="s">
        <v>130</v>
      </c>
      <c r="D799" s="3" t="s">
        <v>1875</v>
      </c>
      <c r="E799" s="18"/>
      <c r="F799" s="3" t="s">
        <v>52</v>
      </c>
      <c r="G799" s="3" t="s">
        <v>51</v>
      </c>
      <c r="H799" s="3" t="s">
        <v>8</v>
      </c>
      <c r="I799" s="3" t="s">
        <v>1876</v>
      </c>
      <c r="J799" s="3" t="s">
        <v>1877</v>
      </c>
      <c r="K799" s="4">
        <v>0</v>
      </c>
      <c r="L799" s="4">
        <v>0</v>
      </c>
      <c r="M799" s="5">
        <v>0</v>
      </c>
      <c r="N799" s="4">
        <v>0</v>
      </c>
      <c r="O799" s="4">
        <v>2017.65</v>
      </c>
      <c r="P799" s="5">
        <v>-2017.65</v>
      </c>
      <c r="Q799" s="6">
        <v>8310.06</v>
      </c>
      <c r="R799" s="6">
        <v>26306.79</v>
      </c>
      <c r="S799" s="6">
        <v>-17996.730000000003</v>
      </c>
      <c r="T799" s="4">
        <v>8310.06</v>
      </c>
      <c r="U799" s="4">
        <v>26306.79</v>
      </c>
      <c r="V799" s="5">
        <v>-17996.730000000003</v>
      </c>
    </row>
    <row r="800" spans="1:22" x14ac:dyDescent="0.25">
      <c r="A800" s="3" t="s">
        <v>47</v>
      </c>
      <c r="B800" s="3" t="s">
        <v>129</v>
      </c>
      <c r="C800" s="3" t="s">
        <v>133</v>
      </c>
      <c r="D800" s="3" t="s">
        <v>1875</v>
      </c>
      <c r="E800" s="18"/>
      <c r="F800" s="3" t="s">
        <v>52</v>
      </c>
      <c r="G800" s="3" t="s">
        <v>51</v>
      </c>
      <c r="H800" s="3" t="s">
        <v>8</v>
      </c>
      <c r="I800" s="3" t="s">
        <v>1878</v>
      </c>
      <c r="J800" s="3" t="s">
        <v>1879</v>
      </c>
      <c r="K800" s="4">
        <v>0</v>
      </c>
      <c r="L800" s="4">
        <v>0</v>
      </c>
      <c r="M800" s="5">
        <v>0</v>
      </c>
      <c r="N800" s="4">
        <v>2017.65</v>
      </c>
      <c r="O800" s="4">
        <v>0</v>
      </c>
      <c r="P800" s="5">
        <v>2017.65</v>
      </c>
      <c r="Q800" s="6">
        <v>23915.7</v>
      </c>
      <c r="R800" s="6">
        <v>5918.97</v>
      </c>
      <c r="S800" s="6">
        <v>17996.73</v>
      </c>
      <c r="T800" s="4">
        <v>23915.7</v>
      </c>
      <c r="U800" s="4">
        <v>5918.97</v>
      </c>
      <c r="V800" s="5">
        <v>17996.73</v>
      </c>
    </row>
    <row r="801" spans="1:22" x14ac:dyDescent="0.25">
      <c r="A801" s="3" t="s">
        <v>47</v>
      </c>
      <c r="B801" s="3" t="s">
        <v>72</v>
      </c>
      <c r="C801" s="3" t="s">
        <v>146</v>
      </c>
      <c r="D801" s="3" t="s">
        <v>1875</v>
      </c>
      <c r="E801" s="18"/>
      <c r="F801" s="3" t="s">
        <v>52</v>
      </c>
      <c r="G801" s="3" t="s">
        <v>51</v>
      </c>
      <c r="H801" s="3" t="s">
        <v>8</v>
      </c>
      <c r="I801" s="3" t="s">
        <v>1880</v>
      </c>
      <c r="J801" s="3" t="s">
        <v>1881</v>
      </c>
      <c r="K801" s="4">
        <v>0</v>
      </c>
      <c r="L801" s="4">
        <v>0</v>
      </c>
      <c r="M801" s="5">
        <v>0</v>
      </c>
      <c r="N801" s="4">
        <v>218.17</v>
      </c>
      <c r="O801" s="4">
        <v>0</v>
      </c>
      <c r="P801" s="5">
        <v>218.17</v>
      </c>
      <c r="Q801" s="6">
        <v>2938.52</v>
      </c>
      <c r="R801" s="6">
        <v>980.06</v>
      </c>
      <c r="S801" s="6">
        <v>1958.46</v>
      </c>
      <c r="T801" s="4">
        <v>2938.52</v>
      </c>
      <c r="U801" s="4">
        <v>980.06</v>
      </c>
      <c r="V801" s="5">
        <v>1958.46</v>
      </c>
    </row>
    <row r="802" spans="1:22" x14ac:dyDescent="0.25">
      <c r="A802" s="3" t="s">
        <v>47</v>
      </c>
      <c r="B802" s="3" t="s">
        <v>75</v>
      </c>
      <c r="C802" s="3" t="s">
        <v>146</v>
      </c>
      <c r="D802" s="3" t="s">
        <v>1875</v>
      </c>
      <c r="E802" s="18"/>
      <c r="F802" s="3" t="s">
        <v>52</v>
      </c>
      <c r="G802" s="3" t="s">
        <v>51</v>
      </c>
      <c r="H802" s="3" t="s">
        <v>8</v>
      </c>
      <c r="I802" s="3" t="s">
        <v>1882</v>
      </c>
      <c r="J802" s="3" t="s">
        <v>1883</v>
      </c>
      <c r="K802" s="4">
        <v>0</v>
      </c>
      <c r="L802" s="4">
        <v>0</v>
      </c>
      <c r="M802" s="5">
        <v>0</v>
      </c>
      <c r="N802" s="4">
        <v>2092.16</v>
      </c>
      <c r="O802" s="4">
        <v>0</v>
      </c>
      <c r="P802" s="5">
        <v>2092.16</v>
      </c>
      <c r="Q802" s="6">
        <v>28060.14</v>
      </c>
      <c r="R802" s="6">
        <v>9346.02</v>
      </c>
      <c r="S802" s="6">
        <v>18714.12</v>
      </c>
      <c r="T802" s="4">
        <v>28060.14</v>
      </c>
      <c r="U802" s="4">
        <v>9346.02</v>
      </c>
      <c r="V802" s="5">
        <v>18714.12</v>
      </c>
    </row>
    <row r="803" spans="1:22" x14ac:dyDescent="0.25">
      <c r="A803" s="3" t="s">
        <v>47</v>
      </c>
      <c r="B803" s="3" t="s">
        <v>129</v>
      </c>
      <c r="C803" s="3" t="s">
        <v>130</v>
      </c>
      <c r="D803" s="3" t="s">
        <v>1884</v>
      </c>
      <c r="E803" s="18"/>
      <c r="F803" s="3" t="s">
        <v>52</v>
      </c>
      <c r="G803" s="3" t="s">
        <v>51</v>
      </c>
      <c r="H803" s="3" t="s">
        <v>8</v>
      </c>
      <c r="I803" s="3" t="s">
        <v>1885</v>
      </c>
      <c r="J803" s="3" t="s">
        <v>1886</v>
      </c>
      <c r="K803" s="4">
        <v>0</v>
      </c>
      <c r="L803" s="4">
        <v>0</v>
      </c>
      <c r="M803" s="5">
        <v>0</v>
      </c>
      <c r="N803" s="4">
        <v>0</v>
      </c>
      <c r="O803" s="4">
        <v>523.67999999999995</v>
      </c>
      <c r="P803" s="5">
        <v>-523.67999999999995</v>
      </c>
      <c r="Q803" s="6">
        <v>17976.419999999998</v>
      </c>
      <c r="R803" s="6">
        <v>14110.47</v>
      </c>
      <c r="S803" s="6">
        <v>3865.9499999999989</v>
      </c>
      <c r="T803" s="4">
        <v>17976.419999999998</v>
      </c>
      <c r="U803" s="4">
        <v>14110.47</v>
      </c>
      <c r="V803" s="5">
        <v>3865.9499999999989</v>
      </c>
    </row>
    <row r="804" spans="1:22" x14ac:dyDescent="0.25">
      <c r="A804" s="3" t="s">
        <v>47</v>
      </c>
      <c r="B804" s="3" t="s">
        <v>129</v>
      </c>
      <c r="C804" s="3" t="s">
        <v>133</v>
      </c>
      <c r="D804" s="3" t="s">
        <v>1884</v>
      </c>
      <c r="E804" s="18"/>
      <c r="F804" s="3" t="s">
        <v>52</v>
      </c>
      <c r="G804" s="3" t="s">
        <v>51</v>
      </c>
      <c r="H804" s="3" t="s">
        <v>8</v>
      </c>
      <c r="I804" s="3" t="s">
        <v>1887</v>
      </c>
      <c r="J804" s="3" t="s">
        <v>1888</v>
      </c>
      <c r="K804" s="4">
        <v>0</v>
      </c>
      <c r="L804" s="4">
        <v>0</v>
      </c>
      <c r="M804" s="5">
        <v>0</v>
      </c>
      <c r="N804" s="4">
        <v>523.67999999999995</v>
      </c>
      <c r="O804" s="4">
        <v>0</v>
      </c>
      <c r="P804" s="5">
        <v>523.67999999999995</v>
      </c>
      <c r="Q804" s="6">
        <v>5555.47</v>
      </c>
      <c r="R804" s="6">
        <v>9421.42</v>
      </c>
      <c r="S804" s="6">
        <v>-3865.95</v>
      </c>
      <c r="T804" s="4">
        <v>5555.47</v>
      </c>
      <c r="U804" s="4">
        <v>9421.42</v>
      </c>
      <c r="V804" s="5">
        <v>-3865.95</v>
      </c>
    </row>
    <row r="805" spans="1:22" x14ac:dyDescent="0.25">
      <c r="A805" s="3" t="s">
        <v>47</v>
      </c>
      <c r="B805" s="3" t="s">
        <v>72</v>
      </c>
      <c r="C805" s="3" t="s">
        <v>146</v>
      </c>
      <c r="D805" s="3" t="s">
        <v>1884</v>
      </c>
      <c r="E805" s="18"/>
      <c r="F805" s="3" t="s">
        <v>52</v>
      </c>
      <c r="G805" s="3" t="s">
        <v>51</v>
      </c>
      <c r="H805" s="3" t="s">
        <v>8</v>
      </c>
      <c r="I805" s="3" t="s">
        <v>1889</v>
      </c>
      <c r="J805" s="3" t="s">
        <v>1890</v>
      </c>
      <c r="K805" s="4">
        <v>0</v>
      </c>
      <c r="L805" s="4">
        <v>0</v>
      </c>
      <c r="M805" s="5">
        <v>0</v>
      </c>
      <c r="N805" s="4">
        <v>56.64</v>
      </c>
      <c r="O805" s="4">
        <v>0</v>
      </c>
      <c r="P805" s="5">
        <v>56.64</v>
      </c>
      <c r="Q805" s="6">
        <v>1439.36</v>
      </c>
      <c r="R805" s="6">
        <v>1741.19</v>
      </c>
      <c r="S805" s="6">
        <v>-301.83000000000015</v>
      </c>
      <c r="T805" s="4">
        <v>1439.36</v>
      </c>
      <c r="U805" s="4">
        <v>1741.19</v>
      </c>
      <c r="V805" s="5">
        <v>-301.83000000000015</v>
      </c>
    </row>
    <row r="806" spans="1:22" x14ac:dyDescent="0.25">
      <c r="A806" s="3" t="s">
        <v>47</v>
      </c>
      <c r="B806" s="3" t="s">
        <v>75</v>
      </c>
      <c r="C806" s="3" t="s">
        <v>146</v>
      </c>
      <c r="D806" s="3" t="s">
        <v>1884</v>
      </c>
      <c r="E806" s="18"/>
      <c r="F806" s="3" t="s">
        <v>52</v>
      </c>
      <c r="G806" s="3" t="s">
        <v>51</v>
      </c>
      <c r="H806" s="3" t="s">
        <v>8</v>
      </c>
      <c r="I806" s="3" t="s">
        <v>1891</v>
      </c>
      <c r="J806" s="3" t="s">
        <v>1892</v>
      </c>
      <c r="K806" s="4">
        <v>0</v>
      </c>
      <c r="L806" s="4">
        <v>0</v>
      </c>
      <c r="M806" s="5">
        <v>0</v>
      </c>
      <c r="N806" s="4">
        <v>542.92999999999995</v>
      </c>
      <c r="O806" s="4">
        <v>0</v>
      </c>
      <c r="P806" s="5">
        <v>542.92999999999995</v>
      </c>
      <c r="Q806" s="6">
        <v>13746.29</v>
      </c>
      <c r="R806" s="6">
        <v>16628.97</v>
      </c>
      <c r="S806" s="6">
        <v>-2882.6800000000003</v>
      </c>
      <c r="T806" s="4">
        <v>13746.29</v>
      </c>
      <c r="U806" s="4">
        <v>16628.97</v>
      </c>
      <c r="V806" s="5">
        <v>-2882.6800000000003</v>
      </c>
    </row>
    <row r="807" spans="1:22" x14ac:dyDescent="0.25">
      <c r="A807" s="3" t="s">
        <v>47</v>
      </c>
      <c r="B807" s="3" t="s">
        <v>129</v>
      </c>
      <c r="C807" s="3" t="s">
        <v>130</v>
      </c>
      <c r="D807" s="3" t="s">
        <v>1893</v>
      </c>
      <c r="E807" s="18"/>
      <c r="F807" s="3" t="s">
        <v>52</v>
      </c>
      <c r="G807" s="3" t="s">
        <v>51</v>
      </c>
      <c r="H807" s="3" t="s">
        <v>8</v>
      </c>
      <c r="I807" s="3" t="s">
        <v>1894</v>
      </c>
      <c r="J807" s="3" t="s">
        <v>1895</v>
      </c>
      <c r="K807" s="4">
        <v>0</v>
      </c>
      <c r="L807" s="4">
        <v>0</v>
      </c>
      <c r="M807" s="5">
        <v>0</v>
      </c>
      <c r="N807" s="4">
        <v>3258.76</v>
      </c>
      <c r="O807" s="4">
        <v>0</v>
      </c>
      <c r="P807" s="5">
        <v>3258.76</v>
      </c>
      <c r="Q807" s="6">
        <v>44190.44</v>
      </c>
      <c r="R807" s="6">
        <v>13402.79</v>
      </c>
      <c r="S807" s="6">
        <v>30787.65</v>
      </c>
      <c r="T807" s="4">
        <v>44190.44</v>
      </c>
      <c r="U807" s="4">
        <v>13402.79</v>
      </c>
      <c r="V807" s="5">
        <v>30787.65</v>
      </c>
    </row>
    <row r="808" spans="1:22" x14ac:dyDescent="0.25">
      <c r="A808" s="3" t="s">
        <v>47</v>
      </c>
      <c r="B808" s="3" t="s">
        <v>129</v>
      </c>
      <c r="C808" s="3" t="s">
        <v>133</v>
      </c>
      <c r="D808" s="3" t="s">
        <v>1893</v>
      </c>
      <c r="E808" s="18"/>
      <c r="F808" s="3" t="s">
        <v>52</v>
      </c>
      <c r="G808" s="3" t="s">
        <v>51</v>
      </c>
      <c r="H808" s="3" t="s">
        <v>8</v>
      </c>
      <c r="I808" s="3" t="s">
        <v>1896</v>
      </c>
      <c r="J808" s="3" t="s">
        <v>1897</v>
      </c>
      <c r="K808" s="4">
        <v>0</v>
      </c>
      <c r="L808" s="4">
        <v>0</v>
      </c>
      <c r="M808" s="5">
        <v>0</v>
      </c>
      <c r="N808" s="4">
        <v>0</v>
      </c>
      <c r="O808" s="4">
        <v>3258.76</v>
      </c>
      <c r="P808" s="5">
        <v>-3258.76</v>
      </c>
      <c r="Q808" s="6">
        <v>2001.96</v>
      </c>
      <c r="R808" s="6">
        <v>32789.61</v>
      </c>
      <c r="S808" s="6">
        <v>-30787.65</v>
      </c>
      <c r="T808" s="4">
        <v>2001.96</v>
      </c>
      <c r="U808" s="4">
        <v>32789.61</v>
      </c>
      <c r="V808" s="5">
        <v>-30787.65</v>
      </c>
    </row>
    <row r="809" spans="1:22" x14ac:dyDescent="0.25">
      <c r="A809" s="3" t="s">
        <v>47</v>
      </c>
      <c r="B809" s="3" t="s">
        <v>72</v>
      </c>
      <c r="C809" s="3" t="s">
        <v>146</v>
      </c>
      <c r="D809" s="3" t="s">
        <v>1893</v>
      </c>
      <c r="E809" s="18"/>
      <c r="F809" s="3" t="s">
        <v>52</v>
      </c>
      <c r="G809" s="3" t="s">
        <v>51</v>
      </c>
      <c r="H809" s="3" t="s">
        <v>8</v>
      </c>
      <c r="I809" s="3" t="s">
        <v>1898</v>
      </c>
      <c r="J809" s="3" t="s">
        <v>1899</v>
      </c>
      <c r="K809" s="4">
        <v>0</v>
      </c>
      <c r="L809" s="4">
        <v>0</v>
      </c>
      <c r="M809" s="5">
        <v>0</v>
      </c>
      <c r="N809" s="4">
        <v>0</v>
      </c>
      <c r="O809" s="4">
        <v>352.38</v>
      </c>
      <c r="P809" s="5">
        <v>-352.38</v>
      </c>
      <c r="Q809" s="6">
        <v>1577.98</v>
      </c>
      <c r="R809" s="6">
        <v>4918.17</v>
      </c>
      <c r="S809" s="6">
        <v>-3340.19</v>
      </c>
      <c r="T809" s="4">
        <v>1577.98</v>
      </c>
      <c r="U809" s="4">
        <v>4918.17</v>
      </c>
      <c r="V809" s="5">
        <v>-3340.19</v>
      </c>
    </row>
    <row r="810" spans="1:22" x14ac:dyDescent="0.25">
      <c r="A810" s="3" t="s">
        <v>47</v>
      </c>
      <c r="B810" s="3" t="s">
        <v>75</v>
      </c>
      <c r="C810" s="3" t="s">
        <v>146</v>
      </c>
      <c r="D810" s="3" t="s">
        <v>1893</v>
      </c>
      <c r="E810" s="18"/>
      <c r="F810" s="3" t="s">
        <v>52</v>
      </c>
      <c r="G810" s="3" t="s">
        <v>51</v>
      </c>
      <c r="H810" s="3" t="s">
        <v>8</v>
      </c>
      <c r="I810" s="3" t="s">
        <v>1900</v>
      </c>
      <c r="J810" s="3" t="s">
        <v>1901</v>
      </c>
      <c r="K810" s="4">
        <v>0</v>
      </c>
      <c r="L810" s="4">
        <v>0</v>
      </c>
      <c r="M810" s="5">
        <v>0</v>
      </c>
      <c r="N810" s="4">
        <v>0</v>
      </c>
      <c r="O810" s="4">
        <v>3378.96</v>
      </c>
      <c r="P810" s="5">
        <v>-3378.96</v>
      </c>
      <c r="Q810" s="6">
        <v>15057.94</v>
      </c>
      <c r="R810" s="6">
        <v>46985.43</v>
      </c>
      <c r="S810" s="6">
        <v>-31927.489999999998</v>
      </c>
      <c r="T810" s="4">
        <v>15057.94</v>
      </c>
      <c r="U810" s="4">
        <v>46985.43</v>
      </c>
      <c r="V810" s="5">
        <v>-31927.489999999998</v>
      </c>
    </row>
    <row r="811" spans="1:22" x14ac:dyDescent="0.25">
      <c r="A811" s="3" t="s">
        <v>47</v>
      </c>
      <c r="B811" s="3" t="s">
        <v>129</v>
      </c>
      <c r="C811" s="3" t="s">
        <v>130</v>
      </c>
      <c r="D811" s="3" t="s">
        <v>1902</v>
      </c>
      <c r="E811" s="18"/>
      <c r="F811" s="3" t="s">
        <v>52</v>
      </c>
      <c r="G811" s="3" t="s">
        <v>51</v>
      </c>
      <c r="H811" s="3" t="s">
        <v>8</v>
      </c>
      <c r="I811" s="3" t="s">
        <v>1903</v>
      </c>
      <c r="J811" s="3" t="s">
        <v>1904</v>
      </c>
      <c r="K811" s="4">
        <v>0</v>
      </c>
      <c r="L811" s="4">
        <v>0</v>
      </c>
      <c r="M811" s="5">
        <v>0</v>
      </c>
      <c r="N811" s="4">
        <v>0</v>
      </c>
      <c r="O811" s="4">
        <v>13679.79</v>
      </c>
      <c r="P811" s="5">
        <v>-13679.79</v>
      </c>
      <c r="Q811" s="6">
        <v>49074.92</v>
      </c>
      <c r="R811" s="6">
        <v>172742.74</v>
      </c>
      <c r="S811" s="6">
        <v>-123667.81999999999</v>
      </c>
      <c r="T811" s="4">
        <v>49074.92</v>
      </c>
      <c r="U811" s="4">
        <v>172742.74</v>
      </c>
      <c r="V811" s="5">
        <v>-123667.81999999999</v>
      </c>
    </row>
    <row r="812" spans="1:22" x14ac:dyDescent="0.25">
      <c r="A812" s="3" t="s">
        <v>47</v>
      </c>
      <c r="B812" s="3" t="s">
        <v>129</v>
      </c>
      <c r="C812" s="3" t="s">
        <v>133</v>
      </c>
      <c r="D812" s="3" t="s">
        <v>1902</v>
      </c>
      <c r="E812" s="18"/>
      <c r="F812" s="3" t="s">
        <v>52</v>
      </c>
      <c r="G812" s="3" t="s">
        <v>51</v>
      </c>
      <c r="H812" s="3" t="s">
        <v>8</v>
      </c>
      <c r="I812" s="3" t="s">
        <v>1905</v>
      </c>
      <c r="J812" s="3" t="s">
        <v>1906</v>
      </c>
      <c r="K812" s="4">
        <v>0</v>
      </c>
      <c r="L812" s="4">
        <v>0</v>
      </c>
      <c r="M812" s="5">
        <v>0</v>
      </c>
      <c r="N812" s="4">
        <v>13679.79</v>
      </c>
      <c r="O812" s="4">
        <v>0</v>
      </c>
      <c r="P812" s="5">
        <v>13679.79</v>
      </c>
      <c r="Q812" s="6">
        <v>135532.78</v>
      </c>
      <c r="R812" s="6">
        <v>11864.96</v>
      </c>
      <c r="S812" s="6">
        <v>123667.82</v>
      </c>
      <c r="T812" s="4">
        <v>135532.78</v>
      </c>
      <c r="U812" s="4">
        <v>11864.96</v>
      </c>
      <c r="V812" s="5">
        <v>123667.82</v>
      </c>
    </row>
    <row r="813" spans="1:22" x14ac:dyDescent="0.25">
      <c r="A813" s="3" t="s">
        <v>47</v>
      </c>
      <c r="B813" s="3" t="s">
        <v>72</v>
      </c>
      <c r="C813" s="3" t="s">
        <v>146</v>
      </c>
      <c r="D813" s="3" t="s">
        <v>1902</v>
      </c>
      <c r="E813" s="18"/>
      <c r="F813" s="3" t="s">
        <v>52</v>
      </c>
      <c r="G813" s="3" t="s">
        <v>51</v>
      </c>
      <c r="H813" s="3" t="s">
        <v>8</v>
      </c>
      <c r="I813" s="3" t="s">
        <v>1907</v>
      </c>
      <c r="J813" s="3" t="s">
        <v>1908</v>
      </c>
      <c r="K813" s="4">
        <v>0</v>
      </c>
      <c r="L813" s="4">
        <v>0</v>
      </c>
      <c r="M813" s="5">
        <v>0</v>
      </c>
      <c r="N813" s="4">
        <v>1479.27</v>
      </c>
      <c r="O813" s="4">
        <v>0</v>
      </c>
      <c r="P813" s="5">
        <v>1479.27</v>
      </c>
      <c r="Q813" s="6">
        <v>19141.79</v>
      </c>
      <c r="R813" s="6">
        <v>5723.92</v>
      </c>
      <c r="S813" s="6">
        <v>13417.87</v>
      </c>
      <c r="T813" s="4">
        <v>19141.79</v>
      </c>
      <c r="U813" s="4">
        <v>5723.92</v>
      </c>
      <c r="V813" s="5">
        <v>13417.87</v>
      </c>
    </row>
    <row r="814" spans="1:22" x14ac:dyDescent="0.25">
      <c r="A814" s="3" t="s">
        <v>47</v>
      </c>
      <c r="B814" s="3" t="s">
        <v>75</v>
      </c>
      <c r="C814" s="3" t="s">
        <v>146</v>
      </c>
      <c r="D814" s="3" t="s">
        <v>1902</v>
      </c>
      <c r="E814" s="18"/>
      <c r="F814" s="3" t="s">
        <v>52</v>
      </c>
      <c r="G814" s="3" t="s">
        <v>51</v>
      </c>
      <c r="H814" s="3" t="s">
        <v>8</v>
      </c>
      <c r="I814" s="3" t="s">
        <v>1909</v>
      </c>
      <c r="J814" s="3" t="s">
        <v>1910</v>
      </c>
      <c r="K814" s="4">
        <v>0</v>
      </c>
      <c r="L814" s="4">
        <v>0</v>
      </c>
      <c r="M814" s="5">
        <v>0</v>
      </c>
      <c r="N814" s="4">
        <v>14184.46</v>
      </c>
      <c r="O814" s="4">
        <v>0</v>
      </c>
      <c r="P814" s="5">
        <v>14184.46</v>
      </c>
      <c r="Q814" s="6">
        <v>182829.82</v>
      </c>
      <c r="R814" s="6">
        <v>54584.480000000003</v>
      </c>
      <c r="S814" s="6">
        <v>128245.34</v>
      </c>
      <c r="T814" s="4">
        <v>182829.82</v>
      </c>
      <c r="U814" s="4">
        <v>54584.480000000003</v>
      </c>
      <c r="V814" s="5">
        <v>128245.34</v>
      </c>
    </row>
    <row r="815" spans="1:22" x14ac:dyDescent="0.25">
      <c r="A815" s="3" t="s">
        <v>47</v>
      </c>
      <c r="B815" s="3" t="s">
        <v>72</v>
      </c>
      <c r="C815" s="3" t="s">
        <v>146</v>
      </c>
      <c r="D815" s="3" t="s">
        <v>1911</v>
      </c>
      <c r="E815" s="18"/>
      <c r="F815" s="3" t="s">
        <v>52</v>
      </c>
      <c r="G815" s="3" t="s">
        <v>51</v>
      </c>
      <c r="H815" s="3" t="s">
        <v>8</v>
      </c>
      <c r="I815" s="3" t="s">
        <v>1912</v>
      </c>
      <c r="J815" s="3" t="s">
        <v>1913</v>
      </c>
      <c r="K815" s="4">
        <v>0</v>
      </c>
      <c r="L815" s="4">
        <v>0</v>
      </c>
      <c r="M815" s="5">
        <v>0</v>
      </c>
      <c r="N815" s="4">
        <v>0</v>
      </c>
      <c r="O815" s="4">
        <v>0</v>
      </c>
      <c r="P815" s="5">
        <v>0</v>
      </c>
      <c r="Q815" s="6">
        <v>0</v>
      </c>
      <c r="R815" s="6">
        <v>0</v>
      </c>
      <c r="S815" s="6">
        <v>0</v>
      </c>
      <c r="T815" s="4">
        <v>0</v>
      </c>
      <c r="U815" s="4">
        <v>0</v>
      </c>
      <c r="V815" s="5">
        <v>0</v>
      </c>
    </row>
    <row r="816" spans="1:22" x14ac:dyDescent="0.25">
      <c r="A816" s="3" t="s">
        <v>47</v>
      </c>
      <c r="B816" s="3" t="s">
        <v>75</v>
      </c>
      <c r="C816" s="3" t="s">
        <v>146</v>
      </c>
      <c r="D816" s="3" t="s">
        <v>1911</v>
      </c>
      <c r="E816" s="18"/>
      <c r="F816" s="3" t="s">
        <v>52</v>
      </c>
      <c r="G816" s="3" t="s">
        <v>51</v>
      </c>
      <c r="H816" s="3" t="s">
        <v>8</v>
      </c>
      <c r="I816" s="3" t="s">
        <v>1914</v>
      </c>
      <c r="J816" s="3" t="s">
        <v>1915</v>
      </c>
      <c r="K816" s="4">
        <v>0</v>
      </c>
      <c r="L816" s="4">
        <v>0</v>
      </c>
      <c r="M816" s="5">
        <v>0</v>
      </c>
      <c r="N816" s="4">
        <v>0</v>
      </c>
      <c r="O816" s="4">
        <v>0</v>
      </c>
      <c r="P816" s="5">
        <v>0</v>
      </c>
      <c r="Q816" s="6">
        <v>0</v>
      </c>
      <c r="R816" s="6">
        <v>0</v>
      </c>
      <c r="S816" s="6">
        <v>0</v>
      </c>
      <c r="T816" s="4">
        <v>0</v>
      </c>
      <c r="U816" s="4">
        <v>0</v>
      </c>
      <c r="V816" s="5">
        <v>0</v>
      </c>
    </row>
    <row r="817" spans="1:22" x14ac:dyDescent="0.25">
      <c r="A817" s="3" t="s">
        <v>47</v>
      </c>
      <c r="B817" s="3" t="s">
        <v>129</v>
      </c>
      <c r="C817" s="3" t="s">
        <v>130</v>
      </c>
      <c r="D817" s="3" t="s">
        <v>1916</v>
      </c>
      <c r="E817" s="18"/>
      <c r="F817" s="3" t="s">
        <v>52</v>
      </c>
      <c r="G817" s="3" t="s">
        <v>51</v>
      </c>
      <c r="H817" s="3" t="s">
        <v>8</v>
      </c>
      <c r="I817" s="3" t="s">
        <v>1917</v>
      </c>
      <c r="J817" s="3" t="s">
        <v>1918</v>
      </c>
      <c r="K817" s="4">
        <v>0</v>
      </c>
      <c r="L817" s="4">
        <v>0</v>
      </c>
      <c r="M817" s="5">
        <v>0</v>
      </c>
      <c r="N817" s="4">
        <v>0</v>
      </c>
      <c r="O817" s="4">
        <v>651.48</v>
      </c>
      <c r="P817" s="5">
        <v>-651.48</v>
      </c>
      <c r="Q817" s="6">
        <v>2604.6799999999998</v>
      </c>
      <c r="R817" s="6">
        <v>8462.7000000000007</v>
      </c>
      <c r="S817" s="6">
        <v>-5858.02</v>
      </c>
      <c r="T817" s="4">
        <v>2604.6799999999998</v>
      </c>
      <c r="U817" s="4">
        <v>8462.7000000000007</v>
      </c>
      <c r="V817" s="5">
        <v>-5858.02</v>
      </c>
    </row>
    <row r="818" spans="1:22" x14ac:dyDescent="0.25">
      <c r="A818" s="3" t="s">
        <v>47</v>
      </c>
      <c r="B818" s="3" t="s">
        <v>129</v>
      </c>
      <c r="C818" s="3" t="s">
        <v>133</v>
      </c>
      <c r="D818" s="3" t="s">
        <v>1916</v>
      </c>
      <c r="E818" s="18"/>
      <c r="F818" s="3" t="s">
        <v>52</v>
      </c>
      <c r="G818" s="3" t="s">
        <v>51</v>
      </c>
      <c r="H818" s="3" t="s">
        <v>8</v>
      </c>
      <c r="I818" s="3" t="s">
        <v>1919</v>
      </c>
      <c r="J818" s="3" t="s">
        <v>1920</v>
      </c>
      <c r="K818" s="4">
        <v>0</v>
      </c>
      <c r="L818" s="4">
        <v>0</v>
      </c>
      <c r="M818" s="5">
        <v>0</v>
      </c>
      <c r="N818" s="4">
        <v>651.48</v>
      </c>
      <c r="O818" s="4">
        <v>0</v>
      </c>
      <c r="P818" s="5">
        <v>651.48</v>
      </c>
      <c r="Q818" s="6">
        <v>10501.97</v>
      </c>
      <c r="R818" s="6">
        <v>4643.95</v>
      </c>
      <c r="S818" s="6">
        <v>5858.0199999999995</v>
      </c>
      <c r="T818" s="4">
        <v>10501.97</v>
      </c>
      <c r="U818" s="4">
        <v>4643.95</v>
      </c>
      <c r="V818" s="5">
        <v>5858.0199999999995</v>
      </c>
    </row>
    <row r="819" spans="1:22" x14ac:dyDescent="0.25">
      <c r="A819" s="3" t="s">
        <v>47</v>
      </c>
      <c r="B819" s="3" t="s">
        <v>72</v>
      </c>
      <c r="C819" s="3" t="s">
        <v>146</v>
      </c>
      <c r="D819" s="3" t="s">
        <v>1916</v>
      </c>
      <c r="E819" s="18"/>
      <c r="F819" s="3" t="s">
        <v>52</v>
      </c>
      <c r="G819" s="3" t="s">
        <v>51</v>
      </c>
      <c r="H819" s="3" t="s">
        <v>8</v>
      </c>
      <c r="I819" s="3" t="s">
        <v>1921</v>
      </c>
      <c r="J819" s="3" t="s">
        <v>1922</v>
      </c>
      <c r="K819" s="4">
        <v>0</v>
      </c>
      <c r="L819" s="4">
        <v>0</v>
      </c>
      <c r="M819" s="5">
        <v>0</v>
      </c>
      <c r="N819" s="4">
        <v>61.53</v>
      </c>
      <c r="O819" s="4">
        <v>0</v>
      </c>
      <c r="P819" s="5">
        <v>61.53</v>
      </c>
      <c r="Q819" s="6">
        <v>948.35</v>
      </c>
      <c r="R819" s="6">
        <v>393.73</v>
      </c>
      <c r="S819" s="6">
        <v>554.62</v>
      </c>
      <c r="T819" s="4">
        <v>948.35</v>
      </c>
      <c r="U819" s="4">
        <v>393.73</v>
      </c>
      <c r="V819" s="5">
        <v>554.62</v>
      </c>
    </row>
    <row r="820" spans="1:22" x14ac:dyDescent="0.25">
      <c r="A820" s="3" t="s">
        <v>47</v>
      </c>
      <c r="B820" s="3" t="s">
        <v>75</v>
      </c>
      <c r="C820" s="3" t="s">
        <v>146</v>
      </c>
      <c r="D820" s="3" t="s">
        <v>1916</v>
      </c>
      <c r="E820" s="18"/>
      <c r="F820" s="3" t="s">
        <v>52</v>
      </c>
      <c r="G820" s="3" t="s">
        <v>51</v>
      </c>
      <c r="H820" s="3" t="s">
        <v>8</v>
      </c>
      <c r="I820" s="3" t="s">
        <v>1923</v>
      </c>
      <c r="J820" s="3" t="s">
        <v>1924</v>
      </c>
      <c r="K820" s="4">
        <v>0</v>
      </c>
      <c r="L820" s="4">
        <v>0</v>
      </c>
      <c r="M820" s="5">
        <v>0</v>
      </c>
      <c r="N820" s="4">
        <v>589.95000000000005</v>
      </c>
      <c r="O820" s="4">
        <v>0</v>
      </c>
      <c r="P820" s="5">
        <v>589.95000000000005</v>
      </c>
      <c r="Q820" s="6">
        <v>9055.5499999999993</v>
      </c>
      <c r="R820" s="6">
        <v>3751.95</v>
      </c>
      <c r="S820" s="6">
        <v>5303.5999999999995</v>
      </c>
      <c r="T820" s="4">
        <v>9055.5499999999993</v>
      </c>
      <c r="U820" s="4">
        <v>3751.95</v>
      </c>
      <c r="V820" s="5">
        <v>5303.5999999999995</v>
      </c>
    </row>
    <row r="821" spans="1:22" x14ac:dyDescent="0.25">
      <c r="A821" s="3" t="s">
        <v>47</v>
      </c>
      <c r="B821" s="3" t="s">
        <v>129</v>
      </c>
      <c r="C821" s="3" t="s">
        <v>130</v>
      </c>
      <c r="D821" s="3" t="s">
        <v>1925</v>
      </c>
      <c r="E821" s="18"/>
      <c r="F821" s="3" t="s">
        <v>52</v>
      </c>
      <c r="G821" s="3" t="s">
        <v>51</v>
      </c>
      <c r="H821" s="3" t="s">
        <v>8</v>
      </c>
      <c r="I821" s="3" t="s">
        <v>1926</v>
      </c>
      <c r="J821" s="3" t="s">
        <v>1927</v>
      </c>
      <c r="K821" s="4">
        <v>0</v>
      </c>
      <c r="L821" s="4">
        <v>0</v>
      </c>
      <c r="M821" s="5">
        <v>0</v>
      </c>
      <c r="N821" s="4">
        <v>0</v>
      </c>
      <c r="O821" s="4">
        <v>1427.07</v>
      </c>
      <c r="P821" s="5">
        <v>-1427.07</v>
      </c>
      <c r="Q821" s="6">
        <v>3367</v>
      </c>
      <c r="R821" s="6">
        <v>13671.14</v>
      </c>
      <c r="S821" s="6">
        <v>-10304.14</v>
      </c>
      <c r="T821" s="4">
        <v>3367</v>
      </c>
      <c r="U821" s="4">
        <v>13671.14</v>
      </c>
      <c r="V821" s="5">
        <v>-10304.14</v>
      </c>
    </row>
    <row r="822" spans="1:22" x14ac:dyDescent="0.25">
      <c r="A822" s="3" t="s">
        <v>47</v>
      </c>
      <c r="B822" s="3" t="s">
        <v>129</v>
      </c>
      <c r="C822" s="3" t="s">
        <v>133</v>
      </c>
      <c r="D822" s="3" t="s">
        <v>1925</v>
      </c>
      <c r="E822" s="18"/>
      <c r="F822" s="3" t="s">
        <v>52</v>
      </c>
      <c r="G822" s="3" t="s">
        <v>51</v>
      </c>
      <c r="H822" s="3" t="s">
        <v>8</v>
      </c>
      <c r="I822" s="3" t="s">
        <v>1928</v>
      </c>
      <c r="J822" s="3" t="s">
        <v>1929</v>
      </c>
      <c r="K822" s="4">
        <v>0</v>
      </c>
      <c r="L822" s="4">
        <v>0</v>
      </c>
      <c r="M822" s="5">
        <v>0</v>
      </c>
      <c r="N822" s="4">
        <v>1427.07</v>
      </c>
      <c r="O822" s="4">
        <v>0</v>
      </c>
      <c r="P822" s="5">
        <v>1427.07</v>
      </c>
      <c r="Q822" s="6">
        <v>11185.59</v>
      </c>
      <c r="R822" s="6">
        <v>881.45</v>
      </c>
      <c r="S822" s="6">
        <v>10304.14</v>
      </c>
      <c r="T822" s="4">
        <v>11185.59</v>
      </c>
      <c r="U822" s="4">
        <v>881.45</v>
      </c>
      <c r="V822" s="5">
        <v>10304.14</v>
      </c>
    </row>
    <row r="823" spans="1:22" x14ac:dyDescent="0.25">
      <c r="A823" s="3" t="s">
        <v>47</v>
      </c>
      <c r="B823" s="3" t="s">
        <v>72</v>
      </c>
      <c r="C823" s="3" t="s">
        <v>146</v>
      </c>
      <c r="D823" s="3" t="s">
        <v>1925</v>
      </c>
      <c r="E823" s="18"/>
      <c r="F823" s="3" t="s">
        <v>52</v>
      </c>
      <c r="G823" s="3" t="s">
        <v>51</v>
      </c>
      <c r="H823" s="3" t="s">
        <v>8</v>
      </c>
      <c r="I823" s="3" t="s">
        <v>1930</v>
      </c>
      <c r="J823" s="3" t="s">
        <v>1931</v>
      </c>
      <c r="K823" s="4">
        <v>0</v>
      </c>
      <c r="L823" s="4">
        <v>0</v>
      </c>
      <c r="M823" s="5">
        <v>0</v>
      </c>
      <c r="N823" s="4">
        <v>154.31</v>
      </c>
      <c r="O823" s="4">
        <v>0</v>
      </c>
      <c r="P823" s="5">
        <v>154.31</v>
      </c>
      <c r="Q823" s="6">
        <v>1516.07</v>
      </c>
      <c r="R823" s="6">
        <v>398.05</v>
      </c>
      <c r="S823" s="6">
        <v>1118.02</v>
      </c>
      <c r="T823" s="4">
        <v>1516.07</v>
      </c>
      <c r="U823" s="4">
        <v>398.05</v>
      </c>
      <c r="V823" s="5">
        <v>1118.02</v>
      </c>
    </row>
    <row r="824" spans="1:22" x14ac:dyDescent="0.25">
      <c r="A824" s="3" t="s">
        <v>47</v>
      </c>
      <c r="B824" s="3" t="s">
        <v>75</v>
      </c>
      <c r="C824" s="3" t="s">
        <v>146</v>
      </c>
      <c r="D824" s="3" t="s">
        <v>1925</v>
      </c>
      <c r="E824" s="18"/>
      <c r="F824" s="3" t="s">
        <v>52</v>
      </c>
      <c r="G824" s="3" t="s">
        <v>51</v>
      </c>
      <c r="H824" s="3" t="s">
        <v>8</v>
      </c>
      <c r="I824" s="3" t="s">
        <v>1932</v>
      </c>
      <c r="J824" s="3" t="s">
        <v>1933</v>
      </c>
      <c r="K824" s="4">
        <v>0</v>
      </c>
      <c r="L824" s="4">
        <v>0</v>
      </c>
      <c r="M824" s="5">
        <v>0</v>
      </c>
      <c r="N824" s="4">
        <v>1479.74</v>
      </c>
      <c r="O824" s="4">
        <v>0</v>
      </c>
      <c r="P824" s="5">
        <v>1479.74</v>
      </c>
      <c r="Q824" s="6">
        <v>14481.22</v>
      </c>
      <c r="R824" s="6">
        <v>3795.58</v>
      </c>
      <c r="S824" s="6">
        <v>10685.64</v>
      </c>
      <c r="T824" s="4">
        <v>14481.22</v>
      </c>
      <c r="U824" s="4">
        <v>3795.58</v>
      </c>
      <c r="V824" s="5">
        <v>10685.64</v>
      </c>
    </row>
    <row r="825" spans="1:22" x14ac:dyDescent="0.25">
      <c r="A825" s="3" t="s">
        <v>47</v>
      </c>
      <c r="B825" s="3" t="s">
        <v>129</v>
      </c>
      <c r="C825" s="3" t="s">
        <v>130</v>
      </c>
      <c r="D825" s="3" t="s">
        <v>1934</v>
      </c>
      <c r="E825" s="18"/>
      <c r="F825" s="3" t="s">
        <v>52</v>
      </c>
      <c r="G825" s="3" t="s">
        <v>51</v>
      </c>
      <c r="H825" s="3" t="s">
        <v>8</v>
      </c>
      <c r="I825" s="3" t="s">
        <v>1935</v>
      </c>
      <c r="J825" s="3" t="s">
        <v>1936</v>
      </c>
      <c r="K825" s="4">
        <v>0</v>
      </c>
      <c r="L825" s="4">
        <v>0</v>
      </c>
      <c r="M825" s="5">
        <v>0</v>
      </c>
      <c r="N825" s="4">
        <v>203.67</v>
      </c>
      <c r="O825" s="4">
        <v>0</v>
      </c>
      <c r="P825" s="5">
        <v>203.67</v>
      </c>
      <c r="Q825" s="6">
        <v>2723.71</v>
      </c>
      <c r="R825" s="6">
        <v>817.69</v>
      </c>
      <c r="S825" s="6">
        <v>1906.02</v>
      </c>
      <c r="T825" s="4">
        <v>2723.71</v>
      </c>
      <c r="U825" s="4">
        <v>817.69</v>
      </c>
      <c r="V825" s="5">
        <v>1906.02</v>
      </c>
    </row>
    <row r="826" spans="1:22" x14ac:dyDescent="0.25">
      <c r="A826" s="3" t="s">
        <v>47</v>
      </c>
      <c r="B826" s="3" t="s">
        <v>129</v>
      </c>
      <c r="C826" s="3" t="s">
        <v>133</v>
      </c>
      <c r="D826" s="3" t="s">
        <v>1934</v>
      </c>
      <c r="E826" s="18"/>
      <c r="F826" s="3" t="s">
        <v>52</v>
      </c>
      <c r="G826" s="3" t="s">
        <v>51</v>
      </c>
      <c r="H826" s="3" t="s">
        <v>8</v>
      </c>
      <c r="I826" s="3" t="s">
        <v>1937</v>
      </c>
      <c r="J826" s="3" t="s">
        <v>1938</v>
      </c>
      <c r="K826" s="4">
        <v>0</v>
      </c>
      <c r="L826" s="4">
        <v>0</v>
      </c>
      <c r="M826" s="5">
        <v>0</v>
      </c>
      <c r="N826" s="4">
        <v>0</v>
      </c>
      <c r="O826" s="4">
        <v>203.67</v>
      </c>
      <c r="P826" s="5">
        <v>-203.67</v>
      </c>
      <c r="Q826" s="6">
        <v>49.12</v>
      </c>
      <c r="R826" s="6">
        <v>1955.14</v>
      </c>
      <c r="S826" s="6">
        <v>-1906.0200000000002</v>
      </c>
      <c r="T826" s="4">
        <v>49.12</v>
      </c>
      <c r="U826" s="4">
        <v>1955.14</v>
      </c>
      <c r="V826" s="5">
        <v>-1906.0200000000002</v>
      </c>
    </row>
    <row r="827" spans="1:22" x14ac:dyDescent="0.25">
      <c r="A827" s="3" t="s">
        <v>47</v>
      </c>
      <c r="B827" s="3" t="s">
        <v>72</v>
      </c>
      <c r="C827" s="3" t="s">
        <v>146</v>
      </c>
      <c r="D827" s="3" t="s">
        <v>1934</v>
      </c>
      <c r="E827" s="18"/>
      <c r="F827" s="3" t="s">
        <v>52</v>
      </c>
      <c r="G827" s="3" t="s">
        <v>51</v>
      </c>
      <c r="H827" s="3" t="s">
        <v>8</v>
      </c>
      <c r="I827" s="3" t="s">
        <v>1939</v>
      </c>
      <c r="J827" s="3" t="s">
        <v>1940</v>
      </c>
      <c r="K827" s="4">
        <v>0</v>
      </c>
      <c r="L827" s="4">
        <v>0</v>
      </c>
      <c r="M827" s="5">
        <v>0</v>
      </c>
      <c r="N827" s="4">
        <v>0</v>
      </c>
      <c r="O827" s="4">
        <v>22.02</v>
      </c>
      <c r="P827" s="5">
        <v>-22.02</v>
      </c>
      <c r="Q827" s="6">
        <v>96.22</v>
      </c>
      <c r="R827" s="6">
        <v>302.95</v>
      </c>
      <c r="S827" s="6">
        <v>-206.73</v>
      </c>
      <c r="T827" s="4">
        <v>96.22</v>
      </c>
      <c r="U827" s="4">
        <v>302.95</v>
      </c>
      <c r="V827" s="5">
        <v>-206.73</v>
      </c>
    </row>
    <row r="828" spans="1:22" x14ac:dyDescent="0.25">
      <c r="A828" s="3" t="s">
        <v>47</v>
      </c>
      <c r="B828" s="3" t="s">
        <v>75</v>
      </c>
      <c r="C828" s="3" t="s">
        <v>146</v>
      </c>
      <c r="D828" s="3" t="s">
        <v>1934</v>
      </c>
      <c r="E828" s="18"/>
      <c r="F828" s="3" t="s">
        <v>52</v>
      </c>
      <c r="G828" s="3" t="s">
        <v>51</v>
      </c>
      <c r="H828" s="3" t="s">
        <v>8</v>
      </c>
      <c r="I828" s="3" t="s">
        <v>1941</v>
      </c>
      <c r="J828" s="3" t="s">
        <v>1942</v>
      </c>
      <c r="K828" s="4">
        <v>0</v>
      </c>
      <c r="L828" s="4">
        <v>0</v>
      </c>
      <c r="M828" s="5">
        <v>0</v>
      </c>
      <c r="N828" s="4">
        <v>0</v>
      </c>
      <c r="O828" s="4">
        <v>211.16</v>
      </c>
      <c r="P828" s="5">
        <v>-211.16</v>
      </c>
      <c r="Q828" s="6">
        <v>918.17</v>
      </c>
      <c r="R828" s="6">
        <v>2894.83</v>
      </c>
      <c r="S828" s="6">
        <v>-1976.6599999999999</v>
      </c>
      <c r="T828" s="4">
        <v>918.17</v>
      </c>
      <c r="U828" s="4">
        <v>2894.83</v>
      </c>
      <c r="V828" s="5">
        <v>-1976.6599999999999</v>
      </c>
    </row>
    <row r="829" spans="1:22" x14ac:dyDescent="0.25">
      <c r="A829" s="3" t="s">
        <v>47</v>
      </c>
      <c r="B829" s="3" t="s">
        <v>129</v>
      </c>
      <c r="C829" s="3" t="s">
        <v>130</v>
      </c>
      <c r="D829" s="3" t="s">
        <v>1943</v>
      </c>
      <c r="E829" s="18"/>
      <c r="F829" s="3" t="s">
        <v>52</v>
      </c>
      <c r="G829" s="3" t="s">
        <v>51</v>
      </c>
      <c r="H829" s="3" t="s">
        <v>8</v>
      </c>
      <c r="I829" s="3" t="s">
        <v>1944</v>
      </c>
      <c r="J829" s="3" t="s">
        <v>1945</v>
      </c>
      <c r="K829" s="4">
        <v>0</v>
      </c>
      <c r="L829" s="4">
        <v>0</v>
      </c>
      <c r="M829" s="5">
        <v>0</v>
      </c>
      <c r="N829" s="4">
        <v>0</v>
      </c>
      <c r="O829" s="4">
        <v>0</v>
      </c>
      <c r="P829" s="5">
        <v>0</v>
      </c>
      <c r="Q829" s="6">
        <v>0</v>
      </c>
      <c r="R829" s="6">
        <v>0</v>
      </c>
      <c r="S829" s="6">
        <v>0</v>
      </c>
      <c r="T829" s="4">
        <v>0</v>
      </c>
      <c r="U829" s="4">
        <v>0</v>
      </c>
      <c r="V829" s="5">
        <v>0</v>
      </c>
    </row>
    <row r="830" spans="1:22" x14ac:dyDescent="0.25">
      <c r="A830" s="3" t="s">
        <v>47</v>
      </c>
      <c r="B830" s="3" t="s">
        <v>129</v>
      </c>
      <c r="C830" s="3" t="s">
        <v>133</v>
      </c>
      <c r="D830" s="3" t="s">
        <v>1943</v>
      </c>
      <c r="E830" s="18"/>
      <c r="F830" s="3" t="s">
        <v>52</v>
      </c>
      <c r="G830" s="3" t="s">
        <v>51</v>
      </c>
      <c r="H830" s="3" t="s">
        <v>8</v>
      </c>
      <c r="I830" s="3" t="s">
        <v>1946</v>
      </c>
      <c r="J830" s="3" t="s">
        <v>1947</v>
      </c>
      <c r="K830" s="4">
        <v>0</v>
      </c>
      <c r="L830" s="4">
        <v>0</v>
      </c>
      <c r="M830" s="5">
        <v>0</v>
      </c>
      <c r="N830" s="4">
        <v>0</v>
      </c>
      <c r="O830" s="4">
        <v>0</v>
      </c>
      <c r="P830" s="5">
        <v>0</v>
      </c>
      <c r="Q830" s="6">
        <v>0</v>
      </c>
      <c r="R830" s="6">
        <v>0</v>
      </c>
      <c r="S830" s="6">
        <v>0</v>
      </c>
      <c r="T830" s="4">
        <v>0</v>
      </c>
      <c r="U830" s="4">
        <v>0</v>
      </c>
      <c r="V830" s="5">
        <v>0</v>
      </c>
    </row>
    <row r="831" spans="1:22" x14ac:dyDescent="0.25">
      <c r="A831" s="3" t="s">
        <v>47</v>
      </c>
      <c r="B831" s="3" t="s">
        <v>72</v>
      </c>
      <c r="C831" s="3" t="s">
        <v>146</v>
      </c>
      <c r="D831" s="3" t="s">
        <v>1943</v>
      </c>
      <c r="E831" s="18"/>
      <c r="F831" s="3" t="s">
        <v>52</v>
      </c>
      <c r="G831" s="3" t="s">
        <v>51</v>
      </c>
      <c r="H831" s="3" t="s">
        <v>8</v>
      </c>
      <c r="I831" s="3" t="s">
        <v>1948</v>
      </c>
      <c r="J831" s="3" t="s">
        <v>1949</v>
      </c>
      <c r="K831" s="4">
        <v>0</v>
      </c>
      <c r="L831" s="4">
        <v>0</v>
      </c>
      <c r="M831" s="5">
        <v>0</v>
      </c>
      <c r="N831" s="4">
        <v>0</v>
      </c>
      <c r="O831" s="4">
        <v>0</v>
      </c>
      <c r="P831" s="5">
        <v>0</v>
      </c>
      <c r="Q831" s="6">
        <v>0</v>
      </c>
      <c r="R831" s="6">
        <v>0</v>
      </c>
      <c r="S831" s="6">
        <v>0</v>
      </c>
      <c r="T831" s="4">
        <v>0</v>
      </c>
      <c r="U831" s="4">
        <v>0</v>
      </c>
      <c r="V831" s="5">
        <v>0</v>
      </c>
    </row>
    <row r="832" spans="1:22" x14ac:dyDescent="0.25">
      <c r="A832" s="3" t="s">
        <v>47</v>
      </c>
      <c r="B832" s="3" t="s">
        <v>75</v>
      </c>
      <c r="C832" s="3" t="s">
        <v>146</v>
      </c>
      <c r="D832" s="3" t="s">
        <v>1943</v>
      </c>
      <c r="E832" s="18"/>
      <c r="F832" s="3" t="s">
        <v>52</v>
      </c>
      <c r="G832" s="3" t="s">
        <v>51</v>
      </c>
      <c r="H832" s="3" t="s">
        <v>8</v>
      </c>
      <c r="I832" s="3" t="s">
        <v>1950</v>
      </c>
      <c r="J832" s="3" t="s">
        <v>1951</v>
      </c>
      <c r="K832" s="4">
        <v>0</v>
      </c>
      <c r="L832" s="4">
        <v>0</v>
      </c>
      <c r="M832" s="5">
        <v>0</v>
      </c>
      <c r="N832" s="4">
        <v>0</v>
      </c>
      <c r="O832" s="4">
        <v>0</v>
      </c>
      <c r="P832" s="5">
        <v>0</v>
      </c>
      <c r="Q832" s="6">
        <v>0</v>
      </c>
      <c r="R832" s="6">
        <v>0</v>
      </c>
      <c r="S832" s="6">
        <v>0</v>
      </c>
      <c r="T832" s="4">
        <v>0</v>
      </c>
      <c r="U832" s="4">
        <v>0</v>
      </c>
      <c r="V832" s="5">
        <v>0</v>
      </c>
    </row>
    <row r="833" spans="1:22" x14ac:dyDescent="0.25">
      <c r="A833" s="3" t="s">
        <v>47</v>
      </c>
      <c r="B833" s="3" t="s">
        <v>72</v>
      </c>
      <c r="C833" s="3" t="s">
        <v>146</v>
      </c>
      <c r="D833" s="3" t="s">
        <v>1952</v>
      </c>
      <c r="E833" s="18"/>
      <c r="F833" s="3" t="s">
        <v>52</v>
      </c>
      <c r="G833" s="3" t="s">
        <v>51</v>
      </c>
      <c r="H833" s="3" t="s">
        <v>8</v>
      </c>
      <c r="I833" s="3" t="s">
        <v>1953</v>
      </c>
      <c r="J833" s="3" t="s">
        <v>1954</v>
      </c>
      <c r="K833" s="4">
        <v>0</v>
      </c>
      <c r="L833" s="4">
        <v>0</v>
      </c>
      <c r="M833" s="5">
        <v>0</v>
      </c>
      <c r="N833" s="4">
        <v>0</v>
      </c>
      <c r="O833" s="4">
        <v>0</v>
      </c>
      <c r="P833" s="5">
        <v>0</v>
      </c>
      <c r="Q833" s="6">
        <v>0</v>
      </c>
      <c r="R833" s="6">
        <v>0</v>
      </c>
      <c r="S833" s="6">
        <v>0</v>
      </c>
      <c r="T833" s="4">
        <v>0</v>
      </c>
      <c r="U833" s="4">
        <v>0</v>
      </c>
      <c r="V833" s="5">
        <v>0</v>
      </c>
    </row>
    <row r="834" spans="1:22" x14ac:dyDescent="0.25">
      <c r="A834" s="3" t="s">
        <v>47</v>
      </c>
      <c r="B834" s="3" t="s">
        <v>75</v>
      </c>
      <c r="C834" s="3" t="s">
        <v>146</v>
      </c>
      <c r="D834" s="3" t="s">
        <v>1952</v>
      </c>
      <c r="E834" s="18"/>
      <c r="F834" s="3" t="s">
        <v>52</v>
      </c>
      <c r="G834" s="3" t="s">
        <v>51</v>
      </c>
      <c r="H834" s="3" t="s">
        <v>8</v>
      </c>
      <c r="I834" s="3" t="s">
        <v>1955</v>
      </c>
      <c r="J834" s="3" t="s">
        <v>1956</v>
      </c>
      <c r="K834" s="4">
        <v>0</v>
      </c>
      <c r="L834" s="4">
        <v>0</v>
      </c>
      <c r="M834" s="5">
        <v>0</v>
      </c>
      <c r="N834" s="4">
        <v>0</v>
      </c>
      <c r="O834" s="4">
        <v>0</v>
      </c>
      <c r="P834" s="5">
        <v>0</v>
      </c>
      <c r="Q834" s="6">
        <v>0</v>
      </c>
      <c r="R834" s="6">
        <v>0</v>
      </c>
      <c r="S834" s="6">
        <v>0</v>
      </c>
      <c r="T834" s="4">
        <v>0</v>
      </c>
      <c r="U834" s="4">
        <v>0</v>
      </c>
      <c r="V834" s="5">
        <v>0</v>
      </c>
    </row>
    <row r="835" spans="1:22" x14ac:dyDescent="0.25">
      <c r="A835" s="3" t="s">
        <v>47</v>
      </c>
      <c r="B835" s="3" t="s">
        <v>129</v>
      </c>
      <c r="C835" s="3" t="s">
        <v>130</v>
      </c>
      <c r="D835" s="3" t="s">
        <v>1957</v>
      </c>
      <c r="E835" s="18"/>
      <c r="F835" s="3" t="s">
        <v>52</v>
      </c>
      <c r="G835" s="3" t="s">
        <v>51</v>
      </c>
      <c r="H835" s="3" t="s">
        <v>8</v>
      </c>
      <c r="I835" s="3" t="s">
        <v>1958</v>
      </c>
      <c r="J835" s="3" t="s">
        <v>1959</v>
      </c>
      <c r="K835" s="4">
        <v>0</v>
      </c>
      <c r="L835" s="4">
        <v>0</v>
      </c>
      <c r="M835" s="5">
        <v>0</v>
      </c>
      <c r="N835" s="4">
        <v>0</v>
      </c>
      <c r="O835" s="4">
        <v>85.32</v>
      </c>
      <c r="P835" s="5">
        <v>-85.32</v>
      </c>
      <c r="Q835" s="6">
        <v>334.52</v>
      </c>
      <c r="R835" s="6">
        <v>1190.0899999999999</v>
      </c>
      <c r="S835" s="6">
        <v>-855.56999999999994</v>
      </c>
      <c r="T835" s="4">
        <v>334.52</v>
      </c>
      <c r="U835" s="4">
        <v>1190.0899999999999</v>
      </c>
      <c r="V835" s="5">
        <v>-855.56999999999994</v>
      </c>
    </row>
    <row r="836" spans="1:22" x14ac:dyDescent="0.25">
      <c r="A836" s="3" t="s">
        <v>47</v>
      </c>
      <c r="B836" s="3" t="s">
        <v>129</v>
      </c>
      <c r="C836" s="3" t="s">
        <v>133</v>
      </c>
      <c r="D836" s="3" t="s">
        <v>1957</v>
      </c>
      <c r="E836" s="18"/>
      <c r="F836" s="3" t="s">
        <v>52</v>
      </c>
      <c r="G836" s="3" t="s">
        <v>51</v>
      </c>
      <c r="H836" s="3" t="s">
        <v>8</v>
      </c>
      <c r="I836" s="3" t="s">
        <v>1960</v>
      </c>
      <c r="J836" s="3" t="s">
        <v>1961</v>
      </c>
      <c r="K836" s="4">
        <v>0</v>
      </c>
      <c r="L836" s="4">
        <v>0</v>
      </c>
      <c r="M836" s="5">
        <v>0</v>
      </c>
      <c r="N836" s="4">
        <v>85.32</v>
      </c>
      <c r="O836" s="4">
        <v>0</v>
      </c>
      <c r="P836" s="5">
        <v>85.32</v>
      </c>
      <c r="Q836" s="6">
        <v>974.19</v>
      </c>
      <c r="R836" s="6">
        <v>118.62</v>
      </c>
      <c r="S836" s="6">
        <v>855.57</v>
      </c>
      <c r="T836" s="4">
        <v>974.19</v>
      </c>
      <c r="U836" s="4">
        <v>118.62</v>
      </c>
      <c r="V836" s="5">
        <v>855.57</v>
      </c>
    </row>
    <row r="837" spans="1:22" x14ac:dyDescent="0.25">
      <c r="A837" s="3" t="s">
        <v>47</v>
      </c>
      <c r="B837" s="3" t="s">
        <v>72</v>
      </c>
      <c r="C837" s="3" t="s">
        <v>49</v>
      </c>
      <c r="D837" s="3" t="s">
        <v>1957</v>
      </c>
      <c r="E837" s="18"/>
      <c r="F837" s="3" t="s">
        <v>52</v>
      </c>
      <c r="G837" s="3" t="s">
        <v>51</v>
      </c>
      <c r="H837" s="3" t="s">
        <v>8</v>
      </c>
      <c r="I837" s="3" t="s">
        <v>1962</v>
      </c>
      <c r="J837" s="3" t="s">
        <v>1963</v>
      </c>
      <c r="K837" s="4">
        <v>0</v>
      </c>
      <c r="L837" s="4">
        <v>0</v>
      </c>
      <c r="M837" s="5">
        <v>0</v>
      </c>
      <c r="N837" s="4">
        <v>0</v>
      </c>
      <c r="O837" s="4">
        <v>0</v>
      </c>
      <c r="P837" s="5">
        <v>0</v>
      </c>
      <c r="Q837" s="6">
        <v>0</v>
      </c>
      <c r="R837" s="6">
        <v>0</v>
      </c>
      <c r="S837" s="6">
        <v>0</v>
      </c>
      <c r="T837" s="4">
        <v>0</v>
      </c>
      <c r="U837" s="4">
        <v>0</v>
      </c>
      <c r="V837" s="5">
        <v>0</v>
      </c>
    </row>
    <row r="838" spans="1:22" x14ac:dyDescent="0.25">
      <c r="A838" s="3" t="s">
        <v>47</v>
      </c>
      <c r="B838" s="3" t="s">
        <v>72</v>
      </c>
      <c r="C838" s="3" t="s">
        <v>146</v>
      </c>
      <c r="D838" s="3" t="s">
        <v>1957</v>
      </c>
      <c r="E838" s="18"/>
      <c r="F838" s="3" t="s">
        <v>52</v>
      </c>
      <c r="G838" s="3" t="s">
        <v>51</v>
      </c>
      <c r="H838" s="3" t="s">
        <v>8</v>
      </c>
      <c r="I838" s="3" t="s">
        <v>1964</v>
      </c>
      <c r="J838" s="3" t="s">
        <v>1965</v>
      </c>
      <c r="K838" s="4">
        <v>0</v>
      </c>
      <c r="L838" s="4">
        <v>0</v>
      </c>
      <c r="M838" s="5">
        <v>0</v>
      </c>
      <c r="N838" s="4">
        <v>9.2200000000000006</v>
      </c>
      <c r="O838" s="4">
        <v>0</v>
      </c>
      <c r="P838" s="5">
        <v>9.2200000000000006</v>
      </c>
      <c r="Q838" s="6">
        <v>154.19</v>
      </c>
      <c r="R838" s="6">
        <v>61.39</v>
      </c>
      <c r="S838" s="6">
        <v>92.8</v>
      </c>
      <c r="T838" s="4">
        <v>154.19</v>
      </c>
      <c r="U838" s="4">
        <v>61.39</v>
      </c>
      <c r="V838" s="5">
        <v>92.8</v>
      </c>
    </row>
    <row r="839" spans="1:22" x14ac:dyDescent="0.25">
      <c r="A839" s="3" t="s">
        <v>47</v>
      </c>
      <c r="B839" s="3" t="s">
        <v>75</v>
      </c>
      <c r="C839" s="3" t="s">
        <v>49</v>
      </c>
      <c r="D839" s="3" t="s">
        <v>1957</v>
      </c>
      <c r="E839" s="18"/>
      <c r="F839" s="3" t="s">
        <v>52</v>
      </c>
      <c r="G839" s="3" t="s">
        <v>51</v>
      </c>
      <c r="H839" s="3" t="s">
        <v>8</v>
      </c>
      <c r="I839" s="3" t="s">
        <v>1966</v>
      </c>
      <c r="J839" s="3" t="s">
        <v>1967</v>
      </c>
      <c r="K839" s="4">
        <v>0</v>
      </c>
      <c r="L839" s="4">
        <v>0</v>
      </c>
      <c r="M839" s="5">
        <v>0</v>
      </c>
      <c r="N839" s="4">
        <v>0</v>
      </c>
      <c r="O839" s="4">
        <v>0</v>
      </c>
      <c r="P839" s="5">
        <v>0</v>
      </c>
      <c r="Q839" s="6">
        <v>0</v>
      </c>
      <c r="R839" s="6">
        <v>0</v>
      </c>
      <c r="S839" s="6">
        <v>0</v>
      </c>
      <c r="T839" s="4">
        <v>0</v>
      </c>
      <c r="U839" s="4">
        <v>0</v>
      </c>
      <c r="V839" s="5">
        <v>0</v>
      </c>
    </row>
    <row r="840" spans="1:22" x14ac:dyDescent="0.25">
      <c r="A840" s="3" t="s">
        <v>47</v>
      </c>
      <c r="B840" s="3" t="s">
        <v>75</v>
      </c>
      <c r="C840" s="3" t="s">
        <v>146</v>
      </c>
      <c r="D840" s="3" t="s">
        <v>1957</v>
      </c>
      <c r="E840" s="18"/>
      <c r="F840" s="3" t="s">
        <v>52</v>
      </c>
      <c r="G840" s="3" t="s">
        <v>51</v>
      </c>
      <c r="H840" s="3" t="s">
        <v>8</v>
      </c>
      <c r="I840" s="3" t="s">
        <v>1968</v>
      </c>
      <c r="J840" s="3" t="s">
        <v>1969</v>
      </c>
      <c r="K840" s="4">
        <v>0</v>
      </c>
      <c r="L840" s="4">
        <v>0</v>
      </c>
      <c r="M840" s="5">
        <v>0</v>
      </c>
      <c r="N840" s="4">
        <v>88.52</v>
      </c>
      <c r="O840" s="4">
        <v>0</v>
      </c>
      <c r="P840" s="5">
        <v>88.52</v>
      </c>
      <c r="Q840" s="6">
        <v>1473.48</v>
      </c>
      <c r="R840" s="6">
        <v>586.1</v>
      </c>
      <c r="S840" s="6">
        <v>887.38</v>
      </c>
      <c r="T840" s="4">
        <v>1473.48</v>
      </c>
      <c r="U840" s="4">
        <v>586.1</v>
      </c>
      <c r="V840" s="5">
        <v>887.38</v>
      </c>
    </row>
    <row r="841" spans="1:22" x14ac:dyDescent="0.25">
      <c r="A841" s="3" t="s">
        <v>47</v>
      </c>
      <c r="B841" s="3" t="s">
        <v>72</v>
      </c>
      <c r="C841" s="3" t="s">
        <v>146</v>
      </c>
      <c r="D841" s="3" t="s">
        <v>1970</v>
      </c>
      <c r="E841" s="18"/>
      <c r="F841" s="3" t="s">
        <v>52</v>
      </c>
      <c r="G841" s="3" t="s">
        <v>51</v>
      </c>
      <c r="H841" s="3" t="s">
        <v>8</v>
      </c>
      <c r="I841" s="3" t="s">
        <v>1971</v>
      </c>
      <c r="J841" s="3" t="s">
        <v>1972</v>
      </c>
      <c r="K841" s="4">
        <v>0</v>
      </c>
      <c r="L841" s="4">
        <v>0</v>
      </c>
      <c r="M841" s="5">
        <v>0</v>
      </c>
      <c r="N841" s="4">
        <v>0</v>
      </c>
      <c r="O841" s="4">
        <v>0</v>
      </c>
      <c r="P841" s="5">
        <v>0</v>
      </c>
      <c r="Q841" s="6">
        <v>0</v>
      </c>
      <c r="R841" s="6">
        <v>0</v>
      </c>
      <c r="S841" s="6">
        <v>0</v>
      </c>
      <c r="T841" s="4">
        <v>0</v>
      </c>
      <c r="U841" s="4">
        <v>0</v>
      </c>
      <c r="V841" s="5">
        <v>0</v>
      </c>
    </row>
    <row r="842" spans="1:22" x14ac:dyDescent="0.25">
      <c r="A842" s="3" t="s">
        <v>47</v>
      </c>
      <c r="B842" s="3" t="s">
        <v>75</v>
      </c>
      <c r="C842" s="3" t="s">
        <v>146</v>
      </c>
      <c r="D842" s="3" t="s">
        <v>1970</v>
      </c>
      <c r="E842" s="18"/>
      <c r="F842" s="3" t="s">
        <v>52</v>
      </c>
      <c r="G842" s="3" t="s">
        <v>51</v>
      </c>
      <c r="H842" s="3" t="s">
        <v>8</v>
      </c>
      <c r="I842" s="3" t="s">
        <v>1973</v>
      </c>
      <c r="J842" s="3" t="s">
        <v>1974</v>
      </c>
      <c r="K842" s="4">
        <v>0</v>
      </c>
      <c r="L842" s="4">
        <v>0</v>
      </c>
      <c r="M842" s="5">
        <v>0</v>
      </c>
      <c r="N842" s="4">
        <v>0</v>
      </c>
      <c r="O842" s="4">
        <v>0</v>
      </c>
      <c r="P842" s="5">
        <v>0</v>
      </c>
      <c r="Q842" s="6">
        <v>0</v>
      </c>
      <c r="R842" s="6">
        <v>0</v>
      </c>
      <c r="S842" s="6">
        <v>0</v>
      </c>
      <c r="T842" s="4">
        <v>0</v>
      </c>
      <c r="U842" s="4">
        <v>0</v>
      </c>
      <c r="V842" s="5">
        <v>0</v>
      </c>
    </row>
    <row r="843" spans="1:22" x14ac:dyDescent="0.25">
      <c r="A843" s="3" t="s">
        <v>47</v>
      </c>
      <c r="B843" s="3" t="s">
        <v>72</v>
      </c>
      <c r="C843" s="3" t="s">
        <v>146</v>
      </c>
      <c r="D843" s="3" t="s">
        <v>1975</v>
      </c>
      <c r="E843" s="18"/>
      <c r="F843" s="3" t="s">
        <v>52</v>
      </c>
      <c r="G843" s="3" t="s">
        <v>51</v>
      </c>
      <c r="H843" s="3" t="s">
        <v>8</v>
      </c>
      <c r="I843" s="3" t="s">
        <v>1976</v>
      </c>
      <c r="J843" s="3" t="s">
        <v>1977</v>
      </c>
      <c r="K843" s="4">
        <v>0</v>
      </c>
      <c r="L843" s="4">
        <v>0</v>
      </c>
      <c r="M843" s="5">
        <v>0</v>
      </c>
      <c r="N843" s="4">
        <v>0</v>
      </c>
      <c r="O843" s="4">
        <v>0</v>
      </c>
      <c r="P843" s="5">
        <v>0</v>
      </c>
      <c r="Q843" s="6">
        <v>126.16</v>
      </c>
      <c r="R843" s="6">
        <v>126.16</v>
      </c>
      <c r="S843" s="6">
        <v>0</v>
      </c>
      <c r="T843" s="4">
        <v>126.16</v>
      </c>
      <c r="U843" s="4">
        <v>126.16</v>
      </c>
      <c r="V843" s="5">
        <v>0</v>
      </c>
    </row>
    <row r="844" spans="1:22" x14ac:dyDescent="0.25">
      <c r="A844" s="3" t="s">
        <v>47</v>
      </c>
      <c r="B844" s="3" t="s">
        <v>75</v>
      </c>
      <c r="C844" s="3" t="s">
        <v>146</v>
      </c>
      <c r="D844" s="3" t="s">
        <v>1975</v>
      </c>
      <c r="E844" s="18"/>
      <c r="F844" s="3" t="s">
        <v>52</v>
      </c>
      <c r="G844" s="3" t="s">
        <v>51</v>
      </c>
      <c r="H844" s="3" t="s">
        <v>8</v>
      </c>
      <c r="I844" s="3" t="s">
        <v>1978</v>
      </c>
      <c r="J844" s="3" t="s">
        <v>1979</v>
      </c>
      <c r="K844" s="4">
        <v>0</v>
      </c>
      <c r="L844" s="4">
        <v>0</v>
      </c>
      <c r="M844" s="5">
        <v>0</v>
      </c>
      <c r="N844" s="4">
        <v>0</v>
      </c>
      <c r="O844" s="4">
        <v>0</v>
      </c>
      <c r="P844" s="5">
        <v>0</v>
      </c>
      <c r="Q844" s="6">
        <v>1205.3800000000001</v>
      </c>
      <c r="R844" s="6">
        <v>1205.3800000000001</v>
      </c>
      <c r="S844" s="6">
        <v>0</v>
      </c>
      <c r="T844" s="4">
        <v>1205.3800000000001</v>
      </c>
      <c r="U844" s="4">
        <v>1205.3800000000001</v>
      </c>
      <c r="V844" s="5">
        <v>0</v>
      </c>
    </row>
    <row r="845" spans="1:22" x14ac:dyDescent="0.25">
      <c r="A845" s="3" t="s">
        <v>47</v>
      </c>
      <c r="B845" s="3" t="s">
        <v>48</v>
      </c>
      <c r="C845" s="3" t="s">
        <v>49</v>
      </c>
      <c r="D845" s="3" t="s">
        <v>1980</v>
      </c>
      <c r="E845" s="18"/>
      <c r="F845" s="3" t="s">
        <v>52</v>
      </c>
      <c r="G845" s="3" t="s">
        <v>51</v>
      </c>
      <c r="H845" s="3" t="s">
        <v>8</v>
      </c>
      <c r="I845" s="3" t="s">
        <v>1981</v>
      </c>
      <c r="J845" s="3" t="s">
        <v>1982</v>
      </c>
      <c r="K845" s="4">
        <v>0</v>
      </c>
      <c r="L845" s="4">
        <v>0</v>
      </c>
      <c r="M845" s="5">
        <v>0</v>
      </c>
      <c r="N845" s="4">
        <v>0</v>
      </c>
      <c r="O845" s="4">
        <v>0</v>
      </c>
      <c r="P845" s="5">
        <v>0</v>
      </c>
      <c r="Q845" s="6">
        <v>37534.5</v>
      </c>
      <c r="R845" s="6">
        <v>35974.5</v>
      </c>
      <c r="S845" s="6">
        <v>1560</v>
      </c>
      <c r="T845" s="4">
        <v>37534.5</v>
      </c>
      <c r="U845" s="4">
        <v>35974.5</v>
      </c>
      <c r="V845" s="5">
        <v>1560</v>
      </c>
    </row>
    <row r="846" spans="1:22" x14ac:dyDescent="0.25">
      <c r="A846" s="3" t="s">
        <v>47</v>
      </c>
      <c r="B846" s="3" t="s">
        <v>72</v>
      </c>
      <c r="C846" s="3" t="s">
        <v>146</v>
      </c>
      <c r="D846" s="3" t="s">
        <v>1980</v>
      </c>
      <c r="E846" s="18"/>
      <c r="F846" s="3" t="s">
        <v>52</v>
      </c>
      <c r="G846" s="3" t="s">
        <v>51</v>
      </c>
      <c r="H846" s="3" t="s">
        <v>8</v>
      </c>
      <c r="I846" s="3" t="s">
        <v>1983</v>
      </c>
      <c r="J846" s="3" t="s">
        <v>1984</v>
      </c>
      <c r="K846" s="4">
        <v>0</v>
      </c>
      <c r="L846" s="4">
        <v>0</v>
      </c>
      <c r="M846" s="5">
        <v>0</v>
      </c>
      <c r="N846" s="4">
        <v>0</v>
      </c>
      <c r="O846" s="4">
        <v>0</v>
      </c>
      <c r="P846" s="5">
        <v>0</v>
      </c>
      <c r="Q846" s="6">
        <v>0.7</v>
      </c>
      <c r="R846" s="6">
        <v>0.7</v>
      </c>
      <c r="S846" s="6">
        <v>0</v>
      </c>
      <c r="T846" s="4">
        <v>0.7</v>
      </c>
      <c r="U846" s="4">
        <v>0.7</v>
      </c>
      <c r="V846" s="5">
        <v>0</v>
      </c>
    </row>
    <row r="847" spans="1:22" x14ac:dyDescent="0.25">
      <c r="A847" s="3" t="s">
        <v>47</v>
      </c>
      <c r="B847" s="3" t="s">
        <v>75</v>
      </c>
      <c r="C847" s="3" t="s">
        <v>146</v>
      </c>
      <c r="D847" s="3" t="s">
        <v>1980</v>
      </c>
      <c r="E847" s="18"/>
      <c r="F847" s="3" t="s">
        <v>52</v>
      </c>
      <c r="G847" s="3" t="s">
        <v>51</v>
      </c>
      <c r="H847" s="3" t="s">
        <v>8</v>
      </c>
      <c r="I847" s="3" t="s">
        <v>1985</v>
      </c>
      <c r="J847" s="3" t="s">
        <v>1986</v>
      </c>
      <c r="K847" s="4">
        <v>0</v>
      </c>
      <c r="L847" s="4">
        <v>0</v>
      </c>
      <c r="M847" s="5">
        <v>0</v>
      </c>
      <c r="N847" s="4">
        <v>0</v>
      </c>
      <c r="O847" s="4">
        <v>0</v>
      </c>
      <c r="P847" s="5">
        <v>0</v>
      </c>
      <c r="Q847" s="6">
        <v>6.68</v>
      </c>
      <c r="R847" s="6">
        <v>6.68</v>
      </c>
      <c r="S847" s="6">
        <v>0</v>
      </c>
      <c r="T847" s="4">
        <v>6.68</v>
      </c>
      <c r="U847" s="4">
        <v>6.68</v>
      </c>
      <c r="V847" s="5">
        <v>0</v>
      </c>
    </row>
    <row r="848" spans="1:22" x14ac:dyDescent="0.25">
      <c r="A848" s="3" t="s">
        <v>47</v>
      </c>
      <c r="B848" s="3" t="s">
        <v>72</v>
      </c>
      <c r="C848" s="3" t="s">
        <v>146</v>
      </c>
      <c r="D848" s="3" t="s">
        <v>1987</v>
      </c>
      <c r="E848" s="18"/>
      <c r="F848" s="3" t="s">
        <v>52</v>
      </c>
      <c r="G848" s="3" t="s">
        <v>51</v>
      </c>
      <c r="H848" s="3" t="s">
        <v>8</v>
      </c>
      <c r="I848" s="3" t="s">
        <v>1988</v>
      </c>
      <c r="J848" s="3" t="s">
        <v>1989</v>
      </c>
      <c r="K848" s="4">
        <v>0</v>
      </c>
      <c r="L848" s="4">
        <v>0</v>
      </c>
      <c r="M848" s="5">
        <v>0</v>
      </c>
      <c r="N848" s="4">
        <v>0</v>
      </c>
      <c r="O848" s="4">
        <v>0</v>
      </c>
      <c r="P848" s="5">
        <v>0</v>
      </c>
      <c r="Q848" s="6">
        <v>12.84</v>
      </c>
      <c r="R848" s="6">
        <v>12.84</v>
      </c>
      <c r="S848" s="6">
        <v>0</v>
      </c>
      <c r="T848" s="4">
        <v>12.84</v>
      </c>
      <c r="U848" s="4">
        <v>12.84</v>
      </c>
      <c r="V848" s="5">
        <v>0</v>
      </c>
    </row>
    <row r="849" spans="1:22" x14ac:dyDescent="0.25">
      <c r="A849" s="3" t="s">
        <v>47</v>
      </c>
      <c r="B849" s="3" t="s">
        <v>75</v>
      </c>
      <c r="C849" s="3" t="s">
        <v>146</v>
      </c>
      <c r="D849" s="3" t="s">
        <v>1987</v>
      </c>
      <c r="E849" s="18"/>
      <c r="F849" s="3" t="s">
        <v>52</v>
      </c>
      <c r="G849" s="3" t="s">
        <v>51</v>
      </c>
      <c r="H849" s="3" t="s">
        <v>8</v>
      </c>
      <c r="I849" s="3" t="s">
        <v>1990</v>
      </c>
      <c r="J849" s="3" t="s">
        <v>1991</v>
      </c>
      <c r="K849" s="4">
        <v>0</v>
      </c>
      <c r="L849" s="4">
        <v>0</v>
      </c>
      <c r="M849" s="5">
        <v>0</v>
      </c>
      <c r="N849" s="4">
        <v>0</v>
      </c>
      <c r="O849" s="4">
        <v>0</v>
      </c>
      <c r="P849" s="5">
        <v>0</v>
      </c>
      <c r="Q849" s="6">
        <v>122.64</v>
      </c>
      <c r="R849" s="6">
        <v>122.64</v>
      </c>
      <c r="S849" s="6">
        <v>0</v>
      </c>
      <c r="T849" s="4">
        <v>122.64</v>
      </c>
      <c r="U849" s="4">
        <v>122.64</v>
      </c>
      <c r="V849" s="5">
        <v>0</v>
      </c>
    </row>
    <row r="850" spans="1:22" x14ac:dyDescent="0.25">
      <c r="A850" s="3" t="s">
        <v>47</v>
      </c>
      <c r="B850" s="3" t="s">
        <v>72</v>
      </c>
      <c r="C850" s="3" t="s">
        <v>146</v>
      </c>
      <c r="D850" s="3" t="s">
        <v>1992</v>
      </c>
      <c r="E850" s="18"/>
      <c r="F850" s="3" t="s">
        <v>52</v>
      </c>
      <c r="G850" s="3" t="s">
        <v>51</v>
      </c>
      <c r="H850" s="3" t="s">
        <v>8</v>
      </c>
      <c r="I850" s="3" t="s">
        <v>1993</v>
      </c>
      <c r="J850" s="3" t="s">
        <v>1994</v>
      </c>
      <c r="K850" s="4">
        <v>0</v>
      </c>
      <c r="L850" s="4">
        <v>0</v>
      </c>
      <c r="M850" s="5">
        <v>0</v>
      </c>
      <c r="N850" s="4">
        <v>0</v>
      </c>
      <c r="O850" s="4">
        <v>0</v>
      </c>
      <c r="P850" s="5">
        <v>0</v>
      </c>
      <c r="Q850" s="6">
        <v>41.32</v>
      </c>
      <c r="R850" s="6">
        <v>41.32</v>
      </c>
      <c r="S850" s="6">
        <v>0</v>
      </c>
      <c r="T850" s="4">
        <v>41.32</v>
      </c>
      <c r="U850" s="4">
        <v>41.32</v>
      </c>
      <c r="V850" s="5">
        <v>0</v>
      </c>
    </row>
    <row r="851" spans="1:22" x14ac:dyDescent="0.25">
      <c r="A851" s="3" t="s">
        <v>47</v>
      </c>
      <c r="B851" s="3" t="s">
        <v>75</v>
      </c>
      <c r="C851" s="3" t="s">
        <v>146</v>
      </c>
      <c r="D851" s="3" t="s">
        <v>1992</v>
      </c>
      <c r="E851" s="18"/>
      <c r="F851" s="3" t="s">
        <v>52</v>
      </c>
      <c r="G851" s="3" t="s">
        <v>51</v>
      </c>
      <c r="H851" s="3" t="s">
        <v>8</v>
      </c>
      <c r="I851" s="3" t="s">
        <v>1995</v>
      </c>
      <c r="J851" s="3" t="s">
        <v>1996</v>
      </c>
      <c r="K851" s="4">
        <v>0</v>
      </c>
      <c r="L851" s="4">
        <v>0</v>
      </c>
      <c r="M851" s="5">
        <v>0</v>
      </c>
      <c r="N851" s="4">
        <v>0</v>
      </c>
      <c r="O851" s="4">
        <v>0</v>
      </c>
      <c r="P851" s="5">
        <v>0</v>
      </c>
      <c r="Q851" s="6">
        <v>394.8</v>
      </c>
      <c r="R851" s="6">
        <v>394.8</v>
      </c>
      <c r="S851" s="6">
        <v>0</v>
      </c>
      <c r="T851" s="4">
        <v>394.8</v>
      </c>
      <c r="U851" s="4">
        <v>394.8</v>
      </c>
      <c r="V851" s="5">
        <v>0</v>
      </c>
    </row>
    <row r="852" spans="1:22" x14ac:dyDescent="0.25">
      <c r="A852" s="3" t="s">
        <v>47</v>
      </c>
      <c r="B852" s="3" t="s">
        <v>314</v>
      </c>
      <c r="C852" s="3" t="s">
        <v>315</v>
      </c>
      <c r="D852" s="3" t="s">
        <v>1997</v>
      </c>
      <c r="E852" s="18"/>
      <c r="F852" s="3" t="s">
        <v>52</v>
      </c>
      <c r="G852" s="3" t="s">
        <v>51</v>
      </c>
      <c r="H852" s="3" t="s">
        <v>8</v>
      </c>
      <c r="I852" s="3" t="s">
        <v>1998</v>
      </c>
      <c r="J852" s="3" t="s">
        <v>1999</v>
      </c>
      <c r="K852" s="4">
        <v>0</v>
      </c>
      <c r="L852" s="4">
        <v>0</v>
      </c>
      <c r="M852" s="5">
        <v>0</v>
      </c>
      <c r="N852" s="4">
        <v>0</v>
      </c>
      <c r="O852" s="4">
        <v>0</v>
      </c>
      <c r="P852" s="5">
        <v>0</v>
      </c>
      <c r="Q852" s="6">
        <v>0</v>
      </c>
      <c r="R852" s="6">
        <v>0</v>
      </c>
      <c r="S852" s="6">
        <v>0</v>
      </c>
      <c r="T852" s="4">
        <v>0</v>
      </c>
      <c r="U852" s="4">
        <v>0</v>
      </c>
      <c r="V852" s="5">
        <v>0</v>
      </c>
    </row>
    <row r="853" spans="1:22" x14ac:dyDescent="0.25">
      <c r="A853" s="3" t="s">
        <v>47</v>
      </c>
      <c r="B853" s="3" t="s">
        <v>72</v>
      </c>
      <c r="C853" s="3" t="s">
        <v>146</v>
      </c>
      <c r="D853" s="3" t="s">
        <v>2000</v>
      </c>
      <c r="E853" s="18"/>
      <c r="F853" s="3" t="s">
        <v>52</v>
      </c>
      <c r="G853" s="3" t="s">
        <v>51</v>
      </c>
      <c r="H853" s="3" t="s">
        <v>8</v>
      </c>
      <c r="I853" s="3" t="s">
        <v>2003</v>
      </c>
      <c r="J853" s="3" t="s">
        <v>2004</v>
      </c>
      <c r="K853" s="4">
        <v>0</v>
      </c>
      <c r="L853" s="4">
        <v>0</v>
      </c>
      <c r="M853" s="5">
        <v>0</v>
      </c>
      <c r="N853" s="4">
        <v>0</v>
      </c>
      <c r="O853" s="4">
        <v>0</v>
      </c>
      <c r="P853" s="5">
        <v>0</v>
      </c>
      <c r="Q853" s="6">
        <v>69.38</v>
      </c>
      <c r="R853" s="6">
        <v>69.38</v>
      </c>
      <c r="S853" s="6">
        <v>0</v>
      </c>
      <c r="T853" s="4">
        <v>69.38</v>
      </c>
      <c r="U853" s="4">
        <v>69.38</v>
      </c>
      <c r="V853" s="5">
        <v>0</v>
      </c>
    </row>
    <row r="854" spans="1:22" x14ac:dyDescent="0.25">
      <c r="A854" s="3" t="s">
        <v>47</v>
      </c>
      <c r="B854" s="3" t="s">
        <v>75</v>
      </c>
      <c r="C854" s="3" t="s">
        <v>146</v>
      </c>
      <c r="D854" s="3" t="s">
        <v>2000</v>
      </c>
      <c r="E854" s="18"/>
      <c r="F854" s="3" t="s">
        <v>52</v>
      </c>
      <c r="G854" s="3" t="s">
        <v>51</v>
      </c>
      <c r="H854" s="3" t="s">
        <v>8</v>
      </c>
      <c r="I854" s="3" t="s">
        <v>2005</v>
      </c>
      <c r="J854" s="3" t="s">
        <v>2006</v>
      </c>
      <c r="K854" s="4">
        <v>0</v>
      </c>
      <c r="L854" s="4">
        <v>0</v>
      </c>
      <c r="M854" s="5">
        <v>0</v>
      </c>
      <c r="N854" s="4">
        <v>0</v>
      </c>
      <c r="O854" s="4">
        <v>0</v>
      </c>
      <c r="P854" s="5">
        <v>0</v>
      </c>
      <c r="Q854" s="6">
        <v>662.74</v>
      </c>
      <c r="R854" s="6">
        <v>662.74</v>
      </c>
      <c r="S854" s="6">
        <v>0</v>
      </c>
      <c r="T854" s="4">
        <v>662.74</v>
      </c>
      <c r="U854" s="4">
        <v>662.74</v>
      </c>
      <c r="V854" s="5">
        <v>0</v>
      </c>
    </row>
    <row r="855" spans="1:22" x14ac:dyDescent="0.25">
      <c r="A855" s="3" t="s">
        <v>47</v>
      </c>
      <c r="B855" s="3" t="s">
        <v>314</v>
      </c>
      <c r="C855" s="3" t="s">
        <v>315</v>
      </c>
      <c r="D855" s="3" t="s">
        <v>2000</v>
      </c>
      <c r="E855" s="18"/>
      <c r="F855" s="3" t="s">
        <v>52</v>
      </c>
      <c r="G855" s="3" t="s">
        <v>51</v>
      </c>
      <c r="H855" s="3" t="s">
        <v>8</v>
      </c>
      <c r="I855" s="3" t="s">
        <v>2007</v>
      </c>
      <c r="J855" s="3" t="s">
        <v>2008</v>
      </c>
      <c r="K855" s="4">
        <v>0</v>
      </c>
      <c r="L855" s="4">
        <v>0</v>
      </c>
      <c r="M855" s="5">
        <v>0</v>
      </c>
      <c r="N855" s="4">
        <v>0</v>
      </c>
      <c r="O855" s="4">
        <v>0</v>
      </c>
      <c r="P855" s="5">
        <v>0</v>
      </c>
      <c r="Q855" s="6">
        <v>0</v>
      </c>
      <c r="R855" s="6">
        <v>0</v>
      </c>
      <c r="S855" s="6">
        <v>0</v>
      </c>
      <c r="T855" s="4">
        <v>0</v>
      </c>
      <c r="U855" s="4">
        <v>0</v>
      </c>
      <c r="V855" s="5">
        <v>0</v>
      </c>
    </row>
    <row r="856" spans="1:22" x14ac:dyDescent="0.25">
      <c r="A856" s="3" t="s">
        <v>47</v>
      </c>
      <c r="B856" s="3" t="s">
        <v>72</v>
      </c>
      <c r="C856" s="3" t="s">
        <v>146</v>
      </c>
      <c r="D856" s="3" t="s">
        <v>2009</v>
      </c>
      <c r="E856" s="18"/>
      <c r="F856" s="3" t="s">
        <v>52</v>
      </c>
      <c r="G856" s="3" t="s">
        <v>51</v>
      </c>
      <c r="H856" s="3" t="s">
        <v>8</v>
      </c>
      <c r="I856" s="3" t="s">
        <v>2010</v>
      </c>
      <c r="J856" s="3" t="s">
        <v>2011</v>
      </c>
      <c r="K856" s="4">
        <v>0</v>
      </c>
      <c r="L856" s="4">
        <v>0</v>
      </c>
      <c r="M856" s="5">
        <v>0</v>
      </c>
      <c r="N856" s="4">
        <v>0</v>
      </c>
      <c r="O856" s="4">
        <v>0</v>
      </c>
      <c r="P856" s="5">
        <v>0</v>
      </c>
      <c r="Q856" s="6">
        <v>0</v>
      </c>
      <c r="R856" s="6">
        <v>0</v>
      </c>
      <c r="S856" s="6">
        <v>0</v>
      </c>
      <c r="T856" s="4">
        <v>0</v>
      </c>
      <c r="U856" s="4">
        <v>0</v>
      </c>
      <c r="V856" s="5">
        <v>0</v>
      </c>
    </row>
    <row r="857" spans="1:22" x14ac:dyDescent="0.25">
      <c r="A857" s="3" t="s">
        <v>47</v>
      </c>
      <c r="B857" s="3" t="s">
        <v>75</v>
      </c>
      <c r="C857" s="3" t="s">
        <v>146</v>
      </c>
      <c r="D857" s="3" t="s">
        <v>2009</v>
      </c>
      <c r="E857" s="18"/>
      <c r="F857" s="3" t="s">
        <v>52</v>
      </c>
      <c r="G857" s="3" t="s">
        <v>51</v>
      </c>
      <c r="H857" s="3" t="s">
        <v>8</v>
      </c>
      <c r="I857" s="3" t="s">
        <v>2012</v>
      </c>
      <c r="J857" s="3" t="s">
        <v>2013</v>
      </c>
      <c r="K857" s="4">
        <v>0</v>
      </c>
      <c r="L857" s="4">
        <v>0</v>
      </c>
      <c r="M857" s="5">
        <v>0</v>
      </c>
      <c r="N857" s="4">
        <v>0</v>
      </c>
      <c r="O857" s="4">
        <v>0</v>
      </c>
      <c r="P857" s="5">
        <v>0</v>
      </c>
      <c r="Q857" s="6">
        <v>0</v>
      </c>
      <c r="R857" s="6">
        <v>0</v>
      </c>
      <c r="S857" s="6">
        <v>0</v>
      </c>
      <c r="T857" s="4">
        <v>0</v>
      </c>
      <c r="U857" s="4">
        <v>0</v>
      </c>
      <c r="V857" s="5">
        <v>0</v>
      </c>
    </row>
    <row r="858" spans="1:22" x14ac:dyDescent="0.25">
      <c r="A858" s="3" t="s">
        <v>47</v>
      </c>
      <c r="B858" s="3" t="s">
        <v>72</v>
      </c>
      <c r="C858" s="3" t="s">
        <v>146</v>
      </c>
      <c r="D858" s="3" t="s">
        <v>2014</v>
      </c>
      <c r="E858" s="18"/>
      <c r="F858" s="3" t="s">
        <v>52</v>
      </c>
      <c r="G858" s="3" t="s">
        <v>51</v>
      </c>
      <c r="H858" s="3" t="s">
        <v>8</v>
      </c>
      <c r="I858" s="3" t="s">
        <v>2015</v>
      </c>
      <c r="J858" s="3" t="s">
        <v>2016</v>
      </c>
      <c r="K858" s="4">
        <v>0</v>
      </c>
      <c r="L858" s="4">
        <v>0</v>
      </c>
      <c r="M858" s="5">
        <v>0</v>
      </c>
      <c r="N858" s="4">
        <v>0</v>
      </c>
      <c r="O858" s="4">
        <v>0</v>
      </c>
      <c r="P858" s="5">
        <v>0</v>
      </c>
      <c r="Q858" s="6">
        <v>190.6</v>
      </c>
      <c r="R858" s="6">
        <v>190.6</v>
      </c>
      <c r="S858" s="6">
        <v>0</v>
      </c>
      <c r="T858" s="4">
        <v>190.6</v>
      </c>
      <c r="U858" s="4">
        <v>190.6</v>
      </c>
      <c r="V858" s="5">
        <v>0</v>
      </c>
    </row>
    <row r="859" spans="1:22" x14ac:dyDescent="0.25">
      <c r="A859" s="3" t="s">
        <v>47</v>
      </c>
      <c r="B859" s="3" t="s">
        <v>75</v>
      </c>
      <c r="C859" s="3" t="s">
        <v>146</v>
      </c>
      <c r="D859" s="3" t="s">
        <v>2014</v>
      </c>
      <c r="E859" s="18"/>
      <c r="F859" s="3" t="s">
        <v>52</v>
      </c>
      <c r="G859" s="3" t="s">
        <v>51</v>
      </c>
      <c r="H859" s="3" t="s">
        <v>8</v>
      </c>
      <c r="I859" s="3" t="s">
        <v>2017</v>
      </c>
      <c r="J859" s="3" t="s">
        <v>2018</v>
      </c>
      <c r="K859" s="4">
        <v>0</v>
      </c>
      <c r="L859" s="4">
        <v>0</v>
      </c>
      <c r="M859" s="5">
        <v>0</v>
      </c>
      <c r="N859" s="4">
        <v>0</v>
      </c>
      <c r="O859" s="4">
        <v>0</v>
      </c>
      <c r="P859" s="5">
        <v>0</v>
      </c>
      <c r="Q859" s="6">
        <v>1821</v>
      </c>
      <c r="R859" s="6">
        <v>1821</v>
      </c>
      <c r="S859" s="6">
        <v>0</v>
      </c>
      <c r="T859" s="4">
        <v>1821</v>
      </c>
      <c r="U859" s="4">
        <v>1821</v>
      </c>
      <c r="V859" s="5">
        <v>0</v>
      </c>
    </row>
    <row r="860" spans="1:22" x14ac:dyDescent="0.25">
      <c r="A860" s="3" t="s">
        <v>47</v>
      </c>
      <c r="B860" s="3" t="s">
        <v>72</v>
      </c>
      <c r="C860" s="3" t="s">
        <v>146</v>
      </c>
      <c r="D860" s="3" t="s">
        <v>2019</v>
      </c>
      <c r="E860" s="18"/>
      <c r="F860" s="3" t="s">
        <v>52</v>
      </c>
      <c r="G860" s="3" t="s">
        <v>51</v>
      </c>
      <c r="H860" s="3" t="s">
        <v>8</v>
      </c>
      <c r="I860" s="3" t="s">
        <v>2020</v>
      </c>
      <c r="J860" s="3" t="s">
        <v>2021</v>
      </c>
      <c r="K860" s="4">
        <v>0</v>
      </c>
      <c r="L860" s="4">
        <v>0</v>
      </c>
      <c r="M860" s="5">
        <v>0</v>
      </c>
      <c r="N860" s="4">
        <v>0</v>
      </c>
      <c r="O860" s="4">
        <v>0</v>
      </c>
      <c r="P860" s="5">
        <v>0</v>
      </c>
      <c r="Q860" s="6">
        <v>0</v>
      </c>
      <c r="R860" s="6">
        <v>0</v>
      </c>
      <c r="S860" s="6">
        <v>0</v>
      </c>
      <c r="T860" s="4">
        <v>0</v>
      </c>
      <c r="U860" s="4">
        <v>0</v>
      </c>
      <c r="V860" s="5">
        <v>0</v>
      </c>
    </row>
    <row r="861" spans="1:22" x14ac:dyDescent="0.25">
      <c r="A861" s="3" t="s">
        <v>47</v>
      </c>
      <c r="B861" s="3" t="s">
        <v>75</v>
      </c>
      <c r="C861" s="3" t="s">
        <v>146</v>
      </c>
      <c r="D861" s="3" t="s">
        <v>2019</v>
      </c>
      <c r="E861" s="18"/>
      <c r="F861" s="3" t="s">
        <v>52</v>
      </c>
      <c r="G861" s="3" t="s">
        <v>51</v>
      </c>
      <c r="H861" s="3" t="s">
        <v>8</v>
      </c>
      <c r="I861" s="3" t="s">
        <v>2022</v>
      </c>
      <c r="J861" s="3" t="s">
        <v>2023</v>
      </c>
      <c r="K861" s="4">
        <v>0</v>
      </c>
      <c r="L861" s="4">
        <v>0</v>
      </c>
      <c r="M861" s="5">
        <v>0</v>
      </c>
      <c r="N861" s="4">
        <v>0</v>
      </c>
      <c r="O861" s="4">
        <v>0</v>
      </c>
      <c r="P861" s="5">
        <v>0</v>
      </c>
      <c r="Q861" s="6">
        <v>0</v>
      </c>
      <c r="R861" s="6">
        <v>0</v>
      </c>
      <c r="S861" s="6">
        <v>0</v>
      </c>
      <c r="T861" s="4">
        <v>0</v>
      </c>
      <c r="U861" s="4">
        <v>0</v>
      </c>
      <c r="V861" s="5">
        <v>0</v>
      </c>
    </row>
    <row r="862" spans="1:22" x14ac:dyDescent="0.25">
      <c r="A862" s="3" t="s">
        <v>47</v>
      </c>
      <c r="B862" s="3" t="s">
        <v>129</v>
      </c>
      <c r="C862" s="3" t="s">
        <v>133</v>
      </c>
      <c r="D862" s="3" t="s">
        <v>2024</v>
      </c>
      <c r="E862" s="18"/>
      <c r="F862" s="3" t="s">
        <v>52</v>
      </c>
      <c r="G862" s="3" t="s">
        <v>51</v>
      </c>
      <c r="H862" s="3" t="s">
        <v>8</v>
      </c>
      <c r="I862" s="3" t="s">
        <v>2027</v>
      </c>
      <c r="J862" s="3" t="s">
        <v>2028</v>
      </c>
      <c r="K862" s="4">
        <v>0</v>
      </c>
      <c r="L862" s="4">
        <v>0</v>
      </c>
      <c r="M862" s="5">
        <v>0</v>
      </c>
      <c r="N862" s="4">
        <v>0</v>
      </c>
      <c r="O862" s="4">
        <v>0</v>
      </c>
      <c r="P862" s="5">
        <v>0</v>
      </c>
      <c r="Q862" s="6">
        <v>0</v>
      </c>
      <c r="R862" s="6">
        <v>0</v>
      </c>
      <c r="S862" s="6">
        <v>0</v>
      </c>
      <c r="T862" s="4">
        <v>0</v>
      </c>
      <c r="U862" s="4">
        <v>0</v>
      </c>
      <c r="V862" s="5">
        <v>0</v>
      </c>
    </row>
    <row r="863" spans="1:22" x14ac:dyDescent="0.25">
      <c r="A863" s="3" t="s">
        <v>47</v>
      </c>
      <c r="B863" s="3" t="s">
        <v>48</v>
      </c>
      <c r="C863" s="3" t="s">
        <v>49</v>
      </c>
      <c r="D863" s="3" t="s">
        <v>2024</v>
      </c>
      <c r="E863" s="18"/>
      <c r="F863" s="3" t="s">
        <v>52</v>
      </c>
      <c r="G863" s="3" t="s">
        <v>51</v>
      </c>
      <c r="H863" s="3" t="s">
        <v>8</v>
      </c>
      <c r="I863" s="3" t="s">
        <v>2029</v>
      </c>
      <c r="J863" s="3" t="s">
        <v>2030</v>
      </c>
      <c r="K863" s="4">
        <v>0</v>
      </c>
      <c r="L863" s="4">
        <v>0</v>
      </c>
      <c r="M863" s="5">
        <v>0</v>
      </c>
      <c r="N863" s="4">
        <v>0</v>
      </c>
      <c r="O863" s="4">
        <v>0</v>
      </c>
      <c r="P863" s="5">
        <v>0</v>
      </c>
      <c r="Q863" s="6">
        <v>0</v>
      </c>
      <c r="R863" s="6">
        <v>0</v>
      </c>
      <c r="S863" s="6">
        <v>0</v>
      </c>
      <c r="T863" s="4">
        <v>0</v>
      </c>
      <c r="U863" s="4">
        <v>0</v>
      </c>
      <c r="V863" s="5">
        <v>0</v>
      </c>
    </row>
    <row r="864" spans="1:22" x14ac:dyDescent="0.25">
      <c r="A864" s="3" t="s">
        <v>47</v>
      </c>
      <c r="B864" s="3" t="s">
        <v>72</v>
      </c>
      <c r="C864" s="3" t="s">
        <v>49</v>
      </c>
      <c r="D864" s="3" t="s">
        <v>2024</v>
      </c>
      <c r="E864" s="18"/>
      <c r="F864" s="3" t="s">
        <v>52</v>
      </c>
      <c r="G864" s="3" t="s">
        <v>51</v>
      </c>
      <c r="H864" s="3" t="s">
        <v>8</v>
      </c>
      <c r="I864" s="3" t="s">
        <v>2031</v>
      </c>
      <c r="J864" s="3" t="s">
        <v>2032</v>
      </c>
      <c r="K864" s="4">
        <v>0</v>
      </c>
      <c r="L864" s="4">
        <v>0</v>
      </c>
      <c r="M864" s="5">
        <v>0</v>
      </c>
      <c r="N864" s="4">
        <v>326</v>
      </c>
      <c r="O864" s="4">
        <v>0</v>
      </c>
      <c r="P864" s="5">
        <v>326</v>
      </c>
      <c r="Q864" s="6">
        <v>3690</v>
      </c>
      <c r="R864" s="6">
        <v>0</v>
      </c>
      <c r="S864" s="6">
        <v>3690</v>
      </c>
      <c r="T864" s="4">
        <v>3690</v>
      </c>
      <c r="U864" s="4">
        <v>0</v>
      </c>
      <c r="V864" s="5">
        <v>3690</v>
      </c>
    </row>
    <row r="865" spans="1:22" x14ac:dyDescent="0.25">
      <c r="A865" s="3" t="s">
        <v>47</v>
      </c>
      <c r="B865" s="3" t="s">
        <v>72</v>
      </c>
      <c r="C865" s="3" t="s">
        <v>146</v>
      </c>
      <c r="D865" s="3" t="s">
        <v>2024</v>
      </c>
      <c r="E865" s="18"/>
      <c r="F865" s="3" t="s">
        <v>52</v>
      </c>
      <c r="G865" s="3" t="s">
        <v>51</v>
      </c>
      <c r="H865" s="3" t="s">
        <v>8</v>
      </c>
      <c r="I865" s="3" t="s">
        <v>2033</v>
      </c>
      <c r="J865" s="3" t="s">
        <v>2034</v>
      </c>
      <c r="K865" s="4">
        <v>0</v>
      </c>
      <c r="L865" s="4">
        <v>0</v>
      </c>
      <c r="M865" s="5">
        <v>0</v>
      </c>
      <c r="N865" s="4">
        <v>0</v>
      </c>
      <c r="O865" s="4">
        <v>0</v>
      </c>
      <c r="P865" s="5">
        <v>0</v>
      </c>
      <c r="Q865" s="6">
        <v>43.9</v>
      </c>
      <c r="R865" s="6">
        <v>43.9</v>
      </c>
      <c r="S865" s="6">
        <v>0</v>
      </c>
      <c r="T865" s="4">
        <v>43.9</v>
      </c>
      <c r="U865" s="4">
        <v>43.9</v>
      </c>
      <c r="V865" s="5">
        <v>0</v>
      </c>
    </row>
    <row r="866" spans="1:22" x14ac:dyDescent="0.25">
      <c r="A866" s="3" t="s">
        <v>47</v>
      </c>
      <c r="B866" s="3" t="s">
        <v>75</v>
      </c>
      <c r="C866" s="3" t="s">
        <v>49</v>
      </c>
      <c r="D866" s="3" t="s">
        <v>2024</v>
      </c>
      <c r="E866" s="18"/>
      <c r="F866" s="3" t="s">
        <v>52</v>
      </c>
      <c r="G866" s="3" t="s">
        <v>51</v>
      </c>
      <c r="H866" s="3" t="s">
        <v>8</v>
      </c>
      <c r="I866" s="3" t="s">
        <v>2035</v>
      </c>
      <c r="J866" s="3" t="s">
        <v>2036</v>
      </c>
      <c r="K866" s="4">
        <v>0</v>
      </c>
      <c r="L866" s="4">
        <v>0</v>
      </c>
      <c r="M866" s="5">
        <v>0</v>
      </c>
      <c r="N866" s="4">
        <v>0</v>
      </c>
      <c r="O866" s="4">
        <v>0</v>
      </c>
      <c r="P866" s="5">
        <v>0</v>
      </c>
      <c r="Q866" s="6">
        <v>0</v>
      </c>
      <c r="R866" s="6">
        <v>0</v>
      </c>
      <c r="S866" s="6">
        <v>0</v>
      </c>
      <c r="T866" s="4">
        <v>0</v>
      </c>
      <c r="U866" s="4">
        <v>0</v>
      </c>
      <c r="V866" s="5">
        <v>0</v>
      </c>
    </row>
    <row r="867" spans="1:22" x14ac:dyDescent="0.25">
      <c r="A867" s="3" t="s">
        <v>47</v>
      </c>
      <c r="B867" s="3" t="s">
        <v>75</v>
      </c>
      <c r="C867" s="3" t="s">
        <v>146</v>
      </c>
      <c r="D867" s="3" t="s">
        <v>2024</v>
      </c>
      <c r="E867" s="18"/>
      <c r="F867" s="3" t="s">
        <v>52</v>
      </c>
      <c r="G867" s="3" t="s">
        <v>51</v>
      </c>
      <c r="H867" s="3" t="s">
        <v>8</v>
      </c>
      <c r="I867" s="3" t="s">
        <v>2037</v>
      </c>
      <c r="J867" s="3" t="s">
        <v>2038</v>
      </c>
      <c r="K867" s="4">
        <v>0</v>
      </c>
      <c r="L867" s="4">
        <v>0</v>
      </c>
      <c r="M867" s="5">
        <v>0</v>
      </c>
      <c r="N867" s="4">
        <v>0</v>
      </c>
      <c r="O867" s="4">
        <v>0</v>
      </c>
      <c r="P867" s="5">
        <v>0</v>
      </c>
      <c r="Q867" s="6">
        <v>419.52</v>
      </c>
      <c r="R867" s="6">
        <v>419.52</v>
      </c>
      <c r="S867" s="6">
        <v>0</v>
      </c>
      <c r="T867" s="4">
        <v>419.52</v>
      </c>
      <c r="U867" s="4">
        <v>419.52</v>
      </c>
      <c r="V867" s="5">
        <v>0</v>
      </c>
    </row>
    <row r="868" spans="1:22" x14ac:dyDescent="0.25">
      <c r="A868" s="3" t="s">
        <v>47</v>
      </c>
      <c r="B868" s="3" t="s">
        <v>129</v>
      </c>
      <c r="C868" s="3" t="s">
        <v>130</v>
      </c>
      <c r="D868" s="3" t="s">
        <v>2039</v>
      </c>
      <c r="E868" s="18"/>
      <c r="F868" s="3" t="s">
        <v>52</v>
      </c>
      <c r="G868" s="3" t="s">
        <v>51</v>
      </c>
      <c r="H868" s="3" t="s">
        <v>8</v>
      </c>
      <c r="I868" s="3" t="s">
        <v>2040</v>
      </c>
      <c r="J868" s="3" t="s">
        <v>2041</v>
      </c>
      <c r="K868" s="4">
        <v>0</v>
      </c>
      <c r="L868" s="4">
        <v>0</v>
      </c>
      <c r="M868" s="5">
        <v>0</v>
      </c>
      <c r="N868" s="4">
        <v>0</v>
      </c>
      <c r="O868" s="4">
        <v>0</v>
      </c>
      <c r="P868" s="5">
        <v>0</v>
      </c>
      <c r="Q868" s="6">
        <v>0</v>
      </c>
      <c r="R868" s="6">
        <v>0</v>
      </c>
      <c r="S868" s="6">
        <v>0</v>
      </c>
      <c r="T868" s="4">
        <v>0</v>
      </c>
      <c r="U868" s="4">
        <v>0</v>
      </c>
      <c r="V868" s="5">
        <v>0</v>
      </c>
    </row>
    <row r="869" spans="1:22" x14ac:dyDescent="0.25">
      <c r="A869" s="3" t="s">
        <v>47</v>
      </c>
      <c r="B869" s="3" t="s">
        <v>129</v>
      </c>
      <c r="C869" s="3" t="s">
        <v>133</v>
      </c>
      <c r="D869" s="3" t="s">
        <v>2039</v>
      </c>
      <c r="E869" s="18"/>
      <c r="F869" s="3" t="s">
        <v>52</v>
      </c>
      <c r="G869" s="3" t="s">
        <v>51</v>
      </c>
      <c r="H869" s="3" t="s">
        <v>8</v>
      </c>
      <c r="I869" s="3" t="s">
        <v>2042</v>
      </c>
      <c r="J869" s="3" t="s">
        <v>2043</v>
      </c>
      <c r="K869" s="4">
        <v>0</v>
      </c>
      <c r="L869" s="4">
        <v>0</v>
      </c>
      <c r="M869" s="5">
        <v>0</v>
      </c>
      <c r="N869" s="4">
        <v>0</v>
      </c>
      <c r="O869" s="4">
        <v>0</v>
      </c>
      <c r="P869" s="5">
        <v>0</v>
      </c>
      <c r="Q869" s="6">
        <v>0</v>
      </c>
      <c r="R869" s="6">
        <v>0</v>
      </c>
      <c r="S869" s="6">
        <v>0</v>
      </c>
      <c r="T869" s="4">
        <v>0</v>
      </c>
      <c r="U869" s="4">
        <v>0</v>
      </c>
      <c r="V869" s="5">
        <v>0</v>
      </c>
    </row>
    <row r="870" spans="1:22" x14ac:dyDescent="0.25">
      <c r="A870" s="3" t="s">
        <v>47</v>
      </c>
      <c r="B870" s="3" t="s">
        <v>72</v>
      </c>
      <c r="C870" s="3" t="s">
        <v>146</v>
      </c>
      <c r="D870" s="3" t="s">
        <v>2039</v>
      </c>
      <c r="E870" s="18"/>
      <c r="F870" s="3" t="s">
        <v>52</v>
      </c>
      <c r="G870" s="3" t="s">
        <v>51</v>
      </c>
      <c r="H870" s="3" t="s">
        <v>8</v>
      </c>
      <c r="I870" s="3" t="s">
        <v>2044</v>
      </c>
      <c r="J870" s="3" t="s">
        <v>2045</v>
      </c>
      <c r="K870" s="4">
        <v>0</v>
      </c>
      <c r="L870" s="4">
        <v>0</v>
      </c>
      <c r="M870" s="5">
        <v>0</v>
      </c>
      <c r="N870" s="4">
        <v>0</v>
      </c>
      <c r="O870" s="4">
        <v>0</v>
      </c>
      <c r="P870" s="5">
        <v>0</v>
      </c>
      <c r="Q870" s="6">
        <v>809.56</v>
      </c>
      <c r="R870" s="6">
        <v>809.56</v>
      </c>
      <c r="S870" s="6">
        <v>0</v>
      </c>
      <c r="T870" s="4">
        <v>809.56</v>
      </c>
      <c r="U870" s="4">
        <v>809.56</v>
      </c>
      <c r="V870" s="5">
        <v>0</v>
      </c>
    </row>
    <row r="871" spans="1:22" x14ac:dyDescent="0.25">
      <c r="A871" s="3" t="s">
        <v>47</v>
      </c>
      <c r="B871" s="3" t="s">
        <v>75</v>
      </c>
      <c r="C871" s="3" t="s">
        <v>146</v>
      </c>
      <c r="D871" s="3" t="s">
        <v>2039</v>
      </c>
      <c r="E871" s="18"/>
      <c r="F871" s="3" t="s">
        <v>52</v>
      </c>
      <c r="G871" s="3" t="s">
        <v>51</v>
      </c>
      <c r="H871" s="3" t="s">
        <v>8</v>
      </c>
      <c r="I871" s="3" t="s">
        <v>2046</v>
      </c>
      <c r="J871" s="3" t="s">
        <v>2047</v>
      </c>
      <c r="K871" s="4">
        <v>0</v>
      </c>
      <c r="L871" s="4">
        <v>0</v>
      </c>
      <c r="M871" s="5">
        <v>0</v>
      </c>
      <c r="N871" s="4">
        <v>0</v>
      </c>
      <c r="O871" s="4">
        <v>0</v>
      </c>
      <c r="P871" s="5">
        <v>0</v>
      </c>
      <c r="Q871" s="6">
        <v>7734.4</v>
      </c>
      <c r="R871" s="6">
        <v>7734.4</v>
      </c>
      <c r="S871" s="6">
        <v>0</v>
      </c>
      <c r="T871" s="4">
        <v>7734.4</v>
      </c>
      <c r="U871" s="4">
        <v>7734.4</v>
      </c>
      <c r="V871" s="5">
        <v>0</v>
      </c>
    </row>
    <row r="872" spans="1:22" x14ac:dyDescent="0.25">
      <c r="A872" s="3" t="s">
        <v>47</v>
      </c>
      <c r="B872" s="3" t="s">
        <v>72</v>
      </c>
      <c r="C872" s="3" t="s">
        <v>146</v>
      </c>
      <c r="D872" s="3" t="s">
        <v>2048</v>
      </c>
      <c r="E872" s="18"/>
      <c r="F872" s="3" t="s">
        <v>52</v>
      </c>
      <c r="G872" s="3" t="s">
        <v>51</v>
      </c>
      <c r="H872" s="3" t="s">
        <v>8</v>
      </c>
      <c r="I872" s="3" t="s">
        <v>2049</v>
      </c>
      <c r="J872" s="3" t="s">
        <v>2050</v>
      </c>
      <c r="K872" s="4">
        <v>0</v>
      </c>
      <c r="L872" s="4">
        <v>0</v>
      </c>
      <c r="M872" s="5">
        <v>0</v>
      </c>
      <c r="N872" s="4">
        <v>0</v>
      </c>
      <c r="O872" s="4">
        <v>0</v>
      </c>
      <c r="P872" s="5">
        <v>0</v>
      </c>
      <c r="Q872" s="6">
        <v>3.12</v>
      </c>
      <c r="R872" s="6">
        <v>3.12</v>
      </c>
      <c r="S872" s="6">
        <v>0</v>
      </c>
      <c r="T872" s="4">
        <v>3.12</v>
      </c>
      <c r="U872" s="4">
        <v>3.12</v>
      </c>
      <c r="V872" s="5">
        <v>0</v>
      </c>
    </row>
    <row r="873" spans="1:22" x14ac:dyDescent="0.25">
      <c r="A873" s="3" t="s">
        <v>47</v>
      </c>
      <c r="B873" s="3" t="s">
        <v>75</v>
      </c>
      <c r="C873" s="3" t="s">
        <v>49</v>
      </c>
      <c r="D873" s="3" t="s">
        <v>2048</v>
      </c>
      <c r="E873" s="18"/>
      <c r="F873" s="3" t="s">
        <v>52</v>
      </c>
      <c r="G873" s="3" t="s">
        <v>51</v>
      </c>
      <c r="H873" s="3" t="s">
        <v>8</v>
      </c>
      <c r="I873" s="3" t="s">
        <v>2051</v>
      </c>
      <c r="J873" s="3" t="s">
        <v>2052</v>
      </c>
      <c r="K873" s="4">
        <v>0</v>
      </c>
      <c r="L873" s="4">
        <v>0</v>
      </c>
      <c r="M873" s="5">
        <v>0</v>
      </c>
      <c r="N873" s="4">
        <v>0</v>
      </c>
      <c r="O873" s="4">
        <v>0</v>
      </c>
      <c r="P873" s="5">
        <v>0</v>
      </c>
      <c r="Q873" s="6">
        <v>272.87</v>
      </c>
      <c r="R873" s="6">
        <v>0</v>
      </c>
      <c r="S873" s="6">
        <v>272.87</v>
      </c>
      <c r="T873" s="4">
        <v>272.87</v>
      </c>
      <c r="U873" s="4">
        <v>0</v>
      </c>
      <c r="V873" s="5">
        <v>272.87</v>
      </c>
    </row>
    <row r="874" spans="1:22" x14ac:dyDescent="0.25">
      <c r="A874" s="3" t="s">
        <v>47</v>
      </c>
      <c r="B874" s="3" t="s">
        <v>75</v>
      </c>
      <c r="C874" s="3" t="s">
        <v>146</v>
      </c>
      <c r="D874" s="3" t="s">
        <v>2048</v>
      </c>
      <c r="E874" s="18"/>
      <c r="F874" s="3" t="s">
        <v>52</v>
      </c>
      <c r="G874" s="3" t="s">
        <v>51</v>
      </c>
      <c r="H874" s="3" t="s">
        <v>8</v>
      </c>
      <c r="I874" s="3" t="s">
        <v>2053</v>
      </c>
      <c r="J874" s="3" t="s">
        <v>2054</v>
      </c>
      <c r="K874" s="4">
        <v>0</v>
      </c>
      <c r="L874" s="4">
        <v>0</v>
      </c>
      <c r="M874" s="5">
        <v>0</v>
      </c>
      <c r="N874" s="4">
        <v>0</v>
      </c>
      <c r="O874" s="4">
        <v>0</v>
      </c>
      <c r="P874" s="5">
        <v>0</v>
      </c>
      <c r="Q874" s="6">
        <v>29.72</v>
      </c>
      <c r="R874" s="6">
        <v>29.72</v>
      </c>
      <c r="S874" s="6">
        <v>0</v>
      </c>
      <c r="T874" s="4">
        <v>29.72</v>
      </c>
      <c r="U874" s="4">
        <v>29.72</v>
      </c>
      <c r="V874" s="5">
        <v>0</v>
      </c>
    </row>
    <row r="875" spans="1:22" x14ac:dyDescent="0.25">
      <c r="A875" s="3" t="s">
        <v>47</v>
      </c>
      <c r="B875" s="3" t="s">
        <v>72</v>
      </c>
      <c r="C875" s="3" t="s">
        <v>146</v>
      </c>
      <c r="D875" s="3" t="s">
        <v>2055</v>
      </c>
      <c r="E875" s="18"/>
      <c r="F875" s="3" t="s">
        <v>52</v>
      </c>
      <c r="G875" s="3" t="s">
        <v>51</v>
      </c>
      <c r="H875" s="3" t="s">
        <v>8</v>
      </c>
      <c r="I875" s="3" t="s">
        <v>2056</v>
      </c>
      <c r="J875" s="3" t="s">
        <v>2057</v>
      </c>
      <c r="K875" s="4">
        <v>0</v>
      </c>
      <c r="L875" s="4">
        <v>0</v>
      </c>
      <c r="M875" s="5">
        <v>0</v>
      </c>
      <c r="N875" s="4">
        <v>0</v>
      </c>
      <c r="O875" s="4">
        <v>0</v>
      </c>
      <c r="P875" s="5">
        <v>0</v>
      </c>
      <c r="Q875" s="6">
        <v>89.7</v>
      </c>
      <c r="R875" s="6">
        <v>89.7</v>
      </c>
      <c r="S875" s="6">
        <v>0</v>
      </c>
      <c r="T875" s="4">
        <v>89.7</v>
      </c>
      <c r="U875" s="4">
        <v>89.7</v>
      </c>
      <c r="V875" s="5">
        <v>0</v>
      </c>
    </row>
    <row r="876" spans="1:22" x14ac:dyDescent="0.25">
      <c r="A876" s="3" t="s">
        <v>47</v>
      </c>
      <c r="B876" s="3" t="s">
        <v>75</v>
      </c>
      <c r="C876" s="3" t="s">
        <v>146</v>
      </c>
      <c r="D876" s="3" t="s">
        <v>2055</v>
      </c>
      <c r="E876" s="18"/>
      <c r="F876" s="3" t="s">
        <v>52</v>
      </c>
      <c r="G876" s="3" t="s">
        <v>51</v>
      </c>
      <c r="H876" s="3" t="s">
        <v>8</v>
      </c>
      <c r="I876" s="3" t="s">
        <v>2058</v>
      </c>
      <c r="J876" s="3" t="s">
        <v>2059</v>
      </c>
      <c r="K876" s="4">
        <v>0</v>
      </c>
      <c r="L876" s="4">
        <v>0</v>
      </c>
      <c r="M876" s="5">
        <v>0</v>
      </c>
      <c r="N876" s="4">
        <v>0</v>
      </c>
      <c r="O876" s="4">
        <v>0</v>
      </c>
      <c r="P876" s="5">
        <v>0</v>
      </c>
      <c r="Q876" s="6">
        <v>857</v>
      </c>
      <c r="R876" s="6">
        <v>857</v>
      </c>
      <c r="S876" s="6">
        <v>0</v>
      </c>
      <c r="T876" s="4">
        <v>857</v>
      </c>
      <c r="U876" s="4">
        <v>857</v>
      </c>
      <c r="V876" s="5">
        <v>0</v>
      </c>
    </row>
    <row r="877" spans="1:22" x14ac:dyDescent="0.25">
      <c r="A877" s="3" t="s">
        <v>47</v>
      </c>
      <c r="B877" s="3" t="s">
        <v>72</v>
      </c>
      <c r="C877" s="3" t="s">
        <v>146</v>
      </c>
      <c r="D877" s="3" t="s">
        <v>2060</v>
      </c>
      <c r="E877" s="18"/>
      <c r="F877" s="3" t="s">
        <v>52</v>
      </c>
      <c r="G877" s="3" t="s">
        <v>51</v>
      </c>
      <c r="H877" s="3" t="s">
        <v>8</v>
      </c>
      <c r="I877" s="3" t="s">
        <v>2061</v>
      </c>
      <c r="J877" s="3" t="s">
        <v>2062</v>
      </c>
      <c r="K877" s="4">
        <v>0</v>
      </c>
      <c r="L877" s="4">
        <v>0</v>
      </c>
      <c r="M877" s="5">
        <v>0</v>
      </c>
      <c r="N877" s="4">
        <v>0</v>
      </c>
      <c r="O877" s="4">
        <v>0</v>
      </c>
      <c r="P877" s="5">
        <v>0</v>
      </c>
      <c r="Q877" s="6">
        <v>202.58</v>
      </c>
      <c r="R877" s="6">
        <v>202.58</v>
      </c>
      <c r="S877" s="6">
        <v>0</v>
      </c>
      <c r="T877" s="4">
        <v>202.58</v>
      </c>
      <c r="U877" s="4">
        <v>202.58</v>
      </c>
      <c r="V877" s="5">
        <v>0</v>
      </c>
    </row>
    <row r="878" spans="1:22" x14ac:dyDescent="0.25">
      <c r="A878" s="3" t="s">
        <v>47</v>
      </c>
      <c r="B878" s="3" t="s">
        <v>72</v>
      </c>
      <c r="C878" s="3" t="s">
        <v>146</v>
      </c>
      <c r="D878" s="3" t="s">
        <v>2060</v>
      </c>
      <c r="E878" s="18"/>
      <c r="F878" s="3" t="s">
        <v>52</v>
      </c>
      <c r="G878" s="3" t="s">
        <v>51</v>
      </c>
      <c r="H878" s="3" t="s">
        <v>8</v>
      </c>
      <c r="I878" s="3" t="s">
        <v>2063</v>
      </c>
      <c r="J878" s="3" t="s">
        <v>2064</v>
      </c>
      <c r="K878" s="4">
        <v>0</v>
      </c>
      <c r="L878" s="4">
        <v>0</v>
      </c>
      <c r="M878" s="5">
        <v>0</v>
      </c>
      <c r="N878" s="4">
        <v>0</v>
      </c>
      <c r="O878" s="4">
        <v>0</v>
      </c>
      <c r="P878" s="5">
        <v>0</v>
      </c>
      <c r="Q878" s="6">
        <v>15.8</v>
      </c>
      <c r="R878" s="6">
        <v>15.8</v>
      </c>
      <c r="S878" s="6">
        <v>0</v>
      </c>
      <c r="T878" s="4">
        <v>15.8</v>
      </c>
      <c r="U878" s="4">
        <v>15.8</v>
      </c>
      <c r="V878" s="5">
        <v>0</v>
      </c>
    </row>
    <row r="879" spans="1:22" x14ac:dyDescent="0.25">
      <c r="A879" s="3" t="s">
        <v>47</v>
      </c>
      <c r="B879" s="3" t="s">
        <v>75</v>
      </c>
      <c r="C879" s="3" t="s">
        <v>146</v>
      </c>
      <c r="D879" s="3" t="s">
        <v>2060</v>
      </c>
      <c r="E879" s="18"/>
      <c r="F879" s="3" t="s">
        <v>52</v>
      </c>
      <c r="G879" s="3" t="s">
        <v>51</v>
      </c>
      <c r="H879" s="3" t="s">
        <v>8</v>
      </c>
      <c r="I879" s="3" t="s">
        <v>2065</v>
      </c>
      <c r="J879" s="3" t="s">
        <v>2066</v>
      </c>
      <c r="K879" s="4">
        <v>0</v>
      </c>
      <c r="L879" s="4">
        <v>0</v>
      </c>
      <c r="M879" s="5">
        <v>0</v>
      </c>
      <c r="N879" s="4">
        <v>0</v>
      </c>
      <c r="O879" s="4">
        <v>0</v>
      </c>
      <c r="P879" s="5">
        <v>0</v>
      </c>
      <c r="Q879" s="6">
        <v>1935.38</v>
      </c>
      <c r="R879" s="6">
        <v>1935.38</v>
      </c>
      <c r="S879" s="6">
        <v>0</v>
      </c>
      <c r="T879" s="4">
        <v>1935.38</v>
      </c>
      <c r="U879" s="4">
        <v>1935.38</v>
      </c>
      <c r="V879" s="5">
        <v>0</v>
      </c>
    </row>
    <row r="880" spans="1:22" x14ac:dyDescent="0.25">
      <c r="A880" s="3" t="s">
        <v>47</v>
      </c>
      <c r="B880" s="3" t="s">
        <v>75</v>
      </c>
      <c r="C880" s="3" t="s">
        <v>146</v>
      </c>
      <c r="D880" s="3" t="s">
        <v>2060</v>
      </c>
      <c r="E880" s="18"/>
      <c r="F880" s="3" t="s">
        <v>52</v>
      </c>
      <c r="G880" s="3" t="s">
        <v>51</v>
      </c>
      <c r="H880" s="3" t="s">
        <v>8</v>
      </c>
      <c r="I880" s="3" t="s">
        <v>2067</v>
      </c>
      <c r="J880" s="3" t="s">
        <v>2068</v>
      </c>
      <c r="K880" s="4">
        <v>0</v>
      </c>
      <c r="L880" s="4">
        <v>0</v>
      </c>
      <c r="M880" s="5">
        <v>0</v>
      </c>
      <c r="N880" s="4">
        <v>0</v>
      </c>
      <c r="O880" s="4">
        <v>0</v>
      </c>
      <c r="P880" s="5">
        <v>0</v>
      </c>
      <c r="Q880" s="6">
        <v>150.9</v>
      </c>
      <c r="R880" s="6">
        <v>150.9</v>
      </c>
      <c r="S880" s="6">
        <v>0</v>
      </c>
      <c r="T880" s="4">
        <v>150.9</v>
      </c>
      <c r="U880" s="4">
        <v>150.9</v>
      </c>
      <c r="V880" s="5">
        <v>0</v>
      </c>
    </row>
    <row r="881" spans="1:22" x14ac:dyDescent="0.25">
      <c r="A881" s="3" t="s">
        <v>47</v>
      </c>
      <c r="B881" s="3" t="s">
        <v>72</v>
      </c>
      <c r="C881" s="3" t="s">
        <v>146</v>
      </c>
      <c r="D881" s="3" t="s">
        <v>2069</v>
      </c>
      <c r="E881" s="18"/>
      <c r="F881" s="3" t="s">
        <v>52</v>
      </c>
      <c r="G881" s="3" t="s">
        <v>51</v>
      </c>
      <c r="H881" s="3" t="s">
        <v>8</v>
      </c>
      <c r="I881" s="3" t="s">
        <v>2070</v>
      </c>
      <c r="J881" s="3" t="s">
        <v>2071</v>
      </c>
      <c r="K881" s="4">
        <v>0</v>
      </c>
      <c r="L881" s="4">
        <v>0</v>
      </c>
      <c r="M881" s="5">
        <v>0</v>
      </c>
      <c r="N881" s="4">
        <v>0</v>
      </c>
      <c r="O881" s="4">
        <v>0</v>
      </c>
      <c r="P881" s="5">
        <v>0</v>
      </c>
      <c r="Q881" s="6">
        <v>42.76</v>
      </c>
      <c r="R881" s="6">
        <v>42.76</v>
      </c>
      <c r="S881" s="6">
        <v>0</v>
      </c>
      <c r="T881" s="4">
        <v>42.76</v>
      </c>
      <c r="U881" s="4">
        <v>42.76</v>
      </c>
      <c r="V881" s="5">
        <v>0</v>
      </c>
    </row>
    <row r="882" spans="1:22" x14ac:dyDescent="0.25">
      <c r="A882" s="3" t="s">
        <v>47</v>
      </c>
      <c r="B882" s="3" t="s">
        <v>75</v>
      </c>
      <c r="C882" s="3" t="s">
        <v>146</v>
      </c>
      <c r="D882" s="3" t="s">
        <v>2069</v>
      </c>
      <c r="E882" s="18"/>
      <c r="F882" s="3" t="s">
        <v>52</v>
      </c>
      <c r="G882" s="3" t="s">
        <v>51</v>
      </c>
      <c r="H882" s="3" t="s">
        <v>8</v>
      </c>
      <c r="I882" s="3" t="s">
        <v>2072</v>
      </c>
      <c r="J882" s="3" t="s">
        <v>2073</v>
      </c>
      <c r="K882" s="4">
        <v>0</v>
      </c>
      <c r="L882" s="4">
        <v>0</v>
      </c>
      <c r="M882" s="5">
        <v>0</v>
      </c>
      <c r="N882" s="4">
        <v>0</v>
      </c>
      <c r="O882" s="4">
        <v>0</v>
      </c>
      <c r="P882" s="5">
        <v>0</v>
      </c>
      <c r="Q882" s="6">
        <v>408.48</v>
      </c>
      <c r="R882" s="6">
        <v>408.48</v>
      </c>
      <c r="S882" s="6">
        <v>0</v>
      </c>
      <c r="T882" s="4">
        <v>408.48</v>
      </c>
      <c r="U882" s="4">
        <v>408.48</v>
      </c>
      <c r="V882" s="5">
        <v>0</v>
      </c>
    </row>
    <row r="883" spans="1:22" x14ac:dyDescent="0.25">
      <c r="A883" s="3" t="s">
        <v>47</v>
      </c>
      <c r="B883" s="3" t="s">
        <v>129</v>
      </c>
      <c r="C883" s="3" t="s">
        <v>130</v>
      </c>
      <c r="D883" s="3" t="s">
        <v>2074</v>
      </c>
      <c r="E883" s="18"/>
      <c r="F883" s="3" t="s">
        <v>52</v>
      </c>
      <c r="G883" s="3" t="s">
        <v>51</v>
      </c>
      <c r="H883" s="3" t="s">
        <v>8</v>
      </c>
      <c r="I883" s="3" t="s">
        <v>2075</v>
      </c>
      <c r="J883" s="3" t="s">
        <v>2076</v>
      </c>
      <c r="K883" s="4">
        <v>0</v>
      </c>
      <c r="L883" s="4">
        <v>0</v>
      </c>
      <c r="M883" s="5">
        <v>0</v>
      </c>
      <c r="N883" s="4">
        <v>0</v>
      </c>
      <c r="O883" s="4">
        <v>0</v>
      </c>
      <c r="P883" s="5">
        <v>0</v>
      </c>
      <c r="Q883" s="6">
        <v>0</v>
      </c>
      <c r="R883" s="6">
        <v>0</v>
      </c>
      <c r="S883" s="6">
        <v>0</v>
      </c>
      <c r="T883" s="4">
        <v>0</v>
      </c>
      <c r="U883" s="4">
        <v>0</v>
      </c>
      <c r="V883" s="5">
        <v>0</v>
      </c>
    </row>
    <row r="884" spans="1:22" x14ac:dyDescent="0.25">
      <c r="A884" s="3" t="s">
        <v>47</v>
      </c>
      <c r="B884" s="3" t="s">
        <v>129</v>
      </c>
      <c r="C884" s="3" t="s">
        <v>133</v>
      </c>
      <c r="D884" s="3" t="s">
        <v>2074</v>
      </c>
      <c r="E884" s="18"/>
      <c r="F884" s="3" t="s">
        <v>52</v>
      </c>
      <c r="G884" s="3" t="s">
        <v>51</v>
      </c>
      <c r="H884" s="3" t="s">
        <v>8</v>
      </c>
      <c r="I884" s="3" t="s">
        <v>2077</v>
      </c>
      <c r="J884" s="3" t="s">
        <v>2078</v>
      </c>
      <c r="K884" s="4">
        <v>0</v>
      </c>
      <c r="L884" s="4">
        <v>0</v>
      </c>
      <c r="M884" s="5">
        <v>0</v>
      </c>
      <c r="N884" s="4">
        <v>0</v>
      </c>
      <c r="O884" s="4">
        <v>0</v>
      </c>
      <c r="P884" s="5">
        <v>0</v>
      </c>
      <c r="Q884" s="6">
        <v>0</v>
      </c>
      <c r="R884" s="6">
        <v>0</v>
      </c>
      <c r="S884" s="6">
        <v>0</v>
      </c>
      <c r="T884" s="4">
        <v>0</v>
      </c>
      <c r="U884" s="4">
        <v>0</v>
      </c>
      <c r="V884" s="5">
        <v>0</v>
      </c>
    </row>
    <row r="885" spans="1:22" x14ac:dyDescent="0.25">
      <c r="A885" s="3" t="s">
        <v>47</v>
      </c>
      <c r="B885" s="3" t="s">
        <v>72</v>
      </c>
      <c r="C885" s="3" t="s">
        <v>146</v>
      </c>
      <c r="D885" s="3" t="s">
        <v>2074</v>
      </c>
      <c r="E885" s="18"/>
      <c r="F885" s="3" t="s">
        <v>52</v>
      </c>
      <c r="G885" s="3" t="s">
        <v>51</v>
      </c>
      <c r="H885" s="3" t="s">
        <v>8</v>
      </c>
      <c r="I885" s="3" t="s">
        <v>2079</v>
      </c>
      <c r="J885" s="3" t="s">
        <v>2080</v>
      </c>
      <c r="K885" s="4">
        <v>0</v>
      </c>
      <c r="L885" s="4">
        <v>0</v>
      </c>
      <c r="M885" s="5">
        <v>0</v>
      </c>
      <c r="N885" s="4">
        <v>0</v>
      </c>
      <c r="O885" s="4">
        <v>0</v>
      </c>
      <c r="P885" s="5">
        <v>0</v>
      </c>
      <c r="Q885" s="6">
        <v>1.1000000000000001</v>
      </c>
      <c r="R885" s="6">
        <v>1.1000000000000001</v>
      </c>
      <c r="S885" s="6">
        <v>0</v>
      </c>
      <c r="T885" s="4">
        <v>1.1000000000000001</v>
      </c>
      <c r="U885" s="4">
        <v>1.1000000000000001</v>
      </c>
      <c r="V885" s="5">
        <v>0</v>
      </c>
    </row>
    <row r="886" spans="1:22" x14ac:dyDescent="0.25">
      <c r="A886" s="3" t="s">
        <v>47</v>
      </c>
      <c r="B886" s="3" t="s">
        <v>75</v>
      </c>
      <c r="C886" s="3" t="s">
        <v>146</v>
      </c>
      <c r="D886" s="3" t="s">
        <v>2074</v>
      </c>
      <c r="E886" s="18"/>
      <c r="F886" s="3" t="s">
        <v>52</v>
      </c>
      <c r="G886" s="3" t="s">
        <v>51</v>
      </c>
      <c r="H886" s="3" t="s">
        <v>8</v>
      </c>
      <c r="I886" s="3" t="s">
        <v>2081</v>
      </c>
      <c r="J886" s="3" t="s">
        <v>2082</v>
      </c>
      <c r="K886" s="4">
        <v>0</v>
      </c>
      <c r="L886" s="4">
        <v>0</v>
      </c>
      <c r="M886" s="5">
        <v>0</v>
      </c>
      <c r="N886" s="4">
        <v>0</v>
      </c>
      <c r="O886" s="4">
        <v>0</v>
      </c>
      <c r="P886" s="5">
        <v>0</v>
      </c>
      <c r="Q886" s="6">
        <v>10.44</v>
      </c>
      <c r="R886" s="6">
        <v>10.44</v>
      </c>
      <c r="S886" s="6">
        <v>0</v>
      </c>
      <c r="T886" s="4">
        <v>10.44</v>
      </c>
      <c r="U886" s="4">
        <v>10.44</v>
      </c>
      <c r="V886" s="5">
        <v>0</v>
      </c>
    </row>
    <row r="887" spans="1:22" x14ac:dyDescent="0.25">
      <c r="A887" s="3" t="s">
        <v>47</v>
      </c>
      <c r="B887" s="3" t="s">
        <v>129</v>
      </c>
      <c r="C887" s="3" t="s">
        <v>130</v>
      </c>
      <c r="D887" s="3" t="s">
        <v>2083</v>
      </c>
      <c r="E887" s="18"/>
      <c r="F887" s="3" t="s">
        <v>52</v>
      </c>
      <c r="G887" s="3" t="s">
        <v>51</v>
      </c>
      <c r="H887" s="3" t="s">
        <v>8</v>
      </c>
      <c r="I887" s="3" t="s">
        <v>2084</v>
      </c>
      <c r="J887" s="3" t="s">
        <v>2085</v>
      </c>
      <c r="K887" s="4">
        <v>0</v>
      </c>
      <c r="L887" s="4">
        <v>0</v>
      </c>
      <c r="M887" s="5">
        <v>0</v>
      </c>
      <c r="N887" s="4">
        <v>0</v>
      </c>
      <c r="O887" s="4">
        <v>1423.13</v>
      </c>
      <c r="P887" s="5">
        <v>-1423.13</v>
      </c>
      <c r="Q887" s="6">
        <v>18729.25</v>
      </c>
      <c r="R887" s="6">
        <v>31701.42</v>
      </c>
      <c r="S887" s="6">
        <v>-12972.169999999998</v>
      </c>
      <c r="T887" s="4">
        <v>18729.25</v>
      </c>
      <c r="U887" s="4">
        <v>31701.42</v>
      </c>
      <c r="V887" s="5">
        <v>-12972.169999999998</v>
      </c>
    </row>
    <row r="888" spans="1:22" x14ac:dyDescent="0.25">
      <c r="A888" s="3" t="s">
        <v>47</v>
      </c>
      <c r="B888" s="3" t="s">
        <v>129</v>
      </c>
      <c r="C888" s="3" t="s">
        <v>133</v>
      </c>
      <c r="D888" s="3" t="s">
        <v>2083</v>
      </c>
      <c r="E888" s="18"/>
      <c r="F888" s="3" t="s">
        <v>52</v>
      </c>
      <c r="G888" s="3" t="s">
        <v>51</v>
      </c>
      <c r="H888" s="3" t="s">
        <v>8</v>
      </c>
      <c r="I888" s="3" t="s">
        <v>2086</v>
      </c>
      <c r="J888" s="3" t="s">
        <v>2087</v>
      </c>
      <c r="K888" s="4">
        <v>0</v>
      </c>
      <c r="L888" s="4">
        <v>0</v>
      </c>
      <c r="M888" s="5">
        <v>0</v>
      </c>
      <c r="N888" s="4">
        <v>1423.13</v>
      </c>
      <c r="O888" s="4">
        <v>0</v>
      </c>
      <c r="P888" s="5">
        <v>1423.13</v>
      </c>
      <c r="Q888" s="6">
        <v>29090.92</v>
      </c>
      <c r="R888" s="6">
        <v>16118.75</v>
      </c>
      <c r="S888" s="6">
        <v>12972.169999999998</v>
      </c>
      <c r="T888" s="4">
        <v>29090.92</v>
      </c>
      <c r="U888" s="4">
        <v>16118.75</v>
      </c>
      <c r="V888" s="5">
        <v>12972.169999999998</v>
      </c>
    </row>
    <row r="889" spans="1:22" x14ac:dyDescent="0.25">
      <c r="A889" s="3" t="s">
        <v>47</v>
      </c>
      <c r="B889" s="3" t="s">
        <v>72</v>
      </c>
      <c r="C889" s="3" t="s">
        <v>146</v>
      </c>
      <c r="D889" s="3" t="s">
        <v>2083</v>
      </c>
      <c r="E889" s="18"/>
      <c r="F889" s="3" t="s">
        <v>52</v>
      </c>
      <c r="G889" s="3" t="s">
        <v>51</v>
      </c>
      <c r="H889" s="3" t="s">
        <v>8</v>
      </c>
      <c r="I889" s="3" t="s">
        <v>2088</v>
      </c>
      <c r="J889" s="3" t="s">
        <v>2089</v>
      </c>
      <c r="K889" s="4">
        <v>0</v>
      </c>
      <c r="L889" s="4">
        <v>0</v>
      </c>
      <c r="M889" s="5">
        <v>0</v>
      </c>
      <c r="N889" s="4">
        <v>134.4</v>
      </c>
      <c r="O889" s="4">
        <v>0</v>
      </c>
      <c r="P889" s="5">
        <v>134.4</v>
      </c>
      <c r="Q889" s="6">
        <v>3065.65</v>
      </c>
      <c r="R889" s="6">
        <v>1841.06</v>
      </c>
      <c r="S889" s="6">
        <v>1224.5900000000001</v>
      </c>
      <c r="T889" s="4">
        <v>3065.65</v>
      </c>
      <c r="U889" s="4">
        <v>1841.06</v>
      </c>
      <c r="V889" s="5">
        <v>1224.5900000000001</v>
      </c>
    </row>
    <row r="890" spans="1:22" x14ac:dyDescent="0.25">
      <c r="A890" s="3" t="s">
        <v>47</v>
      </c>
      <c r="B890" s="3" t="s">
        <v>75</v>
      </c>
      <c r="C890" s="3" t="s">
        <v>146</v>
      </c>
      <c r="D890" s="3" t="s">
        <v>2083</v>
      </c>
      <c r="E890" s="18"/>
      <c r="F890" s="3" t="s">
        <v>52</v>
      </c>
      <c r="G890" s="3" t="s">
        <v>51</v>
      </c>
      <c r="H890" s="3" t="s">
        <v>8</v>
      </c>
      <c r="I890" s="3" t="s">
        <v>2090</v>
      </c>
      <c r="J890" s="3" t="s">
        <v>2091</v>
      </c>
      <c r="K890" s="4">
        <v>0</v>
      </c>
      <c r="L890" s="4">
        <v>0</v>
      </c>
      <c r="M890" s="5">
        <v>0</v>
      </c>
      <c r="N890" s="4">
        <v>1288.73</v>
      </c>
      <c r="O890" s="4">
        <v>0</v>
      </c>
      <c r="P890" s="5">
        <v>1288.73</v>
      </c>
      <c r="Q890" s="6">
        <v>29275.69</v>
      </c>
      <c r="R890" s="6">
        <v>17528.11</v>
      </c>
      <c r="S890" s="6">
        <v>11747.579999999998</v>
      </c>
      <c r="T890" s="4">
        <v>29275.69</v>
      </c>
      <c r="U890" s="4">
        <v>17528.11</v>
      </c>
      <c r="V890" s="5">
        <v>11747.579999999998</v>
      </c>
    </row>
    <row r="891" spans="1:22" x14ac:dyDescent="0.25">
      <c r="A891" s="3" t="s">
        <v>47</v>
      </c>
      <c r="B891" s="3" t="s">
        <v>129</v>
      </c>
      <c r="C891" s="3" t="s">
        <v>130</v>
      </c>
      <c r="D891" s="3" t="s">
        <v>2092</v>
      </c>
      <c r="E891" s="18"/>
      <c r="F891" s="3" t="s">
        <v>52</v>
      </c>
      <c r="G891" s="3" t="s">
        <v>51</v>
      </c>
      <c r="H891" s="3" t="s">
        <v>8</v>
      </c>
      <c r="I891" s="3" t="s">
        <v>2093</v>
      </c>
      <c r="J891" s="3" t="s">
        <v>2094</v>
      </c>
      <c r="K891" s="4">
        <v>0</v>
      </c>
      <c r="L891" s="4">
        <v>0</v>
      </c>
      <c r="M891" s="5">
        <v>0</v>
      </c>
      <c r="N891" s="4">
        <v>0</v>
      </c>
      <c r="O891" s="4">
        <v>1607.97</v>
      </c>
      <c r="P891" s="5">
        <v>-1607.97</v>
      </c>
      <c r="Q891" s="6">
        <v>6335.74</v>
      </c>
      <c r="R891" s="6">
        <v>20711.330000000002</v>
      </c>
      <c r="S891" s="6">
        <v>-14375.590000000002</v>
      </c>
      <c r="T891" s="4">
        <v>6335.74</v>
      </c>
      <c r="U891" s="4">
        <v>20711.330000000002</v>
      </c>
      <c r="V891" s="5">
        <v>-14375.590000000002</v>
      </c>
    </row>
    <row r="892" spans="1:22" x14ac:dyDescent="0.25">
      <c r="A892" s="3" t="s">
        <v>47</v>
      </c>
      <c r="B892" s="3" t="s">
        <v>129</v>
      </c>
      <c r="C892" s="3" t="s">
        <v>133</v>
      </c>
      <c r="D892" s="3" t="s">
        <v>2092</v>
      </c>
      <c r="E892" s="18"/>
      <c r="F892" s="3" t="s">
        <v>52</v>
      </c>
      <c r="G892" s="3" t="s">
        <v>51</v>
      </c>
      <c r="H892" s="3" t="s">
        <v>8</v>
      </c>
      <c r="I892" s="3" t="s">
        <v>2095</v>
      </c>
      <c r="J892" s="3" t="s">
        <v>2096</v>
      </c>
      <c r="K892" s="4">
        <v>0</v>
      </c>
      <c r="L892" s="4">
        <v>0</v>
      </c>
      <c r="M892" s="5">
        <v>0</v>
      </c>
      <c r="N892" s="4">
        <v>1607.97</v>
      </c>
      <c r="O892" s="4">
        <v>0</v>
      </c>
      <c r="P892" s="5">
        <v>1607.97</v>
      </c>
      <c r="Q892" s="6">
        <v>22223.16</v>
      </c>
      <c r="R892" s="6">
        <v>7847.57</v>
      </c>
      <c r="S892" s="6">
        <v>14375.59</v>
      </c>
      <c r="T892" s="4">
        <v>22223.16</v>
      </c>
      <c r="U892" s="4">
        <v>7847.57</v>
      </c>
      <c r="V892" s="5">
        <v>14375.59</v>
      </c>
    </row>
    <row r="893" spans="1:22" x14ac:dyDescent="0.25">
      <c r="A893" s="3" t="s">
        <v>47</v>
      </c>
      <c r="B893" s="3" t="s">
        <v>72</v>
      </c>
      <c r="C893" s="3" t="s">
        <v>146</v>
      </c>
      <c r="D893" s="3" t="s">
        <v>2092</v>
      </c>
      <c r="E893" s="18"/>
      <c r="F893" s="3" t="s">
        <v>52</v>
      </c>
      <c r="G893" s="3" t="s">
        <v>51</v>
      </c>
      <c r="H893" s="3" t="s">
        <v>8</v>
      </c>
      <c r="I893" s="3" t="s">
        <v>2097</v>
      </c>
      <c r="J893" s="3" t="s">
        <v>2098</v>
      </c>
      <c r="K893" s="4">
        <v>0</v>
      </c>
      <c r="L893" s="4">
        <v>0</v>
      </c>
      <c r="M893" s="5">
        <v>0</v>
      </c>
      <c r="N893" s="4">
        <v>151.86000000000001</v>
      </c>
      <c r="O893" s="4">
        <v>0</v>
      </c>
      <c r="P893" s="5">
        <v>151.86000000000001</v>
      </c>
      <c r="Q893" s="6">
        <v>1967.62</v>
      </c>
      <c r="R893" s="6">
        <v>603.57000000000005</v>
      </c>
      <c r="S893" s="6">
        <v>1364.0499999999997</v>
      </c>
      <c r="T893" s="4">
        <v>1967.62</v>
      </c>
      <c r="U893" s="4">
        <v>603.57000000000005</v>
      </c>
      <c r="V893" s="5">
        <v>1364.0499999999997</v>
      </c>
    </row>
    <row r="894" spans="1:22" x14ac:dyDescent="0.25">
      <c r="A894" s="3" t="s">
        <v>47</v>
      </c>
      <c r="B894" s="3" t="s">
        <v>75</v>
      </c>
      <c r="C894" s="3" t="s">
        <v>146</v>
      </c>
      <c r="D894" s="3" t="s">
        <v>2092</v>
      </c>
      <c r="E894" s="18"/>
      <c r="F894" s="3" t="s">
        <v>52</v>
      </c>
      <c r="G894" s="3" t="s">
        <v>51</v>
      </c>
      <c r="H894" s="3" t="s">
        <v>8</v>
      </c>
      <c r="I894" s="3" t="s">
        <v>2099</v>
      </c>
      <c r="J894" s="3" t="s">
        <v>2100</v>
      </c>
      <c r="K894" s="4">
        <v>0</v>
      </c>
      <c r="L894" s="4">
        <v>0</v>
      </c>
      <c r="M894" s="5">
        <v>0</v>
      </c>
      <c r="N894" s="4">
        <v>1456.11</v>
      </c>
      <c r="O894" s="4">
        <v>0</v>
      </c>
      <c r="P894" s="5">
        <v>1456.11</v>
      </c>
      <c r="Q894" s="6">
        <v>18743.71</v>
      </c>
      <c r="R894" s="6">
        <v>5732.17</v>
      </c>
      <c r="S894" s="6">
        <v>13011.539999999999</v>
      </c>
      <c r="T894" s="4">
        <v>18743.71</v>
      </c>
      <c r="U894" s="4">
        <v>5732.17</v>
      </c>
      <c r="V894" s="5">
        <v>13011.539999999999</v>
      </c>
    </row>
    <row r="895" spans="1:22" x14ac:dyDescent="0.25">
      <c r="A895" s="3" t="s">
        <v>47</v>
      </c>
      <c r="B895" s="3" t="s">
        <v>129</v>
      </c>
      <c r="C895" s="3" t="s">
        <v>130</v>
      </c>
      <c r="D895" s="3" t="s">
        <v>2101</v>
      </c>
      <c r="E895" s="18"/>
      <c r="F895" s="3" t="s">
        <v>52</v>
      </c>
      <c r="G895" s="3" t="s">
        <v>51</v>
      </c>
      <c r="H895" s="3" t="s">
        <v>8</v>
      </c>
      <c r="I895" s="3" t="s">
        <v>2102</v>
      </c>
      <c r="J895" s="3" t="s">
        <v>2103</v>
      </c>
      <c r="K895" s="4">
        <v>0</v>
      </c>
      <c r="L895" s="4">
        <v>0</v>
      </c>
      <c r="M895" s="5">
        <v>0</v>
      </c>
      <c r="N895" s="4">
        <v>0</v>
      </c>
      <c r="O895" s="4">
        <v>1504.82</v>
      </c>
      <c r="P895" s="5">
        <v>-1504.82</v>
      </c>
      <c r="Q895" s="6">
        <v>6263.49</v>
      </c>
      <c r="R895" s="6">
        <v>19442.32</v>
      </c>
      <c r="S895" s="6">
        <v>-13178.83</v>
      </c>
      <c r="T895" s="4">
        <v>6263.49</v>
      </c>
      <c r="U895" s="4">
        <v>19442.32</v>
      </c>
      <c r="V895" s="5">
        <v>-13178.83</v>
      </c>
    </row>
    <row r="896" spans="1:22" x14ac:dyDescent="0.25">
      <c r="A896" s="3" t="s">
        <v>47</v>
      </c>
      <c r="B896" s="3" t="s">
        <v>129</v>
      </c>
      <c r="C896" s="3" t="s">
        <v>133</v>
      </c>
      <c r="D896" s="3" t="s">
        <v>2101</v>
      </c>
      <c r="E896" s="18"/>
      <c r="F896" s="3" t="s">
        <v>52</v>
      </c>
      <c r="G896" s="3" t="s">
        <v>51</v>
      </c>
      <c r="H896" s="3" t="s">
        <v>8</v>
      </c>
      <c r="I896" s="3" t="s">
        <v>2104</v>
      </c>
      <c r="J896" s="3" t="s">
        <v>2105</v>
      </c>
      <c r="K896" s="4">
        <v>0</v>
      </c>
      <c r="L896" s="4">
        <v>0</v>
      </c>
      <c r="M896" s="5">
        <v>0</v>
      </c>
      <c r="N896" s="4">
        <v>1504.82</v>
      </c>
      <c r="O896" s="4">
        <v>0</v>
      </c>
      <c r="P896" s="5">
        <v>1504.82</v>
      </c>
      <c r="Q896" s="6">
        <v>22624.11</v>
      </c>
      <c r="R896" s="6">
        <v>9445.2800000000007</v>
      </c>
      <c r="S896" s="6">
        <v>13178.83</v>
      </c>
      <c r="T896" s="4">
        <v>22624.11</v>
      </c>
      <c r="U896" s="4">
        <v>9445.2800000000007</v>
      </c>
      <c r="V896" s="5">
        <v>13178.83</v>
      </c>
    </row>
    <row r="897" spans="1:22" x14ac:dyDescent="0.25">
      <c r="A897" s="3" t="s">
        <v>47</v>
      </c>
      <c r="B897" s="3" t="s">
        <v>72</v>
      </c>
      <c r="C897" s="3" t="s">
        <v>146</v>
      </c>
      <c r="D897" s="3" t="s">
        <v>2101</v>
      </c>
      <c r="E897" s="18"/>
      <c r="F897" s="3" t="s">
        <v>52</v>
      </c>
      <c r="G897" s="3" t="s">
        <v>51</v>
      </c>
      <c r="H897" s="3" t="s">
        <v>8</v>
      </c>
      <c r="I897" s="3" t="s">
        <v>2106</v>
      </c>
      <c r="J897" s="3" t="s">
        <v>2107</v>
      </c>
      <c r="K897" s="4">
        <v>0</v>
      </c>
      <c r="L897" s="4">
        <v>0</v>
      </c>
      <c r="M897" s="5">
        <v>0</v>
      </c>
      <c r="N897" s="4">
        <v>142.11000000000001</v>
      </c>
      <c r="O897" s="4">
        <v>0</v>
      </c>
      <c r="P897" s="5">
        <v>142.11000000000001</v>
      </c>
      <c r="Q897" s="6">
        <v>1843.4</v>
      </c>
      <c r="R897" s="6">
        <v>595</v>
      </c>
      <c r="S897" s="6">
        <v>1248.4000000000001</v>
      </c>
      <c r="T897" s="4">
        <v>1843.4</v>
      </c>
      <c r="U897" s="4">
        <v>595</v>
      </c>
      <c r="V897" s="5">
        <v>1248.4000000000001</v>
      </c>
    </row>
    <row r="898" spans="1:22" x14ac:dyDescent="0.25">
      <c r="A898" s="3" t="s">
        <v>47</v>
      </c>
      <c r="B898" s="3" t="s">
        <v>75</v>
      </c>
      <c r="C898" s="3" t="s">
        <v>146</v>
      </c>
      <c r="D898" s="3" t="s">
        <v>2101</v>
      </c>
      <c r="E898" s="18"/>
      <c r="F898" s="3" t="s">
        <v>52</v>
      </c>
      <c r="G898" s="3" t="s">
        <v>51</v>
      </c>
      <c r="H898" s="3" t="s">
        <v>8</v>
      </c>
      <c r="I898" s="3" t="s">
        <v>2108</v>
      </c>
      <c r="J898" s="3" t="s">
        <v>2109</v>
      </c>
      <c r="K898" s="4">
        <v>0</v>
      </c>
      <c r="L898" s="4">
        <v>0</v>
      </c>
      <c r="M898" s="5">
        <v>0</v>
      </c>
      <c r="N898" s="4">
        <v>1362.71</v>
      </c>
      <c r="O898" s="4">
        <v>0</v>
      </c>
      <c r="P898" s="5">
        <v>1362.71</v>
      </c>
      <c r="Q898" s="6">
        <v>17603.96</v>
      </c>
      <c r="R898" s="6">
        <v>5673.53</v>
      </c>
      <c r="S898" s="6">
        <v>11930.43</v>
      </c>
      <c r="T898" s="4">
        <v>17603.96</v>
      </c>
      <c r="U898" s="4">
        <v>5673.53</v>
      </c>
      <c r="V898" s="5">
        <v>11930.43</v>
      </c>
    </row>
    <row r="899" spans="1:22" x14ac:dyDescent="0.25">
      <c r="A899" s="3" t="s">
        <v>47</v>
      </c>
      <c r="B899" s="3" t="s">
        <v>129</v>
      </c>
      <c r="C899" s="3" t="s">
        <v>130</v>
      </c>
      <c r="D899" s="3" t="s">
        <v>2110</v>
      </c>
      <c r="E899" s="18"/>
      <c r="F899" s="3" t="s">
        <v>52</v>
      </c>
      <c r="G899" s="3" t="s">
        <v>51</v>
      </c>
      <c r="H899" s="3" t="s">
        <v>8</v>
      </c>
      <c r="I899" s="3" t="s">
        <v>2111</v>
      </c>
      <c r="J899" s="3" t="s">
        <v>2112</v>
      </c>
      <c r="K899" s="4">
        <v>0</v>
      </c>
      <c r="L899" s="4">
        <v>0</v>
      </c>
      <c r="M899" s="5">
        <v>0</v>
      </c>
      <c r="N899" s="4">
        <v>0</v>
      </c>
      <c r="O899" s="4">
        <v>0</v>
      </c>
      <c r="P899" s="5">
        <v>0</v>
      </c>
      <c r="Q899" s="6">
        <v>1392.98</v>
      </c>
      <c r="R899" s="6">
        <v>3230.02</v>
      </c>
      <c r="S899" s="6">
        <v>-1837.04</v>
      </c>
      <c r="T899" s="4">
        <v>1392.98</v>
      </c>
      <c r="U899" s="4">
        <v>3230.02</v>
      </c>
      <c r="V899" s="5">
        <v>-1837.04</v>
      </c>
    </row>
    <row r="900" spans="1:22" x14ac:dyDescent="0.25">
      <c r="A900" s="3" t="s">
        <v>47</v>
      </c>
      <c r="B900" s="3" t="s">
        <v>129</v>
      </c>
      <c r="C900" s="3" t="s">
        <v>133</v>
      </c>
      <c r="D900" s="3" t="s">
        <v>2110</v>
      </c>
      <c r="E900" s="18"/>
      <c r="F900" s="3" t="s">
        <v>52</v>
      </c>
      <c r="G900" s="3" t="s">
        <v>51</v>
      </c>
      <c r="H900" s="3" t="s">
        <v>8</v>
      </c>
      <c r="I900" s="3" t="s">
        <v>2113</v>
      </c>
      <c r="J900" s="3" t="s">
        <v>2114</v>
      </c>
      <c r="K900" s="4">
        <v>0</v>
      </c>
      <c r="L900" s="4">
        <v>0</v>
      </c>
      <c r="M900" s="5">
        <v>0</v>
      </c>
      <c r="N900" s="4">
        <v>0</v>
      </c>
      <c r="O900" s="4">
        <v>0</v>
      </c>
      <c r="P900" s="5">
        <v>0</v>
      </c>
      <c r="Q900" s="6">
        <v>2359.6999999999998</v>
      </c>
      <c r="R900" s="6">
        <v>522.66</v>
      </c>
      <c r="S900" s="6">
        <v>1837.04</v>
      </c>
      <c r="T900" s="4">
        <v>2359.6999999999998</v>
      </c>
      <c r="U900" s="4">
        <v>522.66</v>
      </c>
      <c r="V900" s="5">
        <v>1837.04</v>
      </c>
    </row>
    <row r="901" spans="1:22" x14ac:dyDescent="0.25">
      <c r="A901" s="3" t="s">
        <v>47</v>
      </c>
      <c r="B901" s="3" t="s">
        <v>72</v>
      </c>
      <c r="C901" s="3" t="s">
        <v>146</v>
      </c>
      <c r="D901" s="3" t="s">
        <v>2110</v>
      </c>
      <c r="E901" s="18"/>
      <c r="F901" s="3" t="s">
        <v>52</v>
      </c>
      <c r="G901" s="3" t="s">
        <v>51</v>
      </c>
      <c r="H901" s="3" t="s">
        <v>8</v>
      </c>
      <c r="I901" s="3" t="s">
        <v>2115</v>
      </c>
      <c r="J901" s="3" t="s">
        <v>2116</v>
      </c>
      <c r="K901" s="4">
        <v>0</v>
      </c>
      <c r="L901" s="4">
        <v>0</v>
      </c>
      <c r="M901" s="5">
        <v>0</v>
      </c>
      <c r="N901" s="4">
        <v>0</v>
      </c>
      <c r="O901" s="4">
        <v>0</v>
      </c>
      <c r="P901" s="5">
        <v>0</v>
      </c>
      <c r="Q901" s="6">
        <v>307.02999999999997</v>
      </c>
      <c r="R901" s="6">
        <v>132.6</v>
      </c>
      <c r="S901" s="6">
        <v>174.42999999999998</v>
      </c>
      <c r="T901" s="4">
        <v>307.02999999999997</v>
      </c>
      <c r="U901" s="4">
        <v>132.6</v>
      </c>
      <c r="V901" s="5">
        <v>174.42999999999998</v>
      </c>
    </row>
    <row r="902" spans="1:22" x14ac:dyDescent="0.25">
      <c r="A902" s="3" t="s">
        <v>47</v>
      </c>
      <c r="B902" s="3" t="s">
        <v>75</v>
      </c>
      <c r="C902" s="3" t="s">
        <v>146</v>
      </c>
      <c r="D902" s="3" t="s">
        <v>2110</v>
      </c>
      <c r="E902" s="18"/>
      <c r="F902" s="3" t="s">
        <v>52</v>
      </c>
      <c r="G902" s="3" t="s">
        <v>51</v>
      </c>
      <c r="H902" s="3" t="s">
        <v>8</v>
      </c>
      <c r="I902" s="3" t="s">
        <v>2117</v>
      </c>
      <c r="J902" s="3" t="s">
        <v>2118</v>
      </c>
      <c r="K902" s="4">
        <v>0</v>
      </c>
      <c r="L902" s="4">
        <v>0</v>
      </c>
      <c r="M902" s="5">
        <v>0</v>
      </c>
      <c r="N902" s="4">
        <v>0</v>
      </c>
      <c r="O902" s="4">
        <v>0</v>
      </c>
      <c r="P902" s="5">
        <v>0</v>
      </c>
      <c r="Q902" s="6">
        <v>2922.99</v>
      </c>
      <c r="R902" s="6">
        <v>1260.3800000000001</v>
      </c>
      <c r="S902" s="6">
        <v>1662.6099999999997</v>
      </c>
      <c r="T902" s="4">
        <v>2922.99</v>
      </c>
      <c r="U902" s="4">
        <v>1260.3800000000001</v>
      </c>
      <c r="V902" s="5">
        <v>1662.6099999999997</v>
      </c>
    </row>
    <row r="903" spans="1:22" x14ac:dyDescent="0.25">
      <c r="A903" s="3" t="s">
        <v>47</v>
      </c>
      <c r="B903" s="3" t="s">
        <v>129</v>
      </c>
      <c r="C903" s="3" t="s">
        <v>130</v>
      </c>
      <c r="D903" s="3" t="s">
        <v>2119</v>
      </c>
      <c r="E903" s="18"/>
      <c r="F903" s="3" t="s">
        <v>52</v>
      </c>
      <c r="G903" s="3" t="s">
        <v>51</v>
      </c>
      <c r="H903" s="3" t="s">
        <v>8</v>
      </c>
      <c r="I903" s="3" t="s">
        <v>2120</v>
      </c>
      <c r="J903" s="3" t="s">
        <v>2121</v>
      </c>
      <c r="K903" s="4">
        <v>0</v>
      </c>
      <c r="L903" s="4">
        <v>0</v>
      </c>
      <c r="M903" s="5">
        <v>0</v>
      </c>
      <c r="N903" s="4">
        <v>0</v>
      </c>
      <c r="O903" s="4">
        <v>561.20000000000005</v>
      </c>
      <c r="P903" s="5">
        <v>-561.20000000000005</v>
      </c>
      <c r="Q903" s="6">
        <v>1862.9</v>
      </c>
      <c r="R903" s="6">
        <v>6730.2</v>
      </c>
      <c r="S903" s="6">
        <v>-4867.2999999999993</v>
      </c>
      <c r="T903" s="4">
        <v>1862.9</v>
      </c>
      <c r="U903" s="4">
        <v>6730.2</v>
      </c>
      <c r="V903" s="5">
        <v>-4867.2999999999993</v>
      </c>
    </row>
    <row r="904" spans="1:22" x14ac:dyDescent="0.25">
      <c r="A904" s="3" t="s">
        <v>47</v>
      </c>
      <c r="B904" s="3" t="s">
        <v>129</v>
      </c>
      <c r="C904" s="3" t="s">
        <v>133</v>
      </c>
      <c r="D904" s="3" t="s">
        <v>2119</v>
      </c>
      <c r="E904" s="18"/>
      <c r="F904" s="3" t="s">
        <v>52</v>
      </c>
      <c r="G904" s="3" t="s">
        <v>51</v>
      </c>
      <c r="H904" s="3" t="s">
        <v>8</v>
      </c>
      <c r="I904" s="3" t="s">
        <v>2122</v>
      </c>
      <c r="J904" s="3" t="s">
        <v>2123</v>
      </c>
      <c r="K904" s="4">
        <v>0</v>
      </c>
      <c r="L904" s="4">
        <v>0</v>
      </c>
      <c r="M904" s="5">
        <v>0</v>
      </c>
      <c r="N904" s="4">
        <v>561.20000000000005</v>
      </c>
      <c r="O904" s="4">
        <v>0</v>
      </c>
      <c r="P904" s="5">
        <v>561.20000000000005</v>
      </c>
      <c r="Q904" s="6">
        <v>7175.32</v>
      </c>
      <c r="R904" s="6">
        <v>2308.02</v>
      </c>
      <c r="S904" s="6">
        <v>4867.2999999999993</v>
      </c>
      <c r="T904" s="4">
        <v>7175.32</v>
      </c>
      <c r="U904" s="4">
        <v>2308.02</v>
      </c>
      <c r="V904" s="5">
        <v>4867.2999999999993</v>
      </c>
    </row>
    <row r="905" spans="1:22" x14ac:dyDescent="0.25">
      <c r="A905" s="3" t="s">
        <v>47</v>
      </c>
      <c r="B905" s="3" t="s">
        <v>48</v>
      </c>
      <c r="C905" s="3" t="s">
        <v>49</v>
      </c>
      <c r="D905" s="3" t="s">
        <v>2119</v>
      </c>
      <c r="E905" s="18"/>
      <c r="F905" s="3" t="s">
        <v>52</v>
      </c>
      <c r="G905" s="3" t="s">
        <v>51</v>
      </c>
      <c r="H905" s="3" t="s">
        <v>8</v>
      </c>
      <c r="I905" s="3" t="s">
        <v>2124</v>
      </c>
      <c r="J905" s="3" t="s">
        <v>2125</v>
      </c>
      <c r="K905" s="4">
        <v>0</v>
      </c>
      <c r="L905" s="4">
        <v>0</v>
      </c>
      <c r="M905" s="5">
        <v>0</v>
      </c>
      <c r="N905" s="4">
        <v>0</v>
      </c>
      <c r="O905" s="4">
        <v>0</v>
      </c>
      <c r="P905" s="5">
        <v>0</v>
      </c>
      <c r="Q905" s="6">
        <v>203.6</v>
      </c>
      <c r="R905" s="6">
        <v>0</v>
      </c>
      <c r="S905" s="6">
        <v>203.6</v>
      </c>
      <c r="T905" s="4">
        <v>203.6</v>
      </c>
      <c r="U905" s="4">
        <v>0</v>
      </c>
      <c r="V905" s="5">
        <v>203.6</v>
      </c>
    </row>
    <row r="906" spans="1:22" x14ac:dyDescent="0.25">
      <c r="A906" s="3" t="s">
        <v>47</v>
      </c>
      <c r="B906" s="3" t="s">
        <v>72</v>
      </c>
      <c r="C906" s="3" t="s">
        <v>146</v>
      </c>
      <c r="D906" s="3" t="s">
        <v>2119</v>
      </c>
      <c r="E906" s="18"/>
      <c r="F906" s="3" t="s">
        <v>52</v>
      </c>
      <c r="G906" s="3" t="s">
        <v>51</v>
      </c>
      <c r="H906" s="3" t="s">
        <v>8</v>
      </c>
      <c r="I906" s="3" t="s">
        <v>2126</v>
      </c>
      <c r="J906" s="3" t="s">
        <v>2127</v>
      </c>
      <c r="K906" s="4">
        <v>0</v>
      </c>
      <c r="L906" s="4">
        <v>0</v>
      </c>
      <c r="M906" s="5">
        <v>0</v>
      </c>
      <c r="N906" s="4">
        <v>53</v>
      </c>
      <c r="O906" s="4">
        <v>0</v>
      </c>
      <c r="P906" s="5">
        <v>53</v>
      </c>
      <c r="Q906" s="6">
        <v>638.82000000000005</v>
      </c>
      <c r="R906" s="6">
        <v>177.32</v>
      </c>
      <c r="S906" s="6">
        <v>461.50000000000006</v>
      </c>
      <c r="T906" s="4">
        <v>638.82000000000005</v>
      </c>
      <c r="U906" s="4">
        <v>177.32</v>
      </c>
      <c r="V906" s="5">
        <v>461.50000000000006</v>
      </c>
    </row>
    <row r="907" spans="1:22" x14ac:dyDescent="0.25">
      <c r="A907" s="3" t="s">
        <v>47</v>
      </c>
      <c r="B907" s="3" t="s">
        <v>75</v>
      </c>
      <c r="C907" s="3" t="s">
        <v>146</v>
      </c>
      <c r="D907" s="3" t="s">
        <v>2119</v>
      </c>
      <c r="E907" s="18"/>
      <c r="F907" s="3" t="s">
        <v>52</v>
      </c>
      <c r="G907" s="3" t="s">
        <v>51</v>
      </c>
      <c r="H907" s="3" t="s">
        <v>8</v>
      </c>
      <c r="I907" s="3" t="s">
        <v>2128</v>
      </c>
      <c r="J907" s="3" t="s">
        <v>2129</v>
      </c>
      <c r="K907" s="4">
        <v>0</v>
      </c>
      <c r="L907" s="4">
        <v>0</v>
      </c>
      <c r="M907" s="5">
        <v>0</v>
      </c>
      <c r="N907" s="4">
        <v>508.2</v>
      </c>
      <c r="O907" s="4">
        <v>0</v>
      </c>
      <c r="P907" s="5">
        <v>508.2</v>
      </c>
      <c r="Q907" s="6">
        <v>6091.38</v>
      </c>
      <c r="R907" s="6">
        <v>1685.58</v>
      </c>
      <c r="S907" s="6">
        <v>4405.8</v>
      </c>
      <c r="T907" s="4">
        <v>6091.38</v>
      </c>
      <c r="U907" s="4">
        <v>1685.58</v>
      </c>
      <c r="V907" s="5">
        <v>4405.8</v>
      </c>
    </row>
    <row r="908" spans="1:22" x14ac:dyDescent="0.25">
      <c r="A908" s="3" t="s">
        <v>47</v>
      </c>
      <c r="B908" s="3" t="s">
        <v>72</v>
      </c>
      <c r="C908" s="3" t="s">
        <v>146</v>
      </c>
      <c r="D908" s="3" t="s">
        <v>2132</v>
      </c>
      <c r="E908" s="18"/>
      <c r="F908" s="3" t="s">
        <v>52</v>
      </c>
      <c r="G908" s="3" t="s">
        <v>51</v>
      </c>
      <c r="H908" s="3" t="s">
        <v>8</v>
      </c>
      <c r="I908" s="3" t="s">
        <v>2133</v>
      </c>
      <c r="J908" s="3" t="s">
        <v>2134</v>
      </c>
      <c r="K908" s="4">
        <v>0</v>
      </c>
      <c r="L908" s="4">
        <v>0</v>
      </c>
      <c r="M908" s="5">
        <v>0</v>
      </c>
      <c r="N908" s="4">
        <v>0</v>
      </c>
      <c r="O908" s="4">
        <v>0</v>
      </c>
      <c r="P908" s="5">
        <v>0</v>
      </c>
      <c r="Q908" s="6">
        <v>226.72</v>
      </c>
      <c r="R908" s="6">
        <v>226.72</v>
      </c>
      <c r="S908" s="6">
        <v>0</v>
      </c>
      <c r="T908" s="4">
        <v>226.72</v>
      </c>
      <c r="U908" s="4">
        <v>226.72</v>
      </c>
      <c r="V908" s="5">
        <v>0</v>
      </c>
    </row>
    <row r="909" spans="1:22" x14ac:dyDescent="0.25">
      <c r="A909" s="3" t="s">
        <v>47</v>
      </c>
      <c r="B909" s="3" t="s">
        <v>75</v>
      </c>
      <c r="C909" s="3" t="s">
        <v>49</v>
      </c>
      <c r="D909" s="3" t="s">
        <v>2132</v>
      </c>
      <c r="E909" s="18"/>
      <c r="F909" s="3" t="s">
        <v>52</v>
      </c>
      <c r="G909" s="3" t="s">
        <v>51</v>
      </c>
      <c r="H909" s="3" t="s">
        <v>8</v>
      </c>
      <c r="I909" s="3" t="s">
        <v>2135</v>
      </c>
      <c r="J909" s="3" t="s">
        <v>2136</v>
      </c>
      <c r="K909" s="4">
        <v>0</v>
      </c>
      <c r="L909" s="4">
        <v>0</v>
      </c>
      <c r="M909" s="5">
        <v>0</v>
      </c>
      <c r="N909" s="4">
        <v>2169.5300000000002</v>
      </c>
      <c r="O909" s="4">
        <v>0</v>
      </c>
      <c r="P909" s="5">
        <v>2169.5300000000002</v>
      </c>
      <c r="Q909" s="6">
        <v>14592.63</v>
      </c>
      <c r="R909" s="6">
        <v>530.45000000000005</v>
      </c>
      <c r="S909" s="6">
        <v>14062.179999999998</v>
      </c>
      <c r="T909" s="4">
        <v>14592.63</v>
      </c>
      <c r="U909" s="4">
        <v>530.45000000000005</v>
      </c>
      <c r="V909" s="5">
        <v>14062.179999999998</v>
      </c>
    </row>
    <row r="910" spans="1:22" x14ac:dyDescent="0.25">
      <c r="A910" s="3" t="s">
        <v>47</v>
      </c>
      <c r="B910" s="3" t="s">
        <v>75</v>
      </c>
      <c r="C910" s="3" t="s">
        <v>146</v>
      </c>
      <c r="D910" s="3" t="s">
        <v>2132</v>
      </c>
      <c r="E910" s="18"/>
      <c r="F910" s="3" t="s">
        <v>52</v>
      </c>
      <c r="G910" s="3" t="s">
        <v>51</v>
      </c>
      <c r="H910" s="3" t="s">
        <v>8</v>
      </c>
      <c r="I910" s="3" t="s">
        <v>2137</v>
      </c>
      <c r="J910" s="3" t="s">
        <v>2138</v>
      </c>
      <c r="K910" s="4">
        <v>0</v>
      </c>
      <c r="L910" s="4">
        <v>0</v>
      </c>
      <c r="M910" s="5">
        <v>0</v>
      </c>
      <c r="N910" s="4">
        <v>0</v>
      </c>
      <c r="O910" s="4">
        <v>0</v>
      </c>
      <c r="P910" s="5">
        <v>0</v>
      </c>
      <c r="Q910" s="6">
        <v>2166.06</v>
      </c>
      <c r="R910" s="6">
        <v>2166.06</v>
      </c>
      <c r="S910" s="6">
        <v>0</v>
      </c>
      <c r="T910" s="4">
        <v>2166.06</v>
      </c>
      <c r="U910" s="4">
        <v>2166.06</v>
      </c>
      <c r="V910" s="5">
        <v>0</v>
      </c>
    </row>
    <row r="911" spans="1:22" x14ac:dyDescent="0.25">
      <c r="A911" s="3" t="s">
        <v>47</v>
      </c>
      <c r="B911" s="3" t="s">
        <v>129</v>
      </c>
      <c r="C911" s="3" t="s">
        <v>130</v>
      </c>
      <c r="D911" s="3" t="s">
        <v>2139</v>
      </c>
      <c r="E911" s="18"/>
      <c r="F911" s="3" t="s">
        <v>52</v>
      </c>
      <c r="G911" s="3" t="s">
        <v>51</v>
      </c>
      <c r="H911" s="3" t="s">
        <v>8</v>
      </c>
      <c r="I911" s="3" t="s">
        <v>2140</v>
      </c>
      <c r="J911" s="3" t="s">
        <v>2141</v>
      </c>
      <c r="K911" s="4">
        <v>0</v>
      </c>
      <c r="L911" s="4">
        <v>0</v>
      </c>
      <c r="M911" s="5">
        <v>0</v>
      </c>
      <c r="N911" s="4">
        <v>0</v>
      </c>
      <c r="O911" s="4">
        <v>0</v>
      </c>
      <c r="P911" s="5">
        <v>0</v>
      </c>
      <c r="Q911" s="6">
        <v>392.19</v>
      </c>
      <c r="R911" s="6">
        <v>784.38</v>
      </c>
      <c r="S911" s="6">
        <v>-392.19</v>
      </c>
      <c r="T911" s="4">
        <v>392.19</v>
      </c>
      <c r="U911" s="4">
        <v>784.38</v>
      </c>
      <c r="V911" s="5">
        <v>-392.19</v>
      </c>
    </row>
    <row r="912" spans="1:22" x14ac:dyDescent="0.25">
      <c r="A912" s="3" t="s">
        <v>47</v>
      </c>
      <c r="B912" s="3" t="s">
        <v>129</v>
      </c>
      <c r="C912" s="3" t="s">
        <v>133</v>
      </c>
      <c r="D912" s="3" t="s">
        <v>2139</v>
      </c>
      <c r="E912" s="18"/>
      <c r="F912" s="3" t="s">
        <v>52</v>
      </c>
      <c r="G912" s="3" t="s">
        <v>51</v>
      </c>
      <c r="H912" s="3" t="s">
        <v>8</v>
      </c>
      <c r="I912" s="3" t="s">
        <v>2142</v>
      </c>
      <c r="J912" s="3" t="s">
        <v>2143</v>
      </c>
      <c r="K912" s="4">
        <v>0</v>
      </c>
      <c r="L912" s="4">
        <v>0</v>
      </c>
      <c r="M912" s="5">
        <v>0</v>
      </c>
      <c r="N912" s="4">
        <v>0</v>
      </c>
      <c r="O912" s="4">
        <v>0</v>
      </c>
      <c r="P912" s="5">
        <v>0</v>
      </c>
      <c r="Q912" s="6">
        <v>392.19</v>
      </c>
      <c r="R912" s="6">
        <v>0</v>
      </c>
      <c r="S912" s="6">
        <v>392.19</v>
      </c>
      <c r="T912" s="4">
        <v>392.19</v>
      </c>
      <c r="U912" s="4">
        <v>0</v>
      </c>
      <c r="V912" s="5">
        <v>392.19</v>
      </c>
    </row>
    <row r="913" spans="1:22" x14ac:dyDescent="0.25">
      <c r="A913" s="3" t="s">
        <v>47</v>
      </c>
      <c r="B913" s="3" t="s">
        <v>48</v>
      </c>
      <c r="C913" s="3" t="s">
        <v>49</v>
      </c>
      <c r="D913" s="3" t="s">
        <v>2139</v>
      </c>
      <c r="E913" s="18"/>
      <c r="F913" s="3" t="s">
        <v>52</v>
      </c>
      <c r="G913" s="3" t="s">
        <v>51</v>
      </c>
      <c r="H913" s="3" t="s">
        <v>8</v>
      </c>
      <c r="I913" s="3" t="s">
        <v>2144</v>
      </c>
      <c r="J913" s="3" t="s">
        <v>2145</v>
      </c>
      <c r="K913" s="4">
        <v>0</v>
      </c>
      <c r="L913" s="4">
        <v>0</v>
      </c>
      <c r="M913" s="5">
        <v>0</v>
      </c>
      <c r="N913" s="4">
        <v>0</v>
      </c>
      <c r="O913" s="4">
        <v>0</v>
      </c>
      <c r="P913" s="5">
        <v>0</v>
      </c>
      <c r="Q913" s="6">
        <v>0</v>
      </c>
      <c r="R913" s="6">
        <v>0</v>
      </c>
      <c r="S913" s="6">
        <v>0</v>
      </c>
      <c r="T913" s="4">
        <v>0</v>
      </c>
      <c r="U913" s="4">
        <v>0</v>
      </c>
      <c r="V913" s="5">
        <v>0</v>
      </c>
    </row>
    <row r="914" spans="1:22" x14ac:dyDescent="0.25">
      <c r="A914" s="3" t="s">
        <v>47</v>
      </c>
      <c r="B914" s="3" t="s">
        <v>72</v>
      </c>
      <c r="C914" s="3" t="s">
        <v>49</v>
      </c>
      <c r="D914" s="3" t="s">
        <v>2139</v>
      </c>
      <c r="E914" s="18"/>
      <c r="F914" s="3" t="s">
        <v>52</v>
      </c>
      <c r="G914" s="3" t="s">
        <v>51</v>
      </c>
      <c r="H914" s="3" t="s">
        <v>8</v>
      </c>
      <c r="I914" s="3" t="s">
        <v>2146</v>
      </c>
      <c r="J914" s="3" t="s">
        <v>2147</v>
      </c>
      <c r="K914" s="4">
        <v>0</v>
      </c>
      <c r="L914" s="4">
        <v>0</v>
      </c>
      <c r="M914" s="5">
        <v>0</v>
      </c>
      <c r="N914" s="4">
        <v>0</v>
      </c>
      <c r="O914" s="4">
        <v>0</v>
      </c>
      <c r="P914" s="5">
        <v>0</v>
      </c>
      <c r="Q914" s="6">
        <v>219.45</v>
      </c>
      <c r="R914" s="6">
        <v>0</v>
      </c>
      <c r="S914" s="6">
        <v>219.45</v>
      </c>
      <c r="T914" s="4">
        <v>219.45</v>
      </c>
      <c r="U914" s="4">
        <v>0</v>
      </c>
      <c r="V914" s="5">
        <v>219.45</v>
      </c>
    </row>
    <row r="915" spans="1:22" x14ac:dyDescent="0.25">
      <c r="A915" s="3" t="s">
        <v>47</v>
      </c>
      <c r="B915" s="3" t="s">
        <v>72</v>
      </c>
      <c r="C915" s="3" t="s">
        <v>146</v>
      </c>
      <c r="D915" s="3" t="s">
        <v>2139</v>
      </c>
      <c r="E915" s="18"/>
      <c r="F915" s="3" t="s">
        <v>52</v>
      </c>
      <c r="G915" s="3" t="s">
        <v>51</v>
      </c>
      <c r="H915" s="3" t="s">
        <v>8</v>
      </c>
      <c r="I915" s="3" t="s">
        <v>2148</v>
      </c>
      <c r="J915" s="3" t="s">
        <v>2149</v>
      </c>
      <c r="K915" s="4">
        <v>0</v>
      </c>
      <c r="L915" s="4">
        <v>0</v>
      </c>
      <c r="M915" s="5">
        <v>0</v>
      </c>
      <c r="N915" s="4">
        <v>1.46</v>
      </c>
      <c r="O915" s="4">
        <v>0</v>
      </c>
      <c r="P915" s="5">
        <v>1.46</v>
      </c>
      <c r="Q915" s="6">
        <v>80.349999999999994</v>
      </c>
      <c r="R915" s="6">
        <v>40.770000000000003</v>
      </c>
      <c r="S915" s="6">
        <v>39.579999999999991</v>
      </c>
      <c r="T915" s="4">
        <v>80.349999999999994</v>
      </c>
      <c r="U915" s="4">
        <v>40.770000000000003</v>
      </c>
      <c r="V915" s="5">
        <v>39.579999999999991</v>
      </c>
    </row>
    <row r="916" spans="1:22" x14ac:dyDescent="0.25">
      <c r="A916" s="3" t="s">
        <v>47</v>
      </c>
      <c r="B916" s="3" t="s">
        <v>75</v>
      </c>
      <c r="C916" s="3" t="s">
        <v>49</v>
      </c>
      <c r="D916" s="3" t="s">
        <v>2139</v>
      </c>
      <c r="E916" s="18"/>
      <c r="F916" s="3" t="s">
        <v>52</v>
      </c>
      <c r="G916" s="3" t="s">
        <v>51</v>
      </c>
      <c r="H916" s="3" t="s">
        <v>8</v>
      </c>
      <c r="I916" s="3" t="s">
        <v>2150</v>
      </c>
      <c r="J916" s="3" t="s">
        <v>2151</v>
      </c>
      <c r="K916" s="4">
        <v>0</v>
      </c>
      <c r="L916" s="4">
        <v>0</v>
      </c>
      <c r="M916" s="5">
        <v>0</v>
      </c>
      <c r="N916" s="4">
        <v>38.06</v>
      </c>
      <c r="O916" s="4">
        <v>0</v>
      </c>
      <c r="P916" s="5">
        <v>38.06</v>
      </c>
      <c r="Q916" s="6">
        <v>1149.5899999999999</v>
      </c>
      <c r="R916" s="6">
        <v>0</v>
      </c>
      <c r="S916" s="6">
        <v>1149.5899999999999</v>
      </c>
      <c r="T916" s="4">
        <v>1149.5899999999999</v>
      </c>
      <c r="U916" s="4">
        <v>0</v>
      </c>
      <c r="V916" s="5">
        <v>1149.5899999999999</v>
      </c>
    </row>
    <row r="917" spans="1:22" x14ac:dyDescent="0.25">
      <c r="A917" s="3" t="s">
        <v>47</v>
      </c>
      <c r="B917" s="3" t="s">
        <v>75</v>
      </c>
      <c r="C917" s="3" t="s">
        <v>146</v>
      </c>
      <c r="D917" s="3" t="s">
        <v>2139</v>
      </c>
      <c r="E917" s="18"/>
      <c r="F917" s="3" t="s">
        <v>52</v>
      </c>
      <c r="G917" s="3" t="s">
        <v>51</v>
      </c>
      <c r="H917" s="3" t="s">
        <v>8</v>
      </c>
      <c r="I917" s="3" t="s">
        <v>2152</v>
      </c>
      <c r="J917" s="3" t="s">
        <v>2153</v>
      </c>
      <c r="K917" s="4">
        <v>0</v>
      </c>
      <c r="L917" s="4">
        <v>0</v>
      </c>
      <c r="M917" s="5">
        <v>0</v>
      </c>
      <c r="N917" s="4">
        <v>14.06</v>
      </c>
      <c r="O917" s="4">
        <v>0</v>
      </c>
      <c r="P917" s="5">
        <v>14.06</v>
      </c>
      <c r="Q917" s="6">
        <v>762.19</v>
      </c>
      <c r="R917" s="6">
        <v>386.7</v>
      </c>
      <c r="S917" s="6">
        <v>375.49000000000007</v>
      </c>
      <c r="T917" s="4">
        <v>762.19</v>
      </c>
      <c r="U917" s="4">
        <v>386.7</v>
      </c>
      <c r="V917" s="5">
        <v>375.49000000000007</v>
      </c>
    </row>
    <row r="918" spans="1:22" x14ac:dyDescent="0.25">
      <c r="A918" s="3" t="s">
        <v>47</v>
      </c>
      <c r="B918" s="3" t="s">
        <v>129</v>
      </c>
      <c r="C918" s="3" t="s">
        <v>130</v>
      </c>
      <c r="D918" s="3" t="s">
        <v>2154</v>
      </c>
      <c r="E918" s="18"/>
      <c r="F918" s="3" t="s">
        <v>52</v>
      </c>
      <c r="G918" s="3" t="s">
        <v>51</v>
      </c>
      <c r="H918" s="3" t="s">
        <v>8</v>
      </c>
      <c r="I918" s="3" t="s">
        <v>2155</v>
      </c>
      <c r="J918" s="3" t="s">
        <v>2156</v>
      </c>
      <c r="K918" s="4">
        <v>0</v>
      </c>
      <c r="L918" s="4">
        <v>0</v>
      </c>
      <c r="M918" s="5">
        <v>0</v>
      </c>
      <c r="N918" s="4">
        <v>0</v>
      </c>
      <c r="O918" s="4">
        <v>0</v>
      </c>
      <c r="P918" s="5">
        <v>0</v>
      </c>
      <c r="Q918" s="6">
        <v>87.08</v>
      </c>
      <c r="R918" s="6">
        <v>130.62</v>
      </c>
      <c r="S918" s="6">
        <v>-43.540000000000006</v>
      </c>
      <c r="T918" s="4">
        <v>87.08</v>
      </c>
      <c r="U918" s="4">
        <v>130.62</v>
      </c>
      <c r="V918" s="5">
        <v>-43.540000000000006</v>
      </c>
    </row>
    <row r="919" spans="1:22" x14ac:dyDescent="0.25">
      <c r="A919" s="3" t="s">
        <v>47</v>
      </c>
      <c r="B919" s="3" t="s">
        <v>129</v>
      </c>
      <c r="C919" s="3" t="s">
        <v>133</v>
      </c>
      <c r="D919" s="3" t="s">
        <v>2154</v>
      </c>
      <c r="E919" s="18"/>
      <c r="F919" s="3" t="s">
        <v>52</v>
      </c>
      <c r="G919" s="3" t="s">
        <v>51</v>
      </c>
      <c r="H919" s="3" t="s">
        <v>8</v>
      </c>
      <c r="I919" s="3" t="s">
        <v>2157</v>
      </c>
      <c r="J919" s="3" t="s">
        <v>2158</v>
      </c>
      <c r="K919" s="4">
        <v>0</v>
      </c>
      <c r="L919" s="4">
        <v>0</v>
      </c>
      <c r="M919" s="5">
        <v>0</v>
      </c>
      <c r="N919" s="4">
        <v>0</v>
      </c>
      <c r="O919" s="4">
        <v>0</v>
      </c>
      <c r="P919" s="5">
        <v>0</v>
      </c>
      <c r="Q919" s="6">
        <v>43.54</v>
      </c>
      <c r="R919" s="6">
        <v>0</v>
      </c>
      <c r="S919" s="6">
        <v>43.54</v>
      </c>
      <c r="T919" s="4">
        <v>43.54</v>
      </c>
      <c r="U919" s="4">
        <v>0</v>
      </c>
      <c r="V919" s="5">
        <v>43.54</v>
      </c>
    </row>
    <row r="920" spans="1:22" x14ac:dyDescent="0.25">
      <c r="A920" s="3" t="s">
        <v>47</v>
      </c>
      <c r="B920" s="3" t="s">
        <v>72</v>
      </c>
      <c r="C920" s="3" t="s">
        <v>49</v>
      </c>
      <c r="D920" s="3" t="s">
        <v>2154</v>
      </c>
      <c r="E920" s="18"/>
      <c r="F920" s="3" t="s">
        <v>52</v>
      </c>
      <c r="G920" s="3" t="s">
        <v>51</v>
      </c>
      <c r="H920" s="3" t="s">
        <v>8</v>
      </c>
      <c r="I920" s="3" t="s">
        <v>2159</v>
      </c>
      <c r="J920" s="3" t="s">
        <v>2160</v>
      </c>
      <c r="K920" s="4">
        <v>0</v>
      </c>
      <c r="L920" s="4">
        <v>0</v>
      </c>
      <c r="M920" s="5">
        <v>0</v>
      </c>
      <c r="N920" s="4">
        <v>0</v>
      </c>
      <c r="O920" s="4">
        <v>0</v>
      </c>
      <c r="P920" s="5">
        <v>0</v>
      </c>
      <c r="Q920" s="6">
        <v>0</v>
      </c>
      <c r="R920" s="6">
        <v>0</v>
      </c>
      <c r="S920" s="6">
        <v>0</v>
      </c>
      <c r="T920" s="4">
        <v>0</v>
      </c>
      <c r="U920" s="4">
        <v>0</v>
      </c>
      <c r="V920" s="5">
        <v>0</v>
      </c>
    </row>
    <row r="921" spans="1:22" x14ac:dyDescent="0.25">
      <c r="A921" s="3" t="s">
        <v>47</v>
      </c>
      <c r="B921" s="3" t="s">
        <v>72</v>
      </c>
      <c r="C921" s="3" t="s">
        <v>146</v>
      </c>
      <c r="D921" s="3" t="s">
        <v>2154</v>
      </c>
      <c r="E921" s="18"/>
      <c r="F921" s="3" t="s">
        <v>52</v>
      </c>
      <c r="G921" s="3" t="s">
        <v>51</v>
      </c>
      <c r="H921" s="3" t="s">
        <v>8</v>
      </c>
      <c r="I921" s="3" t="s">
        <v>2161</v>
      </c>
      <c r="J921" s="3" t="s">
        <v>2162</v>
      </c>
      <c r="K921" s="4">
        <v>0</v>
      </c>
      <c r="L921" s="4">
        <v>0</v>
      </c>
      <c r="M921" s="5">
        <v>0</v>
      </c>
      <c r="N921" s="4">
        <v>0</v>
      </c>
      <c r="O921" s="4">
        <v>0</v>
      </c>
      <c r="P921" s="5">
        <v>0</v>
      </c>
      <c r="Q921" s="6">
        <v>12.39</v>
      </c>
      <c r="R921" s="6">
        <v>8.26</v>
      </c>
      <c r="S921" s="6">
        <v>4.1300000000000008</v>
      </c>
      <c r="T921" s="4">
        <v>12.39</v>
      </c>
      <c r="U921" s="4">
        <v>8.26</v>
      </c>
      <c r="V921" s="5">
        <v>4.1300000000000008</v>
      </c>
    </row>
    <row r="922" spans="1:22" x14ac:dyDescent="0.25">
      <c r="A922" s="3" t="s">
        <v>47</v>
      </c>
      <c r="B922" s="3" t="s">
        <v>75</v>
      </c>
      <c r="C922" s="3" t="s">
        <v>49</v>
      </c>
      <c r="D922" s="3" t="s">
        <v>2154</v>
      </c>
      <c r="E922" s="18"/>
      <c r="F922" s="3" t="s">
        <v>52</v>
      </c>
      <c r="G922" s="3" t="s">
        <v>51</v>
      </c>
      <c r="H922" s="3" t="s">
        <v>8</v>
      </c>
      <c r="I922" s="3" t="s">
        <v>2163</v>
      </c>
      <c r="J922" s="3" t="s">
        <v>2164</v>
      </c>
      <c r="K922" s="4">
        <v>0</v>
      </c>
      <c r="L922" s="4">
        <v>0</v>
      </c>
      <c r="M922" s="5">
        <v>0</v>
      </c>
      <c r="N922" s="4">
        <v>182.31</v>
      </c>
      <c r="O922" s="4">
        <v>0</v>
      </c>
      <c r="P922" s="5">
        <v>182.31</v>
      </c>
      <c r="Q922" s="6">
        <v>496.99</v>
      </c>
      <c r="R922" s="6">
        <v>0</v>
      </c>
      <c r="S922" s="6">
        <v>496.99</v>
      </c>
      <c r="T922" s="4">
        <v>496.99</v>
      </c>
      <c r="U922" s="4">
        <v>0</v>
      </c>
      <c r="V922" s="5">
        <v>496.99</v>
      </c>
    </row>
    <row r="923" spans="1:22" x14ac:dyDescent="0.25">
      <c r="A923" s="3" t="s">
        <v>47</v>
      </c>
      <c r="B923" s="3" t="s">
        <v>75</v>
      </c>
      <c r="C923" s="3" t="s">
        <v>146</v>
      </c>
      <c r="D923" s="3" t="s">
        <v>2154</v>
      </c>
      <c r="E923" s="18"/>
      <c r="F923" s="3" t="s">
        <v>52</v>
      </c>
      <c r="G923" s="3" t="s">
        <v>51</v>
      </c>
      <c r="H923" s="3" t="s">
        <v>8</v>
      </c>
      <c r="I923" s="3" t="s">
        <v>2165</v>
      </c>
      <c r="J923" s="3" t="s">
        <v>2166</v>
      </c>
      <c r="K923" s="4">
        <v>0</v>
      </c>
      <c r="L923" s="4">
        <v>0</v>
      </c>
      <c r="M923" s="5">
        <v>0</v>
      </c>
      <c r="N923" s="4">
        <v>0</v>
      </c>
      <c r="O923" s="4">
        <v>0</v>
      </c>
      <c r="P923" s="5">
        <v>0</v>
      </c>
      <c r="Q923" s="6">
        <v>118.23</v>
      </c>
      <c r="R923" s="6">
        <v>78.819999999999993</v>
      </c>
      <c r="S923" s="6">
        <v>39.410000000000011</v>
      </c>
      <c r="T923" s="4">
        <v>118.23</v>
      </c>
      <c r="U923" s="4">
        <v>78.819999999999993</v>
      </c>
      <c r="V923" s="5">
        <v>39.410000000000011</v>
      </c>
    </row>
    <row r="924" spans="1:22" x14ac:dyDescent="0.25">
      <c r="A924" s="3" t="s">
        <v>47</v>
      </c>
      <c r="B924" s="3" t="s">
        <v>72</v>
      </c>
      <c r="C924" s="3" t="s">
        <v>49</v>
      </c>
      <c r="D924" s="3" t="s">
        <v>2167</v>
      </c>
      <c r="E924" s="18"/>
      <c r="F924" s="3" t="s">
        <v>52</v>
      </c>
      <c r="G924" s="3" t="s">
        <v>51</v>
      </c>
      <c r="H924" s="3" t="s">
        <v>8</v>
      </c>
      <c r="I924" s="3" t="s">
        <v>2168</v>
      </c>
      <c r="J924" s="3" t="s">
        <v>2169</v>
      </c>
      <c r="K924" s="4">
        <v>0</v>
      </c>
      <c r="L924" s="4">
        <v>0</v>
      </c>
      <c r="M924" s="5">
        <v>0</v>
      </c>
      <c r="N924" s="4">
        <v>0</v>
      </c>
      <c r="O924" s="4">
        <v>0</v>
      </c>
      <c r="P924" s="5">
        <v>0</v>
      </c>
      <c r="Q924" s="6">
        <v>0</v>
      </c>
      <c r="R924" s="6">
        <v>0</v>
      </c>
      <c r="S924" s="6">
        <v>0</v>
      </c>
      <c r="T924" s="4">
        <v>0</v>
      </c>
      <c r="U924" s="4">
        <v>0</v>
      </c>
      <c r="V924" s="5">
        <v>0</v>
      </c>
    </row>
    <row r="925" spans="1:22" x14ac:dyDescent="0.25">
      <c r="A925" s="3" t="s">
        <v>47</v>
      </c>
      <c r="B925" s="3" t="s">
        <v>72</v>
      </c>
      <c r="C925" s="3" t="s">
        <v>146</v>
      </c>
      <c r="D925" s="3" t="s">
        <v>2167</v>
      </c>
      <c r="E925" s="18"/>
      <c r="F925" s="3" t="s">
        <v>52</v>
      </c>
      <c r="G925" s="3" t="s">
        <v>51</v>
      </c>
      <c r="H925" s="3" t="s">
        <v>8</v>
      </c>
      <c r="I925" s="3" t="s">
        <v>2170</v>
      </c>
      <c r="J925" s="3" t="s">
        <v>2171</v>
      </c>
      <c r="K925" s="4">
        <v>0</v>
      </c>
      <c r="L925" s="4">
        <v>0</v>
      </c>
      <c r="M925" s="5">
        <v>0</v>
      </c>
      <c r="N925" s="4">
        <v>0</v>
      </c>
      <c r="O925" s="4">
        <v>0</v>
      </c>
      <c r="P925" s="5">
        <v>0</v>
      </c>
      <c r="Q925" s="6">
        <v>0</v>
      </c>
      <c r="R925" s="6">
        <v>0</v>
      </c>
      <c r="S925" s="6">
        <v>0</v>
      </c>
      <c r="T925" s="4">
        <v>0</v>
      </c>
      <c r="U925" s="4">
        <v>0</v>
      </c>
      <c r="V925" s="5">
        <v>0</v>
      </c>
    </row>
    <row r="926" spans="1:22" x14ac:dyDescent="0.25">
      <c r="A926" s="3" t="s">
        <v>47</v>
      </c>
      <c r="B926" s="3" t="s">
        <v>75</v>
      </c>
      <c r="C926" s="3" t="s">
        <v>49</v>
      </c>
      <c r="D926" s="3" t="s">
        <v>2167</v>
      </c>
      <c r="E926" s="18"/>
      <c r="F926" s="3" t="s">
        <v>52</v>
      </c>
      <c r="G926" s="3" t="s">
        <v>51</v>
      </c>
      <c r="H926" s="3" t="s">
        <v>8</v>
      </c>
      <c r="I926" s="3" t="s">
        <v>2172</v>
      </c>
      <c r="J926" s="3" t="s">
        <v>2173</v>
      </c>
      <c r="K926" s="4">
        <v>0</v>
      </c>
      <c r="L926" s="4">
        <v>0</v>
      </c>
      <c r="M926" s="5">
        <v>0</v>
      </c>
      <c r="N926" s="4">
        <v>0</v>
      </c>
      <c r="O926" s="4">
        <v>0</v>
      </c>
      <c r="P926" s="5">
        <v>0</v>
      </c>
      <c r="Q926" s="6">
        <v>119.63</v>
      </c>
      <c r="R926" s="6">
        <v>0</v>
      </c>
      <c r="S926" s="6">
        <v>119.63</v>
      </c>
      <c r="T926" s="4">
        <v>119.63</v>
      </c>
      <c r="U926" s="4">
        <v>0</v>
      </c>
      <c r="V926" s="5">
        <v>119.63</v>
      </c>
    </row>
    <row r="927" spans="1:22" x14ac:dyDescent="0.25">
      <c r="A927" s="3" t="s">
        <v>47</v>
      </c>
      <c r="B927" s="3" t="s">
        <v>75</v>
      </c>
      <c r="C927" s="3" t="s">
        <v>146</v>
      </c>
      <c r="D927" s="3" t="s">
        <v>2167</v>
      </c>
      <c r="E927" s="18"/>
      <c r="F927" s="3" t="s">
        <v>52</v>
      </c>
      <c r="G927" s="3" t="s">
        <v>51</v>
      </c>
      <c r="H927" s="3" t="s">
        <v>8</v>
      </c>
      <c r="I927" s="3" t="s">
        <v>2174</v>
      </c>
      <c r="J927" s="3" t="s">
        <v>2175</v>
      </c>
      <c r="K927" s="4">
        <v>0</v>
      </c>
      <c r="L927" s="4">
        <v>0</v>
      </c>
      <c r="M927" s="5">
        <v>0</v>
      </c>
      <c r="N927" s="4">
        <v>0</v>
      </c>
      <c r="O927" s="4">
        <v>0</v>
      </c>
      <c r="P927" s="5">
        <v>0</v>
      </c>
      <c r="Q927" s="6">
        <v>0</v>
      </c>
      <c r="R927" s="6">
        <v>0</v>
      </c>
      <c r="S927" s="6">
        <v>0</v>
      </c>
      <c r="T927" s="4">
        <v>0</v>
      </c>
      <c r="U927" s="4">
        <v>0</v>
      </c>
      <c r="V927" s="5">
        <v>0</v>
      </c>
    </row>
    <row r="928" spans="1:22" x14ac:dyDescent="0.25">
      <c r="A928" s="3" t="s">
        <v>47</v>
      </c>
      <c r="B928" s="3" t="s">
        <v>314</v>
      </c>
      <c r="C928" s="3" t="s">
        <v>315</v>
      </c>
      <c r="D928" s="3" t="s">
        <v>2167</v>
      </c>
      <c r="E928" s="18"/>
      <c r="F928" s="3" t="s">
        <v>52</v>
      </c>
      <c r="G928" s="3" t="s">
        <v>51</v>
      </c>
      <c r="H928" s="3" t="s">
        <v>8</v>
      </c>
      <c r="I928" s="3" t="s">
        <v>2176</v>
      </c>
      <c r="J928" s="3" t="s">
        <v>2177</v>
      </c>
      <c r="K928" s="4">
        <v>0</v>
      </c>
      <c r="L928" s="4">
        <v>0</v>
      </c>
      <c r="M928" s="5">
        <v>0</v>
      </c>
      <c r="N928" s="4">
        <v>0</v>
      </c>
      <c r="O928" s="4">
        <v>0</v>
      </c>
      <c r="P928" s="5">
        <v>0</v>
      </c>
      <c r="Q928" s="6">
        <v>0</v>
      </c>
      <c r="R928" s="6">
        <v>0</v>
      </c>
      <c r="S928" s="6">
        <v>0</v>
      </c>
      <c r="T928" s="4">
        <v>0</v>
      </c>
      <c r="U928" s="4">
        <v>0</v>
      </c>
      <c r="V928" s="5">
        <v>0</v>
      </c>
    </row>
    <row r="929" spans="1:22" x14ac:dyDescent="0.25">
      <c r="A929" s="3" t="s">
        <v>47</v>
      </c>
      <c r="B929" s="3" t="s">
        <v>1066</v>
      </c>
      <c r="C929" s="3" t="s">
        <v>315</v>
      </c>
      <c r="D929" s="3" t="s">
        <v>2167</v>
      </c>
      <c r="E929" s="18"/>
      <c r="F929" s="3" t="s">
        <v>52</v>
      </c>
      <c r="G929" s="3" t="s">
        <v>51</v>
      </c>
      <c r="H929" s="3" t="s">
        <v>8</v>
      </c>
      <c r="I929" s="3" t="s">
        <v>2178</v>
      </c>
      <c r="J929" s="3" t="s">
        <v>2179</v>
      </c>
      <c r="K929" s="4">
        <v>0</v>
      </c>
      <c r="L929" s="4">
        <v>0</v>
      </c>
      <c r="M929" s="5">
        <v>0</v>
      </c>
      <c r="N929" s="4">
        <v>0</v>
      </c>
      <c r="O929" s="4">
        <v>0</v>
      </c>
      <c r="P929" s="5">
        <v>0</v>
      </c>
      <c r="Q929" s="6">
        <v>0</v>
      </c>
      <c r="R929" s="6">
        <v>0</v>
      </c>
      <c r="S929" s="6">
        <v>0</v>
      </c>
      <c r="T929" s="4">
        <v>0</v>
      </c>
      <c r="U929" s="4">
        <v>0</v>
      </c>
      <c r="V929" s="5">
        <v>0</v>
      </c>
    </row>
    <row r="930" spans="1:22" x14ac:dyDescent="0.25">
      <c r="A930" s="3" t="s">
        <v>47</v>
      </c>
      <c r="B930" s="3" t="s">
        <v>129</v>
      </c>
      <c r="C930" s="3" t="s">
        <v>130</v>
      </c>
      <c r="D930" s="3" t="s">
        <v>2180</v>
      </c>
      <c r="E930" s="18"/>
      <c r="F930" s="3" t="s">
        <v>52</v>
      </c>
      <c r="G930" s="3" t="s">
        <v>51</v>
      </c>
      <c r="H930" s="3" t="s">
        <v>8</v>
      </c>
      <c r="I930" s="3" t="s">
        <v>2181</v>
      </c>
      <c r="J930" s="3" t="s">
        <v>2182</v>
      </c>
      <c r="K930" s="4">
        <v>0</v>
      </c>
      <c r="L930" s="4">
        <v>0</v>
      </c>
      <c r="M930" s="5">
        <v>0</v>
      </c>
      <c r="N930" s="4">
        <v>0</v>
      </c>
      <c r="O930" s="4">
        <v>0</v>
      </c>
      <c r="P930" s="5">
        <v>0</v>
      </c>
      <c r="Q930" s="6">
        <v>0</v>
      </c>
      <c r="R930" s="6">
        <v>1647.69</v>
      </c>
      <c r="S930" s="6">
        <v>-1647.69</v>
      </c>
      <c r="T930" s="4">
        <v>0</v>
      </c>
      <c r="U930" s="4">
        <v>1647.69</v>
      </c>
      <c r="V930" s="5">
        <v>-1647.69</v>
      </c>
    </row>
    <row r="931" spans="1:22" x14ac:dyDescent="0.25">
      <c r="A931" s="3" t="s">
        <v>47</v>
      </c>
      <c r="B931" s="3" t="s">
        <v>129</v>
      </c>
      <c r="C931" s="3" t="s">
        <v>133</v>
      </c>
      <c r="D931" s="3" t="s">
        <v>2180</v>
      </c>
      <c r="E931" s="18"/>
      <c r="F931" s="3" t="s">
        <v>52</v>
      </c>
      <c r="G931" s="3" t="s">
        <v>51</v>
      </c>
      <c r="H931" s="3" t="s">
        <v>8</v>
      </c>
      <c r="I931" s="3" t="s">
        <v>2183</v>
      </c>
      <c r="J931" s="3" t="s">
        <v>2184</v>
      </c>
      <c r="K931" s="4">
        <v>0</v>
      </c>
      <c r="L931" s="4">
        <v>0</v>
      </c>
      <c r="M931" s="5">
        <v>0</v>
      </c>
      <c r="N931" s="4">
        <v>0</v>
      </c>
      <c r="O931" s="4">
        <v>0</v>
      </c>
      <c r="P931" s="5">
        <v>0</v>
      </c>
      <c r="Q931" s="6">
        <v>1647.69</v>
      </c>
      <c r="R931" s="6">
        <v>0</v>
      </c>
      <c r="S931" s="6">
        <v>1647.69</v>
      </c>
      <c r="T931" s="4">
        <v>1647.69</v>
      </c>
      <c r="U931" s="4">
        <v>0</v>
      </c>
      <c r="V931" s="5">
        <v>1647.69</v>
      </c>
    </row>
    <row r="932" spans="1:22" x14ac:dyDescent="0.25">
      <c r="A932" s="3" t="s">
        <v>47</v>
      </c>
      <c r="B932" s="3" t="s">
        <v>72</v>
      </c>
      <c r="C932" s="3" t="s">
        <v>146</v>
      </c>
      <c r="D932" s="3" t="s">
        <v>2180</v>
      </c>
      <c r="E932" s="18"/>
      <c r="F932" s="3" t="s">
        <v>52</v>
      </c>
      <c r="G932" s="3" t="s">
        <v>51</v>
      </c>
      <c r="H932" s="3" t="s">
        <v>8</v>
      </c>
      <c r="I932" s="3" t="s">
        <v>2185</v>
      </c>
      <c r="J932" s="3" t="s">
        <v>2186</v>
      </c>
      <c r="K932" s="4">
        <v>0</v>
      </c>
      <c r="L932" s="4">
        <v>0</v>
      </c>
      <c r="M932" s="5">
        <v>0</v>
      </c>
      <c r="N932" s="4">
        <v>0</v>
      </c>
      <c r="O932" s="4">
        <v>0</v>
      </c>
      <c r="P932" s="5">
        <v>0</v>
      </c>
      <c r="Q932" s="6">
        <v>316.12</v>
      </c>
      <c r="R932" s="6">
        <v>159.58000000000001</v>
      </c>
      <c r="S932" s="6">
        <v>156.54</v>
      </c>
      <c r="T932" s="4">
        <v>316.12</v>
      </c>
      <c r="U932" s="4">
        <v>159.58000000000001</v>
      </c>
      <c r="V932" s="5">
        <v>156.54</v>
      </c>
    </row>
    <row r="933" spans="1:22" x14ac:dyDescent="0.25">
      <c r="A933" s="3" t="s">
        <v>47</v>
      </c>
      <c r="B933" s="3" t="s">
        <v>75</v>
      </c>
      <c r="C933" s="3" t="s">
        <v>49</v>
      </c>
      <c r="D933" s="3" t="s">
        <v>2180</v>
      </c>
      <c r="E933" s="18"/>
      <c r="F933" s="3" t="s">
        <v>52</v>
      </c>
      <c r="G933" s="3" t="s">
        <v>51</v>
      </c>
      <c r="H933" s="3" t="s">
        <v>8</v>
      </c>
      <c r="I933" s="3" t="s">
        <v>2187</v>
      </c>
      <c r="J933" s="3" t="s">
        <v>2188</v>
      </c>
      <c r="K933" s="4">
        <v>0</v>
      </c>
      <c r="L933" s="4">
        <v>0</v>
      </c>
      <c r="M933" s="5">
        <v>0</v>
      </c>
      <c r="N933" s="4">
        <v>0</v>
      </c>
      <c r="O933" s="4">
        <v>0</v>
      </c>
      <c r="P933" s="5">
        <v>0</v>
      </c>
      <c r="Q933" s="6">
        <v>222.55</v>
      </c>
      <c r="R933" s="6">
        <v>0</v>
      </c>
      <c r="S933" s="6">
        <v>222.55</v>
      </c>
      <c r="T933" s="4">
        <v>222.55</v>
      </c>
      <c r="U933" s="4">
        <v>0</v>
      </c>
      <c r="V933" s="5">
        <v>222.55</v>
      </c>
    </row>
    <row r="934" spans="1:22" x14ac:dyDescent="0.25">
      <c r="A934" s="3" t="s">
        <v>47</v>
      </c>
      <c r="B934" s="3" t="s">
        <v>75</v>
      </c>
      <c r="C934" s="3" t="s">
        <v>146</v>
      </c>
      <c r="D934" s="3" t="s">
        <v>2180</v>
      </c>
      <c r="E934" s="18"/>
      <c r="F934" s="3" t="s">
        <v>52</v>
      </c>
      <c r="G934" s="3" t="s">
        <v>51</v>
      </c>
      <c r="H934" s="3" t="s">
        <v>8</v>
      </c>
      <c r="I934" s="3" t="s">
        <v>2189</v>
      </c>
      <c r="J934" s="3" t="s">
        <v>2190</v>
      </c>
      <c r="K934" s="4">
        <v>0</v>
      </c>
      <c r="L934" s="4">
        <v>0</v>
      </c>
      <c r="M934" s="5">
        <v>0</v>
      </c>
      <c r="N934" s="4">
        <v>0</v>
      </c>
      <c r="O934" s="4">
        <v>0</v>
      </c>
      <c r="P934" s="5">
        <v>0</v>
      </c>
      <c r="Q934" s="6">
        <v>3018.31</v>
      </c>
      <c r="R934" s="6">
        <v>1516.57</v>
      </c>
      <c r="S934" s="6">
        <v>1501.74</v>
      </c>
      <c r="T934" s="4">
        <v>3018.31</v>
      </c>
      <c r="U934" s="4">
        <v>1516.57</v>
      </c>
      <c r="V934" s="5">
        <v>1501.74</v>
      </c>
    </row>
    <row r="935" spans="1:22" x14ac:dyDescent="0.25">
      <c r="A935" s="3" t="s">
        <v>47</v>
      </c>
      <c r="B935" s="3" t="s">
        <v>48</v>
      </c>
      <c r="C935" s="3" t="s">
        <v>49</v>
      </c>
      <c r="D935" s="3" t="s">
        <v>2191</v>
      </c>
      <c r="E935" s="18"/>
      <c r="F935" s="3" t="s">
        <v>52</v>
      </c>
      <c r="G935" s="3" t="s">
        <v>51</v>
      </c>
      <c r="H935" s="3" t="s">
        <v>8</v>
      </c>
      <c r="I935" s="3" t="s">
        <v>2192</v>
      </c>
      <c r="J935" s="3" t="s">
        <v>2193</v>
      </c>
      <c r="K935" s="4">
        <v>0</v>
      </c>
      <c r="L935" s="4">
        <v>0</v>
      </c>
      <c r="M935" s="5">
        <v>0</v>
      </c>
      <c r="N935" s="4">
        <v>0</v>
      </c>
      <c r="O935" s="4">
        <v>0</v>
      </c>
      <c r="P935" s="5">
        <v>0</v>
      </c>
      <c r="Q935" s="6">
        <v>130.69999999999999</v>
      </c>
      <c r="R935" s="6">
        <v>0</v>
      </c>
      <c r="S935" s="6">
        <v>130.69999999999999</v>
      </c>
      <c r="T935" s="4">
        <v>130.69999999999999</v>
      </c>
      <c r="U935" s="4">
        <v>0</v>
      </c>
      <c r="V935" s="5">
        <v>130.69999999999999</v>
      </c>
    </row>
    <row r="936" spans="1:22" x14ac:dyDescent="0.25">
      <c r="A936" s="3" t="s">
        <v>47</v>
      </c>
      <c r="B936" s="3" t="s">
        <v>72</v>
      </c>
      <c r="C936" s="3" t="s">
        <v>49</v>
      </c>
      <c r="D936" s="3" t="s">
        <v>2191</v>
      </c>
      <c r="E936" s="18"/>
      <c r="F936" s="3" t="s">
        <v>52</v>
      </c>
      <c r="G936" s="3" t="s">
        <v>51</v>
      </c>
      <c r="H936" s="3" t="s">
        <v>8</v>
      </c>
      <c r="I936" s="3" t="s">
        <v>2194</v>
      </c>
      <c r="J936" s="3" t="s">
        <v>2195</v>
      </c>
      <c r="K936" s="4">
        <v>0</v>
      </c>
      <c r="L936" s="4">
        <v>0</v>
      </c>
      <c r="M936" s="5">
        <v>0</v>
      </c>
      <c r="N936" s="4">
        <v>0</v>
      </c>
      <c r="O936" s="4">
        <v>0</v>
      </c>
      <c r="P936" s="5">
        <v>0</v>
      </c>
      <c r="Q936" s="6">
        <v>0</v>
      </c>
      <c r="R936" s="6">
        <v>0</v>
      </c>
      <c r="S936" s="6">
        <v>0</v>
      </c>
      <c r="T936" s="4">
        <v>0</v>
      </c>
      <c r="U936" s="4">
        <v>0</v>
      </c>
      <c r="V936" s="5">
        <v>0</v>
      </c>
    </row>
    <row r="937" spans="1:22" x14ac:dyDescent="0.25">
      <c r="A937" s="3" t="s">
        <v>47</v>
      </c>
      <c r="B937" s="3" t="s">
        <v>72</v>
      </c>
      <c r="C937" s="3" t="s">
        <v>146</v>
      </c>
      <c r="D937" s="3" t="s">
        <v>2191</v>
      </c>
      <c r="E937" s="18"/>
      <c r="F937" s="3" t="s">
        <v>52</v>
      </c>
      <c r="G937" s="3" t="s">
        <v>51</v>
      </c>
      <c r="H937" s="3" t="s">
        <v>8</v>
      </c>
      <c r="I937" s="3" t="s">
        <v>2196</v>
      </c>
      <c r="J937" s="3" t="s">
        <v>2197</v>
      </c>
      <c r="K937" s="4">
        <v>0</v>
      </c>
      <c r="L937" s="4">
        <v>0</v>
      </c>
      <c r="M937" s="5">
        <v>0</v>
      </c>
      <c r="N937" s="4">
        <v>0</v>
      </c>
      <c r="O937" s="4">
        <v>0</v>
      </c>
      <c r="P937" s="5">
        <v>0</v>
      </c>
      <c r="Q937" s="6">
        <v>0</v>
      </c>
      <c r="R937" s="6">
        <v>0</v>
      </c>
      <c r="S937" s="6">
        <v>0</v>
      </c>
      <c r="T937" s="4">
        <v>0</v>
      </c>
      <c r="U937" s="4">
        <v>0</v>
      </c>
      <c r="V937" s="5">
        <v>0</v>
      </c>
    </row>
    <row r="938" spans="1:22" x14ac:dyDescent="0.25">
      <c r="A938" s="3" t="s">
        <v>47</v>
      </c>
      <c r="B938" s="3" t="s">
        <v>75</v>
      </c>
      <c r="C938" s="3" t="s">
        <v>49</v>
      </c>
      <c r="D938" s="3" t="s">
        <v>2191</v>
      </c>
      <c r="E938" s="18"/>
      <c r="F938" s="3" t="s">
        <v>52</v>
      </c>
      <c r="G938" s="3" t="s">
        <v>51</v>
      </c>
      <c r="H938" s="3" t="s">
        <v>8</v>
      </c>
      <c r="I938" s="3" t="s">
        <v>2198</v>
      </c>
      <c r="J938" s="3" t="s">
        <v>2199</v>
      </c>
      <c r="K938" s="4">
        <v>0</v>
      </c>
      <c r="L938" s="4">
        <v>0</v>
      </c>
      <c r="M938" s="5">
        <v>0</v>
      </c>
      <c r="N938" s="4">
        <v>0</v>
      </c>
      <c r="O938" s="4">
        <v>0</v>
      </c>
      <c r="P938" s="5">
        <v>0</v>
      </c>
      <c r="Q938" s="6">
        <v>0</v>
      </c>
      <c r="R938" s="6">
        <v>0</v>
      </c>
      <c r="S938" s="6">
        <v>0</v>
      </c>
      <c r="T938" s="4">
        <v>0</v>
      </c>
      <c r="U938" s="4">
        <v>0</v>
      </c>
      <c r="V938" s="5">
        <v>0</v>
      </c>
    </row>
    <row r="939" spans="1:22" x14ac:dyDescent="0.25">
      <c r="A939" s="3" t="s">
        <v>47</v>
      </c>
      <c r="B939" s="3" t="s">
        <v>75</v>
      </c>
      <c r="C939" s="3" t="s">
        <v>146</v>
      </c>
      <c r="D939" s="3" t="s">
        <v>2191</v>
      </c>
      <c r="E939" s="18"/>
      <c r="F939" s="3" t="s">
        <v>52</v>
      </c>
      <c r="G939" s="3" t="s">
        <v>51</v>
      </c>
      <c r="H939" s="3" t="s">
        <v>8</v>
      </c>
      <c r="I939" s="3" t="s">
        <v>2200</v>
      </c>
      <c r="J939" s="3" t="s">
        <v>2201</v>
      </c>
      <c r="K939" s="4">
        <v>0</v>
      </c>
      <c r="L939" s="4">
        <v>0</v>
      </c>
      <c r="M939" s="5">
        <v>0</v>
      </c>
      <c r="N939" s="4">
        <v>0</v>
      </c>
      <c r="O939" s="4">
        <v>0</v>
      </c>
      <c r="P939" s="5">
        <v>0</v>
      </c>
      <c r="Q939" s="6">
        <v>0</v>
      </c>
      <c r="R939" s="6">
        <v>0</v>
      </c>
      <c r="S939" s="6">
        <v>0</v>
      </c>
      <c r="T939" s="4">
        <v>0</v>
      </c>
      <c r="U939" s="4">
        <v>0</v>
      </c>
      <c r="V939" s="5">
        <v>0</v>
      </c>
    </row>
    <row r="940" spans="1:22" x14ac:dyDescent="0.25">
      <c r="A940" s="3" t="s">
        <v>47</v>
      </c>
      <c r="B940" s="3" t="s">
        <v>72</v>
      </c>
      <c r="C940" s="3" t="s">
        <v>49</v>
      </c>
      <c r="D940" s="3" t="s">
        <v>2202</v>
      </c>
      <c r="E940" s="18"/>
      <c r="F940" s="3" t="s">
        <v>52</v>
      </c>
      <c r="G940" s="3" t="s">
        <v>51</v>
      </c>
      <c r="H940" s="3" t="s">
        <v>8</v>
      </c>
      <c r="I940" s="3" t="s">
        <v>2203</v>
      </c>
      <c r="J940" s="3" t="s">
        <v>2204</v>
      </c>
      <c r="K940" s="4">
        <v>0</v>
      </c>
      <c r="L940" s="4">
        <v>0</v>
      </c>
      <c r="M940" s="5">
        <v>0</v>
      </c>
      <c r="N940" s="4">
        <v>0</v>
      </c>
      <c r="O940" s="4">
        <v>0</v>
      </c>
      <c r="P940" s="5">
        <v>0</v>
      </c>
      <c r="Q940" s="6">
        <v>0</v>
      </c>
      <c r="R940" s="6">
        <v>0</v>
      </c>
      <c r="S940" s="6">
        <v>0</v>
      </c>
      <c r="T940" s="4">
        <v>0</v>
      </c>
      <c r="U940" s="4">
        <v>0</v>
      </c>
      <c r="V940" s="5">
        <v>0</v>
      </c>
    </row>
    <row r="941" spans="1:22" x14ac:dyDescent="0.25">
      <c r="A941" s="3" t="s">
        <v>47</v>
      </c>
      <c r="B941" s="3" t="s">
        <v>72</v>
      </c>
      <c r="C941" s="3" t="s">
        <v>146</v>
      </c>
      <c r="D941" s="3" t="s">
        <v>2202</v>
      </c>
      <c r="E941" s="18"/>
      <c r="F941" s="3" t="s">
        <v>52</v>
      </c>
      <c r="G941" s="3" t="s">
        <v>51</v>
      </c>
      <c r="H941" s="3" t="s">
        <v>8</v>
      </c>
      <c r="I941" s="3" t="s">
        <v>2205</v>
      </c>
      <c r="J941" s="3" t="s">
        <v>2206</v>
      </c>
      <c r="K941" s="4">
        <v>0</v>
      </c>
      <c r="L941" s="4">
        <v>0</v>
      </c>
      <c r="M941" s="5">
        <v>0</v>
      </c>
      <c r="N941" s="4">
        <v>0</v>
      </c>
      <c r="O941" s="4">
        <v>0</v>
      </c>
      <c r="P941" s="5">
        <v>0</v>
      </c>
      <c r="Q941" s="6">
        <v>0</v>
      </c>
      <c r="R941" s="6">
        <v>0</v>
      </c>
      <c r="S941" s="6">
        <v>0</v>
      </c>
      <c r="T941" s="4">
        <v>0</v>
      </c>
      <c r="U941" s="4">
        <v>0</v>
      </c>
      <c r="V941" s="5">
        <v>0</v>
      </c>
    </row>
    <row r="942" spans="1:22" x14ac:dyDescent="0.25">
      <c r="A942" s="3" t="s">
        <v>47</v>
      </c>
      <c r="B942" s="3" t="s">
        <v>75</v>
      </c>
      <c r="C942" s="3" t="s">
        <v>146</v>
      </c>
      <c r="D942" s="3" t="s">
        <v>2202</v>
      </c>
      <c r="E942" s="18"/>
      <c r="F942" s="3" t="s">
        <v>52</v>
      </c>
      <c r="G942" s="3" t="s">
        <v>51</v>
      </c>
      <c r="H942" s="3" t="s">
        <v>8</v>
      </c>
      <c r="I942" s="3" t="s">
        <v>2207</v>
      </c>
      <c r="J942" s="3" t="s">
        <v>2208</v>
      </c>
      <c r="K942" s="4">
        <v>0</v>
      </c>
      <c r="L942" s="4">
        <v>0</v>
      </c>
      <c r="M942" s="5">
        <v>0</v>
      </c>
      <c r="N942" s="4">
        <v>0</v>
      </c>
      <c r="O942" s="4">
        <v>0</v>
      </c>
      <c r="P942" s="5">
        <v>0</v>
      </c>
      <c r="Q942" s="6">
        <v>0</v>
      </c>
      <c r="R942" s="6">
        <v>0</v>
      </c>
      <c r="S942" s="6">
        <v>0</v>
      </c>
      <c r="T942" s="4">
        <v>0</v>
      </c>
      <c r="U942" s="4">
        <v>0</v>
      </c>
      <c r="V942" s="5">
        <v>0</v>
      </c>
    </row>
    <row r="943" spans="1:22" x14ac:dyDescent="0.25">
      <c r="A943" s="3" t="s">
        <v>47</v>
      </c>
      <c r="B943" s="3" t="s">
        <v>129</v>
      </c>
      <c r="C943" s="3" t="s">
        <v>130</v>
      </c>
      <c r="D943" s="3" t="s">
        <v>2209</v>
      </c>
      <c r="E943" s="18"/>
      <c r="F943" s="3" t="s">
        <v>52</v>
      </c>
      <c r="G943" s="3" t="s">
        <v>51</v>
      </c>
      <c r="H943" s="3" t="s">
        <v>8</v>
      </c>
      <c r="I943" s="3" t="s">
        <v>2210</v>
      </c>
      <c r="J943" s="3" t="s">
        <v>2211</v>
      </c>
      <c r="K943" s="4">
        <v>0</v>
      </c>
      <c r="L943" s="4">
        <v>0</v>
      </c>
      <c r="M943" s="5">
        <v>0</v>
      </c>
      <c r="N943" s="4">
        <v>0</v>
      </c>
      <c r="O943" s="4">
        <v>0</v>
      </c>
      <c r="P943" s="5">
        <v>0</v>
      </c>
      <c r="Q943" s="6">
        <v>0</v>
      </c>
      <c r="R943" s="6">
        <v>25.4</v>
      </c>
      <c r="S943" s="6">
        <v>-25.4</v>
      </c>
      <c r="T943" s="4">
        <v>0</v>
      </c>
      <c r="U943" s="4">
        <v>25.4</v>
      </c>
      <c r="V943" s="5">
        <v>-25.4</v>
      </c>
    </row>
    <row r="944" spans="1:22" x14ac:dyDescent="0.25">
      <c r="A944" s="3" t="s">
        <v>47</v>
      </c>
      <c r="B944" s="3" t="s">
        <v>129</v>
      </c>
      <c r="C944" s="3" t="s">
        <v>133</v>
      </c>
      <c r="D944" s="3" t="s">
        <v>2209</v>
      </c>
      <c r="E944" s="18"/>
      <c r="F944" s="3" t="s">
        <v>52</v>
      </c>
      <c r="G944" s="3" t="s">
        <v>51</v>
      </c>
      <c r="H944" s="3" t="s">
        <v>8</v>
      </c>
      <c r="I944" s="3" t="s">
        <v>2212</v>
      </c>
      <c r="J944" s="3" t="s">
        <v>2213</v>
      </c>
      <c r="K944" s="4">
        <v>0</v>
      </c>
      <c r="L944" s="4">
        <v>0</v>
      </c>
      <c r="M944" s="5">
        <v>0</v>
      </c>
      <c r="N944" s="4">
        <v>0</v>
      </c>
      <c r="O944" s="4">
        <v>0</v>
      </c>
      <c r="P944" s="5">
        <v>0</v>
      </c>
      <c r="Q944" s="6">
        <v>25.4</v>
      </c>
      <c r="R944" s="6">
        <v>0</v>
      </c>
      <c r="S944" s="6">
        <v>25.4</v>
      </c>
      <c r="T944" s="4">
        <v>25.4</v>
      </c>
      <c r="U944" s="4">
        <v>0</v>
      </c>
      <c r="V944" s="5">
        <v>25.4</v>
      </c>
    </row>
    <row r="945" spans="1:22" x14ac:dyDescent="0.25">
      <c r="A945" s="3" t="s">
        <v>47</v>
      </c>
      <c r="B945" s="3" t="s">
        <v>48</v>
      </c>
      <c r="C945" s="3" t="s">
        <v>49</v>
      </c>
      <c r="D945" s="3" t="s">
        <v>2209</v>
      </c>
      <c r="E945" s="18"/>
      <c r="F945" s="3" t="s">
        <v>52</v>
      </c>
      <c r="G945" s="3" t="s">
        <v>51</v>
      </c>
      <c r="H945" s="3" t="s">
        <v>8</v>
      </c>
      <c r="I945" s="3" t="s">
        <v>2214</v>
      </c>
      <c r="J945" s="3" t="s">
        <v>2215</v>
      </c>
      <c r="K945" s="4">
        <v>0</v>
      </c>
      <c r="L945" s="4">
        <v>0</v>
      </c>
      <c r="M945" s="5">
        <v>0</v>
      </c>
      <c r="N945" s="4">
        <v>0</v>
      </c>
      <c r="O945" s="4">
        <v>0</v>
      </c>
      <c r="P945" s="5">
        <v>0</v>
      </c>
      <c r="Q945" s="6">
        <v>54.59</v>
      </c>
      <c r="R945" s="6">
        <v>0</v>
      </c>
      <c r="S945" s="6">
        <v>54.59</v>
      </c>
      <c r="T945" s="4">
        <v>54.59</v>
      </c>
      <c r="U945" s="4">
        <v>0</v>
      </c>
      <c r="V945" s="5">
        <v>54.59</v>
      </c>
    </row>
    <row r="946" spans="1:22" x14ac:dyDescent="0.25">
      <c r="A946" s="3" t="s">
        <v>47</v>
      </c>
      <c r="B946" s="3" t="s">
        <v>72</v>
      </c>
      <c r="C946" s="3" t="s">
        <v>49</v>
      </c>
      <c r="D946" s="3" t="s">
        <v>2209</v>
      </c>
      <c r="E946" s="18"/>
      <c r="F946" s="3" t="s">
        <v>52</v>
      </c>
      <c r="G946" s="3" t="s">
        <v>51</v>
      </c>
      <c r="H946" s="3" t="s">
        <v>8</v>
      </c>
      <c r="I946" s="3" t="s">
        <v>2216</v>
      </c>
      <c r="J946" s="3" t="s">
        <v>2217</v>
      </c>
      <c r="K946" s="4">
        <v>0</v>
      </c>
      <c r="L946" s="4">
        <v>0</v>
      </c>
      <c r="M946" s="5">
        <v>0</v>
      </c>
      <c r="N946" s="4">
        <v>0</v>
      </c>
      <c r="O946" s="4">
        <v>0</v>
      </c>
      <c r="P946" s="5">
        <v>0</v>
      </c>
      <c r="Q946" s="6">
        <v>178.5</v>
      </c>
      <c r="R946" s="6">
        <v>0</v>
      </c>
      <c r="S946" s="6">
        <v>178.5</v>
      </c>
      <c r="T946" s="4">
        <v>178.5</v>
      </c>
      <c r="U946" s="4">
        <v>0</v>
      </c>
      <c r="V946" s="5">
        <v>178.5</v>
      </c>
    </row>
    <row r="947" spans="1:22" x14ac:dyDescent="0.25">
      <c r="A947" s="3" t="s">
        <v>47</v>
      </c>
      <c r="B947" s="3" t="s">
        <v>72</v>
      </c>
      <c r="C947" s="3" t="s">
        <v>146</v>
      </c>
      <c r="D947" s="3" t="s">
        <v>2209</v>
      </c>
      <c r="E947" s="18"/>
      <c r="F947" s="3" t="s">
        <v>52</v>
      </c>
      <c r="G947" s="3" t="s">
        <v>51</v>
      </c>
      <c r="H947" s="3" t="s">
        <v>8</v>
      </c>
      <c r="I947" s="3" t="s">
        <v>2218</v>
      </c>
      <c r="J947" s="3" t="s">
        <v>2219</v>
      </c>
      <c r="K947" s="4">
        <v>0</v>
      </c>
      <c r="L947" s="4">
        <v>0</v>
      </c>
      <c r="M947" s="5">
        <v>0</v>
      </c>
      <c r="N947" s="4">
        <v>0</v>
      </c>
      <c r="O947" s="4">
        <v>0</v>
      </c>
      <c r="P947" s="5">
        <v>0</v>
      </c>
      <c r="Q947" s="6">
        <v>40.26</v>
      </c>
      <c r="R947" s="6">
        <v>36.159999999999997</v>
      </c>
      <c r="S947" s="6">
        <v>4.1000000000000014</v>
      </c>
      <c r="T947" s="4">
        <v>40.26</v>
      </c>
      <c r="U947" s="4">
        <v>36.159999999999997</v>
      </c>
      <c r="V947" s="5">
        <v>4.1000000000000014</v>
      </c>
    </row>
    <row r="948" spans="1:22" x14ac:dyDescent="0.25">
      <c r="A948" s="3" t="s">
        <v>47</v>
      </c>
      <c r="B948" s="3" t="s">
        <v>75</v>
      </c>
      <c r="C948" s="3" t="s">
        <v>49</v>
      </c>
      <c r="D948" s="3" t="s">
        <v>2209</v>
      </c>
      <c r="E948" s="18"/>
      <c r="F948" s="3" t="s">
        <v>52</v>
      </c>
      <c r="G948" s="3" t="s">
        <v>51</v>
      </c>
      <c r="H948" s="3" t="s">
        <v>8</v>
      </c>
      <c r="I948" s="3" t="s">
        <v>2220</v>
      </c>
      <c r="J948" s="3" t="s">
        <v>2221</v>
      </c>
      <c r="K948" s="4">
        <v>0</v>
      </c>
      <c r="L948" s="4">
        <v>0</v>
      </c>
      <c r="M948" s="5">
        <v>0</v>
      </c>
      <c r="N948" s="4">
        <v>31.67</v>
      </c>
      <c r="O948" s="4">
        <v>0</v>
      </c>
      <c r="P948" s="5">
        <v>31.67</v>
      </c>
      <c r="Q948" s="6">
        <v>380.53</v>
      </c>
      <c r="R948" s="6">
        <v>19.59</v>
      </c>
      <c r="S948" s="6">
        <v>360.94</v>
      </c>
      <c r="T948" s="4">
        <v>380.53</v>
      </c>
      <c r="U948" s="4">
        <v>19.59</v>
      </c>
      <c r="V948" s="5">
        <v>360.94</v>
      </c>
    </row>
    <row r="949" spans="1:22" x14ac:dyDescent="0.25">
      <c r="A949" s="3" t="s">
        <v>47</v>
      </c>
      <c r="B949" s="3" t="s">
        <v>75</v>
      </c>
      <c r="C949" s="3" t="s">
        <v>146</v>
      </c>
      <c r="D949" s="3" t="s">
        <v>2209</v>
      </c>
      <c r="E949" s="18"/>
      <c r="F949" s="3" t="s">
        <v>52</v>
      </c>
      <c r="G949" s="3" t="s">
        <v>51</v>
      </c>
      <c r="H949" s="3" t="s">
        <v>8</v>
      </c>
      <c r="I949" s="3" t="s">
        <v>2222</v>
      </c>
      <c r="J949" s="3" t="s">
        <v>2223</v>
      </c>
      <c r="K949" s="4">
        <v>0</v>
      </c>
      <c r="L949" s="4">
        <v>0</v>
      </c>
      <c r="M949" s="5">
        <v>0</v>
      </c>
      <c r="N949" s="4">
        <v>0</v>
      </c>
      <c r="O949" s="4">
        <v>0</v>
      </c>
      <c r="P949" s="5">
        <v>0</v>
      </c>
      <c r="Q949" s="6">
        <v>384.76</v>
      </c>
      <c r="R949" s="6">
        <v>345.48</v>
      </c>
      <c r="S949" s="6">
        <v>39.279999999999973</v>
      </c>
      <c r="T949" s="4">
        <v>384.76</v>
      </c>
      <c r="U949" s="4">
        <v>345.48</v>
      </c>
      <c r="V949" s="5">
        <v>39.279999999999973</v>
      </c>
    </row>
    <row r="950" spans="1:22" x14ac:dyDescent="0.25">
      <c r="A950" s="3" t="s">
        <v>47</v>
      </c>
      <c r="B950" s="3" t="s">
        <v>314</v>
      </c>
      <c r="C950" s="3" t="s">
        <v>315</v>
      </c>
      <c r="D950" s="3" t="s">
        <v>2209</v>
      </c>
      <c r="E950" s="18"/>
      <c r="F950" s="3" t="s">
        <v>52</v>
      </c>
      <c r="G950" s="3" t="s">
        <v>51</v>
      </c>
      <c r="H950" s="3" t="s">
        <v>8</v>
      </c>
      <c r="I950" s="3" t="s">
        <v>2224</v>
      </c>
      <c r="J950" s="3" t="s">
        <v>2225</v>
      </c>
      <c r="K950" s="4">
        <v>0</v>
      </c>
      <c r="L950" s="4">
        <v>0</v>
      </c>
      <c r="M950" s="5">
        <v>0</v>
      </c>
      <c r="N950" s="4">
        <v>0</v>
      </c>
      <c r="O950" s="4">
        <v>0</v>
      </c>
      <c r="P950" s="5">
        <v>0</v>
      </c>
      <c r="Q950" s="6">
        <v>165.32</v>
      </c>
      <c r="R950" s="6">
        <v>0</v>
      </c>
      <c r="S950" s="6">
        <v>165.32</v>
      </c>
      <c r="T950" s="4">
        <v>165.32</v>
      </c>
      <c r="U950" s="4">
        <v>0</v>
      </c>
      <c r="V950" s="5">
        <v>165.32</v>
      </c>
    </row>
    <row r="951" spans="1:22" x14ac:dyDescent="0.25">
      <c r="A951" s="3" t="s">
        <v>47</v>
      </c>
      <c r="B951" s="3" t="s">
        <v>1066</v>
      </c>
      <c r="C951" s="3" t="s">
        <v>315</v>
      </c>
      <c r="D951" s="3" t="s">
        <v>2209</v>
      </c>
      <c r="E951" s="18"/>
      <c r="F951" s="3" t="s">
        <v>52</v>
      </c>
      <c r="G951" s="3" t="s">
        <v>51</v>
      </c>
      <c r="H951" s="3" t="s">
        <v>8</v>
      </c>
      <c r="I951" s="3" t="s">
        <v>2226</v>
      </c>
      <c r="J951" s="3" t="s">
        <v>2227</v>
      </c>
      <c r="K951" s="4">
        <v>0</v>
      </c>
      <c r="L951" s="4">
        <v>0</v>
      </c>
      <c r="M951" s="5">
        <v>0</v>
      </c>
      <c r="N951" s="4">
        <v>0</v>
      </c>
      <c r="O951" s="4">
        <v>0</v>
      </c>
      <c r="P951" s="5">
        <v>0</v>
      </c>
      <c r="Q951" s="6">
        <v>97.99</v>
      </c>
      <c r="R951" s="6">
        <v>0</v>
      </c>
      <c r="S951" s="6">
        <v>97.99</v>
      </c>
      <c r="T951" s="4">
        <v>97.99</v>
      </c>
      <c r="U951" s="4">
        <v>0</v>
      </c>
      <c r="V951" s="5">
        <v>97.99</v>
      </c>
    </row>
    <row r="952" spans="1:22" x14ac:dyDescent="0.25">
      <c r="A952" s="3" t="s">
        <v>47</v>
      </c>
      <c r="B952" s="3" t="s">
        <v>72</v>
      </c>
      <c r="C952" s="3" t="s">
        <v>49</v>
      </c>
      <c r="D952" s="3" t="s">
        <v>2228</v>
      </c>
      <c r="E952" s="18"/>
      <c r="F952" s="3" t="s">
        <v>52</v>
      </c>
      <c r="G952" s="3" t="s">
        <v>51</v>
      </c>
      <c r="H952" s="3" t="s">
        <v>8</v>
      </c>
      <c r="I952" s="3" t="s">
        <v>2229</v>
      </c>
      <c r="J952" s="3" t="s">
        <v>2230</v>
      </c>
      <c r="K952" s="4">
        <v>0</v>
      </c>
      <c r="L952" s="4">
        <v>0</v>
      </c>
      <c r="M952" s="5">
        <v>0</v>
      </c>
      <c r="N952" s="4">
        <v>386.56</v>
      </c>
      <c r="O952" s="4">
        <v>0</v>
      </c>
      <c r="P952" s="5">
        <v>386.56</v>
      </c>
      <c r="Q952" s="6">
        <v>1421.06</v>
      </c>
      <c r="R952" s="6">
        <v>229.17</v>
      </c>
      <c r="S952" s="6">
        <v>1191.8899999999999</v>
      </c>
      <c r="T952" s="4">
        <v>1421.06</v>
      </c>
      <c r="U952" s="4">
        <v>229.17</v>
      </c>
      <c r="V952" s="5">
        <v>1191.8899999999999</v>
      </c>
    </row>
    <row r="953" spans="1:22" x14ac:dyDescent="0.25">
      <c r="A953" s="3" t="s">
        <v>47</v>
      </c>
      <c r="B953" s="3" t="s">
        <v>72</v>
      </c>
      <c r="C953" s="3" t="s">
        <v>146</v>
      </c>
      <c r="D953" s="3" t="s">
        <v>2228</v>
      </c>
      <c r="E953" s="18"/>
      <c r="F953" s="3" t="s">
        <v>52</v>
      </c>
      <c r="G953" s="3" t="s">
        <v>51</v>
      </c>
      <c r="H953" s="3" t="s">
        <v>8</v>
      </c>
      <c r="I953" s="3" t="s">
        <v>2231</v>
      </c>
      <c r="J953" s="3" t="s">
        <v>2232</v>
      </c>
      <c r="K953" s="4">
        <v>0</v>
      </c>
      <c r="L953" s="4">
        <v>0</v>
      </c>
      <c r="M953" s="5">
        <v>0</v>
      </c>
      <c r="N953" s="4">
        <v>0</v>
      </c>
      <c r="O953" s="4">
        <v>0</v>
      </c>
      <c r="P953" s="5">
        <v>0</v>
      </c>
      <c r="Q953" s="6">
        <v>1.94</v>
      </c>
      <c r="R953" s="6">
        <v>1.94</v>
      </c>
      <c r="S953" s="6">
        <v>0</v>
      </c>
      <c r="T953" s="4">
        <v>1.94</v>
      </c>
      <c r="U953" s="4">
        <v>1.94</v>
      </c>
      <c r="V953" s="5">
        <v>0</v>
      </c>
    </row>
    <row r="954" spans="1:22" x14ac:dyDescent="0.25">
      <c r="A954" s="3" t="s">
        <v>47</v>
      </c>
      <c r="B954" s="3" t="s">
        <v>75</v>
      </c>
      <c r="C954" s="3" t="s">
        <v>146</v>
      </c>
      <c r="D954" s="3" t="s">
        <v>2228</v>
      </c>
      <c r="E954" s="18"/>
      <c r="F954" s="3" t="s">
        <v>52</v>
      </c>
      <c r="G954" s="3" t="s">
        <v>51</v>
      </c>
      <c r="H954" s="3" t="s">
        <v>8</v>
      </c>
      <c r="I954" s="3" t="s">
        <v>2233</v>
      </c>
      <c r="J954" s="3" t="s">
        <v>2234</v>
      </c>
      <c r="K954" s="4">
        <v>0</v>
      </c>
      <c r="L954" s="4">
        <v>0</v>
      </c>
      <c r="M954" s="5">
        <v>0</v>
      </c>
      <c r="N954" s="4">
        <v>0</v>
      </c>
      <c r="O954" s="4">
        <v>0</v>
      </c>
      <c r="P954" s="5">
        <v>0</v>
      </c>
      <c r="Q954" s="6">
        <v>18.600000000000001</v>
      </c>
      <c r="R954" s="6">
        <v>18.600000000000001</v>
      </c>
      <c r="S954" s="6">
        <v>0</v>
      </c>
      <c r="T954" s="4">
        <v>18.600000000000001</v>
      </c>
      <c r="U954" s="4">
        <v>18.600000000000001</v>
      </c>
      <c r="V954" s="5">
        <v>0</v>
      </c>
    </row>
    <row r="955" spans="1:22" x14ac:dyDescent="0.25">
      <c r="A955" s="3" t="s">
        <v>47</v>
      </c>
      <c r="B955" s="3" t="s">
        <v>72</v>
      </c>
      <c r="C955" s="3" t="s">
        <v>146</v>
      </c>
      <c r="D955" s="3" t="s">
        <v>2235</v>
      </c>
      <c r="E955" s="18"/>
      <c r="F955" s="3" t="s">
        <v>52</v>
      </c>
      <c r="G955" s="3" t="s">
        <v>51</v>
      </c>
      <c r="H955" s="3" t="s">
        <v>8</v>
      </c>
      <c r="I955" s="3" t="s">
        <v>2238</v>
      </c>
      <c r="J955" s="3" t="s">
        <v>2239</v>
      </c>
      <c r="K955" s="4">
        <v>0</v>
      </c>
      <c r="L955" s="4">
        <v>0</v>
      </c>
      <c r="M955" s="5">
        <v>0</v>
      </c>
      <c r="N955" s="4">
        <v>0</v>
      </c>
      <c r="O955" s="4">
        <v>0</v>
      </c>
      <c r="P955" s="5">
        <v>0</v>
      </c>
      <c r="Q955" s="6">
        <v>2.4</v>
      </c>
      <c r="R955" s="6">
        <v>2.4</v>
      </c>
      <c r="S955" s="6">
        <v>0</v>
      </c>
      <c r="T955" s="4">
        <v>2.4</v>
      </c>
      <c r="U955" s="4">
        <v>2.4</v>
      </c>
      <c r="V955" s="5">
        <v>0</v>
      </c>
    </row>
    <row r="956" spans="1:22" x14ac:dyDescent="0.25">
      <c r="A956" s="3" t="s">
        <v>47</v>
      </c>
      <c r="B956" s="3" t="s">
        <v>75</v>
      </c>
      <c r="C956" s="3" t="s">
        <v>49</v>
      </c>
      <c r="D956" s="3" t="s">
        <v>2235</v>
      </c>
      <c r="E956" s="18"/>
      <c r="F956" s="3" t="s">
        <v>52</v>
      </c>
      <c r="G956" s="3" t="s">
        <v>51</v>
      </c>
      <c r="H956" s="3" t="s">
        <v>8</v>
      </c>
      <c r="I956" s="3" t="s">
        <v>2240</v>
      </c>
      <c r="J956" s="3" t="s">
        <v>2241</v>
      </c>
      <c r="K956" s="4">
        <v>0</v>
      </c>
      <c r="L956" s="4">
        <v>0</v>
      </c>
      <c r="M956" s="5">
        <v>0</v>
      </c>
      <c r="N956" s="4">
        <v>0</v>
      </c>
      <c r="O956" s="4">
        <v>0</v>
      </c>
      <c r="P956" s="5">
        <v>0</v>
      </c>
      <c r="Q956" s="6">
        <v>35.49</v>
      </c>
      <c r="R956" s="6">
        <v>0</v>
      </c>
      <c r="S956" s="6">
        <v>35.49</v>
      </c>
      <c r="T956" s="4">
        <v>35.49</v>
      </c>
      <c r="U956" s="4">
        <v>0</v>
      </c>
      <c r="V956" s="5">
        <v>35.49</v>
      </c>
    </row>
    <row r="957" spans="1:22" x14ac:dyDescent="0.25">
      <c r="A957" s="3" t="s">
        <v>47</v>
      </c>
      <c r="B957" s="3" t="s">
        <v>75</v>
      </c>
      <c r="C957" s="3" t="s">
        <v>146</v>
      </c>
      <c r="D957" s="3" t="s">
        <v>2235</v>
      </c>
      <c r="E957" s="18"/>
      <c r="F957" s="3" t="s">
        <v>52</v>
      </c>
      <c r="G957" s="3" t="s">
        <v>51</v>
      </c>
      <c r="H957" s="3" t="s">
        <v>8</v>
      </c>
      <c r="I957" s="3" t="s">
        <v>2242</v>
      </c>
      <c r="J957" s="3" t="s">
        <v>2243</v>
      </c>
      <c r="K957" s="4">
        <v>0</v>
      </c>
      <c r="L957" s="4">
        <v>0</v>
      </c>
      <c r="M957" s="5">
        <v>0</v>
      </c>
      <c r="N957" s="4">
        <v>0</v>
      </c>
      <c r="O957" s="4">
        <v>0</v>
      </c>
      <c r="P957" s="5">
        <v>0</v>
      </c>
      <c r="Q957" s="6">
        <v>23</v>
      </c>
      <c r="R957" s="6">
        <v>23</v>
      </c>
      <c r="S957" s="6">
        <v>0</v>
      </c>
      <c r="T957" s="4">
        <v>23</v>
      </c>
      <c r="U957" s="4">
        <v>23</v>
      </c>
      <c r="V957" s="5">
        <v>0</v>
      </c>
    </row>
    <row r="958" spans="1:22" x14ac:dyDescent="0.25">
      <c r="A958" s="3" t="s">
        <v>47</v>
      </c>
      <c r="B958" s="3" t="s">
        <v>314</v>
      </c>
      <c r="C958" s="3" t="s">
        <v>315</v>
      </c>
      <c r="D958" s="3" t="s">
        <v>2235</v>
      </c>
      <c r="E958" s="18"/>
      <c r="F958" s="3" t="s">
        <v>52</v>
      </c>
      <c r="G958" s="3" t="s">
        <v>51</v>
      </c>
      <c r="H958" s="3" t="s">
        <v>8</v>
      </c>
      <c r="I958" s="3" t="s">
        <v>2244</v>
      </c>
      <c r="J958" s="3" t="s">
        <v>2245</v>
      </c>
      <c r="K958" s="4">
        <v>0</v>
      </c>
      <c r="L958" s="4">
        <v>0</v>
      </c>
      <c r="M958" s="5">
        <v>0</v>
      </c>
      <c r="N958" s="4">
        <v>11.84</v>
      </c>
      <c r="O958" s="4">
        <v>0</v>
      </c>
      <c r="P958" s="5">
        <v>11.84</v>
      </c>
      <c r="Q958" s="6">
        <v>645.41</v>
      </c>
      <c r="R958" s="6">
        <v>0</v>
      </c>
      <c r="S958" s="6">
        <v>645.41</v>
      </c>
      <c r="T958" s="4">
        <v>645.41</v>
      </c>
      <c r="U958" s="4">
        <v>0</v>
      </c>
      <c r="V958" s="5">
        <v>645.41</v>
      </c>
    </row>
    <row r="959" spans="1:22" x14ac:dyDescent="0.25">
      <c r="A959" s="3" t="s">
        <v>47</v>
      </c>
      <c r="B959" s="3" t="s">
        <v>72</v>
      </c>
      <c r="C959" s="3" t="s">
        <v>49</v>
      </c>
      <c r="D959" s="3" t="s">
        <v>2246</v>
      </c>
      <c r="E959" s="18"/>
      <c r="F959" s="3" t="s">
        <v>52</v>
      </c>
      <c r="G959" s="3" t="s">
        <v>51</v>
      </c>
      <c r="H959" s="3" t="s">
        <v>8</v>
      </c>
      <c r="I959" s="3" t="s">
        <v>2247</v>
      </c>
      <c r="J959" s="3" t="s">
        <v>2248</v>
      </c>
      <c r="K959" s="4">
        <v>0</v>
      </c>
      <c r="L959" s="4">
        <v>0</v>
      </c>
      <c r="M959" s="5">
        <v>0</v>
      </c>
      <c r="N959" s="4">
        <v>0</v>
      </c>
      <c r="O959" s="4">
        <v>0</v>
      </c>
      <c r="P959" s="5">
        <v>0</v>
      </c>
      <c r="Q959" s="6">
        <v>461.2</v>
      </c>
      <c r="R959" s="6">
        <v>0</v>
      </c>
      <c r="S959" s="6">
        <v>461.2</v>
      </c>
      <c r="T959" s="4">
        <v>461.2</v>
      </c>
      <c r="U959" s="4">
        <v>0</v>
      </c>
      <c r="V959" s="5">
        <v>461.2</v>
      </c>
    </row>
    <row r="960" spans="1:22" x14ac:dyDescent="0.25">
      <c r="A960" s="3" t="s">
        <v>47</v>
      </c>
      <c r="B960" s="3" t="s">
        <v>72</v>
      </c>
      <c r="C960" s="3" t="s">
        <v>146</v>
      </c>
      <c r="D960" s="3" t="s">
        <v>2246</v>
      </c>
      <c r="E960" s="18"/>
      <c r="F960" s="3" t="s">
        <v>52</v>
      </c>
      <c r="G960" s="3" t="s">
        <v>51</v>
      </c>
      <c r="H960" s="3" t="s">
        <v>8</v>
      </c>
      <c r="I960" s="3" t="s">
        <v>2249</v>
      </c>
      <c r="J960" s="3" t="s">
        <v>2250</v>
      </c>
      <c r="K960" s="4">
        <v>0</v>
      </c>
      <c r="L960" s="4">
        <v>0</v>
      </c>
      <c r="M960" s="5">
        <v>0</v>
      </c>
      <c r="N960" s="4">
        <v>0</v>
      </c>
      <c r="O960" s="4">
        <v>0</v>
      </c>
      <c r="P960" s="5">
        <v>0</v>
      </c>
      <c r="Q960" s="6">
        <v>0</v>
      </c>
      <c r="R960" s="6">
        <v>0</v>
      </c>
      <c r="S960" s="6">
        <v>0</v>
      </c>
      <c r="T960" s="4">
        <v>0</v>
      </c>
      <c r="U960" s="4">
        <v>0</v>
      </c>
      <c r="V960" s="5">
        <v>0</v>
      </c>
    </row>
    <row r="961" spans="1:22" x14ac:dyDescent="0.25">
      <c r="A961" s="3" t="s">
        <v>47</v>
      </c>
      <c r="B961" s="3" t="s">
        <v>75</v>
      </c>
      <c r="C961" s="3" t="s">
        <v>49</v>
      </c>
      <c r="D961" s="3" t="s">
        <v>2246</v>
      </c>
      <c r="E961" s="18"/>
      <c r="F961" s="3" t="s">
        <v>52</v>
      </c>
      <c r="G961" s="3" t="s">
        <v>51</v>
      </c>
      <c r="H961" s="3" t="s">
        <v>8</v>
      </c>
      <c r="I961" s="3" t="s">
        <v>2251</v>
      </c>
      <c r="J961" s="3" t="s">
        <v>2252</v>
      </c>
      <c r="K961" s="4">
        <v>0</v>
      </c>
      <c r="L961" s="4">
        <v>0</v>
      </c>
      <c r="M961" s="5">
        <v>0</v>
      </c>
      <c r="N961" s="4">
        <v>0</v>
      </c>
      <c r="O961" s="4">
        <v>0</v>
      </c>
      <c r="P961" s="5">
        <v>0</v>
      </c>
      <c r="Q961" s="6">
        <v>20.079999999999998</v>
      </c>
      <c r="R961" s="6">
        <v>0</v>
      </c>
      <c r="S961" s="6">
        <v>20.079999999999998</v>
      </c>
      <c r="T961" s="4">
        <v>20.079999999999998</v>
      </c>
      <c r="U961" s="4">
        <v>0</v>
      </c>
      <c r="V961" s="5">
        <v>20.079999999999998</v>
      </c>
    </row>
    <row r="962" spans="1:22" x14ac:dyDescent="0.25">
      <c r="A962" s="3" t="s">
        <v>47</v>
      </c>
      <c r="B962" s="3" t="s">
        <v>75</v>
      </c>
      <c r="C962" s="3" t="s">
        <v>146</v>
      </c>
      <c r="D962" s="3" t="s">
        <v>2246</v>
      </c>
      <c r="E962" s="18"/>
      <c r="F962" s="3" t="s">
        <v>52</v>
      </c>
      <c r="G962" s="3" t="s">
        <v>51</v>
      </c>
      <c r="H962" s="3" t="s">
        <v>8</v>
      </c>
      <c r="I962" s="3" t="s">
        <v>2253</v>
      </c>
      <c r="J962" s="3" t="s">
        <v>2254</v>
      </c>
      <c r="K962" s="4">
        <v>0</v>
      </c>
      <c r="L962" s="4">
        <v>0</v>
      </c>
      <c r="M962" s="5">
        <v>0</v>
      </c>
      <c r="N962" s="4">
        <v>0</v>
      </c>
      <c r="O962" s="4">
        <v>0</v>
      </c>
      <c r="P962" s="5">
        <v>0</v>
      </c>
      <c r="Q962" s="6">
        <v>0</v>
      </c>
      <c r="R962" s="6">
        <v>0</v>
      </c>
      <c r="S962" s="6">
        <v>0</v>
      </c>
      <c r="T962" s="4">
        <v>0</v>
      </c>
      <c r="U962" s="4">
        <v>0</v>
      </c>
      <c r="V962" s="5">
        <v>0</v>
      </c>
    </row>
    <row r="963" spans="1:22" x14ac:dyDescent="0.25">
      <c r="A963" s="3" t="s">
        <v>47</v>
      </c>
      <c r="B963" s="3" t="s">
        <v>314</v>
      </c>
      <c r="C963" s="3" t="s">
        <v>315</v>
      </c>
      <c r="D963" s="3" t="s">
        <v>2246</v>
      </c>
      <c r="E963" s="18"/>
      <c r="F963" s="3" t="s">
        <v>52</v>
      </c>
      <c r="G963" s="3" t="s">
        <v>51</v>
      </c>
      <c r="H963" s="3" t="s">
        <v>8</v>
      </c>
      <c r="I963" s="3" t="s">
        <v>2255</v>
      </c>
      <c r="J963" s="3" t="s">
        <v>2256</v>
      </c>
      <c r="K963" s="4">
        <v>0</v>
      </c>
      <c r="L963" s="4">
        <v>0</v>
      </c>
      <c r="M963" s="5">
        <v>0</v>
      </c>
      <c r="N963" s="4">
        <v>4.7699999999999996</v>
      </c>
      <c r="O963" s="4">
        <v>0</v>
      </c>
      <c r="P963" s="5">
        <v>4.7699999999999996</v>
      </c>
      <c r="Q963" s="6">
        <v>256.05</v>
      </c>
      <c r="R963" s="6">
        <v>0</v>
      </c>
      <c r="S963" s="6">
        <v>256.05</v>
      </c>
      <c r="T963" s="4">
        <v>256.05</v>
      </c>
      <c r="U963" s="4">
        <v>0</v>
      </c>
      <c r="V963" s="5">
        <v>256.05</v>
      </c>
    </row>
    <row r="964" spans="1:22" x14ac:dyDescent="0.25">
      <c r="A964" s="3" t="s">
        <v>47</v>
      </c>
      <c r="B964" s="3" t="s">
        <v>72</v>
      </c>
      <c r="C964" s="3" t="s">
        <v>49</v>
      </c>
      <c r="D964" s="3" t="s">
        <v>2257</v>
      </c>
      <c r="E964" s="18"/>
      <c r="F964" s="3" t="s">
        <v>52</v>
      </c>
      <c r="G964" s="3" t="s">
        <v>51</v>
      </c>
      <c r="H964" s="3" t="s">
        <v>8</v>
      </c>
      <c r="I964" s="3" t="s">
        <v>2258</v>
      </c>
      <c r="J964" s="3" t="s">
        <v>2259</v>
      </c>
      <c r="K964" s="4">
        <v>0</v>
      </c>
      <c r="L964" s="4">
        <v>0</v>
      </c>
      <c r="M964" s="5">
        <v>0</v>
      </c>
      <c r="N964" s="4">
        <v>0</v>
      </c>
      <c r="O964" s="4">
        <v>0</v>
      </c>
      <c r="P964" s="5">
        <v>0</v>
      </c>
      <c r="Q964" s="6">
        <v>0</v>
      </c>
      <c r="R964" s="6">
        <v>0</v>
      </c>
      <c r="S964" s="6">
        <v>0</v>
      </c>
      <c r="T964" s="4">
        <v>0</v>
      </c>
      <c r="U964" s="4">
        <v>0</v>
      </c>
      <c r="V964" s="5">
        <v>0</v>
      </c>
    </row>
    <row r="965" spans="1:22" x14ac:dyDescent="0.25">
      <c r="A965" s="3" t="s">
        <v>47</v>
      </c>
      <c r="B965" s="3" t="s">
        <v>72</v>
      </c>
      <c r="C965" s="3" t="s">
        <v>146</v>
      </c>
      <c r="D965" s="3" t="s">
        <v>2257</v>
      </c>
      <c r="E965" s="18"/>
      <c r="F965" s="3" t="s">
        <v>52</v>
      </c>
      <c r="G965" s="3" t="s">
        <v>51</v>
      </c>
      <c r="H965" s="3" t="s">
        <v>8</v>
      </c>
      <c r="I965" s="3" t="s">
        <v>2260</v>
      </c>
      <c r="J965" s="3" t="s">
        <v>2261</v>
      </c>
      <c r="K965" s="4">
        <v>0</v>
      </c>
      <c r="L965" s="4">
        <v>0</v>
      </c>
      <c r="M965" s="5">
        <v>0</v>
      </c>
      <c r="N965" s="4">
        <v>0</v>
      </c>
      <c r="O965" s="4">
        <v>0</v>
      </c>
      <c r="P965" s="5">
        <v>0</v>
      </c>
      <c r="Q965" s="6">
        <v>0.18</v>
      </c>
      <c r="R965" s="6">
        <v>0.18</v>
      </c>
      <c r="S965" s="6">
        <v>0</v>
      </c>
      <c r="T965" s="4">
        <v>0.18</v>
      </c>
      <c r="U965" s="4">
        <v>0.18</v>
      </c>
      <c r="V965" s="5">
        <v>0</v>
      </c>
    </row>
    <row r="966" spans="1:22" x14ac:dyDescent="0.25">
      <c r="A966" s="3" t="s">
        <v>47</v>
      </c>
      <c r="B966" s="3" t="s">
        <v>75</v>
      </c>
      <c r="C966" s="3" t="s">
        <v>146</v>
      </c>
      <c r="D966" s="3" t="s">
        <v>2257</v>
      </c>
      <c r="E966" s="18"/>
      <c r="F966" s="3" t="s">
        <v>52</v>
      </c>
      <c r="G966" s="3" t="s">
        <v>51</v>
      </c>
      <c r="H966" s="3" t="s">
        <v>8</v>
      </c>
      <c r="I966" s="3" t="s">
        <v>2262</v>
      </c>
      <c r="J966" s="3" t="s">
        <v>2263</v>
      </c>
      <c r="K966" s="4">
        <v>0</v>
      </c>
      <c r="L966" s="4">
        <v>0</v>
      </c>
      <c r="M966" s="5">
        <v>0</v>
      </c>
      <c r="N966" s="4">
        <v>0</v>
      </c>
      <c r="O966" s="4">
        <v>0</v>
      </c>
      <c r="P966" s="5">
        <v>0</v>
      </c>
      <c r="Q966" s="6">
        <v>1.68</v>
      </c>
      <c r="R966" s="6">
        <v>1.68</v>
      </c>
      <c r="S966" s="6">
        <v>0</v>
      </c>
      <c r="T966" s="4">
        <v>1.68</v>
      </c>
      <c r="U966" s="4">
        <v>1.68</v>
      </c>
      <c r="V966" s="5">
        <v>0</v>
      </c>
    </row>
    <row r="967" spans="1:22" x14ac:dyDescent="0.25">
      <c r="A967" s="3" t="s">
        <v>47</v>
      </c>
      <c r="B967" s="3" t="s">
        <v>72</v>
      </c>
      <c r="C967" s="3" t="s">
        <v>49</v>
      </c>
      <c r="D967" s="3" t="s">
        <v>2264</v>
      </c>
      <c r="E967" s="18"/>
      <c r="F967" s="3" t="s">
        <v>52</v>
      </c>
      <c r="G967" s="3" t="s">
        <v>51</v>
      </c>
      <c r="H967" s="3" t="s">
        <v>8</v>
      </c>
      <c r="I967" s="3" t="s">
        <v>2265</v>
      </c>
      <c r="J967" s="3" t="s">
        <v>2266</v>
      </c>
      <c r="K967" s="4">
        <v>0</v>
      </c>
      <c r="L967" s="4">
        <v>0</v>
      </c>
      <c r="M967" s="5">
        <v>0</v>
      </c>
      <c r="N967" s="4">
        <v>48</v>
      </c>
      <c r="O967" s="4">
        <v>0</v>
      </c>
      <c r="P967" s="5">
        <v>48</v>
      </c>
      <c r="Q967" s="6">
        <v>144</v>
      </c>
      <c r="R967" s="6">
        <v>0</v>
      </c>
      <c r="S967" s="6">
        <v>144</v>
      </c>
      <c r="T967" s="4">
        <v>144</v>
      </c>
      <c r="U967" s="4">
        <v>0</v>
      </c>
      <c r="V967" s="5">
        <v>144</v>
      </c>
    </row>
    <row r="968" spans="1:22" x14ac:dyDescent="0.25">
      <c r="A968" s="3" t="s">
        <v>47</v>
      </c>
      <c r="B968" s="3" t="s">
        <v>72</v>
      </c>
      <c r="C968" s="3" t="s">
        <v>146</v>
      </c>
      <c r="D968" s="3" t="s">
        <v>2264</v>
      </c>
      <c r="E968" s="18"/>
      <c r="F968" s="3" t="s">
        <v>52</v>
      </c>
      <c r="G968" s="3" t="s">
        <v>51</v>
      </c>
      <c r="H968" s="3" t="s">
        <v>8</v>
      </c>
      <c r="I968" s="3" t="s">
        <v>2267</v>
      </c>
      <c r="J968" s="3" t="s">
        <v>2268</v>
      </c>
      <c r="K968" s="4">
        <v>0</v>
      </c>
      <c r="L968" s="4">
        <v>0</v>
      </c>
      <c r="M968" s="5">
        <v>0</v>
      </c>
      <c r="N968" s="4">
        <v>0</v>
      </c>
      <c r="O968" s="4">
        <v>0</v>
      </c>
      <c r="P968" s="5">
        <v>0</v>
      </c>
      <c r="Q968" s="6">
        <v>0</v>
      </c>
      <c r="R968" s="6">
        <v>0</v>
      </c>
      <c r="S968" s="6">
        <v>0</v>
      </c>
      <c r="T968" s="4">
        <v>0</v>
      </c>
      <c r="U968" s="4">
        <v>0</v>
      </c>
      <c r="V968" s="5">
        <v>0</v>
      </c>
    </row>
    <row r="969" spans="1:22" x14ac:dyDescent="0.25">
      <c r="A969" s="3" t="s">
        <v>47</v>
      </c>
      <c r="B969" s="3" t="s">
        <v>75</v>
      </c>
      <c r="C969" s="3" t="s">
        <v>146</v>
      </c>
      <c r="D969" s="3" t="s">
        <v>2264</v>
      </c>
      <c r="E969" s="18"/>
      <c r="F969" s="3" t="s">
        <v>52</v>
      </c>
      <c r="G969" s="3" t="s">
        <v>51</v>
      </c>
      <c r="H969" s="3" t="s">
        <v>8</v>
      </c>
      <c r="I969" s="3" t="s">
        <v>2269</v>
      </c>
      <c r="J969" s="3" t="s">
        <v>2270</v>
      </c>
      <c r="K969" s="4">
        <v>0</v>
      </c>
      <c r="L969" s="4">
        <v>0</v>
      </c>
      <c r="M969" s="5">
        <v>0</v>
      </c>
      <c r="N969" s="4">
        <v>0</v>
      </c>
      <c r="O969" s="4">
        <v>0</v>
      </c>
      <c r="P969" s="5">
        <v>0</v>
      </c>
      <c r="Q969" s="6">
        <v>0</v>
      </c>
      <c r="R969" s="6">
        <v>0</v>
      </c>
      <c r="S969" s="6">
        <v>0</v>
      </c>
      <c r="T969" s="4">
        <v>0</v>
      </c>
      <c r="U969" s="4">
        <v>0</v>
      </c>
      <c r="V969" s="5">
        <v>0</v>
      </c>
    </row>
    <row r="970" spans="1:22" x14ac:dyDescent="0.25">
      <c r="A970" s="3" t="s">
        <v>47</v>
      </c>
      <c r="B970" s="3" t="s">
        <v>129</v>
      </c>
      <c r="C970" s="3" t="s">
        <v>130</v>
      </c>
      <c r="D970" s="3" t="s">
        <v>2271</v>
      </c>
      <c r="E970" s="18"/>
      <c r="F970" s="3" t="s">
        <v>52</v>
      </c>
      <c r="G970" s="3" t="s">
        <v>51</v>
      </c>
      <c r="H970" s="3" t="s">
        <v>8</v>
      </c>
      <c r="I970" s="3" t="s">
        <v>2272</v>
      </c>
      <c r="J970" s="3" t="s">
        <v>2273</v>
      </c>
      <c r="K970" s="4">
        <v>0</v>
      </c>
      <c r="L970" s="4">
        <v>0</v>
      </c>
      <c r="M970" s="5">
        <v>0</v>
      </c>
      <c r="N970" s="4">
        <v>0</v>
      </c>
      <c r="O970" s="4">
        <v>0</v>
      </c>
      <c r="P970" s="5">
        <v>0</v>
      </c>
      <c r="Q970" s="6">
        <v>0</v>
      </c>
      <c r="R970" s="6">
        <v>0</v>
      </c>
      <c r="S970" s="6">
        <v>0</v>
      </c>
      <c r="T970" s="4">
        <v>0</v>
      </c>
      <c r="U970" s="4">
        <v>0</v>
      </c>
      <c r="V970" s="5">
        <v>0</v>
      </c>
    </row>
    <row r="971" spans="1:22" x14ac:dyDescent="0.25">
      <c r="A971" s="3" t="s">
        <v>47</v>
      </c>
      <c r="B971" s="3" t="s">
        <v>129</v>
      </c>
      <c r="C971" s="3" t="s">
        <v>133</v>
      </c>
      <c r="D971" s="3" t="s">
        <v>2271</v>
      </c>
      <c r="E971" s="18"/>
      <c r="F971" s="3" t="s">
        <v>52</v>
      </c>
      <c r="G971" s="3" t="s">
        <v>51</v>
      </c>
      <c r="H971" s="3" t="s">
        <v>8</v>
      </c>
      <c r="I971" s="3" t="s">
        <v>2274</v>
      </c>
      <c r="J971" s="3" t="s">
        <v>2275</v>
      </c>
      <c r="K971" s="4">
        <v>0</v>
      </c>
      <c r="L971" s="4">
        <v>0</v>
      </c>
      <c r="M971" s="5">
        <v>0</v>
      </c>
      <c r="N971" s="4">
        <v>0</v>
      </c>
      <c r="O971" s="4">
        <v>0</v>
      </c>
      <c r="P971" s="5">
        <v>0</v>
      </c>
      <c r="Q971" s="6">
        <v>0</v>
      </c>
      <c r="R971" s="6">
        <v>0</v>
      </c>
      <c r="S971" s="6">
        <v>0</v>
      </c>
      <c r="T971" s="4">
        <v>0</v>
      </c>
      <c r="U971" s="4">
        <v>0</v>
      </c>
      <c r="V971" s="5">
        <v>0</v>
      </c>
    </row>
    <row r="972" spans="1:22" x14ac:dyDescent="0.25">
      <c r="A972" s="3" t="s">
        <v>47</v>
      </c>
      <c r="B972" s="3" t="s">
        <v>72</v>
      </c>
      <c r="C972" s="3" t="s">
        <v>49</v>
      </c>
      <c r="D972" s="3" t="s">
        <v>2271</v>
      </c>
      <c r="E972" s="18"/>
      <c r="F972" s="3" t="s">
        <v>52</v>
      </c>
      <c r="G972" s="3" t="s">
        <v>51</v>
      </c>
      <c r="H972" s="3" t="s">
        <v>8</v>
      </c>
      <c r="I972" s="3" t="s">
        <v>2276</v>
      </c>
      <c r="J972" s="3" t="s">
        <v>2277</v>
      </c>
      <c r="K972" s="4">
        <v>0</v>
      </c>
      <c r="L972" s="4">
        <v>0</v>
      </c>
      <c r="M972" s="5">
        <v>0</v>
      </c>
      <c r="N972" s="4">
        <v>0</v>
      </c>
      <c r="O972" s="4">
        <v>0</v>
      </c>
      <c r="P972" s="5">
        <v>0</v>
      </c>
      <c r="Q972" s="6">
        <v>115.24</v>
      </c>
      <c r="R972" s="6">
        <v>0</v>
      </c>
      <c r="S972" s="6">
        <v>115.24</v>
      </c>
      <c r="T972" s="4">
        <v>115.24</v>
      </c>
      <c r="U972" s="4">
        <v>0</v>
      </c>
      <c r="V972" s="5">
        <v>115.24</v>
      </c>
    </row>
    <row r="973" spans="1:22" x14ac:dyDescent="0.25">
      <c r="A973" s="3" t="s">
        <v>47</v>
      </c>
      <c r="B973" s="3" t="s">
        <v>72</v>
      </c>
      <c r="C973" s="3" t="s">
        <v>146</v>
      </c>
      <c r="D973" s="3" t="s">
        <v>2271</v>
      </c>
      <c r="E973" s="18"/>
      <c r="F973" s="3" t="s">
        <v>52</v>
      </c>
      <c r="G973" s="3" t="s">
        <v>51</v>
      </c>
      <c r="H973" s="3" t="s">
        <v>8</v>
      </c>
      <c r="I973" s="3" t="s">
        <v>2278</v>
      </c>
      <c r="J973" s="3" t="s">
        <v>2279</v>
      </c>
      <c r="K973" s="4">
        <v>0</v>
      </c>
      <c r="L973" s="4">
        <v>0</v>
      </c>
      <c r="M973" s="5">
        <v>0</v>
      </c>
      <c r="N973" s="4">
        <v>0</v>
      </c>
      <c r="O973" s="4">
        <v>0</v>
      </c>
      <c r="P973" s="5">
        <v>0</v>
      </c>
      <c r="Q973" s="6">
        <v>0</v>
      </c>
      <c r="R973" s="6">
        <v>0</v>
      </c>
      <c r="S973" s="6">
        <v>0</v>
      </c>
      <c r="T973" s="4">
        <v>0</v>
      </c>
      <c r="U973" s="4">
        <v>0</v>
      </c>
      <c r="V973" s="5">
        <v>0</v>
      </c>
    </row>
    <row r="974" spans="1:22" x14ac:dyDescent="0.25">
      <c r="A974" s="3" t="s">
        <v>47</v>
      </c>
      <c r="B974" s="3" t="s">
        <v>75</v>
      </c>
      <c r="C974" s="3" t="s">
        <v>49</v>
      </c>
      <c r="D974" s="3" t="s">
        <v>2271</v>
      </c>
      <c r="E974" s="18"/>
      <c r="F974" s="3" t="s">
        <v>52</v>
      </c>
      <c r="G974" s="3" t="s">
        <v>51</v>
      </c>
      <c r="H974" s="3" t="s">
        <v>8</v>
      </c>
      <c r="I974" s="3" t="s">
        <v>2280</v>
      </c>
      <c r="J974" s="3" t="s">
        <v>2281</v>
      </c>
      <c r="K974" s="4">
        <v>0</v>
      </c>
      <c r="L974" s="4">
        <v>0</v>
      </c>
      <c r="M974" s="5">
        <v>0</v>
      </c>
      <c r="N974" s="4">
        <v>0</v>
      </c>
      <c r="O974" s="4">
        <v>0</v>
      </c>
      <c r="P974" s="5">
        <v>0</v>
      </c>
      <c r="Q974" s="6">
        <v>0</v>
      </c>
      <c r="R974" s="6">
        <v>0</v>
      </c>
      <c r="S974" s="6">
        <v>0</v>
      </c>
      <c r="T974" s="4">
        <v>0</v>
      </c>
      <c r="U974" s="4">
        <v>0</v>
      </c>
      <c r="V974" s="5">
        <v>0</v>
      </c>
    </row>
    <row r="975" spans="1:22" x14ac:dyDescent="0.25">
      <c r="A975" s="3" t="s">
        <v>47</v>
      </c>
      <c r="B975" s="3" t="s">
        <v>75</v>
      </c>
      <c r="C975" s="3" t="s">
        <v>146</v>
      </c>
      <c r="D975" s="3" t="s">
        <v>2271</v>
      </c>
      <c r="E975" s="18"/>
      <c r="F975" s="3" t="s">
        <v>52</v>
      </c>
      <c r="G975" s="3" t="s">
        <v>51</v>
      </c>
      <c r="H975" s="3" t="s">
        <v>8</v>
      </c>
      <c r="I975" s="3" t="s">
        <v>2282</v>
      </c>
      <c r="J975" s="3" t="s">
        <v>2283</v>
      </c>
      <c r="K975" s="4">
        <v>0</v>
      </c>
      <c r="L975" s="4">
        <v>0</v>
      </c>
      <c r="M975" s="5">
        <v>0</v>
      </c>
      <c r="N975" s="4">
        <v>0</v>
      </c>
      <c r="O975" s="4">
        <v>0</v>
      </c>
      <c r="P975" s="5">
        <v>0</v>
      </c>
      <c r="Q975" s="6">
        <v>0</v>
      </c>
      <c r="R975" s="6">
        <v>0</v>
      </c>
      <c r="S975" s="6">
        <v>0</v>
      </c>
      <c r="T975" s="4">
        <v>0</v>
      </c>
      <c r="U975" s="4">
        <v>0</v>
      </c>
      <c r="V975" s="5">
        <v>0</v>
      </c>
    </row>
    <row r="976" spans="1:22" x14ac:dyDescent="0.25">
      <c r="A976" s="3" t="s">
        <v>47</v>
      </c>
      <c r="B976" s="3" t="s">
        <v>314</v>
      </c>
      <c r="C976" s="3" t="s">
        <v>315</v>
      </c>
      <c r="D976" s="3" t="s">
        <v>2271</v>
      </c>
      <c r="E976" s="18"/>
      <c r="F976" s="3" t="s">
        <v>52</v>
      </c>
      <c r="G976" s="3" t="s">
        <v>51</v>
      </c>
      <c r="H976" s="3" t="s">
        <v>8</v>
      </c>
      <c r="I976" s="3" t="s">
        <v>2284</v>
      </c>
      <c r="J976" s="3" t="s">
        <v>2285</v>
      </c>
      <c r="K976" s="4">
        <v>0</v>
      </c>
      <c r="L976" s="4">
        <v>0</v>
      </c>
      <c r="M976" s="5">
        <v>0</v>
      </c>
      <c r="N976" s="4">
        <v>600</v>
      </c>
      <c r="O976" s="4">
        <v>0</v>
      </c>
      <c r="P976" s="5">
        <v>600</v>
      </c>
      <c r="Q976" s="6">
        <v>1800</v>
      </c>
      <c r="R976" s="6">
        <v>0</v>
      </c>
      <c r="S976" s="6">
        <v>1800</v>
      </c>
      <c r="T976" s="4">
        <v>1800</v>
      </c>
      <c r="U976" s="4">
        <v>0</v>
      </c>
      <c r="V976" s="5">
        <v>1800</v>
      </c>
    </row>
    <row r="977" spans="1:22" x14ac:dyDescent="0.25">
      <c r="A977" s="3" t="s">
        <v>47</v>
      </c>
      <c r="B977" s="3" t="s">
        <v>75</v>
      </c>
      <c r="C977" s="3" t="s">
        <v>49</v>
      </c>
      <c r="D977" s="3" t="s">
        <v>2286</v>
      </c>
      <c r="E977" s="18"/>
      <c r="F977" s="3" t="s">
        <v>52</v>
      </c>
      <c r="G977" s="3" t="s">
        <v>51</v>
      </c>
      <c r="H977" s="3" t="s">
        <v>8</v>
      </c>
      <c r="I977" s="3" t="s">
        <v>2287</v>
      </c>
      <c r="J977" s="3" t="s">
        <v>2288</v>
      </c>
      <c r="K977" s="4">
        <v>0</v>
      </c>
      <c r="L977" s="4">
        <v>0</v>
      </c>
      <c r="M977" s="5">
        <v>0</v>
      </c>
      <c r="N977" s="4">
        <v>0</v>
      </c>
      <c r="O977" s="4">
        <v>0</v>
      </c>
      <c r="P977" s="5">
        <v>0</v>
      </c>
      <c r="Q977" s="6">
        <v>8.4700000000000006</v>
      </c>
      <c r="R977" s="6">
        <v>0</v>
      </c>
      <c r="S977" s="6">
        <v>8.4700000000000006</v>
      </c>
      <c r="T977" s="4">
        <v>8.4700000000000006</v>
      </c>
      <c r="U977" s="4">
        <v>0</v>
      </c>
      <c r="V977" s="5">
        <v>8.4700000000000006</v>
      </c>
    </row>
    <row r="978" spans="1:22" x14ac:dyDescent="0.25">
      <c r="A978" s="3" t="s">
        <v>47</v>
      </c>
      <c r="B978" s="3" t="s">
        <v>72</v>
      </c>
      <c r="C978" s="3" t="s">
        <v>49</v>
      </c>
      <c r="D978" s="3" t="s">
        <v>2289</v>
      </c>
      <c r="E978" s="18"/>
      <c r="F978" s="3" t="s">
        <v>52</v>
      </c>
      <c r="G978" s="3" t="s">
        <v>51</v>
      </c>
      <c r="H978" s="3" t="s">
        <v>8</v>
      </c>
      <c r="I978" s="3" t="s">
        <v>2290</v>
      </c>
      <c r="J978" s="3" t="s">
        <v>2291</v>
      </c>
      <c r="K978" s="4">
        <v>0</v>
      </c>
      <c r="L978" s="4">
        <v>0</v>
      </c>
      <c r="M978" s="5">
        <v>0</v>
      </c>
      <c r="N978" s="4">
        <v>59.02</v>
      </c>
      <c r="O978" s="4">
        <v>0</v>
      </c>
      <c r="P978" s="5">
        <v>59.02</v>
      </c>
      <c r="Q978" s="6">
        <v>725.16</v>
      </c>
      <c r="R978" s="6">
        <v>198.84</v>
      </c>
      <c r="S978" s="6">
        <v>526.31999999999994</v>
      </c>
      <c r="T978" s="4">
        <v>725.16</v>
      </c>
      <c r="U978" s="4">
        <v>198.84</v>
      </c>
      <c r="V978" s="5">
        <v>526.31999999999994</v>
      </c>
    </row>
    <row r="979" spans="1:22" x14ac:dyDescent="0.25">
      <c r="A979" s="3" t="s">
        <v>47</v>
      </c>
      <c r="B979" s="3" t="s">
        <v>72</v>
      </c>
      <c r="C979" s="3" t="s">
        <v>146</v>
      </c>
      <c r="D979" s="3" t="s">
        <v>2289</v>
      </c>
      <c r="E979" s="18"/>
      <c r="F979" s="3" t="s">
        <v>52</v>
      </c>
      <c r="G979" s="3" t="s">
        <v>51</v>
      </c>
      <c r="H979" s="3" t="s">
        <v>8</v>
      </c>
      <c r="I979" s="3" t="s">
        <v>2292</v>
      </c>
      <c r="J979" s="3" t="s">
        <v>2293</v>
      </c>
      <c r="K979" s="4">
        <v>0</v>
      </c>
      <c r="L979" s="4">
        <v>0</v>
      </c>
      <c r="M979" s="5">
        <v>0</v>
      </c>
      <c r="N979" s="4">
        <v>0</v>
      </c>
      <c r="O979" s="4">
        <v>0</v>
      </c>
      <c r="P979" s="5">
        <v>0</v>
      </c>
      <c r="Q979" s="6">
        <v>0</v>
      </c>
      <c r="R979" s="6">
        <v>0</v>
      </c>
      <c r="S979" s="6">
        <v>0</v>
      </c>
      <c r="T979" s="4">
        <v>0</v>
      </c>
      <c r="U979" s="4">
        <v>0</v>
      </c>
      <c r="V979" s="5">
        <v>0</v>
      </c>
    </row>
    <row r="980" spans="1:22" x14ac:dyDescent="0.25">
      <c r="A980" s="3" t="s">
        <v>47</v>
      </c>
      <c r="B980" s="3" t="s">
        <v>75</v>
      </c>
      <c r="C980" s="3" t="s">
        <v>49</v>
      </c>
      <c r="D980" s="3" t="s">
        <v>2289</v>
      </c>
      <c r="E980" s="18"/>
      <c r="F980" s="3" t="s">
        <v>52</v>
      </c>
      <c r="G980" s="3" t="s">
        <v>51</v>
      </c>
      <c r="H980" s="3" t="s">
        <v>8</v>
      </c>
      <c r="I980" s="3" t="s">
        <v>2294</v>
      </c>
      <c r="J980" s="3" t="s">
        <v>2295</v>
      </c>
      <c r="K980" s="4">
        <v>0</v>
      </c>
      <c r="L980" s="4">
        <v>0</v>
      </c>
      <c r="M980" s="5">
        <v>0</v>
      </c>
      <c r="N980" s="4">
        <v>0</v>
      </c>
      <c r="O980" s="4">
        <v>0</v>
      </c>
      <c r="P980" s="5">
        <v>0</v>
      </c>
      <c r="Q980" s="6">
        <v>443.6</v>
      </c>
      <c r="R980" s="6">
        <v>155.4</v>
      </c>
      <c r="S980" s="6">
        <v>288.20000000000005</v>
      </c>
      <c r="T980" s="4">
        <v>443.6</v>
      </c>
      <c r="U980" s="4">
        <v>155.4</v>
      </c>
      <c r="V980" s="5">
        <v>288.20000000000005</v>
      </c>
    </row>
    <row r="981" spans="1:22" x14ac:dyDescent="0.25">
      <c r="A981" s="3" t="s">
        <v>47</v>
      </c>
      <c r="B981" s="3" t="s">
        <v>75</v>
      </c>
      <c r="C981" s="3" t="s">
        <v>146</v>
      </c>
      <c r="D981" s="3" t="s">
        <v>2289</v>
      </c>
      <c r="E981" s="18"/>
      <c r="F981" s="3" t="s">
        <v>52</v>
      </c>
      <c r="G981" s="3" t="s">
        <v>51</v>
      </c>
      <c r="H981" s="3" t="s">
        <v>8</v>
      </c>
      <c r="I981" s="3" t="s">
        <v>2296</v>
      </c>
      <c r="J981" s="3" t="s">
        <v>2297</v>
      </c>
      <c r="K981" s="4">
        <v>0</v>
      </c>
      <c r="L981" s="4">
        <v>0</v>
      </c>
      <c r="M981" s="5">
        <v>0</v>
      </c>
      <c r="N981" s="4">
        <v>0</v>
      </c>
      <c r="O981" s="4">
        <v>0</v>
      </c>
      <c r="P981" s="5">
        <v>0</v>
      </c>
      <c r="Q981" s="6">
        <v>0</v>
      </c>
      <c r="R981" s="6">
        <v>0</v>
      </c>
      <c r="S981" s="6">
        <v>0</v>
      </c>
      <c r="T981" s="4">
        <v>0</v>
      </c>
      <c r="U981" s="4">
        <v>0</v>
      </c>
      <c r="V981" s="5">
        <v>0</v>
      </c>
    </row>
    <row r="982" spans="1:22" x14ac:dyDescent="0.25">
      <c r="A982" s="3" t="s">
        <v>47</v>
      </c>
      <c r="B982" s="3" t="s">
        <v>314</v>
      </c>
      <c r="C982" s="3" t="s">
        <v>315</v>
      </c>
      <c r="D982" s="3" t="s">
        <v>2289</v>
      </c>
      <c r="E982" s="18"/>
      <c r="F982" s="3" t="s">
        <v>52</v>
      </c>
      <c r="G982" s="3" t="s">
        <v>51</v>
      </c>
      <c r="H982" s="3" t="s">
        <v>8</v>
      </c>
      <c r="I982" s="3" t="s">
        <v>2298</v>
      </c>
      <c r="J982" s="3" t="s">
        <v>2299</v>
      </c>
      <c r="K982" s="4">
        <v>0</v>
      </c>
      <c r="L982" s="4">
        <v>0</v>
      </c>
      <c r="M982" s="5">
        <v>0</v>
      </c>
      <c r="N982" s="4">
        <v>0</v>
      </c>
      <c r="O982" s="4">
        <v>0</v>
      </c>
      <c r="P982" s="5">
        <v>0</v>
      </c>
      <c r="Q982" s="6">
        <v>0</v>
      </c>
      <c r="R982" s="6">
        <v>0</v>
      </c>
      <c r="S982" s="6">
        <v>0</v>
      </c>
      <c r="T982" s="4">
        <v>0</v>
      </c>
      <c r="U982" s="4">
        <v>0</v>
      </c>
      <c r="V982" s="5">
        <v>0</v>
      </c>
    </row>
    <row r="983" spans="1:22" x14ac:dyDescent="0.25">
      <c r="A983" s="3" t="s">
        <v>47</v>
      </c>
      <c r="B983" s="3" t="s">
        <v>72</v>
      </c>
      <c r="C983" s="3" t="s">
        <v>49</v>
      </c>
      <c r="D983" s="3" t="s">
        <v>2300</v>
      </c>
      <c r="E983" s="18"/>
      <c r="F983" s="3" t="s">
        <v>52</v>
      </c>
      <c r="G983" s="3" t="s">
        <v>51</v>
      </c>
      <c r="H983" s="3" t="s">
        <v>8</v>
      </c>
      <c r="I983" s="3" t="s">
        <v>2301</v>
      </c>
      <c r="J983" s="3" t="s">
        <v>2302</v>
      </c>
      <c r="K983" s="4">
        <v>0</v>
      </c>
      <c r="L983" s="4">
        <v>0</v>
      </c>
      <c r="M983" s="5">
        <v>0</v>
      </c>
      <c r="N983" s="4">
        <v>0</v>
      </c>
      <c r="O983" s="4">
        <v>0</v>
      </c>
      <c r="P983" s="5">
        <v>0</v>
      </c>
      <c r="Q983" s="6">
        <v>0</v>
      </c>
      <c r="R983" s="6">
        <v>0</v>
      </c>
      <c r="S983" s="6">
        <v>0</v>
      </c>
      <c r="T983" s="4">
        <v>0</v>
      </c>
      <c r="U983" s="4">
        <v>0</v>
      </c>
      <c r="V983" s="5">
        <v>0</v>
      </c>
    </row>
    <row r="984" spans="1:22" x14ac:dyDescent="0.25">
      <c r="A984" s="3" t="s">
        <v>47</v>
      </c>
      <c r="B984" s="3" t="s">
        <v>72</v>
      </c>
      <c r="C984" s="3" t="s">
        <v>146</v>
      </c>
      <c r="D984" s="3" t="s">
        <v>2300</v>
      </c>
      <c r="E984" s="18"/>
      <c r="F984" s="3" t="s">
        <v>52</v>
      </c>
      <c r="G984" s="3" t="s">
        <v>51</v>
      </c>
      <c r="H984" s="3" t="s">
        <v>8</v>
      </c>
      <c r="I984" s="3" t="s">
        <v>2303</v>
      </c>
      <c r="J984" s="3" t="s">
        <v>2304</v>
      </c>
      <c r="K984" s="4">
        <v>0</v>
      </c>
      <c r="L984" s="4">
        <v>0</v>
      </c>
      <c r="M984" s="5">
        <v>0</v>
      </c>
      <c r="N984" s="4">
        <v>0</v>
      </c>
      <c r="O984" s="4">
        <v>0</v>
      </c>
      <c r="P984" s="5">
        <v>0</v>
      </c>
      <c r="Q984" s="6">
        <v>0</v>
      </c>
      <c r="R984" s="6">
        <v>0</v>
      </c>
      <c r="S984" s="6">
        <v>0</v>
      </c>
      <c r="T984" s="4">
        <v>0</v>
      </c>
      <c r="U984" s="4">
        <v>0</v>
      </c>
      <c r="V984" s="5">
        <v>0</v>
      </c>
    </row>
    <row r="985" spans="1:22" x14ac:dyDescent="0.25">
      <c r="A985" s="3" t="s">
        <v>47</v>
      </c>
      <c r="B985" s="3" t="s">
        <v>75</v>
      </c>
      <c r="C985" s="3" t="s">
        <v>49</v>
      </c>
      <c r="D985" s="3" t="s">
        <v>2300</v>
      </c>
      <c r="E985" s="18"/>
      <c r="F985" s="3" t="s">
        <v>52</v>
      </c>
      <c r="G985" s="3" t="s">
        <v>51</v>
      </c>
      <c r="H985" s="3" t="s">
        <v>8</v>
      </c>
      <c r="I985" s="3" t="s">
        <v>2305</v>
      </c>
      <c r="J985" s="3" t="s">
        <v>2306</v>
      </c>
      <c r="K985" s="4">
        <v>0</v>
      </c>
      <c r="L985" s="4">
        <v>0</v>
      </c>
      <c r="M985" s="5">
        <v>0</v>
      </c>
      <c r="N985" s="4">
        <v>0</v>
      </c>
      <c r="O985" s="4">
        <v>0</v>
      </c>
      <c r="P985" s="5">
        <v>0</v>
      </c>
      <c r="Q985" s="6">
        <v>0</v>
      </c>
      <c r="R985" s="6">
        <v>0</v>
      </c>
      <c r="S985" s="6">
        <v>0</v>
      </c>
      <c r="T985" s="4">
        <v>0</v>
      </c>
      <c r="U985" s="4">
        <v>0</v>
      </c>
      <c r="V985" s="5">
        <v>0</v>
      </c>
    </row>
    <row r="986" spans="1:22" x14ac:dyDescent="0.25">
      <c r="A986" s="3" t="s">
        <v>47</v>
      </c>
      <c r="B986" s="3" t="s">
        <v>75</v>
      </c>
      <c r="C986" s="3" t="s">
        <v>146</v>
      </c>
      <c r="D986" s="3" t="s">
        <v>2300</v>
      </c>
      <c r="E986" s="18"/>
      <c r="F986" s="3" t="s">
        <v>52</v>
      </c>
      <c r="G986" s="3" t="s">
        <v>51</v>
      </c>
      <c r="H986" s="3" t="s">
        <v>8</v>
      </c>
      <c r="I986" s="3" t="s">
        <v>2307</v>
      </c>
      <c r="J986" s="3" t="s">
        <v>2308</v>
      </c>
      <c r="K986" s="4">
        <v>0</v>
      </c>
      <c r="L986" s="4">
        <v>0</v>
      </c>
      <c r="M986" s="5">
        <v>0</v>
      </c>
      <c r="N986" s="4">
        <v>0</v>
      </c>
      <c r="O986" s="4">
        <v>0</v>
      </c>
      <c r="P986" s="5">
        <v>0</v>
      </c>
      <c r="Q986" s="6">
        <v>0</v>
      </c>
      <c r="R986" s="6">
        <v>0</v>
      </c>
      <c r="S986" s="6">
        <v>0</v>
      </c>
      <c r="T986" s="4">
        <v>0</v>
      </c>
      <c r="U986" s="4">
        <v>0</v>
      </c>
      <c r="V986" s="5">
        <v>0</v>
      </c>
    </row>
    <row r="987" spans="1:22" x14ac:dyDescent="0.25">
      <c r="A987" s="3" t="s">
        <v>47</v>
      </c>
      <c r="B987" s="3" t="s">
        <v>129</v>
      </c>
      <c r="C987" s="3" t="s">
        <v>130</v>
      </c>
      <c r="D987" s="3" t="s">
        <v>2309</v>
      </c>
      <c r="E987" s="18"/>
      <c r="F987" s="3" t="s">
        <v>52</v>
      </c>
      <c r="G987" s="3" t="s">
        <v>51</v>
      </c>
      <c r="H987" s="3" t="s">
        <v>8</v>
      </c>
      <c r="I987" s="3" t="s">
        <v>2310</v>
      </c>
      <c r="J987" s="3" t="s">
        <v>2311</v>
      </c>
      <c r="K987" s="4">
        <v>0</v>
      </c>
      <c r="L987" s="4">
        <v>0</v>
      </c>
      <c r="M987" s="5">
        <v>0</v>
      </c>
      <c r="N987" s="4">
        <v>0</v>
      </c>
      <c r="O987" s="4">
        <v>0</v>
      </c>
      <c r="P987" s="5">
        <v>0</v>
      </c>
      <c r="Q987" s="6">
        <v>0</v>
      </c>
      <c r="R987" s="6">
        <v>0</v>
      </c>
      <c r="S987" s="6">
        <v>0</v>
      </c>
      <c r="T987" s="4">
        <v>0</v>
      </c>
      <c r="U987" s="4">
        <v>0</v>
      </c>
      <c r="V987" s="5">
        <v>0</v>
      </c>
    </row>
    <row r="988" spans="1:22" x14ac:dyDescent="0.25">
      <c r="A988" s="3" t="s">
        <v>47</v>
      </c>
      <c r="B988" s="3" t="s">
        <v>129</v>
      </c>
      <c r="C988" s="3" t="s">
        <v>133</v>
      </c>
      <c r="D988" s="3" t="s">
        <v>2309</v>
      </c>
      <c r="E988" s="18"/>
      <c r="F988" s="3" t="s">
        <v>52</v>
      </c>
      <c r="G988" s="3" t="s">
        <v>51</v>
      </c>
      <c r="H988" s="3" t="s">
        <v>8</v>
      </c>
      <c r="I988" s="3" t="s">
        <v>2312</v>
      </c>
      <c r="J988" s="3" t="s">
        <v>2313</v>
      </c>
      <c r="K988" s="4">
        <v>0</v>
      </c>
      <c r="L988" s="4">
        <v>0</v>
      </c>
      <c r="M988" s="5">
        <v>0</v>
      </c>
      <c r="N988" s="4">
        <v>0</v>
      </c>
      <c r="O988" s="4">
        <v>0</v>
      </c>
      <c r="P988" s="5">
        <v>0</v>
      </c>
      <c r="Q988" s="6">
        <v>0</v>
      </c>
      <c r="R988" s="6">
        <v>0</v>
      </c>
      <c r="S988" s="6">
        <v>0</v>
      </c>
      <c r="T988" s="4">
        <v>0</v>
      </c>
      <c r="U988" s="4">
        <v>0</v>
      </c>
      <c r="V988" s="5">
        <v>0</v>
      </c>
    </row>
    <row r="989" spans="1:22" x14ac:dyDescent="0.25">
      <c r="A989" s="3" t="s">
        <v>47</v>
      </c>
      <c r="B989" s="3" t="s">
        <v>72</v>
      </c>
      <c r="C989" s="3" t="s">
        <v>49</v>
      </c>
      <c r="D989" s="3" t="s">
        <v>2309</v>
      </c>
      <c r="E989" s="18"/>
      <c r="F989" s="3" t="s">
        <v>52</v>
      </c>
      <c r="G989" s="3" t="s">
        <v>51</v>
      </c>
      <c r="H989" s="3" t="s">
        <v>8</v>
      </c>
      <c r="I989" s="3" t="s">
        <v>2314</v>
      </c>
      <c r="J989" s="3" t="s">
        <v>2315</v>
      </c>
      <c r="K989" s="4">
        <v>0</v>
      </c>
      <c r="L989" s="4">
        <v>0</v>
      </c>
      <c r="M989" s="5">
        <v>0</v>
      </c>
      <c r="N989" s="4">
        <v>0</v>
      </c>
      <c r="O989" s="4">
        <v>0</v>
      </c>
      <c r="P989" s="5">
        <v>0</v>
      </c>
      <c r="Q989" s="6">
        <v>1339.1</v>
      </c>
      <c r="R989" s="6">
        <v>0</v>
      </c>
      <c r="S989" s="6">
        <v>1339.1</v>
      </c>
      <c r="T989" s="4">
        <v>1339.1</v>
      </c>
      <c r="U989" s="4">
        <v>0</v>
      </c>
      <c r="V989" s="5">
        <v>1339.1</v>
      </c>
    </row>
    <row r="990" spans="1:22" x14ac:dyDescent="0.25">
      <c r="A990" s="3" t="s">
        <v>47</v>
      </c>
      <c r="B990" s="3" t="s">
        <v>72</v>
      </c>
      <c r="C990" s="3" t="s">
        <v>146</v>
      </c>
      <c r="D990" s="3" t="s">
        <v>2309</v>
      </c>
      <c r="E990" s="18"/>
      <c r="F990" s="3" t="s">
        <v>52</v>
      </c>
      <c r="G990" s="3" t="s">
        <v>51</v>
      </c>
      <c r="H990" s="3" t="s">
        <v>8</v>
      </c>
      <c r="I990" s="3" t="s">
        <v>2316</v>
      </c>
      <c r="J990" s="3" t="s">
        <v>2317</v>
      </c>
      <c r="K990" s="4">
        <v>0</v>
      </c>
      <c r="L990" s="4">
        <v>0</v>
      </c>
      <c r="M990" s="5">
        <v>0</v>
      </c>
      <c r="N990" s="4">
        <v>0</v>
      </c>
      <c r="O990" s="4">
        <v>0</v>
      </c>
      <c r="P990" s="5">
        <v>0</v>
      </c>
      <c r="Q990" s="6">
        <v>98.62</v>
      </c>
      <c r="R990" s="6">
        <v>98.62</v>
      </c>
      <c r="S990" s="6">
        <v>0</v>
      </c>
      <c r="T990" s="4">
        <v>98.62</v>
      </c>
      <c r="U990" s="4">
        <v>98.62</v>
      </c>
      <c r="V990" s="5">
        <v>0</v>
      </c>
    </row>
    <row r="991" spans="1:22" x14ac:dyDescent="0.25">
      <c r="A991" s="3" t="s">
        <v>47</v>
      </c>
      <c r="B991" s="3" t="s">
        <v>75</v>
      </c>
      <c r="C991" s="3" t="s">
        <v>49</v>
      </c>
      <c r="D991" s="3" t="s">
        <v>2309</v>
      </c>
      <c r="E991" s="18"/>
      <c r="F991" s="3" t="s">
        <v>52</v>
      </c>
      <c r="G991" s="3" t="s">
        <v>51</v>
      </c>
      <c r="H991" s="3" t="s">
        <v>8</v>
      </c>
      <c r="I991" s="3" t="s">
        <v>2318</v>
      </c>
      <c r="J991" s="3" t="s">
        <v>2319</v>
      </c>
      <c r="K991" s="4">
        <v>0</v>
      </c>
      <c r="L991" s="4">
        <v>0</v>
      </c>
      <c r="M991" s="5">
        <v>0</v>
      </c>
      <c r="N991" s="4">
        <v>0</v>
      </c>
      <c r="O991" s="4">
        <v>0</v>
      </c>
      <c r="P991" s="5">
        <v>0</v>
      </c>
      <c r="Q991" s="6">
        <v>0</v>
      </c>
      <c r="R991" s="6">
        <v>0</v>
      </c>
      <c r="S991" s="6">
        <v>0</v>
      </c>
      <c r="T991" s="4">
        <v>0</v>
      </c>
      <c r="U991" s="4">
        <v>0</v>
      </c>
      <c r="V991" s="5">
        <v>0</v>
      </c>
    </row>
    <row r="992" spans="1:22" x14ac:dyDescent="0.25">
      <c r="A992" s="3" t="s">
        <v>47</v>
      </c>
      <c r="B992" s="3" t="s">
        <v>75</v>
      </c>
      <c r="C992" s="3" t="s">
        <v>146</v>
      </c>
      <c r="D992" s="3" t="s">
        <v>2309</v>
      </c>
      <c r="E992" s="18"/>
      <c r="F992" s="3" t="s">
        <v>52</v>
      </c>
      <c r="G992" s="3" t="s">
        <v>51</v>
      </c>
      <c r="H992" s="3" t="s">
        <v>8</v>
      </c>
      <c r="I992" s="3" t="s">
        <v>2320</v>
      </c>
      <c r="J992" s="3" t="s">
        <v>2321</v>
      </c>
      <c r="K992" s="4">
        <v>0</v>
      </c>
      <c r="L992" s="4">
        <v>0</v>
      </c>
      <c r="M992" s="5">
        <v>0</v>
      </c>
      <c r="N992" s="4">
        <v>0</v>
      </c>
      <c r="O992" s="4">
        <v>0</v>
      </c>
      <c r="P992" s="5">
        <v>0</v>
      </c>
      <c r="Q992" s="6">
        <v>942.28</v>
      </c>
      <c r="R992" s="6">
        <v>942.28</v>
      </c>
      <c r="S992" s="6">
        <v>0</v>
      </c>
      <c r="T992" s="4">
        <v>942.28</v>
      </c>
      <c r="U992" s="4">
        <v>942.28</v>
      </c>
      <c r="V992" s="5">
        <v>0</v>
      </c>
    </row>
    <row r="993" spans="1:22" x14ac:dyDescent="0.25">
      <c r="A993" s="3" t="s">
        <v>47</v>
      </c>
      <c r="B993" s="3" t="s">
        <v>314</v>
      </c>
      <c r="C993" s="3" t="s">
        <v>315</v>
      </c>
      <c r="D993" s="3" t="s">
        <v>2309</v>
      </c>
      <c r="E993" s="18"/>
      <c r="F993" s="3" t="s">
        <v>52</v>
      </c>
      <c r="G993" s="3" t="s">
        <v>51</v>
      </c>
      <c r="H993" s="3" t="s">
        <v>8</v>
      </c>
      <c r="I993" s="3" t="s">
        <v>2322</v>
      </c>
      <c r="J993" s="3" t="s">
        <v>2323</v>
      </c>
      <c r="K993" s="4">
        <v>0</v>
      </c>
      <c r="L993" s="4">
        <v>0</v>
      </c>
      <c r="M993" s="5">
        <v>0</v>
      </c>
      <c r="N993" s="4">
        <v>0</v>
      </c>
      <c r="O993" s="4">
        <v>0</v>
      </c>
      <c r="P993" s="5">
        <v>0</v>
      </c>
      <c r="Q993" s="6">
        <v>0</v>
      </c>
      <c r="R993" s="6">
        <v>0</v>
      </c>
      <c r="S993" s="6">
        <v>0</v>
      </c>
      <c r="T993" s="4">
        <v>0</v>
      </c>
      <c r="U993" s="4">
        <v>0</v>
      </c>
      <c r="V993" s="5">
        <v>0</v>
      </c>
    </row>
    <row r="994" spans="1:22" x14ac:dyDescent="0.25">
      <c r="A994" s="3" t="s">
        <v>47</v>
      </c>
      <c r="B994" s="3" t="s">
        <v>129</v>
      </c>
      <c r="C994" s="3" t="s">
        <v>130</v>
      </c>
      <c r="D994" s="3" t="s">
        <v>2324</v>
      </c>
      <c r="E994" s="18"/>
      <c r="F994" s="3" t="s">
        <v>52</v>
      </c>
      <c r="G994" s="3" t="s">
        <v>51</v>
      </c>
      <c r="H994" s="3" t="s">
        <v>8</v>
      </c>
      <c r="I994" s="3" t="s">
        <v>2325</v>
      </c>
      <c r="J994" s="3" t="s">
        <v>2326</v>
      </c>
      <c r="K994" s="4">
        <v>0</v>
      </c>
      <c r="L994" s="4">
        <v>0</v>
      </c>
      <c r="M994" s="5">
        <v>0</v>
      </c>
      <c r="N994" s="4">
        <v>0</v>
      </c>
      <c r="O994" s="4">
        <v>0</v>
      </c>
      <c r="P994" s="5">
        <v>0</v>
      </c>
      <c r="Q994" s="6">
        <v>0</v>
      </c>
      <c r="R994" s="6">
        <v>1</v>
      </c>
      <c r="S994" s="6">
        <v>-1</v>
      </c>
      <c r="T994" s="4">
        <v>0</v>
      </c>
      <c r="U994" s="4">
        <v>1</v>
      </c>
      <c r="V994" s="5">
        <v>-1</v>
      </c>
    </row>
    <row r="995" spans="1:22" x14ac:dyDescent="0.25">
      <c r="A995" s="3" t="s">
        <v>47</v>
      </c>
      <c r="B995" s="3" t="s">
        <v>129</v>
      </c>
      <c r="C995" s="3" t="s">
        <v>133</v>
      </c>
      <c r="D995" s="3" t="s">
        <v>2324</v>
      </c>
      <c r="E995" s="18"/>
      <c r="F995" s="3" t="s">
        <v>52</v>
      </c>
      <c r="G995" s="3" t="s">
        <v>51</v>
      </c>
      <c r="H995" s="3" t="s">
        <v>8</v>
      </c>
      <c r="I995" s="3" t="s">
        <v>2327</v>
      </c>
      <c r="J995" s="3" t="s">
        <v>2328</v>
      </c>
      <c r="K995" s="4">
        <v>0</v>
      </c>
      <c r="L995" s="4">
        <v>0</v>
      </c>
      <c r="M995" s="5">
        <v>0</v>
      </c>
      <c r="N995" s="4">
        <v>0</v>
      </c>
      <c r="O995" s="4">
        <v>0</v>
      </c>
      <c r="P995" s="5">
        <v>0</v>
      </c>
      <c r="Q995" s="6">
        <v>1</v>
      </c>
      <c r="R995" s="6">
        <v>0</v>
      </c>
      <c r="S995" s="6">
        <v>1</v>
      </c>
      <c r="T995" s="4">
        <v>1</v>
      </c>
      <c r="U995" s="4">
        <v>0</v>
      </c>
      <c r="V995" s="5">
        <v>1</v>
      </c>
    </row>
    <row r="996" spans="1:22" x14ac:dyDescent="0.25">
      <c r="A996" s="3" t="s">
        <v>47</v>
      </c>
      <c r="B996" s="3" t="s">
        <v>72</v>
      </c>
      <c r="C996" s="3" t="s">
        <v>146</v>
      </c>
      <c r="D996" s="3" t="s">
        <v>2324</v>
      </c>
      <c r="E996" s="18"/>
      <c r="F996" s="3" t="s">
        <v>52</v>
      </c>
      <c r="G996" s="3" t="s">
        <v>51</v>
      </c>
      <c r="H996" s="3" t="s">
        <v>8</v>
      </c>
      <c r="I996" s="3" t="s">
        <v>2329</v>
      </c>
      <c r="J996" s="3" t="s">
        <v>2330</v>
      </c>
      <c r="K996" s="4">
        <v>0</v>
      </c>
      <c r="L996" s="4">
        <v>0</v>
      </c>
      <c r="M996" s="5">
        <v>0</v>
      </c>
      <c r="N996" s="4">
        <v>0</v>
      </c>
      <c r="O996" s="4">
        <v>0</v>
      </c>
      <c r="P996" s="5">
        <v>0</v>
      </c>
      <c r="Q996" s="6">
        <v>243.67</v>
      </c>
      <c r="R996" s="6">
        <v>235.93</v>
      </c>
      <c r="S996" s="6">
        <v>7.7399999999999807</v>
      </c>
      <c r="T996" s="4">
        <v>243.67</v>
      </c>
      <c r="U996" s="4">
        <v>235.93</v>
      </c>
      <c r="V996" s="5">
        <v>7.7399999999999807</v>
      </c>
    </row>
    <row r="997" spans="1:22" x14ac:dyDescent="0.25">
      <c r="A997" s="3" t="s">
        <v>47</v>
      </c>
      <c r="B997" s="3" t="s">
        <v>75</v>
      </c>
      <c r="C997" s="3" t="s">
        <v>146</v>
      </c>
      <c r="D997" s="3" t="s">
        <v>2324</v>
      </c>
      <c r="E997" s="18"/>
      <c r="F997" s="3" t="s">
        <v>52</v>
      </c>
      <c r="G997" s="3" t="s">
        <v>51</v>
      </c>
      <c r="H997" s="3" t="s">
        <v>8</v>
      </c>
      <c r="I997" s="3" t="s">
        <v>2331</v>
      </c>
      <c r="J997" s="3" t="s">
        <v>2332</v>
      </c>
      <c r="K997" s="4">
        <v>0</v>
      </c>
      <c r="L997" s="4">
        <v>0</v>
      </c>
      <c r="M997" s="5">
        <v>0</v>
      </c>
      <c r="N997" s="4">
        <v>0</v>
      </c>
      <c r="O997" s="4">
        <v>0</v>
      </c>
      <c r="P997" s="5">
        <v>0</v>
      </c>
      <c r="Q997" s="6">
        <v>2328.08</v>
      </c>
      <c r="R997" s="6">
        <v>2254</v>
      </c>
      <c r="S997" s="6">
        <v>74.079999999999927</v>
      </c>
      <c r="T997" s="4">
        <v>2328.08</v>
      </c>
      <c r="U997" s="4">
        <v>2254</v>
      </c>
      <c r="V997" s="5">
        <v>74.079999999999927</v>
      </c>
    </row>
    <row r="998" spans="1:22" x14ac:dyDescent="0.25">
      <c r="A998" s="3" t="s">
        <v>47</v>
      </c>
      <c r="B998" s="3" t="s">
        <v>72</v>
      </c>
      <c r="C998" s="3" t="s">
        <v>146</v>
      </c>
      <c r="D998" s="3" t="s">
        <v>2333</v>
      </c>
      <c r="E998" s="18"/>
      <c r="F998" s="3" t="s">
        <v>52</v>
      </c>
      <c r="G998" s="3" t="s">
        <v>51</v>
      </c>
      <c r="H998" s="3" t="s">
        <v>8</v>
      </c>
      <c r="I998" s="3" t="s">
        <v>2338</v>
      </c>
      <c r="J998" s="3" t="s">
        <v>2339</v>
      </c>
      <c r="K998" s="4">
        <v>0</v>
      </c>
      <c r="L998" s="4">
        <v>0</v>
      </c>
      <c r="M998" s="5">
        <v>0</v>
      </c>
      <c r="N998" s="4">
        <v>24.18</v>
      </c>
      <c r="O998" s="4">
        <v>0</v>
      </c>
      <c r="P998" s="5">
        <v>24.18</v>
      </c>
      <c r="Q998" s="6">
        <v>24.18</v>
      </c>
      <c r="R998" s="6">
        <v>0</v>
      </c>
      <c r="S998" s="6">
        <v>24.18</v>
      </c>
      <c r="T998" s="4">
        <v>24.18</v>
      </c>
      <c r="U998" s="4">
        <v>0</v>
      </c>
      <c r="V998" s="5">
        <v>24.18</v>
      </c>
    </row>
    <row r="999" spans="1:22" x14ac:dyDescent="0.25">
      <c r="A999" s="3" t="s">
        <v>47</v>
      </c>
      <c r="B999" s="3" t="s">
        <v>75</v>
      </c>
      <c r="C999" s="3" t="s">
        <v>146</v>
      </c>
      <c r="D999" s="3" t="s">
        <v>2333</v>
      </c>
      <c r="E999" s="18"/>
      <c r="F999" s="3" t="s">
        <v>52</v>
      </c>
      <c r="G999" s="3" t="s">
        <v>51</v>
      </c>
      <c r="H999" s="3" t="s">
        <v>8</v>
      </c>
      <c r="I999" s="3" t="s">
        <v>2340</v>
      </c>
      <c r="J999" s="3" t="s">
        <v>2341</v>
      </c>
      <c r="K999" s="4">
        <v>0</v>
      </c>
      <c r="L999" s="4">
        <v>0</v>
      </c>
      <c r="M999" s="5">
        <v>0</v>
      </c>
      <c r="N999" s="4">
        <v>231.86</v>
      </c>
      <c r="O999" s="4">
        <v>0</v>
      </c>
      <c r="P999" s="5">
        <v>231.86</v>
      </c>
      <c r="Q999" s="6">
        <v>231.86</v>
      </c>
      <c r="R999" s="6">
        <v>0</v>
      </c>
      <c r="S999" s="6">
        <v>231.86</v>
      </c>
      <c r="T999" s="4">
        <v>231.86</v>
      </c>
      <c r="U999" s="4">
        <v>0</v>
      </c>
      <c r="V999" s="5">
        <v>231.86</v>
      </c>
    </row>
    <row r="1000" spans="1:22" x14ac:dyDescent="0.25">
      <c r="A1000" s="3" t="s">
        <v>47</v>
      </c>
      <c r="B1000" s="3" t="s">
        <v>129</v>
      </c>
      <c r="C1000" s="3" t="s">
        <v>130</v>
      </c>
      <c r="D1000" s="3" t="s">
        <v>2342</v>
      </c>
      <c r="E1000" s="18"/>
      <c r="F1000" s="3" t="s">
        <v>52</v>
      </c>
      <c r="G1000" s="3" t="s">
        <v>51</v>
      </c>
      <c r="H1000" s="3" t="s">
        <v>8</v>
      </c>
      <c r="I1000" s="3" t="s">
        <v>2343</v>
      </c>
      <c r="J1000" s="3" t="s">
        <v>2344</v>
      </c>
      <c r="K1000" s="4">
        <v>0</v>
      </c>
      <c r="L1000" s="4">
        <v>0</v>
      </c>
      <c r="M1000" s="5">
        <v>0</v>
      </c>
      <c r="N1000" s="4">
        <v>0</v>
      </c>
      <c r="O1000" s="4">
        <v>0</v>
      </c>
      <c r="P1000" s="5">
        <v>0</v>
      </c>
      <c r="Q1000" s="6">
        <v>0</v>
      </c>
      <c r="R1000" s="6">
        <v>0</v>
      </c>
      <c r="S1000" s="6">
        <v>0</v>
      </c>
      <c r="T1000" s="4">
        <v>0</v>
      </c>
      <c r="U1000" s="4">
        <v>0</v>
      </c>
      <c r="V1000" s="5">
        <v>0</v>
      </c>
    </row>
    <row r="1001" spans="1:22" x14ac:dyDescent="0.25">
      <c r="A1001" s="3" t="s">
        <v>47</v>
      </c>
      <c r="B1001" s="3" t="s">
        <v>129</v>
      </c>
      <c r="C1001" s="3" t="s">
        <v>133</v>
      </c>
      <c r="D1001" s="3" t="s">
        <v>2342</v>
      </c>
      <c r="E1001" s="18"/>
      <c r="F1001" s="3" t="s">
        <v>52</v>
      </c>
      <c r="G1001" s="3" t="s">
        <v>51</v>
      </c>
      <c r="H1001" s="3" t="s">
        <v>8</v>
      </c>
      <c r="I1001" s="3" t="s">
        <v>2345</v>
      </c>
      <c r="J1001" s="3" t="s">
        <v>2346</v>
      </c>
      <c r="K1001" s="4">
        <v>0</v>
      </c>
      <c r="L1001" s="4">
        <v>0</v>
      </c>
      <c r="M1001" s="5">
        <v>0</v>
      </c>
      <c r="N1001" s="4">
        <v>0</v>
      </c>
      <c r="O1001" s="4">
        <v>0</v>
      </c>
      <c r="P1001" s="5">
        <v>0</v>
      </c>
      <c r="Q1001" s="6">
        <v>0</v>
      </c>
      <c r="R1001" s="6">
        <v>0</v>
      </c>
      <c r="S1001" s="6">
        <v>0</v>
      </c>
      <c r="T1001" s="4">
        <v>0</v>
      </c>
      <c r="U1001" s="4">
        <v>0</v>
      </c>
      <c r="V1001" s="5">
        <v>0</v>
      </c>
    </row>
    <row r="1002" spans="1:22" x14ac:dyDescent="0.25">
      <c r="A1002" s="3" t="s">
        <v>47</v>
      </c>
      <c r="B1002" s="3" t="s">
        <v>72</v>
      </c>
      <c r="C1002" s="3" t="s">
        <v>49</v>
      </c>
      <c r="D1002" s="3" t="s">
        <v>2342</v>
      </c>
      <c r="E1002" s="18"/>
      <c r="F1002" s="3" t="s">
        <v>52</v>
      </c>
      <c r="G1002" s="3" t="s">
        <v>51</v>
      </c>
      <c r="H1002" s="3" t="s">
        <v>8</v>
      </c>
      <c r="I1002" s="3" t="s">
        <v>2347</v>
      </c>
      <c r="J1002" s="3" t="s">
        <v>2348</v>
      </c>
      <c r="K1002" s="4">
        <v>0</v>
      </c>
      <c r="L1002" s="4">
        <v>0</v>
      </c>
      <c r="M1002" s="5">
        <v>0</v>
      </c>
      <c r="N1002" s="4">
        <v>0</v>
      </c>
      <c r="O1002" s="4">
        <v>0</v>
      </c>
      <c r="P1002" s="5">
        <v>0</v>
      </c>
      <c r="Q1002" s="6">
        <v>0</v>
      </c>
      <c r="R1002" s="6">
        <v>0</v>
      </c>
      <c r="S1002" s="6">
        <v>0</v>
      </c>
      <c r="T1002" s="4">
        <v>0</v>
      </c>
      <c r="U1002" s="4">
        <v>0</v>
      </c>
      <c r="V1002" s="5">
        <v>0</v>
      </c>
    </row>
    <row r="1003" spans="1:22" x14ac:dyDescent="0.25">
      <c r="A1003" s="3" t="s">
        <v>47</v>
      </c>
      <c r="B1003" s="3" t="s">
        <v>72</v>
      </c>
      <c r="C1003" s="3" t="s">
        <v>146</v>
      </c>
      <c r="D1003" s="3" t="s">
        <v>2342</v>
      </c>
      <c r="E1003" s="18"/>
      <c r="F1003" s="3" t="s">
        <v>52</v>
      </c>
      <c r="G1003" s="3" t="s">
        <v>51</v>
      </c>
      <c r="H1003" s="3" t="s">
        <v>8</v>
      </c>
      <c r="I1003" s="3" t="s">
        <v>2349</v>
      </c>
      <c r="J1003" s="3" t="s">
        <v>2350</v>
      </c>
      <c r="K1003" s="4">
        <v>0</v>
      </c>
      <c r="L1003" s="4">
        <v>0</v>
      </c>
      <c r="M1003" s="5">
        <v>0</v>
      </c>
      <c r="N1003" s="4">
        <v>0</v>
      </c>
      <c r="O1003" s="4">
        <v>0</v>
      </c>
      <c r="P1003" s="5">
        <v>0</v>
      </c>
      <c r="Q1003" s="6">
        <v>0</v>
      </c>
      <c r="R1003" s="6">
        <v>0</v>
      </c>
      <c r="S1003" s="6">
        <v>0</v>
      </c>
      <c r="T1003" s="4">
        <v>0</v>
      </c>
      <c r="U1003" s="4">
        <v>0</v>
      </c>
      <c r="V1003" s="5">
        <v>0</v>
      </c>
    </row>
    <row r="1004" spans="1:22" x14ac:dyDescent="0.25">
      <c r="A1004" s="3" t="s">
        <v>47</v>
      </c>
      <c r="B1004" s="3" t="s">
        <v>75</v>
      </c>
      <c r="C1004" s="3" t="s">
        <v>49</v>
      </c>
      <c r="D1004" s="3" t="s">
        <v>2342</v>
      </c>
      <c r="E1004" s="18"/>
      <c r="F1004" s="3" t="s">
        <v>52</v>
      </c>
      <c r="G1004" s="3" t="s">
        <v>51</v>
      </c>
      <c r="H1004" s="3" t="s">
        <v>8</v>
      </c>
      <c r="I1004" s="3" t="s">
        <v>2351</v>
      </c>
      <c r="J1004" s="3" t="s">
        <v>2352</v>
      </c>
      <c r="K1004" s="4">
        <v>0</v>
      </c>
      <c r="L1004" s="4">
        <v>0</v>
      </c>
      <c r="M1004" s="5">
        <v>0</v>
      </c>
      <c r="N1004" s="4">
        <v>0</v>
      </c>
      <c r="O1004" s="4">
        <v>0</v>
      </c>
      <c r="P1004" s="5">
        <v>0</v>
      </c>
      <c r="Q1004" s="6">
        <v>0</v>
      </c>
      <c r="R1004" s="6">
        <v>0</v>
      </c>
      <c r="S1004" s="6">
        <v>0</v>
      </c>
      <c r="T1004" s="4">
        <v>0</v>
      </c>
      <c r="U1004" s="4">
        <v>0</v>
      </c>
      <c r="V1004" s="5">
        <v>0</v>
      </c>
    </row>
    <row r="1005" spans="1:22" x14ac:dyDescent="0.25">
      <c r="A1005" s="3" t="s">
        <v>47</v>
      </c>
      <c r="B1005" s="3" t="s">
        <v>75</v>
      </c>
      <c r="C1005" s="3" t="s">
        <v>146</v>
      </c>
      <c r="D1005" s="3" t="s">
        <v>2342</v>
      </c>
      <c r="E1005" s="18"/>
      <c r="F1005" s="3" t="s">
        <v>52</v>
      </c>
      <c r="G1005" s="3" t="s">
        <v>51</v>
      </c>
      <c r="H1005" s="3" t="s">
        <v>8</v>
      </c>
      <c r="I1005" s="3" t="s">
        <v>2353</v>
      </c>
      <c r="J1005" s="3" t="s">
        <v>2354</v>
      </c>
      <c r="K1005" s="4">
        <v>0</v>
      </c>
      <c r="L1005" s="4">
        <v>0</v>
      </c>
      <c r="M1005" s="5">
        <v>0</v>
      </c>
      <c r="N1005" s="4">
        <v>0</v>
      </c>
      <c r="O1005" s="4">
        <v>0</v>
      </c>
      <c r="P1005" s="5">
        <v>0</v>
      </c>
      <c r="Q1005" s="6">
        <v>0</v>
      </c>
      <c r="R1005" s="6">
        <v>0</v>
      </c>
      <c r="S1005" s="6">
        <v>0</v>
      </c>
      <c r="T1005" s="4">
        <v>0</v>
      </c>
      <c r="U1005" s="4">
        <v>0</v>
      </c>
      <c r="V1005" s="5">
        <v>0</v>
      </c>
    </row>
    <row r="1006" spans="1:22" x14ac:dyDescent="0.25">
      <c r="A1006" s="3" t="s">
        <v>47</v>
      </c>
      <c r="B1006" s="3" t="s">
        <v>129</v>
      </c>
      <c r="C1006" s="3" t="s">
        <v>130</v>
      </c>
      <c r="D1006" s="3" t="s">
        <v>2355</v>
      </c>
      <c r="E1006" s="18"/>
      <c r="F1006" s="3" t="s">
        <v>52</v>
      </c>
      <c r="G1006" s="3" t="s">
        <v>51</v>
      </c>
      <c r="H1006" s="3" t="s">
        <v>8</v>
      </c>
      <c r="I1006" s="3" t="s">
        <v>2356</v>
      </c>
      <c r="J1006" s="3" t="s">
        <v>2357</v>
      </c>
      <c r="K1006" s="4">
        <v>0</v>
      </c>
      <c r="L1006" s="4">
        <v>0</v>
      </c>
      <c r="M1006" s="5">
        <v>0</v>
      </c>
      <c r="N1006" s="4">
        <v>0</v>
      </c>
      <c r="O1006" s="4">
        <v>70.989999999999995</v>
      </c>
      <c r="P1006" s="5">
        <v>-70.989999999999995</v>
      </c>
      <c r="Q1006" s="6">
        <v>280.39999999999998</v>
      </c>
      <c r="R1006" s="6">
        <v>895.17</v>
      </c>
      <c r="S1006" s="6">
        <v>-614.77</v>
      </c>
      <c r="T1006" s="4">
        <v>280.39999999999998</v>
      </c>
      <c r="U1006" s="4">
        <v>895.17</v>
      </c>
      <c r="V1006" s="5">
        <v>-614.77</v>
      </c>
    </row>
    <row r="1007" spans="1:22" x14ac:dyDescent="0.25">
      <c r="A1007" s="3" t="s">
        <v>47</v>
      </c>
      <c r="B1007" s="3" t="s">
        <v>129</v>
      </c>
      <c r="C1007" s="3" t="s">
        <v>133</v>
      </c>
      <c r="D1007" s="3" t="s">
        <v>2355</v>
      </c>
      <c r="E1007" s="18"/>
      <c r="F1007" s="3" t="s">
        <v>52</v>
      </c>
      <c r="G1007" s="3" t="s">
        <v>51</v>
      </c>
      <c r="H1007" s="3" t="s">
        <v>8</v>
      </c>
      <c r="I1007" s="3" t="s">
        <v>2358</v>
      </c>
      <c r="J1007" s="3" t="s">
        <v>2359</v>
      </c>
      <c r="K1007" s="4">
        <v>0</v>
      </c>
      <c r="L1007" s="4">
        <v>0</v>
      </c>
      <c r="M1007" s="5">
        <v>0</v>
      </c>
      <c r="N1007" s="4">
        <v>70.989999999999995</v>
      </c>
      <c r="O1007" s="4">
        <v>0</v>
      </c>
      <c r="P1007" s="5">
        <v>70.989999999999995</v>
      </c>
      <c r="Q1007" s="6">
        <v>614.77</v>
      </c>
      <c r="R1007" s="6">
        <v>0</v>
      </c>
      <c r="S1007" s="6">
        <v>614.77</v>
      </c>
      <c r="T1007" s="4">
        <v>614.77</v>
      </c>
      <c r="U1007" s="4">
        <v>0</v>
      </c>
      <c r="V1007" s="5">
        <v>614.77</v>
      </c>
    </row>
    <row r="1008" spans="1:22" x14ac:dyDescent="0.25">
      <c r="A1008" s="3" t="s">
        <v>47</v>
      </c>
      <c r="B1008" s="3" t="s">
        <v>72</v>
      </c>
      <c r="C1008" s="3" t="s">
        <v>146</v>
      </c>
      <c r="D1008" s="3" t="s">
        <v>2355</v>
      </c>
      <c r="E1008" s="18"/>
      <c r="F1008" s="3" t="s">
        <v>52</v>
      </c>
      <c r="G1008" s="3" t="s">
        <v>51</v>
      </c>
      <c r="H1008" s="3" t="s">
        <v>8</v>
      </c>
      <c r="I1008" s="3" t="s">
        <v>2360</v>
      </c>
      <c r="J1008" s="3" t="s">
        <v>2361</v>
      </c>
      <c r="K1008" s="4">
        <v>0</v>
      </c>
      <c r="L1008" s="4">
        <v>0</v>
      </c>
      <c r="M1008" s="5">
        <v>0</v>
      </c>
      <c r="N1008" s="4">
        <v>6.7</v>
      </c>
      <c r="O1008" s="4">
        <v>0</v>
      </c>
      <c r="P1008" s="5">
        <v>6.7</v>
      </c>
      <c r="Q1008" s="6">
        <v>84.95</v>
      </c>
      <c r="R1008" s="6">
        <v>26.67</v>
      </c>
      <c r="S1008" s="6">
        <v>58.28</v>
      </c>
      <c r="T1008" s="4">
        <v>84.95</v>
      </c>
      <c r="U1008" s="4">
        <v>26.67</v>
      </c>
      <c r="V1008" s="5">
        <v>58.28</v>
      </c>
    </row>
    <row r="1009" spans="1:22" x14ac:dyDescent="0.25">
      <c r="A1009" s="3" t="s">
        <v>47</v>
      </c>
      <c r="B1009" s="3" t="s">
        <v>75</v>
      </c>
      <c r="C1009" s="3" t="s">
        <v>146</v>
      </c>
      <c r="D1009" s="3" t="s">
        <v>2355</v>
      </c>
      <c r="E1009" s="18"/>
      <c r="F1009" s="3" t="s">
        <v>52</v>
      </c>
      <c r="G1009" s="3" t="s">
        <v>51</v>
      </c>
      <c r="H1009" s="3" t="s">
        <v>8</v>
      </c>
      <c r="I1009" s="3" t="s">
        <v>2362</v>
      </c>
      <c r="J1009" s="3" t="s">
        <v>2363</v>
      </c>
      <c r="K1009" s="4">
        <v>0</v>
      </c>
      <c r="L1009" s="4">
        <v>0</v>
      </c>
      <c r="M1009" s="5">
        <v>0</v>
      </c>
      <c r="N1009" s="4">
        <v>64.290000000000006</v>
      </c>
      <c r="O1009" s="4">
        <v>0</v>
      </c>
      <c r="P1009" s="5">
        <v>64.290000000000006</v>
      </c>
      <c r="Q1009" s="6">
        <v>810.22</v>
      </c>
      <c r="R1009" s="6">
        <v>253.73</v>
      </c>
      <c r="S1009" s="6">
        <v>556.49</v>
      </c>
      <c r="T1009" s="4">
        <v>810.22</v>
      </c>
      <c r="U1009" s="4">
        <v>253.73</v>
      </c>
      <c r="V1009" s="5">
        <v>556.49</v>
      </c>
    </row>
    <row r="1010" spans="1:22" x14ac:dyDescent="0.25">
      <c r="A1010" s="3" t="s">
        <v>47</v>
      </c>
      <c r="B1010" s="3" t="s">
        <v>314</v>
      </c>
      <c r="C1010" s="3" t="s">
        <v>315</v>
      </c>
      <c r="D1010" s="3" t="s">
        <v>2355</v>
      </c>
      <c r="E1010" s="18"/>
      <c r="F1010" s="3" t="s">
        <v>52</v>
      </c>
      <c r="G1010" s="3" t="s">
        <v>51</v>
      </c>
      <c r="H1010" s="3" t="s">
        <v>8</v>
      </c>
      <c r="I1010" s="3" t="s">
        <v>2364</v>
      </c>
      <c r="J1010" s="3" t="s">
        <v>2365</v>
      </c>
      <c r="K1010" s="4">
        <v>0</v>
      </c>
      <c r="L1010" s="4">
        <v>0</v>
      </c>
      <c r="M1010" s="5">
        <v>0</v>
      </c>
      <c r="N1010" s="4">
        <v>0</v>
      </c>
      <c r="O1010" s="4">
        <v>0</v>
      </c>
      <c r="P1010" s="5">
        <v>0</v>
      </c>
      <c r="Q1010" s="6">
        <v>0</v>
      </c>
      <c r="R1010" s="6">
        <v>0</v>
      </c>
      <c r="S1010" s="6">
        <v>0</v>
      </c>
      <c r="T1010" s="4">
        <v>0</v>
      </c>
      <c r="U1010" s="4">
        <v>0</v>
      </c>
      <c r="V1010" s="5">
        <v>0</v>
      </c>
    </row>
    <row r="1011" spans="1:22" x14ac:dyDescent="0.25">
      <c r="A1011" s="3" t="s">
        <v>47</v>
      </c>
      <c r="B1011" s="3" t="s">
        <v>129</v>
      </c>
      <c r="C1011" s="3" t="s">
        <v>130</v>
      </c>
      <c r="D1011" s="3" t="s">
        <v>2366</v>
      </c>
      <c r="E1011" s="18"/>
      <c r="F1011" s="3" t="s">
        <v>52</v>
      </c>
      <c r="G1011" s="3" t="s">
        <v>51</v>
      </c>
      <c r="H1011" s="3" t="s">
        <v>8</v>
      </c>
      <c r="I1011" s="3" t="s">
        <v>2367</v>
      </c>
      <c r="J1011" s="3" t="s">
        <v>2368</v>
      </c>
      <c r="K1011" s="4">
        <v>0</v>
      </c>
      <c r="L1011" s="4">
        <v>0</v>
      </c>
      <c r="M1011" s="5">
        <v>0</v>
      </c>
      <c r="N1011" s="4">
        <v>0</v>
      </c>
      <c r="O1011" s="4">
        <v>0</v>
      </c>
      <c r="P1011" s="5">
        <v>0</v>
      </c>
      <c r="Q1011" s="6">
        <v>0</v>
      </c>
      <c r="R1011" s="6">
        <v>0</v>
      </c>
      <c r="S1011" s="6">
        <v>0</v>
      </c>
      <c r="T1011" s="4">
        <v>0</v>
      </c>
      <c r="U1011" s="4">
        <v>0</v>
      </c>
      <c r="V1011" s="5">
        <v>0</v>
      </c>
    </row>
    <row r="1012" spans="1:22" x14ac:dyDescent="0.25">
      <c r="A1012" s="3" t="s">
        <v>47</v>
      </c>
      <c r="B1012" s="3" t="s">
        <v>129</v>
      </c>
      <c r="C1012" s="3" t="s">
        <v>133</v>
      </c>
      <c r="D1012" s="3" t="s">
        <v>2366</v>
      </c>
      <c r="E1012" s="18"/>
      <c r="F1012" s="3" t="s">
        <v>52</v>
      </c>
      <c r="G1012" s="3" t="s">
        <v>51</v>
      </c>
      <c r="H1012" s="3" t="s">
        <v>8</v>
      </c>
      <c r="I1012" s="3" t="s">
        <v>2369</v>
      </c>
      <c r="J1012" s="3" t="s">
        <v>2370</v>
      </c>
      <c r="K1012" s="4">
        <v>0</v>
      </c>
      <c r="L1012" s="4">
        <v>0</v>
      </c>
      <c r="M1012" s="5">
        <v>0</v>
      </c>
      <c r="N1012" s="4">
        <v>0</v>
      </c>
      <c r="O1012" s="4">
        <v>0</v>
      </c>
      <c r="P1012" s="5">
        <v>0</v>
      </c>
      <c r="Q1012" s="6">
        <v>0</v>
      </c>
      <c r="R1012" s="6">
        <v>0</v>
      </c>
      <c r="S1012" s="6">
        <v>0</v>
      </c>
      <c r="T1012" s="4">
        <v>0</v>
      </c>
      <c r="U1012" s="4">
        <v>0</v>
      </c>
      <c r="V1012" s="5">
        <v>0</v>
      </c>
    </row>
    <row r="1013" spans="1:22" x14ac:dyDescent="0.25">
      <c r="A1013" s="3" t="s">
        <v>47</v>
      </c>
      <c r="B1013" s="3" t="s">
        <v>48</v>
      </c>
      <c r="C1013" s="3" t="s">
        <v>49</v>
      </c>
      <c r="D1013" s="3" t="s">
        <v>2366</v>
      </c>
      <c r="E1013" s="18"/>
      <c r="F1013" s="3" t="s">
        <v>52</v>
      </c>
      <c r="G1013" s="3" t="s">
        <v>51</v>
      </c>
      <c r="H1013" s="3" t="s">
        <v>8</v>
      </c>
      <c r="I1013" s="3" t="s">
        <v>2371</v>
      </c>
      <c r="J1013" s="3" t="s">
        <v>2372</v>
      </c>
      <c r="K1013" s="4">
        <v>0</v>
      </c>
      <c r="L1013" s="4">
        <v>0</v>
      </c>
      <c r="M1013" s="5">
        <v>0</v>
      </c>
      <c r="N1013" s="4">
        <v>0</v>
      </c>
      <c r="O1013" s="4">
        <v>0</v>
      </c>
      <c r="P1013" s="5">
        <v>0</v>
      </c>
      <c r="Q1013" s="6">
        <v>0</v>
      </c>
      <c r="R1013" s="6">
        <v>0</v>
      </c>
      <c r="S1013" s="6">
        <v>0</v>
      </c>
      <c r="T1013" s="4">
        <v>0</v>
      </c>
      <c r="U1013" s="4">
        <v>0</v>
      </c>
      <c r="V1013" s="5">
        <v>0</v>
      </c>
    </row>
    <row r="1014" spans="1:22" x14ac:dyDescent="0.25">
      <c r="A1014" s="3" t="s">
        <v>47</v>
      </c>
      <c r="B1014" s="3" t="s">
        <v>72</v>
      </c>
      <c r="C1014" s="3" t="s">
        <v>49</v>
      </c>
      <c r="D1014" s="3" t="s">
        <v>2366</v>
      </c>
      <c r="E1014" s="18"/>
      <c r="F1014" s="3" t="s">
        <v>52</v>
      </c>
      <c r="G1014" s="3" t="s">
        <v>51</v>
      </c>
      <c r="H1014" s="3" t="s">
        <v>8</v>
      </c>
      <c r="I1014" s="3" t="s">
        <v>2373</v>
      </c>
      <c r="J1014" s="3" t="s">
        <v>2374</v>
      </c>
      <c r="K1014" s="4">
        <v>0</v>
      </c>
      <c r="L1014" s="4">
        <v>0</v>
      </c>
      <c r="M1014" s="5">
        <v>0</v>
      </c>
      <c r="N1014" s="4">
        <v>0</v>
      </c>
      <c r="O1014" s="4">
        <v>0</v>
      </c>
      <c r="P1014" s="5">
        <v>0</v>
      </c>
      <c r="Q1014" s="6">
        <v>472.71</v>
      </c>
      <c r="R1014" s="6">
        <v>338.8</v>
      </c>
      <c r="S1014" s="6">
        <v>133.90999999999997</v>
      </c>
      <c r="T1014" s="4">
        <v>472.71</v>
      </c>
      <c r="U1014" s="4">
        <v>338.8</v>
      </c>
      <c r="V1014" s="5">
        <v>133.90999999999997</v>
      </c>
    </row>
    <row r="1015" spans="1:22" x14ac:dyDescent="0.25">
      <c r="A1015" s="3" t="s">
        <v>47</v>
      </c>
      <c r="B1015" s="3" t="s">
        <v>72</v>
      </c>
      <c r="C1015" s="3" t="s">
        <v>146</v>
      </c>
      <c r="D1015" s="3" t="s">
        <v>2366</v>
      </c>
      <c r="E1015" s="18"/>
      <c r="F1015" s="3" t="s">
        <v>52</v>
      </c>
      <c r="G1015" s="3" t="s">
        <v>51</v>
      </c>
      <c r="H1015" s="3" t="s">
        <v>8</v>
      </c>
      <c r="I1015" s="3" t="s">
        <v>2375</v>
      </c>
      <c r="J1015" s="3" t="s">
        <v>2376</v>
      </c>
      <c r="K1015" s="4">
        <v>0</v>
      </c>
      <c r="L1015" s="4">
        <v>0</v>
      </c>
      <c r="M1015" s="5">
        <v>0</v>
      </c>
      <c r="N1015" s="4">
        <v>1.28</v>
      </c>
      <c r="O1015" s="4">
        <v>0</v>
      </c>
      <c r="P1015" s="5">
        <v>1.28</v>
      </c>
      <c r="Q1015" s="6">
        <v>18.79</v>
      </c>
      <c r="R1015" s="6">
        <v>13.6</v>
      </c>
      <c r="S1015" s="6">
        <v>5.1899999999999995</v>
      </c>
      <c r="T1015" s="4">
        <v>18.79</v>
      </c>
      <c r="U1015" s="4">
        <v>13.6</v>
      </c>
      <c r="V1015" s="5">
        <v>5.1899999999999995</v>
      </c>
    </row>
    <row r="1016" spans="1:22" x14ac:dyDescent="0.25">
      <c r="A1016" s="3" t="s">
        <v>47</v>
      </c>
      <c r="B1016" s="3" t="s">
        <v>75</v>
      </c>
      <c r="C1016" s="3" t="s">
        <v>49</v>
      </c>
      <c r="D1016" s="3" t="s">
        <v>2366</v>
      </c>
      <c r="E1016" s="18"/>
      <c r="F1016" s="3" t="s">
        <v>52</v>
      </c>
      <c r="G1016" s="3" t="s">
        <v>51</v>
      </c>
      <c r="H1016" s="3" t="s">
        <v>8</v>
      </c>
      <c r="I1016" s="3" t="s">
        <v>2377</v>
      </c>
      <c r="J1016" s="3" t="s">
        <v>2378</v>
      </c>
      <c r="K1016" s="4">
        <v>0</v>
      </c>
      <c r="L1016" s="4">
        <v>0</v>
      </c>
      <c r="M1016" s="5">
        <v>0</v>
      </c>
      <c r="N1016" s="4">
        <v>0</v>
      </c>
      <c r="O1016" s="4">
        <v>0</v>
      </c>
      <c r="P1016" s="5">
        <v>0</v>
      </c>
      <c r="Q1016" s="6">
        <v>274.39999999999998</v>
      </c>
      <c r="R1016" s="6">
        <v>0</v>
      </c>
      <c r="S1016" s="6">
        <v>274.39999999999998</v>
      </c>
      <c r="T1016" s="4">
        <v>274.39999999999998</v>
      </c>
      <c r="U1016" s="4">
        <v>0</v>
      </c>
      <c r="V1016" s="5">
        <v>274.39999999999998</v>
      </c>
    </row>
    <row r="1017" spans="1:22" x14ac:dyDescent="0.25">
      <c r="A1017" s="3" t="s">
        <v>47</v>
      </c>
      <c r="B1017" s="3" t="s">
        <v>75</v>
      </c>
      <c r="C1017" s="3" t="s">
        <v>146</v>
      </c>
      <c r="D1017" s="3" t="s">
        <v>2366</v>
      </c>
      <c r="E1017" s="18"/>
      <c r="F1017" s="3" t="s">
        <v>52</v>
      </c>
      <c r="G1017" s="3" t="s">
        <v>51</v>
      </c>
      <c r="H1017" s="3" t="s">
        <v>8</v>
      </c>
      <c r="I1017" s="3" t="s">
        <v>2379</v>
      </c>
      <c r="J1017" s="3" t="s">
        <v>2380</v>
      </c>
      <c r="K1017" s="4">
        <v>0</v>
      </c>
      <c r="L1017" s="4">
        <v>0</v>
      </c>
      <c r="M1017" s="5">
        <v>0</v>
      </c>
      <c r="N1017" s="4">
        <v>12.43</v>
      </c>
      <c r="O1017" s="4">
        <v>0</v>
      </c>
      <c r="P1017" s="5">
        <v>12.43</v>
      </c>
      <c r="Q1017" s="6">
        <v>179.86</v>
      </c>
      <c r="R1017" s="6">
        <v>130.02000000000001</v>
      </c>
      <c r="S1017" s="6">
        <v>49.84</v>
      </c>
      <c r="T1017" s="4">
        <v>179.86</v>
      </c>
      <c r="U1017" s="4">
        <v>130.02000000000001</v>
      </c>
      <c r="V1017" s="5">
        <v>49.84</v>
      </c>
    </row>
    <row r="1018" spans="1:22" x14ac:dyDescent="0.25">
      <c r="A1018" s="3" t="s">
        <v>47</v>
      </c>
      <c r="B1018" s="3" t="s">
        <v>129</v>
      </c>
      <c r="C1018" s="3" t="s">
        <v>130</v>
      </c>
      <c r="D1018" s="3" t="s">
        <v>2381</v>
      </c>
      <c r="E1018" s="18"/>
      <c r="F1018" s="3" t="s">
        <v>52</v>
      </c>
      <c r="G1018" s="3" t="s">
        <v>51</v>
      </c>
      <c r="H1018" s="3" t="s">
        <v>8</v>
      </c>
      <c r="I1018" s="3" t="s">
        <v>2382</v>
      </c>
      <c r="J1018" s="3" t="s">
        <v>2383</v>
      </c>
      <c r="K1018" s="4">
        <v>0</v>
      </c>
      <c r="L1018" s="4">
        <v>0</v>
      </c>
      <c r="M1018" s="5">
        <v>0</v>
      </c>
      <c r="N1018" s="4">
        <v>0</v>
      </c>
      <c r="O1018" s="4">
        <v>0</v>
      </c>
      <c r="P1018" s="5">
        <v>0</v>
      </c>
      <c r="Q1018" s="6">
        <v>217.84</v>
      </c>
      <c r="R1018" s="6">
        <v>435.68</v>
      </c>
      <c r="S1018" s="6">
        <v>-217.84</v>
      </c>
      <c r="T1018" s="4">
        <v>217.84</v>
      </c>
      <c r="U1018" s="4">
        <v>435.68</v>
      </c>
      <c r="V1018" s="5">
        <v>-217.84</v>
      </c>
    </row>
    <row r="1019" spans="1:22" x14ac:dyDescent="0.25">
      <c r="A1019" s="3" t="s">
        <v>47</v>
      </c>
      <c r="B1019" s="3" t="s">
        <v>129</v>
      </c>
      <c r="C1019" s="3" t="s">
        <v>133</v>
      </c>
      <c r="D1019" s="3" t="s">
        <v>2381</v>
      </c>
      <c r="E1019" s="18"/>
      <c r="F1019" s="3" t="s">
        <v>52</v>
      </c>
      <c r="G1019" s="3" t="s">
        <v>51</v>
      </c>
      <c r="H1019" s="3" t="s">
        <v>8</v>
      </c>
      <c r="I1019" s="3" t="s">
        <v>2384</v>
      </c>
      <c r="J1019" s="3" t="s">
        <v>2385</v>
      </c>
      <c r="K1019" s="4">
        <v>0</v>
      </c>
      <c r="L1019" s="4">
        <v>0</v>
      </c>
      <c r="M1019" s="5">
        <v>0</v>
      </c>
      <c r="N1019" s="4">
        <v>0</v>
      </c>
      <c r="O1019" s="4">
        <v>0</v>
      </c>
      <c r="P1019" s="5">
        <v>0</v>
      </c>
      <c r="Q1019" s="6">
        <v>217.84</v>
      </c>
      <c r="R1019" s="6">
        <v>0</v>
      </c>
      <c r="S1019" s="6">
        <v>217.84</v>
      </c>
      <c r="T1019" s="4">
        <v>217.84</v>
      </c>
      <c r="U1019" s="4">
        <v>0</v>
      </c>
      <c r="V1019" s="5">
        <v>217.84</v>
      </c>
    </row>
    <row r="1020" spans="1:22" x14ac:dyDescent="0.25">
      <c r="A1020" s="3" t="s">
        <v>47</v>
      </c>
      <c r="B1020" s="3" t="s">
        <v>48</v>
      </c>
      <c r="C1020" s="3" t="s">
        <v>49</v>
      </c>
      <c r="D1020" s="3" t="s">
        <v>2381</v>
      </c>
      <c r="E1020" s="18"/>
      <c r="F1020" s="3" t="s">
        <v>52</v>
      </c>
      <c r="G1020" s="3" t="s">
        <v>51</v>
      </c>
      <c r="H1020" s="3" t="s">
        <v>8</v>
      </c>
      <c r="I1020" s="3" t="s">
        <v>2386</v>
      </c>
      <c r="J1020" s="3" t="s">
        <v>2387</v>
      </c>
      <c r="K1020" s="4">
        <v>0</v>
      </c>
      <c r="L1020" s="4">
        <v>0</v>
      </c>
      <c r="M1020" s="5">
        <v>0</v>
      </c>
      <c r="N1020" s="4">
        <v>0</v>
      </c>
      <c r="O1020" s="4">
        <v>0</v>
      </c>
      <c r="P1020" s="5">
        <v>0</v>
      </c>
      <c r="Q1020" s="6">
        <v>0</v>
      </c>
      <c r="R1020" s="6">
        <v>0</v>
      </c>
      <c r="S1020" s="6">
        <v>0</v>
      </c>
      <c r="T1020" s="4">
        <v>0</v>
      </c>
      <c r="U1020" s="4">
        <v>0</v>
      </c>
      <c r="V1020" s="5">
        <v>0</v>
      </c>
    </row>
    <row r="1021" spans="1:22" x14ac:dyDescent="0.25">
      <c r="A1021" s="3" t="s">
        <v>47</v>
      </c>
      <c r="B1021" s="3" t="s">
        <v>72</v>
      </c>
      <c r="C1021" s="3" t="s">
        <v>49</v>
      </c>
      <c r="D1021" s="3" t="s">
        <v>2381</v>
      </c>
      <c r="E1021" s="18"/>
      <c r="F1021" s="3" t="s">
        <v>52</v>
      </c>
      <c r="G1021" s="3" t="s">
        <v>51</v>
      </c>
      <c r="H1021" s="3" t="s">
        <v>8</v>
      </c>
      <c r="I1021" s="3" t="s">
        <v>2388</v>
      </c>
      <c r="J1021" s="3" t="s">
        <v>2389</v>
      </c>
      <c r="K1021" s="4">
        <v>0</v>
      </c>
      <c r="L1021" s="4">
        <v>0</v>
      </c>
      <c r="M1021" s="5">
        <v>0</v>
      </c>
      <c r="N1021" s="4">
        <v>0</v>
      </c>
      <c r="O1021" s="4">
        <v>0</v>
      </c>
      <c r="P1021" s="5">
        <v>0</v>
      </c>
      <c r="Q1021" s="6">
        <v>486.54</v>
      </c>
      <c r="R1021" s="6">
        <v>266.22000000000003</v>
      </c>
      <c r="S1021" s="6">
        <v>220.32</v>
      </c>
      <c r="T1021" s="4">
        <v>486.54</v>
      </c>
      <c r="U1021" s="4">
        <v>266.22000000000003</v>
      </c>
      <c r="V1021" s="5">
        <v>220.32</v>
      </c>
    </row>
    <row r="1022" spans="1:22" x14ac:dyDescent="0.25">
      <c r="A1022" s="3" t="s">
        <v>47</v>
      </c>
      <c r="B1022" s="3" t="s">
        <v>72</v>
      </c>
      <c r="C1022" s="3" t="s">
        <v>146</v>
      </c>
      <c r="D1022" s="3" t="s">
        <v>2381</v>
      </c>
      <c r="E1022" s="18"/>
      <c r="F1022" s="3" t="s">
        <v>52</v>
      </c>
      <c r="G1022" s="3" t="s">
        <v>51</v>
      </c>
      <c r="H1022" s="3" t="s">
        <v>8</v>
      </c>
      <c r="I1022" s="3" t="s">
        <v>2390</v>
      </c>
      <c r="J1022" s="3" t="s">
        <v>2391</v>
      </c>
      <c r="K1022" s="4">
        <v>0</v>
      </c>
      <c r="L1022" s="4">
        <v>0</v>
      </c>
      <c r="M1022" s="5">
        <v>0</v>
      </c>
      <c r="N1022" s="4">
        <v>0</v>
      </c>
      <c r="O1022" s="4">
        <v>0</v>
      </c>
      <c r="P1022" s="5">
        <v>0</v>
      </c>
      <c r="Q1022" s="6">
        <v>41.28</v>
      </c>
      <c r="R1022" s="6">
        <v>20.64</v>
      </c>
      <c r="S1022" s="6">
        <v>20.64</v>
      </c>
      <c r="T1022" s="4">
        <v>41.28</v>
      </c>
      <c r="U1022" s="4">
        <v>20.64</v>
      </c>
      <c r="V1022" s="5">
        <v>20.64</v>
      </c>
    </row>
    <row r="1023" spans="1:22" x14ac:dyDescent="0.25">
      <c r="A1023" s="3" t="s">
        <v>47</v>
      </c>
      <c r="B1023" s="3" t="s">
        <v>75</v>
      </c>
      <c r="C1023" s="3" t="s">
        <v>49</v>
      </c>
      <c r="D1023" s="3" t="s">
        <v>2381</v>
      </c>
      <c r="E1023" s="18"/>
      <c r="F1023" s="3" t="s">
        <v>52</v>
      </c>
      <c r="G1023" s="3" t="s">
        <v>51</v>
      </c>
      <c r="H1023" s="3" t="s">
        <v>8</v>
      </c>
      <c r="I1023" s="3" t="s">
        <v>2392</v>
      </c>
      <c r="J1023" s="3" t="s">
        <v>2393</v>
      </c>
      <c r="K1023" s="4">
        <v>0</v>
      </c>
      <c r="L1023" s="4">
        <v>0</v>
      </c>
      <c r="M1023" s="5">
        <v>0</v>
      </c>
      <c r="N1023" s="4">
        <v>0</v>
      </c>
      <c r="O1023" s="4">
        <v>0</v>
      </c>
      <c r="P1023" s="5">
        <v>0</v>
      </c>
      <c r="Q1023" s="6">
        <v>0</v>
      </c>
      <c r="R1023" s="6">
        <v>0</v>
      </c>
      <c r="S1023" s="6">
        <v>0</v>
      </c>
      <c r="T1023" s="4">
        <v>0</v>
      </c>
      <c r="U1023" s="4">
        <v>0</v>
      </c>
      <c r="V1023" s="5">
        <v>0</v>
      </c>
    </row>
    <row r="1024" spans="1:22" x14ac:dyDescent="0.25">
      <c r="A1024" s="3" t="s">
        <v>47</v>
      </c>
      <c r="B1024" s="3" t="s">
        <v>75</v>
      </c>
      <c r="C1024" s="3" t="s">
        <v>146</v>
      </c>
      <c r="D1024" s="3" t="s">
        <v>2381</v>
      </c>
      <c r="E1024" s="18"/>
      <c r="F1024" s="3" t="s">
        <v>52</v>
      </c>
      <c r="G1024" s="3" t="s">
        <v>51</v>
      </c>
      <c r="H1024" s="3" t="s">
        <v>8</v>
      </c>
      <c r="I1024" s="3" t="s">
        <v>2394</v>
      </c>
      <c r="J1024" s="3" t="s">
        <v>2395</v>
      </c>
      <c r="K1024" s="4">
        <v>0</v>
      </c>
      <c r="L1024" s="4">
        <v>0</v>
      </c>
      <c r="M1024" s="5">
        <v>0</v>
      </c>
      <c r="N1024" s="4">
        <v>0</v>
      </c>
      <c r="O1024" s="4">
        <v>0</v>
      </c>
      <c r="P1024" s="5">
        <v>0</v>
      </c>
      <c r="Q1024" s="6">
        <v>394.4</v>
      </c>
      <c r="R1024" s="6">
        <v>197.2</v>
      </c>
      <c r="S1024" s="6">
        <v>197.2</v>
      </c>
      <c r="T1024" s="4">
        <v>394.4</v>
      </c>
      <c r="U1024" s="4">
        <v>197.2</v>
      </c>
      <c r="V1024" s="5">
        <v>197.2</v>
      </c>
    </row>
    <row r="1025" spans="1:22" x14ac:dyDescent="0.25">
      <c r="A1025" s="3" t="s">
        <v>47</v>
      </c>
      <c r="B1025" s="3" t="s">
        <v>72</v>
      </c>
      <c r="C1025" s="3" t="s">
        <v>146</v>
      </c>
      <c r="D1025" s="3" t="s">
        <v>2396</v>
      </c>
      <c r="E1025" s="18"/>
      <c r="F1025" s="3" t="s">
        <v>52</v>
      </c>
      <c r="G1025" s="3" t="s">
        <v>51</v>
      </c>
      <c r="H1025" s="3" t="s">
        <v>8</v>
      </c>
      <c r="I1025" s="3" t="s">
        <v>2397</v>
      </c>
      <c r="J1025" s="3" t="s">
        <v>2398</v>
      </c>
      <c r="K1025" s="4">
        <v>0</v>
      </c>
      <c r="L1025" s="4">
        <v>0</v>
      </c>
      <c r="M1025" s="5">
        <v>0</v>
      </c>
      <c r="N1025" s="4">
        <v>0</v>
      </c>
      <c r="O1025" s="4">
        <v>0</v>
      </c>
      <c r="P1025" s="5">
        <v>0</v>
      </c>
      <c r="Q1025" s="6">
        <v>1.69</v>
      </c>
      <c r="R1025" s="6">
        <v>0</v>
      </c>
      <c r="S1025" s="6">
        <v>1.69</v>
      </c>
      <c r="T1025" s="4">
        <v>1.69</v>
      </c>
      <c r="U1025" s="4">
        <v>0</v>
      </c>
      <c r="V1025" s="5">
        <v>1.69</v>
      </c>
    </row>
    <row r="1026" spans="1:22" x14ac:dyDescent="0.25">
      <c r="A1026" s="3" t="s">
        <v>47</v>
      </c>
      <c r="B1026" s="3" t="s">
        <v>75</v>
      </c>
      <c r="C1026" s="3" t="s">
        <v>146</v>
      </c>
      <c r="D1026" s="3" t="s">
        <v>2396</v>
      </c>
      <c r="E1026" s="18"/>
      <c r="F1026" s="3" t="s">
        <v>52</v>
      </c>
      <c r="G1026" s="3" t="s">
        <v>51</v>
      </c>
      <c r="H1026" s="3" t="s">
        <v>8</v>
      </c>
      <c r="I1026" s="3" t="s">
        <v>2399</v>
      </c>
      <c r="J1026" s="3" t="s">
        <v>2400</v>
      </c>
      <c r="K1026" s="4">
        <v>0</v>
      </c>
      <c r="L1026" s="4">
        <v>0</v>
      </c>
      <c r="M1026" s="5">
        <v>0</v>
      </c>
      <c r="N1026" s="4">
        <v>0</v>
      </c>
      <c r="O1026" s="4">
        <v>0</v>
      </c>
      <c r="P1026" s="5">
        <v>0</v>
      </c>
      <c r="Q1026" s="6">
        <v>16.12</v>
      </c>
      <c r="R1026" s="6">
        <v>0</v>
      </c>
      <c r="S1026" s="6">
        <v>16.12</v>
      </c>
      <c r="T1026" s="4">
        <v>16.12</v>
      </c>
      <c r="U1026" s="4">
        <v>0</v>
      </c>
      <c r="V1026" s="5">
        <v>16.12</v>
      </c>
    </row>
    <row r="1027" spans="1:22" x14ac:dyDescent="0.25">
      <c r="A1027" s="3" t="s">
        <v>47</v>
      </c>
      <c r="B1027" s="3" t="s">
        <v>129</v>
      </c>
      <c r="C1027" s="3" t="s">
        <v>130</v>
      </c>
      <c r="D1027" s="3" t="s">
        <v>2401</v>
      </c>
      <c r="E1027" s="18"/>
      <c r="F1027" s="3" t="s">
        <v>52</v>
      </c>
      <c r="G1027" s="3" t="s">
        <v>51</v>
      </c>
      <c r="H1027" s="3" t="s">
        <v>8</v>
      </c>
      <c r="I1027" s="3" t="s">
        <v>2402</v>
      </c>
      <c r="J1027" s="3" t="s">
        <v>2403</v>
      </c>
      <c r="K1027" s="4">
        <v>0</v>
      </c>
      <c r="L1027" s="4">
        <v>0</v>
      </c>
      <c r="M1027" s="5">
        <v>0</v>
      </c>
      <c r="N1027" s="4">
        <v>0</v>
      </c>
      <c r="O1027" s="4">
        <v>0</v>
      </c>
      <c r="P1027" s="5">
        <v>0</v>
      </c>
      <c r="Q1027" s="6">
        <v>216.43</v>
      </c>
      <c r="R1027" s="6">
        <v>432.86</v>
      </c>
      <c r="S1027" s="6">
        <v>-216.43</v>
      </c>
      <c r="T1027" s="4">
        <v>216.43</v>
      </c>
      <c r="U1027" s="4">
        <v>432.86</v>
      </c>
      <c r="V1027" s="5">
        <v>-216.43</v>
      </c>
    </row>
    <row r="1028" spans="1:22" x14ac:dyDescent="0.25">
      <c r="A1028" s="3" t="s">
        <v>47</v>
      </c>
      <c r="B1028" s="3" t="s">
        <v>129</v>
      </c>
      <c r="C1028" s="3" t="s">
        <v>133</v>
      </c>
      <c r="D1028" s="3" t="s">
        <v>2401</v>
      </c>
      <c r="E1028" s="18"/>
      <c r="F1028" s="3" t="s">
        <v>52</v>
      </c>
      <c r="G1028" s="3" t="s">
        <v>51</v>
      </c>
      <c r="H1028" s="3" t="s">
        <v>8</v>
      </c>
      <c r="I1028" s="3" t="s">
        <v>2404</v>
      </c>
      <c r="J1028" s="3" t="s">
        <v>2405</v>
      </c>
      <c r="K1028" s="4">
        <v>0</v>
      </c>
      <c r="L1028" s="4">
        <v>0</v>
      </c>
      <c r="M1028" s="5">
        <v>0</v>
      </c>
      <c r="N1028" s="4">
        <v>0</v>
      </c>
      <c r="O1028" s="4">
        <v>0</v>
      </c>
      <c r="P1028" s="5">
        <v>0</v>
      </c>
      <c r="Q1028" s="6">
        <v>216.43</v>
      </c>
      <c r="R1028" s="6">
        <v>0</v>
      </c>
      <c r="S1028" s="6">
        <v>216.43</v>
      </c>
      <c r="T1028" s="4">
        <v>216.43</v>
      </c>
      <c r="U1028" s="4">
        <v>0</v>
      </c>
      <c r="V1028" s="5">
        <v>216.43</v>
      </c>
    </row>
    <row r="1029" spans="1:22" x14ac:dyDescent="0.25">
      <c r="A1029" s="3" t="s">
        <v>47</v>
      </c>
      <c r="B1029" s="3" t="s">
        <v>72</v>
      </c>
      <c r="C1029" s="3" t="s">
        <v>146</v>
      </c>
      <c r="D1029" s="3" t="s">
        <v>2401</v>
      </c>
      <c r="E1029" s="18"/>
      <c r="F1029" s="3" t="s">
        <v>52</v>
      </c>
      <c r="G1029" s="3" t="s">
        <v>51</v>
      </c>
      <c r="H1029" s="3" t="s">
        <v>8</v>
      </c>
      <c r="I1029" s="3" t="s">
        <v>2408</v>
      </c>
      <c r="J1029" s="3" t="s">
        <v>2409</v>
      </c>
      <c r="K1029" s="4">
        <v>0</v>
      </c>
      <c r="L1029" s="4">
        <v>0</v>
      </c>
      <c r="M1029" s="5">
        <v>0</v>
      </c>
      <c r="N1029" s="4">
        <v>0</v>
      </c>
      <c r="O1029" s="4">
        <v>0</v>
      </c>
      <c r="P1029" s="5">
        <v>0</v>
      </c>
      <c r="Q1029" s="6">
        <v>81.150000000000006</v>
      </c>
      <c r="R1029" s="6">
        <v>40.15</v>
      </c>
      <c r="S1029" s="6">
        <v>41.000000000000007</v>
      </c>
      <c r="T1029" s="4">
        <v>81.150000000000006</v>
      </c>
      <c r="U1029" s="4">
        <v>40.15</v>
      </c>
      <c r="V1029" s="5">
        <v>41.000000000000007</v>
      </c>
    </row>
    <row r="1030" spans="1:22" x14ac:dyDescent="0.25">
      <c r="A1030" s="3" t="s">
        <v>47</v>
      </c>
      <c r="B1030" s="3" t="s">
        <v>75</v>
      </c>
      <c r="C1030" s="3" t="s">
        <v>49</v>
      </c>
      <c r="D1030" s="3" t="s">
        <v>2401</v>
      </c>
      <c r="E1030" s="18"/>
      <c r="F1030" s="3" t="s">
        <v>52</v>
      </c>
      <c r="G1030" s="3" t="s">
        <v>51</v>
      </c>
      <c r="H1030" s="3" t="s">
        <v>8</v>
      </c>
      <c r="I1030" s="3" t="s">
        <v>2410</v>
      </c>
      <c r="J1030" s="3" t="s">
        <v>2411</v>
      </c>
      <c r="K1030" s="4">
        <v>0</v>
      </c>
      <c r="L1030" s="4">
        <v>0</v>
      </c>
      <c r="M1030" s="5">
        <v>0</v>
      </c>
      <c r="N1030" s="4">
        <v>0</v>
      </c>
      <c r="O1030" s="4">
        <v>0</v>
      </c>
      <c r="P1030" s="5">
        <v>0</v>
      </c>
      <c r="Q1030" s="6">
        <v>0</v>
      </c>
      <c r="R1030" s="6">
        <v>0</v>
      </c>
      <c r="S1030" s="6">
        <v>0</v>
      </c>
      <c r="T1030" s="4">
        <v>0</v>
      </c>
      <c r="U1030" s="4">
        <v>0</v>
      </c>
      <c r="V1030" s="5">
        <v>0</v>
      </c>
    </row>
    <row r="1031" spans="1:22" x14ac:dyDescent="0.25">
      <c r="A1031" s="3" t="s">
        <v>47</v>
      </c>
      <c r="B1031" s="3" t="s">
        <v>75</v>
      </c>
      <c r="C1031" s="3" t="s">
        <v>146</v>
      </c>
      <c r="D1031" s="3" t="s">
        <v>2401</v>
      </c>
      <c r="E1031" s="18"/>
      <c r="F1031" s="3" t="s">
        <v>52</v>
      </c>
      <c r="G1031" s="3" t="s">
        <v>51</v>
      </c>
      <c r="H1031" s="3" t="s">
        <v>8</v>
      </c>
      <c r="I1031" s="3" t="s">
        <v>2412</v>
      </c>
      <c r="J1031" s="3" t="s">
        <v>2413</v>
      </c>
      <c r="K1031" s="4">
        <v>0</v>
      </c>
      <c r="L1031" s="4">
        <v>0</v>
      </c>
      <c r="M1031" s="5">
        <v>0</v>
      </c>
      <c r="N1031" s="4">
        <v>0</v>
      </c>
      <c r="O1031" s="4">
        <v>0</v>
      </c>
      <c r="P1031" s="5">
        <v>0</v>
      </c>
      <c r="Q1031" s="6">
        <v>775.18</v>
      </c>
      <c r="R1031" s="6">
        <v>383.56</v>
      </c>
      <c r="S1031" s="6">
        <v>391.61999999999995</v>
      </c>
      <c r="T1031" s="4">
        <v>775.18</v>
      </c>
      <c r="U1031" s="4">
        <v>383.56</v>
      </c>
      <c r="V1031" s="5">
        <v>391.61999999999995</v>
      </c>
    </row>
    <row r="1032" spans="1:22" x14ac:dyDescent="0.25">
      <c r="A1032" s="3" t="s">
        <v>47</v>
      </c>
      <c r="B1032" s="3" t="s">
        <v>129</v>
      </c>
      <c r="C1032" s="3" t="s">
        <v>130</v>
      </c>
      <c r="D1032" s="3" t="s">
        <v>2414</v>
      </c>
      <c r="E1032" s="18"/>
      <c r="F1032" s="3" t="s">
        <v>52</v>
      </c>
      <c r="G1032" s="3" t="s">
        <v>51</v>
      </c>
      <c r="H1032" s="3" t="s">
        <v>8</v>
      </c>
      <c r="I1032" s="3" t="s">
        <v>2415</v>
      </c>
      <c r="J1032" s="3" t="s">
        <v>2416</v>
      </c>
      <c r="K1032" s="4">
        <v>0</v>
      </c>
      <c r="L1032" s="4">
        <v>0</v>
      </c>
      <c r="M1032" s="5">
        <v>0</v>
      </c>
      <c r="N1032" s="4">
        <v>0</v>
      </c>
      <c r="O1032" s="4">
        <v>0</v>
      </c>
      <c r="P1032" s="5">
        <v>0</v>
      </c>
      <c r="Q1032" s="6">
        <v>0</v>
      </c>
      <c r="R1032" s="6">
        <v>0</v>
      </c>
      <c r="S1032" s="6">
        <v>0</v>
      </c>
      <c r="T1032" s="4">
        <v>0</v>
      </c>
      <c r="U1032" s="4">
        <v>0</v>
      </c>
      <c r="V1032" s="5">
        <v>0</v>
      </c>
    </row>
    <row r="1033" spans="1:22" x14ac:dyDescent="0.25">
      <c r="A1033" s="3" t="s">
        <v>47</v>
      </c>
      <c r="B1033" s="3" t="s">
        <v>129</v>
      </c>
      <c r="C1033" s="3" t="s">
        <v>133</v>
      </c>
      <c r="D1033" s="3" t="s">
        <v>2414</v>
      </c>
      <c r="E1033" s="18"/>
      <c r="F1033" s="3" t="s">
        <v>52</v>
      </c>
      <c r="G1033" s="3" t="s">
        <v>51</v>
      </c>
      <c r="H1033" s="3" t="s">
        <v>8</v>
      </c>
      <c r="I1033" s="3" t="s">
        <v>2417</v>
      </c>
      <c r="J1033" s="3" t="s">
        <v>2418</v>
      </c>
      <c r="K1033" s="4">
        <v>0</v>
      </c>
      <c r="L1033" s="4">
        <v>0</v>
      </c>
      <c r="M1033" s="5">
        <v>0</v>
      </c>
      <c r="N1033" s="4">
        <v>0</v>
      </c>
      <c r="O1033" s="4">
        <v>0</v>
      </c>
      <c r="P1033" s="5">
        <v>0</v>
      </c>
      <c r="Q1033" s="6">
        <v>0</v>
      </c>
      <c r="R1033" s="6">
        <v>0</v>
      </c>
      <c r="S1033" s="6">
        <v>0</v>
      </c>
      <c r="T1033" s="4">
        <v>0</v>
      </c>
      <c r="U1033" s="4">
        <v>0</v>
      </c>
      <c r="V1033" s="5">
        <v>0</v>
      </c>
    </row>
    <row r="1034" spans="1:22" x14ac:dyDescent="0.25">
      <c r="A1034" s="3" t="s">
        <v>47</v>
      </c>
      <c r="B1034" s="3" t="s">
        <v>48</v>
      </c>
      <c r="C1034" s="3" t="s">
        <v>49</v>
      </c>
      <c r="D1034" s="3" t="s">
        <v>2414</v>
      </c>
      <c r="E1034" s="18"/>
      <c r="F1034" s="3" t="s">
        <v>52</v>
      </c>
      <c r="G1034" s="3" t="s">
        <v>51</v>
      </c>
      <c r="H1034" s="3" t="s">
        <v>8</v>
      </c>
      <c r="I1034" s="3" t="s">
        <v>2419</v>
      </c>
      <c r="J1034" s="3" t="s">
        <v>2420</v>
      </c>
      <c r="K1034" s="4">
        <v>0</v>
      </c>
      <c r="L1034" s="4">
        <v>0</v>
      </c>
      <c r="M1034" s="5">
        <v>0</v>
      </c>
      <c r="N1034" s="4">
        <v>0</v>
      </c>
      <c r="O1034" s="4">
        <v>0</v>
      </c>
      <c r="P1034" s="5">
        <v>0</v>
      </c>
      <c r="Q1034" s="6">
        <v>0</v>
      </c>
      <c r="R1034" s="6">
        <v>0</v>
      </c>
      <c r="S1034" s="6">
        <v>0</v>
      </c>
      <c r="T1034" s="4">
        <v>0</v>
      </c>
      <c r="U1034" s="4">
        <v>0</v>
      </c>
      <c r="V1034" s="5">
        <v>0</v>
      </c>
    </row>
    <row r="1035" spans="1:22" x14ac:dyDescent="0.25">
      <c r="A1035" s="3" t="s">
        <v>47</v>
      </c>
      <c r="B1035" s="3" t="s">
        <v>72</v>
      </c>
      <c r="C1035" s="3" t="s">
        <v>49</v>
      </c>
      <c r="D1035" s="3" t="s">
        <v>2414</v>
      </c>
      <c r="E1035" s="18"/>
      <c r="F1035" s="3" t="s">
        <v>52</v>
      </c>
      <c r="G1035" s="3" t="s">
        <v>51</v>
      </c>
      <c r="H1035" s="3" t="s">
        <v>8</v>
      </c>
      <c r="I1035" s="3" t="s">
        <v>2421</v>
      </c>
      <c r="J1035" s="3" t="s">
        <v>2422</v>
      </c>
      <c r="K1035" s="4">
        <v>0</v>
      </c>
      <c r="L1035" s="4">
        <v>0</v>
      </c>
      <c r="M1035" s="5">
        <v>0</v>
      </c>
      <c r="N1035" s="4">
        <v>0</v>
      </c>
      <c r="O1035" s="4">
        <v>0</v>
      </c>
      <c r="P1035" s="5">
        <v>0</v>
      </c>
      <c r="Q1035" s="6">
        <v>19.68</v>
      </c>
      <c r="R1035" s="6">
        <v>0</v>
      </c>
      <c r="S1035" s="6">
        <v>19.68</v>
      </c>
      <c r="T1035" s="4">
        <v>19.68</v>
      </c>
      <c r="U1035" s="4">
        <v>0</v>
      </c>
      <c r="V1035" s="5">
        <v>19.68</v>
      </c>
    </row>
    <row r="1036" spans="1:22" x14ac:dyDescent="0.25">
      <c r="A1036" s="3" t="s">
        <v>47</v>
      </c>
      <c r="B1036" s="3" t="s">
        <v>72</v>
      </c>
      <c r="C1036" s="3" t="s">
        <v>146</v>
      </c>
      <c r="D1036" s="3" t="s">
        <v>2414</v>
      </c>
      <c r="E1036" s="18"/>
      <c r="F1036" s="3" t="s">
        <v>52</v>
      </c>
      <c r="G1036" s="3" t="s">
        <v>51</v>
      </c>
      <c r="H1036" s="3" t="s">
        <v>8</v>
      </c>
      <c r="I1036" s="3" t="s">
        <v>2423</v>
      </c>
      <c r="J1036" s="3" t="s">
        <v>2424</v>
      </c>
      <c r="K1036" s="4">
        <v>0</v>
      </c>
      <c r="L1036" s="4">
        <v>0</v>
      </c>
      <c r="M1036" s="5">
        <v>0</v>
      </c>
      <c r="N1036" s="4">
        <v>0</v>
      </c>
      <c r="O1036" s="4">
        <v>0</v>
      </c>
      <c r="P1036" s="5">
        <v>0</v>
      </c>
      <c r="Q1036" s="6">
        <v>0.33</v>
      </c>
      <c r="R1036" s="6">
        <v>0.22</v>
      </c>
      <c r="S1036" s="6">
        <v>0.11000000000000001</v>
      </c>
      <c r="T1036" s="4">
        <v>0.33</v>
      </c>
      <c r="U1036" s="4">
        <v>0.22</v>
      </c>
      <c r="V1036" s="5">
        <v>0.11000000000000001</v>
      </c>
    </row>
    <row r="1037" spans="1:22" x14ac:dyDescent="0.25">
      <c r="A1037" s="3" t="s">
        <v>47</v>
      </c>
      <c r="B1037" s="3" t="s">
        <v>75</v>
      </c>
      <c r="C1037" s="3" t="s">
        <v>49</v>
      </c>
      <c r="D1037" s="3" t="s">
        <v>2414</v>
      </c>
      <c r="E1037" s="18"/>
      <c r="F1037" s="3" t="s">
        <v>52</v>
      </c>
      <c r="G1037" s="3" t="s">
        <v>51</v>
      </c>
      <c r="H1037" s="3" t="s">
        <v>8</v>
      </c>
      <c r="I1037" s="3" t="s">
        <v>2425</v>
      </c>
      <c r="J1037" s="3" t="s">
        <v>2426</v>
      </c>
      <c r="K1037" s="4">
        <v>0</v>
      </c>
      <c r="L1037" s="4">
        <v>0</v>
      </c>
      <c r="M1037" s="5">
        <v>0</v>
      </c>
      <c r="N1037" s="4">
        <v>0</v>
      </c>
      <c r="O1037" s="4">
        <v>0</v>
      </c>
      <c r="P1037" s="5">
        <v>0</v>
      </c>
      <c r="Q1037" s="6">
        <v>0</v>
      </c>
      <c r="R1037" s="6">
        <v>0</v>
      </c>
      <c r="S1037" s="6">
        <v>0</v>
      </c>
      <c r="T1037" s="4">
        <v>0</v>
      </c>
      <c r="U1037" s="4">
        <v>0</v>
      </c>
      <c r="V1037" s="5">
        <v>0</v>
      </c>
    </row>
    <row r="1038" spans="1:22" x14ac:dyDescent="0.25">
      <c r="A1038" s="3" t="s">
        <v>47</v>
      </c>
      <c r="B1038" s="3" t="s">
        <v>75</v>
      </c>
      <c r="C1038" s="3" t="s">
        <v>146</v>
      </c>
      <c r="D1038" s="3" t="s">
        <v>2414</v>
      </c>
      <c r="E1038" s="18"/>
      <c r="F1038" s="3" t="s">
        <v>52</v>
      </c>
      <c r="G1038" s="3" t="s">
        <v>51</v>
      </c>
      <c r="H1038" s="3" t="s">
        <v>8</v>
      </c>
      <c r="I1038" s="3" t="s">
        <v>2427</v>
      </c>
      <c r="J1038" s="3" t="s">
        <v>2428</v>
      </c>
      <c r="K1038" s="4">
        <v>0</v>
      </c>
      <c r="L1038" s="4">
        <v>0</v>
      </c>
      <c r="M1038" s="5">
        <v>0</v>
      </c>
      <c r="N1038" s="4">
        <v>0</v>
      </c>
      <c r="O1038" s="4">
        <v>0</v>
      </c>
      <c r="P1038" s="5">
        <v>0</v>
      </c>
      <c r="Q1038" s="6">
        <v>3.12</v>
      </c>
      <c r="R1038" s="6">
        <v>2.08</v>
      </c>
      <c r="S1038" s="6">
        <v>1.04</v>
      </c>
      <c r="T1038" s="4">
        <v>3.12</v>
      </c>
      <c r="U1038" s="4">
        <v>2.08</v>
      </c>
      <c r="V1038" s="5">
        <v>1.04</v>
      </c>
    </row>
    <row r="1039" spans="1:22" x14ac:dyDescent="0.25">
      <c r="A1039" s="3" t="s">
        <v>47</v>
      </c>
      <c r="B1039" s="3" t="s">
        <v>72</v>
      </c>
      <c r="C1039" s="3" t="s">
        <v>49</v>
      </c>
      <c r="D1039" s="3" t="s">
        <v>2429</v>
      </c>
      <c r="E1039" s="18"/>
      <c r="F1039" s="3" t="s">
        <v>52</v>
      </c>
      <c r="G1039" s="3" t="s">
        <v>51</v>
      </c>
      <c r="H1039" s="3" t="s">
        <v>8</v>
      </c>
      <c r="I1039" s="3" t="s">
        <v>2421</v>
      </c>
      <c r="J1039" s="3" t="s">
        <v>2431</v>
      </c>
      <c r="K1039" s="4">
        <v>0</v>
      </c>
      <c r="L1039" s="4">
        <v>0</v>
      </c>
      <c r="M1039" s="5">
        <v>0</v>
      </c>
      <c r="N1039" s="4">
        <v>46.48</v>
      </c>
      <c r="O1039" s="4">
        <v>0</v>
      </c>
      <c r="P1039" s="5">
        <v>46.48</v>
      </c>
      <c r="Q1039" s="6">
        <v>375.46</v>
      </c>
      <c r="R1039" s="6">
        <v>0</v>
      </c>
      <c r="S1039" s="6">
        <v>375.46</v>
      </c>
      <c r="T1039" s="4">
        <v>375.46</v>
      </c>
      <c r="U1039" s="4">
        <v>0</v>
      </c>
      <c r="V1039" s="5">
        <v>375.46</v>
      </c>
    </row>
    <row r="1040" spans="1:22" x14ac:dyDescent="0.25">
      <c r="A1040" s="3" t="s">
        <v>47</v>
      </c>
      <c r="B1040" s="3" t="s">
        <v>72</v>
      </c>
      <c r="C1040" s="3" t="s">
        <v>146</v>
      </c>
      <c r="D1040" s="3" t="s">
        <v>2429</v>
      </c>
      <c r="E1040" s="18"/>
      <c r="F1040" s="3" t="s">
        <v>52</v>
      </c>
      <c r="G1040" s="3" t="s">
        <v>51</v>
      </c>
      <c r="H1040" s="3" t="s">
        <v>8</v>
      </c>
      <c r="I1040" s="3" t="s">
        <v>2423</v>
      </c>
      <c r="J1040" s="3" t="s">
        <v>2432</v>
      </c>
      <c r="K1040" s="4">
        <v>0</v>
      </c>
      <c r="L1040" s="4">
        <v>0</v>
      </c>
      <c r="M1040" s="5">
        <v>0</v>
      </c>
      <c r="N1040" s="4">
        <v>0.56000000000000005</v>
      </c>
      <c r="O1040" s="4">
        <v>0</v>
      </c>
      <c r="P1040" s="5">
        <v>0.56000000000000005</v>
      </c>
      <c r="Q1040" s="6">
        <v>7.85</v>
      </c>
      <c r="R1040" s="6">
        <v>1.65</v>
      </c>
      <c r="S1040" s="6">
        <v>6.1999999999999993</v>
      </c>
      <c r="T1040" s="4">
        <v>7.85</v>
      </c>
      <c r="U1040" s="4">
        <v>1.65</v>
      </c>
      <c r="V1040" s="5">
        <v>6.1999999999999993</v>
      </c>
    </row>
    <row r="1041" spans="1:22" x14ac:dyDescent="0.25">
      <c r="A1041" s="3" t="s">
        <v>47</v>
      </c>
      <c r="B1041" s="3" t="s">
        <v>75</v>
      </c>
      <c r="C1041" s="3" t="s">
        <v>146</v>
      </c>
      <c r="D1041" s="3" t="s">
        <v>2429</v>
      </c>
      <c r="E1041" s="18"/>
      <c r="F1041" s="3" t="s">
        <v>52</v>
      </c>
      <c r="G1041" s="3" t="s">
        <v>51</v>
      </c>
      <c r="H1041" s="3" t="s">
        <v>8</v>
      </c>
      <c r="I1041" s="3" t="s">
        <v>2427</v>
      </c>
      <c r="J1041" s="3" t="s">
        <v>2434</v>
      </c>
      <c r="K1041" s="4">
        <v>0</v>
      </c>
      <c r="L1041" s="4">
        <v>0</v>
      </c>
      <c r="M1041" s="5">
        <v>0</v>
      </c>
      <c r="N1041" s="4">
        <v>5.34</v>
      </c>
      <c r="O1041" s="4">
        <v>0</v>
      </c>
      <c r="P1041" s="5">
        <v>5.34</v>
      </c>
      <c r="Q1041" s="6">
        <v>75.06</v>
      </c>
      <c r="R1041" s="6">
        <v>15.75</v>
      </c>
      <c r="S1041" s="6">
        <v>59.31</v>
      </c>
      <c r="T1041" s="4">
        <v>75.06</v>
      </c>
      <c r="U1041" s="4">
        <v>15.75</v>
      </c>
      <c r="V1041" s="5">
        <v>59.31</v>
      </c>
    </row>
    <row r="1042" spans="1:22" x14ac:dyDescent="0.25">
      <c r="A1042" s="3" t="s">
        <v>47</v>
      </c>
      <c r="B1042" s="3" t="s">
        <v>129</v>
      </c>
      <c r="C1042" s="3" t="s">
        <v>130</v>
      </c>
      <c r="D1042" s="3" t="s">
        <v>2435</v>
      </c>
      <c r="E1042" s="18"/>
      <c r="F1042" s="3" t="s">
        <v>52</v>
      </c>
      <c r="G1042" s="3" t="s">
        <v>51</v>
      </c>
      <c r="H1042" s="3" t="s">
        <v>8</v>
      </c>
      <c r="I1042" s="3" t="s">
        <v>2436</v>
      </c>
      <c r="J1042" s="3" t="s">
        <v>2437</v>
      </c>
      <c r="K1042" s="4">
        <v>0</v>
      </c>
      <c r="L1042" s="4">
        <v>0</v>
      </c>
      <c r="M1042" s="5">
        <v>0</v>
      </c>
      <c r="N1042" s="4">
        <v>0</v>
      </c>
      <c r="O1042" s="4">
        <v>0</v>
      </c>
      <c r="P1042" s="5">
        <v>0</v>
      </c>
      <c r="Q1042" s="6">
        <v>0</v>
      </c>
      <c r="R1042" s="6">
        <v>58.31</v>
      </c>
      <c r="S1042" s="6">
        <v>-58.31</v>
      </c>
      <c r="T1042" s="4">
        <v>0</v>
      </c>
      <c r="U1042" s="4">
        <v>58.31</v>
      </c>
      <c r="V1042" s="5">
        <v>-58.31</v>
      </c>
    </row>
    <row r="1043" spans="1:22" x14ac:dyDescent="0.25">
      <c r="A1043" s="3" t="s">
        <v>47</v>
      </c>
      <c r="B1043" s="3" t="s">
        <v>129</v>
      </c>
      <c r="C1043" s="3" t="s">
        <v>133</v>
      </c>
      <c r="D1043" s="3" t="s">
        <v>2435</v>
      </c>
      <c r="E1043" s="18"/>
      <c r="F1043" s="3" t="s">
        <v>52</v>
      </c>
      <c r="G1043" s="3" t="s">
        <v>51</v>
      </c>
      <c r="H1043" s="3" t="s">
        <v>8</v>
      </c>
      <c r="I1043" s="3" t="s">
        <v>2438</v>
      </c>
      <c r="J1043" s="3" t="s">
        <v>2439</v>
      </c>
      <c r="K1043" s="4">
        <v>0</v>
      </c>
      <c r="L1043" s="4">
        <v>0</v>
      </c>
      <c r="M1043" s="5">
        <v>0</v>
      </c>
      <c r="N1043" s="4">
        <v>0</v>
      </c>
      <c r="O1043" s="4">
        <v>0</v>
      </c>
      <c r="P1043" s="5">
        <v>0</v>
      </c>
      <c r="Q1043" s="6">
        <v>58.31</v>
      </c>
      <c r="R1043" s="6">
        <v>0</v>
      </c>
      <c r="S1043" s="6">
        <v>58.31</v>
      </c>
      <c r="T1043" s="4">
        <v>58.31</v>
      </c>
      <c r="U1043" s="4">
        <v>0</v>
      </c>
      <c r="V1043" s="5">
        <v>58.31</v>
      </c>
    </row>
    <row r="1044" spans="1:22" x14ac:dyDescent="0.25">
      <c r="A1044" s="3" t="s">
        <v>47</v>
      </c>
      <c r="B1044" s="3" t="s">
        <v>72</v>
      </c>
      <c r="C1044" s="3" t="s">
        <v>146</v>
      </c>
      <c r="D1044" s="3" t="s">
        <v>2435</v>
      </c>
      <c r="E1044" s="18"/>
      <c r="F1044" s="3" t="s">
        <v>52</v>
      </c>
      <c r="G1044" s="3" t="s">
        <v>51</v>
      </c>
      <c r="H1044" s="3" t="s">
        <v>8</v>
      </c>
      <c r="I1044" s="3" t="s">
        <v>2442</v>
      </c>
      <c r="J1044" s="3" t="s">
        <v>2443</v>
      </c>
      <c r="K1044" s="4">
        <v>0</v>
      </c>
      <c r="L1044" s="4">
        <v>0</v>
      </c>
      <c r="M1044" s="5">
        <v>0</v>
      </c>
      <c r="N1044" s="4">
        <v>0.11</v>
      </c>
      <c r="O1044" s="4">
        <v>0</v>
      </c>
      <c r="P1044" s="5">
        <v>0.11</v>
      </c>
      <c r="Q1044" s="6">
        <v>13.14</v>
      </c>
      <c r="R1044" s="6">
        <v>7.07</v>
      </c>
      <c r="S1044" s="6">
        <v>6.07</v>
      </c>
      <c r="T1044" s="4">
        <v>13.14</v>
      </c>
      <c r="U1044" s="4">
        <v>7.07</v>
      </c>
      <c r="V1044" s="5">
        <v>6.07</v>
      </c>
    </row>
    <row r="1045" spans="1:22" x14ac:dyDescent="0.25">
      <c r="A1045" s="3" t="s">
        <v>47</v>
      </c>
      <c r="B1045" s="3" t="s">
        <v>75</v>
      </c>
      <c r="C1045" s="3" t="s">
        <v>49</v>
      </c>
      <c r="D1045" s="3" t="s">
        <v>2435</v>
      </c>
      <c r="E1045" s="18"/>
      <c r="F1045" s="3" t="s">
        <v>52</v>
      </c>
      <c r="G1045" s="3" t="s">
        <v>51</v>
      </c>
      <c r="H1045" s="3" t="s">
        <v>8</v>
      </c>
      <c r="I1045" s="3" t="s">
        <v>2444</v>
      </c>
      <c r="J1045" s="3" t="s">
        <v>2445</v>
      </c>
      <c r="K1045" s="4">
        <v>0</v>
      </c>
      <c r="L1045" s="4">
        <v>0</v>
      </c>
      <c r="M1045" s="5">
        <v>0</v>
      </c>
      <c r="N1045" s="4">
        <v>0</v>
      </c>
      <c r="O1045" s="4">
        <v>0</v>
      </c>
      <c r="P1045" s="5">
        <v>0</v>
      </c>
      <c r="Q1045" s="6">
        <v>351.11</v>
      </c>
      <c r="R1045" s="6">
        <v>0</v>
      </c>
      <c r="S1045" s="6">
        <v>351.11</v>
      </c>
      <c r="T1045" s="4">
        <v>351.11</v>
      </c>
      <c r="U1045" s="4">
        <v>0</v>
      </c>
      <c r="V1045" s="5">
        <v>351.11</v>
      </c>
    </row>
    <row r="1046" spans="1:22" x14ac:dyDescent="0.25">
      <c r="A1046" s="3" t="s">
        <v>47</v>
      </c>
      <c r="B1046" s="3" t="s">
        <v>75</v>
      </c>
      <c r="C1046" s="3" t="s">
        <v>146</v>
      </c>
      <c r="D1046" s="3" t="s">
        <v>2435</v>
      </c>
      <c r="E1046" s="18"/>
      <c r="F1046" s="3" t="s">
        <v>52</v>
      </c>
      <c r="G1046" s="3" t="s">
        <v>51</v>
      </c>
      <c r="H1046" s="3" t="s">
        <v>8</v>
      </c>
      <c r="I1046" s="3" t="s">
        <v>2446</v>
      </c>
      <c r="J1046" s="3" t="s">
        <v>2447</v>
      </c>
      <c r="K1046" s="4">
        <v>0</v>
      </c>
      <c r="L1046" s="4">
        <v>0</v>
      </c>
      <c r="M1046" s="5">
        <v>0</v>
      </c>
      <c r="N1046" s="4">
        <v>1.1000000000000001</v>
      </c>
      <c r="O1046" s="4">
        <v>0</v>
      </c>
      <c r="P1046" s="5">
        <v>1.1000000000000001</v>
      </c>
      <c r="Q1046" s="6">
        <v>125.64</v>
      </c>
      <c r="R1046" s="6">
        <v>67.52</v>
      </c>
      <c r="S1046" s="6">
        <v>58.120000000000005</v>
      </c>
      <c r="T1046" s="4">
        <v>125.64</v>
      </c>
      <c r="U1046" s="4">
        <v>67.52</v>
      </c>
      <c r="V1046" s="5">
        <v>58.120000000000005</v>
      </c>
    </row>
    <row r="1047" spans="1:22" x14ac:dyDescent="0.25">
      <c r="A1047" s="3" t="s">
        <v>47</v>
      </c>
      <c r="B1047" s="3" t="s">
        <v>129</v>
      </c>
      <c r="C1047" s="3" t="s">
        <v>130</v>
      </c>
      <c r="D1047" s="3" t="s">
        <v>2448</v>
      </c>
      <c r="E1047" s="18"/>
      <c r="F1047" s="3" t="s">
        <v>52</v>
      </c>
      <c r="G1047" s="3" t="s">
        <v>51</v>
      </c>
      <c r="H1047" s="3" t="s">
        <v>8</v>
      </c>
      <c r="I1047" s="3" t="s">
        <v>2449</v>
      </c>
      <c r="J1047" s="3" t="s">
        <v>2450</v>
      </c>
      <c r="K1047" s="4">
        <v>0</v>
      </c>
      <c r="L1047" s="4">
        <v>0</v>
      </c>
      <c r="M1047" s="5">
        <v>0</v>
      </c>
      <c r="N1047" s="4">
        <v>0</v>
      </c>
      <c r="O1047" s="4">
        <v>0</v>
      </c>
      <c r="P1047" s="5">
        <v>0</v>
      </c>
      <c r="Q1047" s="6">
        <v>0</v>
      </c>
      <c r="R1047" s="6">
        <v>0</v>
      </c>
      <c r="S1047" s="6">
        <v>0</v>
      </c>
      <c r="T1047" s="4">
        <v>0</v>
      </c>
      <c r="U1047" s="4">
        <v>0</v>
      </c>
      <c r="V1047" s="5">
        <v>0</v>
      </c>
    </row>
    <row r="1048" spans="1:22" x14ac:dyDescent="0.25">
      <c r="A1048" s="3" t="s">
        <v>47</v>
      </c>
      <c r="B1048" s="3" t="s">
        <v>129</v>
      </c>
      <c r="C1048" s="3" t="s">
        <v>133</v>
      </c>
      <c r="D1048" s="3" t="s">
        <v>2448</v>
      </c>
      <c r="E1048" s="18"/>
      <c r="F1048" s="3" t="s">
        <v>52</v>
      </c>
      <c r="G1048" s="3" t="s">
        <v>51</v>
      </c>
      <c r="H1048" s="3" t="s">
        <v>8</v>
      </c>
      <c r="I1048" s="3" t="s">
        <v>2451</v>
      </c>
      <c r="J1048" s="3" t="s">
        <v>2452</v>
      </c>
      <c r="K1048" s="4">
        <v>0</v>
      </c>
      <c r="L1048" s="4">
        <v>0</v>
      </c>
      <c r="M1048" s="5">
        <v>0</v>
      </c>
      <c r="N1048" s="4">
        <v>0</v>
      </c>
      <c r="O1048" s="4">
        <v>0</v>
      </c>
      <c r="P1048" s="5">
        <v>0</v>
      </c>
      <c r="Q1048" s="6">
        <v>0</v>
      </c>
      <c r="R1048" s="6">
        <v>0</v>
      </c>
      <c r="S1048" s="6">
        <v>0</v>
      </c>
      <c r="T1048" s="4">
        <v>0</v>
      </c>
      <c r="U1048" s="4">
        <v>0</v>
      </c>
      <c r="V1048" s="5">
        <v>0</v>
      </c>
    </row>
    <row r="1049" spans="1:22" x14ac:dyDescent="0.25">
      <c r="A1049" s="3" t="s">
        <v>47</v>
      </c>
      <c r="B1049" s="3" t="s">
        <v>72</v>
      </c>
      <c r="C1049" s="3" t="s">
        <v>146</v>
      </c>
      <c r="D1049" s="3" t="s">
        <v>2448</v>
      </c>
      <c r="E1049" s="18"/>
      <c r="F1049" s="3" t="s">
        <v>52</v>
      </c>
      <c r="G1049" s="3" t="s">
        <v>51</v>
      </c>
      <c r="H1049" s="3" t="s">
        <v>8</v>
      </c>
      <c r="I1049" s="3" t="s">
        <v>2453</v>
      </c>
      <c r="J1049" s="3" t="s">
        <v>2454</v>
      </c>
      <c r="K1049" s="4">
        <v>0</v>
      </c>
      <c r="L1049" s="4">
        <v>0</v>
      </c>
      <c r="M1049" s="5">
        <v>0</v>
      </c>
      <c r="N1049" s="4">
        <v>0</v>
      </c>
      <c r="O1049" s="4">
        <v>0</v>
      </c>
      <c r="P1049" s="5">
        <v>0</v>
      </c>
      <c r="Q1049" s="6">
        <v>0</v>
      </c>
      <c r="R1049" s="6">
        <v>0</v>
      </c>
      <c r="S1049" s="6">
        <v>0</v>
      </c>
      <c r="T1049" s="4">
        <v>0</v>
      </c>
      <c r="U1049" s="4">
        <v>0</v>
      </c>
      <c r="V1049" s="5">
        <v>0</v>
      </c>
    </row>
    <row r="1050" spans="1:22" x14ac:dyDescent="0.25">
      <c r="A1050" s="3" t="s">
        <v>47</v>
      </c>
      <c r="B1050" s="3" t="s">
        <v>75</v>
      </c>
      <c r="C1050" s="3" t="s">
        <v>146</v>
      </c>
      <c r="D1050" s="3" t="s">
        <v>2448</v>
      </c>
      <c r="E1050" s="18"/>
      <c r="F1050" s="3" t="s">
        <v>52</v>
      </c>
      <c r="G1050" s="3" t="s">
        <v>51</v>
      </c>
      <c r="H1050" s="3" t="s">
        <v>8</v>
      </c>
      <c r="I1050" s="3" t="s">
        <v>2455</v>
      </c>
      <c r="J1050" s="3" t="s">
        <v>2456</v>
      </c>
      <c r="K1050" s="4">
        <v>0</v>
      </c>
      <c r="L1050" s="4">
        <v>0</v>
      </c>
      <c r="M1050" s="5">
        <v>0</v>
      </c>
      <c r="N1050" s="4">
        <v>0</v>
      </c>
      <c r="O1050" s="4">
        <v>0</v>
      </c>
      <c r="P1050" s="5">
        <v>0</v>
      </c>
      <c r="Q1050" s="6">
        <v>0</v>
      </c>
      <c r="R1050" s="6">
        <v>0</v>
      </c>
      <c r="S1050" s="6">
        <v>0</v>
      </c>
      <c r="T1050" s="4">
        <v>0</v>
      </c>
      <c r="U1050" s="4">
        <v>0</v>
      </c>
      <c r="V1050" s="5">
        <v>0</v>
      </c>
    </row>
    <row r="1051" spans="1:22" x14ac:dyDescent="0.25">
      <c r="A1051" s="3" t="s">
        <v>47</v>
      </c>
      <c r="B1051" s="3" t="s">
        <v>129</v>
      </c>
      <c r="C1051" s="3" t="s">
        <v>130</v>
      </c>
      <c r="D1051" s="3" t="s">
        <v>2457</v>
      </c>
      <c r="E1051" s="18"/>
      <c r="F1051" s="3" t="s">
        <v>52</v>
      </c>
      <c r="G1051" s="3" t="s">
        <v>51</v>
      </c>
      <c r="H1051" s="3" t="s">
        <v>8</v>
      </c>
      <c r="I1051" s="3" t="s">
        <v>2458</v>
      </c>
      <c r="J1051" s="3" t="s">
        <v>2459</v>
      </c>
      <c r="K1051" s="4">
        <v>0</v>
      </c>
      <c r="L1051" s="4">
        <v>0</v>
      </c>
      <c r="M1051" s="5">
        <v>0</v>
      </c>
      <c r="N1051" s="4">
        <v>0</v>
      </c>
      <c r="O1051" s="4">
        <v>1915.17</v>
      </c>
      <c r="P1051" s="5">
        <v>-1915.17</v>
      </c>
      <c r="Q1051" s="6">
        <v>6982.48</v>
      </c>
      <c r="R1051" s="6">
        <v>22948.68</v>
      </c>
      <c r="S1051" s="6">
        <v>-15966.2</v>
      </c>
      <c r="T1051" s="4">
        <v>6982.48</v>
      </c>
      <c r="U1051" s="4">
        <v>22948.68</v>
      </c>
      <c r="V1051" s="5">
        <v>-15966.2</v>
      </c>
    </row>
    <row r="1052" spans="1:22" x14ac:dyDescent="0.25">
      <c r="A1052" s="3" t="s">
        <v>47</v>
      </c>
      <c r="B1052" s="3" t="s">
        <v>129</v>
      </c>
      <c r="C1052" s="3" t="s">
        <v>133</v>
      </c>
      <c r="D1052" s="3" t="s">
        <v>2457</v>
      </c>
      <c r="E1052" s="18"/>
      <c r="F1052" s="3" t="s">
        <v>52</v>
      </c>
      <c r="G1052" s="3" t="s">
        <v>51</v>
      </c>
      <c r="H1052" s="3" t="s">
        <v>8</v>
      </c>
      <c r="I1052" s="3" t="s">
        <v>2460</v>
      </c>
      <c r="J1052" s="3" t="s">
        <v>2461</v>
      </c>
      <c r="K1052" s="4">
        <v>0</v>
      </c>
      <c r="L1052" s="4">
        <v>0</v>
      </c>
      <c r="M1052" s="5">
        <v>0</v>
      </c>
      <c r="N1052" s="4">
        <v>1915.17</v>
      </c>
      <c r="O1052" s="4">
        <v>0</v>
      </c>
      <c r="P1052" s="5">
        <v>1915.17</v>
      </c>
      <c r="Q1052" s="6">
        <v>17548.150000000001</v>
      </c>
      <c r="R1052" s="6">
        <v>1581.95</v>
      </c>
      <c r="S1052" s="6">
        <v>15966.2</v>
      </c>
      <c r="T1052" s="4">
        <v>17548.150000000001</v>
      </c>
      <c r="U1052" s="4">
        <v>1581.95</v>
      </c>
      <c r="V1052" s="5">
        <v>15966.2</v>
      </c>
    </row>
    <row r="1053" spans="1:22" x14ac:dyDescent="0.25">
      <c r="A1053" s="3" t="s">
        <v>47</v>
      </c>
      <c r="B1053" s="3" t="s">
        <v>72</v>
      </c>
      <c r="C1053" s="3" t="s">
        <v>49</v>
      </c>
      <c r="D1053" s="3" t="s">
        <v>2457</v>
      </c>
      <c r="E1053" s="18"/>
      <c r="F1053" s="3" t="s">
        <v>52</v>
      </c>
      <c r="G1053" s="3" t="s">
        <v>51</v>
      </c>
      <c r="H1053" s="3" t="s">
        <v>8</v>
      </c>
      <c r="I1053" s="3" t="s">
        <v>2462</v>
      </c>
      <c r="J1053" s="3" t="s">
        <v>2463</v>
      </c>
      <c r="K1053" s="4">
        <v>0</v>
      </c>
      <c r="L1053" s="4">
        <v>0</v>
      </c>
      <c r="M1053" s="5">
        <v>0</v>
      </c>
      <c r="N1053" s="4">
        <v>0</v>
      </c>
      <c r="O1053" s="4">
        <v>0</v>
      </c>
      <c r="P1053" s="5">
        <v>0</v>
      </c>
      <c r="Q1053" s="6">
        <v>0</v>
      </c>
      <c r="R1053" s="6">
        <v>0</v>
      </c>
      <c r="S1053" s="6">
        <v>0</v>
      </c>
      <c r="T1053" s="4">
        <v>0</v>
      </c>
      <c r="U1053" s="4">
        <v>0</v>
      </c>
      <c r="V1053" s="5">
        <v>0</v>
      </c>
    </row>
    <row r="1054" spans="1:22" x14ac:dyDescent="0.25">
      <c r="A1054" s="3" t="s">
        <v>47</v>
      </c>
      <c r="B1054" s="3" t="s">
        <v>72</v>
      </c>
      <c r="C1054" s="3" t="s">
        <v>146</v>
      </c>
      <c r="D1054" s="3" t="s">
        <v>2457</v>
      </c>
      <c r="E1054" s="18"/>
      <c r="F1054" s="3" t="s">
        <v>52</v>
      </c>
      <c r="G1054" s="3" t="s">
        <v>51</v>
      </c>
      <c r="H1054" s="3" t="s">
        <v>8</v>
      </c>
      <c r="I1054" s="3" t="s">
        <v>2464</v>
      </c>
      <c r="J1054" s="3" t="s">
        <v>2465</v>
      </c>
      <c r="K1054" s="4">
        <v>0</v>
      </c>
      <c r="L1054" s="4">
        <v>0</v>
      </c>
      <c r="M1054" s="5">
        <v>0</v>
      </c>
      <c r="N1054" s="4">
        <v>186.03</v>
      </c>
      <c r="O1054" s="4">
        <v>0</v>
      </c>
      <c r="P1054" s="5">
        <v>186.03</v>
      </c>
      <c r="Q1054" s="6">
        <v>2193.19</v>
      </c>
      <c r="R1054" s="6">
        <v>666.15</v>
      </c>
      <c r="S1054" s="6">
        <v>1527.04</v>
      </c>
      <c r="T1054" s="4">
        <v>2193.19</v>
      </c>
      <c r="U1054" s="4">
        <v>666.15</v>
      </c>
      <c r="V1054" s="5">
        <v>1527.04</v>
      </c>
    </row>
    <row r="1055" spans="1:22" x14ac:dyDescent="0.25">
      <c r="A1055" s="3" t="s">
        <v>47</v>
      </c>
      <c r="B1055" s="3" t="s">
        <v>75</v>
      </c>
      <c r="C1055" s="3" t="s">
        <v>146</v>
      </c>
      <c r="D1055" s="3" t="s">
        <v>2457</v>
      </c>
      <c r="E1055" s="18"/>
      <c r="F1055" s="3" t="s">
        <v>52</v>
      </c>
      <c r="G1055" s="3" t="s">
        <v>51</v>
      </c>
      <c r="H1055" s="3" t="s">
        <v>8</v>
      </c>
      <c r="I1055" s="3" t="s">
        <v>2466</v>
      </c>
      <c r="J1055" s="3" t="s">
        <v>2467</v>
      </c>
      <c r="K1055" s="4">
        <v>0</v>
      </c>
      <c r="L1055" s="4">
        <v>0</v>
      </c>
      <c r="M1055" s="5">
        <v>0</v>
      </c>
      <c r="N1055" s="4">
        <v>1783.75</v>
      </c>
      <c r="O1055" s="4">
        <v>0</v>
      </c>
      <c r="P1055" s="5">
        <v>1783.75</v>
      </c>
      <c r="Q1055" s="6">
        <v>20945.91</v>
      </c>
      <c r="R1055" s="6">
        <v>6351.18</v>
      </c>
      <c r="S1055" s="6">
        <v>14594.73</v>
      </c>
      <c r="T1055" s="4">
        <v>20945.91</v>
      </c>
      <c r="U1055" s="4">
        <v>6351.18</v>
      </c>
      <c r="V1055" s="5">
        <v>14594.73</v>
      </c>
    </row>
    <row r="1056" spans="1:22" x14ac:dyDescent="0.25">
      <c r="A1056" s="3" t="s">
        <v>47</v>
      </c>
      <c r="B1056" s="3" t="s">
        <v>129</v>
      </c>
      <c r="C1056" s="3" t="s">
        <v>130</v>
      </c>
      <c r="D1056" s="3" t="s">
        <v>2468</v>
      </c>
      <c r="E1056" s="18"/>
      <c r="F1056" s="3" t="s">
        <v>52</v>
      </c>
      <c r="G1056" s="3" t="s">
        <v>51</v>
      </c>
      <c r="H1056" s="3" t="s">
        <v>8</v>
      </c>
      <c r="I1056" s="3" t="s">
        <v>2469</v>
      </c>
      <c r="J1056" s="3" t="s">
        <v>2470</v>
      </c>
      <c r="K1056" s="4">
        <v>0</v>
      </c>
      <c r="L1056" s="4">
        <v>0</v>
      </c>
      <c r="M1056" s="5">
        <v>0</v>
      </c>
      <c r="N1056" s="4">
        <v>0</v>
      </c>
      <c r="O1056" s="4">
        <v>2872.01</v>
      </c>
      <c r="P1056" s="5">
        <v>-2872.01</v>
      </c>
      <c r="Q1056" s="6">
        <v>5167.82</v>
      </c>
      <c r="R1056" s="6">
        <v>17094.37</v>
      </c>
      <c r="S1056" s="6">
        <v>-11926.55</v>
      </c>
      <c r="T1056" s="4">
        <v>5167.82</v>
      </c>
      <c r="U1056" s="4">
        <v>17094.37</v>
      </c>
      <c r="V1056" s="5">
        <v>-11926.55</v>
      </c>
    </row>
    <row r="1057" spans="1:22" x14ac:dyDescent="0.25">
      <c r="A1057" s="3" t="s">
        <v>47</v>
      </c>
      <c r="B1057" s="3" t="s">
        <v>129</v>
      </c>
      <c r="C1057" s="3" t="s">
        <v>133</v>
      </c>
      <c r="D1057" s="3" t="s">
        <v>2468</v>
      </c>
      <c r="E1057" s="18"/>
      <c r="F1057" s="3" t="s">
        <v>52</v>
      </c>
      <c r="G1057" s="3" t="s">
        <v>51</v>
      </c>
      <c r="H1057" s="3" t="s">
        <v>8</v>
      </c>
      <c r="I1057" s="3" t="s">
        <v>2471</v>
      </c>
      <c r="J1057" s="3" t="s">
        <v>2472</v>
      </c>
      <c r="K1057" s="4">
        <v>0</v>
      </c>
      <c r="L1057" s="4">
        <v>0</v>
      </c>
      <c r="M1057" s="5">
        <v>0</v>
      </c>
      <c r="N1057" s="4">
        <v>2872.01</v>
      </c>
      <c r="O1057" s="4">
        <v>0</v>
      </c>
      <c r="P1057" s="5">
        <v>2872.01</v>
      </c>
      <c r="Q1057" s="6">
        <v>13945.83</v>
      </c>
      <c r="R1057" s="6">
        <v>2019.28</v>
      </c>
      <c r="S1057" s="6">
        <v>11926.55</v>
      </c>
      <c r="T1057" s="4">
        <v>13945.83</v>
      </c>
      <c r="U1057" s="4">
        <v>2019.28</v>
      </c>
      <c r="V1057" s="5">
        <v>11926.55</v>
      </c>
    </row>
    <row r="1058" spans="1:22" x14ac:dyDescent="0.25">
      <c r="A1058" s="3" t="s">
        <v>47</v>
      </c>
      <c r="B1058" s="3" t="s">
        <v>72</v>
      </c>
      <c r="C1058" s="3" t="s">
        <v>49</v>
      </c>
      <c r="D1058" s="3" t="s">
        <v>2468</v>
      </c>
      <c r="E1058" s="18"/>
      <c r="F1058" s="3" t="s">
        <v>52</v>
      </c>
      <c r="G1058" s="3" t="s">
        <v>51</v>
      </c>
      <c r="H1058" s="3" t="s">
        <v>8</v>
      </c>
      <c r="I1058" s="3" t="s">
        <v>2473</v>
      </c>
      <c r="J1058" s="3" t="s">
        <v>2474</v>
      </c>
      <c r="K1058" s="4">
        <v>0</v>
      </c>
      <c r="L1058" s="4">
        <v>0</v>
      </c>
      <c r="M1058" s="5">
        <v>0</v>
      </c>
      <c r="N1058" s="4">
        <v>0</v>
      </c>
      <c r="O1058" s="4">
        <v>0</v>
      </c>
      <c r="P1058" s="5">
        <v>0</v>
      </c>
      <c r="Q1058" s="6">
        <v>0</v>
      </c>
      <c r="R1058" s="6">
        <v>0</v>
      </c>
      <c r="S1058" s="6">
        <v>0</v>
      </c>
      <c r="T1058" s="4">
        <v>0</v>
      </c>
      <c r="U1058" s="4">
        <v>0</v>
      </c>
      <c r="V1058" s="5">
        <v>0</v>
      </c>
    </row>
    <row r="1059" spans="1:22" x14ac:dyDescent="0.25">
      <c r="A1059" s="3" t="s">
        <v>47</v>
      </c>
      <c r="B1059" s="3" t="s">
        <v>72</v>
      </c>
      <c r="C1059" s="3" t="s">
        <v>146</v>
      </c>
      <c r="D1059" s="3" t="s">
        <v>2468</v>
      </c>
      <c r="E1059" s="18"/>
      <c r="F1059" s="3" t="s">
        <v>52</v>
      </c>
      <c r="G1059" s="3" t="s">
        <v>51</v>
      </c>
      <c r="H1059" s="3" t="s">
        <v>8</v>
      </c>
      <c r="I1059" s="3" t="s">
        <v>2475</v>
      </c>
      <c r="J1059" s="3" t="s">
        <v>2476</v>
      </c>
      <c r="K1059" s="4">
        <v>0</v>
      </c>
      <c r="L1059" s="4">
        <v>0</v>
      </c>
      <c r="M1059" s="5">
        <v>0</v>
      </c>
      <c r="N1059" s="4">
        <v>271.37</v>
      </c>
      <c r="O1059" s="4">
        <v>0</v>
      </c>
      <c r="P1059" s="5">
        <v>271.37</v>
      </c>
      <c r="Q1059" s="6">
        <v>1651.32</v>
      </c>
      <c r="R1059" s="6">
        <v>499.85</v>
      </c>
      <c r="S1059" s="6">
        <v>1151.4699999999998</v>
      </c>
      <c r="T1059" s="4">
        <v>1651.32</v>
      </c>
      <c r="U1059" s="4">
        <v>499.85</v>
      </c>
      <c r="V1059" s="5">
        <v>1151.4699999999998</v>
      </c>
    </row>
    <row r="1060" spans="1:22" x14ac:dyDescent="0.25">
      <c r="A1060" s="3" t="s">
        <v>47</v>
      </c>
      <c r="B1060" s="3" t="s">
        <v>75</v>
      </c>
      <c r="C1060" s="3" t="s">
        <v>49</v>
      </c>
      <c r="D1060" s="3" t="s">
        <v>2468</v>
      </c>
      <c r="E1060" s="18"/>
      <c r="F1060" s="3" t="s">
        <v>52</v>
      </c>
      <c r="G1060" s="3" t="s">
        <v>51</v>
      </c>
      <c r="H1060" s="3" t="s">
        <v>8</v>
      </c>
      <c r="I1060" s="3" t="s">
        <v>2477</v>
      </c>
      <c r="J1060" s="3" t="s">
        <v>2478</v>
      </c>
      <c r="K1060" s="4">
        <v>0</v>
      </c>
      <c r="L1060" s="4">
        <v>0</v>
      </c>
      <c r="M1060" s="5">
        <v>0</v>
      </c>
      <c r="N1060" s="4">
        <v>476.42</v>
      </c>
      <c r="O1060" s="4">
        <v>0</v>
      </c>
      <c r="P1060" s="5">
        <v>476.42</v>
      </c>
      <c r="Q1060" s="6">
        <v>1004.94</v>
      </c>
      <c r="R1060" s="6">
        <v>19.079999999999998</v>
      </c>
      <c r="S1060" s="6">
        <v>985.86</v>
      </c>
      <c r="T1060" s="4">
        <v>1004.94</v>
      </c>
      <c r="U1060" s="4">
        <v>19.079999999999998</v>
      </c>
      <c r="V1060" s="5">
        <v>985.86</v>
      </c>
    </row>
    <row r="1061" spans="1:22" x14ac:dyDescent="0.25">
      <c r="A1061" s="3" t="s">
        <v>47</v>
      </c>
      <c r="B1061" s="3" t="s">
        <v>75</v>
      </c>
      <c r="C1061" s="3" t="s">
        <v>146</v>
      </c>
      <c r="D1061" s="3" t="s">
        <v>2468</v>
      </c>
      <c r="E1061" s="18"/>
      <c r="F1061" s="3" t="s">
        <v>52</v>
      </c>
      <c r="G1061" s="3" t="s">
        <v>51</v>
      </c>
      <c r="H1061" s="3" t="s">
        <v>8</v>
      </c>
      <c r="I1061" s="3" t="s">
        <v>2479</v>
      </c>
      <c r="J1061" s="3" t="s">
        <v>2480</v>
      </c>
      <c r="K1061" s="4">
        <v>0</v>
      </c>
      <c r="L1061" s="4">
        <v>0</v>
      </c>
      <c r="M1061" s="5">
        <v>0</v>
      </c>
      <c r="N1061" s="4">
        <v>2602.13</v>
      </c>
      <c r="O1061" s="4">
        <v>0</v>
      </c>
      <c r="P1061" s="5">
        <v>2602.13</v>
      </c>
      <c r="Q1061" s="6">
        <v>15748.27</v>
      </c>
      <c r="R1061" s="6">
        <v>4756.42</v>
      </c>
      <c r="S1061" s="6">
        <v>10991.85</v>
      </c>
      <c r="T1061" s="4">
        <v>15748.27</v>
      </c>
      <c r="U1061" s="4">
        <v>4756.42</v>
      </c>
      <c r="V1061" s="5">
        <v>10991.85</v>
      </c>
    </row>
    <row r="1062" spans="1:22" x14ac:dyDescent="0.25">
      <c r="A1062" s="3" t="s">
        <v>47</v>
      </c>
      <c r="B1062" s="3" t="s">
        <v>314</v>
      </c>
      <c r="C1062" s="3" t="s">
        <v>315</v>
      </c>
      <c r="D1062" s="3" t="s">
        <v>2468</v>
      </c>
      <c r="E1062" s="18"/>
      <c r="F1062" s="3" t="s">
        <v>52</v>
      </c>
      <c r="G1062" s="3" t="s">
        <v>51</v>
      </c>
      <c r="H1062" s="3" t="s">
        <v>8</v>
      </c>
      <c r="I1062" s="3" t="s">
        <v>2481</v>
      </c>
      <c r="J1062" s="3" t="s">
        <v>2482</v>
      </c>
      <c r="K1062" s="4">
        <v>0</v>
      </c>
      <c r="L1062" s="4">
        <v>0</v>
      </c>
      <c r="M1062" s="5">
        <v>0</v>
      </c>
      <c r="N1062" s="4">
        <v>0</v>
      </c>
      <c r="O1062" s="4">
        <v>0</v>
      </c>
      <c r="P1062" s="5">
        <v>0</v>
      </c>
      <c r="Q1062" s="6">
        <v>0</v>
      </c>
      <c r="R1062" s="6">
        <v>0</v>
      </c>
      <c r="S1062" s="6">
        <v>0</v>
      </c>
      <c r="T1062" s="4">
        <v>0</v>
      </c>
      <c r="U1062" s="4">
        <v>0</v>
      </c>
      <c r="V1062" s="5">
        <v>0</v>
      </c>
    </row>
    <row r="1063" spans="1:22" x14ac:dyDescent="0.25">
      <c r="A1063" s="3" t="s">
        <v>47</v>
      </c>
      <c r="B1063" s="3" t="s">
        <v>129</v>
      </c>
      <c r="C1063" s="3" t="s">
        <v>130</v>
      </c>
      <c r="D1063" s="3" t="s">
        <v>2483</v>
      </c>
      <c r="E1063" s="18"/>
      <c r="F1063" s="3" t="s">
        <v>52</v>
      </c>
      <c r="G1063" s="3" t="s">
        <v>51</v>
      </c>
      <c r="H1063" s="3" t="s">
        <v>8</v>
      </c>
      <c r="I1063" s="3" t="s">
        <v>2484</v>
      </c>
      <c r="J1063" s="3" t="s">
        <v>2485</v>
      </c>
      <c r="K1063" s="4">
        <v>0</v>
      </c>
      <c r="L1063" s="4">
        <v>0</v>
      </c>
      <c r="M1063" s="5">
        <v>0</v>
      </c>
      <c r="N1063" s="4">
        <v>0</v>
      </c>
      <c r="O1063" s="4">
        <v>0</v>
      </c>
      <c r="P1063" s="5">
        <v>0</v>
      </c>
      <c r="Q1063" s="6">
        <v>0</v>
      </c>
      <c r="R1063" s="6">
        <v>0</v>
      </c>
      <c r="S1063" s="6">
        <v>0</v>
      </c>
      <c r="T1063" s="4">
        <v>0</v>
      </c>
      <c r="U1063" s="4">
        <v>0</v>
      </c>
      <c r="V1063" s="5">
        <v>0</v>
      </c>
    </row>
    <row r="1064" spans="1:22" x14ac:dyDescent="0.25">
      <c r="A1064" s="3" t="s">
        <v>47</v>
      </c>
      <c r="B1064" s="3" t="s">
        <v>129</v>
      </c>
      <c r="C1064" s="3" t="s">
        <v>133</v>
      </c>
      <c r="D1064" s="3" t="s">
        <v>2483</v>
      </c>
      <c r="E1064" s="18"/>
      <c r="F1064" s="3" t="s">
        <v>52</v>
      </c>
      <c r="G1064" s="3" t="s">
        <v>51</v>
      </c>
      <c r="H1064" s="3" t="s">
        <v>8</v>
      </c>
      <c r="I1064" s="3" t="s">
        <v>2486</v>
      </c>
      <c r="J1064" s="3" t="s">
        <v>2487</v>
      </c>
      <c r="K1064" s="4">
        <v>0</v>
      </c>
      <c r="L1064" s="4">
        <v>0</v>
      </c>
      <c r="M1064" s="5">
        <v>0</v>
      </c>
      <c r="N1064" s="4">
        <v>0</v>
      </c>
      <c r="O1064" s="4">
        <v>0</v>
      </c>
      <c r="P1064" s="5">
        <v>0</v>
      </c>
      <c r="Q1064" s="6">
        <v>1214.8699999999999</v>
      </c>
      <c r="R1064" s="6">
        <v>1214.8699999999999</v>
      </c>
      <c r="S1064" s="6">
        <v>0</v>
      </c>
      <c r="T1064" s="4">
        <v>1214.8699999999999</v>
      </c>
      <c r="U1064" s="4">
        <v>1214.8699999999999</v>
      </c>
      <c r="V1064" s="5">
        <v>0</v>
      </c>
    </row>
    <row r="1065" spans="1:22" x14ac:dyDescent="0.25">
      <c r="A1065" s="3" t="s">
        <v>47</v>
      </c>
      <c r="B1065" s="3" t="s">
        <v>72</v>
      </c>
      <c r="C1065" s="3" t="s">
        <v>49</v>
      </c>
      <c r="D1065" s="3" t="s">
        <v>2483</v>
      </c>
      <c r="E1065" s="18"/>
      <c r="F1065" s="3" t="s">
        <v>52</v>
      </c>
      <c r="G1065" s="3" t="s">
        <v>51</v>
      </c>
      <c r="H1065" s="3" t="s">
        <v>8</v>
      </c>
      <c r="I1065" s="3" t="s">
        <v>2488</v>
      </c>
      <c r="J1065" s="3" t="s">
        <v>2489</v>
      </c>
      <c r="K1065" s="4">
        <v>0</v>
      </c>
      <c r="L1065" s="4">
        <v>0</v>
      </c>
      <c r="M1065" s="5">
        <v>0</v>
      </c>
      <c r="N1065" s="4">
        <v>0</v>
      </c>
      <c r="O1065" s="4">
        <v>0</v>
      </c>
      <c r="P1065" s="5">
        <v>0</v>
      </c>
      <c r="Q1065" s="6">
        <v>305.33</v>
      </c>
      <c r="R1065" s="6">
        <v>237.61</v>
      </c>
      <c r="S1065" s="6">
        <v>67.71999999999997</v>
      </c>
      <c r="T1065" s="4">
        <v>305.33</v>
      </c>
      <c r="U1065" s="4">
        <v>237.61</v>
      </c>
      <c r="V1065" s="5">
        <v>67.71999999999997</v>
      </c>
    </row>
    <row r="1066" spans="1:22" x14ac:dyDescent="0.25">
      <c r="A1066" s="3" t="s">
        <v>47</v>
      </c>
      <c r="B1066" s="3" t="s">
        <v>72</v>
      </c>
      <c r="C1066" s="3" t="s">
        <v>146</v>
      </c>
      <c r="D1066" s="3" t="s">
        <v>2483</v>
      </c>
      <c r="E1066" s="18"/>
      <c r="F1066" s="3" t="s">
        <v>52</v>
      </c>
      <c r="G1066" s="3" t="s">
        <v>51</v>
      </c>
      <c r="H1066" s="3" t="s">
        <v>8</v>
      </c>
      <c r="I1066" s="3" t="s">
        <v>2490</v>
      </c>
      <c r="J1066" s="3" t="s">
        <v>2491</v>
      </c>
      <c r="K1066" s="4">
        <v>0</v>
      </c>
      <c r="L1066" s="4">
        <v>0</v>
      </c>
      <c r="M1066" s="5">
        <v>0</v>
      </c>
      <c r="N1066" s="4">
        <v>0</v>
      </c>
      <c r="O1066" s="4">
        <v>0</v>
      </c>
      <c r="P1066" s="5">
        <v>0</v>
      </c>
      <c r="Q1066" s="6">
        <v>0</v>
      </c>
      <c r="R1066" s="6">
        <v>0</v>
      </c>
      <c r="S1066" s="6">
        <v>0</v>
      </c>
      <c r="T1066" s="4">
        <v>0</v>
      </c>
      <c r="U1066" s="4">
        <v>0</v>
      </c>
      <c r="V1066" s="5">
        <v>0</v>
      </c>
    </row>
    <row r="1067" spans="1:22" x14ac:dyDescent="0.25">
      <c r="A1067" s="3" t="s">
        <v>47</v>
      </c>
      <c r="B1067" s="3" t="s">
        <v>75</v>
      </c>
      <c r="C1067" s="3" t="s">
        <v>49</v>
      </c>
      <c r="D1067" s="3" t="s">
        <v>2483</v>
      </c>
      <c r="E1067" s="18"/>
      <c r="F1067" s="3" t="s">
        <v>52</v>
      </c>
      <c r="G1067" s="3" t="s">
        <v>51</v>
      </c>
      <c r="H1067" s="3" t="s">
        <v>8</v>
      </c>
      <c r="I1067" s="3" t="s">
        <v>2492</v>
      </c>
      <c r="J1067" s="3" t="s">
        <v>2493</v>
      </c>
      <c r="K1067" s="4">
        <v>0</v>
      </c>
      <c r="L1067" s="4">
        <v>0</v>
      </c>
      <c r="M1067" s="5">
        <v>0</v>
      </c>
      <c r="N1067" s="4">
        <v>0</v>
      </c>
      <c r="O1067" s="4">
        <v>0</v>
      </c>
      <c r="P1067" s="5">
        <v>0</v>
      </c>
      <c r="Q1067" s="6">
        <v>1371.56</v>
      </c>
      <c r="R1067" s="6">
        <v>0</v>
      </c>
      <c r="S1067" s="6">
        <v>1371.56</v>
      </c>
      <c r="T1067" s="4">
        <v>1371.56</v>
      </c>
      <c r="U1067" s="4">
        <v>0</v>
      </c>
      <c r="V1067" s="5">
        <v>1371.56</v>
      </c>
    </row>
    <row r="1068" spans="1:22" x14ac:dyDescent="0.25">
      <c r="A1068" s="3" t="s">
        <v>47</v>
      </c>
      <c r="B1068" s="3" t="s">
        <v>75</v>
      </c>
      <c r="C1068" s="3" t="s">
        <v>146</v>
      </c>
      <c r="D1068" s="3" t="s">
        <v>2483</v>
      </c>
      <c r="E1068" s="18"/>
      <c r="F1068" s="3" t="s">
        <v>52</v>
      </c>
      <c r="G1068" s="3" t="s">
        <v>51</v>
      </c>
      <c r="H1068" s="3" t="s">
        <v>8</v>
      </c>
      <c r="I1068" s="3" t="s">
        <v>2494</v>
      </c>
      <c r="J1068" s="3" t="s">
        <v>2495</v>
      </c>
      <c r="K1068" s="4">
        <v>0</v>
      </c>
      <c r="L1068" s="4">
        <v>0</v>
      </c>
      <c r="M1068" s="5">
        <v>0</v>
      </c>
      <c r="N1068" s="4">
        <v>0</v>
      </c>
      <c r="O1068" s="4">
        <v>0</v>
      </c>
      <c r="P1068" s="5">
        <v>0</v>
      </c>
      <c r="Q1068" s="6">
        <v>0</v>
      </c>
      <c r="R1068" s="6">
        <v>0</v>
      </c>
      <c r="S1068" s="6">
        <v>0</v>
      </c>
      <c r="T1068" s="4">
        <v>0</v>
      </c>
      <c r="U1068" s="4">
        <v>0</v>
      </c>
      <c r="V1068" s="5">
        <v>0</v>
      </c>
    </row>
    <row r="1069" spans="1:22" x14ac:dyDescent="0.25">
      <c r="A1069" s="3" t="s">
        <v>47</v>
      </c>
      <c r="B1069" s="3" t="s">
        <v>129</v>
      </c>
      <c r="C1069" s="3" t="s">
        <v>130</v>
      </c>
      <c r="D1069" s="3" t="s">
        <v>2496</v>
      </c>
      <c r="E1069" s="18"/>
      <c r="F1069" s="3" t="s">
        <v>52</v>
      </c>
      <c r="G1069" s="3" t="s">
        <v>51</v>
      </c>
      <c r="H1069" s="3" t="s">
        <v>8</v>
      </c>
      <c r="I1069" s="3" t="s">
        <v>2497</v>
      </c>
      <c r="J1069" s="3" t="s">
        <v>2498</v>
      </c>
      <c r="K1069" s="4">
        <v>0</v>
      </c>
      <c r="L1069" s="4">
        <v>0</v>
      </c>
      <c r="M1069" s="5">
        <v>0</v>
      </c>
      <c r="N1069" s="4">
        <v>0</v>
      </c>
      <c r="O1069" s="4">
        <v>0</v>
      </c>
      <c r="P1069" s="5">
        <v>0</v>
      </c>
      <c r="Q1069" s="6">
        <v>967.5</v>
      </c>
      <c r="R1069" s="6">
        <v>4885.0200000000004</v>
      </c>
      <c r="S1069" s="6">
        <v>-3917.5200000000004</v>
      </c>
      <c r="T1069" s="4">
        <v>967.5</v>
      </c>
      <c r="U1069" s="4">
        <v>4885.0200000000004</v>
      </c>
      <c r="V1069" s="5">
        <v>-3917.5200000000004</v>
      </c>
    </row>
    <row r="1070" spans="1:22" x14ac:dyDescent="0.25">
      <c r="A1070" s="3" t="s">
        <v>47</v>
      </c>
      <c r="B1070" s="3" t="s">
        <v>129</v>
      </c>
      <c r="C1070" s="3" t="s">
        <v>133</v>
      </c>
      <c r="D1070" s="3" t="s">
        <v>2496</v>
      </c>
      <c r="E1070" s="18"/>
      <c r="F1070" s="3" t="s">
        <v>52</v>
      </c>
      <c r="G1070" s="3" t="s">
        <v>51</v>
      </c>
      <c r="H1070" s="3" t="s">
        <v>8</v>
      </c>
      <c r="I1070" s="3" t="s">
        <v>2499</v>
      </c>
      <c r="J1070" s="3" t="s">
        <v>2500</v>
      </c>
      <c r="K1070" s="4">
        <v>0</v>
      </c>
      <c r="L1070" s="4">
        <v>0</v>
      </c>
      <c r="M1070" s="5">
        <v>0</v>
      </c>
      <c r="N1070" s="4">
        <v>0</v>
      </c>
      <c r="O1070" s="4">
        <v>0</v>
      </c>
      <c r="P1070" s="5">
        <v>0</v>
      </c>
      <c r="Q1070" s="6">
        <v>3917.52</v>
      </c>
      <c r="R1070" s="6">
        <v>0</v>
      </c>
      <c r="S1070" s="6">
        <v>3917.52</v>
      </c>
      <c r="T1070" s="4">
        <v>3917.52</v>
      </c>
      <c r="U1070" s="4">
        <v>0</v>
      </c>
      <c r="V1070" s="5">
        <v>3917.52</v>
      </c>
    </row>
    <row r="1071" spans="1:22" x14ac:dyDescent="0.25">
      <c r="A1071" s="3" t="s">
        <v>47</v>
      </c>
      <c r="B1071" s="3" t="s">
        <v>72</v>
      </c>
      <c r="C1071" s="3" t="s">
        <v>146</v>
      </c>
      <c r="D1071" s="3" t="s">
        <v>2496</v>
      </c>
      <c r="E1071" s="18"/>
      <c r="F1071" s="3" t="s">
        <v>52</v>
      </c>
      <c r="G1071" s="3" t="s">
        <v>51</v>
      </c>
      <c r="H1071" s="3" t="s">
        <v>8</v>
      </c>
      <c r="I1071" s="3" t="s">
        <v>2501</v>
      </c>
      <c r="J1071" s="3" t="s">
        <v>2502</v>
      </c>
      <c r="K1071" s="4">
        <v>0</v>
      </c>
      <c r="L1071" s="4">
        <v>0</v>
      </c>
      <c r="M1071" s="5">
        <v>0</v>
      </c>
      <c r="N1071" s="4">
        <v>0</v>
      </c>
      <c r="O1071" s="4">
        <v>0</v>
      </c>
      <c r="P1071" s="5">
        <v>0</v>
      </c>
      <c r="Q1071" s="6">
        <v>472.31</v>
      </c>
      <c r="R1071" s="6">
        <v>94.04</v>
      </c>
      <c r="S1071" s="6">
        <v>378.27</v>
      </c>
      <c r="T1071" s="4">
        <v>472.31</v>
      </c>
      <c r="U1071" s="4">
        <v>94.04</v>
      </c>
      <c r="V1071" s="5">
        <v>378.27</v>
      </c>
    </row>
    <row r="1072" spans="1:22" x14ac:dyDescent="0.25">
      <c r="A1072" s="3" t="s">
        <v>47</v>
      </c>
      <c r="B1072" s="3" t="s">
        <v>75</v>
      </c>
      <c r="C1072" s="3" t="s">
        <v>49</v>
      </c>
      <c r="D1072" s="3" t="s">
        <v>2496</v>
      </c>
      <c r="E1072" s="18"/>
      <c r="F1072" s="3" t="s">
        <v>52</v>
      </c>
      <c r="G1072" s="3" t="s">
        <v>51</v>
      </c>
      <c r="H1072" s="3" t="s">
        <v>8</v>
      </c>
      <c r="I1072" s="3" t="s">
        <v>2503</v>
      </c>
      <c r="J1072" s="3" t="s">
        <v>2504</v>
      </c>
      <c r="K1072" s="4">
        <v>0</v>
      </c>
      <c r="L1072" s="4">
        <v>0</v>
      </c>
      <c r="M1072" s="5">
        <v>0</v>
      </c>
      <c r="N1072" s="4">
        <v>0</v>
      </c>
      <c r="O1072" s="4">
        <v>0</v>
      </c>
      <c r="P1072" s="5">
        <v>0</v>
      </c>
      <c r="Q1072" s="6">
        <v>38.130000000000003</v>
      </c>
      <c r="R1072" s="6">
        <v>0</v>
      </c>
      <c r="S1072" s="6">
        <v>38.130000000000003</v>
      </c>
      <c r="T1072" s="4">
        <v>38.130000000000003</v>
      </c>
      <c r="U1072" s="4">
        <v>0</v>
      </c>
      <c r="V1072" s="5">
        <v>38.130000000000003</v>
      </c>
    </row>
    <row r="1073" spans="1:22" x14ac:dyDescent="0.25">
      <c r="A1073" s="3" t="s">
        <v>47</v>
      </c>
      <c r="B1073" s="3" t="s">
        <v>75</v>
      </c>
      <c r="C1073" s="3" t="s">
        <v>146</v>
      </c>
      <c r="D1073" s="3" t="s">
        <v>2496</v>
      </c>
      <c r="E1073" s="18"/>
      <c r="F1073" s="3" t="s">
        <v>52</v>
      </c>
      <c r="G1073" s="3" t="s">
        <v>51</v>
      </c>
      <c r="H1073" s="3" t="s">
        <v>8</v>
      </c>
      <c r="I1073" s="3" t="s">
        <v>2505</v>
      </c>
      <c r="J1073" s="3" t="s">
        <v>2506</v>
      </c>
      <c r="K1073" s="4">
        <v>0</v>
      </c>
      <c r="L1073" s="4">
        <v>0</v>
      </c>
      <c r="M1073" s="5">
        <v>0</v>
      </c>
      <c r="N1073" s="4">
        <v>0</v>
      </c>
      <c r="O1073" s="4">
        <v>0</v>
      </c>
      <c r="P1073" s="5">
        <v>0</v>
      </c>
      <c r="Q1073" s="6">
        <v>4501.91</v>
      </c>
      <c r="R1073" s="6">
        <v>891.29</v>
      </c>
      <c r="S1073" s="6">
        <v>3610.62</v>
      </c>
      <c r="T1073" s="4">
        <v>4501.91</v>
      </c>
      <c r="U1073" s="4">
        <v>891.29</v>
      </c>
      <c r="V1073" s="5">
        <v>3610.62</v>
      </c>
    </row>
    <row r="1074" spans="1:22" x14ac:dyDescent="0.25">
      <c r="A1074" s="3" t="s">
        <v>47</v>
      </c>
      <c r="B1074" s="3" t="s">
        <v>129</v>
      </c>
      <c r="C1074" s="3" t="s">
        <v>130</v>
      </c>
      <c r="D1074" s="3" t="s">
        <v>2507</v>
      </c>
      <c r="E1074" s="18"/>
      <c r="F1074" s="3" t="s">
        <v>52</v>
      </c>
      <c r="G1074" s="3" t="s">
        <v>51</v>
      </c>
      <c r="H1074" s="3" t="s">
        <v>8</v>
      </c>
      <c r="I1074" s="3" t="s">
        <v>2508</v>
      </c>
      <c r="J1074" s="3" t="s">
        <v>2509</v>
      </c>
      <c r="K1074" s="4">
        <v>0</v>
      </c>
      <c r="L1074" s="4">
        <v>0</v>
      </c>
      <c r="M1074" s="5">
        <v>0</v>
      </c>
      <c r="N1074" s="4">
        <v>0</v>
      </c>
      <c r="O1074" s="4">
        <v>0</v>
      </c>
      <c r="P1074" s="5">
        <v>0</v>
      </c>
      <c r="Q1074" s="6">
        <v>0</v>
      </c>
      <c r="R1074" s="6">
        <v>0</v>
      </c>
      <c r="S1074" s="6">
        <v>0</v>
      </c>
      <c r="T1074" s="4">
        <v>0</v>
      </c>
      <c r="U1074" s="4">
        <v>0</v>
      </c>
      <c r="V1074" s="5">
        <v>0</v>
      </c>
    </row>
    <row r="1075" spans="1:22" x14ac:dyDescent="0.25">
      <c r="A1075" s="3" t="s">
        <v>47</v>
      </c>
      <c r="B1075" s="3" t="s">
        <v>129</v>
      </c>
      <c r="C1075" s="3" t="s">
        <v>133</v>
      </c>
      <c r="D1075" s="3" t="s">
        <v>2507</v>
      </c>
      <c r="E1075" s="18"/>
      <c r="F1075" s="3" t="s">
        <v>52</v>
      </c>
      <c r="G1075" s="3" t="s">
        <v>51</v>
      </c>
      <c r="H1075" s="3" t="s">
        <v>8</v>
      </c>
      <c r="I1075" s="3" t="s">
        <v>2510</v>
      </c>
      <c r="J1075" s="3" t="s">
        <v>2511</v>
      </c>
      <c r="K1075" s="4">
        <v>0</v>
      </c>
      <c r="L1075" s="4">
        <v>0</v>
      </c>
      <c r="M1075" s="5">
        <v>0</v>
      </c>
      <c r="N1075" s="4">
        <v>0</v>
      </c>
      <c r="O1075" s="4">
        <v>0</v>
      </c>
      <c r="P1075" s="5">
        <v>0</v>
      </c>
      <c r="Q1075" s="6">
        <v>0</v>
      </c>
      <c r="R1075" s="6">
        <v>0</v>
      </c>
      <c r="S1075" s="6">
        <v>0</v>
      </c>
      <c r="T1075" s="4">
        <v>0</v>
      </c>
      <c r="U1075" s="4">
        <v>0</v>
      </c>
      <c r="V1075" s="5">
        <v>0</v>
      </c>
    </row>
    <row r="1076" spans="1:22" x14ac:dyDescent="0.25">
      <c r="A1076" s="3" t="s">
        <v>47</v>
      </c>
      <c r="B1076" s="3" t="s">
        <v>48</v>
      </c>
      <c r="C1076" s="3" t="s">
        <v>49</v>
      </c>
      <c r="D1076" s="3" t="s">
        <v>2507</v>
      </c>
      <c r="E1076" s="18"/>
      <c r="F1076" s="3" t="s">
        <v>52</v>
      </c>
      <c r="G1076" s="3" t="s">
        <v>51</v>
      </c>
      <c r="H1076" s="3" t="s">
        <v>8</v>
      </c>
      <c r="I1076" s="3" t="s">
        <v>2512</v>
      </c>
      <c r="J1076" s="3" t="s">
        <v>2513</v>
      </c>
      <c r="K1076" s="4">
        <v>0</v>
      </c>
      <c r="L1076" s="4">
        <v>0</v>
      </c>
      <c r="M1076" s="5">
        <v>0</v>
      </c>
      <c r="N1076" s="4">
        <v>4276.47</v>
      </c>
      <c r="O1076" s="4">
        <v>0</v>
      </c>
      <c r="P1076" s="5">
        <v>4276.47</v>
      </c>
      <c r="Q1076" s="6">
        <v>141132.84</v>
      </c>
      <c r="R1076" s="6">
        <v>98368.14</v>
      </c>
      <c r="S1076" s="6">
        <v>42764.7</v>
      </c>
      <c r="T1076" s="4">
        <v>141132.84</v>
      </c>
      <c r="U1076" s="4">
        <v>98368.14</v>
      </c>
      <c r="V1076" s="5">
        <v>42764.7</v>
      </c>
    </row>
    <row r="1077" spans="1:22" x14ac:dyDescent="0.25">
      <c r="A1077" s="3" t="s">
        <v>47</v>
      </c>
      <c r="B1077" s="3" t="s">
        <v>72</v>
      </c>
      <c r="C1077" s="3" t="s">
        <v>146</v>
      </c>
      <c r="D1077" s="3" t="s">
        <v>2507</v>
      </c>
      <c r="E1077" s="18"/>
      <c r="F1077" s="3" t="s">
        <v>52</v>
      </c>
      <c r="G1077" s="3" t="s">
        <v>51</v>
      </c>
      <c r="H1077" s="3" t="s">
        <v>8</v>
      </c>
      <c r="I1077" s="3" t="s">
        <v>2514</v>
      </c>
      <c r="J1077" s="3" t="s">
        <v>2515</v>
      </c>
      <c r="K1077" s="4">
        <v>0</v>
      </c>
      <c r="L1077" s="4">
        <v>0</v>
      </c>
      <c r="M1077" s="5">
        <v>0</v>
      </c>
      <c r="N1077" s="4">
        <v>0</v>
      </c>
      <c r="O1077" s="4">
        <v>0</v>
      </c>
      <c r="P1077" s="5">
        <v>0</v>
      </c>
      <c r="Q1077" s="6">
        <v>0</v>
      </c>
      <c r="R1077" s="6">
        <v>0</v>
      </c>
      <c r="S1077" s="6">
        <v>0</v>
      </c>
      <c r="T1077" s="4">
        <v>0</v>
      </c>
      <c r="U1077" s="4">
        <v>0</v>
      </c>
      <c r="V1077" s="5">
        <v>0</v>
      </c>
    </row>
    <row r="1078" spans="1:22" x14ac:dyDescent="0.25">
      <c r="A1078" s="3" t="s">
        <v>47</v>
      </c>
      <c r="B1078" s="3" t="s">
        <v>75</v>
      </c>
      <c r="C1078" s="3" t="s">
        <v>49</v>
      </c>
      <c r="D1078" s="3" t="s">
        <v>2507</v>
      </c>
      <c r="E1078" s="18"/>
      <c r="F1078" s="3" t="s">
        <v>52</v>
      </c>
      <c r="G1078" s="3" t="s">
        <v>51</v>
      </c>
      <c r="H1078" s="3" t="s">
        <v>8</v>
      </c>
      <c r="I1078" s="3" t="s">
        <v>2516</v>
      </c>
      <c r="J1078" s="3" t="s">
        <v>2517</v>
      </c>
      <c r="K1078" s="4">
        <v>0</v>
      </c>
      <c r="L1078" s="4">
        <v>0</v>
      </c>
      <c r="M1078" s="5">
        <v>0</v>
      </c>
      <c r="N1078" s="4">
        <v>0</v>
      </c>
      <c r="O1078" s="4">
        <v>0</v>
      </c>
      <c r="P1078" s="5">
        <v>0</v>
      </c>
      <c r="Q1078" s="6">
        <v>0</v>
      </c>
      <c r="R1078" s="6">
        <v>0</v>
      </c>
      <c r="S1078" s="6">
        <v>0</v>
      </c>
      <c r="T1078" s="4">
        <v>0</v>
      </c>
      <c r="U1078" s="4">
        <v>0</v>
      </c>
      <c r="V1078" s="5">
        <v>0</v>
      </c>
    </row>
    <row r="1079" spans="1:22" x14ac:dyDescent="0.25">
      <c r="A1079" s="3" t="s">
        <v>47</v>
      </c>
      <c r="B1079" s="3" t="s">
        <v>75</v>
      </c>
      <c r="C1079" s="3" t="s">
        <v>146</v>
      </c>
      <c r="D1079" s="3" t="s">
        <v>2507</v>
      </c>
      <c r="E1079" s="18"/>
      <c r="F1079" s="3" t="s">
        <v>52</v>
      </c>
      <c r="G1079" s="3" t="s">
        <v>51</v>
      </c>
      <c r="H1079" s="3" t="s">
        <v>8</v>
      </c>
      <c r="I1079" s="3" t="s">
        <v>2518</v>
      </c>
      <c r="J1079" s="3" t="s">
        <v>2519</v>
      </c>
      <c r="K1079" s="4">
        <v>0</v>
      </c>
      <c r="L1079" s="4">
        <v>0</v>
      </c>
      <c r="M1079" s="5">
        <v>0</v>
      </c>
      <c r="N1079" s="4">
        <v>0</v>
      </c>
      <c r="O1079" s="4">
        <v>0</v>
      </c>
      <c r="P1079" s="5">
        <v>0</v>
      </c>
      <c r="Q1079" s="6">
        <v>0</v>
      </c>
      <c r="R1079" s="6">
        <v>0</v>
      </c>
      <c r="S1079" s="6">
        <v>0</v>
      </c>
      <c r="T1079" s="4">
        <v>0</v>
      </c>
      <c r="U1079" s="4">
        <v>0</v>
      </c>
      <c r="V1079" s="5">
        <v>0</v>
      </c>
    </row>
    <row r="1080" spans="1:22" x14ac:dyDescent="0.25">
      <c r="A1080" s="3" t="s">
        <v>47</v>
      </c>
      <c r="B1080" s="3" t="s">
        <v>129</v>
      </c>
      <c r="C1080" s="3" t="s">
        <v>130</v>
      </c>
      <c r="D1080" s="3" t="s">
        <v>2520</v>
      </c>
      <c r="E1080" s="18"/>
      <c r="F1080" s="3" t="s">
        <v>52</v>
      </c>
      <c r="G1080" s="3" t="s">
        <v>51</v>
      </c>
      <c r="H1080" s="3" t="s">
        <v>8</v>
      </c>
      <c r="I1080" s="3" t="s">
        <v>2521</v>
      </c>
      <c r="J1080" s="3" t="s">
        <v>2522</v>
      </c>
      <c r="K1080" s="4">
        <v>0</v>
      </c>
      <c r="L1080" s="4">
        <v>0</v>
      </c>
      <c r="M1080" s="5">
        <v>0</v>
      </c>
      <c r="N1080" s="4">
        <v>0</v>
      </c>
      <c r="O1080" s="4">
        <v>0</v>
      </c>
      <c r="P1080" s="5">
        <v>0</v>
      </c>
      <c r="Q1080" s="6">
        <v>0</v>
      </c>
      <c r="R1080" s="6">
        <v>0</v>
      </c>
      <c r="S1080" s="6">
        <v>0</v>
      </c>
      <c r="T1080" s="4">
        <v>0</v>
      </c>
      <c r="U1080" s="4">
        <v>0</v>
      </c>
      <c r="V1080" s="5">
        <v>0</v>
      </c>
    </row>
    <row r="1081" spans="1:22" x14ac:dyDescent="0.25">
      <c r="A1081" s="3" t="s">
        <v>47</v>
      </c>
      <c r="B1081" s="3" t="s">
        <v>129</v>
      </c>
      <c r="C1081" s="3" t="s">
        <v>133</v>
      </c>
      <c r="D1081" s="3" t="s">
        <v>2520</v>
      </c>
      <c r="E1081" s="18"/>
      <c r="F1081" s="3" t="s">
        <v>52</v>
      </c>
      <c r="G1081" s="3" t="s">
        <v>51</v>
      </c>
      <c r="H1081" s="3" t="s">
        <v>8</v>
      </c>
      <c r="I1081" s="3" t="s">
        <v>2523</v>
      </c>
      <c r="J1081" s="3" t="s">
        <v>2524</v>
      </c>
      <c r="K1081" s="4">
        <v>0</v>
      </c>
      <c r="L1081" s="4">
        <v>0</v>
      </c>
      <c r="M1081" s="5">
        <v>0</v>
      </c>
      <c r="N1081" s="4">
        <v>0</v>
      </c>
      <c r="O1081" s="4">
        <v>0</v>
      </c>
      <c r="P1081" s="5">
        <v>0</v>
      </c>
      <c r="Q1081" s="6">
        <v>0</v>
      </c>
      <c r="R1081" s="6">
        <v>0</v>
      </c>
      <c r="S1081" s="6">
        <v>0</v>
      </c>
      <c r="T1081" s="4">
        <v>0</v>
      </c>
      <c r="U1081" s="4">
        <v>0</v>
      </c>
      <c r="V1081" s="5">
        <v>0</v>
      </c>
    </row>
    <row r="1082" spans="1:22" x14ac:dyDescent="0.25">
      <c r="A1082" s="3" t="s">
        <v>47</v>
      </c>
      <c r="B1082" s="3" t="s">
        <v>48</v>
      </c>
      <c r="C1082" s="3" t="s">
        <v>49</v>
      </c>
      <c r="D1082" s="3" t="s">
        <v>2520</v>
      </c>
      <c r="E1082" s="18"/>
      <c r="F1082" s="3" t="s">
        <v>52</v>
      </c>
      <c r="G1082" s="3" t="s">
        <v>51</v>
      </c>
      <c r="H1082" s="3" t="s">
        <v>8</v>
      </c>
      <c r="I1082" s="3" t="s">
        <v>2525</v>
      </c>
      <c r="J1082" s="3" t="s">
        <v>2526</v>
      </c>
      <c r="K1082" s="4">
        <v>0</v>
      </c>
      <c r="L1082" s="4">
        <v>0</v>
      </c>
      <c r="M1082" s="5">
        <v>0</v>
      </c>
      <c r="N1082" s="4">
        <v>0</v>
      </c>
      <c r="O1082" s="4">
        <v>0</v>
      </c>
      <c r="P1082" s="5">
        <v>0</v>
      </c>
      <c r="Q1082" s="6">
        <v>0</v>
      </c>
      <c r="R1082" s="6">
        <v>0</v>
      </c>
      <c r="S1082" s="6">
        <v>0</v>
      </c>
      <c r="T1082" s="4">
        <v>0</v>
      </c>
      <c r="U1082" s="4">
        <v>0</v>
      </c>
      <c r="V1082" s="5">
        <v>0</v>
      </c>
    </row>
    <row r="1083" spans="1:22" x14ac:dyDescent="0.25">
      <c r="A1083" s="3" t="s">
        <v>47</v>
      </c>
      <c r="B1083" s="3" t="s">
        <v>72</v>
      </c>
      <c r="C1083" s="3" t="s">
        <v>146</v>
      </c>
      <c r="D1083" s="3" t="s">
        <v>2520</v>
      </c>
      <c r="E1083" s="18"/>
      <c r="F1083" s="3" t="s">
        <v>52</v>
      </c>
      <c r="G1083" s="3" t="s">
        <v>51</v>
      </c>
      <c r="H1083" s="3" t="s">
        <v>8</v>
      </c>
      <c r="I1083" s="3" t="s">
        <v>2527</v>
      </c>
      <c r="J1083" s="3" t="s">
        <v>2528</v>
      </c>
      <c r="K1083" s="4">
        <v>0</v>
      </c>
      <c r="L1083" s="4">
        <v>0</v>
      </c>
      <c r="M1083" s="5">
        <v>0</v>
      </c>
      <c r="N1083" s="4">
        <v>0</v>
      </c>
      <c r="O1083" s="4">
        <v>0</v>
      </c>
      <c r="P1083" s="5">
        <v>0</v>
      </c>
      <c r="Q1083" s="6">
        <v>0</v>
      </c>
      <c r="R1083" s="6">
        <v>0</v>
      </c>
      <c r="S1083" s="6">
        <v>0</v>
      </c>
      <c r="T1083" s="4">
        <v>0</v>
      </c>
      <c r="U1083" s="4">
        <v>0</v>
      </c>
      <c r="V1083" s="5">
        <v>0</v>
      </c>
    </row>
    <row r="1084" spans="1:22" x14ac:dyDescent="0.25">
      <c r="A1084" s="3" t="s">
        <v>47</v>
      </c>
      <c r="B1084" s="3" t="s">
        <v>75</v>
      </c>
      <c r="C1084" s="3" t="s">
        <v>146</v>
      </c>
      <c r="D1084" s="3" t="s">
        <v>2520</v>
      </c>
      <c r="E1084" s="18"/>
      <c r="F1084" s="3" t="s">
        <v>52</v>
      </c>
      <c r="G1084" s="3" t="s">
        <v>51</v>
      </c>
      <c r="H1084" s="3" t="s">
        <v>8</v>
      </c>
      <c r="I1084" s="3" t="s">
        <v>2529</v>
      </c>
      <c r="J1084" s="3" t="s">
        <v>2530</v>
      </c>
      <c r="K1084" s="4">
        <v>0</v>
      </c>
      <c r="L1084" s="4">
        <v>0</v>
      </c>
      <c r="M1084" s="5">
        <v>0</v>
      </c>
      <c r="N1084" s="4">
        <v>0</v>
      </c>
      <c r="O1084" s="4">
        <v>0</v>
      </c>
      <c r="P1084" s="5">
        <v>0</v>
      </c>
      <c r="Q1084" s="6">
        <v>0</v>
      </c>
      <c r="R1084" s="6">
        <v>0</v>
      </c>
      <c r="S1084" s="6">
        <v>0</v>
      </c>
      <c r="T1084" s="4">
        <v>0</v>
      </c>
      <c r="U1084" s="4">
        <v>0</v>
      </c>
      <c r="V1084" s="5">
        <v>0</v>
      </c>
    </row>
    <row r="1085" spans="1:22" x14ac:dyDescent="0.25">
      <c r="A1085" s="3" t="s">
        <v>47</v>
      </c>
      <c r="B1085" s="3" t="s">
        <v>72</v>
      </c>
      <c r="C1085" s="3" t="s">
        <v>49</v>
      </c>
      <c r="D1085" s="3" t="s">
        <v>2531</v>
      </c>
      <c r="E1085" s="18"/>
      <c r="F1085" s="3" t="s">
        <v>52</v>
      </c>
      <c r="G1085" s="3" t="s">
        <v>51</v>
      </c>
      <c r="H1085" s="3" t="s">
        <v>8</v>
      </c>
      <c r="I1085" s="3" t="s">
        <v>2532</v>
      </c>
      <c r="J1085" s="3" t="s">
        <v>2533</v>
      </c>
      <c r="K1085" s="4">
        <v>0</v>
      </c>
      <c r="L1085" s="4">
        <v>0</v>
      </c>
      <c r="M1085" s="5">
        <v>0</v>
      </c>
      <c r="N1085" s="4">
        <v>0</v>
      </c>
      <c r="O1085" s="4">
        <v>0</v>
      </c>
      <c r="P1085" s="5">
        <v>0</v>
      </c>
      <c r="Q1085" s="6">
        <v>10</v>
      </c>
      <c r="R1085" s="6">
        <v>0</v>
      </c>
      <c r="S1085" s="6">
        <v>10</v>
      </c>
      <c r="T1085" s="4">
        <v>10</v>
      </c>
      <c r="U1085" s="4">
        <v>0</v>
      </c>
      <c r="V1085" s="5">
        <v>10</v>
      </c>
    </row>
    <row r="1086" spans="1:22" x14ac:dyDescent="0.25">
      <c r="A1086" s="3" t="s">
        <v>47</v>
      </c>
      <c r="B1086" s="3" t="s">
        <v>72</v>
      </c>
      <c r="C1086" s="3" t="s">
        <v>146</v>
      </c>
      <c r="D1086" s="3" t="s">
        <v>2531</v>
      </c>
      <c r="E1086" s="18"/>
      <c r="F1086" s="3" t="s">
        <v>52</v>
      </c>
      <c r="G1086" s="3" t="s">
        <v>51</v>
      </c>
      <c r="H1086" s="3" t="s">
        <v>8</v>
      </c>
      <c r="I1086" s="3" t="s">
        <v>2534</v>
      </c>
      <c r="J1086" s="3" t="s">
        <v>2535</v>
      </c>
      <c r="K1086" s="4">
        <v>0</v>
      </c>
      <c r="L1086" s="4">
        <v>0</v>
      </c>
      <c r="M1086" s="5">
        <v>0</v>
      </c>
      <c r="N1086" s="4">
        <v>0</v>
      </c>
      <c r="O1086" s="4">
        <v>0</v>
      </c>
      <c r="P1086" s="5">
        <v>0</v>
      </c>
      <c r="Q1086" s="6">
        <v>0.12</v>
      </c>
      <c r="R1086" s="6">
        <v>0.12</v>
      </c>
      <c r="S1086" s="6">
        <v>0</v>
      </c>
      <c r="T1086" s="4">
        <v>0.12</v>
      </c>
      <c r="U1086" s="4">
        <v>0.12</v>
      </c>
      <c r="V1086" s="5">
        <v>0</v>
      </c>
    </row>
    <row r="1087" spans="1:22" x14ac:dyDescent="0.25">
      <c r="A1087" s="3" t="s">
        <v>47</v>
      </c>
      <c r="B1087" s="3" t="s">
        <v>75</v>
      </c>
      <c r="C1087" s="3" t="s">
        <v>49</v>
      </c>
      <c r="D1087" s="3" t="s">
        <v>2531</v>
      </c>
      <c r="E1087" s="18"/>
      <c r="F1087" s="3" t="s">
        <v>52</v>
      </c>
      <c r="G1087" s="3" t="s">
        <v>51</v>
      </c>
      <c r="H1087" s="3" t="s">
        <v>8</v>
      </c>
      <c r="I1087" s="3" t="s">
        <v>2536</v>
      </c>
      <c r="J1087" s="3" t="s">
        <v>2537</v>
      </c>
      <c r="K1087" s="4">
        <v>0</v>
      </c>
      <c r="L1087" s="4">
        <v>0</v>
      </c>
      <c r="M1087" s="5">
        <v>0</v>
      </c>
      <c r="N1087" s="4">
        <v>0</v>
      </c>
      <c r="O1087" s="4">
        <v>0</v>
      </c>
      <c r="P1087" s="5">
        <v>0</v>
      </c>
      <c r="Q1087" s="6">
        <v>0</v>
      </c>
      <c r="R1087" s="6">
        <v>0</v>
      </c>
      <c r="S1087" s="6">
        <v>0</v>
      </c>
      <c r="T1087" s="4">
        <v>0</v>
      </c>
      <c r="U1087" s="4">
        <v>0</v>
      </c>
      <c r="V1087" s="5">
        <v>0</v>
      </c>
    </row>
    <row r="1088" spans="1:22" x14ac:dyDescent="0.25">
      <c r="A1088" s="3" t="s">
        <v>47</v>
      </c>
      <c r="B1088" s="3" t="s">
        <v>75</v>
      </c>
      <c r="C1088" s="3" t="s">
        <v>146</v>
      </c>
      <c r="D1088" s="3" t="s">
        <v>2531</v>
      </c>
      <c r="E1088" s="18"/>
      <c r="F1088" s="3" t="s">
        <v>52</v>
      </c>
      <c r="G1088" s="3" t="s">
        <v>51</v>
      </c>
      <c r="H1088" s="3" t="s">
        <v>8</v>
      </c>
      <c r="I1088" s="3" t="s">
        <v>2538</v>
      </c>
      <c r="J1088" s="3" t="s">
        <v>2539</v>
      </c>
      <c r="K1088" s="4">
        <v>0</v>
      </c>
      <c r="L1088" s="4">
        <v>0</v>
      </c>
      <c r="M1088" s="5">
        <v>0</v>
      </c>
      <c r="N1088" s="4">
        <v>0</v>
      </c>
      <c r="O1088" s="4">
        <v>0</v>
      </c>
      <c r="P1088" s="5">
        <v>0</v>
      </c>
      <c r="Q1088" s="6">
        <v>1.18</v>
      </c>
      <c r="R1088" s="6">
        <v>1.18</v>
      </c>
      <c r="S1088" s="6">
        <v>0</v>
      </c>
      <c r="T1088" s="4">
        <v>1.18</v>
      </c>
      <c r="U1088" s="4">
        <v>1.18</v>
      </c>
      <c r="V1088" s="5">
        <v>0</v>
      </c>
    </row>
    <row r="1089" spans="1:22" x14ac:dyDescent="0.25">
      <c r="A1089" s="3" t="s">
        <v>47</v>
      </c>
      <c r="B1089" s="3" t="s">
        <v>48</v>
      </c>
      <c r="C1089" s="3" t="s">
        <v>49</v>
      </c>
      <c r="D1089" s="3" t="s">
        <v>2540</v>
      </c>
      <c r="E1089" s="18"/>
      <c r="F1089" s="3" t="s">
        <v>52</v>
      </c>
      <c r="G1089" s="3" t="s">
        <v>51</v>
      </c>
      <c r="H1089" s="3" t="s">
        <v>8</v>
      </c>
      <c r="I1089" s="3" t="s">
        <v>2541</v>
      </c>
      <c r="J1089" s="3" t="s">
        <v>2542</v>
      </c>
      <c r="K1089" s="4">
        <v>0</v>
      </c>
      <c r="L1089" s="4">
        <v>0</v>
      </c>
      <c r="M1089" s="5">
        <v>0</v>
      </c>
      <c r="N1089" s="4">
        <v>0</v>
      </c>
      <c r="O1089" s="4">
        <v>0</v>
      </c>
      <c r="P1089" s="5">
        <v>0</v>
      </c>
      <c r="Q1089" s="6">
        <v>0</v>
      </c>
      <c r="R1089" s="6">
        <v>0</v>
      </c>
      <c r="S1089" s="6">
        <v>0</v>
      </c>
      <c r="T1089" s="4">
        <v>0</v>
      </c>
      <c r="U1089" s="4">
        <v>0</v>
      </c>
      <c r="V1089" s="5">
        <v>0</v>
      </c>
    </row>
    <row r="1090" spans="1:22" x14ac:dyDescent="0.25">
      <c r="A1090" s="3" t="s">
        <v>47</v>
      </c>
      <c r="B1090" s="3" t="s">
        <v>72</v>
      </c>
      <c r="C1090" s="3" t="s">
        <v>49</v>
      </c>
      <c r="D1090" s="3" t="s">
        <v>2540</v>
      </c>
      <c r="E1090" s="18"/>
      <c r="F1090" s="3" t="s">
        <v>52</v>
      </c>
      <c r="G1090" s="3" t="s">
        <v>51</v>
      </c>
      <c r="H1090" s="3" t="s">
        <v>8</v>
      </c>
      <c r="I1090" s="3" t="s">
        <v>2543</v>
      </c>
      <c r="J1090" s="3" t="s">
        <v>2544</v>
      </c>
      <c r="K1090" s="4">
        <v>0</v>
      </c>
      <c r="L1090" s="4">
        <v>0</v>
      </c>
      <c r="M1090" s="5">
        <v>0</v>
      </c>
      <c r="N1090" s="4">
        <v>0</v>
      </c>
      <c r="O1090" s="4">
        <v>0</v>
      </c>
      <c r="P1090" s="5">
        <v>0</v>
      </c>
      <c r="Q1090" s="6">
        <v>69.75</v>
      </c>
      <c r="R1090" s="6">
        <v>0</v>
      </c>
      <c r="S1090" s="6">
        <v>69.75</v>
      </c>
      <c r="T1090" s="4">
        <v>69.75</v>
      </c>
      <c r="U1090" s="4">
        <v>0</v>
      </c>
      <c r="V1090" s="5">
        <v>69.75</v>
      </c>
    </row>
    <row r="1091" spans="1:22" x14ac:dyDescent="0.25">
      <c r="A1091" s="3" t="s">
        <v>47</v>
      </c>
      <c r="B1091" s="3" t="s">
        <v>72</v>
      </c>
      <c r="C1091" s="3" t="s">
        <v>146</v>
      </c>
      <c r="D1091" s="3" t="s">
        <v>2540</v>
      </c>
      <c r="E1091" s="18"/>
      <c r="F1091" s="3" t="s">
        <v>52</v>
      </c>
      <c r="G1091" s="3" t="s">
        <v>51</v>
      </c>
      <c r="H1091" s="3" t="s">
        <v>8</v>
      </c>
      <c r="I1091" s="3" t="s">
        <v>2545</v>
      </c>
      <c r="J1091" s="3" t="s">
        <v>2546</v>
      </c>
      <c r="K1091" s="4">
        <v>0</v>
      </c>
      <c r="L1091" s="4">
        <v>0</v>
      </c>
      <c r="M1091" s="5">
        <v>0</v>
      </c>
      <c r="N1091" s="4">
        <v>0</v>
      </c>
      <c r="O1091" s="4">
        <v>0</v>
      </c>
      <c r="P1091" s="5">
        <v>0</v>
      </c>
      <c r="Q1091" s="6">
        <v>94.36</v>
      </c>
      <c r="R1091" s="6">
        <v>94.36</v>
      </c>
      <c r="S1091" s="6">
        <v>0</v>
      </c>
      <c r="T1091" s="4">
        <v>94.36</v>
      </c>
      <c r="U1091" s="4">
        <v>94.36</v>
      </c>
      <c r="V1091" s="5">
        <v>0</v>
      </c>
    </row>
    <row r="1092" spans="1:22" x14ac:dyDescent="0.25">
      <c r="A1092" s="3" t="s">
        <v>47</v>
      </c>
      <c r="B1092" s="3" t="s">
        <v>75</v>
      </c>
      <c r="C1092" s="3" t="s">
        <v>146</v>
      </c>
      <c r="D1092" s="3" t="s">
        <v>2540</v>
      </c>
      <c r="E1092" s="18"/>
      <c r="F1092" s="3" t="s">
        <v>52</v>
      </c>
      <c r="G1092" s="3" t="s">
        <v>51</v>
      </c>
      <c r="H1092" s="3" t="s">
        <v>8</v>
      </c>
      <c r="I1092" s="3" t="s">
        <v>2547</v>
      </c>
      <c r="J1092" s="3" t="s">
        <v>2548</v>
      </c>
      <c r="K1092" s="4">
        <v>0</v>
      </c>
      <c r="L1092" s="4">
        <v>0</v>
      </c>
      <c r="M1092" s="5">
        <v>0</v>
      </c>
      <c r="N1092" s="4">
        <v>0</v>
      </c>
      <c r="O1092" s="4">
        <v>0</v>
      </c>
      <c r="P1092" s="5">
        <v>0</v>
      </c>
      <c r="Q1092" s="6">
        <v>901.54</v>
      </c>
      <c r="R1092" s="6">
        <v>901.54</v>
      </c>
      <c r="S1092" s="6">
        <v>0</v>
      </c>
      <c r="T1092" s="4">
        <v>901.54</v>
      </c>
      <c r="U1092" s="4">
        <v>901.54</v>
      </c>
      <c r="V1092" s="5">
        <v>0</v>
      </c>
    </row>
    <row r="1093" spans="1:22" x14ac:dyDescent="0.25">
      <c r="A1093" s="3" t="s">
        <v>47</v>
      </c>
      <c r="B1093" s="3" t="s">
        <v>48</v>
      </c>
      <c r="C1093" s="3" t="s">
        <v>49</v>
      </c>
      <c r="D1093" s="3" t="s">
        <v>2549</v>
      </c>
      <c r="E1093" s="18"/>
      <c r="F1093" s="3" t="s">
        <v>52</v>
      </c>
      <c r="G1093" s="3" t="s">
        <v>51</v>
      </c>
      <c r="H1093" s="3" t="s">
        <v>8</v>
      </c>
      <c r="I1093" s="3" t="s">
        <v>2550</v>
      </c>
      <c r="J1093" s="3" t="s">
        <v>2551</v>
      </c>
      <c r="K1093" s="4">
        <v>0</v>
      </c>
      <c r="L1093" s="4">
        <v>0</v>
      </c>
      <c r="M1093" s="5">
        <v>0</v>
      </c>
      <c r="N1093" s="4">
        <v>0</v>
      </c>
      <c r="O1093" s="4">
        <v>0</v>
      </c>
      <c r="P1093" s="5">
        <v>0</v>
      </c>
      <c r="Q1093" s="6">
        <v>0</v>
      </c>
      <c r="R1093" s="6">
        <v>0</v>
      </c>
      <c r="S1093" s="6">
        <v>0</v>
      </c>
      <c r="T1093" s="4">
        <v>0</v>
      </c>
      <c r="U1093" s="4">
        <v>0</v>
      </c>
      <c r="V1093" s="5">
        <v>0</v>
      </c>
    </row>
    <row r="1094" spans="1:22" x14ac:dyDescent="0.25">
      <c r="A1094" s="3" t="s">
        <v>47</v>
      </c>
      <c r="B1094" s="3" t="s">
        <v>72</v>
      </c>
      <c r="C1094" s="3" t="s">
        <v>146</v>
      </c>
      <c r="D1094" s="3" t="s">
        <v>2549</v>
      </c>
      <c r="E1094" s="18"/>
      <c r="F1094" s="3" t="s">
        <v>52</v>
      </c>
      <c r="G1094" s="3" t="s">
        <v>51</v>
      </c>
      <c r="H1094" s="3" t="s">
        <v>8</v>
      </c>
      <c r="I1094" s="3" t="s">
        <v>2552</v>
      </c>
      <c r="J1094" s="3" t="s">
        <v>2553</v>
      </c>
      <c r="K1094" s="4">
        <v>0</v>
      </c>
      <c r="L1094" s="4">
        <v>0</v>
      </c>
      <c r="M1094" s="5">
        <v>0</v>
      </c>
      <c r="N1094" s="4">
        <v>0</v>
      </c>
      <c r="O1094" s="4">
        <v>0</v>
      </c>
      <c r="P1094" s="5">
        <v>0</v>
      </c>
      <c r="Q1094" s="6">
        <v>0</v>
      </c>
      <c r="R1094" s="6">
        <v>0</v>
      </c>
      <c r="S1094" s="6">
        <v>0</v>
      </c>
      <c r="T1094" s="4">
        <v>0</v>
      </c>
      <c r="U1094" s="4">
        <v>0</v>
      </c>
      <c r="V1094" s="5">
        <v>0</v>
      </c>
    </row>
    <row r="1095" spans="1:22" x14ac:dyDescent="0.25">
      <c r="A1095" s="3" t="s">
        <v>47</v>
      </c>
      <c r="B1095" s="3" t="s">
        <v>75</v>
      </c>
      <c r="C1095" s="3" t="s">
        <v>146</v>
      </c>
      <c r="D1095" s="3" t="s">
        <v>2549</v>
      </c>
      <c r="E1095" s="18"/>
      <c r="F1095" s="3" t="s">
        <v>52</v>
      </c>
      <c r="G1095" s="3" t="s">
        <v>51</v>
      </c>
      <c r="H1095" s="3" t="s">
        <v>8</v>
      </c>
      <c r="I1095" s="3" t="s">
        <v>2554</v>
      </c>
      <c r="J1095" s="3" t="s">
        <v>2555</v>
      </c>
      <c r="K1095" s="4">
        <v>0</v>
      </c>
      <c r="L1095" s="4">
        <v>0</v>
      </c>
      <c r="M1095" s="5">
        <v>0</v>
      </c>
      <c r="N1095" s="4">
        <v>0</v>
      </c>
      <c r="O1095" s="4">
        <v>0</v>
      </c>
      <c r="P1095" s="5">
        <v>0</v>
      </c>
      <c r="Q1095" s="6">
        <v>0</v>
      </c>
      <c r="R1095" s="6">
        <v>0</v>
      </c>
      <c r="S1095" s="6">
        <v>0</v>
      </c>
      <c r="T1095" s="4">
        <v>0</v>
      </c>
      <c r="U1095" s="4">
        <v>0</v>
      </c>
      <c r="V1095" s="5">
        <v>0</v>
      </c>
    </row>
    <row r="1096" spans="1:22" x14ac:dyDescent="0.25">
      <c r="A1096" s="3" t="s">
        <v>47</v>
      </c>
      <c r="B1096" s="3" t="s">
        <v>129</v>
      </c>
      <c r="C1096" s="3" t="s">
        <v>130</v>
      </c>
      <c r="D1096" s="3" t="s">
        <v>2556</v>
      </c>
      <c r="E1096" s="18"/>
      <c r="F1096" s="3" t="s">
        <v>52</v>
      </c>
      <c r="G1096" s="3" t="s">
        <v>51</v>
      </c>
      <c r="H1096" s="3" t="s">
        <v>8</v>
      </c>
      <c r="I1096" s="3" t="s">
        <v>2557</v>
      </c>
      <c r="J1096" s="3" t="s">
        <v>2558</v>
      </c>
      <c r="K1096" s="4">
        <v>0</v>
      </c>
      <c r="L1096" s="4">
        <v>0</v>
      </c>
      <c r="M1096" s="5">
        <v>0</v>
      </c>
      <c r="N1096" s="4">
        <v>0</v>
      </c>
      <c r="O1096" s="4">
        <v>0</v>
      </c>
      <c r="P1096" s="5">
        <v>0</v>
      </c>
      <c r="Q1096" s="6">
        <v>0</v>
      </c>
      <c r="R1096" s="6">
        <v>0</v>
      </c>
      <c r="S1096" s="6">
        <v>0</v>
      </c>
      <c r="T1096" s="4">
        <v>0</v>
      </c>
      <c r="U1096" s="4">
        <v>0</v>
      </c>
      <c r="V1096" s="5">
        <v>0</v>
      </c>
    </row>
    <row r="1097" spans="1:22" x14ac:dyDescent="0.25">
      <c r="A1097" s="3" t="s">
        <v>47</v>
      </c>
      <c r="B1097" s="3" t="s">
        <v>129</v>
      </c>
      <c r="C1097" s="3" t="s">
        <v>133</v>
      </c>
      <c r="D1097" s="3" t="s">
        <v>2556</v>
      </c>
      <c r="E1097" s="18"/>
      <c r="F1097" s="3" t="s">
        <v>52</v>
      </c>
      <c r="G1097" s="3" t="s">
        <v>51</v>
      </c>
      <c r="H1097" s="3" t="s">
        <v>8</v>
      </c>
      <c r="I1097" s="3" t="s">
        <v>2559</v>
      </c>
      <c r="J1097" s="3" t="s">
        <v>2560</v>
      </c>
      <c r="K1097" s="4">
        <v>0</v>
      </c>
      <c r="L1097" s="4">
        <v>0</v>
      </c>
      <c r="M1097" s="5">
        <v>0</v>
      </c>
      <c r="N1097" s="4">
        <v>0</v>
      </c>
      <c r="O1097" s="4">
        <v>0</v>
      </c>
      <c r="P1097" s="5">
        <v>0</v>
      </c>
      <c r="Q1097" s="6">
        <v>0</v>
      </c>
      <c r="R1097" s="6">
        <v>0</v>
      </c>
      <c r="S1097" s="6">
        <v>0</v>
      </c>
      <c r="T1097" s="4">
        <v>0</v>
      </c>
      <c r="U1097" s="4">
        <v>0</v>
      </c>
      <c r="V1097" s="5">
        <v>0</v>
      </c>
    </row>
    <row r="1098" spans="1:22" x14ac:dyDescent="0.25">
      <c r="A1098" s="3" t="s">
        <v>47</v>
      </c>
      <c r="B1098" s="3" t="s">
        <v>72</v>
      </c>
      <c r="C1098" s="3" t="s">
        <v>49</v>
      </c>
      <c r="D1098" s="3" t="s">
        <v>2556</v>
      </c>
      <c r="E1098" s="18"/>
      <c r="F1098" s="3" t="s">
        <v>52</v>
      </c>
      <c r="G1098" s="3" t="s">
        <v>51</v>
      </c>
      <c r="H1098" s="3" t="s">
        <v>8</v>
      </c>
      <c r="I1098" s="3" t="s">
        <v>2561</v>
      </c>
      <c r="J1098" s="3" t="s">
        <v>2562</v>
      </c>
      <c r="K1098" s="4">
        <v>0</v>
      </c>
      <c r="L1098" s="4">
        <v>0</v>
      </c>
      <c r="M1098" s="5">
        <v>0</v>
      </c>
      <c r="N1098" s="4">
        <v>0</v>
      </c>
      <c r="O1098" s="4">
        <v>0</v>
      </c>
      <c r="P1098" s="5">
        <v>0</v>
      </c>
      <c r="Q1098" s="6">
        <v>60</v>
      </c>
      <c r="R1098" s="6">
        <v>0</v>
      </c>
      <c r="S1098" s="6">
        <v>60</v>
      </c>
      <c r="T1098" s="4">
        <v>60</v>
      </c>
      <c r="U1098" s="4">
        <v>0</v>
      </c>
      <c r="V1098" s="5">
        <v>60</v>
      </c>
    </row>
    <row r="1099" spans="1:22" x14ac:dyDescent="0.25">
      <c r="A1099" s="3" t="s">
        <v>47</v>
      </c>
      <c r="B1099" s="3" t="s">
        <v>72</v>
      </c>
      <c r="C1099" s="3" t="s">
        <v>146</v>
      </c>
      <c r="D1099" s="3" t="s">
        <v>2556</v>
      </c>
      <c r="E1099" s="18"/>
      <c r="F1099" s="3" t="s">
        <v>52</v>
      </c>
      <c r="G1099" s="3" t="s">
        <v>51</v>
      </c>
      <c r="H1099" s="3" t="s">
        <v>8</v>
      </c>
      <c r="I1099" s="3" t="s">
        <v>2563</v>
      </c>
      <c r="J1099" s="3" t="s">
        <v>2564</v>
      </c>
      <c r="K1099" s="4">
        <v>0</v>
      </c>
      <c r="L1099" s="4">
        <v>0</v>
      </c>
      <c r="M1099" s="5">
        <v>0</v>
      </c>
      <c r="N1099" s="4">
        <v>0</v>
      </c>
      <c r="O1099" s="4">
        <v>0</v>
      </c>
      <c r="P1099" s="5">
        <v>0</v>
      </c>
      <c r="Q1099" s="6">
        <v>0</v>
      </c>
      <c r="R1099" s="6">
        <v>0</v>
      </c>
      <c r="S1099" s="6">
        <v>0</v>
      </c>
      <c r="T1099" s="4">
        <v>0</v>
      </c>
      <c r="U1099" s="4">
        <v>0</v>
      </c>
      <c r="V1099" s="5">
        <v>0</v>
      </c>
    </row>
    <row r="1100" spans="1:22" x14ac:dyDescent="0.25">
      <c r="A1100" s="3" t="s">
        <v>47</v>
      </c>
      <c r="B1100" s="3" t="s">
        <v>75</v>
      </c>
      <c r="C1100" s="3" t="s">
        <v>49</v>
      </c>
      <c r="D1100" s="3" t="s">
        <v>2556</v>
      </c>
      <c r="E1100" s="18"/>
      <c r="F1100" s="3" t="s">
        <v>52</v>
      </c>
      <c r="G1100" s="3" t="s">
        <v>51</v>
      </c>
      <c r="H1100" s="3" t="s">
        <v>8</v>
      </c>
      <c r="I1100" s="3" t="s">
        <v>2565</v>
      </c>
      <c r="J1100" s="3" t="s">
        <v>2566</v>
      </c>
      <c r="K1100" s="4">
        <v>0</v>
      </c>
      <c r="L1100" s="4">
        <v>0</v>
      </c>
      <c r="M1100" s="5">
        <v>0</v>
      </c>
      <c r="N1100" s="4">
        <v>257.5</v>
      </c>
      <c r="O1100" s="4">
        <v>0</v>
      </c>
      <c r="P1100" s="5">
        <v>257.5</v>
      </c>
      <c r="Q1100" s="6">
        <v>927</v>
      </c>
      <c r="R1100" s="6">
        <v>0</v>
      </c>
      <c r="S1100" s="6">
        <v>927</v>
      </c>
      <c r="T1100" s="4">
        <v>927</v>
      </c>
      <c r="U1100" s="4">
        <v>0</v>
      </c>
      <c r="V1100" s="5">
        <v>927</v>
      </c>
    </row>
    <row r="1101" spans="1:22" x14ac:dyDescent="0.25">
      <c r="A1101" s="3" t="s">
        <v>47</v>
      </c>
      <c r="B1101" s="3" t="s">
        <v>75</v>
      </c>
      <c r="C1101" s="3" t="s">
        <v>146</v>
      </c>
      <c r="D1101" s="3" t="s">
        <v>2556</v>
      </c>
      <c r="E1101" s="18"/>
      <c r="F1101" s="3" t="s">
        <v>52</v>
      </c>
      <c r="G1101" s="3" t="s">
        <v>51</v>
      </c>
      <c r="H1101" s="3" t="s">
        <v>8</v>
      </c>
      <c r="I1101" s="3" t="s">
        <v>2567</v>
      </c>
      <c r="J1101" s="3" t="s">
        <v>2568</v>
      </c>
      <c r="K1101" s="4">
        <v>0</v>
      </c>
      <c r="L1101" s="4">
        <v>0</v>
      </c>
      <c r="M1101" s="5">
        <v>0</v>
      </c>
      <c r="N1101" s="4">
        <v>0</v>
      </c>
      <c r="O1101" s="4">
        <v>0</v>
      </c>
      <c r="P1101" s="5">
        <v>0</v>
      </c>
      <c r="Q1101" s="6">
        <v>0</v>
      </c>
      <c r="R1101" s="6">
        <v>0</v>
      </c>
      <c r="S1101" s="6">
        <v>0</v>
      </c>
      <c r="T1101" s="4">
        <v>0</v>
      </c>
      <c r="U1101" s="4">
        <v>0</v>
      </c>
      <c r="V1101" s="5">
        <v>0</v>
      </c>
    </row>
    <row r="1102" spans="1:22" x14ac:dyDescent="0.25">
      <c r="A1102" s="3" t="s">
        <v>47</v>
      </c>
      <c r="B1102" s="3" t="s">
        <v>129</v>
      </c>
      <c r="C1102" s="3" t="s">
        <v>130</v>
      </c>
      <c r="D1102" s="3" t="s">
        <v>2569</v>
      </c>
      <c r="E1102" s="18"/>
      <c r="F1102" s="3" t="s">
        <v>52</v>
      </c>
      <c r="G1102" s="3" t="s">
        <v>51</v>
      </c>
      <c r="H1102" s="3" t="s">
        <v>8</v>
      </c>
      <c r="I1102" s="3" t="s">
        <v>2570</v>
      </c>
      <c r="J1102" s="3" t="s">
        <v>2571</v>
      </c>
      <c r="K1102" s="4">
        <v>0</v>
      </c>
      <c r="L1102" s="4">
        <v>0</v>
      </c>
      <c r="M1102" s="5">
        <v>0</v>
      </c>
      <c r="N1102" s="4">
        <v>0</v>
      </c>
      <c r="O1102" s="4">
        <v>0</v>
      </c>
      <c r="P1102" s="5">
        <v>0</v>
      </c>
      <c r="Q1102" s="6">
        <v>0</v>
      </c>
      <c r="R1102" s="6">
        <v>0</v>
      </c>
      <c r="S1102" s="6">
        <v>0</v>
      </c>
      <c r="T1102" s="4">
        <v>0</v>
      </c>
      <c r="U1102" s="4">
        <v>0</v>
      </c>
      <c r="V1102" s="5">
        <v>0</v>
      </c>
    </row>
    <row r="1103" spans="1:22" x14ac:dyDescent="0.25">
      <c r="A1103" s="3" t="s">
        <v>47</v>
      </c>
      <c r="B1103" s="3" t="s">
        <v>129</v>
      </c>
      <c r="C1103" s="3" t="s">
        <v>133</v>
      </c>
      <c r="D1103" s="3" t="s">
        <v>2569</v>
      </c>
      <c r="E1103" s="18"/>
      <c r="F1103" s="3" t="s">
        <v>52</v>
      </c>
      <c r="G1103" s="3" t="s">
        <v>51</v>
      </c>
      <c r="H1103" s="3" t="s">
        <v>8</v>
      </c>
      <c r="I1103" s="3" t="s">
        <v>2572</v>
      </c>
      <c r="J1103" s="3" t="s">
        <v>2573</v>
      </c>
      <c r="K1103" s="4">
        <v>0</v>
      </c>
      <c r="L1103" s="4">
        <v>0</v>
      </c>
      <c r="M1103" s="5">
        <v>0</v>
      </c>
      <c r="N1103" s="4">
        <v>0</v>
      </c>
      <c r="O1103" s="4">
        <v>0</v>
      </c>
      <c r="P1103" s="5">
        <v>0</v>
      </c>
      <c r="Q1103" s="6">
        <v>0</v>
      </c>
      <c r="R1103" s="6">
        <v>0</v>
      </c>
      <c r="S1103" s="6">
        <v>0</v>
      </c>
      <c r="T1103" s="4">
        <v>0</v>
      </c>
      <c r="U1103" s="4">
        <v>0</v>
      </c>
      <c r="V1103" s="5">
        <v>0</v>
      </c>
    </row>
    <row r="1104" spans="1:22" x14ac:dyDescent="0.25">
      <c r="A1104" s="3" t="s">
        <v>47</v>
      </c>
      <c r="B1104" s="3" t="s">
        <v>72</v>
      </c>
      <c r="C1104" s="3" t="s">
        <v>49</v>
      </c>
      <c r="D1104" s="3" t="s">
        <v>2569</v>
      </c>
      <c r="E1104" s="18"/>
      <c r="F1104" s="3" t="s">
        <v>52</v>
      </c>
      <c r="G1104" s="3" t="s">
        <v>51</v>
      </c>
      <c r="H1104" s="3" t="s">
        <v>8</v>
      </c>
      <c r="I1104" s="3" t="s">
        <v>2576</v>
      </c>
      <c r="J1104" s="3" t="s">
        <v>2577</v>
      </c>
      <c r="K1104" s="4">
        <v>0</v>
      </c>
      <c r="L1104" s="4">
        <v>0</v>
      </c>
      <c r="M1104" s="5">
        <v>0</v>
      </c>
      <c r="N1104" s="4">
        <v>0</v>
      </c>
      <c r="O1104" s="4">
        <v>0</v>
      </c>
      <c r="P1104" s="5">
        <v>0</v>
      </c>
      <c r="Q1104" s="6">
        <v>0</v>
      </c>
      <c r="R1104" s="6">
        <v>0</v>
      </c>
      <c r="S1104" s="6">
        <v>0</v>
      </c>
      <c r="T1104" s="4">
        <v>0</v>
      </c>
      <c r="U1104" s="4">
        <v>0</v>
      </c>
      <c r="V1104" s="5">
        <v>0</v>
      </c>
    </row>
    <row r="1105" spans="1:22" x14ac:dyDescent="0.25">
      <c r="A1105" s="3" t="s">
        <v>47</v>
      </c>
      <c r="B1105" s="3" t="s">
        <v>72</v>
      </c>
      <c r="C1105" s="3" t="s">
        <v>146</v>
      </c>
      <c r="D1105" s="3" t="s">
        <v>2569</v>
      </c>
      <c r="E1105" s="18"/>
      <c r="F1105" s="3" t="s">
        <v>52</v>
      </c>
      <c r="G1105" s="3" t="s">
        <v>51</v>
      </c>
      <c r="H1105" s="3" t="s">
        <v>8</v>
      </c>
      <c r="I1105" s="3" t="s">
        <v>2578</v>
      </c>
      <c r="J1105" s="3" t="s">
        <v>2579</v>
      </c>
      <c r="K1105" s="4">
        <v>0</v>
      </c>
      <c r="L1105" s="4">
        <v>0</v>
      </c>
      <c r="M1105" s="5">
        <v>0</v>
      </c>
      <c r="N1105" s="4">
        <v>0</v>
      </c>
      <c r="O1105" s="4">
        <v>0</v>
      </c>
      <c r="P1105" s="5">
        <v>0</v>
      </c>
      <c r="Q1105" s="6">
        <v>16.71</v>
      </c>
      <c r="R1105" s="6">
        <v>5.08</v>
      </c>
      <c r="S1105" s="6">
        <v>11.63</v>
      </c>
      <c r="T1105" s="4">
        <v>16.71</v>
      </c>
      <c r="U1105" s="4">
        <v>5.08</v>
      </c>
      <c r="V1105" s="5">
        <v>11.63</v>
      </c>
    </row>
    <row r="1106" spans="1:22" x14ac:dyDescent="0.25">
      <c r="A1106" s="3" t="s">
        <v>47</v>
      </c>
      <c r="B1106" s="3" t="s">
        <v>75</v>
      </c>
      <c r="C1106" s="3" t="s">
        <v>49</v>
      </c>
      <c r="D1106" s="3" t="s">
        <v>2569</v>
      </c>
      <c r="E1106" s="18"/>
      <c r="F1106" s="3" t="s">
        <v>52</v>
      </c>
      <c r="G1106" s="3" t="s">
        <v>51</v>
      </c>
      <c r="H1106" s="3" t="s">
        <v>8</v>
      </c>
      <c r="I1106" s="3" t="s">
        <v>2580</v>
      </c>
      <c r="J1106" s="3" t="s">
        <v>2581</v>
      </c>
      <c r="K1106" s="4">
        <v>0</v>
      </c>
      <c r="L1106" s="4">
        <v>0</v>
      </c>
      <c r="M1106" s="5">
        <v>0</v>
      </c>
      <c r="N1106" s="4">
        <v>0</v>
      </c>
      <c r="O1106" s="4">
        <v>0</v>
      </c>
      <c r="P1106" s="5">
        <v>0</v>
      </c>
      <c r="Q1106" s="6">
        <v>508.8</v>
      </c>
      <c r="R1106" s="6">
        <v>0</v>
      </c>
      <c r="S1106" s="6">
        <v>508.8</v>
      </c>
      <c r="T1106" s="4">
        <v>508.8</v>
      </c>
      <c r="U1106" s="4">
        <v>0</v>
      </c>
      <c r="V1106" s="5">
        <v>508.8</v>
      </c>
    </row>
    <row r="1107" spans="1:22" x14ac:dyDescent="0.25">
      <c r="A1107" s="3" t="s">
        <v>47</v>
      </c>
      <c r="B1107" s="3" t="s">
        <v>75</v>
      </c>
      <c r="C1107" s="3" t="s">
        <v>146</v>
      </c>
      <c r="D1107" s="3" t="s">
        <v>2569</v>
      </c>
      <c r="E1107" s="18"/>
      <c r="F1107" s="3" t="s">
        <v>52</v>
      </c>
      <c r="G1107" s="3" t="s">
        <v>51</v>
      </c>
      <c r="H1107" s="3" t="s">
        <v>8</v>
      </c>
      <c r="I1107" s="3" t="s">
        <v>2582</v>
      </c>
      <c r="J1107" s="3" t="s">
        <v>2583</v>
      </c>
      <c r="K1107" s="4">
        <v>0</v>
      </c>
      <c r="L1107" s="4">
        <v>0</v>
      </c>
      <c r="M1107" s="5">
        <v>0</v>
      </c>
      <c r="N1107" s="4">
        <v>0</v>
      </c>
      <c r="O1107" s="4">
        <v>0</v>
      </c>
      <c r="P1107" s="5">
        <v>0</v>
      </c>
      <c r="Q1107" s="6">
        <v>159.6</v>
      </c>
      <c r="R1107" s="6">
        <v>48.45</v>
      </c>
      <c r="S1107" s="6">
        <v>111.14999999999999</v>
      </c>
      <c r="T1107" s="4">
        <v>159.6</v>
      </c>
      <c r="U1107" s="4">
        <v>48.45</v>
      </c>
      <c r="V1107" s="5">
        <v>111.14999999999999</v>
      </c>
    </row>
    <row r="1108" spans="1:22" x14ac:dyDescent="0.25">
      <c r="A1108" s="3" t="s">
        <v>47</v>
      </c>
      <c r="B1108" s="3" t="s">
        <v>72</v>
      </c>
      <c r="C1108" s="3" t="s">
        <v>49</v>
      </c>
      <c r="D1108" s="3" t="s">
        <v>2584</v>
      </c>
      <c r="E1108" s="18"/>
      <c r="F1108" s="3" t="s">
        <v>52</v>
      </c>
      <c r="G1108" s="3" t="s">
        <v>51</v>
      </c>
      <c r="H1108" s="3" t="s">
        <v>8</v>
      </c>
      <c r="I1108" s="3" t="s">
        <v>2585</v>
      </c>
      <c r="J1108" s="3" t="s">
        <v>2586</v>
      </c>
      <c r="K1108" s="4">
        <v>0</v>
      </c>
      <c r="L1108" s="4">
        <v>0</v>
      </c>
      <c r="M1108" s="5">
        <v>0</v>
      </c>
      <c r="N1108" s="4">
        <v>55.92</v>
      </c>
      <c r="O1108" s="4">
        <v>10.3</v>
      </c>
      <c r="P1108" s="5">
        <v>45.620000000000005</v>
      </c>
      <c r="Q1108" s="6">
        <v>55.92</v>
      </c>
      <c r="R1108" s="6">
        <v>200.88</v>
      </c>
      <c r="S1108" s="6">
        <v>-144.95999999999998</v>
      </c>
      <c r="T1108" s="4">
        <v>55.92</v>
      </c>
      <c r="U1108" s="4">
        <v>200.88</v>
      </c>
      <c r="V1108" s="5">
        <v>-144.95999999999998</v>
      </c>
    </row>
    <row r="1109" spans="1:22" x14ac:dyDescent="0.25">
      <c r="A1109" s="3" t="s">
        <v>47</v>
      </c>
      <c r="B1109" s="3" t="s">
        <v>75</v>
      </c>
      <c r="C1109" s="3" t="s">
        <v>49</v>
      </c>
      <c r="D1109" s="3" t="s">
        <v>2584</v>
      </c>
      <c r="E1109" s="18"/>
      <c r="F1109" s="3" t="s">
        <v>52</v>
      </c>
      <c r="G1109" s="3" t="s">
        <v>51</v>
      </c>
      <c r="H1109" s="3" t="s">
        <v>8</v>
      </c>
      <c r="I1109" s="3" t="s">
        <v>2587</v>
      </c>
      <c r="J1109" s="3" t="s">
        <v>2588</v>
      </c>
      <c r="K1109" s="4">
        <v>0</v>
      </c>
      <c r="L1109" s="4">
        <v>0</v>
      </c>
      <c r="M1109" s="5">
        <v>0</v>
      </c>
      <c r="N1109" s="4">
        <v>0</v>
      </c>
      <c r="O1109" s="4">
        <v>501.2</v>
      </c>
      <c r="P1109" s="5">
        <v>-501.2</v>
      </c>
      <c r="Q1109" s="6">
        <v>841.69</v>
      </c>
      <c r="R1109" s="6">
        <v>4915.25</v>
      </c>
      <c r="S1109" s="6">
        <v>-4073.56</v>
      </c>
      <c r="T1109" s="4">
        <v>841.69</v>
      </c>
      <c r="U1109" s="4">
        <v>4915.25</v>
      </c>
      <c r="V1109" s="5">
        <v>-4073.56</v>
      </c>
    </row>
    <row r="1110" spans="1:22" x14ac:dyDescent="0.25">
      <c r="A1110" s="3" t="s">
        <v>47</v>
      </c>
      <c r="B1110" s="3" t="s">
        <v>314</v>
      </c>
      <c r="C1110" s="3" t="s">
        <v>315</v>
      </c>
      <c r="D1110" s="3" t="s">
        <v>2584</v>
      </c>
      <c r="E1110" s="18"/>
      <c r="F1110" s="3" t="s">
        <v>52</v>
      </c>
      <c r="G1110" s="3" t="s">
        <v>51</v>
      </c>
      <c r="H1110" s="3" t="s">
        <v>8</v>
      </c>
      <c r="I1110" s="3" t="s">
        <v>2589</v>
      </c>
      <c r="J1110" s="3" t="s">
        <v>2590</v>
      </c>
      <c r="K1110" s="4">
        <v>0</v>
      </c>
      <c r="L1110" s="4">
        <v>0</v>
      </c>
      <c r="M1110" s="5">
        <v>0</v>
      </c>
      <c r="N1110" s="4">
        <v>12</v>
      </c>
      <c r="O1110" s="4">
        <v>12</v>
      </c>
      <c r="P1110" s="5">
        <v>0</v>
      </c>
      <c r="Q1110" s="6">
        <v>69.84</v>
      </c>
      <c r="R1110" s="6">
        <v>69.84</v>
      </c>
      <c r="S1110" s="6">
        <v>0</v>
      </c>
      <c r="T1110" s="4">
        <v>69.84</v>
      </c>
      <c r="U1110" s="4">
        <v>69.84</v>
      </c>
      <c r="V1110" s="5">
        <v>0</v>
      </c>
    </row>
    <row r="1111" spans="1:22" x14ac:dyDescent="0.25">
      <c r="A1111" s="3" t="s">
        <v>47</v>
      </c>
      <c r="B1111" s="3" t="s">
        <v>1066</v>
      </c>
      <c r="C1111" s="3" t="s">
        <v>315</v>
      </c>
      <c r="D1111" s="3" t="s">
        <v>2584</v>
      </c>
      <c r="E1111" s="18"/>
      <c r="F1111" s="3" t="s">
        <v>52</v>
      </c>
      <c r="G1111" s="3" t="s">
        <v>51</v>
      </c>
      <c r="H1111" s="3" t="s">
        <v>8</v>
      </c>
      <c r="I1111" s="3" t="s">
        <v>2591</v>
      </c>
      <c r="J1111" s="3" t="s">
        <v>2592</v>
      </c>
      <c r="K1111" s="4">
        <v>0</v>
      </c>
      <c r="L1111" s="4">
        <v>0</v>
      </c>
      <c r="M1111" s="5">
        <v>0</v>
      </c>
      <c r="N1111" s="4">
        <v>116.13</v>
      </c>
      <c r="O1111" s="4">
        <v>116.13</v>
      </c>
      <c r="P1111" s="5">
        <v>0</v>
      </c>
      <c r="Q1111" s="6">
        <v>2130.7199999999998</v>
      </c>
      <c r="R1111" s="6">
        <v>2130.7199999999998</v>
      </c>
      <c r="S1111" s="6">
        <v>0</v>
      </c>
      <c r="T1111" s="4">
        <v>2130.7199999999998</v>
      </c>
      <c r="U1111" s="4">
        <v>2130.7199999999998</v>
      </c>
      <c r="V1111" s="5">
        <v>0</v>
      </c>
    </row>
    <row r="1112" spans="1:22" x14ac:dyDescent="0.25">
      <c r="A1112" s="3" t="s">
        <v>47</v>
      </c>
      <c r="B1112" s="3" t="s">
        <v>72</v>
      </c>
      <c r="C1112" s="3" t="s">
        <v>146</v>
      </c>
      <c r="D1112" s="3" t="s">
        <v>2593</v>
      </c>
      <c r="E1112" s="18"/>
      <c r="F1112" s="3" t="s">
        <v>52</v>
      </c>
      <c r="G1112" s="3" t="s">
        <v>51</v>
      </c>
      <c r="H1112" s="3" t="s">
        <v>8</v>
      </c>
      <c r="I1112" s="3" t="s">
        <v>2594</v>
      </c>
      <c r="J1112" s="3" t="s">
        <v>2595</v>
      </c>
      <c r="K1112" s="4">
        <v>0</v>
      </c>
      <c r="L1112" s="4">
        <v>0</v>
      </c>
      <c r="M1112" s="5">
        <v>0</v>
      </c>
      <c r="N1112" s="4">
        <v>0</v>
      </c>
      <c r="O1112" s="4">
        <v>0</v>
      </c>
      <c r="P1112" s="5">
        <v>0</v>
      </c>
      <c r="Q1112" s="6">
        <v>0.84</v>
      </c>
      <c r="R1112" s="6">
        <v>0.84</v>
      </c>
      <c r="S1112" s="6">
        <v>0</v>
      </c>
      <c r="T1112" s="4">
        <v>0.84</v>
      </c>
      <c r="U1112" s="4">
        <v>0.84</v>
      </c>
      <c r="V1112" s="5">
        <v>0</v>
      </c>
    </row>
    <row r="1113" spans="1:22" x14ac:dyDescent="0.25">
      <c r="A1113" s="3" t="s">
        <v>47</v>
      </c>
      <c r="B1113" s="3" t="s">
        <v>75</v>
      </c>
      <c r="C1113" s="3" t="s">
        <v>146</v>
      </c>
      <c r="D1113" s="3" t="s">
        <v>2593</v>
      </c>
      <c r="E1113" s="18"/>
      <c r="F1113" s="3" t="s">
        <v>52</v>
      </c>
      <c r="G1113" s="3" t="s">
        <v>51</v>
      </c>
      <c r="H1113" s="3" t="s">
        <v>8</v>
      </c>
      <c r="I1113" s="3" t="s">
        <v>2596</v>
      </c>
      <c r="J1113" s="3" t="s">
        <v>2597</v>
      </c>
      <c r="K1113" s="4">
        <v>0</v>
      </c>
      <c r="L1113" s="4">
        <v>0</v>
      </c>
      <c r="M1113" s="5">
        <v>0</v>
      </c>
      <c r="N1113" s="4">
        <v>0</v>
      </c>
      <c r="O1113" s="4">
        <v>0</v>
      </c>
      <c r="P1113" s="5">
        <v>0</v>
      </c>
      <c r="Q1113" s="6">
        <v>8</v>
      </c>
      <c r="R1113" s="6">
        <v>8</v>
      </c>
      <c r="S1113" s="6">
        <v>0</v>
      </c>
      <c r="T1113" s="4">
        <v>8</v>
      </c>
      <c r="U1113" s="4">
        <v>8</v>
      </c>
      <c r="V1113" s="5">
        <v>0</v>
      </c>
    </row>
    <row r="1114" spans="1:22" x14ac:dyDescent="0.25">
      <c r="A1114" s="3" t="s">
        <v>47</v>
      </c>
      <c r="B1114" s="3" t="s">
        <v>48</v>
      </c>
      <c r="C1114" s="3" t="s">
        <v>49</v>
      </c>
      <c r="D1114" s="3" t="s">
        <v>2598</v>
      </c>
      <c r="E1114" s="18"/>
      <c r="F1114" s="3" t="s">
        <v>52</v>
      </c>
      <c r="G1114" s="3" t="s">
        <v>51</v>
      </c>
      <c r="H1114" s="3" t="s">
        <v>8</v>
      </c>
      <c r="I1114" s="3" t="s">
        <v>2599</v>
      </c>
      <c r="J1114" s="3" t="s">
        <v>2600</v>
      </c>
      <c r="K1114" s="4">
        <v>0</v>
      </c>
      <c r="L1114" s="4">
        <v>0</v>
      </c>
      <c r="M1114" s="5">
        <v>0</v>
      </c>
      <c r="N1114" s="4">
        <v>29781.42</v>
      </c>
      <c r="O1114" s="4">
        <v>0</v>
      </c>
      <c r="P1114" s="5">
        <v>29781.42</v>
      </c>
      <c r="Q1114" s="6">
        <v>271273.71000000002</v>
      </c>
      <c r="R1114" s="6">
        <v>63293.67</v>
      </c>
      <c r="S1114" s="6">
        <v>207980.04000000004</v>
      </c>
      <c r="T1114" s="4">
        <v>271273.71000000002</v>
      </c>
      <c r="U1114" s="4">
        <v>63293.67</v>
      </c>
      <c r="V1114" s="5">
        <v>207980.04000000004</v>
      </c>
    </row>
    <row r="1115" spans="1:22" x14ac:dyDescent="0.25">
      <c r="A1115" s="3" t="s">
        <v>47</v>
      </c>
      <c r="B1115" s="3" t="s">
        <v>72</v>
      </c>
      <c r="C1115" s="3" t="s">
        <v>146</v>
      </c>
      <c r="D1115" s="3" t="s">
        <v>2601</v>
      </c>
      <c r="E1115" s="18"/>
      <c r="F1115" s="3" t="s">
        <v>52</v>
      </c>
      <c r="G1115" s="3" t="s">
        <v>51</v>
      </c>
      <c r="H1115" s="3" t="s">
        <v>8</v>
      </c>
      <c r="I1115" s="3" t="s">
        <v>2602</v>
      </c>
      <c r="J1115" s="3" t="s">
        <v>2603</v>
      </c>
      <c r="K1115" s="4">
        <v>0</v>
      </c>
      <c r="L1115" s="4">
        <v>0</v>
      </c>
      <c r="M1115" s="5">
        <v>0</v>
      </c>
      <c r="N1115" s="4">
        <v>0</v>
      </c>
      <c r="O1115" s="4">
        <v>0</v>
      </c>
      <c r="P1115" s="5">
        <v>0</v>
      </c>
      <c r="Q1115" s="6">
        <v>0</v>
      </c>
      <c r="R1115" s="6">
        <v>0</v>
      </c>
      <c r="S1115" s="6">
        <v>0</v>
      </c>
      <c r="T1115" s="4">
        <v>0</v>
      </c>
      <c r="U1115" s="4">
        <v>0</v>
      </c>
      <c r="V1115" s="5">
        <v>0</v>
      </c>
    </row>
    <row r="1116" spans="1:22" x14ac:dyDescent="0.25">
      <c r="A1116" s="3" t="s">
        <v>47</v>
      </c>
      <c r="B1116" s="3" t="s">
        <v>75</v>
      </c>
      <c r="C1116" s="3" t="s">
        <v>146</v>
      </c>
      <c r="D1116" s="3" t="s">
        <v>2601</v>
      </c>
      <c r="E1116" s="18"/>
      <c r="F1116" s="3" t="s">
        <v>52</v>
      </c>
      <c r="G1116" s="3" t="s">
        <v>51</v>
      </c>
      <c r="H1116" s="3" t="s">
        <v>8</v>
      </c>
      <c r="I1116" s="3" t="s">
        <v>2604</v>
      </c>
      <c r="J1116" s="3" t="s">
        <v>2605</v>
      </c>
      <c r="K1116" s="4">
        <v>0</v>
      </c>
      <c r="L1116" s="4">
        <v>0</v>
      </c>
      <c r="M1116" s="5">
        <v>0</v>
      </c>
      <c r="N1116" s="4">
        <v>0</v>
      </c>
      <c r="O1116" s="4">
        <v>0</v>
      </c>
      <c r="P1116" s="5">
        <v>0</v>
      </c>
      <c r="Q1116" s="6">
        <v>0</v>
      </c>
      <c r="R1116" s="6">
        <v>0</v>
      </c>
      <c r="S1116" s="6">
        <v>0</v>
      </c>
      <c r="T1116" s="4">
        <v>0</v>
      </c>
      <c r="U1116" s="4">
        <v>0</v>
      </c>
      <c r="V1116" s="5">
        <v>0</v>
      </c>
    </row>
    <row r="1117" spans="1:22" x14ac:dyDescent="0.25">
      <c r="A1117" s="3" t="s">
        <v>47</v>
      </c>
      <c r="B1117" s="3" t="s">
        <v>72</v>
      </c>
      <c r="C1117" s="3" t="s">
        <v>146</v>
      </c>
      <c r="D1117" s="3" t="s">
        <v>2606</v>
      </c>
      <c r="E1117" s="18"/>
      <c r="F1117" s="3" t="s">
        <v>52</v>
      </c>
      <c r="G1117" s="3" t="s">
        <v>51</v>
      </c>
      <c r="H1117" s="3" t="s">
        <v>8</v>
      </c>
      <c r="I1117" s="3" t="s">
        <v>2607</v>
      </c>
      <c r="J1117" s="3" t="s">
        <v>2608</v>
      </c>
      <c r="K1117" s="4">
        <v>0</v>
      </c>
      <c r="L1117" s="4">
        <v>0</v>
      </c>
      <c r="M1117" s="5">
        <v>0</v>
      </c>
      <c r="N1117" s="4">
        <v>0</v>
      </c>
      <c r="O1117" s="4">
        <v>0</v>
      </c>
      <c r="P1117" s="5">
        <v>0</v>
      </c>
      <c r="Q1117" s="6">
        <v>0</v>
      </c>
      <c r="R1117" s="6">
        <v>0</v>
      </c>
      <c r="S1117" s="6">
        <v>0</v>
      </c>
      <c r="T1117" s="4">
        <v>0</v>
      </c>
      <c r="U1117" s="4">
        <v>0</v>
      </c>
      <c r="V1117" s="5">
        <v>0</v>
      </c>
    </row>
    <row r="1118" spans="1:22" x14ac:dyDescent="0.25">
      <c r="A1118" s="3" t="s">
        <v>47</v>
      </c>
      <c r="B1118" s="3" t="s">
        <v>75</v>
      </c>
      <c r="C1118" s="3" t="s">
        <v>146</v>
      </c>
      <c r="D1118" s="3" t="s">
        <v>2606</v>
      </c>
      <c r="E1118" s="18"/>
      <c r="F1118" s="3" t="s">
        <v>52</v>
      </c>
      <c r="G1118" s="3" t="s">
        <v>51</v>
      </c>
      <c r="H1118" s="3" t="s">
        <v>8</v>
      </c>
      <c r="I1118" s="3" t="s">
        <v>2609</v>
      </c>
      <c r="J1118" s="3" t="s">
        <v>2610</v>
      </c>
      <c r="K1118" s="4">
        <v>0</v>
      </c>
      <c r="L1118" s="4">
        <v>0</v>
      </c>
      <c r="M1118" s="5">
        <v>0</v>
      </c>
      <c r="N1118" s="4">
        <v>0</v>
      </c>
      <c r="O1118" s="4">
        <v>0</v>
      </c>
      <c r="P1118" s="5">
        <v>0</v>
      </c>
      <c r="Q1118" s="6">
        <v>0</v>
      </c>
      <c r="R1118" s="6">
        <v>0</v>
      </c>
      <c r="S1118" s="6">
        <v>0</v>
      </c>
      <c r="T1118" s="4">
        <v>0</v>
      </c>
      <c r="U1118" s="4">
        <v>0</v>
      </c>
      <c r="V1118" s="5">
        <v>0</v>
      </c>
    </row>
    <row r="1119" spans="1:22" x14ac:dyDescent="0.25">
      <c r="A1119" s="3" t="s">
        <v>47</v>
      </c>
      <c r="B1119" s="3" t="s">
        <v>72</v>
      </c>
      <c r="C1119" s="3" t="s">
        <v>146</v>
      </c>
      <c r="D1119" s="3" t="s">
        <v>2611</v>
      </c>
      <c r="E1119" s="18"/>
      <c r="F1119" s="3" t="s">
        <v>52</v>
      </c>
      <c r="G1119" s="3" t="s">
        <v>51</v>
      </c>
      <c r="H1119" s="3" t="s">
        <v>8</v>
      </c>
      <c r="I1119" s="3" t="s">
        <v>2612</v>
      </c>
      <c r="J1119" s="3" t="s">
        <v>2613</v>
      </c>
      <c r="K1119" s="4">
        <v>0</v>
      </c>
      <c r="L1119" s="4">
        <v>0</v>
      </c>
      <c r="M1119" s="5">
        <v>0</v>
      </c>
      <c r="N1119" s="4">
        <v>0</v>
      </c>
      <c r="O1119" s="4">
        <v>0</v>
      </c>
      <c r="P1119" s="5">
        <v>0</v>
      </c>
      <c r="Q1119" s="6">
        <v>396.1</v>
      </c>
      <c r="R1119" s="6">
        <v>396.1</v>
      </c>
      <c r="S1119" s="6">
        <v>0</v>
      </c>
      <c r="T1119" s="4">
        <v>396.1</v>
      </c>
      <c r="U1119" s="4">
        <v>396.1</v>
      </c>
      <c r="V1119" s="5">
        <v>0</v>
      </c>
    </row>
    <row r="1120" spans="1:22" x14ac:dyDescent="0.25">
      <c r="A1120" s="3" t="s">
        <v>47</v>
      </c>
      <c r="B1120" s="3" t="s">
        <v>75</v>
      </c>
      <c r="C1120" s="3" t="s">
        <v>146</v>
      </c>
      <c r="D1120" s="3" t="s">
        <v>2611</v>
      </c>
      <c r="E1120" s="18"/>
      <c r="F1120" s="3" t="s">
        <v>52</v>
      </c>
      <c r="G1120" s="3" t="s">
        <v>51</v>
      </c>
      <c r="H1120" s="3" t="s">
        <v>8</v>
      </c>
      <c r="I1120" s="3" t="s">
        <v>2614</v>
      </c>
      <c r="J1120" s="3" t="s">
        <v>2615</v>
      </c>
      <c r="K1120" s="4">
        <v>0</v>
      </c>
      <c r="L1120" s="4">
        <v>0</v>
      </c>
      <c r="M1120" s="5">
        <v>0</v>
      </c>
      <c r="N1120" s="4">
        <v>0</v>
      </c>
      <c r="O1120" s="4">
        <v>0</v>
      </c>
      <c r="P1120" s="5">
        <v>0</v>
      </c>
      <c r="Q1120" s="6">
        <v>3784.22</v>
      </c>
      <c r="R1120" s="6">
        <v>3784.22</v>
      </c>
      <c r="S1120" s="6">
        <v>0</v>
      </c>
      <c r="T1120" s="4">
        <v>3784.22</v>
      </c>
      <c r="U1120" s="4">
        <v>3784.22</v>
      </c>
      <c r="V1120" s="5">
        <v>0</v>
      </c>
    </row>
    <row r="1121" spans="1:22" x14ac:dyDescent="0.25">
      <c r="A1121" s="3" t="s">
        <v>47</v>
      </c>
      <c r="B1121" s="3" t="s">
        <v>129</v>
      </c>
      <c r="C1121" s="3" t="s">
        <v>130</v>
      </c>
      <c r="D1121" s="3" t="s">
        <v>2616</v>
      </c>
      <c r="E1121" s="18"/>
      <c r="F1121" s="3" t="s">
        <v>52</v>
      </c>
      <c r="G1121" s="3" t="s">
        <v>51</v>
      </c>
      <c r="H1121" s="3" t="s">
        <v>8</v>
      </c>
      <c r="I1121" s="3" t="s">
        <v>2617</v>
      </c>
      <c r="J1121" s="3" t="s">
        <v>2618</v>
      </c>
      <c r="K1121" s="4">
        <v>0</v>
      </c>
      <c r="L1121" s="4">
        <v>0</v>
      </c>
      <c r="M1121" s="5">
        <v>0</v>
      </c>
      <c r="N1121" s="4">
        <v>0</v>
      </c>
      <c r="O1121" s="4">
        <v>3964.69</v>
      </c>
      <c r="P1121" s="5">
        <v>-3964.69</v>
      </c>
      <c r="Q1121" s="6">
        <v>16239.11</v>
      </c>
      <c r="R1121" s="6">
        <v>45864.22</v>
      </c>
      <c r="S1121" s="6">
        <v>-29625.11</v>
      </c>
      <c r="T1121" s="4">
        <v>16239.11</v>
      </c>
      <c r="U1121" s="4">
        <v>45864.22</v>
      </c>
      <c r="V1121" s="5">
        <v>-29625.11</v>
      </c>
    </row>
    <row r="1122" spans="1:22" x14ac:dyDescent="0.25">
      <c r="A1122" s="3" t="s">
        <v>47</v>
      </c>
      <c r="B1122" s="3" t="s">
        <v>129</v>
      </c>
      <c r="C1122" s="3" t="s">
        <v>133</v>
      </c>
      <c r="D1122" s="3" t="s">
        <v>2616</v>
      </c>
      <c r="E1122" s="18"/>
      <c r="F1122" s="3" t="s">
        <v>52</v>
      </c>
      <c r="G1122" s="3" t="s">
        <v>51</v>
      </c>
      <c r="H1122" s="3" t="s">
        <v>8</v>
      </c>
      <c r="I1122" s="3" t="s">
        <v>2619</v>
      </c>
      <c r="J1122" s="3" t="s">
        <v>2620</v>
      </c>
      <c r="K1122" s="4">
        <v>0</v>
      </c>
      <c r="L1122" s="4">
        <v>0</v>
      </c>
      <c r="M1122" s="5">
        <v>0</v>
      </c>
      <c r="N1122" s="4">
        <v>13383.61</v>
      </c>
      <c r="O1122" s="4">
        <v>9418.92</v>
      </c>
      <c r="P1122" s="5">
        <v>3964.6900000000005</v>
      </c>
      <c r="Q1122" s="6">
        <v>72850.59</v>
      </c>
      <c r="R1122" s="6">
        <v>43225.48</v>
      </c>
      <c r="S1122" s="6">
        <v>29625.109999999993</v>
      </c>
      <c r="T1122" s="4">
        <v>72850.59</v>
      </c>
      <c r="U1122" s="4">
        <v>43225.48</v>
      </c>
      <c r="V1122" s="5">
        <v>29625.109999999993</v>
      </c>
    </row>
    <row r="1123" spans="1:22" x14ac:dyDescent="0.25">
      <c r="A1123" s="3" t="s">
        <v>47</v>
      </c>
      <c r="B1123" s="3" t="s">
        <v>48</v>
      </c>
      <c r="C1123" s="3" t="s">
        <v>49</v>
      </c>
      <c r="D1123" s="3" t="s">
        <v>2616</v>
      </c>
      <c r="E1123" s="18"/>
      <c r="F1123" s="3" t="s">
        <v>52</v>
      </c>
      <c r="G1123" s="3" t="s">
        <v>51</v>
      </c>
      <c r="H1123" s="3" t="s">
        <v>8</v>
      </c>
      <c r="I1123" s="3" t="s">
        <v>2621</v>
      </c>
      <c r="J1123" s="3" t="s">
        <v>2622</v>
      </c>
      <c r="K1123" s="4">
        <v>0</v>
      </c>
      <c r="L1123" s="4">
        <v>0</v>
      </c>
      <c r="M1123" s="5">
        <v>0</v>
      </c>
      <c r="N1123" s="4">
        <v>0</v>
      </c>
      <c r="O1123" s="4">
        <v>0</v>
      </c>
      <c r="P1123" s="5">
        <v>0</v>
      </c>
      <c r="Q1123" s="6">
        <v>0</v>
      </c>
      <c r="R1123" s="6">
        <v>0</v>
      </c>
      <c r="S1123" s="6">
        <v>0</v>
      </c>
      <c r="T1123" s="4">
        <v>0</v>
      </c>
      <c r="U1123" s="4">
        <v>0</v>
      </c>
      <c r="V1123" s="5">
        <v>0</v>
      </c>
    </row>
    <row r="1124" spans="1:22" x14ac:dyDescent="0.25">
      <c r="A1124" s="3" t="s">
        <v>47</v>
      </c>
      <c r="B1124" s="3" t="s">
        <v>72</v>
      </c>
      <c r="C1124" s="3" t="s">
        <v>49</v>
      </c>
      <c r="D1124" s="3" t="s">
        <v>2616</v>
      </c>
      <c r="E1124" s="18"/>
      <c r="F1124" s="3" t="s">
        <v>52</v>
      </c>
      <c r="G1124" s="3" t="s">
        <v>51</v>
      </c>
      <c r="H1124" s="3" t="s">
        <v>8</v>
      </c>
      <c r="I1124" s="3" t="s">
        <v>2623</v>
      </c>
      <c r="J1124" s="3" t="s">
        <v>2624</v>
      </c>
      <c r="K1124" s="4">
        <v>0</v>
      </c>
      <c r="L1124" s="4">
        <v>0</v>
      </c>
      <c r="M1124" s="5">
        <v>0</v>
      </c>
      <c r="N1124" s="4">
        <v>4.41</v>
      </c>
      <c r="O1124" s="4">
        <v>0</v>
      </c>
      <c r="P1124" s="5">
        <v>4.41</v>
      </c>
      <c r="Q1124" s="6">
        <v>4.41</v>
      </c>
      <c r="R1124" s="6">
        <v>0</v>
      </c>
      <c r="S1124" s="6">
        <v>4.41</v>
      </c>
      <c r="T1124" s="4">
        <v>4.41</v>
      </c>
      <c r="U1124" s="4">
        <v>0</v>
      </c>
      <c r="V1124" s="5">
        <v>4.41</v>
      </c>
    </row>
    <row r="1125" spans="1:22" x14ac:dyDescent="0.25">
      <c r="A1125" s="3" t="s">
        <v>47</v>
      </c>
      <c r="B1125" s="3" t="s">
        <v>72</v>
      </c>
      <c r="C1125" s="3" t="s">
        <v>146</v>
      </c>
      <c r="D1125" s="3" t="s">
        <v>2616</v>
      </c>
      <c r="E1125" s="18"/>
      <c r="F1125" s="3" t="s">
        <v>52</v>
      </c>
      <c r="G1125" s="3" t="s">
        <v>51</v>
      </c>
      <c r="H1125" s="3" t="s">
        <v>8</v>
      </c>
      <c r="I1125" s="3" t="s">
        <v>2625</v>
      </c>
      <c r="J1125" s="3" t="s">
        <v>2626</v>
      </c>
      <c r="K1125" s="4">
        <v>0</v>
      </c>
      <c r="L1125" s="4">
        <v>0</v>
      </c>
      <c r="M1125" s="5">
        <v>0</v>
      </c>
      <c r="N1125" s="4">
        <v>374.42</v>
      </c>
      <c r="O1125" s="4">
        <v>0</v>
      </c>
      <c r="P1125" s="5">
        <v>374.42</v>
      </c>
      <c r="Q1125" s="6">
        <v>4993.3900000000003</v>
      </c>
      <c r="R1125" s="6">
        <v>2181</v>
      </c>
      <c r="S1125" s="6">
        <v>2812.3900000000003</v>
      </c>
      <c r="T1125" s="4">
        <v>4993.3900000000003</v>
      </c>
      <c r="U1125" s="4">
        <v>2181</v>
      </c>
      <c r="V1125" s="5">
        <v>2812.3900000000003</v>
      </c>
    </row>
    <row r="1126" spans="1:22" x14ac:dyDescent="0.25">
      <c r="A1126" s="3" t="s">
        <v>47</v>
      </c>
      <c r="B1126" s="3" t="s">
        <v>75</v>
      </c>
      <c r="C1126" s="3" t="s">
        <v>49</v>
      </c>
      <c r="D1126" s="3" t="s">
        <v>2616</v>
      </c>
      <c r="E1126" s="18"/>
      <c r="F1126" s="3" t="s">
        <v>52</v>
      </c>
      <c r="G1126" s="3" t="s">
        <v>51</v>
      </c>
      <c r="H1126" s="3" t="s">
        <v>8</v>
      </c>
      <c r="I1126" s="3" t="s">
        <v>2627</v>
      </c>
      <c r="J1126" s="3" t="s">
        <v>2628</v>
      </c>
      <c r="K1126" s="4">
        <v>0</v>
      </c>
      <c r="L1126" s="4">
        <v>0</v>
      </c>
      <c r="M1126" s="5">
        <v>0</v>
      </c>
      <c r="N1126" s="4">
        <v>0</v>
      </c>
      <c r="O1126" s="4">
        <v>0</v>
      </c>
      <c r="P1126" s="5">
        <v>0</v>
      </c>
      <c r="Q1126" s="6">
        <v>439</v>
      </c>
      <c r="R1126" s="6">
        <v>219.5</v>
      </c>
      <c r="S1126" s="6">
        <v>219.5</v>
      </c>
      <c r="T1126" s="4">
        <v>439</v>
      </c>
      <c r="U1126" s="4">
        <v>219.5</v>
      </c>
      <c r="V1126" s="5">
        <v>219.5</v>
      </c>
    </row>
    <row r="1127" spans="1:22" x14ac:dyDescent="0.25">
      <c r="A1127" s="3" t="s">
        <v>47</v>
      </c>
      <c r="B1127" s="3" t="s">
        <v>75</v>
      </c>
      <c r="C1127" s="3" t="s">
        <v>146</v>
      </c>
      <c r="D1127" s="3" t="s">
        <v>2616</v>
      </c>
      <c r="E1127" s="18"/>
      <c r="F1127" s="3" t="s">
        <v>52</v>
      </c>
      <c r="G1127" s="3" t="s">
        <v>51</v>
      </c>
      <c r="H1127" s="3" t="s">
        <v>8</v>
      </c>
      <c r="I1127" s="3" t="s">
        <v>2629</v>
      </c>
      <c r="J1127" s="3" t="s">
        <v>2630</v>
      </c>
      <c r="K1127" s="4">
        <v>0</v>
      </c>
      <c r="L1127" s="4">
        <v>0</v>
      </c>
      <c r="M1127" s="5">
        <v>0</v>
      </c>
      <c r="N1127" s="4">
        <v>3590.27</v>
      </c>
      <c r="O1127" s="4">
        <v>0</v>
      </c>
      <c r="P1127" s="5">
        <v>3590.27</v>
      </c>
      <c r="Q1127" s="6">
        <v>47563.65</v>
      </c>
      <c r="R1127" s="6">
        <v>20750.93</v>
      </c>
      <c r="S1127" s="6">
        <v>26812.720000000001</v>
      </c>
      <c r="T1127" s="4">
        <v>47563.65</v>
      </c>
      <c r="U1127" s="4">
        <v>20750.93</v>
      </c>
      <c r="V1127" s="5">
        <v>26812.720000000001</v>
      </c>
    </row>
    <row r="1128" spans="1:22" x14ac:dyDescent="0.25">
      <c r="A1128" s="3" t="s">
        <v>47</v>
      </c>
      <c r="B1128" s="3" t="s">
        <v>314</v>
      </c>
      <c r="C1128" s="3" t="s">
        <v>315</v>
      </c>
      <c r="D1128" s="3" t="s">
        <v>2616</v>
      </c>
      <c r="E1128" s="18"/>
      <c r="F1128" s="3" t="s">
        <v>52</v>
      </c>
      <c r="G1128" s="3" t="s">
        <v>51</v>
      </c>
      <c r="H1128" s="3" t="s">
        <v>8</v>
      </c>
      <c r="I1128" s="3" t="s">
        <v>2631</v>
      </c>
      <c r="J1128" s="3" t="s">
        <v>2632</v>
      </c>
      <c r="K1128" s="4">
        <v>0</v>
      </c>
      <c r="L1128" s="4">
        <v>0</v>
      </c>
      <c r="M1128" s="5">
        <v>0</v>
      </c>
      <c r="N1128" s="4">
        <v>0</v>
      </c>
      <c r="O1128" s="4">
        <v>0</v>
      </c>
      <c r="P1128" s="5">
        <v>0</v>
      </c>
      <c r="Q1128" s="6">
        <v>0</v>
      </c>
      <c r="R1128" s="6">
        <v>0</v>
      </c>
      <c r="S1128" s="6">
        <v>0</v>
      </c>
      <c r="T1128" s="4">
        <v>0</v>
      </c>
      <c r="U1128" s="4">
        <v>0</v>
      </c>
      <c r="V1128" s="5">
        <v>0</v>
      </c>
    </row>
    <row r="1129" spans="1:22" x14ac:dyDescent="0.25">
      <c r="A1129" s="3" t="s">
        <v>47</v>
      </c>
      <c r="B1129" s="3" t="s">
        <v>129</v>
      </c>
      <c r="C1129" s="3" t="s">
        <v>130</v>
      </c>
      <c r="D1129" s="3" t="s">
        <v>2633</v>
      </c>
      <c r="E1129" s="18"/>
      <c r="F1129" s="3" t="s">
        <v>52</v>
      </c>
      <c r="G1129" s="3" t="s">
        <v>51</v>
      </c>
      <c r="H1129" s="3" t="s">
        <v>8</v>
      </c>
      <c r="I1129" s="3" t="s">
        <v>2634</v>
      </c>
      <c r="J1129" s="3" t="s">
        <v>2635</v>
      </c>
      <c r="K1129" s="4">
        <v>0</v>
      </c>
      <c r="L1129" s="4">
        <v>0</v>
      </c>
      <c r="M1129" s="5">
        <v>0</v>
      </c>
      <c r="N1129" s="4">
        <v>0</v>
      </c>
      <c r="O1129" s="4">
        <v>0</v>
      </c>
      <c r="P1129" s="5">
        <v>0</v>
      </c>
      <c r="Q1129" s="6">
        <v>4673.1099999999997</v>
      </c>
      <c r="R1129" s="6">
        <v>9346.2199999999993</v>
      </c>
      <c r="S1129" s="6">
        <v>-4673.1099999999997</v>
      </c>
      <c r="T1129" s="4">
        <v>4673.1099999999997</v>
      </c>
      <c r="U1129" s="4">
        <v>9346.2199999999993</v>
      </c>
      <c r="V1129" s="5">
        <v>-4673.1099999999997</v>
      </c>
    </row>
    <row r="1130" spans="1:22" x14ac:dyDescent="0.25">
      <c r="A1130" s="3" t="s">
        <v>47</v>
      </c>
      <c r="B1130" s="3" t="s">
        <v>129</v>
      </c>
      <c r="C1130" s="3" t="s">
        <v>133</v>
      </c>
      <c r="D1130" s="3" t="s">
        <v>2633</v>
      </c>
      <c r="E1130" s="18"/>
      <c r="F1130" s="3" t="s">
        <v>52</v>
      </c>
      <c r="G1130" s="3" t="s">
        <v>51</v>
      </c>
      <c r="H1130" s="3" t="s">
        <v>8</v>
      </c>
      <c r="I1130" s="3" t="s">
        <v>2636</v>
      </c>
      <c r="J1130" s="3" t="s">
        <v>2637</v>
      </c>
      <c r="K1130" s="4">
        <v>0</v>
      </c>
      <c r="L1130" s="4">
        <v>0</v>
      </c>
      <c r="M1130" s="5">
        <v>0</v>
      </c>
      <c r="N1130" s="4">
        <v>0</v>
      </c>
      <c r="O1130" s="4">
        <v>0</v>
      </c>
      <c r="P1130" s="5">
        <v>0</v>
      </c>
      <c r="Q1130" s="6">
        <v>4673.1099999999997</v>
      </c>
      <c r="R1130" s="6">
        <v>0</v>
      </c>
      <c r="S1130" s="6">
        <v>4673.1099999999997</v>
      </c>
      <c r="T1130" s="4">
        <v>4673.1099999999997</v>
      </c>
      <c r="U1130" s="4">
        <v>0</v>
      </c>
      <c r="V1130" s="5">
        <v>4673.1099999999997</v>
      </c>
    </row>
    <row r="1131" spans="1:22" x14ac:dyDescent="0.25">
      <c r="A1131" s="3" t="s">
        <v>47</v>
      </c>
      <c r="B1131" s="3" t="s">
        <v>48</v>
      </c>
      <c r="C1131" s="3" t="s">
        <v>49</v>
      </c>
      <c r="D1131" s="3" t="s">
        <v>2633</v>
      </c>
      <c r="E1131" s="18"/>
      <c r="F1131" s="3" t="s">
        <v>52</v>
      </c>
      <c r="G1131" s="3" t="s">
        <v>51</v>
      </c>
      <c r="H1131" s="3" t="s">
        <v>8</v>
      </c>
      <c r="I1131" s="3" t="s">
        <v>2638</v>
      </c>
      <c r="J1131" s="3" t="s">
        <v>2639</v>
      </c>
      <c r="K1131" s="4">
        <v>0</v>
      </c>
      <c r="L1131" s="4">
        <v>0</v>
      </c>
      <c r="M1131" s="5">
        <v>0</v>
      </c>
      <c r="N1131" s="4">
        <v>0</v>
      </c>
      <c r="O1131" s="4">
        <v>0</v>
      </c>
      <c r="P1131" s="5">
        <v>0</v>
      </c>
      <c r="Q1131" s="6">
        <v>0</v>
      </c>
      <c r="R1131" s="6">
        <v>0</v>
      </c>
      <c r="S1131" s="6">
        <v>0</v>
      </c>
      <c r="T1131" s="4">
        <v>0</v>
      </c>
      <c r="U1131" s="4">
        <v>0</v>
      </c>
      <c r="V1131" s="5">
        <v>0</v>
      </c>
    </row>
    <row r="1132" spans="1:22" x14ac:dyDescent="0.25">
      <c r="A1132" s="3" t="s">
        <v>47</v>
      </c>
      <c r="B1132" s="3" t="s">
        <v>72</v>
      </c>
      <c r="C1132" s="3" t="s">
        <v>49</v>
      </c>
      <c r="D1132" s="3" t="s">
        <v>2633</v>
      </c>
      <c r="E1132" s="18"/>
      <c r="F1132" s="3" t="s">
        <v>52</v>
      </c>
      <c r="G1132" s="3" t="s">
        <v>51</v>
      </c>
      <c r="H1132" s="3" t="s">
        <v>8</v>
      </c>
      <c r="I1132" s="3" t="s">
        <v>2640</v>
      </c>
      <c r="J1132" s="3" t="s">
        <v>2641</v>
      </c>
      <c r="K1132" s="4">
        <v>0</v>
      </c>
      <c r="L1132" s="4">
        <v>0</v>
      </c>
      <c r="M1132" s="5">
        <v>0</v>
      </c>
      <c r="N1132" s="4">
        <v>0</v>
      </c>
      <c r="O1132" s="4">
        <v>0</v>
      </c>
      <c r="P1132" s="5">
        <v>0</v>
      </c>
      <c r="Q1132" s="6">
        <v>0</v>
      </c>
      <c r="R1132" s="6">
        <v>0</v>
      </c>
      <c r="S1132" s="6">
        <v>0</v>
      </c>
      <c r="T1132" s="4">
        <v>0</v>
      </c>
      <c r="U1132" s="4">
        <v>0</v>
      </c>
      <c r="V1132" s="5">
        <v>0</v>
      </c>
    </row>
    <row r="1133" spans="1:22" x14ac:dyDescent="0.25">
      <c r="A1133" s="3" t="s">
        <v>47</v>
      </c>
      <c r="B1133" s="3" t="s">
        <v>72</v>
      </c>
      <c r="C1133" s="3" t="s">
        <v>146</v>
      </c>
      <c r="D1133" s="3" t="s">
        <v>2633</v>
      </c>
      <c r="E1133" s="18"/>
      <c r="F1133" s="3" t="s">
        <v>52</v>
      </c>
      <c r="G1133" s="3" t="s">
        <v>51</v>
      </c>
      <c r="H1133" s="3" t="s">
        <v>8</v>
      </c>
      <c r="I1133" s="3" t="s">
        <v>2642</v>
      </c>
      <c r="J1133" s="3" t="s">
        <v>2643</v>
      </c>
      <c r="K1133" s="4">
        <v>0</v>
      </c>
      <c r="L1133" s="4">
        <v>0</v>
      </c>
      <c r="M1133" s="5">
        <v>0</v>
      </c>
      <c r="N1133" s="4">
        <v>0</v>
      </c>
      <c r="O1133" s="4">
        <v>0</v>
      </c>
      <c r="P1133" s="5">
        <v>0</v>
      </c>
      <c r="Q1133" s="6">
        <v>912.07</v>
      </c>
      <c r="R1133" s="6">
        <v>449.27</v>
      </c>
      <c r="S1133" s="6">
        <v>462.80000000000007</v>
      </c>
      <c r="T1133" s="4">
        <v>912.07</v>
      </c>
      <c r="U1133" s="4">
        <v>449.27</v>
      </c>
      <c r="V1133" s="5">
        <v>462.80000000000007</v>
      </c>
    </row>
    <row r="1134" spans="1:22" x14ac:dyDescent="0.25">
      <c r="A1134" s="3" t="s">
        <v>47</v>
      </c>
      <c r="B1134" s="3" t="s">
        <v>75</v>
      </c>
      <c r="C1134" s="3" t="s">
        <v>49</v>
      </c>
      <c r="D1134" s="3" t="s">
        <v>2633</v>
      </c>
      <c r="E1134" s="18"/>
      <c r="F1134" s="3" t="s">
        <v>52</v>
      </c>
      <c r="G1134" s="3" t="s">
        <v>51</v>
      </c>
      <c r="H1134" s="3" t="s">
        <v>8</v>
      </c>
      <c r="I1134" s="3" t="s">
        <v>2644</v>
      </c>
      <c r="J1134" s="3" t="s">
        <v>2645</v>
      </c>
      <c r="K1134" s="4">
        <v>0</v>
      </c>
      <c r="L1134" s="4">
        <v>0</v>
      </c>
      <c r="M1134" s="5">
        <v>0</v>
      </c>
      <c r="N1134" s="4">
        <v>0</v>
      </c>
      <c r="O1134" s="4">
        <v>0</v>
      </c>
      <c r="P1134" s="5">
        <v>0</v>
      </c>
      <c r="Q1134" s="6">
        <v>550</v>
      </c>
      <c r="R1134" s="6">
        <v>0</v>
      </c>
      <c r="S1134" s="6">
        <v>550</v>
      </c>
      <c r="T1134" s="4">
        <v>550</v>
      </c>
      <c r="U1134" s="4">
        <v>0</v>
      </c>
      <c r="V1134" s="5">
        <v>550</v>
      </c>
    </row>
    <row r="1135" spans="1:22" x14ac:dyDescent="0.25">
      <c r="A1135" s="3" t="s">
        <v>47</v>
      </c>
      <c r="B1135" s="3" t="s">
        <v>75</v>
      </c>
      <c r="C1135" s="3" t="s">
        <v>146</v>
      </c>
      <c r="D1135" s="3" t="s">
        <v>2633</v>
      </c>
      <c r="E1135" s="18"/>
      <c r="F1135" s="3" t="s">
        <v>52</v>
      </c>
      <c r="G1135" s="3" t="s">
        <v>51</v>
      </c>
      <c r="H1135" s="3" t="s">
        <v>8</v>
      </c>
      <c r="I1135" s="3" t="s">
        <v>2646</v>
      </c>
      <c r="J1135" s="3" t="s">
        <v>2647</v>
      </c>
      <c r="K1135" s="4">
        <v>0</v>
      </c>
      <c r="L1135" s="4">
        <v>0</v>
      </c>
      <c r="M1135" s="5">
        <v>0</v>
      </c>
      <c r="N1135" s="4">
        <v>0</v>
      </c>
      <c r="O1135" s="4">
        <v>0</v>
      </c>
      <c r="P1135" s="5">
        <v>0</v>
      </c>
      <c r="Q1135" s="6">
        <v>8647.34</v>
      </c>
      <c r="R1135" s="6">
        <v>4258.5600000000004</v>
      </c>
      <c r="S1135" s="6">
        <v>4388.78</v>
      </c>
      <c r="T1135" s="4">
        <v>8647.34</v>
      </c>
      <c r="U1135" s="4">
        <v>4258.5600000000004</v>
      </c>
      <c r="V1135" s="5">
        <v>4388.78</v>
      </c>
    </row>
    <row r="1136" spans="1:22" x14ac:dyDescent="0.25">
      <c r="A1136" s="3" t="s">
        <v>47</v>
      </c>
      <c r="B1136" s="3" t="s">
        <v>129</v>
      </c>
      <c r="C1136" s="3" t="s">
        <v>130</v>
      </c>
      <c r="D1136" s="3" t="s">
        <v>2648</v>
      </c>
      <c r="E1136" s="18"/>
      <c r="F1136" s="3" t="s">
        <v>52</v>
      </c>
      <c r="G1136" s="3" t="s">
        <v>51</v>
      </c>
      <c r="H1136" s="3" t="s">
        <v>8</v>
      </c>
      <c r="I1136" s="3" t="s">
        <v>2649</v>
      </c>
      <c r="J1136" s="3" t="s">
        <v>2650</v>
      </c>
      <c r="K1136" s="4">
        <v>0</v>
      </c>
      <c r="L1136" s="4">
        <v>0</v>
      </c>
      <c r="M1136" s="5">
        <v>0</v>
      </c>
      <c r="N1136" s="4">
        <v>1687.37</v>
      </c>
      <c r="O1136" s="4">
        <v>0</v>
      </c>
      <c r="P1136" s="5">
        <v>1687.37</v>
      </c>
      <c r="Q1136" s="6">
        <v>19001.27</v>
      </c>
      <c r="R1136" s="6">
        <v>20348.259999999998</v>
      </c>
      <c r="S1136" s="6">
        <v>-1346.989999999998</v>
      </c>
      <c r="T1136" s="4">
        <v>19001.27</v>
      </c>
      <c r="U1136" s="4">
        <v>20348.259999999998</v>
      </c>
      <c r="V1136" s="5">
        <v>-1346.989999999998</v>
      </c>
    </row>
    <row r="1137" spans="1:22" x14ac:dyDescent="0.25">
      <c r="A1137" s="3" t="s">
        <v>47</v>
      </c>
      <c r="B1137" s="3" t="s">
        <v>129</v>
      </c>
      <c r="C1137" s="3" t="s">
        <v>133</v>
      </c>
      <c r="D1137" s="3" t="s">
        <v>2648</v>
      </c>
      <c r="E1137" s="18"/>
      <c r="F1137" s="3" t="s">
        <v>52</v>
      </c>
      <c r="G1137" s="3" t="s">
        <v>51</v>
      </c>
      <c r="H1137" s="3" t="s">
        <v>8</v>
      </c>
      <c r="I1137" s="3" t="s">
        <v>2651</v>
      </c>
      <c r="J1137" s="3" t="s">
        <v>2652</v>
      </c>
      <c r="K1137" s="4">
        <v>0</v>
      </c>
      <c r="L1137" s="4">
        <v>0</v>
      </c>
      <c r="M1137" s="5">
        <v>0</v>
      </c>
      <c r="N1137" s="4">
        <v>1393.63</v>
      </c>
      <c r="O1137" s="4">
        <v>3081</v>
      </c>
      <c r="P1137" s="5">
        <v>-1687.37</v>
      </c>
      <c r="Q1137" s="6">
        <v>22716.18</v>
      </c>
      <c r="R1137" s="6">
        <v>21369.19</v>
      </c>
      <c r="S1137" s="6">
        <v>1346.9900000000016</v>
      </c>
      <c r="T1137" s="4">
        <v>22716.18</v>
      </c>
      <c r="U1137" s="4">
        <v>21369.19</v>
      </c>
      <c r="V1137" s="5">
        <v>1346.9900000000016</v>
      </c>
    </row>
    <row r="1138" spans="1:22" x14ac:dyDescent="0.25">
      <c r="A1138" s="3" t="s">
        <v>47</v>
      </c>
      <c r="B1138" s="3" t="s">
        <v>72</v>
      </c>
      <c r="C1138" s="3" t="s">
        <v>49</v>
      </c>
      <c r="D1138" s="3" t="s">
        <v>2648</v>
      </c>
      <c r="E1138" s="18"/>
      <c r="F1138" s="3" t="s">
        <v>52</v>
      </c>
      <c r="G1138" s="3" t="s">
        <v>51</v>
      </c>
      <c r="H1138" s="3" t="s">
        <v>8</v>
      </c>
      <c r="I1138" s="3" t="s">
        <v>2653</v>
      </c>
      <c r="J1138" s="3" t="s">
        <v>2654</v>
      </c>
      <c r="K1138" s="4">
        <v>0</v>
      </c>
      <c r="L1138" s="4">
        <v>0</v>
      </c>
      <c r="M1138" s="5">
        <v>0</v>
      </c>
      <c r="N1138" s="4">
        <v>0</v>
      </c>
      <c r="O1138" s="4">
        <v>0</v>
      </c>
      <c r="P1138" s="5">
        <v>0</v>
      </c>
      <c r="Q1138" s="6">
        <v>106</v>
      </c>
      <c r="R1138" s="6">
        <v>106</v>
      </c>
      <c r="S1138" s="6">
        <v>0</v>
      </c>
      <c r="T1138" s="4">
        <v>106</v>
      </c>
      <c r="U1138" s="4">
        <v>106</v>
      </c>
      <c r="V1138" s="5">
        <v>0</v>
      </c>
    </row>
    <row r="1139" spans="1:22" x14ac:dyDescent="0.25">
      <c r="A1139" s="3" t="s">
        <v>47</v>
      </c>
      <c r="B1139" s="3" t="s">
        <v>72</v>
      </c>
      <c r="C1139" s="3" t="s">
        <v>146</v>
      </c>
      <c r="D1139" s="3" t="s">
        <v>2648</v>
      </c>
      <c r="E1139" s="18"/>
      <c r="F1139" s="3" t="s">
        <v>52</v>
      </c>
      <c r="G1139" s="3" t="s">
        <v>51</v>
      </c>
      <c r="H1139" s="3" t="s">
        <v>8</v>
      </c>
      <c r="I1139" s="3" t="s">
        <v>2655</v>
      </c>
      <c r="J1139" s="3" t="s">
        <v>2656</v>
      </c>
      <c r="K1139" s="4">
        <v>0</v>
      </c>
      <c r="L1139" s="4">
        <v>0</v>
      </c>
      <c r="M1139" s="5">
        <v>0</v>
      </c>
      <c r="N1139" s="4">
        <v>0</v>
      </c>
      <c r="O1139" s="4">
        <v>185.36</v>
      </c>
      <c r="P1139" s="5">
        <v>-185.36</v>
      </c>
      <c r="Q1139" s="6">
        <v>2179.85</v>
      </c>
      <c r="R1139" s="6">
        <v>2040.96</v>
      </c>
      <c r="S1139" s="6">
        <v>138.88999999999987</v>
      </c>
      <c r="T1139" s="4">
        <v>2179.85</v>
      </c>
      <c r="U1139" s="4">
        <v>2040.96</v>
      </c>
      <c r="V1139" s="5">
        <v>138.88999999999987</v>
      </c>
    </row>
    <row r="1140" spans="1:22" x14ac:dyDescent="0.25">
      <c r="A1140" s="3" t="s">
        <v>47</v>
      </c>
      <c r="B1140" s="3" t="s">
        <v>75</v>
      </c>
      <c r="C1140" s="3" t="s">
        <v>49</v>
      </c>
      <c r="D1140" s="3" t="s">
        <v>2648</v>
      </c>
      <c r="E1140" s="18"/>
      <c r="F1140" s="3" t="s">
        <v>52</v>
      </c>
      <c r="G1140" s="3" t="s">
        <v>51</v>
      </c>
      <c r="H1140" s="3" t="s">
        <v>8</v>
      </c>
      <c r="I1140" s="3" t="s">
        <v>2657</v>
      </c>
      <c r="J1140" s="3" t="s">
        <v>2658</v>
      </c>
      <c r="K1140" s="4">
        <v>0</v>
      </c>
      <c r="L1140" s="4">
        <v>0</v>
      </c>
      <c r="M1140" s="5">
        <v>0</v>
      </c>
      <c r="N1140" s="4">
        <v>0</v>
      </c>
      <c r="O1140" s="4">
        <v>56.75</v>
      </c>
      <c r="P1140" s="5">
        <v>-56.75</v>
      </c>
      <c r="Q1140" s="6">
        <v>1764.98</v>
      </c>
      <c r="R1140" s="6">
        <v>1764.98</v>
      </c>
      <c r="S1140" s="6">
        <v>0</v>
      </c>
      <c r="T1140" s="4">
        <v>1764.98</v>
      </c>
      <c r="U1140" s="4">
        <v>1764.98</v>
      </c>
      <c r="V1140" s="5">
        <v>0</v>
      </c>
    </row>
    <row r="1141" spans="1:22" x14ac:dyDescent="0.25">
      <c r="A1141" s="3" t="s">
        <v>47</v>
      </c>
      <c r="B1141" s="3" t="s">
        <v>75</v>
      </c>
      <c r="C1141" s="3" t="s">
        <v>146</v>
      </c>
      <c r="D1141" s="3" t="s">
        <v>2648</v>
      </c>
      <c r="E1141" s="18"/>
      <c r="F1141" s="3" t="s">
        <v>52</v>
      </c>
      <c r="G1141" s="3" t="s">
        <v>51</v>
      </c>
      <c r="H1141" s="3" t="s">
        <v>8</v>
      </c>
      <c r="I1141" s="3" t="s">
        <v>2659</v>
      </c>
      <c r="J1141" s="3" t="s">
        <v>2660</v>
      </c>
      <c r="K1141" s="4">
        <v>0</v>
      </c>
      <c r="L1141" s="4">
        <v>0</v>
      </c>
      <c r="M1141" s="5">
        <v>0</v>
      </c>
      <c r="N1141" s="4">
        <v>0</v>
      </c>
      <c r="O1141" s="4">
        <v>1777.39</v>
      </c>
      <c r="P1141" s="5">
        <v>-1777.39</v>
      </c>
      <c r="Q1141" s="6">
        <v>20821.560000000001</v>
      </c>
      <c r="R1141" s="6">
        <v>19520.68</v>
      </c>
      <c r="S1141" s="6">
        <v>1300.880000000001</v>
      </c>
      <c r="T1141" s="4">
        <v>20821.560000000001</v>
      </c>
      <c r="U1141" s="4">
        <v>19520.68</v>
      </c>
      <c r="V1141" s="5">
        <v>1300.880000000001</v>
      </c>
    </row>
    <row r="1142" spans="1:22" x14ac:dyDescent="0.25">
      <c r="A1142" s="3" t="s">
        <v>47</v>
      </c>
      <c r="B1142" s="3" t="s">
        <v>314</v>
      </c>
      <c r="C1142" s="3" t="s">
        <v>315</v>
      </c>
      <c r="D1142" s="3" t="s">
        <v>2648</v>
      </c>
      <c r="E1142" s="18"/>
      <c r="F1142" s="3" t="s">
        <v>52</v>
      </c>
      <c r="G1142" s="3" t="s">
        <v>51</v>
      </c>
      <c r="H1142" s="3" t="s">
        <v>8</v>
      </c>
      <c r="I1142" s="3" t="s">
        <v>2661</v>
      </c>
      <c r="J1142" s="3" t="s">
        <v>2662</v>
      </c>
      <c r="K1142" s="4">
        <v>0</v>
      </c>
      <c r="L1142" s="4">
        <v>0</v>
      </c>
      <c r="M1142" s="5">
        <v>0</v>
      </c>
      <c r="N1142" s="4">
        <v>0</v>
      </c>
      <c r="O1142" s="4">
        <v>0</v>
      </c>
      <c r="P1142" s="5">
        <v>0</v>
      </c>
      <c r="Q1142" s="6">
        <v>552</v>
      </c>
      <c r="R1142" s="6">
        <v>552</v>
      </c>
      <c r="S1142" s="6">
        <v>0</v>
      </c>
      <c r="T1142" s="4">
        <v>552</v>
      </c>
      <c r="U1142" s="4">
        <v>552</v>
      </c>
      <c r="V1142" s="5">
        <v>0</v>
      </c>
    </row>
    <row r="1143" spans="1:22" x14ac:dyDescent="0.25">
      <c r="A1143" s="3" t="s">
        <v>47</v>
      </c>
      <c r="B1143" s="3" t="s">
        <v>129</v>
      </c>
      <c r="C1143" s="3" t="s">
        <v>130</v>
      </c>
      <c r="D1143" s="3" t="s">
        <v>2663</v>
      </c>
      <c r="E1143" s="18"/>
      <c r="F1143" s="3" t="s">
        <v>52</v>
      </c>
      <c r="G1143" s="3" t="s">
        <v>51</v>
      </c>
      <c r="H1143" s="3" t="s">
        <v>8</v>
      </c>
      <c r="I1143" s="3" t="s">
        <v>2664</v>
      </c>
      <c r="J1143" s="3" t="s">
        <v>2665</v>
      </c>
      <c r="K1143" s="4">
        <v>0</v>
      </c>
      <c r="L1143" s="4">
        <v>0</v>
      </c>
      <c r="M1143" s="5">
        <v>0</v>
      </c>
      <c r="N1143" s="4">
        <v>0</v>
      </c>
      <c r="O1143" s="4">
        <v>0</v>
      </c>
      <c r="P1143" s="5">
        <v>0</v>
      </c>
      <c r="Q1143" s="6">
        <v>8409.51</v>
      </c>
      <c r="R1143" s="6">
        <v>5606.34</v>
      </c>
      <c r="S1143" s="6">
        <v>2803.17</v>
      </c>
      <c r="T1143" s="4">
        <v>8409.51</v>
      </c>
      <c r="U1143" s="4">
        <v>5606.34</v>
      </c>
      <c r="V1143" s="5">
        <v>2803.17</v>
      </c>
    </row>
    <row r="1144" spans="1:22" x14ac:dyDescent="0.25">
      <c r="A1144" s="3" t="s">
        <v>47</v>
      </c>
      <c r="B1144" s="3" t="s">
        <v>129</v>
      </c>
      <c r="C1144" s="3" t="s">
        <v>133</v>
      </c>
      <c r="D1144" s="3" t="s">
        <v>2663</v>
      </c>
      <c r="E1144" s="18"/>
      <c r="F1144" s="3" t="s">
        <v>52</v>
      </c>
      <c r="G1144" s="3" t="s">
        <v>51</v>
      </c>
      <c r="H1144" s="3" t="s">
        <v>8</v>
      </c>
      <c r="I1144" s="3" t="s">
        <v>2666</v>
      </c>
      <c r="J1144" s="3" t="s">
        <v>2667</v>
      </c>
      <c r="K1144" s="4">
        <v>0</v>
      </c>
      <c r="L1144" s="4">
        <v>0</v>
      </c>
      <c r="M1144" s="5">
        <v>0</v>
      </c>
      <c r="N1144" s="4">
        <v>0</v>
      </c>
      <c r="O1144" s="4">
        <v>0</v>
      </c>
      <c r="P1144" s="5">
        <v>0</v>
      </c>
      <c r="Q1144" s="6">
        <v>0</v>
      </c>
      <c r="R1144" s="6">
        <v>2803.17</v>
      </c>
      <c r="S1144" s="6">
        <v>-2803.17</v>
      </c>
      <c r="T1144" s="4">
        <v>0</v>
      </c>
      <c r="U1144" s="4">
        <v>2803.17</v>
      </c>
      <c r="V1144" s="5">
        <v>-2803.17</v>
      </c>
    </row>
    <row r="1145" spans="1:22" x14ac:dyDescent="0.25">
      <c r="A1145" s="3" t="s">
        <v>47</v>
      </c>
      <c r="B1145" s="3" t="s">
        <v>72</v>
      </c>
      <c r="C1145" s="3" t="s">
        <v>146</v>
      </c>
      <c r="D1145" s="3" t="s">
        <v>2663</v>
      </c>
      <c r="E1145" s="18"/>
      <c r="F1145" s="3" t="s">
        <v>52</v>
      </c>
      <c r="G1145" s="3" t="s">
        <v>51</v>
      </c>
      <c r="H1145" s="3" t="s">
        <v>8</v>
      </c>
      <c r="I1145" s="3" t="s">
        <v>2668</v>
      </c>
      <c r="J1145" s="3" t="s">
        <v>2669</v>
      </c>
      <c r="K1145" s="4">
        <v>0</v>
      </c>
      <c r="L1145" s="4">
        <v>0</v>
      </c>
      <c r="M1145" s="5">
        <v>0</v>
      </c>
      <c r="N1145" s="4">
        <v>0</v>
      </c>
      <c r="O1145" s="4">
        <v>0</v>
      </c>
      <c r="P1145" s="5">
        <v>0</v>
      </c>
      <c r="Q1145" s="6">
        <v>539.08000000000004</v>
      </c>
      <c r="R1145" s="6">
        <v>804.69</v>
      </c>
      <c r="S1145" s="6">
        <v>-265.61</v>
      </c>
      <c r="T1145" s="4">
        <v>539.08000000000004</v>
      </c>
      <c r="U1145" s="4">
        <v>804.69</v>
      </c>
      <c r="V1145" s="5">
        <v>-265.61</v>
      </c>
    </row>
    <row r="1146" spans="1:22" x14ac:dyDescent="0.25">
      <c r="A1146" s="3" t="s">
        <v>47</v>
      </c>
      <c r="B1146" s="3" t="s">
        <v>75</v>
      </c>
      <c r="C1146" s="3" t="s">
        <v>146</v>
      </c>
      <c r="D1146" s="3" t="s">
        <v>2663</v>
      </c>
      <c r="E1146" s="18"/>
      <c r="F1146" s="3" t="s">
        <v>52</v>
      </c>
      <c r="G1146" s="3" t="s">
        <v>51</v>
      </c>
      <c r="H1146" s="3" t="s">
        <v>8</v>
      </c>
      <c r="I1146" s="3" t="s">
        <v>2670</v>
      </c>
      <c r="J1146" s="3" t="s">
        <v>2671</v>
      </c>
      <c r="K1146" s="4">
        <v>0</v>
      </c>
      <c r="L1146" s="4">
        <v>0</v>
      </c>
      <c r="M1146" s="5">
        <v>0</v>
      </c>
      <c r="N1146" s="4">
        <v>0</v>
      </c>
      <c r="O1146" s="4">
        <v>0</v>
      </c>
      <c r="P1146" s="5">
        <v>0</v>
      </c>
      <c r="Q1146" s="6">
        <v>5150.2</v>
      </c>
      <c r="R1146" s="6">
        <v>7687.76</v>
      </c>
      <c r="S1146" s="6">
        <v>-2537.5600000000004</v>
      </c>
      <c r="T1146" s="4">
        <v>5150.2</v>
      </c>
      <c r="U1146" s="4">
        <v>7687.76</v>
      </c>
      <c r="V1146" s="5">
        <v>-2537.5600000000004</v>
      </c>
    </row>
    <row r="1147" spans="1:22" x14ac:dyDescent="0.25">
      <c r="A1147" s="3" t="s">
        <v>47</v>
      </c>
      <c r="B1147" s="3" t="s">
        <v>129</v>
      </c>
      <c r="C1147" s="3" t="s">
        <v>130</v>
      </c>
      <c r="D1147" s="3" t="s">
        <v>2672</v>
      </c>
      <c r="E1147" s="18"/>
      <c r="F1147" s="3" t="s">
        <v>52</v>
      </c>
      <c r="G1147" s="3" t="s">
        <v>51</v>
      </c>
      <c r="H1147" s="3" t="s">
        <v>8</v>
      </c>
      <c r="I1147" s="3" t="s">
        <v>2673</v>
      </c>
      <c r="J1147" s="3" t="s">
        <v>2674</v>
      </c>
      <c r="K1147" s="4">
        <v>0</v>
      </c>
      <c r="L1147" s="4">
        <v>0</v>
      </c>
      <c r="M1147" s="5">
        <v>0</v>
      </c>
      <c r="N1147" s="4">
        <v>0</v>
      </c>
      <c r="O1147" s="4">
        <v>0</v>
      </c>
      <c r="P1147" s="5">
        <v>0</v>
      </c>
      <c r="Q1147" s="6">
        <v>1151.3800000000001</v>
      </c>
      <c r="R1147" s="6">
        <v>1259.49</v>
      </c>
      <c r="S1147" s="6">
        <v>-108.1099999999999</v>
      </c>
      <c r="T1147" s="4">
        <v>1151.3800000000001</v>
      </c>
      <c r="U1147" s="4">
        <v>1259.49</v>
      </c>
      <c r="V1147" s="5">
        <v>-108.1099999999999</v>
      </c>
    </row>
    <row r="1148" spans="1:22" x14ac:dyDescent="0.25">
      <c r="A1148" s="3" t="s">
        <v>47</v>
      </c>
      <c r="B1148" s="3" t="s">
        <v>129</v>
      </c>
      <c r="C1148" s="3" t="s">
        <v>133</v>
      </c>
      <c r="D1148" s="3" t="s">
        <v>2672</v>
      </c>
      <c r="E1148" s="18"/>
      <c r="F1148" s="3" t="s">
        <v>52</v>
      </c>
      <c r="G1148" s="3" t="s">
        <v>51</v>
      </c>
      <c r="H1148" s="3" t="s">
        <v>8</v>
      </c>
      <c r="I1148" s="3" t="s">
        <v>2675</v>
      </c>
      <c r="J1148" s="3" t="s">
        <v>2676</v>
      </c>
      <c r="K1148" s="4">
        <v>0</v>
      </c>
      <c r="L1148" s="4">
        <v>0</v>
      </c>
      <c r="M1148" s="5">
        <v>0</v>
      </c>
      <c r="N1148" s="4">
        <v>0</v>
      </c>
      <c r="O1148" s="4">
        <v>0</v>
      </c>
      <c r="P1148" s="5">
        <v>0</v>
      </c>
      <c r="Q1148" s="6">
        <v>543.85</v>
      </c>
      <c r="R1148" s="6">
        <v>435.74</v>
      </c>
      <c r="S1148" s="6">
        <v>108.11000000000001</v>
      </c>
      <c r="T1148" s="4">
        <v>543.85</v>
      </c>
      <c r="U1148" s="4">
        <v>435.74</v>
      </c>
      <c r="V1148" s="5">
        <v>108.11000000000001</v>
      </c>
    </row>
    <row r="1149" spans="1:22" x14ac:dyDescent="0.25">
      <c r="A1149" s="3" t="s">
        <v>47</v>
      </c>
      <c r="B1149" s="3" t="s">
        <v>48</v>
      </c>
      <c r="C1149" s="3" t="s">
        <v>49</v>
      </c>
      <c r="D1149" s="3" t="s">
        <v>2672</v>
      </c>
      <c r="E1149" s="18"/>
      <c r="F1149" s="3" t="s">
        <v>52</v>
      </c>
      <c r="G1149" s="3" t="s">
        <v>51</v>
      </c>
      <c r="H1149" s="3" t="s">
        <v>8</v>
      </c>
      <c r="I1149" s="3" t="s">
        <v>2677</v>
      </c>
      <c r="J1149" s="3" t="s">
        <v>2678</v>
      </c>
      <c r="K1149" s="4">
        <v>0</v>
      </c>
      <c r="L1149" s="4">
        <v>0</v>
      </c>
      <c r="M1149" s="5">
        <v>0</v>
      </c>
      <c r="N1149" s="4">
        <v>0</v>
      </c>
      <c r="O1149" s="4">
        <v>0</v>
      </c>
      <c r="P1149" s="5">
        <v>0</v>
      </c>
      <c r="Q1149" s="6">
        <v>0</v>
      </c>
      <c r="R1149" s="6">
        <v>81</v>
      </c>
      <c r="S1149" s="6">
        <v>-81</v>
      </c>
      <c r="T1149" s="4">
        <v>0</v>
      </c>
      <c r="U1149" s="4">
        <v>81</v>
      </c>
      <c r="V1149" s="5">
        <v>-81</v>
      </c>
    </row>
    <row r="1150" spans="1:22" x14ac:dyDescent="0.25">
      <c r="A1150" s="3" t="s">
        <v>47</v>
      </c>
      <c r="B1150" s="3" t="s">
        <v>72</v>
      </c>
      <c r="C1150" s="3" t="s">
        <v>49</v>
      </c>
      <c r="D1150" s="3" t="s">
        <v>2672</v>
      </c>
      <c r="E1150" s="18"/>
      <c r="F1150" s="3" t="s">
        <v>52</v>
      </c>
      <c r="G1150" s="3" t="s">
        <v>51</v>
      </c>
      <c r="H1150" s="3" t="s">
        <v>8</v>
      </c>
      <c r="I1150" s="3" t="s">
        <v>2679</v>
      </c>
      <c r="J1150" s="3" t="s">
        <v>2680</v>
      </c>
      <c r="K1150" s="4">
        <v>0</v>
      </c>
      <c r="L1150" s="4">
        <v>0</v>
      </c>
      <c r="M1150" s="5">
        <v>0</v>
      </c>
      <c r="N1150" s="4">
        <v>0</v>
      </c>
      <c r="O1150" s="4">
        <v>0</v>
      </c>
      <c r="P1150" s="5">
        <v>0</v>
      </c>
      <c r="Q1150" s="6">
        <v>434.4</v>
      </c>
      <c r="R1150" s="6">
        <v>0.56000000000000005</v>
      </c>
      <c r="S1150" s="6">
        <v>433.84</v>
      </c>
      <c r="T1150" s="4">
        <v>434.4</v>
      </c>
      <c r="U1150" s="4">
        <v>0.56000000000000005</v>
      </c>
      <c r="V1150" s="5">
        <v>433.84</v>
      </c>
    </row>
    <row r="1151" spans="1:22" x14ac:dyDescent="0.25">
      <c r="A1151" s="3" t="s">
        <v>47</v>
      </c>
      <c r="B1151" s="3" t="s">
        <v>72</v>
      </c>
      <c r="C1151" s="3" t="s">
        <v>146</v>
      </c>
      <c r="D1151" s="3" t="s">
        <v>2672</v>
      </c>
      <c r="E1151" s="18"/>
      <c r="F1151" s="3" t="s">
        <v>52</v>
      </c>
      <c r="G1151" s="3" t="s">
        <v>51</v>
      </c>
      <c r="H1151" s="3" t="s">
        <v>8</v>
      </c>
      <c r="I1151" s="3" t="s">
        <v>2681</v>
      </c>
      <c r="J1151" s="3" t="s">
        <v>2682</v>
      </c>
      <c r="K1151" s="4">
        <v>0</v>
      </c>
      <c r="L1151" s="4">
        <v>0</v>
      </c>
      <c r="M1151" s="5">
        <v>0</v>
      </c>
      <c r="N1151" s="4">
        <v>0</v>
      </c>
      <c r="O1151" s="4">
        <v>0</v>
      </c>
      <c r="P1151" s="5">
        <v>0</v>
      </c>
      <c r="Q1151" s="6">
        <v>163.94</v>
      </c>
      <c r="R1151" s="6">
        <v>148.03</v>
      </c>
      <c r="S1151" s="6">
        <v>15.909999999999997</v>
      </c>
      <c r="T1151" s="4">
        <v>163.94</v>
      </c>
      <c r="U1151" s="4">
        <v>148.03</v>
      </c>
      <c r="V1151" s="5">
        <v>15.909999999999997</v>
      </c>
    </row>
    <row r="1152" spans="1:22" x14ac:dyDescent="0.25">
      <c r="A1152" s="3" t="s">
        <v>47</v>
      </c>
      <c r="B1152" s="3" t="s">
        <v>75</v>
      </c>
      <c r="C1152" s="3" t="s">
        <v>49</v>
      </c>
      <c r="D1152" s="3" t="s">
        <v>2672</v>
      </c>
      <c r="E1152" s="18"/>
      <c r="F1152" s="3" t="s">
        <v>52</v>
      </c>
      <c r="G1152" s="3" t="s">
        <v>51</v>
      </c>
      <c r="H1152" s="3" t="s">
        <v>8</v>
      </c>
      <c r="I1152" s="3" t="s">
        <v>2683</v>
      </c>
      <c r="J1152" s="3" t="s">
        <v>2684</v>
      </c>
      <c r="K1152" s="4">
        <v>0</v>
      </c>
      <c r="L1152" s="4">
        <v>0</v>
      </c>
      <c r="M1152" s="5">
        <v>0</v>
      </c>
      <c r="N1152" s="4">
        <v>356.78</v>
      </c>
      <c r="O1152" s="4">
        <v>0</v>
      </c>
      <c r="P1152" s="5">
        <v>356.78</v>
      </c>
      <c r="Q1152" s="6">
        <v>799.27</v>
      </c>
      <c r="R1152" s="6">
        <v>0.99</v>
      </c>
      <c r="S1152" s="6">
        <v>798.28</v>
      </c>
      <c r="T1152" s="4">
        <v>799.27</v>
      </c>
      <c r="U1152" s="4">
        <v>0.99</v>
      </c>
      <c r="V1152" s="5">
        <v>798.28</v>
      </c>
    </row>
    <row r="1153" spans="1:22" x14ac:dyDescent="0.25">
      <c r="A1153" s="3" t="s">
        <v>47</v>
      </c>
      <c r="B1153" s="3" t="s">
        <v>75</v>
      </c>
      <c r="C1153" s="3" t="s">
        <v>146</v>
      </c>
      <c r="D1153" s="3" t="s">
        <v>2672</v>
      </c>
      <c r="E1153" s="18"/>
      <c r="F1153" s="3" t="s">
        <v>52</v>
      </c>
      <c r="G1153" s="3" t="s">
        <v>51</v>
      </c>
      <c r="H1153" s="3" t="s">
        <v>8</v>
      </c>
      <c r="I1153" s="3" t="s">
        <v>2685</v>
      </c>
      <c r="J1153" s="3" t="s">
        <v>2686</v>
      </c>
      <c r="K1153" s="4">
        <v>0</v>
      </c>
      <c r="L1153" s="4">
        <v>0</v>
      </c>
      <c r="M1153" s="5">
        <v>0</v>
      </c>
      <c r="N1153" s="4">
        <v>0</v>
      </c>
      <c r="O1153" s="4">
        <v>0</v>
      </c>
      <c r="P1153" s="5">
        <v>0</v>
      </c>
      <c r="Q1153" s="6">
        <v>1566.29</v>
      </c>
      <c r="R1153" s="6">
        <v>1414.65</v>
      </c>
      <c r="S1153" s="6">
        <v>151.63999999999987</v>
      </c>
      <c r="T1153" s="4">
        <v>1566.29</v>
      </c>
      <c r="U1153" s="4">
        <v>1414.65</v>
      </c>
      <c r="V1153" s="5">
        <v>151.63999999999987</v>
      </c>
    </row>
    <row r="1154" spans="1:22" x14ac:dyDescent="0.25">
      <c r="A1154" s="3" t="s">
        <v>47</v>
      </c>
      <c r="B1154" s="3" t="s">
        <v>314</v>
      </c>
      <c r="C1154" s="3" t="s">
        <v>315</v>
      </c>
      <c r="D1154" s="3" t="s">
        <v>2672</v>
      </c>
      <c r="E1154" s="18"/>
      <c r="F1154" s="3" t="s">
        <v>52</v>
      </c>
      <c r="G1154" s="3" t="s">
        <v>51</v>
      </c>
      <c r="H1154" s="3" t="s">
        <v>8</v>
      </c>
      <c r="I1154" s="3" t="s">
        <v>2687</v>
      </c>
      <c r="J1154" s="3" t="s">
        <v>2688</v>
      </c>
      <c r="K1154" s="4">
        <v>0</v>
      </c>
      <c r="L1154" s="4">
        <v>0</v>
      </c>
      <c r="M1154" s="5">
        <v>0</v>
      </c>
      <c r="N1154" s="4">
        <v>0</v>
      </c>
      <c r="O1154" s="4">
        <v>0</v>
      </c>
      <c r="P1154" s="5">
        <v>0</v>
      </c>
      <c r="Q1154" s="6">
        <v>600</v>
      </c>
      <c r="R1154" s="6">
        <v>0</v>
      </c>
      <c r="S1154" s="6">
        <v>600</v>
      </c>
      <c r="T1154" s="4">
        <v>600</v>
      </c>
      <c r="U1154" s="4">
        <v>0</v>
      </c>
      <c r="V1154" s="5">
        <v>600</v>
      </c>
    </row>
    <row r="1155" spans="1:22" x14ac:dyDescent="0.25">
      <c r="A1155" s="3" t="s">
        <v>47</v>
      </c>
      <c r="B1155" s="3" t="s">
        <v>129</v>
      </c>
      <c r="C1155" s="3" t="s">
        <v>130</v>
      </c>
      <c r="D1155" s="3" t="s">
        <v>2691</v>
      </c>
      <c r="E1155" s="18"/>
      <c r="F1155" s="3" t="s">
        <v>52</v>
      </c>
      <c r="G1155" s="3" t="s">
        <v>51</v>
      </c>
      <c r="H1155" s="3" t="s">
        <v>8</v>
      </c>
      <c r="I1155" s="3" t="s">
        <v>2692</v>
      </c>
      <c r="J1155" s="3" t="s">
        <v>2693</v>
      </c>
      <c r="K1155" s="4">
        <v>0</v>
      </c>
      <c r="L1155" s="4">
        <v>0</v>
      </c>
      <c r="M1155" s="5">
        <v>0</v>
      </c>
      <c r="N1155" s="4">
        <v>0</v>
      </c>
      <c r="O1155" s="4">
        <v>1656.85</v>
      </c>
      <c r="P1155" s="5">
        <v>-1656.85</v>
      </c>
      <c r="Q1155" s="6">
        <v>6930.03</v>
      </c>
      <c r="R1155" s="6">
        <v>20860.55</v>
      </c>
      <c r="S1155" s="6">
        <v>-13930.52</v>
      </c>
      <c r="T1155" s="4">
        <v>6930.03</v>
      </c>
      <c r="U1155" s="4">
        <v>20860.55</v>
      </c>
      <c r="V1155" s="5">
        <v>-13930.52</v>
      </c>
    </row>
    <row r="1156" spans="1:22" x14ac:dyDescent="0.25">
      <c r="A1156" s="3" t="s">
        <v>47</v>
      </c>
      <c r="B1156" s="3" t="s">
        <v>129</v>
      </c>
      <c r="C1156" s="3" t="s">
        <v>133</v>
      </c>
      <c r="D1156" s="3" t="s">
        <v>2691</v>
      </c>
      <c r="E1156" s="18"/>
      <c r="F1156" s="3" t="s">
        <v>52</v>
      </c>
      <c r="G1156" s="3" t="s">
        <v>51</v>
      </c>
      <c r="H1156" s="3" t="s">
        <v>8</v>
      </c>
      <c r="I1156" s="3" t="s">
        <v>2694</v>
      </c>
      <c r="J1156" s="3" t="s">
        <v>2695</v>
      </c>
      <c r="K1156" s="4">
        <v>0</v>
      </c>
      <c r="L1156" s="4">
        <v>0</v>
      </c>
      <c r="M1156" s="5">
        <v>0</v>
      </c>
      <c r="N1156" s="4">
        <v>2028.98</v>
      </c>
      <c r="O1156" s="4">
        <v>372.13</v>
      </c>
      <c r="P1156" s="5">
        <v>1656.85</v>
      </c>
      <c r="Q1156" s="6">
        <v>19836.900000000001</v>
      </c>
      <c r="R1156" s="6">
        <v>5906.38</v>
      </c>
      <c r="S1156" s="6">
        <v>13930.52</v>
      </c>
      <c r="T1156" s="4">
        <v>19836.900000000001</v>
      </c>
      <c r="U1156" s="4">
        <v>5906.38</v>
      </c>
      <c r="V1156" s="5">
        <v>13930.52</v>
      </c>
    </row>
    <row r="1157" spans="1:22" x14ac:dyDescent="0.25">
      <c r="A1157" s="3" t="s">
        <v>47</v>
      </c>
      <c r="B1157" s="3" t="s">
        <v>72</v>
      </c>
      <c r="C1157" s="3" t="s">
        <v>49</v>
      </c>
      <c r="D1157" s="3" t="s">
        <v>2691</v>
      </c>
      <c r="E1157" s="18"/>
      <c r="F1157" s="3" t="s">
        <v>52</v>
      </c>
      <c r="G1157" s="3" t="s">
        <v>51</v>
      </c>
      <c r="H1157" s="3" t="s">
        <v>8</v>
      </c>
      <c r="I1157" s="3" t="s">
        <v>2696</v>
      </c>
      <c r="J1157" s="3" t="s">
        <v>2697</v>
      </c>
      <c r="K1157" s="4">
        <v>0</v>
      </c>
      <c r="L1157" s="4">
        <v>0</v>
      </c>
      <c r="M1157" s="5">
        <v>0</v>
      </c>
      <c r="N1157" s="4">
        <v>369.62</v>
      </c>
      <c r="O1157" s="4">
        <v>84.24</v>
      </c>
      <c r="P1157" s="5">
        <v>285.38</v>
      </c>
      <c r="Q1157" s="6">
        <v>2931.92</v>
      </c>
      <c r="R1157" s="6">
        <v>248.22</v>
      </c>
      <c r="S1157" s="6">
        <v>2683.7000000000003</v>
      </c>
      <c r="T1157" s="4">
        <v>2931.92</v>
      </c>
      <c r="U1157" s="4">
        <v>248.22</v>
      </c>
      <c r="V1157" s="5">
        <v>2683.7000000000003</v>
      </c>
    </row>
    <row r="1158" spans="1:22" x14ac:dyDescent="0.25">
      <c r="A1158" s="3" t="s">
        <v>47</v>
      </c>
      <c r="B1158" s="3" t="s">
        <v>72</v>
      </c>
      <c r="C1158" s="3" t="s">
        <v>146</v>
      </c>
      <c r="D1158" s="3" t="s">
        <v>2691</v>
      </c>
      <c r="E1158" s="18"/>
      <c r="F1158" s="3" t="s">
        <v>52</v>
      </c>
      <c r="G1158" s="3" t="s">
        <v>51</v>
      </c>
      <c r="H1158" s="3" t="s">
        <v>8</v>
      </c>
      <c r="I1158" s="3" t="s">
        <v>2698</v>
      </c>
      <c r="J1158" s="3" t="s">
        <v>2699</v>
      </c>
      <c r="K1158" s="4">
        <v>0</v>
      </c>
      <c r="L1158" s="4">
        <v>0</v>
      </c>
      <c r="M1158" s="5">
        <v>0</v>
      </c>
      <c r="N1158" s="4">
        <v>216.98</v>
      </c>
      <c r="O1158" s="4">
        <v>0</v>
      </c>
      <c r="P1158" s="5">
        <v>216.98</v>
      </c>
      <c r="Q1158" s="6">
        <v>3650.29</v>
      </c>
      <c r="R1158" s="6">
        <v>1395.68</v>
      </c>
      <c r="S1158" s="6">
        <v>2254.6099999999997</v>
      </c>
      <c r="T1158" s="4">
        <v>3650.29</v>
      </c>
      <c r="U1158" s="4">
        <v>1395.68</v>
      </c>
      <c r="V1158" s="5">
        <v>2254.6099999999997</v>
      </c>
    </row>
    <row r="1159" spans="1:22" x14ac:dyDescent="0.25">
      <c r="A1159" s="3" t="s">
        <v>47</v>
      </c>
      <c r="B1159" s="3" t="s">
        <v>75</v>
      </c>
      <c r="C1159" s="3" t="s">
        <v>49</v>
      </c>
      <c r="D1159" s="3" t="s">
        <v>2691</v>
      </c>
      <c r="E1159" s="18"/>
      <c r="F1159" s="3" t="s">
        <v>52</v>
      </c>
      <c r="G1159" s="3" t="s">
        <v>51</v>
      </c>
      <c r="H1159" s="3" t="s">
        <v>8</v>
      </c>
      <c r="I1159" s="3" t="s">
        <v>2700</v>
      </c>
      <c r="J1159" s="3" t="s">
        <v>2701</v>
      </c>
      <c r="K1159" s="4">
        <v>0</v>
      </c>
      <c r="L1159" s="4">
        <v>0</v>
      </c>
      <c r="M1159" s="5">
        <v>0</v>
      </c>
      <c r="N1159" s="4">
        <v>2191.46</v>
      </c>
      <c r="O1159" s="4">
        <v>547.29</v>
      </c>
      <c r="P1159" s="5">
        <v>1644.17</v>
      </c>
      <c r="Q1159" s="6">
        <v>17053.63</v>
      </c>
      <c r="R1159" s="6">
        <v>1938.65</v>
      </c>
      <c r="S1159" s="6">
        <v>15114.980000000001</v>
      </c>
      <c r="T1159" s="4">
        <v>17053.63</v>
      </c>
      <c r="U1159" s="4">
        <v>1938.65</v>
      </c>
      <c r="V1159" s="5">
        <v>15114.980000000001</v>
      </c>
    </row>
    <row r="1160" spans="1:22" x14ac:dyDescent="0.25">
      <c r="A1160" s="3" t="s">
        <v>47</v>
      </c>
      <c r="B1160" s="3" t="s">
        <v>75</v>
      </c>
      <c r="C1160" s="3" t="s">
        <v>146</v>
      </c>
      <c r="D1160" s="3" t="s">
        <v>2691</v>
      </c>
      <c r="E1160" s="18"/>
      <c r="F1160" s="3" t="s">
        <v>52</v>
      </c>
      <c r="G1160" s="3" t="s">
        <v>51</v>
      </c>
      <c r="H1160" s="3" t="s">
        <v>8</v>
      </c>
      <c r="I1160" s="3" t="s">
        <v>2702</v>
      </c>
      <c r="J1160" s="3" t="s">
        <v>2703</v>
      </c>
      <c r="K1160" s="4">
        <v>0</v>
      </c>
      <c r="L1160" s="4">
        <v>0</v>
      </c>
      <c r="M1160" s="5">
        <v>0</v>
      </c>
      <c r="N1160" s="4">
        <v>2080.66</v>
      </c>
      <c r="O1160" s="4">
        <v>0</v>
      </c>
      <c r="P1160" s="5">
        <v>2080.66</v>
      </c>
      <c r="Q1160" s="6">
        <v>34858.949999999997</v>
      </c>
      <c r="R1160" s="6">
        <v>13312.51</v>
      </c>
      <c r="S1160" s="6">
        <v>21546.439999999995</v>
      </c>
      <c r="T1160" s="4">
        <v>34858.949999999997</v>
      </c>
      <c r="U1160" s="4">
        <v>13312.51</v>
      </c>
      <c r="V1160" s="5">
        <v>21546.439999999995</v>
      </c>
    </row>
    <row r="1161" spans="1:22" x14ac:dyDescent="0.25">
      <c r="A1161" s="3" t="s">
        <v>47</v>
      </c>
      <c r="B1161" s="3" t="s">
        <v>129</v>
      </c>
      <c r="C1161" s="3" t="s">
        <v>130</v>
      </c>
      <c r="D1161" s="3" t="s">
        <v>2704</v>
      </c>
      <c r="E1161" s="18"/>
      <c r="F1161" s="3" t="s">
        <v>52</v>
      </c>
      <c r="G1161" s="3" t="s">
        <v>51</v>
      </c>
      <c r="H1161" s="3" t="s">
        <v>8</v>
      </c>
      <c r="I1161" s="3" t="s">
        <v>2705</v>
      </c>
      <c r="J1161" s="3" t="s">
        <v>2706</v>
      </c>
      <c r="K1161" s="4">
        <v>0</v>
      </c>
      <c r="L1161" s="4">
        <v>0</v>
      </c>
      <c r="M1161" s="5">
        <v>0</v>
      </c>
      <c r="N1161" s="4">
        <v>0</v>
      </c>
      <c r="O1161" s="4">
        <v>0</v>
      </c>
      <c r="P1161" s="5">
        <v>0</v>
      </c>
      <c r="Q1161" s="6">
        <v>273.16000000000003</v>
      </c>
      <c r="R1161" s="6">
        <v>547.47</v>
      </c>
      <c r="S1161" s="6">
        <v>-274.31</v>
      </c>
      <c r="T1161" s="4">
        <v>273.16000000000003</v>
      </c>
      <c r="U1161" s="4">
        <v>547.47</v>
      </c>
      <c r="V1161" s="5">
        <v>-274.31</v>
      </c>
    </row>
    <row r="1162" spans="1:22" x14ac:dyDescent="0.25">
      <c r="A1162" s="3" t="s">
        <v>47</v>
      </c>
      <c r="B1162" s="3" t="s">
        <v>129</v>
      </c>
      <c r="C1162" s="3" t="s">
        <v>133</v>
      </c>
      <c r="D1162" s="3" t="s">
        <v>2704</v>
      </c>
      <c r="E1162" s="18"/>
      <c r="F1162" s="3" t="s">
        <v>52</v>
      </c>
      <c r="G1162" s="3" t="s">
        <v>51</v>
      </c>
      <c r="H1162" s="3" t="s">
        <v>8</v>
      </c>
      <c r="I1162" s="3" t="s">
        <v>2707</v>
      </c>
      <c r="J1162" s="3" t="s">
        <v>2708</v>
      </c>
      <c r="K1162" s="4">
        <v>0</v>
      </c>
      <c r="L1162" s="4">
        <v>0</v>
      </c>
      <c r="M1162" s="5">
        <v>0</v>
      </c>
      <c r="N1162" s="4">
        <v>0</v>
      </c>
      <c r="O1162" s="4">
        <v>0</v>
      </c>
      <c r="P1162" s="5">
        <v>0</v>
      </c>
      <c r="Q1162" s="6">
        <v>278.42</v>
      </c>
      <c r="R1162" s="6">
        <v>4.1100000000000003</v>
      </c>
      <c r="S1162" s="6">
        <v>274.31</v>
      </c>
      <c r="T1162" s="4">
        <v>278.42</v>
      </c>
      <c r="U1162" s="4">
        <v>4.1100000000000003</v>
      </c>
      <c r="V1162" s="5">
        <v>274.31</v>
      </c>
    </row>
    <row r="1163" spans="1:22" x14ac:dyDescent="0.25">
      <c r="A1163" s="3" t="s">
        <v>47</v>
      </c>
      <c r="B1163" s="3" t="s">
        <v>72</v>
      </c>
      <c r="C1163" s="3" t="s">
        <v>49</v>
      </c>
      <c r="D1163" s="3" t="s">
        <v>2704</v>
      </c>
      <c r="E1163" s="18"/>
      <c r="F1163" s="3" t="s">
        <v>52</v>
      </c>
      <c r="G1163" s="3" t="s">
        <v>51</v>
      </c>
      <c r="H1163" s="3" t="s">
        <v>8</v>
      </c>
      <c r="I1163" s="3" t="s">
        <v>2709</v>
      </c>
      <c r="J1163" s="3" t="s">
        <v>2710</v>
      </c>
      <c r="K1163" s="4">
        <v>0</v>
      </c>
      <c r="L1163" s="4">
        <v>0</v>
      </c>
      <c r="M1163" s="5">
        <v>0</v>
      </c>
      <c r="N1163" s="4">
        <v>0</v>
      </c>
      <c r="O1163" s="4">
        <v>0</v>
      </c>
      <c r="P1163" s="5">
        <v>0</v>
      </c>
      <c r="Q1163" s="6">
        <v>42</v>
      </c>
      <c r="R1163" s="6">
        <v>0</v>
      </c>
      <c r="S1163" s="6">
        <v>42</v>
      </c>
      <c r="T1163" s="4">
        <v>42</v>
      </c>
      <c r="U1163" s="4">
        <v>0</v>
      </c>
      <c r="V1163" s="5">
        <v>42</v>
      </c>
    </row>
    <row r="1164" spans="1:22" x14ac:dyDescent="0.25">
      <c r="A1164" s="3" t="s">
        <v>47</v>
      </c>
      <c r="B1164" s="3" t="s">
        <v>72</v>
      </c>
      <c r="C1164" s="3" t="s">
        <v>146</v>
      </c>
      <c r="D1164" s="3" t="s">
        <v>2704</v>
      </c>
      <c r="E1164" s="18"/>
      <c r="F1164" s="3" t="s">
        <v>52</v>
      </c>
      <c r="G1164" s="3" t="s">
        <v>51</v>
      </c>
      <c r="H1164" s="3" t="s">
        <v>8</v>
      </c>
      <c r="I1164" s="3" t="s">
        <v>2711</v>
      </c>
      <c r="J1164" s="3" t="s">
        <v>2712</v>
      </c>
      <c r="K1164" s="4">
        <v>0</v>
      </c>
      <c r="L1164" s="4">
        <v>0</v>
      </c>
      <c r="M1164" s="5">
        <v>0</v>
      </c>
      <c r="N1164" s="4">
        <v>0</v>
      </c>
      <c r="O1164" s="4">
        <v>0</v>
      </c>
      <c r="P1164" s="5">
        <v>0</v>
      </c>
      <c r="Q1164" s="6">
        <v>82.71</v>
      </c>
      <c r="R1164" s="6">
        <v>49.92</v>
      </c>
      <c r="S1164" s="6">
        <v>32.789999999999992</v>
      </c>
      <c r="T1164" s="4">
        <v>82.71</v>
      </c>
      <c r="U1164" s="4">
        <v>49.92</v>
      </c>
      <c r="V1164" s="5">
        <v>32.789999999999992</v>
      </c>
    </row>
    <row r="1165" spans="1:22" x14ac:dyDescent="0.25">
      <c r="A1165" s="3" t="s">
        <v>47</v>
      </c>
      <c r="B1165" s="3" t="s">
        <v>75</v>
      </c>
      <c r="C1165" s="3" t="s">
        <v>49</v>
      </c>
      <c r="D1165" s="3" t="s">
        <v>2704</v>
      </c>
      <c r="E1165" s="18"/>
      <c r="F1165" s="3" t="s">
        <v>52</v>
      </c>
      <c r="G1165" s="3" t="s">
        <v>51</v>
      </c>
      <c r="H1165" s="3" t="s">
        <v>8</v>
      </c>
      <c r="I1165" s="3" t="s">
        <v>2713</v>
      </c>
      <c r="J1165" s="3" t="s">
        <v>2714</v>
      </c>
      <c r="K1165" s="4">
        <v>0</v>
      </c>
      <c r="L1165" s="4">
        <v>0</v>
      </c>
      <c r="M1165" s="5">
        <v>0</v>
      </c>
      <c r="N1165" s="4">
        <v>0</v>
      </c>
      <c r="O1165" s="4">
        <v>0</v>
      </c>
      <c r="P1165" s="5">
        <v>0</v>
      </c>
      <c r="Q1165" s="6">
        <v>210</v>
      </c>
      <c r="R1165" s="6">
        <v>0</v>
      </c>
      <c r="S1165" s="6">
        <v>210</v>
      </c>
      <c r="T1165" s="4">
        <v>210</v>
      </c>
      <c r="U1165" s="4">
        <v>0</v>
      </c>
      <c r="V1165" s="5">
        <v>210</v>
      </c>
    </row>
    <row r="1166" spans="1:22" x14ac:dyDescent="0.25">
      <c r="A1166" s="3" t="s">
        <v>47</v>
      </c>
      <c r="B1166" s="3" t="s">
        <v>75</v>
      </c>
      <c r="C1166" s="3" t="s">
        <v>146</v>
      </c>
      <c r="D1166" s="3" t="s">
        <v>2704</v>
      </c>
      <c r="E1166" s="18"/>
      <c r="F1166" s="3" t="s">
        <v>52</v>
      </c>
      <c r="G1166" s="3" t="s">
        <v>51</v>
      </c>
      <c r="H1166" s="3" t="s">
        <v>8</v>
      </c>
      <c r="I1166" s="3" t="s">
        <v>2715</v>
      </c>
      <c r="J1166" s="3" t="s">
        <v>2716</v>
      </c>
      <c r="K1166" s="4">
        <v>0</v>
      </c>
      <c r="L1166" s="4">
        <v>0</v>
      </c>
      <c r="M1166" s="5">
        <v>0</v>
      </c>
      <c r="N1166" s="4">
        <v>0</v>
      </c>
      <c r="O1166" s="4">
        <v>0</v>
      </c>
      <c r="P1166" s="5">
        <v>0</v>
      </c>
      <c r="Q1166" s="6">
        <v>789.76</v>
      </c>
      <c r="R1166" s="6">
        <v>476.6</v>
      </c>
      <c r="S1166" s="6">
        <v>313.15999999999997</v>
      </c>
      <c r="T1166" s="4">
        <v>789.76</v>
      </c>
      <c r="U1166" s="4">
        <v>476.6</v>
      </c>
      <c r="V1166" s="5">
        <v>313.15999999999997</v>
      </c>
    </row>
    <row r="1167" spans="1:22" x14ac:dyDescent="0.25">
      <c r="A1167" s="3" t="s">
        <v>47</v>
      </c>
      <c r="B1167" s="3" t="s">
        <v>129</v>
      </c>
      <c r="C1167" s="3" t="s">
        <v>130</v>
      </c>
      <c r="D1167" s="3" t="s">
        <v>2717</v>
      </c>
      <c r="E1167" s="18"/>
      <c r="F1167" s="3" t="s">
        <v>52</v>
      </c>
      <c r="G1167" s="3" t="s">
        <v>51</v>
      </c>
      <c r="H1167" s="3" t="s">
        <v>8</v>
      </c>
      <c r="I1167" s="3" t="s">
        <v>2718</v>
      </c>
      <c r="J1167" s="3" t="s">
        <v>2719</v>
      </c>
      <c r="K1167" s="4">
        <v>0</v>
      </c>
      <c r="L1167" s="4">
        <v>0</v>
      </c>
      <c r="M1167" s="5">
        <v>0</v>
      </c>
      <c r="N1167" s="4">
        <v>0</v>
      </c>
      <c r="O1167" s="4">
        <v>7.46</v>
      </c>
      <c r="P1167" s="5">
        <v>-7.46</v>
      </c>
      <c r="Q1167" s="6">
        <v>303.98</v>
      </c>
      <c r="R1167" s="6">
        <v>646.67999999999995</v>
      </c>
      <c r="S1167" s="6">
        <v>-342.69999999999993</v>
      </c>
      <c r="T1167" s="4">
        <v>303.98</v>
      </c>
      <c r="U1167" s="4">
        <v>646.67999999999995</v>
      </c>
      <c r="V1167" s="5">
        <v>-342.69999999999993</v>
      </c>
    </row>
    <row r="1168" spans="1:22" x14ac:dyDescent="0.25">
      <c r="A1168" s="3" t="s">
        <v>47</v>
      </c>
      <c r="B1168" s="3" t="s">
        <v>129</v>
      </c>
      <c r="C1168" s="3" t="s">
        <v>133</v>
      </c>
      <c r="D1168" s="3" t="s">
        <v>2717</v>
      </c>
      <c r="E1168" s="18"/>
      <c r="F1168" s="3" t="s">
        <v>52</v>
      </c>
      <c r="G1168" s="3" t="s">
        <v>51</v>
      </c>
      <c r="H1168" s="3" t="s">
        <v>8</v>
      </c>
      <c r="I1168" s="3" t="s">
        <v>2720</v>
      </c>
      <c r="J1168" s="3" t="s">
        <v>2721</v>
      </c>
      <c r="K1168" s="4">
        <v>0</v>
      </c>
      <c r="L1168" s="4">
        <v>0</v>
      </c>
      <c r="M1168" s="5">
        <v>0</v>
      </c>
      <c r="N1168" s="4">
        <v>7.46</v>
      </c>
      <c r="O1168" s="4">
        <v>0</v>
      </c>
      <c r="P1168" s="5">
        <v>7.46</v>
      </c>
      <c r="Q1168" s="6">
        <v>353.76</v>
      </c>
      <c r="R1168" s="6">
        <v>11.06</v>
      </c>
      <c r="S1168" s="6">
        <v>342.7</v>
      </c>
      <c r="T1168" s="4">
        <v>353.76</v>
      </c>
      <c r="U1168" s="4">
        <v>11.06</v>
      </c>
      <c r="V1168" s="5">
        <v>342.7</v>
      </c>
    </row>
    <row r="1169" spans="1:22" x14ac:dyDescent="0.25">
      <c r="A1169" s="3" t="s">
        <v>47</v>
      </c>
      <c r="B1169" s="3" t="s">
        <v>72</v>
      </c>
      <c r="C1169" s="3" t="s">
        <v>49</v>
      </c>
      <c r="D1169" s="3" t="s">
        <v>2717</v>
      </c>
      <c r="E1169" s="18"/>
      <c r="F1169" s="3" t="s">
        <v>52</v>
      </c>
      <c r="G1169" s="3" t="s">
        <v>51</v>
      </c>
      <c r="H1169" s="3" t="s">
        <v>8</v>
      </c>
      <c r="I1169" s="3" t="s">
        <v>2722</v>
      </c>
      <c r="J1169" s="3" t="s">
        <v>2723</v>
      </c>
      <c r="K1169" s="4">
        <v>0</v>
      </c>
      <c r="L1169" s="4">
        <v>0</v>
      </c>
      <c r="M1169" s="5">
        <v>0</v>
      </c>
      <c r="N1169" s="4">
        <v>0</v>
      </c>
      <c r="O1169" s="4">
        <v>0</v>
      </c>
      <c r="P1169" s="5">
        <v>0</v>
      </c>
      <c r="Q1169" s="6">
        <v>55.5</v>
      </c>
      <c r="R1169" s="6">
        <v>1.5</v>
      </c>
      <c r="S1169" s="6">
        <v>54</v>
      </c>
      <c r="T1169" s="4">
        <v>55.5</v>
      </c>
      <c r="U1169" s="4">
        <v>1.5</v>
      </c>
      <c r="V1169" s="5">
        <v>54</v>
      </c>
    </row>
    <row r="1170" spans="1:22" x14ac:dyDescent="0.25">
      <c r="A1170" s="3" t="s">
        <v>47</v>
      </c>
      <c r="B1170" s="3" t="s">
        <v>72</v>
      </c>
      <c r="C1170" s="3" t="s">
        <v>146</v>
      </c>
      <c r="D1170" s="3" t="s">
        <v>2717</v>
      </c>
      <c r="E1170" s="18"/>
      <c r="F1170" s="3" t="s">
        <v>52</v>
      </c>
      <c r="G1170" s="3" t="s">
        <v>51</v>
      </c>
      <c r="H1170" s="3" t="s">
        <v>8</v>
      </c>
      <c r="I1170" s="3" t="s">
        <v>2724</v>
      </c>
      <c r="J1170" s="3" t="s">
        <v>2725</v>
      </c>
      <c r="K1170" s="4">
        <v>0</v>
      </c>
      <c r="L1170" s="4">
        <v>0</v>
      </c>
      <c r="M1170" s="5">
        <v>0</v>
      </c>
      <c r="N1170" s="4">
        <v>0.7</v>
      </c>
      <c r="O1170" s="4">
        <v>0</v>
      </c>
      <c r="P1170" s="5">
        <v>0.7</v>
      </c>
      <c r="Q1170" s="6">
        <v>244.17</v>
      </c>
      <c r="R1170" s="6">
        <v>147.02000000000001</v>
      </c>
      <c r="S1170" s="6">
        <v>97.149999999999977</v>
      </c>
      <c r="T1170" s="4">
        <v>244.17</v>
      </c>
      <c r="U1170" s="4">
        <v>147.02000000000001</v>
      </c>
      <c r="V1170" s="5">
        <v>97.149999999999977</v>
      </c>
    </row>
    <row r="1171" spans="1:22" x14ac:dyDescent="0.25">
      <c r="A1171" s="3" t="s">
        <v>47</v>
      </c>
      <c r="B1171" s="3" t="s">
        <v>75</v>
      </c>
      <c r="C1171" s="3" t="s">
        <v>49</v>
      </c>
      <c r="D1171" s="3" t="s">
        <v>2717</v>
      </c>
      <c r="E1171" s="18"/>
      <c r="F1171" s="3" t="s">
        <v>52</v>
      </c>
      <c r="G1171" s="3" t="s">
        <v>51</v>
      </c>
      <c r="H1171" s="3" t="s">
        <v>8</v>
      </c>
      <c r="I1171" s="3" t="s">
        <v>2726</v>
      </c>
      <c r="J1171" s="3" t="s">
        <v>2727</v>
      </c>
      <c r="K1171" s="4">
        <v>0</v>
      </c>
      <c r="L1171" s="4">
        <v>0</v>
      </c>
      <c r="M1171" s="5">
        <v>0</v>
      </c>
      <c r="N1171" s="4">
        <v>0</v>
      </c>
      <c r="O1171" s="4">
        <v>0</v>
      </c>
      <c r="P1171" s="5">
        <v>0</v>
      </c>
      <c r="Q1171" s="6">
        <v>277.57</v>
      </c>
      <c r="R1171" s="6">
        <v>7.57</v>
      </c>
      <c r="S1171" s="6">
        <v>270</v>
      </c>
      <c r="T1171" s="4">
        <v>277.57</v>
      </c>
      <c r="U1171" s="4">
        <v>7.57</v>
      </c>
      <c r="V1171" s="5">
        <v>270</v>
      </c>
    </row>
    <row r="1172" spans="1:22" x14ac:dyDescent="0.25">
      <c r="A1172" s="3" t="s">
        <v>47</v>
      </c>
      <c r="B1172" s="3" t="s">
        <v>75</v>
      </c>
      <c r="C1172" s="3" t="s">
        <v>146</v>
      </c>
      <c r="D1172" s="3" t="s">
        <v>2717</v>
      </c>
      <c r="E1172" s="18"/>
      <c r="F1172" s="3" t="s">
        <v>52</v>
      </c>
      <c r="G1172" s="3" t="s">
        <v>51</v>
      </c>
      <c r="H1172" s="3" t="s">
        <v>8</v>
      </c>
      <c r="I1172" s="3" t="s">
        <v>2728</v>
      </c>
      <c r="J1172" s="3" t="s">
        <v>2729</v>
      </c>
      <c r="K1172" s="4">
        <v>0</v>
      </c>
      <c r="L1172" s="4">
        <v>0</v>
      </c>
      <c r="M1172" s="5">
        <v>0</v>
      </c>
      <c r="N1172" s="4">
        <v>6.76</v>
      </c>
      <c r="O1172" s="4">
        <v>0</v>
      </c>
      <c r="P1172" s="5">
        <v>6.76</v>
      </c>
      <c r="Q1172" s="6">
        <v>2332.25</v>
      </c>
      <c r="R1172" s="6">
        <v>1404.22</v>
      </c>
      <c r="S1172" s="6">
        <v>928.03</v>
      </c>
      <c r="T1172" s="4">
        <v>2332.25</v>
      </c>
      <c r="U1172" s="4">
        <v>1404.22</v>
      </c>
      <c r="V1172" s="5">
        <v>928.03</v>
      </c>
    </row>
    <row r="1173" spans="1:22" x14ac:dyDescent="0.25">
      <c r="A1173" s="3" t="s">
        <v>47</v>
      </c>
      <c r="B1173" s="3" t="s">
        <v>48</v>
      </c>
      <c r="C1173" s="3" t="s">
        <v>49</v>
      </c>
      <c r="D1173" s="3" t="s">
        <v>2730</v>
      </c>
      <c r="E1173" s="18"/>
      <c r="F1173" s="3" t="s">
        <v>52</v>
      </c>
      <c r="G1173" s="3" t="s">
        <v>51</v>
      </c>
      <c r="H1173" s="3" t="s">
        <v>8</v>
      </c>
      <c r="I1173" s="3" t="s">
        <v>2731</v>
      </c>
      <c r="J1173" s="3" t="s">
        <v>2732</v>
      </c>
      <c r="K1173" s="4">
        <v>0</v>
      </c>
      <c r="L1173" s="4">
        <v>0</v>
      </c>
      <c r="M1173" s="5">
        <v>0</v>
      </c>
      <c r="N1173" s="4">
        <v>0</v>
      </c>
      <c r="O1173" s="4">
        <v>0</v>
      </c>
      <c r="P1173" s="5">
        <v>0</v>
      </c>
      <c r="Q1173" s="6">
        <v>0</v>
      </c>
      <c r="R1173" s="6">
        <v>0</v>
      </c>
      <c r="S1173" s="6">
        <v>0</v>
      </c>
      <c r="T1173" s="4">
        <v>0</v>
      </c>
      <c r="U1173" s="4">
        <v>0</v>
      </c>
      <c r="V1173" s="5">
        <v>0</v>
      </c>
    </row>
    <row r="1174" spans="1:22" x14ac:dyDescent="0.25">
      <c r="A1174" s="3" t="s">
        <v>47</v>
      </c>
      <c r="B1174" s="3" t="s">
        <v>72</v>
      </c>
      <c r="C1174" s="3" t="s">
        <v>146</v>
      </c>
      <c r="D1174" s="3" t="s">
        <v>2730</v>
      </c>
      <c r="E1174" s="18"/>
      <c r="F1174" s="3" t="s">
        <v>52</v>
      </c>
      <c r="G1174" s="3" t="s">
        <v>51</v>
      </c>
      <c r="H1174" s="3" t="s">
        <v>8</v>
      </c>
      <c r="I1174" s="3" t="s">
        <v>2733</v>
      </c>
      <c r="J1174" s="3" t="s">
        <v>2734</v>
      </c>
      <c r="K1174" s="4">
        <v>0</v>
      </c>
      <c r="L1174" s="4">
        <v>0</v>
      </c>
      <c r="M1174" s="5">
        <v>0</v>
      </c>
      <c r="N1174" s="4">
        <v>0</v>
      </c>
      <c r="O1174" s="4">
        <v>0</v>
      </c>
      <c r="P1174" s="5">
        <v>0</v>
      </c>
      <c r="Q1174" s="6">
        <v>0</v>
      </c>
      <c r="R1174" s="6">
        <v>0</v>
      </c>
      <c r="S1174" s="6">
        <v>0</v>
      </c>
      <c r="T1174" s="4">
        <v>0</v>
      </c>
      <c r="U1174" s="4">
        <v>0</v>
      </c>
      <c r="V1174" s="5">
        <v>0</v>
      </c>
    </row>
    <row r="1175" spans="1:22" x14ac:dyDescent="0.25">
      <c r="A1175" s="3" t="s">
        <v>47</v>
      </c>
      <c r="B1175" s="3" t="s">
        <v>75</v>
      </c>
      <c r="C1175" s="3" t="s">
        <v>146</v>
      </c>
      <c r="D1175" s="3" t="s">
        <v>2730</v>
      </c>
      <c r="E1175" s="18"/>
      <c r="F1175" s="3" t="s">
        <v>52</v>
      </c>
      <c r="G1175" s="3" t="s">
        <v>51</v>
      </c>
      <c r="H1175" s="3" t="s">
        <v>8</v>
      </c>
      <c r="I1175" s="3" t="s">
        <v>2735</v>
      </c>
      <c r="J1175" s="3" t="s">
        <v>2736</v>
      </c>
      <c r="K1175" s="4">
        <v>0</v>
      </c>
      <c r="L1175" s="4">
        <v>0</v>
      </c>
      <c r="M1175" s="5">
        <v>0</v>
      </c>
      <c r="N1175" s="4">
        <v>0</v>
      </c>
      <c r="O1175" s="4">
        <v>0</v>
      </c>
      <c r="P1175" s="5">
        <v>0</v>
      </c>
      <c r="Q1175" s="6">
        <v>0</v>
      </c>
      <c r="R1175" s="6">
        <v>0</v>
      </c>
      <c r="S1175" s="6">
        <v>0</v>
      </c>
      <c r="T1175" s="4">
        <v>0</v>
      </c>
      <c r="U1175" s="4">
        <v>0</v>
      </c>
      <c r="V1175" s="5">
        <v>0</v>
      </c>
    </row>
    <row r="1176" spans="1:22" x14ac:dyDescent="0.25">
      <c r="A1176" s="3" t="s">
        <v>47</v>
      </c>
      <c r="B1176" s="3" t="s">
        <v>48</v>
      </c>
      <c r="C1176" s="3" t="s">
        <v>49</v>
      </c>
      <c r="D1176" s="3" t="s">
        <v>2737</v>
      </c>
      <c r="E1176" s="18"/>
      <c r="F1176" s="3" t="s">
        <v>52</v>
      </c>
      <c r="G1176" s="3" t="s">
        <v>51</v>
      </c>
      <c r="H1176" s="3" t="s">
        <v>8</v>
      </c>
      <c r="I1176" s="3" t="s">
        <v>2738</v>
      </c>
      <c r="J1176" s="3" t="s">
        <v>2739</v>
      </c>
      <c r="K1176" s="4">
        <v>0</v>
      </c>
      <c r="L1176" s="4">
        <v>0</v>
      </c>
      <c r="M1176" s="5">
        <v>0</v>
      </c>
      <c r="N1176" s="4">
        <v>0</v>
      </c>
      <c r="O1176" s="4">
        <v>0</v>
      </c>
      <c r="P1176" s="5">
        <v>0</v>
      </c>
      <c r="Q1176" s="6">
        <v>0</v>
      </c>
      <c r="R1176" s="6">
        <v>0</v>
      </c>
      <c r="S1176" s="6">
        <v>0</v>
      </c>
      <c r="T1176" s="4">
        <v>0</v>
      </c>
      <c r="U1176" s="4">
        <v>0</v>
      </c>
      <c r="V1176" s="5">
        <v>0</v>
      </c>
    </row>
    <row r="1177" spans="1:22" x14ac:dyDescent="0.25">
      <c r="A1177" s="3" t="s">
        <v>47</v>
      </c>
      <c r="B1177" s="3" t="s">
        <v>72</v>
      </c>
      <c r="C1177" s="3" t="s">
        <v>49</v>
      </c>
      <c r="D1177" s="3" t="s">
        <v>2737</v>
      </c>
      <c r="E1177" s="18"/>
      <c r="F1177" s="3" t="s">
        <v>52</v>
      </c>
      <c r="G1177" s="3" t="s">
        <v>51</v>
      </c>
      <c r="H1177" s="3" t="s">
        <v>8</v>
      </c>
      <c r="I1177" s="3" t="s">
        <v>2740</v>
      </c>
      <c r="J1177" s="3" t="s">
        <v>2741</v>
      </c>
      <c r="K1177" s="4">
        <v>0</v>
      </c>
      <c r="L1177" s="4">
        <v>0</v>
      </c>
      <c r="M1177" s="5">
        <v>0</v>
      </c>
      <c r="N1177" s="4">
        <v>0</v>
      </c>
      <c r="O1177" s="4">
        <v>0</v>
      </c>
      <c r="P1177" s="5">
        <v>0</v>
      </c>
      <c r="Q1177" s="6">
        <v>0</v>
      </c>
      <c r="R1177" s="6">
        <v>0</v>
      </c>
      <c r="S1177" s="6">
        <v>0</v>
      </c>
      <c r="T1177" s="4">
        <v>0</v>
      </c>
      <c r="U1177" s="4">
        <v>0</v>
      </c>
      <c r="V1177" s="5">
        <v>0</v>
      </c>
    </row>
    <row r="1178" spans="1:22" x14ac:dyDescent="0.25">
      <c r="A1178" s="3" t="s">
        <v>47</v>
      </c>
      <c r="B1178" s="3" t="s">
        <v>72</v>
      </c>
      <c r="C1178" s="3" t="s">
        <v>146</v>
      </c>
      <c r="D1178" s="3" t="s">
        <v>2737</v>
      </c>
      <c r="E1178" s="18"/>
      <c r="F1178" s="3" t="s">
        <v>52</v>
      </c>
      <c r="G1178" s="3" t="s">
        <v>51</v>
      </c>
      <c r="H1178" s="3" t="s">
        <v>8</v>
      </c>
      <c r="I1178" s="3" t="s">
        <v>2742</v>
      </c>
      <c r="J1178" s="3" t="s">
        <v>2743</v>
      </c>
      <c r="K1178" s="4">
        <v>0</v>
      </c>
      <c r="L1178" s="4">
        <v>0</v>
      </c>
      <c r="M1178" s="5">
        <v>0</v>
      </c>
      <c r="N1178" s="4">
        <v>0</v>
      </c>
      <c r="O1178" s="4">
        <v>0</v>
      </c>
      <c r="P1178" s="5">
        <v>0</v>
      </c>
      <c r="Q1178" s="6">
        <v>0</v>
      </c>
      <c r="R1178" s="6">
        <v>0</v>
      </c>
      <c r="S1178" s="6">
        <v>0</v>
      </c>
      <c r="T1178" s="4">
        <v>0</v>
      </c>
      <c r="U1178" s="4">
        <v>0</v>
      </c>
      <c r="V1178" s="5">
        <v>0</v>
      </c>
    </row>
    <row r="1179" spans="1:22" x14ac:dyDescent="0.25">
      <c r="A1179" s="3" t="s">
        <v>47</v>
      </c>
      <c r="B1179" s="3" t="s">
        <v>75</v>
      </c>
      <c r="C1179" s="3" t="s">
        <v>49</v>
      </c>
      <c r="D1179" s="3" t="s">
        <v>2737</v>
      </c>
      <c r="E1179" s="18"/>
      <c r="F1179" s="3" t="s">
        <v>52</v>
      </c>
      <c r="G1179" s="3" t="s">
        <v>51</v>
      </c>
      <c r="H1179" s="3" t="s">
        <v>8</v>
      </c>
      <c r="I1179" s="3" t="s">
        <v>2744</v>
      </c>
      <c r="J1179" s="3" t="s">
        <v>2745</v>
      </c>
      <c r="K1179" s="4">
        <v>0</v>
      </c>
      <c r="L1179" s="4">
        <v>0</v>
      </c>
      <c r="M1179" s="5">
        <v>0</v>
      </c>
      <c r="N1179" s="4">
        <v>0</v>
      </c>
      <c r="O1179" s="4">
        <v>0</v>
      </c>
      <c r="P1179" s="5">
        <v>0</v>
      </c>
      <c r="Q1179" s="6">
        <v>0</v>
      </c>
      <c r="R1179" s="6">
        <v>0</v>
      </c>
      <c r="S1179" s="6">
        <v>0</v>
      </c>
      <c r="T1179" s="4">
        <v>0</v>
      </c>
      <c r="U1179" s="4">
        <v>0</v>
      </c>
      <c r="V1179" s="5">
        <v>0</v>
      </c>
    </row>
    <row r="1180" spans="1:22" x14ac:dyDescent="0.25">
      <c r="A1180" s="3" t="s">
        <v>47</v>
      </c>
      <c r="B1180" s="3" t="s">
        <v>75</v>
      </c>
      <c r="C1180" s="3" t="s">
        <v>146</v>
      </c>
      <c r="D1180" s="3" t="s">
        <v>2737</v>
      </c>
      <c r="E1180" s="18"/>
      <c r="F1180" s="3" t="s">
        <v>52</v>
      </c>
      <c r="G1180" s="3" t="s">
        <v>51</v>
      </c>
      <c r="H1180" s="3" t="s">
        <v>8</v>
      </c>
      <c r="I1180" s="3" t="s">
        <v>2746</v>
      </c>
      <c r="J1180" s="3" t="s">
        <v>2747</v>
      </c>
      <c r="K1180" s="4">
        <v>0</v>
      </c>
      <c r="L1180" s="4">
        <v>0</v>
      </c>
      <c r="M1180" s="5">
        <v>0</v>
      </c>
      <c r="N1180" s="4">
        <v>0</v>
      </c>
      <c r="O1180" s="4">
        <v>0</v>
      </c>
      <c r="P1180" s="5">
        <v>0</v>
      </c>
      <c r="Q1180" s="6">
        <v>0</v>
      </c>
      <c r="R1180" s="6">
        <v>0</v>
      </c>
      <c r="S1180" s="6">
        <v>0</v>
      </c>
      <c r="T1180" s="4">
        <v>0</v>
      </c>
      <c r="U1180" s="4">
        <v>0</v>
      </c>
      <c r="V1180" s="5">
        <v>0</v>
      </c>
    </row>
    <row r="1181" spans="1:22" x14ac:dyDescent="0.25">
      <c r="A1181" s="3" t="s">
        <v>47</v>
      </c>
      <c r="B1181" s="3" t="s">
        <v>314</v>
      </c>
      <c r="C1181" s="3" t="s">
        <v>315</v>
      </c>
      <c r="D1181" s="3" t="s">
        <v>2737</v>
      </c>
      <c r="E1181" s="18"/>
      <c r="F1181" s="3" t="s">
        <v>52</v>
      </c>
      <c r="G1181" s="3" t="s">
        <v>51</v>
      </c>
      <c r="H1181" s="3" t="s">
        <v>8</v>
      </c>
      <c r="I1181" s="3" t="s">
        <v>2748</v>
      </c>
      <c r="J1181" s="3" t="s">
        <v>2749</v>
      </c>
      <c r="K1181" s="4">
        <v>0</v>
      </c>
      <c r="L1181" s="4">
        <v>0</v>
      </c>
      <c r="M1181" s="5">
        <v>0</v>
      </c>
      <c r="N1181" s="4">
        <v>0</v>
      </c>
      <c r="O1181" s="4">
        <v>0</v>
      </c>
      <c r="P1181" s="5">
        <v>0</v>
      </c>
      <c r="Q1181" s="6">
        <v>14222.05</v>
      </c>
      <c r="R1181" s="6">
        <v>0</v>
      </c>
      <c r="S1181" s="6">
        <v>14222.05</v>
      </c>
      <c r="T1181" s="4">
        <v>14222.05</v>
      </c>
      <c r="U1181" s="4">
        <v>0</v>
      </c>
      <c r="V1181" s="5">
        <v>14222.05</v>
      </c>
    </row>
    <row r="1182" spans="1:22" x14ac:dyDescent="0.25">
      <c r="A1182" s="3" t="s">
        <v>47</v>
      </c>
      <c r="B1182" s="3" t="s">
        <v>48</v>
      </c>
      <c r="C1182" s="3" t="s">
        <v>49</v>
      </c>
      <c r="D1182" s="3" t="s">
        <v>2752</v>
      </c>
      <c r="E1182" s="18"/>
      <c r="F1182" s="3" t="s">
        <v>52</v>
      </c>
      <c r="G1182" s="3" t="s">
        <v>51</v>
      </c>
      <c r="H1182" s="3" t="s">
        <v>8</v>
      </c>
      <c r="I1182" s="3" t="s">
        <v>2753</v>
      </c>
      <c r="J1182" s="3" t="s">
        <v>2754</v>
      </c>
      <c r="K1182" s="4">
        <v>0</v>
      </c>
      <c r="L1182" s="4">
        <v>0</v>
      </c>
      <c r="M1182" s="5">
        <v>0</v>
      </c>
      <c r="N1182" s="4">
        <v>0</v>
      </c>
      <c r="O1182" s="4">
        <v>0</v>
      </c>
      <c r="P1182" s="5">
        <v>0</v>
      </c>
      <c r="Q1182" s="6">
        <v>27189.32</v>
      </c>
      <c r="R1182" s="6">
        <v>0</v>
      </c>
      <c r="S1182" s="6">
        <v>27189.32</v>
      </c>
      <c r="T1182" s="4">
        <v>27189.32</v>
      </c>
      <c r="U1182" s="4">
        <v>0</v>
      </c>
      <c r="V1182" s="5">
        <v>27189.32</v>
      </c>
    </row>
    <row r="1183" spans="1:22" x14ac:dyDescent="0.25">
      <c r="A1183" s="3" t="s">
        <v>47</v>
      </c>
      <c r="B1183" s="3" t="s">
        <v>72</v>
      </c>
      <c r="C1183" s="3" t="s">
        <v>49</v>
      </c>
      <c r="D1183" s="3" t="s">
        <v>2752</v>
      </c>
      <c r="E1183" s="18"/>
      <c r="F1183" s="3" t="s">
        <v>52</v>
      </c>
      <c r="G1183" s="3" t="s">
        <v>51</v>
      </c>
      <c r="H1183" s="3" t="s">
        <v>8</v>
      </c>
      <c r="I1183" s="3" t="s">
        <v>2755</v>
      </c>
      <c r="J1183" s="3" t="s">
        <v>2756</v>
      </c>
      <c r="K1183" s="4">
        <v>0</v>
      </c>
      <c r="L1183" s="4">
        <v>0</v>
      </c>
      <c r="M1183" s="5">
        <v>0</v>
      </c>
      <c r="N1183" s="4">
        <v>0</v>
      </c>
      <c r="O1183" s="4">
        <v>0</v>
      </c>
      <c r="P1183" s="5">
        <v>0</v>
      </c>
      <c r="Q1183" s="6">
        <v>0</v>
      </c>
      <c r="R1183" s="6">
        <v>0</v>
      </c>
      <c r="S1183" s="6">
        <v>0</v>
      </c>
      <c r="T1183" s="4">
        <v>0</v>
      </c>
      <c r="U1183" s="4">
        <v>0</v>
      </c>
      <c r="V1183" s="5">
        <v>0</v>
      </c>
    </row>
    <row r="1184" spans="1:22" x14ac:dyDescent="0.25">
      <c r="A1184" s="3" t="s">
        <v>47</v>
      </c>
      <c r="B1184" s="3" t="s">
        <v>72</v>
      </c>
      <c r="C1184" s="3" t="s">
        <v>146</v>
      </c>
      <c r="D1184" s="3" t="s">
        <v>2752</v>
      </c>
      <c r="E1184" s="18"/>
      <c r="F1184" s="3" t="s">
        <v>52</v>
      </c>
      <c r="G1184" s="3" t="s">
        <v>51</v>
      </c>
      <c r="H1184" s="3" t="s">
        <v>8</v>
      </c>
      <c r="I1184" s="3" t="s">
        <v>2757</v>
      </c>
      <c r="J1184" s="3" t="s">
        <v>2758</v>
      </c>
      <c r="K1184" s="4">
        <v>0</v>
      </c>
      <c r="L1184" s="4">
        <v>0</v>
      </c>
      <c r="M1184" s="5">
        <v>0</v>
      </c>
      <c r="N1184" s="4">
        <v>0</v>
      </c>
      <c r="O1184" s="4">
        <v>0</v>
      </c>
      <c r="P1184" s="5">
        <v>0</v>
      </c>
      <c r="Q1184" s="6">
        <v>0</v>
      </c>
      <c r="R1184" s="6">
        <v>0</v>
      </c>
      <c r="S1184" s="6">
        <v>0</v>
      </c>
      <c r="T1184" s="4">
        <v>0</v>
      </c>
      <c r="U1184" s="4">
        <v>0</v>
      </c>
      <c r="V1184" s="5">
        <v>0</v>
      </c>
    </row>
    <row r="1185" spans="1:22" x14ac:dyDescent="0.25">
      <c r="A1185" s="3" t="s">
        <v>47</v>
      </c>
      <c r="B1185" s="3" t="s">
        <v>75</v>
      </c>
      <c r="C1185" s="3" t="s">
        <v>49</v>
      </c>
      <c r="D1185" s="3" t="s">
        <v>2752</v>
      </c>
      <c r="E1185" s="18"/>
      <c r="F1185" s="3" t="s">
        <v>52</v>
      </c>
      <c r="G1185" s="3" t="s">
        <v>51</v>
      </c>
      <c r="H1185" s="3" t="s">
        <v>8</v>
      </c>
      <c r="I1185" s="3" t="s">
        <v>2759</v>
      </c>
      <c r="J1185" s="3" t="s">
        <v>2760</v>
      </c>
      <c r="K1185" s="4">
        <v>0</v>
      </c>
      <c r="L1185" s="4">
        <v>0</v>
      </c>
      <c r="M1185" s="5">
        <v>0</v>
      </c>
      <c r="N1185" s="4">
        <v>0</v>
      </c>
      <c r="O1185" s="4">
        <v>0</v>
      </c>
      <c r="P1185" s="5">
        <v>0</v>
      </c>
      <c r="Q1185" s="6">
        <v>72867.05</v>
      </c>
      <c r="R1185" s="6">
        <v>0</v>
      </c>
      <c r="S1185" s="6">
        <v>72867.05</v>
      </c>
      <c r="T1185" s="4">
        <v>72867.05</v>
      </c>
      <c r="U1185" s="4">
        <v>0</v>
      </c>
      <c r="V1185" s="5">
        <v>72867.05</v>
      </c>
    </row>
    <row r="1186" spans="1:22" x14ac:dyDescent="0.25">
      <c r="A1186" s="3" t="s">
        <v>47</v>
      </c>
      <c r="B1186" s="3" t="s">
        <v>75</v>
      </c>
      <c r="C1186" s="3" t="s">
        <v>146</v>
      </c>
      <c r="D1186" s="3" t="s">
        <v>2752</v>
      </c>
      <c r="E1186" s="18"/>
      <c r="F1186" s="3" t="s">
        <v>52</v>
      </c>
      <c r="G1186" s="3" t="s">
        <v>51</v>
      </c>
      <c r="H1186" s="3" t="s">
        <v>8</v>
      </c>
      <c r="I1186" s="3" t="s">
        <v>2761</v>
      </c>
      <c r="J1186" s="3" t="s">
        <v>2762</v>
      </c>
      <c r="K1186" s="4">
        <v>0</v>
      </c>
      <c r="L1186" s="4">
        <v>0</v>
      </c>
      <c r="M1186" s="5">
        <v>0</v>
      </c>
      <c r="N1186" s="4">
        <v>0</v>
      </c>
      <c r="O1186" s="4">
        <v>0</v>
      </c>
      <c r="P1186" s="5">
        <v>0</v>
      </c>
      <c r="Q1186" s="6">
        <v>0</v>
      </c>
      <c r="R1186" s="6">
        <v>0</v>
      </c>
      <c r="S1186" s="6">
        <v>0</v>
      </c>
      <c r="T1186" s="4">
        <v>0</v>
      </c>
      <c r="U1186" s="4">
        <v>0</v>
      </c>
      <c r="V1186" s="5">
        <v>0</v>
      </c>
    </row>
    <row r="1187" spans="1:22" x14ac:dyDescent="0.25">
      <c r="A1187" s="3" t="s">
        <v>47</v>
      </c>
      <c r="B1187" s="3" t="s">
        <v>55</v>
      </c>
      <c r="C1187" s="3" t="s">
        <v>56</v>
      </c>
      <c r="D1187" s="3" t="s">
        <v>2752</v>
      </c>
      <c r="E1187" s="18"/>
      <c r="F1187" s="3" t="s">
        <v>52</v>
      </c>
      <c r="G1187" s="3" t="s">
        <v>51</v>
      </c>
      <c r="H1187" s="3" t="s">
        <v>8</v>
      </c>
      <c r="I1187" s="3" t="s">
        <v>2763</v>
      </c>
      <c r="J1187" s="3" t="s">
        <v>2764</v>
      </c>
      <c r="K1187" s="4">
        <v>0</v>
      </c>
      <c r="L1187" s="4">
        <v>0</v>
      </c>
      <c r="M1187" s="5">
        <v>0</v>
      </c>
      <c r="N1187" s="4">
        <v>0</v>
      </c>
      <c r="O1187" s="4">
        <v>0</v>
      </c>
      <c r="P1187" s="5">
        <v>0</v>
      </c>
      <c r="Q1187" s="6">
        <v>0</v>
      </c>
      <c r="R1187" s="6">
        <v>0</v>
      </c>
      <c r="S1187" s="6">
        <v>0</v>
      </c>
      <c r="T1187" s="4">
        <v>0</v>
      </c>
      <c r="U1187" s="4">
        <v>0</v>
      </c>
      <c r="V1187" s="5">
        <v>0</v>
      </c>
    </row>
    <row r="1188" spans="1:22" x14ac:dyDescent="0.25">
      <c r="A1188" s="3" t="s">
        <v>47</v>
      </c>
      <c r="B1188" s="3" t="s">
        <v>75</v>
      </c>
      <c r="C1188" s="3" t="s">
        <v>146</v>
      </c>
      <c r="D1188" s="3" t="s">
        <v>2765</v>
      </c>
      <c r="E1188" s="18"/>
      <c r="F1188" s="3" t="s">
        <v>52</v>
      </c>
      <c r="G1188" s="3" t="s">
        <v>51</v>
      </c>
      <c r="H1188" s="3" t="s">
        <v>8</v>
      </c>
      <c r="I1188" s="3" t="s">
        <v>2766</v>
      </c>
      <c r="J1188" s="3" t="s">
        <v>2767</v>
      </c>
      <c r="K1188" s="4">
        <v>0</v>
      </c>
      <c r="L1188" s="4">
        <v>0</v>
      </c>
      <c r="M1188" s="5">
        <v>0</v>
      </c>
      <c r="N1188" s="4">
        <v>0</v>
      </c>
      <c r="O1188" s="4">
        <v>0</v>
      </c>
      <c r="P1188" s="5">
        <v>0</v>
      </c>
      <c r="Q1188" s="6">
        <v>0</v>
      </c>
      <c r="R1188" s="6">
        <v>0</v>
      </c>
      <c r="S1188" s="6">
        <v>0</v>
      </c>
      <c r="T1188" s="4">
        <v>0</v>
      </c>
      <c r="U1188" s="4">
        <v>0</v>
      </c>
      <c r="V1188" s="5">
        <v>0</v>
      </c>
    </row>
    <row r="1189" spans="1:22" x14ac:dyDescent="0.25">
      <c r="A1189" s="3" t="s">
        <v>47</v>
      </c>
      <c r="B1189" s="3" t="s">
        <v>48</v>
      </c>
      <c r="C1189" s="3" t="s">
        <v>49</v>
      </c>
      <c r="D1189" s="3" t="s">
        <v>2768</v>
      </c>
      <c r="E1189" s="18"/>
      <c r="F1189" s="3" t="s">
        <v>52</v>
      </c>
      <c r="G1189" s="3" t="s">
        <v>51</v>
      </c>
      <c r="H1189" s="3" t="s">
        <v>8</v>
      </c>
      <c r="I1189" s="3" t="s">
        <v>2769</v>
      </c>
      <c r="J1189" s="3" t="s">
        <v>2770</v>
      </c>
      <c r="K1189" s="4">
        <v>0</v>
      </c>
      <c r="L1189" s="4">
        <v>0</v>
      </c>
      <c r="M1189" s="5">
        <v>0</v>
      </c>
      <c r="N1189" s="4">
        <v>0</v>
      </c>
      <c r="O1189" s="4">
        <v>0</v>
      </c>
      <c r="P1189" s="5">
        <v>0</v>
      </c>
      <c r="Q1189" s="6">
        <v>0</v>
      </c>
      <c r="R1189" s="6">
        <v>0</v>
      </c>
      <c r="S1189" s="6">
        <v>0</v>
      </c>
      <c r="T1189" s="4">
        <v>0</v>
      </c>
      <c r="U1189" s="4">
        <v>0</v>
      </c>
      <c r="V1189" s="5">
        <v>0</v>
      </c>
    </row>
    <row r="1190" spans="1:22" x14ac:dyDescent="0.25">
      <c r="A1190" s="3" t="s">
        <v>47</v>
      </c>
      <c r="B1190" s="3" t="s">
        <v>75</v>
      </c>
      <c r="C1190" s="3" t="s">
        <v>49</v>
      </c>
      <c r="D1190" s="3" t="s">
        <v>2768</v>
      </c>
      <c r="E1190" s="18"/>
      <c r="F1190" s="3" t="s">
        <v>52</v>
      </c>
      <c r="G1190" s="3" t="s">
        <v>51</v>
      </c>
      <c r="H1190" s="3" t="s">
        <v>8</v>
      </c>
      <c r="I1190" s="3" t="s">
        <v>2771</v>
      </c>
      <c r="J1190" s="3" t="s">
        <v>2772</v>
      </c>
      <c r="K1190" s="4">
        <v>0</v>
      </c>
      <c r="L1190" s="4">
        <v>0</v>
      </c>
      <c r="M1190" s="5">
        <v>0</v>
      </c>
      <c r="N1190" s="4">
        <v>0</v>
      </c>
      <c r="O1190" s="4">
        <v>0</v>
      </c>
      <c r="P1190" s="5">
        <v>0</v>
      </c>
      <c r="Q1190" s="6">
        <v>5613.26</v>
      </c>
      <c r="R1190" s="6">
        <v>0</v>
      </c>
      <c r="S1190" s="6">
        <v>5613.26</v>
      </c>
      <c r="T1190" s="4">
        <v>5613.26</v>
      </c>
      <c r="U1190" s="4">
        <v>0</v>
      </c>
      <c r="V1190" s="5">
        <v>5613.26</v>
      </c>
    </row>
    <row r="1191" spans="1:22" x14ac:dyDescent="0.25">
      <c r="A1191" s="3" t="s">
        <v>47</v>
      </c>
      <c r="B1191" s="3" t="s">
        <v>55</v>
      </c>
      <c r="C1191" s="3" t="s">
        <v>56</v>
      </c>
      <c r="D1191" s="3" t="s">
        <v>2768</v>
      </c>
      <c r="E1191" s="18"/>
      <c r="F1191" s="3" t="s">
        <v>52</v>
      </c>
      <c r="G1191" s="3" t="s">
        <v>51</v>
      </c>
      <c r="H1191" s="3" t="s">
        <v>8</v>
      </c>
      <c r="I1191" s="3" t="s">
        <v>2773</v>
      </c>
      <c r="J1191" s="3" t="s">
        <v>2774</v>
      </c>
      <c r="K1191" s="4">
        <v>0</v>
      </c>
      <c r="L1191" s="4">
        <v>0</v>
      </c>
      <c r="M1191" s="5">
        <v>0</v>
      </c>
      <c r="N1191" s="4">
        <v>0</v>
      </c>
      <c r="O1191" s="4">
        <v>0</v>
      </c>
      <c r="P1191" s="5">
        <v>0</v>
      </c>
      <c r="Q1191" s="6">
        <v>0</v>
      </c>
      <c r="R1191" s="6">
        <v>0</v>
      </c>
      <c r="S1191" s="6">
        <v>0</v>
      </c>
      <c r="T1191" s="4">
        <v>0</v>
      </c>
      <c r="U1191" s="4">
        <v>0</v>
      </c>
      <c r="V1191" s="5">
        <v>0</v>
      </c>
    </row>
    <row r="1192" spans="1:22" x14ac:dyDescent="0.25">
      <c r="A1192" s="3" t="s">
        <v>47</v>
      </c>
      <c r="B1192" s="3" t="s">
        <v>48</v>
      </c>
      <c r="C1192" s="3" t="s">
        <v>49</v>
      </c>
      <c r="D1192" s="3" t="s">
        <v>2775</v>
      </c>
      <c r="E1192" s="18"/>
      <c r="F1192" s="3" t="s">
        <v>52</v>
      </c>
      <c r="G1192" s="3" t="s">
        <v>51</v>
      </c>
      <c r="H1192" s="3" t="s">
        <v>8</v>
      </c>
      <c r="I1192" s="3" t="s">
        <v>2776</v>
      </c>
      <c r="J1192" s="3" t="s">
        <v>2777</v>
      </c>
      <c r="K1192" s="4">
        <v>0</v>
      </c>
      <c r="L1192" s="4">
        <v>0</v>
      </c>
      <c r="M1192" s="5">
        <v>0</v>
      </c>
      <c r="N1192" s="4">
        <v>27189.32</v>
      </c>
      <c r="O1192" s="4">
        <v>27189.32</v>
      </c>
      <c r="P1192" s="5">
        <v>0</v>
      </c>
      <c r="Q1192" s="6">
        <v>163135.92000000001</v>
      </c>
      <c r="R1192" s="6">
        <v>190325.24</v>
      </c>
      <c r="S1192" s="6">
        <v>-27189.319999999978</v>
      </c>
      <c r="T1192" s="4">
        <v>163135.92000000001</v>
      </c>
      <c r="U1192" s="4">
        <v>190325.24</v>
      </c>
      <c r="V1192" s="5">
        <v>-27189.319999999978</v>
      </c>
    </row>
    <row r="1193" spans="1:22" x14ac:dyDescent="0.25">
      <c r="A1193" s="3" t="s">
        <v>47</v>
      </c>
      <c r="B1193" s="3" t="s">
        <v>72</v>
      </c>
      <c r="C1193" s="3" t="s">
        <v>49</v>
      </c>
      <c r="D1193" s="3" t="s">
        <v>2775</v>
      </c>
      <c r="E1193" s="18"/>
      <c r="F1193" s="3" t="s">
        <v>52</v>
      </c>
      <c r="G1193" s="3" t="s">
        <v>51</v>
      </c>
      <c r="H1193" s="3" t="s">
        <v>8</v>
      </c>
      <c r="I1193" s="3" t="s">
        <v>2778</v>
      </c>
      <c r="J1193" s="3" t="s">
        <v>2779</v>
      </c>
      <c r="K1193" s="4">
        <v>0</v>
      </c>
      <c r="L1193" s="4">
        <v>0</v>
      </c>
      <c r="M1193" s="5">
        <v>0</v>
      </c>
      <c r="N1193" s="4">
        <v>0</v>
      </c>
      <c r="O1193" s="4">
        <v>0</v>
      </c>
      <c r="P1193" s="5">
        <v>0</v>
      </c>
      <c r="Q1193" s="6">
        <v>0</v>
      </c>
      <c r="R1193" s="6">
        <v>0</v>
      </c>
      <c r="S1193" s="6">
        <v>0</v>
      </c>
      <c r="T1193" s="4">
        <v>0</v>
      </c>
      <c r="U1193" s="4">
        <v>0</v>
      </c>
      <c r="V1193" s="5">
        <v>0</v>
      </c>
    </row>
    <row r="1194" spans="1:22" x14ac:dyDescent="0.25">
      <c r="A1194" s="3" t="s">
        <v>47</v>
      </c>
      <c r="B1194" s="3" t="s">
        <v>72</v>
      </c>
      <c r="C1194" s="3" t="s">
        <v>146</v>
      </c>
      <c r="D1194" s="3" t="s">
        <v>2775</v>
      </c>
      <c r="E1194" s="18"/>
      <c r="F1194" s="3" t="s">
        <v>52</v>
      </c>
      <c r="G1194" s="3" t="s">
        <v>51</v>
      </c>
      <c r="H1194" s="3" t="s">
        <v>8</v>
      </c>
      <c r="I1194" s="3" t="s">
        <v>2780</v>
      </c>
      <c r="J1194" s="3" t="s">
        <v>2781</v>
      </c>
      <c r="K1194" s="4">
        <v>0</v>
      </c>
      <c r="L1194" s="4">
        <v>0</v>
      </c>
      <c r="M1194" s="5">
        <v>0</v>
      </c>
      <c r="N1194" s="4">
        <v>0</v>
      </c>
      <c r="O1194" s="4">
        <v>0</v>
      </c>
      <c r="P1194" s="5">
        <v>0</v>
      </c>
      <c r="Q1194" s="6">
        <v>0</v>
      </c>
      <c r="R1194" s="6">
        <v>0</v>
      </c>
      <c r="S1194" s="6">
        <v>0</v>
      </c>
      <c r="T1194" s="4">
        <v>0</v>
      </c>
      <c r="U1194" s="4">
        <v>0</v>
      </c>
      <c r="V1194" s="5">
        <v>0</v>
      </c>
    </row>
    <row r="1195" spans="1:22" x14ac:dyDescent="0.25">
      <c r="A1195" s="3" t="s">
        <v>47</v>
      </c>
      <c r="B1195" s="3" t="s">
        <v>75</v>
      </c>
      <c r="C1195" s="3" t="s">
        <v>49</v>
      </c>
      <c r="D1195" s="3" t="s">
        <v>2775</v>
      </c>
      <c r="E1195" s="18"/>
      <c r="F1195" s="3" t="s">
        <v>52</v>
      </c>
      <c r="G1195" s="3" t="s">
        <v>51</v>
      </c>
      <c r="H1195" s="3" t="s">
        <v>8</v>
      </c>
      <c r="I1195" s="3" t="s">
        <v>2782</v>
      </c>
      <c r="J1195" s="3" t="s">
        <v>2783</v>
      </c>
      <c r="K1195" s="4">
        <v>0</v>
      </c>
      <c r="L1195" s="4">
        <v>0</v>
      </c>
      <c r="M1195" s="5">
        <v>0</v>
      </c>
      <c r="N1195" s="4">
        <v>78480.31</v>
      </c>
      <c r="O1195" s="4">
        <v>78480.31</v>
      </c>
      <c r="P1195" s="5">
        <v>0</v>
      </c>
      <c r="Q1195" s="6">
        <v>156960.62</v>
      </c>
      <c r="R1195" s="6">
        <v>235440.93</v>
      </c>
      <c r="S1195" s="6">
        <v>-78480.31</v>
      </c>
      <c r="T1195" s="4">
        <v>156960.62</v>
      </c>
      <c r="U1195" s="4">
        <v>235440.93</v>
      </c>
      <c r="V1195" s="5">
        <v>-78480.31</v>
      </c>
    </row>
    <row r="1196" spans="1:22" x14ac:dyDescent="0.25">
      <c r="A1196" s="3" t="s">
        <v>47</v>
      </c>
      <c r="B1196" s="3" t="s">
        <v>75</v>
      </c>
      <c r="C1196" s="3" t="s">
        <v>146</v>
      </c>
      <c r="D1196" s="3" t="s">
        <v>2775</v>
      </c>
      <c r="E1196" s="18"/>
      <c r="F1196" s="3" t="s">
        <v>52</v>
      </c>
      <c r="G1196" s="3" t="s">
        <v>51</v>
      </c>
      <c r="H1196" s="3" t="s">
        <v>8</v>
      </c>
      <c r="I1196" s="3" t="s">
        <v>2784</v>
      </c>
      <c r="J1196" s="3" t="s">
        <v>2785</v>
      </c>
      <c r="K1196" s="4">
        <v>0</v>
      </c>
      <c r="L1196" s="4">
        <v>0</v>
      </c>
      <c r="M1196" s="5">
        <v>0</v>
      </c>
      <c r="N1196" s="4">
        <v>0</v>
      </c>
      <c r="O1196" s="4">
        <v>0</v>
      </c>
      <c r="P1196" s="5">
        <v>0</v>
      </c>
      <c r="Q1196" s="6">
        <v>0</v>
      </c>
      <c r="R1196" s="6">
        <v>0</v>
      </c>
      <c r="S1196" s="6">
        <v>0</v>
      </c>
      <c r="T1196" s="4">
        <v>0</v>
      </c>
      <c r="U1196" s="4">
        <v>0</v>
      </c>
      <c r="V1196" s="5">
        <v>0</v>
      </c>
    </row>
    <row r="1197" spans="1:22" x14ac:dyDescent="0.25">
      <c r="A1197" s="3" t="s">
        <v>47</v>
      </c>
      <c r="B1197" s="3" t="s">
        <v>314</v>
      </c>
      <c r="C1197" s="3" t="s">
        <v>315</v>
      </c>
      <c r="D1197" s="3" t="s">
        <v>2775</v>
      </c>
      <c r="E1197" s="18"/>
      <c r="F1197" s="3" t="s">
        <v>52</v>
      </c>
      <c r="G1197" s="3" t="s">
        <v>51</v>
      </c>
      <c r="H1197" s="3" t="s">
        <v>8</v>
      </c>
      <c r="I1197" s="3" t="s">
        <v>2786</v>
      </c>
      <c r="J1197" s="3" t="s">
        <v>2787</v>
      </c>
      <c r="K1197" s="4">
        <v>0</v>
      </c>
      <c r="L1197" s="4">
        <v>0</v>
      </c>
      <c r="M1197" s="5">
        <v>0</v>
      </c>
      <c r="N1197" s="4">
        <v>14222.05</v>
      </c>
      <c r="O1197" s="4">
        <v>14222.05</v>
      </c>
      <c r="P1197" s="5">
        <v>0</v>
      </c>
      <c r="Q1197" s="6">
        <v>42666.15</v>
      </c>
      <c r="R1197" s="6">
        <v>56888.2</v>
      </c>
      <c r="S1197" s="6">
        <v>-14222.049999999996</v>
      </c>
      <c r="T1197" s="4">
        <v>42666.15</v>
      </c>
      <c r="U1197" s="4">
        <v>56888.2</v>
      </c>
      <c r="V1197" s="5">
        <v>-14222.049999999996</v>
      </c>
    </row>
    <row r="1198" spans="1:22" x14ac:dyDescent="0.25">
      <c r="A1198" s="3" t="s">
        <v>47</v>
      </c>
      <c r="B1198" s="3" t="s">
        <v>55</v>
      </c>
      <c r="C1198" s="3" t="s">
        <v>56</v>
      </c>
      <c r="D1198" s="3" t="s">
        <v>2775</v>
      </c>
      <c r="E1198" s="18"/>
      <c r="F1198" s="3" t="s">
        <v>52</v>
      </c>
      <c r="G1198" s="3" t="s">
        <v>51</v>
      </c>
      <c r="H1198" s="3" t="s">
        <v>8</v>
      </c>
      <c r="I1198" s="3" t="s">
        <v>2788</v>
      </c>
      <c r="J1198" s="3" t="s">
        <v>2789</v>
      </c>
      <c r="K1198" s="4">
        <v>0</v>
      </c>
      <c r="L1198" s="4">
        <v>0</v>
      </c>
      <c r="M1198" s="5">
        <v>0</v>
      </c>
      <c r="N1198" s="4">
        <v>61719.61</v>
      </c>
      <c r="O1198" s="4">
        <v>54868.73</v>
      </c>
      <c r="P1198" s="5">
        <v>6850.8799999999974</v>
      </c>
      <c r="Q1198" s="6">
        <v>335469.90999999997</v>
      </c>
      <c r="R1198" s="6">
        <v>273750.3</v>
      </c>
      <c r="S1198" s="6">
        <v>61719.609999999986</v>
      </c>
      <c r="T1198" s="4">
        <v>335469.90999999997</v>
      </c>
      <c r="U1198" s="4">
        <v>273750.3</v>
      </c>
      <c r="V1198" s="5">
        <v>61719.609999999986</v>
      </c>
    </row>
    <row r="1199" spans="1:22" x14ac:dyDescent="0.25">
      <c r="A1199" s="3" t="s">
        <v>47</v>
      </c>
      <c r="B1199" s="3" t="s">
        <v>129</v>
      </c>
      <c r="C1199" s="3" t="s">
        <v>130</v>
      </c>
      <c r="D1199" s="3" t="s">
        <v>2790</v>
      </c>
      <c r="E1199" s="18"/>
      <c r="F1199" s="3" t="s">
        <v>52</v>
      </c>
      <c r="G1199" s="3" t="s">
        <v>51</v>
      </c>
      <c r="H1199" s="3" t="s">
        <v>8</v>
      </c>
      <c r="I1199" s="3" t="s">
        <v>2791</v>
      </c>
      <c r="J1199" s="3" t="s">
        <v>2792</v>
      </c>
      <c r="K1199" s="4">
        <v>0</v>
      </c>
      <c r="L1199" s="4">
        <v>0</v>
      </c>
      <c r="M1199" s="5">
        <v>0</v>
      </c>
      <c r="N1199" s="4">
        <v>0</v>
      </c>
      <c r="O1199" s="4">
        <v>44121.8</v>
      </c>
      <c r="P1199" s="5">
        <v>-44121.8</v>
      </c>
      <c r="Q1199" s="6">
        <v>132365.4</v>
      </c>
      <c r="R1199" s="6">
        <v>529461.6</v>
      </c>
      <c r="S1199" s="6">
        <v>-397096.19999999995</v>
      </c>
      <c r="T1199" s="4">
        <v>132365.4</v>
      </c>
      <c r="U1199" s="4">
        <v>529461.6</v>
      </c>
      <c r="V1199" s="5">
        <v>-397096.19999999995</v>
      </c>
    </row>
    <row r="1200" spans="1:22" x14ac:dyDescent="0.25">
      <c r="A1200" s="3" t="s">
        <v>47</v>
      </c>
      <c r="B1200" s="3" t="s">
        <v>129</v>
      </c>
      <c r="C1200" s="3" t="s">
        <v>133</v>
      </c>
      <c r="D1200" s="3" t="s">
        <v>2790</v>
      </c>
      <c r="E1200" s="18"/>
      <c r="F1200" s="3" t="s">
        <v>52</v>
      </c>
      <c r="G1200" s="3" t="s">
        <v>51</v>
      </c>
      <c r="H1200" s="3" t="s">
        <v>8</v>
      </c>
      <c r="I1200" s="3" t="s">
        <v>2793</v>
      </c>
      <c r="J1200" s="3" t="s">
        <v>2794</v>
      </c>
      <c r="K1200" s="4">
        <v>0</v>
      </c>
      <c r="L1200" s="4">
        <v>0</v>
      </c>
      <c r="M1200" s="5">
        <v>0</v>
      </c>
      <c r="N1200" s="4">
        <v>44121.8</v>
      </c>
      <c r="O1200" s="4">
        <v>0</v>
      </c>
      <c r="P1200" s="5">
        <v>44121.8</v>
      </c>
      <c r="Q1200" s="6">
        <v>441218</v>
      </c>
      <c r="R1200" s="6">
        <v>44121.8</v>
      </c>
      <c r="S1200" s="6">
        <v>397096.2</v>
      </c>
      <c r="T1200" s="4">
        <v>441218</v>
      </c>
      <c r="U1200" s="4">
        <v>44121.8</v>
      </c>
      <c r="V1200" s="5">
        <v>397096.2</v>
      </c>
    </row>
    <row r="1201" spans="1:22" x14ac:dyDescent="0.25">
      <c r="A1201" s="3" t="s">
        <v>47</v>
      </c>
      <c r="B1201" s="3" t="s">
        <v>72</v>
      </c>
      <c r="C1201" s="3" t="s">
        <v>146</v>
      </c>
      <c r="D1201" s="3" t="s">
        <v>2790</v>
      </c>
      <c r="E1201" s="18"/>
      <c r="F1201" s="3" t="s">
        <v>52</v>
      </c>
      <c r="G1201" s="3" t="s">
        <v>51</v>
      </c>
      <c r="H1201" s="3" t="s">
        <v>8</v>
      </c>
      <c r="I1201" s="3" t="s">
        <v>2795</v>
      </c>
      <c r="J1201" s="3" t="s">
        <v>2796</v>
      </c>
      <c r="K1201" s="4">
        <v>0</v>
      </c>
      <c r="L1201" s="4">
        <v>0</v>
      </c>
      <c r="M1201" s="5">
        <v>0</v>
      </c>
      <c r="N1201" s="4">
        <v>4166.82</v>
      </c>
      <c r="O1201" s="4">
        <v>0</v>
      </c>
      <c r="P1201" s="5">
        <v>4166.82</v>
      </c>
      <c r="Q1201" s="6">
        <v>50187.85</v>
      </c>
      <c r="R1201" s="6">
        <v>12573.16</v>
      </c>
      <c r="S1201" s="6">
        <v>37614.69</v>
      </c>
      <c r="T1201" s="4">
        <v>50187.85</v>
      </c>
      <c r="U1201" s="4">
        <v>12573.16</v>
      </c>
      <c r="V1201" s="5">
        <v>37614.69</v>
      </c>
    </row>
    <row r="1202" spans="1:22" x14ac:dyDescent="0.25">
      <c r="A1202" s="3" t="s">
        <v>47</v>
      </c>
      <c r="B1202" s="3" t="s">
        <v>72</v>
      </c>
      <c r="C1202" s="3" t="s">
        <v>146</v>
      </c>
      <c r="D1202" s="3" t="s">
        <v>2790</v>
      </c>
      <c r="E1202" s="18"/>
      <c r="F1202" s="3" t="s">
        <v>52</v>
      </c>
      <c r="G1202" s="3" t="s">
        <v>51</v>
      </c>
      <c r="H1202" s="3" t="s">
        <v>8</v>
      </c>
      <c r="I1202" s="3" t="s">
        <v>2797</v>
      </c>
      <c r="J1202" s="3" t="s">
        <v>2798</v>
      </c>
      <c r="K1202" s="4">
        <v>0</v>
      </c>
      <c r="L1202" s="4">
        <v>0</v>
      </c>
      <c r="M1202" s="5">
        <v>0</v>
      </c>
      <c r="N1202" s="4">
        <v>0</v>
      </c>
      <c r="O1202" s="4">
        <v>0</v>
      </c>
      <c r="P1202" s="5">
        <v>0</v>
      </c>
      <c r="Q1202" s="6">
        <v>229.12</v>
      </c>
      <c r="R1202" s="6">
        <v>229.12</v>
      </c>
      <c r="S1202" s="6">
        <v>0</v>
      </c>
      <c r="T1202" s="4">
        <v>229.12</v>
      </c>
      <c r="U1202" s="4">
        <v>229.12</v>
      </c>
      <c r="V1202" s="5">
        <v>0</v>
      </c>
    </row>
    <row r="1203" spans="1:22" x14ac:dyDescent="0.25">
      <c r="A1203" s="3" t="s">
        <v>47</v>
      </c>
      <c r="B1203" s="3" t="s">
        <v>75</v>
      </c>
      <c r="C1203" s="3" t="s">
        <v>146</v>
      </c>
      <c r="D1203" s="3" t="s">
        <v>2790</v>
      </c>
      <c r="E1203" s="18"/>
      <c r="F1203" s="3" t="s">
        <v>52</v>
      </c>
      <c r="G1203" s="3" t="s">
        <v>51</v>
      </c>
      <c r="H1203" s="3" t="s">
        <v>8</v>
      </c>
      <c r="I1203" s="3" t="s">
        <v>2799</v>
      </c>
      <c r="J1203" s="3" t="s">
        <v>2800</v>
      </c>
      <c r="K1203" s="4">
        <v>0</v>
      </c>
      <c r="L1203" s="4">
        <v>0</v>
      </c>
      <c r="M1203" s="5">
        <v>0</v>
      </c>
      <c r="N1203" s="4">
        <v>39954.980000000003</v>
      </c>
      <c r="O1203" s="4">
        <v>0</v>
      </c>
      <c r="P1203" s="5">
        <v>39954.980000000003</v>
      </c>
      <c r="Q1203" s="6">
        <v>479273.75</v>
      </c>
      <c r="R1203" s="6">
        <v>119792.24</v>
      </c>
      <c r="S1203" s="6">
        <v>359481.51</v>
      </c>
      <c r="T1203" s="4">
        <v>479273.75</v>
      </c>
      <c r="U1203" s="4">
        <v>119792.24</v>
      </c>
      <c r="V1203" s="5">
        <v>359481.51</v>
      </c>
    </row>
    <row r="1204" spans="1:22" x14ac:dyDescent="0.25">
      <c r="A1204" s="3" t="s">
        <v>47</v>
      </c>
      <c r="B1204" s="3" t="s">
        <v>75</v>
      </c>
      <c r="C1204" s="3" t="s">
        <v>146</v>
      </c>
      <c r="D1204" s="3" t="s">
        <v>2790</v>
      </c>
      <c r="E1204" s="18"/>
      <c r="F1204" s="3" t="s">
        <v>52</v>
      </c>
      <c r="G1204" s="3" t="s">
        <v>51</v>
      </c>
      <c r="H1204" s="3" t="s">
        <v>8</v>
      </c>
      <c r="I1204" s="3" t="s">
        <v>2801</v>
      </c>
      <c r="J1204" s="3" t="s">
        <v>2802</v>
      </c>
      <c r="K1204" s="4">
        <v>0</v>
      </c>
      <c r="L1204" s="4">
        <v>0</v>
      </c>
      <c r="M1204" s="5">
        <v>0</v>
      </c>
      <c r="N1204" s="4">
        <v>0</v>
      </c>
      <c r="O1204" s="4">
        <v>0</v>
      </c>
      <c r="P1204" s="5">
        <v>0</v>
      </c>
      <c r="Q1204" s="6">
        <v>2188.92</v>
      </c>
      <c r="R1204" s="6">
        <v>2188.92</v>
      </c>
      <c r="S1204" s="6">
        <v>0</v>
      </c>
      <c r="T1204" s="4">
        <v>2188.92</v>
      </c>
      <c r="U1204" s="4">
        <v>2188.92</v>
      </c>
      <c r="V1204" s="5">
        <v>0</v>
      </c>
    </row>
    <row r="1205" spans="1:22" x14ac:dyDescent="0.25">
      <c r="A1205" s="3" t="s">
        <v>47</v>
      </c>
      <c r="B1205" s="3" t="s">
        <v>129</v>
      </c>
      <c r="C1205" s="3" t="s">
        <v>130</v>
      </c>
      <c r="D1205" s="3" t="s">
        <v>2803</v>
      </c>
      <c r="E1205" s="18"/>
      <c r="F1205" s="3" t="s">
        <v>52</v>
      </c>
      <c r="G1205" s="3" t="s">
        <v>51</v>
      </c>
      <c r="H1205" s="3" t="s">
        <v>8</v>
      </c>
      <c r="I1205" s="3" t="s">
        <v>2804</v>
      </c>
      <c r="J1205" s="3" t="s">
        <v>2805</v>
      </c>
      <c r="K1205" s="4">
        <v>0</v>
      </c>
      <c r="L1205" s="4">
        <v>0</v>
      </c>
      <c r="M1205" s="5">
        <v>0</v>
      </c>
      <c r="N1205" s="4">
        <v>0</v>
      </c>
      <c r="O1205" s="4">
        <v>5591.16</v>
      </c>
      <c r="P1205" s="5">
        <v>-5591.16</v>
      </c>
      <c r="Q1205" s="6">
        <v>16773.48</v>
      </c>
      <c r="R1205" s="6">
        <v>67093.919999999998</v>
      </c>
      <c r="S1205" s="6">
        <v>-50320.44</v>
      </c>
      <c r="T1205" s="4">
        <v>16773.48</v>
      </c>
      <c r="U1205" s="4">
        <v>67093.919999999998</v>
      </c>
      <c r="V1205" s="5">
        <v>-50320.44</v>
      </c>
    </row>
    <row r="1206" spans="1:22" x14ac:dyDescent="0.25">
      <c r="A1206" s="3" t="s">
        <v>47</v>
      </c>
      <c r="B1206" s="3" t="s">
        <v>129</v>
      </c>
      <c r="C1206" s="3" t="s">
        <v>133</v>
      </c>
      <c r="D1206" s="3" t="s">
        <v>2803</v>
      </c>
      <c r="E1206" s="18"/>
      <c r="F1206" s="3" t="s">
        <v>52</v>
      </c>
      <c r="G1206" s="3" t="s">
        <v>51</v>
      </c>
      <c r="H1206" s="3" t="s">
        <v>8</v>
      </c>
      <c r="I1206" s="3" t="s">
        <v>2806</v>
      </c>
      <c r="J1206" s="3" t="s">
        <v>2807</v>
      </c>
      <c r="K1206" s="4">
        <v>0</v>
      </c>
      <c r="L1206" s="4">
        <v>0</v>
      </c>
      <c r="M1206" s="5">
        <v>0</v>
      </c>
      <c r="N1206" s="4">
        <v>5591.16</v>
      </c>
      <c r="O1206" s="4">
        <v>0</v>
      </c>
      <c r="P1206" s="5">
        <v>5591.16</v>
      </c>
      <c r="Q1206" s="6">
        <v>55911.6</v>
      </c>
      <c r="R1206" s="6">
        <v>5591.16</v>
      </c>
      <c r="S1206" s="6">
        <v>50320.44</v>
      </c>
      <c r="T1206" s="4">
        <v>55911.6</v>
      </c>
      <c r="U1206" s="4">
        <v>5591.16</v>
      </c>
      <c r="V1206" s="5">
        <v>50320.44</v>
      </c>
    </row>
    <row r="1207" spans="1:22" x14ac:dyDescent="0.25">
      <c r="A1207" s="3" t="s">
        <v>47</v>
      </c>
      <c r="B1207" s="3" t="s">
        <v>72</v>
      </c>
      <c r="C1207" s="3" t="s">
        <v>146</v>
      </c>
      <c r="D1207" s="3" t="s">
        <v>2803</v>
      </c>
      <c r="E1207" s="18"/>
      <c r="F1207" s="3" t="s">
        <v>52</v>
      </c>
      <c r="G1207" s="3" t="s">
        <v>51</v>
      </c>
      <c r="H1207" s="3" t="s">
        <v>8</v>
      </c>
      <c r="I1207" s="3" t="s">
        <v>2808</v>
      </c>
      <c r="J1207" s="3" t="s">
        <v>2809</v>
      </c>
      <c r="K1207" s="4">
        <v>0</v>
      </c>
      <c r="L1207" s="4">
        <v>0</v>
      </c>
      <c r="M1207" s="5">
        <v>0</v>
      </c>
      <c r="N1207" s="4">
        <v>528.02</v>
      </c>
      <c r="O1207" s="4">
        <v>0</v>
      </c>
      <c r="P1207" s="5">
        <v>528.02</v>
      </c>
      <c r="Q1207" s="6">
        <v>6359.85</v>
      </c>
      <c r="R1207" s="6">
        <v>1593.28</v>
      </c>
      <c r="S1207" s="6">
        <v>4766.5700000000006</v>
      </c>
      <c r="T1207" s="4">
        <v>6359.85</v>
      </c>
      <c r="U1207" s="4">
        <v>1593.28</v>
      </c>
      <c r="V1207" s="5">
        <v>4766.5700000000006</v>
      </c>
    </row>
    <row r="1208" spans="1:22" x14ac:dyDescent="0.25">
      <c r="A1208" s="3" t="s">
        <v>47</v>
      </c>
      <c r="B1208" s="3" t="s">
        <v>75</v>
      </c>
      <c r="C1208" s="3" t="s">
        <v>146</v>
      </c>
      <c r="D1208" s="3" t="s">
        <v>2803</v>
      </c>
      <c r="E1208" s="18"/>
      <c r="F1208" s="3" t="s">
        <v>52</v>
      </c>
      <c r="G1208" s="3" t="s">
        <v>51</v>
      </c>
      <c r="H1208" s="3" t="s">
        <v>8</v>
      </c>
      <c r="I1208" s="3" t="s">
        <v>2810</v>
      </c>
      <c r="J1208" s="3" t="s">
        <v>2811</v>
      </c>
      <c r="K1208" s="4">
        <v>0</v>
      </c>
      <c r="L1208" s="4">
        <v>0</v>
      </c>
      <c r="M1208" s="5">
        <v>0</v>
      </c>
      <c r="N1208" s="4">
        <v>5063.1400000000003</v>
      </c>
      <c r="O1208" s="4">
        <v>0</v>
      </c>
      <c r="P1208" s="5">
        <v>5063.1400000000003</v>
      </c>
      <c r="Q1208" s="6">
        <v>60734.07</v>
      </c>
      <c r="R1208" s="6">
        <v>15180.2</v>
      </c>
      <c r="S1208" s="6">
        <v>45553.869999999995</v>
      </c>
      <c r="T1208" s="4">
        <v>60734.07</v>
      </c>
      <c r="U1208" s="4">
        <v>15180.2</v>
      </c>
      <c r="V1208" s="5">
        <v>45553.869999999995</v>
      </c>
    </row>
    <row r="1209" spans="1:22" x14ac:dyDescent="0.25">
      <c r="A1209" s="3" t="s">
        <v>47</v>
      </c>
      <c r="B1209" s="3" t="s">
        <v>72</v>
      </c>
      <c r="C1209" s="3" t="s">
        <v>49</v>
      </c>
      <c r="D1209" s="3" t="s">
        <v>2812</v>
      </c>
      <c r="E1209" s="18"/>
      <c r="F1209" s="3" t="s">
        <v>52</v>
      </c>
      <c r="G1209" s="3" t="s">
        <v>51</v>
      </c>
      <c r="H1209" s="3" t="s">
        <v>8</v>
      </c>
      <c r="I1209" s="3" t="s">
        <v>2813</v>
      </c>
      <c r="J1209" s="3" t="s">
        <v>2814</v>
      </c>
      <c r="K1209" s="4">
        <v>0</v>
      </c>
      <c r="L1209" s="4">
        <v>0</v>
      </c>
      <c r="M1209" s="5">
        <v>0</v>
      </c>
      <c r="N1209" s="4">
        <v>544.04999999999995</v>
      </c>
      <c r="O1209" s="4">
        <v>0</v>
      </c>
      <c r="P1209" s="5">
        <v>544.04999999999995</v>
      </c>
      <c r="Q1209" s="6">
        <v>4896.45</v>
      </c>
      <c r="R1209" s="6">
        <v>0</v>
      </c>
      <c r="S1209" s="6">
        <v>4896.45</v>
      </c>
      <c r="T1209" s="4">
        <v>4896.45</v>
      </c>
      <c r="U1209" s="4">
        <v>0</v>
      </c>
      <c r="V1209" s="5">
        <v>4896.45</v>
      </c>
    </row>
    <row r="1210" spans="1:22" x14ac:dyDescent="0.25">
      <c r="A1210" s="3" t="s">
        <v>47</v>
      </c>
      <c r="B1210" s="3" t="s">
        <v>75</v>
      </c>
      <c r="C1210" s="3" t="s">
        <v>49</v>
      </c>
      <c r="D1210" s="3" t="s">
        <v>2812</v>
      </c>
      <c r="E1210" s="18"/>
      <c r="F1210" s="3" t="s">
        <v>52</v>
      </c>
      <c r="G1210" s="3" t="s">
        <v>51</v>
      </c>
      <c r="H1210" s="3" t="s">
        <v>8</v>
      </c>
      <c r="I1210" s="3" t="s">
        <v>2815</v>
      </c>
      <c r="J1210" s="3" t="s">
        <v>2816</v>
      </c>
      <c r="K1210" s="4">
        <v>0</v>
      </c>
      <c r="L1210" s="4">
        <v>0</v>
      </c>
      <c r="M1210" s="5">
        <v>0</v>
      </c>
      <c r="N1210" s="4">
        <v>3.93</v>
      </c>
      <c r="O1210" s="4">
        <v>0</v>
      </c>
      <c r="P1210" s="5">
        <v>3.93</v>
      </c>
      <c r="Q1210" s="6">
        <v>35.369999999999997</v>
      </c>
      <c r="R1210" s="6">
        <v>0</v>
      </c>
      <c r="S1210" s="6">
        <v>35.369999999999997</v>
      </c>
      <c r="T1210" s="4">
        <v>35.369999999999997</v>
      </c>
      <c r="U1210" s="4">
        <v>0</v>
      </c>
      <c r="V1210" s="5">
        <v>35.369999999999997</v>
      </c>
    </row>
    <row r="1211" spans="1:22" x14ac:dyDescent="0.25">
      <c r="A1211" s="3" t="s">
        <v>47</v>
      </c>
      <c r="B1211" s="3" t="s">
        <v>75</v>
      </c>
      <c r="C1211" s="3" t="s">
        <v>49</v>
      </c>
      <c r="D1211" s="3" t="s">
        <v>2817</v>
      </c>
      <c r="E1211" s="18"/>
      <c r="F1211" s="3" t="s">
        <v>52</v>
      </c>
      <c r="G1211" s="3" t="s">
        <v>51</v>
      </c>
      <c r="H1211" s="3" t="s">
        <v>8</v>
      </c>
      <c r="I1211" s="3" t="s">
        <v>2818</v>
      </c>
      <c r="J1211" s="3" t="s">
        <v>2819</v>
      </c>
      <c r="K1211" s="4">
        <v>0</v>
      </c>
      <c r="L1211" s="4">
        <v>0</v>
      </c>
      <c r="M1211" s="5">
        <v>0</v>
      </c>
      <c r="N1211" s="4">
        <v>288.01</v>
      </c>
      <c r="O1211" s="4">
        <v>0</v>
      </c>
      <c r="P1211" s="5">
        <v>288.01</v>
      </c>
      <c r="Q1211" s="6">
        <v>2592.09</v>
      </c>
      <c r="R1211" s="6">
        <v>0</v>
      </c>
      <c r="S1211" s="6">
        <v>2592.09</v>
      </c>
      <c r="T1211" s="4">
        <v>2592.09</v>
      </c>
      <c r="U1211" s="4">
        <v>0</v>
      </c>
      <c r="V1211" s="5">
        <v>2592.09</v>
      </c>
    </row>
    <row r="1212" spans="1:22" x14ac:dyDescent="0.25">
      <c r="A1212" s="3" t="s">
        <v>47</v>
      </c>
      <c r="B1212" s="3" t="s">
        <v>72</v>
      </c>
      <c r="C1212" s="3" t="s">
        <v>49</v>
      </c>
      <c r="D1212" s="3" t="s">
        <v>2820</v>
      </c>
      <c r="E1212" s="18"/>
      <c r="F1212" s="3" t="s">
        <v>52</v>
      </c>
      <c r="G1212" s="3" t="s">
        <v>51</v>
      </c>
      <c r="H1212" s="3" t="s">
        <v>8</v>
      </c>
      <c r="I1212" s="3" t="s">
        <v>2821</v>
      </c>
      <c r="J1212" s="3" t="s">
        <v>2822</v>
      </c>
      <c r="K1212" s="4">
        <v>0</v>
      </c>
      <c r="L1212" s="4">
        <v>0</v>
      </c>
      <c r="M1212" s="5">
        <v>0</v>
      </c>
      <c r="N1212" s="4">
        <v>78.08</v>
      </c>
      <c r="O1212" s="4">
        <v>0</v>
      </c>
      <c r="P1212" s="5">
        <v>78.08</v>
      </c>
      <c r="Q1212" s="6">
        <v>702.72</v>
      </c>
      <c r="R1212" s="6">
        <v>0</v>
      </c>
      <c r="S1212" s="6">
        <v>702.72</v>
      </c>
      <c r="T1212" s="4">
        <v>702.72</v>
      </c>
      <c r="U1212" s="4">
        <v>0</v>
      </c>
      <c r="V1212" s="5">
        <v>702.72</v>
      </c>
    </row>
    <row r="1213" spans="1:22" x14ac:dyDescent="0.25">
      <c r="A1213" s="3" t="s">
        <v>47</v>
      </c>
      <c r="B1213" s="3" t="s">
        <v>75</v>
      </c>
      <c r="C1213" s="3" t="s">
        <v>49</v>
      </c>
      <c r="D1213" s="3" t="s">
        <v>2820</v>
      </c>
      <c r="E1213" s="18"/>
      <c r="F1213" s="3" t="s">
        <v>52</v>
      </c>
      <c r="G1213" s="3" t="s">
        <v>51</v>
      </c>
      <c r="H1213" s="3" t="s">
        <v>8</v>
      </c>
      <c r="I1213" s="3" t="s">
        <v>2818</v>
      </c>
      <c r="J1213" s="3" t="s">
        <v>2823</v>
      </c>
      <c r="K1213" s="4">
        <v>0</v>
      </c>
      <c r="L1213" s="4">
        <v>0</v>
      </c>
      <c r="M1213" s="5">
        <v>0</v>
      </c>
      <c r="N1213" s="4">
        <v>207.14</v>
      </c>
      <c r="O1213" s="4">
        <v>0</v>
      </c>
      <c r="P1213" s="5">
        <v>207.14</v>
      </c>
      <c r="Q1213" s="6">
        <v>1864.26</v>
      </c>
      <c r="R1213" s="6">
        <v>0</v>
      </c>
      <c r="S1213" s="6">
        <v>1864.26</v>
      </c>
      <c r="T1213" s="4">
        <v>1864.26</v>
      </c>
      <c r="U1213" s="4">
        <v>0</v>
      </c>
      <c r="V1213" s="5">
        <v>1864.26</v>
      </c>
    </row>
    <row r="1214" spans="1:22" x14ac:dyDescent="0.25">
      <c r="A1214" s="3" t="s">
        <v>47</v>
      </c>
      <c r="B1214" s="3" t="s">
        <v>48</v>
      </c>
      <c r="C1214" s="3" t="s">
        <v>49</v>
      </c>
      <c r="D1214" s="3" t="s">
        <v>2824</v>
      </c>
      <c r="E1214" s="18"/>
      <c r="F1214" s="3" t="s">
        <v>52</v>
      </c>
      <c r="G1214" s="3" t="s">
        <v>51</v>
      </c>
      <c r="H1214" s="3" t="s">
        <v>8</v>
      </c>
      <c r="I1214" s="3" t="s">
        <v>2825</v>
      </c>
      <c r="J1214" s="3" t="s">
        <v>2826</v>
      </c>
      <c r="K1214" s="4">
        <v>0</v>
      </c>
      <c r="L1214" s="4">
        <v>0</v>
      </c>
      <c r="M1214" s="5">
        <v>0</v>
      </c>
      <c r="N1214" s="4">
        <v>0.33</v>
      </c>
      <c r="O1214" s="4">
        <v>0</v>
      </c>
      <c r="P1214" s="5">
        <v>0.33</v>
      </c>
      <c r="Q1214" s="6">
        <v>2.97</v>
      </c>
      <c r="R1214" s="6">
        <v>0</v>
      </c>
      <c r="S1214" s="6">
        <v>2.97</v>
      </c>
      <c r="T1214" s="4">
        <v>2.97</v>
      </c>
      <c r="U1214" s="4">
        <v>0</v>
      </c>
      <c r="V1214" s="5">
        <v>2.97</v>
      </c>
    </row>
    <row r="1215" spans="1:22" x14ac:dyDescent="0.25">
      <c r="A1215" s="3" t="s">
        <v>47</v>
      </c>
      <c r="B1215" s="3" t="s">
        <v>72</v>
      </c>
      <c r="C1215" s="3" t="s">
        <v>49</v>
      </c>
      <c r="D1215" s="3" t="s">
        <v>2824</v>
      </c>
      <c r="E1215" s="18"/>
      <c r="F1215" s="3" t="s">
        <v>52</v>
      </c>
      <c r="G1215" s="3" t="s">
        <v>51</v>
      </c>
      <c r="H1215" s="3" t="s">
        <v>8</v>
      </c>
      <c r="I1215" s="3" t="s">
        <v>2821</v>
      </c>
      <c r="J1215" s="3" t="s">
        <v>2827</v>
      </c>
      <c r="K1215" s="4">
        <v>0</v>
      </c>
      <c r="L1215" s="4">
        <v>0</v>
      </c>
      <c r="M1215" s="5">
        <v>0</v>
      </c>
      <c r="N1215" s="4">
        <v>76.12</v>
      </c>
      <c r="O1215" s="4">
        <v>0</v>
      </c>
      <c r="P1215" s="5">
        <v>76.12</v>
      </c>
      <c r="Q1215" s="6">
        <v>685.08</v>
      </c>
      <c r="R1215" s="6">
        <v>0</v>
      </c>
      <c r="S1215" s="6">
        <v>685.08</v>
      </c>
      <c r="T1215" s="4">
        <v>685.08</v>
      </c>
      <c r="U1215" s="4">
        <v>0</v>
      </c>
      <c r="V1215" s="5">
        <v>685.08</v>
      </c>
    </row>
    <row r="1216" spans="1:22" x14ac:dyDescent="0.25">
      <c r="A1216" s="3" t="s">
        <v>47</v>
      </c>
      <c r="B1216" s="3" t="s">
        <v>75</v>
      </c>
      <c r="C1216" s="3" t="s">
        <v>49</v>
      </c>
      <c r="D1216" s="3" t="s">
        <v>2824</v>
      </c>
      <c r="E1216" s="18"/>
      <c r="F1216" s="3" t="s">
        <v>52</v>
      </c>
      <c r="G1216" s="3" t="s">
        <v>51</v>
      </c>
      <c r="H1216" s="3" t="s">
        <v>8</v>
      </c>
      <c r="I1216" s="3" t="s">
        <v>2818</v>
      </c>
      <c r="J1216" s="3" t="s">
        <v>2828</v>
      </c>
      <c r="K1216" s="4">
        <v>0</v>
      </c>
      <c r="L1216" s="4">
        <v>0</v>
      </c>
      <c r="M1216" s="5">
        <v>0</v>
      </c>
      <c r="N1216" s="4">
        <v>2171.73</v>
      </c>
      <c r="O1216" s="4">
        <v>1085.77</v>
      </c>
      <c r="P1216" s="5">
        <v>1085.96</v>
      </c>
      <c r="Q1216" s="6">
        <v>10857.89</v>
      </c>
      <c r="R1216" s="6">
        <v>1085.77</v>
      </c>
      <c r="S1216" s="6">
        <v>9772.119999999999</v>
      </c>
      <c r="T1216" s="4">
        <v>10857.89</v>
      </c>
      <c r="U1216" s="4">
        <v>1085.77</v>
      </c>
      <c r="V1216" s="5">
        <v>9772.119999999999</v>
      </c>
    </row>
    <row r="1217" spans="1:22" x14ac:dyDescent="0.25">
      <c r="A1217" s="3" t="s">
        <v>47</v>
      </c>
      <c r="B1217" s="3" t="s">
        <v>72</v>
      </c>
      <c r="C1217" s="3" t="s">
        <v>49</v>
      </c>
      <c r="D1217" s="3" t="s">
        <v>2829</v>
      </c>
      <c r="E1217" s="18"/>
      <c r="F1217" s="3" t="s">
        <v>52</v>
      </c>
      <c r="G1217" s="3" t="s">
        <v>51</v>
      </c>
      <c r="H1217" s="3" t="s">
        <v>8</v>
      </c>
      <c r="I1217" s="3" t="s">
        <v>2821</v>
      </c>
      <c r="J1217" s="3" t="s">
        <v>2830</v>
      </c>
      <c r="K1217" s="4">
        <v>0</v>
      </c>
      <c r="L1217" s="4">
        <v>0</v>
      </c>
      <c r="M1217" s="5">
        <v>0</v>
      </c>
      <c r="N1217" s="4">
        <v>1.74</v>
      </c>
      <c r="O1217" s="4">
        <v>0</v>
      </c>
      <c r="P1217" s="5">
        <v>1.74</v>
      </c>
      <c r="Q1217" s="6">
        <v>15.66</v>
      </c>
      <c r="R1217" s="6">
        <v>0</v>
      </c>
      <c r="S1217" s="6">
        <v>15.66</v>
      </c>
      <c r="T1217" s="4">
        <v>15.66</v>
      </c>
      <c r="U1217" s="4">
        <v>0</v>
      </c>
      <c r="V1217" s="5">
        <v>15.66</v>
      </c>
    </row>
    <row r="1218" spans="1:22" x14ac:dyDescent="0.25">
      <c r="A1218" s="3" t="s">
        <v>47</v>
      </c>
      <c r="B1218" s="3" t="s">
        <v>75</v>
      </c>
      <c r="C1218" s="3" t="s">
        <v>49</v>
      </c>
      <c r="D1218" s="3" t="s">
        <v>2829</v>
      </c>
      <c r="E1218" s="18"/>
      <c r="F1218" s="3" t="s">
        <v>52</v>
      </c>
      <c r="G1218" s="3" t="s">
        <v>51</v>
      </c>
      <c r="H1218" s="3" t="s">
        <v>8</v>
      </c>
      <c r="I1218" s="3" t="s">
        <v>2818</v>
      </c>
      <c r="J1218" s="3" t="s">
        <v>2831</v>
      </c>
      <c r="K1218" s="4">
        <v>0</v>
      </c>
      <c r="L1218" s="4">
        <v>0</v>
      </c>
      <c r="M1218" s="5">
        <v>0</v>
      </c>
      <c r="N1218" s="4">
        <v>5.15</v>
      </c>
      <c r="O1218" s="4">
        <v>0</v>
      </c>
      <c r="P1218" s="5">
        <v>5.15</v>
      </c>
      <c r="Q1218" s="6">
        <v>13.94</v>
      </c>
      <c r="R1218" s="6">
        <v>0</v>
      </c>
      <c r="S1218" s="6">
        <v>13.94</v>
      </c>
      <c r="T1218" s="4">
        <v>13.94</v>
      </c>
      <c r="U1218" s="4">
        <v>0</v>
      </c>
      <c r="V1218" s="5">
        <v>13.94</v>
      </c>
    </row>
    <row r="1219" spans="1:22" x14ac:dyDescent="0.25">
      <c r="A1219" s="3" t="s">
        <v>47</v>
      </c>
      <c r="B1219" s="3" t="s">
        <v>72</v>
      </c>
      <c r="C1219" s="3" t="s">
        <v>49</v>
      </c>
      <c r="D1219" s="3" t="s">
        <v>2832</v>
      </c>
      <c r="E1219" s="18"/>
      <c r="F1219" s="3" t="s">
        <v>52</v>
      </c>
      <c r="G1219" s="3" t="s">
        <v>51</v>
      </c>
      <c r="H1219" s="3" t="s">
        <v>8</v>
      </c>
      <c r="I1219" s="3" t="s">
        <v>2821</v>
      </c>
      <c r="J1219" s="3" t="s">
        <v>2833</v>
      </c>
      <c r="K1219" s="4">
        <v>0</v>
      </c>
      <c r="L1219" s="4">
        <v>0</v>
      </c>
      <c r="M1219" s="5">
        <v>0</v>
      </c>
      <c r="N1219" s="4">
        <v>139.76</v>
      </c>
      <c r="O1219" s="4">
        <v>0</v>
      </c>
      <c r="P1219" s="5">
        <v>139.76</v>
      </c>
      <c r="Q1219" s="6">
        <v>1257.8399999999999</v>
      </c>
      <c r="R1219" s="6">
        <v>0</v>
      </c>
      <c r="S1219" s="6">
        <v>1257.8399999999999</v>
      </c>
      <c r="T1219" s="4">
        <v>1257.8399999999999</v>
      </c>
      <c r="U1219" s="4">
        <v>0</v>
      </c>
      <c r="V1219" s="5">
        <v>1257.8399999999999</v>
      </c>
    </row>
    <row r="1220" spans="1:22" x14ac:dyDescent="0.25">
      <c r="A1220" s="3" t="s">
        <v>47</v>
      </c>
      <c r="B1220" s="3" t="s">
        <v>72</v>
      </c>
      <c r="C1220" s="3" t="s">
        <v>146</v>
      </c>
      <c r="D1220" s="3" t="s">
        <v>2832</v>
      </c>
      <c r="E1220" s="18"/>
      <c r="F1220" s="3" t="s">
        <v>52</v>
      </c>
      <c r="G1220" s="3" t="s">
        <v>51</v>
      </c>
      <c r="H1220" s="3" t="s">
        <v>8</v>
      </c>
      <c r="I1220" s="3" t="s">
        <v>2834</v>
      </c>
      <c r="J1220" s="3" t="s">
        <v>2835</v>
      </c>
      <c r="K1220" s="4">
        <v>0</v>
      </c>
      <c r="L1220" s="4">
        <v>0</v>
      </c>
      <c r="M1220" s="5">
        <v>0</v>
      </c>
      <c r="N1220" s="4">
        <v>0</v>
      </c>
      <c r="O1220" s="4">
        <v>0</v>
      </c>
      <c r="P1220" s="5">
        <v>0</v>
      </c>
      <c r="Q1220" s="6">
        <v>102.34</v>
      </c>
      <c r="R1220" s="6">
        <v>102.34</v>
      </c>
      <c r="S1220" s="6">
        <v>0</v>
      </c>
      <c r="T1220" s="4">
        <v>102.34</v>
      </c>
      <c r="U1220" s="4">
        <v>102.34</v>
      </c>
      <c r="V1220" s="5">
        <v>0</v>
      </c>
    </row>
    <row r="1221" spans="1:22" x14ac:dyDescent="0.25">
      <c r="A1221" s="3" t="s">
        <v>47</v>
      </c>
      <c r="B1221" s="3" t="s">
        <v>75</v>
      </c>
      <c r="C1221" s="3" t="s">
        <v>49</v>
      </c>
      <c r="D1221" s="3" t="s">
        <v>2832</v>
      </c>
      <c r="E1221" s="18"/>
      <c r="F1221" s="3" t="s">
        <v>52</v>
      </c>
      <c r="G1221" s="3" t="s">
        <v>51</v>
      </c>
      <c r="H1221" s="3" t="s">
        <v>8</v>
      </c>
      <c r="I1221" s="3" t="s">
        <v>2818</v>
      </c>
      <c r="J1221" s="3" t="s">
        <v>2836</v>
      </c>
      <c r="K1221" s="4">
        <v>0</v>
      </c>
      <c r="L1221" s="4">
        <v>0</v>
      </c>
      <c r="M1221" s="5">
        <v>0</v>
      </c>
      <c r="N1221" s="4">
        <v>40.409999999999997</v>
      </c>
      <c r="O1221" s="4">
        <v>0</v>
      </c>
      <c r="P1221" s="5">
        <v>40.409999999999997</v>
      </c>
      <c r="Q1221" s="6">
        <v>363.69</v>
      </c>
      <c r="R1221" s="6">
        <v>0</v>
      </c>
      <c r="S1221" s="6">
        <v>363.69</v>
      </c>
      <c r="T1221" s="4">
        <v>363.69</v>
      </c>
      <c r="U1221" s="4">
        <v>0</v>
      </c>
      <c r="V1221" s="5">
        <v>363.69</v>
      </c>
    </row>
    <row r="1222" spans="1:22" x14ac:dyDescent="0.25">
      <c r="A1222" s="3" t="s">
        <v>47</v>
      </c>
      <c r="B1222" s="3" t="s">
        <v>75</v>
      </c>
      <c r="C1222" s="3" t="s">
        <v>146</v>
      </c>
      <c r="D1222" s="3" t="s">
        <v>2832</v>
      </c>
      <c r="E1222" s="18"/>
      <c r="F1222" s="3" t="s">
        <v>52</v>
      </c>
      <c r="G1222" s="3" t="s">
        <v>51</v>
      </c>
      <c r="H1222" s="3" t="s">
        <v>8</v>
      </c>
      <c r="I1222" s="3" t="s">
        <v>2837</v>
      </c>
      <c r="J1222" s="3" t="s">
        <v>2838</v>
      </c>
      <c r="K1222" s="4">
        <v>0</v>
      </c>
      <c r="L1222" s="4">
        <v>0</v>
      </c>
      <c r="M1222" s="5">
        <v>0</v>
      </c>
      <c r="N1222" s="4">
        <v>0</v>
      </c>
      <c r="O1222" s="4">
        <v>0</v>
      </c>
      <c r="P1222" s="5">
        <v>0</v>
      </c>
      <c r="Q1222" s="6">
        <v>977.76</v>
      </c>
      <c r="R1222" s="6">
        <v>977.76</v>
      </c>
      <c r="S1222" s="6">
        <v>0</v>
      </c>
      <c r="T1222" s="4">
        <v>977.76</v>
      </c>
      <c r="U1222" s="4">
        <v>977.76</v>
      </c>
      <c r="V1222" s="5">
        <v>0</v>
      </c>
    </row>
    <row r="1223" spans="1:22" x14ac:dyDescent="0.25">
      <c r="A1223" s="3" t="s">
        <v>47</v>
      </c>
      <c r="B1223" s="3" t="s">
        <v>48</v>
      </c>
      <c r="C1223" s="3" t="s">
        <v>49</v>
      </c>
      <c r="D1223" s="3" t="s">
        <v>2839</v>
      </c>
      <c r="E1223" s="18"/>
      <c r="F1223" s="3" t="s">
        <v>52</v>
      </c>
      <c r="G1223" s="3" t="s">
        <v>51</v>
      </c>
      <c r="H1223" s="3" t="s">
        <v>8</v>
      </c>
      <c r="I1223" s="3" t="s">
        <v>2840</v>
      </c>
      <c r="J1223" s="3" t="s">
        <v>2841</v>
      </c>
      <c r="K1223" s="4">
        <v>0</v>
      </c>
      <c r="L1223" s="4">
        <v>0</v>
      </c>
      <c r="M1223" s="5">
        <v>0</v>
      </c>
      <c r="N1223" s="4">
        <v>1.17</v>
      </c>
      <c r="O1223" s="4">
        <v>0</v>
      </c>
      <c r="P1223" s="5">
        <v>1.17</v>
      </c>
      <c r="Q1223" s="6">
        <v>10.53</v>
      </c>
      <c r="R1223" s="6">
        <v>0</v>
      </c>
      <c r="S1223" s="6">
        <v>10.53</v>
      </c>
      <c r="T1223" s="4">
        <v>10.53</v>
      </c>
      <c r="U1223" s="4">
        <v>0</v>
      </c>
      <c r="V1223" s="5">
        <v>10.53</v>
      </c>
    </row>
    <row r="1224" spans="1:22" x14ac:dyDescent="0.25">
      <c r="A1224" s="3" t="s">
        <v>47</v>
      </c>
      <c r="B1224" s="3" t="s">
        <v>72</v>
      </c>
      <c r="C1224" s="3" t="s">
        <v>49</v>
      </c>
      <c r="D1224" s="3" t="s">
        <v>2839</v>
      </c>
      <c r="E1224" s="18"/>
      <c r="F1224" s="3" t="s">
        <v>52</v>
      </c>
      <c r="G1224" s="3" t="s">
        <v>51</v>
      </c>
      <c r="H1224" s="3" t="s">
        <v>8</v>
      </c>
      <c r="I1224" s="3" t="s">
        <v>2842</v>
      </c>
      <c r="J1224" s="3" t="s">
        <v>2843</v>
      </c>
      <c r="K1224" s="4">
        <v>0</v>
      </c>
      <c r="L1224" s="4">
        <v>0</v>
      </c>
      <c r="M1224" s="5">
        <v>0</v>
      </c>
      <c r="N1224" s="4">
        <v>1284.8499999999999</v>
      </c>
      <c r="O1224" s="4">
        <v>0</v>
      </c>
      <c r="P1224" s="5">
        <v>1284.8499999999999</v>
      </c>
      <c r="Q1224" s="6">
        <v>11563.65</v>
      </c>
      <c r="R1224" s="6">
        <v>0</v>
      </c>
      <c r="S1224" s="6">
        <v>11563.65</v>
      </c>
      <c r="T1224" s="4">
        <v>11563.65</v>
      </c>
      <c r="U1224" s="4">
        <v>0</v>
      </c>
      <c r="V1224" s="5">
        <v>11563.65</v>
      </c>
    </row>
    <row r="1225" spans="1:22" x14ac:dyDescent="0.25">
      <c r="A1225" s="3" t="s">
        <v>47</v>
      </c>
      <c r="B1225" s="3" t="s">
        <v>75</v>
      </c>
      <c r="C1225" s="3" t="s">
        <v>49</v>
      </c>
      <c r="D1225" s="3" t="s">
        <v>2839</v>
      </c>
      <c r="E1225" s="18"/>
      <c r="F1225" s="3" t="s">
        <v>52</v>
      </c>
      <c r="G1225" s="3" t="s">
        <v>51</v>
      </c>
      <c r="H1225" s="3" t="s">
        <v>8</v>
      </c>
      <c r="I1225" s="3" t="s">
        <v>2844</v>
      </c>
      <c r="J1225" s="3" t="s">
        <v>2845</v>
      </c>
      <c r="K1225" s="4">
        <v>0</v>
      </c>
      <c r="L1225" s="4">
        <v>0</v>
      </c>
      <c r="M1225" s="5">
        <v>0</v>
      </c>
      <c r="N1225" s="4">
        <v>40.32</v>
      </c>
      <c r="O1225" s="4">
        <v>0</v>
      </c>
      <c r="P1225" s="5">
        <v>40.32</v>
      </c>
      <c r="Q1225" s="6">
        <v>362.88</v>
      </c>
      <c r="R1225" s="6">
        <v>0</v>
      </c>
      <c r="S1225" s="6">
        <v>362.88</v>
      </c>
      <c r="T1225" s="4">
        <v>362.88</v>
      </c>
      <c r="U1225" s="4">
        <v>0</v>
      </c>
      <c r="V1225" s="5">
        <v>362.88</v>
      </c>
    </row>
    <row r="1226" spans="1:22" x14ac:dyDescent="0.25">
      <c r="A1226" s="3" t="s">
        <v>47</v>
      </c>
      <c r="B1226" s="3" t="s">
        <v>72</v>
      </c>
      <c r="C1226" s="3" t="s">
        <v>49</v>
      </c>
      <c r="D1226" s="3" t="s">
        <v>2846</v>
      </c>
      <c r="E1226" s="18"/>
      <c r="F1226" s="3" t="s">
        <v>52</v>
      </c>
      <c r="G1226" s="3" t="s">
        <v>51</v>
      </c>
      <c r="H1226" s="3" t="s">
        <v>8</v>
      </c>
      <c r="I1226" s="3" t="s">
        <v>2847</v>
      </c>
      <c r="J1226" s="3" t="s">
        <v>2848</v>
      </c>
      <c r="K1226" s="4">
        <v>0</v>
      </c>
      <c r="L1226" s="4">
        <v>0</v>
      </c>
      <c r="M1226" s="5">
        <v>0</v>
      </c>
      <c r="N1226" s="4">
        <v>11.29</v>
      </c>
      <c r="O1226" s="4">
        <v>2.85</v>
      </c>
      <c r="P1226" s="5">
        <v>8.44</v>
      </c>
      <c r="Q1226" s="6">
        <v>24.78</v>
      </c>
      <c r="R1226" s="6">
        <v>2.85</v>
      </c>
      <c r="S1226" s="6">
        <v>21.93</v>
      </c>
      <c r="T1226" s="4">
        <v>24.78</v>
      </c>
      <c r="U1226" s="4">
        <v>2.85</v>
      </c>
      <c r="V1226" s="5">
        <v>21.93</v>
      </c>
    </row>
    <row r="1227" spans="1:22" x14ac:dyDescent="0.25">
      <c r="A1227" s="3" t="s">
        <v>47</v>
      </c>
      <c r="B1227" s="3" t="s">
        <v>75</v>
      </c>
      <c r="C1227" s="3" t="s">
        <v>49</v>
      </c>
      <c r="D1227" s="3" t="s">
        <v>2846</v>
      </c>
      <c r="E1227" s="18"/>
      <c r="F1227" s="3" t="s">
        <v>52</v>
      </c>
      <c r="G1227" s="3" t="s">
        <v>51</v>
      </c>
      <c r="H1227" s="3" t="s">
        <v>8</v>
      </c>
      <c r="I1227" s="3" t="s">
        <v>2849</v>
      </c>
      <c r="J1227" s="3" t="s">
        <v>2850</v>
      </c>
      <c r="K1227" s="4">
        <v>0</v>
      </c>
      <c r="L1227" s="4">
        <v>0</v>
      </c>
      <c r="M1227" s="5">
        <v>0</v>
      </c>
      <c r="N1227" s="4">
        <v>25.43</v>
      </c>
      <c r="O1227" s="4">
        <v>12.66</v>
      </c>
      <c r="P1227" s="5">
        <v>12.77</v>
      </c>
      <c r="Q1227" s="6">
        <v>126.71</v>
      </c>
      <c r="R1227" s="6">
        <v>12.66</v>
      </c>
      <c r="S1227" s="6">
        <v>114.05</v>
      </c>
      <c r="T1227" s="4">
        <v>126.71</v>
      </c>
      <c r="U1227" s="4">
        <v>12.66</v>
      </c>
      <c r="V1227" s="5">
        <v>114.05</v>
      </c>
    </row>
    <row r="1228" spans="1:22" x14ac:dyDescent="0.25">
      <c r="A1228" s="3" t="s">
        <v>47</v>
      </c>
      <c r="B1228" s="3" t="s">
        <v>72</v>
      </c>
      <c r="C1228" s="3" t="s">
        <v>49</v>
      </c>
      <c r="D1228" s="3" t="s">
        <v>2851</v>
      </c>
      <c r="E1228" s="18"/>
      <c r="F1228" s="3" t="s">
        <v>52</v>
      </c>
      <c r="G1228" s="3" t="s">
        <v>51</v>
      </c>
      <c r="H1228" s="3" t="s">
        <v>8</v>
      </c>
      <c r="I1228" s="3" t="s">
        <v>2852</v>
      </c>
      <c r="J1228" s="3" t="s">
        <v>2853</v>
      </c>
      <c r="K1228" s="4">
        <v>0</v>
      </c>
      <c r="L1228" s="4">
        <v>0</v>
      </c>
      <c r="M1228" s="5">
        <v>0</v>
      </c>
      <c r="N1228" s="4">
        <v>9.4</v>
      </c>
      <c r="O1228" s="4">
        <v>0</v>
      </c>
      <c r="P1228" s="5">
        <v>9.4</v>
      </c>
      <c r="Q1228" s="6">
        <v>84.6</v>
      </c>
      <c r="R1228" s="6">
        <v>0</v>
      </c>
      <c r="S1228" s="6">
        <v>84.6</v>
      </c>
      <c r="T1228" s="4">
        <v>84.6</v>
      </c>
      <c r="U1228" s="4">
        <v>0</v>
      </c>
      <c r="V1228" s="5">
        <v>84.6</v>
      </c>
    </row>
    <row r="1229" spans="1:22" x14ac:dyDescent="0.25">
      <c r="A1229" s="3" t="s">
        <v>47</v>
      </c>
      <c r="B1229" s="3" t="s">
        <v>75</v>
      </c>
      <c r="C1229" s="3" t="s">
        <v>49</v>
      </c>
      <c r="D1229" s="3" t="s">
        <v>2851</v>
      </c>
      <c r="E1229" s="18"/>
      <c r="F1229" s="3" t="s">
        <v>52</v>
      </c>
      <c r="G1229" s="3" t="s">
        <v>51</v>
      </c>
      <c r="H1229" s="3" t="s">
        <v>8</v>
      </c>
      <c r="I1229" s="3" t="s">
        <v>2854</v>
      </c>
      <c r="J1229" s="3" t="s">
        <v>2855</v>
      </c>
      <c r="K1229" s="4">
        <v>0</v>
      </c>
      <c r="L1229" s="4">
        <v>0</v>
      </c>
      <c r="M1229" s="5">
        <v>0</v>
      </c>
      <c r="N1229" s="4">
        <v>170.04</v>
      </c>
      <c r="O1229" s="4">
        <v>0</v>
      </c>
      <c r="P1229" s="5">
        <v>170.04</v>
      </c>
      <c r="Q1229" s="6">
        <v>1530.36</v>
      </c>
      <c r="R1229" s="6">
        <v>0</v>
      </c>
      <c r="S1229" s="6">
        <v>1530.36</v>
      </c>
      <c r="T1229" s="4">
        <v>1530.36</v>
      </c>
      <c r="U1229" s="4">
        <v>0</v>
      </c>
      <c r="V1229" s="5">
        <v>1530.36</v>
      </c>
    </row>
    <row r="1230" spans="1:22" x14ac:dyDescent="0.25">
      <c r="A1230" s="3" t="s">
        <v>47</v>
      </c>
      <c r="B1230" s="3" t="s">
        <v>48</v>
      </c>
      <c r="C1230" s="3" t="s">
        <v>49</v>
      </c>
      <c r="D1230" s="3" t="s">
        <v>2856</v>
      </c>
      <c r="E1230" s="18"/>
      <c r="F1230" s="3" t="s">
        <v>52</v>
      </c>
      <c r="G1230" s="3" t="s">
        <v>51</v>
      </c>
      <c r="H1230" s="3" t="s">
        <v>8</v>
      </c>
      <c r="I1230" s="3" t="s">
        <v>2857</v>
      </c>
      <c r="J1230" s="3" t="s">
        <v>2858</v>
      </c>
      <c r="K1230" s="4">
        <v>0</v>
      </c>
      <c r="L1230" s="4">
        <v>0</v>
      </c>
      <c r="M1230" s="5">
        <v>0</v>
      </c>
      <c r="N1230" s="4">
        <v>24.18</v>
      </c>
      <c r="O1230" s="4">
        <v>0</v>
      </c>
      <c r="P1230" s="5">
        <v>24.18</v>
      </c>
      <c r="Q1230" s="6">
        <v>217.62</v>
      </c>
      <c r="R1230" s="6">
        <v>0</v>
      </c>
      <c r="S1230" s="6">
        <v>217.62</v>
      </c>
      <c r="T1230" s="4">
        <v>217.62</v>
      </c>
      <c r="U1230" s="4">
        <v>0</v>
      </c>
      <c r="V1230" s="5">
        <v>217.62</v>
      </c>
    </row>
    <row r="1231" spans="1:22" x14ac:dyDescent="0.25">
      <c r="A1231" s="3" t="s">
        <v>47</v>
      </c>
      <c r="B1231" s="3" t="s">
        <v>72</v>
      </c>
      <c r="C1231" s="3" t="s">
        <v>49</v>
      </c>
      <c r="D1231" s="3" t="s">
        <v>2856</v>
      </c>
      <c r="E1231" s="18"/>
      <c r="F1231" s="3" t="s">
        <v>52</v>
      </c>
      <c r="G1231" s="3" t="s">
        <v>51</v>
      </c>
      <c r="H1231" s="3" t="s">
        <v>8</v>
      </c>
      <c r="I1231" s="3" t="s">
        <v>2852</v>
      </c>
      <c r="J1231" s="3" t="s">
        <v>2859</v>
      </c>
      <c r="K1231" s="4">
        <v>0</v>
      </c>
      <c r="L1231" s="4">
        <v>0</v>
      </c>
      <c r="M1231" s="5">
        <v>0</v>
      </c>
      <c r="N1231" s="4">
        <v>937.9</v>
      </c>
      <c r="O1231" s="4">
        <v>468.43</v>
      </c>
      <c r="P1231" s="5">
        <v>469.46999999999997</v>
      </c>
      <c r="Q1231" s="6">
        <v>4677.54</v>
      </c>
      <c r="R1231" s="6">
        <v>468.43</v>
      </c>
      <c r="S1231" s="6">
        <v>4209.1099999999997</v>
      </c>
      <c r="T1231" s="4">
        <v>4677.54</v>
      </c>
      <c r="U1231" s="4">
        <v>468.43</v>
      </c>
      <c r="V1231" s="5">
        <v>4209.1099999999997</v>
      </c>
    </row>
    <row r="1232" spans="1:22" x14ac:dyDescent="0.25">
      <c r="A1232" s="3" t="s">
        <v>47</v>
      </c>
      <c r="B1232" s="3" t="s">
        <v>75</v>
      </c>
      <c r="C1232" s="3" t="s">
        <v>49</v>
      </c>
      <c r="D1232" s="3" t="s">
        <v>2856</v>
      </c>
      <c r="E1232" s="18"/>
      <c r="F1232" s="3" t="s">
        <v>52</v>
      </c>
      <c r="G1232" s="3" t="s">
        <v>51</v>
      </c>
      <c r="H1232" s="3" t="s">
        <v>8</v>
      </c>
      <c r="I1232" s="3" t="s">
        <v>2854</v>
      </c>
      <c r="J1232" s="3" t="s">
        <v>2860</v>
      </c>
      <c r="K1232" s="4">
        <v>0</v>
      </c>
      <c r="L1232" s="4">
        <v>0</v>
      </c>
      <c r="M1232" s="5">
        <v>0</v>
      </c>
      <c r="N1232" s="4">
        <v>2933.61</v>
      </c>
      <c r="O1232" s="4">
        <v>0</v>
      </c>
      <c r="P1232" s="5">
        <v>2933.61</v>
      </c>
      <c r="Q1232" s="6">
        <v>29054.83</v>
      </c>
      <c r="R1232" s="6">
        <v>2653.44</v>
      </c>
      <c r="S1232" s="6">
        <v>26401.390000000003</v>
      </c>
      <c r="T1232" s="4">
        <v>29054.83</v>
      </c>
      <c r="U1232" s="4">
        <v>2653.44</v>
      </c>
      <c r="V1232" s="5">
        <v>26401.390000000003</v>
      </c>
    </row>
    <row r="1233" spans="1:22" x14ac:dyDescent="0.25">
      <c r="A1233" s="3" t="s">
        <v>47</v>
      </c>
      <c r="B1233" s="3" t="s">
        <v>48</v>
      </c>
      <c r="C1233" s="3" t="s">
        <v>49</v>
      </c>
      <c r="D1233" s="3" t="s">
        <v>2861</v>
      </c>
      <c r="E1233" s="18"/>
      <c r="F1233" s="3" t="s">
        <v>52</v>
      </c>
      <c r="G1233" s="3" t="s">
        <v>51</v>
      </c>
      <c r="H1233" s="3" t="s">
        <v>8</v>
      </c>
      <c r="I1233" s="3" t="s">
        <v>2857</v>
      </c>
      <c r="J1233" s="3" t="s">
        <v>2862</v>
      </c>
      <c r="K1233" s="4">
        <v>0</v>
      </c>
      <c r="L1233" s="4">
        <v>0</v>
      </c>
      <c r="M1233" s="5">
        <v>0</v>
      </c>
      <c r="N1233" s="4">
        <v>25.13</v>
      </c>
      <c r="O1233" s="4">
        <v>0</v>
      </c>
      <c r="P1233" s="5">
        <v>25.13</v>
      </c>
      <c r="Q1233" s="6">
        <v>248.11</v>
      </c>
      <c r="R1233" s="6">
        <v>33.119999999999997</v>
      </c>
      <c r="S1233" s="6">
        <v>214.99</v>
      </c>
      <c r="T1233" s="4">
        <v>248.11</v>
      </c>
      <c r="U1233" s="4">
        <v>33.119999999999997</v>
      </c>
      <c r="V1233" s="5">
        <v>214.99</v>
      </c>
    </row>
    <row r="1234" spans="1:22" x14ac:dyDescent="0.25">
      <c r="A1234" s="3" t="s">
        <v>47</v>
      </c>
      <c r="B1234" s="3" t="s">
        <v>72</v>
      </c>
      <c r="C1234" s="3" t="s">
        <v>49</v>
      </c>
      <c r="D1234" s="3" t="s">
        <v>2861</v>
      </c>
      <c r="E1234" s="18"/>
      <c r="F1234" s="3" t="s">
        <v>52</v>
      </c>
      <c r="G1234" s="3" t="s">
        <v>51</v>
      </c>
      <c r="H1234" s="3" t="s">
        <v>8</v>
      </c>
      <c r="I1234" s="3" t="s">
        <v>2852</v>
      </c>
      <c r="J1234" s="3" t="s">
        <v>2863</v>
      </c>
      <c r="K1234" s="4">
        <v>0</v>
      </c>
      <c r="L1234" s="4">
        <v>0</v>
      </c>
      <c r="M1234" s="5">
        <v>0</v>
      </c>
      <c r="N1234" s="4">
        <v>18.55</v>
      </c>
      <c r="O1234" s="4">
        <v>0</v>
      </c>
      <c r="P1234" s="5">
        <v>18.55</v>
      </c>
      <c r="Q1234" s="6">
        <v>186.62</v>
      </c>
      <c r="R1234" s="6">
        <v>23.26</v>
      </c>
      <c r="S1234" s="6">
        <v>163.36000000000001</v>
      </c>
      <c r="T1234" s="4">
        <v>186.62</v>
      </c>
      <c r="U1234" s="4">
        <v>23.26</v>
      </c>
      <c r="V1234" s="5">
        <v>163.36000000000001</v>
      </c>
    </row>
    <row r="1235" spans="1:22" x14ac:dyDescent="0.25">
      <c r="A1235" s="3" t="s">
        <v>47</v>
      </c>
      <c r="B1235" s="3" t="s">
        <v>75</v>
      </c>
      <c r="C1235" s="3" t="s">
        <v>49</v>
      </c>
      <c r="D1235" s="3" t="s">
        <v>2861</v>
      </c>
      <c r="E1235" s="18"/>
      <c r="F1235" s="3" t="s">
        <v>52</v>
      </c>
      <c r="G1235" s="3" t="s">
        <v>51</v>
      </c>
      <c r="H1235" s="3" t="s">
        <v>8</v>
      </c>
      <c r="I1235" s="3" t="s">
        <v>2854</v>
      </c>
      <c r="J1235" s="3" t="s">
        <v>2864</v>
      </c>
      <c r="K1235" s="4">
        <v>0</v>
      </c>
      <c r="L1235" s="4">
        <v>0</v>
      </c>
      <c r="M1235" s="5">
        <v>0</v>
      </c>
      <c r="N1235" s="4">
        <v>28.09</v>
      </c>
      <c r="O1235" s="4">
        <v>0</v>
      </c>
      <c r="P1235" s="5">
        <v>28.09</v>
      </c>
      <c r="Q1235" s="6">
        <v>252.81</v>
      </c>
      <c r="R1235" s="6">
        <v>0</v>
      </c>
      <c r="S1235" s="6">
        <v>252.81</v>
      </c>
      <c r="T1235" s="4">
        <v>252.81</v>
      </c>
      <c r="U1235" s="4">
        <v>0</v>
      </c>
      <c r="V1235" s="5">
        <v>252.81</v>
      </c>
    </row>
    <row r="1236" spans="1:22" x14ac:dyDescent="0.25">
      <c r="A1236" s="3" t="s">
        <v>47</v>
      </c>
      <c r="B1236" s="3" t="s">
        <v>48</v>
      </c>
      <c r="C1236" s="3" t="s">
        <v>49</v>
      </c>
      <c r="D1236" s="3" t="s">
        <v>2865</v>
      </c>
      <c r="E1236" s="18"/>
      <c r="F1236" s="3" t="s">
        <v>52</v>
      </c>
      <c r="G1236" s="3" t="s">
        <v>51</v>
      </c>
      <c r="H1236" s="3" t="s">
        <v>8</v>
      </c>
      <c r="I1236" s="3" t="s">
        <v>2866</v>
      </c>
      <c r="J1236" s="3" t="s">
        <v>2867</v>
      </c>
      <c r="K1236" s="4">
        <v>0</v>
      </c>
      <c r="L1236" s="4">
        <v>0</v>
      </c>
      <c r="M1236" s="5">
        <v>0</v>
      </c>
      <c r="N1236" s="4">
        <v>4.42</v>
      </c>
      <c r="O1236" s="4">
        <v>0</v>
      </c>
      <c r="P1236" s="5">
        <v>4.42</v>
      </c>
      <c r="Q1236" s="6">
        <v>39.78</v>
      </c>
      <c r="R1236" s="6">
        <v>0</v>
      </c>
      <c r="S1236" s="6">
        <v>39.78</v>
      </c>
      <c r="T1236" s="4">
        <v>39.78</v>
      </c>
      <c r="U1236" s="4">
        <v>0</v>
      </c>
      <c r="V1236" s="5">
        <v>39.78</v>
      </c>
    </row>
    <row r="1237" spans="1:22" x14ac:dyDescent="0.25">
      <c r="A1237" s="3" t="s">
        <v>47</v>
      </c>
      <c r="B1237" s="3" t="s">
        <v>72</v>
      </c>
      <c r="C1237" s="3" t="s">
        <v>49</v>
      </c>
      <c r="D1237" s="3" t="s">
        <v>2865</v>
      </c>
      <c r="E1237" s="18"/>
      <c r="F1237" s="3" t="s">
        <v>52</v>
      </c>
      <c r="G1237" s="3" t="s">
        <v>51</v>
      </c>
      <c r="H1237" s="3" t="s">
        <v>8</v>
      </c>
      <c r="I1237" s="3" t="s">
        <v>2868</v>
      </c>
      <c r="J1237" s="3" t="s">
        <v>2869</v>
      </c>
      <c r="K1237" s="4">
        <v>0</v>
      </c>
      <c r="L1237" s="4">
        <v>0</v>
      </c>
      <c r="M1237" s="5">
        <v>0</v>
      </c>
      <c r="N1237" s="4">
        <v>93.9</v>
      </c>
      <c r="O1237" s="4">
        <v>0</v>
      </c>
      <c r="P1237" s="5">
        <v>93.9</v>
      </c>
      <c r="Q1237" s="6">
        <v>845.1</v>
      </c>
      <c r="R1237" s="6">
        <v>0</v>
      </c>
      <c r="S1237" s="6">
        <v>845.1</v>
      </c>
      <c r="T1237" s="4">
        <v>845.1</v>
      </c>
      <c r="U1237" s="4">
        <v>0</v>
      </c>
      <c r="V1237" s="5">
        <v>845.1</v>
      </c>
    </row>
    <row r="1238" spans="1:22" x14ac:dyDescent="0.25">
      <c r="A1238" s="3" t="s">
        <v>47</v>
      </c>
      <c r="B1238" s="3" t="s">
        <v>75</v>
      </c>
      <c r="C1238" s="3" t="s">
        <v>49</v>
      </c>
      <c r="D1238" s="3" t="s">
        <v>2865</v>
      </c>
      <c r="E1238" s="18"/>
      <c r="F1238" s="3" t="s">
        <v>52</v>
      </c>
      <c r="G1238" s="3" t="s">
        <v>51</v>
      </c>
      <c r="H1238" s="3" t="s">
        <v>8</v>
      </c>
      <c r="I1238" s="3" t="s">
        <v>2870</v>
      </c>
      <c r="J1238" s="3" t="s">
        <v>2871</v>
      </c>
      <c r="K1238" s="4">
        <v>0</v>
      </c>
      <c r="L1238" s="4">
        <v>0</v>
      </c>
      <c r="M1238" s="5">
        <v>0</v>
      </c>
      <c r="N1238" s="4">
        <v>5470.58</v>
      </c>
      <c r="O1238" s="4">
        <v>1976.64</v>
      </c>
      <c r="P1238" s="5">
        <v>3493.9399999999996</v>
      </c>
      <c r="Q1238" s="6">
        <v>33393.81</v>
      </c>
      <c r="R1238" s="6">
        <v>1976.64</v>
      </c>
      <c r="S1238" s="6">
        <v>31417.17</v>
      </c>
      <c r="T1238" s="4">
        <v>33393.81</v>
      </c>
      <c r="U1238" s="4">
        <v>1976.64</v>
      </c>
      <c r="V1238" s="5">
        <v>31417.17</v>
      </c>
    </row>
    <row r="1239" spans="1:22" x14ac:dyDescent="0.25">
      <c r="A1239" s="3" t="s">
        <v>47</v>
      </c>
      <c r="B1239" s="3" t="s">
        <v>72</v>
      </c>
      <c r="C1239" s="3" t="s">
        <v>49</v>
      </c>
      <c r="D1239" s="3" t="s">
        <v>2872</v>
      </c>
      <c r="E1239" s="18"/>
      <c r="F1239" s="3" t="s">
        <v>52</v>
      </c>
      <c r="G1239" s="3" t="s">
        <v>51</v>
      </c>
      <c r="H1239" s="3" t="s">
        <v>8</v>
      </c>
      <c r="I1239" s="3" t="s">
        <v>2873</v>
      </c>
      <c r="J1239" s="3" t="s">
        <v>2874</v>
      </c>
      <c r="K1239" s="4">
        <v>0</v>
      </c>
      <c r="L1239" s="4">
        <v>0</v>
      </c>
      <c r="M1239" s="5">
        <v>0</v>
      </c>
      <c r="N1239" s="4">
        <v>521.30999999999995</v>
      </c>
      <c r="O1239" s="4">
        <v>260.52</v>
      </c>
      <c r="P1239" s="5">
        <v>260.78999999999996</v>
      </c>
      <c r="Q1239" s="6">
        <v>2605.4699999999998</v>
      </c>
      <c r="R1239" s="6">
        <v>260.52</v>
      </c>
      <c r="S1239" s="6">
        <v>2344.9499999999998</v>
      </c>
      <c r="T1239" s="4">
        <v>2605.4699999999998</v>
      </c>
      <c r="U1239" s="4">
        <v>260.52</v>
      </c>
      <c r="V1239" s="5">
        <v>2344.9499999999998</v>
      </c>
    </row>
    <row r="1240" spans="1:22" x14ac:dyDescent="0.25">
      <c r="A1240" s="3" t="s">
        <v>47</v>
      </c>
      <c r="B1240" s="3" t="s">
        <v>75</v>
      </c>
      <c r="C1240" s="3" t="s">
        <v>49</v>
      </c>
      <c r="D1240" s="3" t="s">
        <v>2872</v>
      </c>
      <c r="E1240" s="18"/>
      <c r="F1240" s="3" t="s">
        <v>52</v>
      </c>
      <c r="G1240" s="3" t="s">
        <v>51</v>
      </c>
      <c r="H1240" s="3" t="s">
        <v>8</v>
      </c>
      <c r="I1240" s="3" t="s">
        <v>2875</v>
      </c>
      <c r="J1240" s="3" t="s">
        <v>2876</v>
      </c>
      <c r="K1240" s="4">
        <v>0</v>
      </c>
      <c r="L1240" s="4">
        <v>0</v>
      </c>
      <c r="M1240" s="5">
        <v>0</v>
      </c>
      <c r="N1240" s="4">
        <v>749.06</v>
      </c>
      <c r="O1240" s="4">
        <v>0</v>
      </c>
      <c r="P1240" s="5">
        <v>749.06</v>
      </c>
      <c r="Q1240" s="6">
        <v>6741.54</v>
      </c>
      <c r="R1240" s="6">
        <v>0</v>
      </c>
      <c r="S1240" s="6">
        <v>6741.54</v>
      </c>
      <c r="T1240" s="4">
        <v>6741.54</v>
      </c>
      <c r="U1240" s="4">
        <v>0</v>
      </c>
      <c r="V1240" s="5">
        <v>6741.54</v>
      </c>
    </row>
    <row r="1241" spans="1:22" x14ac:dyDescent="0.25">
      <c r="A1241" s="3" t="s">
        <v>47</v>
      </c>
      <c r="B1241" s="3" t="s">
        <v>48</v>
      </c>
      <c r="C1241" s="3" t="s">
        <v>49</v>
      </c>
      <c r="D1241" s="3" t="s">
        <v>2877</v>
      </c>
      <c r="E1241" s="18"/>
      <c r="F1241" s="3" t="s">
        <v>52</v>
      </c>
      <c r="G1241" s="3" t="s">
        <v>51</v>
      </c>
      <c r="H1241" s="3" t="s">
        <v>8</v>
      </c>
      <c r="I1241" s="3" t="s">
        <v>2878</v>
      </c>
      <c r="J1241" s="3" t="s">
        <v>2879</v>
      </c>
      <c r="K1241" s="4">
        <v>0</v>
      </c>
      <c r="L1241" s="4">
        <v>0</v>
      </c>
      <c r="M1241" s="5">
        <v>0</v>
      </c>
      <c r="N1241" s="4">
        <v>20.89</v>
      </c>
      <c r="O1241" s="4">
        <v>0</v>
      </c>
      <c r="P1241" s="5">
        <v>20.89</v>
      </c>
      <c r="Q1241" s="6">
        <v>188.01</v>
      </c>
      <c r="R1241" s="6">
        <v>0</v>
      </c>
      <c r="S1241" s="6">
        <v>188.01</v>
      </c>
      <c r="T1241" s="4">
        <v>188.01</v>
      </c>
      <c r="U1241" s="4">
        <v>0</v>
      </c>
      <c r="V1241" s="5">
        <v>188.01</v>
      </c>
    </row>
    <row r="1242" spans="1:22" x14ac:dyDescent="0.25">
      <c r="A1242" s="3" t="s">
        <v>47</v>
      </c>
      <c r="B1242" s="3" t="s">
        <v>72</v>
      </c>
      <c r="C1242" s="3" t="s">
        <v>49</v>
      </c>
      <c r="D1242" s="3" t="s">
        <v>2877</v>
      </c>
      <c r="E1242" s="18"/>
      <c r="F1242" s="3" t="s">
        <v>52</v>
      </c>
      <c r="G1242" s="3" t="s">
        <v>51</v>
      </c>
      <c r="H1242" s="3" t="s">
        <v>8</v>
      </c>
      <c r="I1242" s="3" t="s">
        <v>2880</v>
      </c>
      <c r="J1242" s="3" t="s">
        <v>2881</v>
      </c>
      <c r="K1242" s="4">
        <v>0</v>
      </c>
      <c r="L1242" s="4">
        <v>0</v>
      </c>
      <c r="M1242" s="5">
        <v>0</v>
      </c>
      <c r="N1242" s="4">
        <v>1129.45</v>
      </c>
      <c r="O1242" s="4">
        <v>563.88</v>
      </c>
      <c r="P1242" s="5">
        <v>565.57000000000005</v>
      </c>
      <c r="Q1242" s="6">
        <v>6180.39</v>
      </c>
      <c r="R1242" s="6">
        <v>1124.49</v>
      </c>
      <c r="S1242" s="6">
        <v>5055.9000000000005</v>
      </c>
      <c r="T1242" s="4">
        <v>6180.39</v>
      </c>
      <c r="U1242" s="4">
        <v>1124.49</v>
      </c>
      <c r="V1242" s="5">
        <v>5055.9000000000005</v>
      </c>
    </row>
    <row r="1243" spans="1:22" x14ac:dyDescent="0.25">
      <c r="A1243" s="3" t="s">
        <v>47</v>
      </c>
      <c r="B1243" s="3" t="s">
        <v>75</v>
      </c>
      <c r="C1243" s="3" t="s">
        <v>49</v>
      </c>
      <c r="D1243" s="3" t="s">
        <v>2877</v>
      </c>
      <c r="E1243" s="18"/>
      <c r="F1243" s="3" t="s">
        <v>52</v>
      </c>
      <c r="G1243" s="3" t="s">
        <v>51</v>
      </c>
      <c r="H1243" s="3" t="s">
        <v>8</v>
      </c>
      <c r="I1243" s="3" t="s">
        <v>2882</v>
      </c>
      <c r="J1243" s="3" t="s">
        <v>2883</v>
      </c>
      <c r="K1243" s="4">
        <v>0</v>
      </c>
      <c r="L1243" s="4">
        <v>0</v>
      </c>
      <c r="M1243" s="5">
        <v>0</v>
      </c>
      <c r="N1243" s="4">
        <v>8282.39</v>
      </c>
      <c r="O1243" s="4">
        <v>3941.37</v>
      </c>
      <c r="P1243" s="5">
        <v>4341.0199999999995</v>
      </c>
      <c r="Q1243" s="6">
        <v>54735.26</v>
      </c>
      <c r="R1243" s="6">
        <v>15699.21</v>
      </c>
      <c r="S1243" s="6">
        <v>39036.050000000003</v>
      </c>
      <c r="T1243" s="4">
        <v>54735.26</v>
      </c>
      <c r="U1243" s="4">
        <v>15699.21</v>
      </c>
      <c r="V1243" s="5">
        <v>39036.050000000003</v>
      </c>
    </row>
    <row r="1244" spans="1:22" x14ac:dyDescent="0.25">
      <c r="A1244" s="3" t="s">
        <v>47</v>
      </c>
      <c r="B1244" s="3" t="s">
        <v>72</v>
      </c>
      <c r="C1244" s="3" t="s">
        <v>49</v>
      </c>
      <c r="D1244" s="3" t="s">
        <v>2884</v>
      </c>
      <c r="E1244" s="18"/>
      <c r="F1244" s="3" t="s">
        <v>52</v>
      </c>
      <c r="G1244" s="3" t="s">
        <v>51</v>
      </c>
      <c r="H1244" s="3" t="s">
        <v>8</v>
      </c>
      <c r="I1244" s="3" t="s">
        <v>2885</v>
      </c>
      <c r="J1244" s="3" t="s">
        <v>2886</v>
      </c>
      <c r="K1244" s="4">
        <v>0</v>
      </c>
      <c r="L1244" s="4">
        <v>0</v>
      </c>
      <c r="M1244" s="5">
        <v>0</v>
      </c>
      <c r="N1244" s="4">
        <v>1085.74</v>
      </c>
      <c r="O1244" s="4">
        <v>540.54999999999995</v>
      </c>
      <c r="P1244" s="5">
        <v>545.19000000000005</v>
      </c>
      <c r="Q1244" s="6">
        <v>6380.71</v>
      </c>
      <c r="R1244" s="6">
        <v>1588.94</v>
      </c>
      <c r="S1244" s="6">
        <v>4791.7700000000004</v>
      </c>
      <c r="T1244" s="4">
        <v>6380.71</v>
      </c>
      <c r="U1244" s="4">
        <v>1588.94</v>
      </c>
      <c r="V1244" s="5">
        <v>4791.7700000000004</v>
      </c>
    </row>
    <row r="1245" spans="1:22" x14ac:dyDescent="0.25">
      <c r="A1245" s="3" t="s">
        <v>47</v>
      </c>
      <c r="B1245" s="3" t="s">
        <v>75</v>
      </c>
      <c r="C1245" s="3" t="s">
        <v>49</v>
      </c>
      <c r="D1245" s="3" t="s">
        <v>2884</v>
      </c>
      <c r="E1245" s="18"/>
      <c r="F1245" s="3" t="s">
        <v>52</v>
      </c>
      <c r="G1245" s="3" t="s">
        <v>51</v>
      </c>
      <c r="H1245" s="3" t="s">
        <v>8</v>
      </c>
      <c r="I1245" s="3" t="s">
        <v>2887</v>
      </c>
      <c r="J1245" s="3" t="s">
        <v>2888</v>
      </c>
      <c r="K1245" s="4">
        <v>0</v>
      </c>
      <c r="L1245" s="4">
        <v>0</v>
      </c>
      <c r="M1245" s="5">
        <v>0</v>
      </c>
      <c r="N1245" s="4">
        <v>3667.8</v>
      </c>
      <c r="O1245" s="4">
        <v>1834.11</v>
      </c>
      <c r="P1245" s="5">
        <v>1833.6900000000003</v>
      </c>
      <c r="Q1245" s="6">
        <v>25500.5</v>
      </c>
      <c r="R1245" s="6">
        <v>9085.64</v>
      </c>
      <c r="S1245" s="6">
        <v>16414.86</v>
      </c>
      <c r="T1245" s="4">
        <v>25500.5</v>
      </c>
      <c r="U1245" s="4">
        <v>9085.64</v>
      </c>
      <c r="V1245" s="5">
        <v>16414.86</v>
      </c>
    </row>
    <row r="1246" spans="1:22" x14ac:dyDescent="0.25">
      <c r="A1246" s="3" t="s">
        <v>47</v>
      </c>
      <c r="B1246" s="3" t="s">
        <v>72</v>
      </c>
      <c r="C1246" s="3" t="s">
        <v>49</v>
      </c>
      <c r="D1246" s="3" t="s">
        <v>2889</v>
      </c>
      <c r="E1246" s="18"/>
      <c r="F1246" s="3" t="s">
        <v>52</v>
      </c>
      <c r="G1246" s="3" t="s">
        <v>51</v>
      </c>
      <c r="H1246" s="3" t="s">
        <v>8</v>
      </c>
      <c r="I1246" s="3" t="s">
        <v>2890</v>
      </c>
      <c r="J1246" s="3" t="s">
        <v>2891</v>
      </c>
      <c r="K1246" s="4">
        <v>0</v>
      </c>
      <c r="L1246" s="4">
        <v>0</v>
      </c>
      <c r="M1246" s="5">
        <v>0</v>
      </c>
      <c r="N1246" s="4">
        <v>246.54</v>
      </c>
      <c r="O1246" s="4">
        <v>0</v>
      </c>
      <c r="P1246" s="5">
        <v>246.54</v>
      </c>
      <c r="Q1246" s="6">
        <v>2218.86</v>
      </c>
      <c r="R1246" s="6">
        <v>0</v>
      </c>
      <c r="S1246" s="6">
        <v>2218.86</v>
      </c>
      <c r="T1246" s="4">
        <v>2218.86</v>
      </c>
      <c r="U1246" s="4">
        <v>0</v>
      </c>
      <c r="V1246" s="5">
        <v>2218.86</v>
      </c>
    </row>
    <row r="1247" spans="1:22" x14ac:dyDescent="0.25">
      <c r="A1247" s="3" t="s">
        <v>47</v>
      </c>
      <c r="B1247" s="3" t="s">
        <v>75</v>
      </c>
      <c r="C1247" s="3" t="s">
        <v>49</v>
      </c>
      <c r="D1247" s="3" t="s">
        <v>2889</v>
      </c>
      <c r="E1247" s="18"/>
      <c r="F1247" s="3" t="s">
        <v>52</v>
      </c>
      <c r="G1247" s="3" t="s">
        <v>51</v>
      </c>
      <c r="H1247" s="3" t="s">
        <v>8</v>
      </c>
      <c r="I1247" s="3" t="s">
        <v>2892</v>
      </c>
      <c r="J1247" s="3" t="s">
        <v>2893</v>
      </c>
      <c r="K1247" s="4">
        <v>0</v>
      </c>
      <c r="L1247" s="4">
        <v>0</v>
      </c>
      <c r="M1247" s="5">
        <v>0</v>
      </c>
      <c r="N1247" s="4">
        <v>2420.37</v>
      </c>
      <c r="O1247" s="4">
        <v>1218.2</v>
      </c>
      <c r="P1247" s="5">
        <v>1202.1699999999998</v>
      </c>
      <c r="Q1247" s="6">
        <v>11900.78</v>
      </c>
      <c r="R1247" s="6">
        <v>1218.2</v>
      </c>
      <c r="S1247" s="6">
        <v>10682.58</v>
      </c>
      <c r="T1247" s="4">
        <v>11900.78</v>
      </c>
      <c r="U1247" s="4">
        <v>1218.2</v>
      </c>
      <c r="V1247" s="5">
        <v>10682.58</v>
      </c>
    </row>
    <row r="1248" spans="1:22" x14ac:dyDescent="0.25">
      <c r="A1248" s="3" t="s">
        <v>47</v>
      </c>
      <c r="B1248" s="3" t="s">
        <v>48</v>
      </c>
      <c r="C1248" s="3" t="s">
        <v>49</v>
      </c>
      <c r="D1248" s="3" t="s">
        <v>2894</v>
      </c>
      <c r="E1248" s="18"/>
      <c r="F1248" s="3" t="s">
        <v>52</v>
      </c>
      <c r="G1248" s="3" t="s">
        <v>51</v>
      </c>
      <c r="H1248" s="3" t="s">
        <v>8</v>
      </c>
      <c r="I1248" s="3" t="s">
        <v>2895</v>
      </c>
      <c r="J1248" s="3" t="s">
        <v>2896</v>
      </c>
      <c r="K1248" s="4">
        <v>0</v>
      </c>
      <c r="L1248" s="4">
        <v>0</v>
      </c>
      <c r="M1248" s="5">
        <v>0</v>
      </c>
      <c r="N1248" s="4">
        <v>41.71</v>
      </c>
      <c r="O1248" s="4">
        <v>0</v>
      </c>
      <c r="P1248" s="5">
        <v>41.71</v>
      </c>
      <c r="Q1248" s="6">
        <v>375.39</v>
      </c>
      <c r="R1248" s="6">
        <v>0</v>
      </c>
      <c r="S1248" s="6">
        <v>375.39</v>
      </c>
      <c r="T1248" s="4">
        <v>375.39</v>
      </c>
      <c r="U1248" s="4">
        <v>0</v>
      </c>
      <c r="V1248" s="5">
        <v>375.39</v>
      </c>
    </row>
    <row r="1249" spans="1:22" x14ac:dyDescent="0.25">
      <c r="A1249" s="3" t="s">
        <v>47</v>
      </c>
      <c r="B1249" s="3" t="s">
        <v>72</v>
      </c>
      <c r="C1249" s="3" t="s">
        <v>49</v>
      </c>
      <c r="D1249" s="3" t="s">
        <v>2894</v>
      </c>
      <c r="E1249" s="18"/>
      <c r="F1249" s="3" t="s">
        <v>52</v>
      </c>
      <c r="G1249" s="3" t="s">
        <v>51</v>
      </c>
      <c r="H1249" s="3" t="s">
        <v>8</v>
      </c>
      <c r="I1249" s="3" t="s">
        <v>2897</v>
      </c>
      <c r="J1249" s="3" t="s">
        <v>2898</v>
      </c>
      <c r="K1249" s="4">
        <v>0</v>
      </c>
      <c r="L1249" s="4">
        <v>0</v>
      </c>
      <c r="M1249" s="5">
        <v>0</v>
      </c>
      <c r="N1249" s="4">
        <v>340.86</v>
      </c>
      <c r="O1249" s="4">
        <v>0</v>
      </c>
      <c r="P1249" s="5">
        <v>340.86</v>
      </c>
      <c r="Q1249" s="6">
        <v>3067.74</v>
      </c>
      <c r="R1249" s="6">
        <v>0</v>
      </c>
      <c r="S1249" s="6">
        <v>3067.74</v>
      </c>
      <c r="T1249" s="4">
        <v>3067.74</v>
      </c>
      <c r="U1249" s="4">
        <v>0</v>
      </c>
      <c r="V1249" s="5">
        <v>3067.74</v>
      </c>
    </row>
    <row r="1250" spans="1:22" x14ac:dyDescent="0.25">
      <c r="A1250" s="3" t="s">
        <v>47</v>
      </c>
      <c r="B1250" s="3" t="s">
        <v>75</v>
      </c>
      <c r="C1250" s="3" t="s">
        <v>49</v>
      </c>
      <c r="D1250" s="3" t="s">
        <v>2894</v>
      </c>
      <c r="E1250" s="18"/>
      <c r="F1250" s="3" t="s">
        <v>52</v>
      </c>
      <c r="G1250" s="3" t="s">
        <v>51</v>
      </c>
      <c r="H1250" s="3" t="s">
        <v>8</v>
      </c>
      <c r="I1250" s="3" t="s">
        <v>2899</v>
      </c>
      <c r="J1250" s="3" t="s">
        <v>2900</v>
      </c>
      <c r="K1250" s="4">
        <v>0</v>
      </c>
      <c r="L1250" s="4">
        <v>0</v>
      </c>
      <c r="M1250" s="5">
        <v>0</v>
      </c>
      <c r="N1250" s="4">
        <v>916.13</v>
      </c>
      <c r="O1250" s="4">
        <v>0</v>
      </c>
      <c r="P1250" s="5">
        <v>916.13</v>
      </c>
      <c r="Q1250" s="6">
        <v>8243.56</v>
      </c>
      <c r="R1250" s="6">
        <v>0</v>
      </c>
      <c r="S1250" s="6">
        <v>8243.56</v>
      </c>
      <c r="T1250" s="4">
        <v>8243.56</v>
      </c>
      <c r="U1250" s="4">
        <v>0</v>
      </c>
      <c r="V1250" s="5">
        <v>8243.56</v>
      </c>
    </row>
    <row r="1251" spans="1:22" x14ac:dyDescent="0.25">
      <c r="A1251" s="3" t="s">
        <v>47</v>
      </c>
      <c r="B1251" s="3" t="s">
        <v>72</v>
      </c>
      <c r="C1251" s="3" t="s">
        <v>49</v>
      </c>
      <c r="D1251" s="3" t="s">
        <v>2901</v>
      </c>
      <c r="E1251" s="18"/>
      <c r="F1251" s="3" t="s">
        <v>52</v>
      </c>
      <c r="G1251" s="3" t="s">
        <v>51</v>
      </c>
      <c r="H1251" s="3" t="s">
        <v>8</v>
      </c>
      <c r="I1251" s="3" t="s">
        <v>2902</v>
      </c>
      <c r="J1251" s="3" t="s">
        <v>2903</v>
      </c>
      <c r="K1251" s="4">
        <v>0</v>
      </c>
      <c r="L1251" s="4">
        <v>0</v>
      </c>
      <c r="M1251" s="5">
        <v>0</v>
      </c>
      <c r="N1251" s="4">
        <v>121.49</v>
      </c>
      <c r="O1251" s="4">
        <v>0</v>
      </c>
      <c r="P1251" s="5">
        <v>121.49</v>
      </c>
      <c r="Q1251" s="6">
        <v>1093.4100000000001</v>
      </c>
      <c r="R1251" s="6">
        <v>0</v>
      </c>
      <c r="S1251" s="6">
        <v>1093.4100000000001</v>
      </c>
      <c r="T1251" s="4">
        <v>1093.4100000000001</v>
      </c>
      <c r="U1251" s="4">
        <v>0</v>
      </c>
      <c r="V1251" s="5">
        <v>1093.4100000000001</v>
      </c>
    </row>
    <row r="1252" spans="1:22" x14ac:dyDescent="0.25">
      <c r="A1252" s="3" t="s">
        <v>47</v>
      </c>
      <c r="B1252" s="3" t="s">
        <v>75</v>
      </c>
      <c r="C1252" s="3" t="s">
        <v>49</v>
      </c>
      <c r="D1252" s="3" t="s">
        <v>2901</v>
      </c>
      <c r="E1252" s="18"/>
      <c r="F1252" s="3" t="s">
        <v>52</v>
      </c>
      <c r="G1252" s="3" t="s">
        <v>51</v>
      </c>
      <c r="H1252" s="3" t="s">
        <v>8</v>
      </c>
      <c r="I1252" s="3" t="s">
        <v>2904</v>
      </c>
      <c r="J1252" s="3" t="s">
        <v>2905</v>
      </c>
      <c r="K1252" s="4">
        <v>0</v>
      </c>
      <c r="L1252" s="4">
        <v>0</v>
      </c>
      <c r="M1252" s="5">
        <v>0</v>
      </c>
      <c r="N1252" s="4">
        <v>1294.3</v>
      </c>
      <c r="O1252" s="4">
        <v>645.96</v>
      </c>
      <c r="P1252" s="5">
        <v>648.33999999999992</v>
      </c>
      <c r="Q1252" s="6">
        <v>6461.98</v>
      </c>
      <c r="R1252" s="6">
        <v>645.96</v>
      </c>
      <c r="S1252" s="6">
        <v>5816.0199999999995</v>
      </c>
      <c r="T1252" s="4">
        <v>6461.98</v>
      </c>
      <c r="U1252" s="4">
        <v>645.96</v>
      </c>
      <c r="V1252" s="5">
        <v>5816.0199999999995</v>
      </c>
    </row>
    <row r="1253" spans="1:22" x14ac:dyDescent="0.25">
      <c r="A1253" s="3" t="s">
        <v>47</v>
      </c>
      <c r="B1253" s="3" t="s">
        <v>75</v>
      </c>
      <c r="C1253" s="3" t="s">
        <v>49</v>
      </c>
      <c r="D1253" s="3" t="s">
        <v>2906</v>
      </c>
      <c r="E1253" s="18"/>
      <c r="F1253" s="3" t="s">
        <v>52</v>
      </c>
      <c r="G1253" s="3" t="s">
        <v>51</v>
      </c>
      <c r="H1253" s="3" t="s">
        <v>8</v>
      </c>
      <c r="I1253" s="3" t="s">
        <v>2909</v>
      </c>
      <c r="J1253" s="3" t="s">
        <v>2910</v>
      </c>
      <c r="K1253" s="4">
        <v>0</v>
      </c>
      <c r="L1253" s="4">
        <v>0</v>
      </c>
      <c r="M1253" s="5">
        <v>0</v>
      </c>
      <c r="N1253" s="4">
        <v>0.27</v>
      </c>
      <c r="O1253" s="4">
        <v>0</v>
      </c>
      <c r="P1253" s="5">
        <v>0.27</v>
      </c>
      <c r="Q1253" s="6">
        <v>2.4300000000000002</v>
      </c>
      <c r="R1253" s="6">
        <v>0</v>
      </c>
      <c r="S1253" s="6">
        <v>2.4300000000000002</v>
      </c>
      <c r="T1253" s="4">
        <v>2.4300000000000002</v>
      </c>
      <c r="U1253" s="4">
        <v>0</v>
      </c>
      <c r="V1253" s="5">
        <v>2.4300000000000002</v>
      </c>
    </row>
    <row r="1254" spans="1:22" x14ac:dyDescent="0.25">
      <c r="A1254" s="3" t="s">
        <v>47</v>
      </c>
      <c r="B1254" s="3" t="s">
        <v>75</v>
      </c>
      <c r="C1254" s="3" t="s">
        <v>49</v>
      </c>
      <c r="D1254" s="3" t="s">
        <v>2911</v>
      </c>
      <c r="E1254" s="18"/>
      <c r="F1254" s="3" t="s">
        <v>52</v>
      </c>
      <c r="G1254" s="3" t="s">
        <v>51</v>
      </c>
      <c r="H1254" s="3" t="s">
        <v>8</v>
      </c>
      <c r="I1254" s="3" t="s">
        <v>2912</v>
      </c>
      <c r="J1254" s="3" t="s">
        <v>2913</v>
      </c>
      <c r="K1254" s="4">
        <v>0</v>
      </c>
      <c r="L1254" s="4">
        <v>0</v>
      </c>
      <c r="M1254" s="5">
        <v>0</v>
      </c>
      <c r="N1254" s="4">
        <v>0.49</v>
      </c>
      <c r="O1254" s="4">
        <v>0</v>
      </c>
      <c r="P1254" s="5">
        <v>0.49</v>
      </c>
      <c r="Q1254" s="6">
        <v>1.46</v>
      </c>
      <c r="R1254" s="6">
        <v>0</v>
      </c>
      <c r="S1254" s="6">
        <v>1.46</v>
      </c>
      <c r="T1254" s="4">
        <v>1.46</v>
      </c>
      <c r="U1254" s="4">
        <v>0</v>
      </c>
      <c r="V1254" s="5">
        <v>1.46</v>
      </c>
    </row>
    <row r="1255" spans="1:22" x14ac:dyDescent="0.25">
      <c r="A1255" s="3" t="s">
        <v>47</v>
      </c>
      <c r="B1255" s="3" t="s">
        <v>75</v>
      </c>
      <c r="C1255" s="3" t="s">
        <v>49</v>
      </c>
      <c r="D1255" s="3" t="s">
        <v>2914</v>
      </c>
      <c r="E1255" s="18"/>
      <c r="F1255" s="3" t="s">
        <v>52</v>
      </c>
      <c r="G1255" s="3" t="s">
        <v>51</v>
      </c>
      <c r="H1255" s="3" t="s">
        <v>8</v>
      </c>
      <c r="I1255" s="3" t="s">
        <v>2915</v>
      </c>
      <c r="J1255" s="3" t="s">
        <v>2916</v>
      </c>
      <c r="K1255" s="4">
        <v>0</v>
      </c>
      <c r="L1255" s="4">
        <v>0</v>
      </c>
      <c r="M1255" s="5">
        <v>0</v>
      </c>
      <c r="N1255" s="4">
        <v>166.61</v>
      </c>
      <c r="O1255" s="4">
        <v>0</v>
      </c>
      <c r="P1255" s="5">
        <v>166.61</v>
      </c>
      <c r="Q1255" s="6">
        <v>1499.49</v>
      </c>
      <c r="R1255" s="6">
        <v>0</v>
      </c>
      <c r="S1255" s="6">
        <v>1499.49</v>
      </c>
      <c r="T1255" s="4">
        <v>1499.49</v>
      </c>
      <c r="U1255" s="4">
        <v>0</v>
      </c>
      <c r="V1255" s="5">
        <v>1499.49</v>
      </c>
    </row>
    <row r="1256" spans="1:22" x14ac:dyDescent="0.25">
      <c r="A1256" s="3" t="s">
        <v>47</v>
      </c>
      <c r="B1256" s="3" t="s">
        <v>314</v>
      </c>
      <c r="C1256" s="3" t="s">
        <v>315</v>
      </c>
      <c r="D1256" s="3" t="s">
        <v>2917</v>
      </c>
      <c r="E1256" s="18"/>
      <c r="F1256" s="3" t="s">
        <v>52</v>
      </c>
      <c r="G1256" s="3" t="s">
        <v>51</v>
      </c>
      <c r="H1256" s="3" t="s">
        <v>8</v>
      </c>
      <c r="I1256" s="3" t="s">
        <v>2918</v>
      </c>
      <c r="J1256" s="3" t="s">
        <v>2919</v>
      </c>
      <c r="K1256" s="4">
        <v>0</v>
      </c>
      <c r="L1256" s="4">
        <v>0</v>
      </c>
      <c r="M1256" s="5">
        <v>0</v>
      </c>
      <c r="N1256" s="4">
        <v>0.2</v>
      </c>
      <c r="O1256" s="4">
        <v>0</v>
      </c>
      <c r="P1256" s="5">
        <v>0.2</v>
      </c>
      <c r="Q1256" s="6">
        <v>1.8</v>
      </c>
      <c r="R1256" s="6">
        <v>0</v>
      </c>
      <c r="S1256" s="6">
        <v>1.8</v>
      </c>
      <c r="T1256" s="4">
        <v>1.8</v>
      </c>
      <c r="U1256" s="4">
        <v>0</v>
      </c>
      <c r="V1256" s="5">
        <v>1.8</v>
      </c>
    </row>
    <row r="1257" spans="1:22" x14ac:dyDescent="0.25">
      <c r="A1257" s="3" t="s">
        <v>47</v>
      </c>
      <c r="B1257" s="3" t="s">
        <v>72</v>
      </c>
      <c r="C1257" s="3" t="s">
        <v>49</v>
      </c>
      <c r="D1257" s="3" t="s">
        <v>2920</v>
      </c>
      <c r="E1257" s="18"/>
      <c r="F1257" s="3" t="s">
        <v>52</v>
      </c>
      <c r="G1257" s="3" t="s">
        <v>51</v>
      </c>
      <c r="H1257" s="3" t="s">
        <v>8</v>
      </c>
      <c r="I1257" s="3" t="s">
        <v>2921</v>
      </c>
      <c r="J1257" s="3" t="s">
        <v>2922</v>
      </c>
      <c r="K1257" s="4">
        <v>0</v>
      </c>
      <c r="L1257" s="4">
        <v>0</v>
      </c>
      <c r="M1257" s="5">
        <v>0</v>
      </c>
      <c r="N1257" s="4">
        <v>55.39</v>
      </c>
      <c r="O1257" s="4">
        <v>0</v>
      </c>
      <c r="P1257" s="5">
        <v>55.39</v>
      </c>
      <c r="Q1257" s="6">
        <v>498.51</v>
      </c>
      <c r="R1257" s="6">
        <v>0</v>
      </c>
      <c r="S1257" s="6">
        <v>498.51</v>
      </c>
      <c r="T1257" s="4">
        <v>498.51</v>
      </c>
      <c r="U1257" s="4">
        <v>0</v>
      </c>
      <c r="V1257" s="5">
        <v>498.51</v>
      </c>
    </row>
    <row r="1258" spans="1:22" x14ac:dyDescent="0.25">
      <c r="A1258" s="3" t="s">
        <v>47</v>
      </c>
      <c r="B1258" s="3" t="s">
        <v>72</v>
      </c>
      <c r="C1258" s="3" t="s">
        <v>146</v>
      </c>
      <c r="D1258" s="3" t="s">
        <v>2920</v>
      </c>
      <c r="E1258" s="18"/>
      <c r="F1258" s="3" t="s">
        <v>52</v>
      </c>
      <c r="G1258" s="3" t="s">
        <v>51</v>
      </c>
      <c r="H1258" s="3" t="s">
        <v>8</v>
      </c>
      <c r="I1258" s="3" t="s">
        <v>2923</v>
      </c>
      <c r="J1258" s="3" t="s">
        <v>2924</v>
      </c>
      <c r="K1258" s="4">
        <v>0</v>
      </c>
      <c r="L1258" s="4">
        <v>0</v>
      </c>
      <c r="M1258" s="5">
        <v>0</v>
      </c>
      <c r="N1258" s="4">
        <v>0</v>
      </c>
      <c r="O1258" s="4">
        <v>0</v>
      </c>
      <c r="P1258" s="5">
        <v>0</v>
      </c>
      <c r="Q1258" s="6">
        <v>32.46</v>
      </c>
      <c r="R1258" s="6">
        <v>32.46</v>
      </c>
      <c r="S1258" s="6">
        <v>0</v>
      </c>
      <c r="T1258" s="4">
        <v>32.46</v>
      </c>
      <c r="U1258" s="4">
        <v>32.46</v>
      </c>
      <c r="V1258" s="5">
        <v>0</v>
      </c>
    </row>
    <row r="1259" spans="1:22" x14ac:dyDescent="0.25">
      <c r="A1259" s="3" t="s">
        <v>47</v>
      </c>
      <c r="B1259" s="3" t="s">
        <v>75</v>
      </c>
      <c r="C1259" s="3" t="s">
        <v>49</v>
      </c>
      <c r="D1259" s="3" t="s">
        <v>2920</v>
      </c>
      <c r="E1259" s="18"/>
      <c r="F1259" s="3" t="s">
        <v>52</v>
      </c>
      <c r="G1259" s="3" t="s">
        <v>51</v>
      </c>
      <c r="H1259" s="3" t="s">
        <v>8</v>
      </c>
      <c r="I1259" s="3" t="s">
        <v>2925</v>
      </c>
      <c r="J1259" s="3" t="s">
        <v>2926</v>
      </c>
      <c r="K1259" s="4">
        <v>0</v>
      </c>
      <c r="L1259" s="4">
        <v>0</v>
      </c>
      <c r="M1259" s="5">
        <v>0</v>
      </c>
      <c r="N1259" s="4">
        <v>192.03</v>
      </c>
      <c r="O1259" s="4">
        <v>0</v>
      </c>
      <c r="P1259" s="5">
        <v>192.03</v>
      </c>
      <c r="Q1259" s="6">
        <v>1728.27</v>
      </c>
      <c r="R1259" s="6">
        <v>0</v>
      </c>
      <c r="S1259" s="6">
        <v>1728.27</v>
      </c>
      <c r="T1259" s="4">
        <v>1728.27</v>
      </c>
      <c r="U1259" s="4">
        <v>0</v>
      </c>
      <c r="V1259" s="5">
        <v>1728.27</v>
      </c>
    </row>
    <row r="1260" spans="1:22" x14ac:dyDescent="0.25">
      <c r="A1260" s="3" t="s">
        <v>47</v>
      </c>
      <c r="B1260" s="3" t="s">
        <v>75</v>
      </c>
      <c r="C1260" s="3" t="s">
        <v>146</v>
      </c>
      <c r="D1260" s="3" t="s">
        <v>2920</v>
      </c>
      <c r="E1260" s="18"/>
      <c r="F1260" s="3" t="s">
        <v>52</v>
      </c>
      <c r="G1260" s="3" t="s">
        <v>51</v>
      </c>
      <c r="H1260" s="3" t="s">
        <v>8</v>
      </c>
      <c r="I1260" s="3" t="s">
        <v>2927</v>
      </c>
      <c r="J1260" s="3" t="s">
        <v>2928</v>
      </c>
      <c r="K1260" s="4">
        <v>0</v>
      </c>
      <c r="L1260" s="4">
        <v>0</v>
      </c>
      <c r="M1260" s="5">
        <v>0</v>
      </c>
      <c r="N1260" s="4">
        <v>0</v>
      </c>
      <c r="O1260" s="4">
        <v>0</v>
      </c>
      <c r="P1260" s="5">
        <v>0</v>
      </c>
      <c r="Q1260" s="6">
        <v>310.10000000000002</v>
      </c>
      <c r="R1260" s="6">
        <v>310.10000000000002</v>
      </c>
      <c r="S1260" s="6">
        <v>0</v>
      </c>
      <c r="T1260" s="4">
        <v>310.10000000000002</v>
      </c>
      <c r="U1260" s="4">
        <v>310.10000000000002</v>
      </c>
      <c r="V1260" s="5">
        <v>0</v>
      </c>
    </row>
    <row r="1261" spans="1:22" x14ac:dyDescent="0.25">
      <c r="A1261" s="3" t="s">
        <v>47</v>
      </c>
      <c r="B1261" s="3" t="s">
        <v>75</v>
      </c>
      <c r="C1261" s="3" t="s">
        <v>49</v>
      </c>
      <c r="D1261" s="3" t="s">
        <v>2929</v>
      </c>
      <c r="E1261" s="18"/>
      <c r="F1261" s="3" t="s">
        <v>52</v>
      </c>
      <c r="G1261" s="3" t="s">
        <v>51</v>
      </c>
      <c r="H1261" s="3" t="s">
        <v>8</v>
      </c>
      <c r="I1261" s="3" t="s">
        <v>2930</v>
      </c>
      <c r="J1261" s="3" t="s">
        <v>2931</v>
      </c>
      <c r="K1261" s="4">
        <v>0</v>
      </c>
      <c r="L1261" s="4">
        <v>0</v>
      </c>
      <c r="M1261" s="5">
        <v>0</v>
      </c>
      <c r="N1261" s="4">
        <v>7.54</v>
      </c>
      <c r="O1261" s="4">
        <v>0</v>
      </c>
      <c r="P1261" s="5">
        <v>7.54</v>
      </c>
      <c r="Q1261" s="6">
        <v>67.86</v>
      </c>
      <c r="R1261" s="6">
        <v>0</v>
      </c>
      <c r="S1261" s="6">
        <v>67.86</v>
      </c>
      <c r="T1261" s="4">
        <v>67.86</v>
      </c>
      <c r="U1261" s="4">
        <v>0</v>
      </c>
      <c r="V1261" s="5">
        <v>67.86</v>
      </c>
    </row>
    <row r="1262" spans="1:22" x14ac:dyDescent="0.25">
      <c r="A1262" s="3" t="s">
        <v>47</v>
      </c>
      <c r="B1262" s="3" t="s">
        <v>72</v>
      </c>
      <c r="C1262" s="3" t="s">
        <v>49</v>
      </c>
      <c r="D1262" s="3" t="s">
        <v>2932</v>
      </c>
      <c r="E1262" s="18"/>
      <c r="F1262" s="3" t="s">
        <v>52</v>
      </c>
      <c r="G1262" s="3" t="s">
        <v>51</v>
      </c>
      <c r="H1262" s="3" t="s">
        <v>8</v>
      </c>
      <c r="I1262" s="3" t="s">
        <v>2933</v>
      </c>
      <c r="J1262" s="3" t="s">
        <v>2934</v>
      </c>
      <c r="K1262" s="4">
        <v>0</v>
      </c>
      <c r="L1262" s="4">
        <v>0</v>
      </c>
      <c r="M1262" s="5">
        <v>0</v>
      </c>
      <c r="N1262" s="4">
        <v>72.14</v>
      </c>
      <c r="O1262" s="4">
        <v>42.03</v>
      </c>
      <c r="P1262" s="5">
        <v>30.11</v>
      </c>
      <c r="Q1262" s="6">
        <v>256.76</v>
      </c>
      <c r="R1262" s="6">
        <v>42.03</v>
      </c>
      <c r="S1262" s="6">
        <v>214.73</v>
      </c>
      <c r="T1262" s="4">
        <v>256.76</v>
      </c>
      <c r="U1262" s="4">
        <v>42.03</v>
      </c>
      <c r="V1262" s="5">
        <v>214.73</v>
      </c>
    </row>
    <row r="1263" spans="1:22" x14ac:dyDescent="0.25">
      <c r="A1263" s="3" t="s">
        <v>47</v>
      </c>
      <c r="B1263" s="3" t="s">
        <v>75</v>
      </c>
      <c r="C1263" s="3" t="s">
        <v>49</v>
      </c>
      <c r="D1263" s="3" t="s">
        <v>2932</v>
      </c>
      <c r="E1263" s="18"/>
      <c r="F1263" s="3" t="s">
        <v>52</v>
      </c>
      <c r="G1263" s="3" t="s">
        <v>51</v>
      </c>
      <c r="H1263" s="3" t="s">
        <v>8</v>
      </c>
      <c r="I1263" s="3" t="s">
        <v>2935</v>
      </c>
      <c r="J1263" s="3" t="s">
        <v>2936</v>
      </c>
      <c r="K1263" s="4">
        <v>0</v>
      </c>
      <c r="L1263" s="4">
        <v>0</v>
      </c>
      <c r="M1263" s="5">
        <v>0</v>
      </c>
      <c r="N1263" s="4">
        <v>471.64</v>
      </c>
      <c r="O1263" s="4">
        <v>0</v>
      </c>
      <c r="P1263" s="5">
        <v>471.64</v>
      </c>
      <c r="Q1263" s="6">
        <v>4715.47</v>
      </c>
      <c r="R1263" s="6">
        <v>471.33</v>
      </c>
      <c r="S1263" s="6">
        <v>4244.1400000000003</v>
      </c>
      <c r="T1263" s="4">
        <v>4715.47</v>
      </c>
      <c r="U1263" s="4">
        <v>471.33</v>
      </c>
      <c r="V1263" s="5">
        <v>4244.1400000000003</v>
      </c>
    </row>
    <row r="1264" spans="1:22" x14ac:dyDescent="0.25">
      <c r="A1264" s="3" t="s">
        <v>47</v>
      </c>
      <c r="B1264" s="3" t="s">
        <v>129</v>
      </c>
      <c r="C1264" s="3" t="s">
        <v>130</v>
      </c>
      <c r="D1264" s="3" t="s">
        <v>2937</v>
      </c>
      <c r="E1264" s="18"/>
      <c r="F1264" s="3" t="s">
        <v>52</v>
      </c>
      <c r="G1264" s="3" t="s">
        <v>51</v>
      </c>
      <c r="H1264" s="3" t="s">
        <v>8</v>
      </c>
      <c r="I1264" s="3" t="s">
        <v>2938</v>
      </c>
      <c r="J1264" s="3" t="s">
        <v>2939</v>
      </c>
      <c r="K1264" s="4">
        <v>0</v>
      </c>
      <c r="L1264" s="4">
        <v>0</v>
      </c>
      <c r="M1264" s="5">
        <v>0</v>
      </c>
      <c r="N1264" s="4">
        <v>0</v>
      </c>
      <c r="O1264" s="4">
        <v>42.35</v>
      </c>
      <c r="P1264" s="5">
        <v>-42.35</v>
      </c>
      <c r="Q1264" s="6">
        <v>169.4</v>
      </c>
      <c r="R1264" s="6">
        <v>550.54999999999995</v>
      </c>
      <c r="S1264" s="6">
        <v>-381.15</v>
      </c>
      <c r="T1264" s="4">
        <v>169.4</v>
      </c>
      <c r="U1264" s="4">
        <v>550.54999999999995</v>
      </c>
      <c r="V1264" s="5">
        <v>-381.15</v>
      </c>
    </row>
    <row r="1265" spans="1:22" x14ac:dyDescent="0.25">
      <c r="A1265" s="3" t="s">
        <v>47</v>
      </c>
      <c r="B1265" s="3" t="s">
        <v>129</v>
      </c>
      <c r="C1265" s="3" t="s">
        <v>133</v>
      </c>
      <c r="D1265" s="3" t="s">
        <v>2937</v>
      </c>
      <c r="E1265" s="18"/>
      <c r="F1265" s="3" t="s">
        <v>52</v>
      </c>
      <c r="G1265" s="3" t="s">
        <v>51</v>
      </c>
      <c r="H1265" s="3" t="s">
        <v>8</v>
      </c>
      <c r="I1265" s="3" t="s">
        <v>2940</v>
      </c>
      <c r="J1265" s="3" t="s">
        <v>2941</v>
      </c>
      <c r="K1265" s="4">
        <v>0</v>
      </c>
      <c r="L1265" s="4">
        <v>0</v>
      </c>
      <c r="M1265" s="5">
        <v>0</v>
      </c>
      <c r="N1265" s="4">
        <v>42.35</v>
      </c>
      <c r="O1265" s="4">
        <v>0</v>
      </c>
      <c r="P1265" s="5">
        <v>42.35</v>
      </c>
      <c r="Q1265" s="6">
        <v>381.15</v>
      </c>
      <c r="R1265" s="6">
        <v>0</v>
      </c>
      <c r="S1265" s="6">
        <v>381.15</v>
      </c>
      <c r="T1265" s="4">
        <v>381.15</v>
      </c>
      <c r="U1265" s="4">
        <v>0</v>
      </c>
      <c r="V1265" s="5">
        <v>381.15</v>
      </c>
    </row>
    <row r="1266" spans="1:22" x14ac:dyDescent="0.25">
      <c r="A1266" s="3" t="s">
        <v>47</v>
      </c>
      <c r="B1266" s="3" t="s">
        <v>72</v>
      </c>
      <c r="C1266" s="3" t="s">
        <v>49</v>
      </c>
      <c r="D1266" s="3" t="s">
        <v>2937</v>
      </c>
      <c r="E1266" s="18"/>
      <c r="F1266" s="3" t="s">
        <v>52</v>
      </c>
      <c r="G1266" s="3" t="s">
        <v>51</v>
      </c>
      <c r="H1266" s="3" t="s">
        <v>8</v>
      </c>
      <c r="I1266" s="3" t="s">
        <v>2942</v>
      </c>
      <c r="J1266" s="3" t="s">
        <v>2943</v>
      </c>
      <c r="K1266" s="4">
        <v>0</v>
      </c>
      <c r="L1266" s="4">
        <v>0</v>
      </c>
      <c r="M1266" s="5">
        <v>0</v>
      </c>
      <c r="N1266" s="4">
        <v>369.58</v>
      </c>
      <c r="O1266" s="4">
        <v>0</v>
      </c>
      <c r="P1266" s="5">
        <v>369.58</v>
      </c>
      <c r="Q1266" s="6">
        <v>3326.22</v>
      </c>
      <c r="R1266" s="6">
        <v>0</v>
      </c>
      <c r="S1266" s="6">
        <v>3326.22</v>
      </c>
      <c r="T1266" s="4">
        <v>3326.22</v>
      </c>
      <c r="U1266" s="4">
        <v>0</v>
      </c>
      <c r="V1266" s="5">
        <v>3326.22</v>
      </c>
    </row>
    <row r="1267" spans="1:22" x14ac:dyDescent="0.25">
      <c r="A1267" s="3" t="s">
        <v>47</v>
      </c>
      <c r="B1267" s="3" t="s">
        <v>72</v>
      </c>
      <c r="C1267" s="3" t="s">
        <v>146</v>
      </c>
      <c r="D1267" s="3" t="s">
        <v>2937</v>
      </c>
      <c r="E1267" s="18"/>
      <c r="F1267" s="3" t="s">
        <v>52</v>
      </c>
      <c r="G1267" s="3" t="s">
        <v>51</v>
      </c>
      <c r="H1267" s="3" t="s">
        <v>8</v>
      </c>
      <c r="I1267" s="3" t="s">
        <v>2944</v>
      </c>
      <c r="J1267" s="3" t="s">
        <v>2945</v>
      </c>
      <c r="K1267" s="4">
        <v>0</v>
      </c>
      <c r="L1267" s="4">
        <v>0</v>
      </c>
      <c r="M1267" s="5">
        <v>0</v>
      </c>
      <c r="N1267" s="4">
        <v>4</v>
      </c>
      <c r="O1267" s="4">
        <v>0</v>
      </c>
      <c r="P1267" s="5">
        <v>4</v>
      </c>
      <c r="Q1267" s="6">
        <v>52.29</v>
      </c>
      <c r="R1267" s="6">
        <v>16.190000000000001</v>
      </c>
      <c r="S1267" s="6">
        <v>36.099999999999994</v>
      </c>
      <c r="T1267" s="4">
        <v>52.29</v>
      </c>
      <c r="U1267" s="4">
        <v>16.190000000000001</v>
      </c>
      <c r="V1267" s="5">
        <v>36.099999999999994</v>
      </c>
    </row>
    <row r="1268" spans="1:22" x14ac:dyDescent="0.25">
      <c r="A1268" s="3" t="s">
        <v>47</v>
      </c>
      <c r="B1268" s="3" t="s">
        <v>75</v>
      </c>
      <c r="C1268" s="3" t="s">
        <v>49</v>
      </c>
      <c r="D1268" s="3" t="s">
        <v>2937</v>
      </c>
      <c r="E1268" s="18"/>
      <c r="F1268" s="3" t="s">
        <v>52</v>
      </c>
      <c r="G1268" s="3" t="s">
        <v>51</v>
      </c>
      <c r="H1268" s="3" t="s">
        <v>8</v>
      </c>
      <c r="I1268" s="3" t="s">
        <v>2946</v>
      </c>
      <c r="J1268" s="3" t="s">
        <v>2947</v>
      </c>
      <c r="K1268" s="4">
        <v>0</v>
      </c>
      <c r="L1268" s="4">
        <v>0</v>
      </c>
      <c r="M1268" s="5">
        <v>0</v>
      </c>
      <c r="N1268" s="4">
        <v>1161.19</v>
      </c>
      <c r="O1268" s="4">
        <v>0</v>
      </c>
      <c r="P1268" s="5">
        <v>1161.19</v>
      </c>
      <c r="Q1268" s="6">
        <v>10450.709999999999</v>
      </c>
      <c r="R1268" s="6">
        <v>0</v>
      </c>
      <c r="S1268" s="6">
        <v>10450.709999999999</v>
      </c>
      <c r="T1268" s="4">
        <v>10450.709999999999</v>
      </c>
      <c r="U1268" s="4">
        <v>0</v>
      </c>
      <c r="V1268" s="5">
        <v>10450.709999999999</v>
      </c>
    </row>
    <row r="1269" spans="1:22" x14ac:dyDescent="0.25">
      <c r="A1269" s="3" t="s">
        <v>47</v>
      </c>
      <c r="B1269" s="3" t="s">
        <v>75</v>
      </c>
      <c r="C1269" s="3" t="s">
        <v>146</v>
      </c>
      <c r="D1269" s="3" t="s">
        <v>2937</v>
      </c>
      <c r="E1269" s="18"/>
      <c r="F1269" s="3" t="s">
        <v>52</v>
      </c>
      <c r="G1269" s="3" t="s">
        <v>51</v>
      </c>
      <c r="H1269" s="3" t="s">
        <v>8</v>
      </c>
      <c r="I1269" s="3" t="s">
        <v>2948</v>
      </c>
      <c r="J1269" s="3" t="s">
        <v>2949</v>
      </c>
      <c r="K1269" s="4">
        <v>0</v>
      </c>
      <c r="L1269" s="4">
        <v>0</v>
      </c>
      <c r="M1269" s="5">
        <v>0</v>
      </c>
      <c r="N1269" s="4">
        <v>38.35</v>
      </c>
      <c r="O1269" s="4">
        <v>0</v>
      </c>
      <c r="P1269" s="5">
        <v>38.35</v>
      </c>
      <c r="Q1269" s="6">
        <v>499.48</v>
      </c>
      <c r="R1269" s="6">
        <v>154.43</v>
      </c>
      <c r="S1269" s="6">
        <v>345.05</v>
      </c>
      <c r="T1269" s="4">
        <v>499.48</v>
      </c>
      <c r="U1269" s="4">
        <v>154.43</v>
      </c>
      <c r="V1269" s="5">
        <v>345.05</v>
      </c>
    </row>
    <row r="1270" spans="1:22" x14ac:dyDescent="0.25">
      <c r="A1270" s="3" t="s">
        <v>47</v>
      </c>
      <c r="B1270" s="3" t="s">
        <v>72</v>
      </c>
      <c r="C1270" s="3" t="s">
        <v>49</v>
      </c>
      <c r="D1270" s="3" t="s">
        <v>2950</v>
      </c>
      <c r="E1270" s="18"/>
      <c r="F1270" s="3" t="s">
        <v>52</v>
      </c>
      <c r="G1270" s="3" t="s">
        <v>51</v>
      </c>
      <c r="H1270" s="3" t="s">
        <v>8</v>
      </c>
      <c r="I1270" s="3" t="s">
        <v>2951</v>
      </c>
      <c r="J1270" s="3" t="s">
        <v>2952</v>
      </c>
      <c r="K1270" s="4">
        <v>0</v>
      </c>
      <c r="L1270" s="4">
        <v>0</v>
      </c>
      <c r="M1270" s="5">
        <v>0</v>
      </c>
      <c r="N1270" s="4">
        <v>8.3000000000000007</v>
      </c>
      <c r="O1270" s="4">
        <v>0</v>
      </c>
      <c r="P1270" s="5">
        <v>8.3000000000000007</v>
      </c>
      <c r="Q1270" s="6">
        <v>74.7</v>
      </c>
      <c r="R1270" s="6">
        <v>0</v>
      </c>
      <c r="S1270" s="6">
        <v>74.7</v>
      </c>
      <c r="T1270" s="4">
        <v>74.7</v>
      </c>
      <c r="U1270" s="4">
        <v>0</v>
      </c>
      <c r="V1270" s="5">
        <v>74.7</v>
      </c>
    </row>
    <row r="1271" spans="1:22" x14ac:dyDescent="0.25">
      <c r="A1271" s="3" t="s">
        <v>47</v>
      </c>
      <c r="B1271" s="3" t="s">
        <v>75</v>
      </c>
      <c r="C1271" s="3" t="s">
        <v>49</v>
      </c>
      <c r="D1271" s="3" t="s">
        <v>2950</v>
      </c>
      <c r="E1271" s="18"/>
      <c r="F1271" s="3" t="s">
        <v>52</v>
      </c>
      <c r="G1271" s="3" t="s">
        <v>51</v>
      </c>
      <c r="H1271" s="3" t="s">
        <v>8</v>
      </c>
      <c r="I1271" s="3" t="s">
        <v>2953</v>
      </c>
      <c r="J1271" s="3" t="s">
        <v>2954</v>
      </c>
      <c r="K1271" s="4">
        <v>0</v>
      </c>
      <c r="L1271" s="4">
        <v>0</v>
      </c>
      <c r="M1271" s="5">
        <v>0</v>
      </c>
      <c r="N1271" s="4">
        <v>449.59</v>
      </c>
      <c r="O1271" s="4">
        <v>0</v>
      </c>
      <c r="P1271" s="5">
        <v>449.59</v>
      </c>
      <c r="Q1271" s="6">
        <v>1574.96</v>
      </c>
      <c r="R1271" s="6">
        <v>0</v>
      </c>
      <c r="S1271" s="6">
        <v>1574.96</v>
      </c>
      <c r="T1271" s="4">
        <v>1574.96</v>
      </c>
      <c r="U1271" s="4">
        <v>0</v>
      </c>
      <c r="V1271" s="5">
        <v>1574.96</v>
      </c>
    </row>
    <row r="1272" spans="1:22" x14ac:dyDescent="0.25">
      <c r="A1272" s="3" t="s">
        <v>47</v>
      </c>
      <c r="B1272" s="3" t="s">
        <v>72</v>
      </c>
      <c r="C1272" s="3" t="s">
        <v>49</v>
      </c>
      <c r="D1272" s="3" t="s">
        <v>2955</v>
      </c>
      <c r="E1272" s="18"/>
      <c r="F1272" s="3" t="s">
        <v>52</v>
      </c>
      <c r="G1272" s="3" t="s">
        <v>51</v>
      </c>
      <c r="H1272" s="3" t="s">
        <v>8</v>
      </c>
      <c r="I1272" s="3" t="s">
        <v>2956</v>
      </c>
      <c r="J1272" s="3" t="s">
        <v>2957</v>
      </c>
      <c r="K1272" s="4">
        <v>0</v>
      </c>
      <c r="L1272" s="4">
        <v>0</v>
      </c>
      <c r="M1272" s="5">
        <v>0</v>
      </c>
      <c r="N1272" s="4">
        <v>498.58</v>
      </c>
      <c r="O1272" s="4">
        <v>0</v>
      </c>
      <c r="P1272" s="5">
        <v>498.58</v>
      </c>
      <c r="Q1272" s="6">
        <v>1393.01</v>
      </c>
      <c r="R1272" s="6">
        <v>0</v>
      </c>
      <c r="S1272" s="6">
        <v>1393.01</v>
      </c>
      <c r="T1272" s="4">
        <v>1393.01</v>
      </c>
      <c r="U1272" s="4">
        <v>0</v>
      </c>
      <c r="V1272" s="5">
        <v>1393.01</v>
      </c>
    </row>
    <row r="1273" spans="1:22" x14ac:dyDescent="0.25">
      <c r="A1273" s="3" t="s">
        <v>47</v>
      </c>
      <c r="B1273" s="3" t="s">
        <v>72</v>
      </c>
      <c r="C1273" s="3" t="s">
        <v>146</v>
      </c>
      <c r="D1273" s="3" t="s">
        <v>2955</v>
      </c>
      <c r="E1273" s="18"/>
      <c r="F1273" s="3" t="s">
        <v>52</v>
      </c>
      <c r="G1273" s="3" t="s">
        <v>51</v>
      </c>
      <c r="H1273" s="3" t="s">
        <v>8</v>
      </c>
      <c r="I1273" s="3" t="s">
        <v>2958</v>
      </c>
      <c r="J1273" s="3" t="s">
        <v>2959</v>
      </c>
      <c r="K1273" s="4">
        <v>0</v>
      </c>
      <c r="L1273" s="4">
        <v>0</v>
      </c>
      <c r="M1273" s="5">
        <v>0</v>
      </c>
      <c r="N1273" s="4">
        <v>1.05</v>
      </c>
      <c r="O1273" s="4">
        <v>0</v>
      </c>
      <c r="P1273" s="5">
        <v>1.05</v>
      </c>
      <c r="Q1273" s="6">
        <v>26.87</v>
      </c>
      <c r="R1273" s="6">
        <v>17.350000000000001</v>
      </c>
      <c r="S1273" s="6">
        <v>9.52</v>
      </c>
      <c r="T1273" s="4">
        <v>26.87</v>
      </c>
      <c r="U1273" s="4">
        <v>17.350000000000001</v>
      </c>
      <c r="V1273" s="5">
        <v>9.52</v>
      </c>
    </row>
    <row r="1274" spans="1:22" x14ac:dyDescent="0.25">
      <c r="A1274" s="3" t="s">
        <v>47</v>
      </c>
      <c r="B1274" s="3" t="s">
        <v>75</v>
      </c>
      <c r="C1274" s="3" t="s">
        <v>49</v>
      </c>
      <c r="D1274" s="3" t="s">
        <v>2955</v>
      </c>
      <c r="E1274" s="18"/>
      <c r="F1274" s="3" t="s">
        <v>52</v>
      </c>
      <c r="G1274" s="3" t="s">
        <v>51</v>
      </c>
      <c r="H1274" s="3" t="s">
        <v>8</v>
      </c>
      <c r="I1274" s="3" t="s">
        <v>2960</v>
      </c>
      <c r="J1274" s="3" t="s">
        <v>2961</v>
      </c>
      <c r="K1274" s="4">
        <v>0</v>
      </c>
      <c r="L1274" s="4">
        <v>0</v>
      </c>
      <c r="M1274" s="5">
        <v>0</v>
      </c>
      <c r="N1274" s="4">
        <v>275.45</v>
      </c>
      <c r="O1274" s="4">
        <v>0</v>
      </c>
      <c r="P1274" s="5">
        <v>275.45</v>
      </c>
      <c r="Q1274" s="6">
        <v>2479.0500000000002</v>
      </c>
      <c r="R1274" s="6">
        <v>0</v>
      </c>
      <c r="S1274" s="6">
        <v>2479.0500000000002</v>
      </c>
      <c r="T1274" s="4">
        <v>2479.0500000000002</v>
      </c>
      <c r="U1274" s="4">
        <v>0</v>
      </c>
      <c r="V1274" s="5">
        <v>2479.0500000000002</v>
      </c>
    </row>
    <row r="1275" spans="1:22" x14ac:dyDescent="0.25">
      <c r="A1275" s="3" t="s">
        <v>47</v>
      </c>
      <c r="B1275" s="3" t="s">
        <v>75</v>
      </c>
      <c r="C1275" s="3" t="s">
        <v>146</v>
      </c>
      <c r="D1275" s="3" t="s">
        <v>2955</v>
      </c>
      <c r="E1275" s="18"/>
      <c r="F1275" s="3" t="s">
        <v>52</v>
      </c>
      <c r="G1275" s="3" t="s">
        <v>51</v>
      </c>
      <c r="H1275" s="3" t="s">
        <v>8</v>
      </c>
      <c r="I1275" s="3" t="s">
        <v>2962</v>
      </c>
      <c r="J1275" s="3" t="s">
        <v>2963</v>
      </c>
      <c r="K1275" s="4">
        <v>0</v>
      </c>
      <c r="L1275" s="4">
        <v>0</v>
      </c>
      <c r="M1275" s="5">
        <v>0</v>
      </c>
      <c r="N1275" s="4">
        <v>10.06</v>
      </c>
      <c r="O1275" s="4">
        <v>0</v>
      </c>
      <c r="P1275" s="5">
        <v>10.06</v>
      </c>
      <c r="Q1275" s="6">
        <v>256.58</v>
      </c>
      <c r="R1275" s="6">
        <v>165.61</v>
      </c>
      <c r="S1275" s="6">
        <v>90.96999999999997</v>
      </c>
      <c r="T1275" s="4">
        <v>256.58</v>
      </c>
      <c r="U1275" s="4">
        <v>165.61</v>
      </c>
      <c r="V1275" s="5">
        <v>90.96999999999997</v>
      </c>
    </row>
    <row r="1276" spans="1:22" x14ac:dyDescent="0.25">
      <c r="A1276" s="3" t="s">
        <v>47</v>
      </c>
      <c r="B1276" s="3" t="s">
        <v>129</v>
      </c>
      <c r="C1276" s="3" t="s">
        <v>130</v>
      </c>
      <c r="D1276" s="3" t="s">
        <v>2964</v>
      </c>
      <c r="E1276" s="18"/>
      <c r="F1276" s="3" t="s">
        <v>52</v>
      </c>
      <c r="G1276" s="3" t="s">
        <v>51</v>
      </c>
      <c r="H1276" s="3" t="s">
        <v>8</v>
      </c>
      <c r="I1276" s="3" t="s">
        <v>2965</v>
      </c>
      <c r="J1276" s="3" t="s">
        <v>2966</v>
      </c>
      <c r="K1276" s="4">
        <v>0</v>
      </c>
      <c r="L1276" s="4">
        <v>0</v>
      </c>
      <c r="M1276" s="5">
        <v>0</v>
      </c>
      <c r="N1276" s="4">
        <v>0</v>
      </c>
      <c r="O1276" s="4">
        <v>1321.68</v>
      </c>
      <c r="P1276" s="5">
        <v>-1321.68</v>
      </c>
      <c r="Q1276" s="6">
        <v>5286.72</v>
      </c>
      <c r="R1276" s="6">
        <v>17181.84</v>
      </c>
      <c r="S1276" s="6">
        <v>-11895.119999999999</v>
      </c>
      <c r="T1276" s="4">
        <v>5286.72</v>
      </c>
      <c r="U1276" s="4">
        <v>17181.84</v>
      </c>
      <c r="V1276" s="5">
        <v>-11895.119999999999</v>
      </c>
    </row>
    <row r="1277" spans="1:22" x14ac:dyDescent="0.25">
      <c r="A1277" s="3" t="s">
        <v>47</v>
      </c>
      <c r="B1277" s="3" t="s">
        <v>129</v>
      </c>
      <c r="C1277" s="3" t="s">
        <v>133</v>
      </c>
      <c r="D1277" s="3" t="s">
        <v>2964</v>
      </c>
      <c r="E1277" s="18"/>
      <c r="F1277" s="3" t="s">
        <v>52</v>
      </c>
      <c r="G1277" s="3" t="s">
        <v>51</v>
      </c>
      <c r="H1277" s="3" t="s">
        <v>8</v>
      </c>
      <c r="I1277" s="3" t="s">
        <v>2967</v>
      </c>
      <c r="J1277" s="3" t="s">
        <v>2968</v>
      </c>
      <c r="K1277" s="4">
        <v>0</v>
      </c>
      <c r="L1277" s="4">
        <v>0</v>
      </c>
      <c r="M1277" s="5">
        <v>0</v>
      </c>
      <c r="N1277" s="4">
        <v>1321.68</v>
      </c>
      <c r="O1277" s="4">
        <v>0</v>
      </c>
      <c r="P1277" s="5">
        <v>1321.68</v>
      </c>
      <c r="Q1277" s="6">
        <v>11895.12</v>
      </c>
      <c r="R1277" s="6">
        <v>0</v>
      </c>
      <c r="S1277" s="6">
        <v>11895.12</v>
      </c>
      <c r="T1277" s="4">
        <v>11895.12</v>
      </c>
      <c r="U1277" s="4">
        <v>0</v>
      </c>
      <c r="V1277" s="5">
        <v>11895.12</v>
      </c>
    </row>
    <row r="1278" spans="1:22" x14ac:dyDescent="0.25">
      <c r="A1278" s="3" t="s">
        <v>47</v>
      </c>
      <c r="B1278" s="3" t="s">
        <v>72</v>
      </c>
      <c r="C1278" s="3" t="s">
        <v>146</v>
      </c>
      <c r="D1278" s="3" t="s">
        <v>2964</v>
      </c>
      <c r="E1278" s="18"/>
      <c r="F1278" s="3" t="s">
        <v>52</v>
      </c>
      <c r="G1278" s="3" t="s">
        <v>51</v>
      </c>
      <c r="H1278" s="3" t="s">
        <v>8</v>
      </c>
      <c r="I1278" s="3" t="s">
        <v>2969</v>
      </c>
      <c r="J1278" s="3" t="s">
        <v>2970</v>
      </c>
      <c r="K1278" s="4">
        <v>0</v>
      </c>
      <c r="L1278" s="4">
        <v>0</v>
      </c>
      <c r="M1278" s="5">
        <v>0</v>
      </c>
      <c r="N1278" s="4">
        <v>148.30000000000001</v>
      </c>
      <c r="O1278" s="4">
        <v>0</v>
      </c>
      <c r="P1278" s="5">
        <v>148.30000000000001</v>
      </c>
      <c r="Q1278" s="6">
        <v>1938.03</v>
      </c>
      <c r="R1278" s="6">
        <v>598.5</v>
      </c>
      <c r="S1278" s="6">
        <v>1339.53</v>
      </c>
      <c r="T1278" s="4">
        <v>1938.03</v>
      </c>
      <c r="U1278" s="4">
        <v>598.5</v>
      </c>
      <c r="V1278" s="5">
        <v>1339.53</v>
      </c>
    </row>
    <row r="1279" spans="1:22" x14ac:dyDescent="0.25">
      <c r="A1279" s="3" t="s">
        <v>47</v>
      </c>
      <c r="B1279" s="3" t="s">
        <v>75</v>
      </c>
      <c r="C1279" s="3" t="s">
        <v>146</v>
      </c>
      <c r="D1279" s="3" t="s">
        <v>2964</v>
      </c>
      <c r="E1279" s="18"/>
      <c r="F1279" s="3" t="s">
        <v>52</v>
      </c>
      <c r="G1279" s="3" t="s">
        <v>51</v>
      </c>
      <c r="H1279" s="3" t="s">
        <v>8</v>
      </c>
      <c r="I1279" s="3" t="s">
        <v>2971</v>
      </c>
      <c r="J1279" s="3" t="s">
        <v>2972</v>
      </c>
      <c r="K1279" s="4">
        <v>0</v>
      </c>
      <c r="L1279" s="4">
        <v>0</v>
      </c>
      <c r="M1279" s="5">
        <v>0</v>
      </c>
      <c r="N1279" s="4">
        <v>1422.06</v>
      </c>
      <c r="O1279" s="4">
        <v>0</v>
      </c>
      <c r="P1279" s="5">
        <v>1422.06</v>
      </c>
      <c r="Q1279" s="6">
        <v>18508.330000000002</v>
      </c>
      <c r="R1279" s="6">
        <v>5706.52</v>
      </c>
      <c r="S1279" s="6">
        <v>12801.810000000001</v>
      </c>
      <c r="T1279" s="4">
        <v>18508.330000000002</v>
      </c>
      <c r="U1279" s="4">
        <v>5706.52</v>
      </c>
      <c r="V1279" s="5">
        <v>12801.810000000001</v>
      </c>
    </row>
    <row r="1280" spans="1:22" x14ac:dyDescent="0.25">
      <c r="A1280" s="3" t="s">
        <v>47</v>
      </c>
      <c r="B1280" s="3" t="s">
        <v>129</v>
      </c>
      <c r="C1280" s="3" t="s">
        <v>130</v>
      </c>
      <c r="D1280" s="3" t="s">
        <v>2973</v>
      </c>
      <c r="E1280" s="18"/>
      <c r="F1280" s="3" t="s">
        <v>52</v>
      </c>
      <c r="G1280" s="3" t="s">
        <v>51</v>
      </c>
      <c r="H1280" s="3" t="s">
        <v>8</v>
      </c>
      <c r="I1280" s="3" t="s">
        <v>2974</v>
      </c>
      <c r="J1280" s="3" t="s">
        <v>2975</v>
      </c>
      <c r="K1280" s="4">
        <v>0</v>
      </c>
      <c r="L1280" s="4">
        <v>0</v>
      </c>
      <c r="M1280" s="5">
        <v>0</v>
      </c>
      <c r="N1280" s="4">
        <v>0</v>
      </c>
      <c r="O1280" s="4">
        <v>492.47</v>
      </c>
      <c r="P1280" s="5">
        <v>-492.47</v>
      </c>
      <c r="Q1280" s="6">
        <v>1969.88</v>
      </c>
      <c r="R1280" s="6">
        <v>6402.11</v>
      </c>
      <c r="S1280" s="6">
        <v>-4432.2299999999996</v>
      </c>
      <c r="T1280" s="4">
        <v>1969.88</v>
      </c>
      <c r="U1280" s="4">
        <v>6402.11</v>
      </c>
      <c r="V1280" s="5">
        <v>-4432.2299999999996</v>
      </c>
    </row>
    <row r="1281" spans="1:22" x14ac:dyDescent="0.25">
      <c r="A1281" s="3" t="s">
        <v>47</v>
      </c>
      <c r="B1281" s="3" t="s">
        <v>129</v>
      </c>
      <c r="C1281" s="3" t="s">
        <v>133</v>
      </c>
      <c r="D1281" s="3" t="s">
        <v>2973</v>
      </c>
      <c r="E1281" s="18"/>
      <c r="F1281" s="3" t="s">
        <v>52</v>
      </c>
      <c r="G1281" s="3" t="s">
        <v>51</v>
      </c>
      <c r="H1281" s="3" t="s">
        <v>8</v>
      </c>
      <c r="I1281" s="3" t="s">
        <v>2976</v>
      </c>
      <c r="J1281" s="3" t="s">
        <v>2977</v>
      </c>
      <c r="K1281" s="4">
        <v>0</v>
      </c>
      <c r="L1281" s="4">
        <v>0</v>
      </c>
      <c r="M1281" s="5">
        <v>0</v>
      </c>
      <c r="N1281" s="4">
        <v>492.47</v>
      </c>
      <c r="O1281" s="4">
        <v>0</v>
      </c>
      <c r="P1281" s="5">
        <v>492.47</v>
      </c>
      <c r="Q1281" s="6">
        <v>4432.2299999999996</v>
      </c>
      <c r="R1281" s="6">
        <v>0</v>
      </c>
      <c r="S1281" s="6">
        <v>4432.2299999999996</v>
      </c>
      <c r="T1281" s="4">
        <v>4432.2299999999996</v>
      </c>
      <c r="U1281" s="4">
        <v>0</v>
      </c>
      <c r="V1281" s="5">
        <v>4432.2299999999996</v>
      </c>
    </row>
    <row r="1282" spans="1:22" x14ac:dyDescent="0.25">
      <c r="A1282" s="3" t="s">
        <v>47</v>
      </c>
      <c r="B1282" s="3" t="s">
        <v>72</v>
      </c>
      <c r="C1282" s="3" t="s">
        <v>146</v>
      </c>
      <c r="D1282" s="3" t="s">
        <v>2973</v>
      </c>
      <c r="E1282" s="18"/>
      <c r="F1282" s="3" t="s">
        <v>52</v>
      </c>
      <c r="G1282" s="3" t="s">
        <v>51</v>
      </c>
      <c r="H1282" s="3" t="s">
        <v>8</v>
      </c>
      <c r="I1282" s="3" t="s">
        <v>2978</v>
      </c>
      <c r="J1282" s="3" t="s">
        <v>2979</v>
      </c>
      <c r="K1282" s="4">
        <v>0</v>
      </c>
      <c r="L1282" s="4">
        <v>0</v>
      </c>
      <c r="M1282" s="5">
        <v>0</v>
      </c>
      <c r="N1282" s="4">
        <v>51</v>
      </c>
      <c r="O1282" s="4">
        <v>0</v>
      </c>
      <c r="P1282" s="5">
        <v>51</v>
      </c>
      <c r="Q1282" s="6">
        <v>1499.45</v>
      </c>
      <c r="R1282" s="6">
        <v>1038.98</v>
      </c>
      <c r="S1282" s="6">
        <v>460.47</v>
      </c>
      <c r="T1282" s="4">
        <v>1499.45</v>
      </c>
      <c r="U1282" s="4">
        <v>1038.98</v>
      </c>
      <c r="V1282" s="5">
        <v>460.47</v>
      </c>
    </row>
    <row r="1283" spans="1:22" x14ac:dyDescent="0.25">
      <c r="A1283" s="3" t="s">
        <v>47</v>
      </c>
      <c r="B1283" s="3" t="s">
        <v>75</v>
      </c>
      <c r="C1283" s="3" t="s">
        <v>49</v>
      </c>
      <c r="D1283" s="3" t="s">
        <v>2973</v>
      </c>
      <c r="E1283" s="18"/>
      <c r="F1283" s="3" t="s">
        <v>52</v>
      </c>
      <c r="G1283" s="3" t="s">
        <v>51</v>
      </c>
      <c r="H1283" s="3" t="s">
        <v>8</v>
      </c>
      <c r="I1283" s="3" t="s">
        <v>2980</v>
      </c>
      <c r="J1283" s="3" t="s">
        <v>2981</v>
      </c>
      <c r="K1283" s="4">
        <v>0</v>
      </c>
      <c r="L1283" s="4">
        <v>0</v>
      </c>
      <c r="M1283" s="5">
        <v>0</v>
      </c>
      <c r="N1283" s="4">
        <v>0</v>
      </c>
      <c r="O1283" s="4">
        <v>0</v>
      </c>
      <c r="P1283" s="5">
        <v>0</v>
      </c>
      <c r="Q1283" s="6">
        <v>5.28</v>
      </c>
      <c r="R1283" s="6">
        <v>0</v>
      </c>
      <c r="S1283" s="6">
        <v>5.28</v>
      </c>
      <c r="T1283" s="4">
        <v>5.28</v>
      </c>
      <c r="U1283" s="4">
        <v>0</v>
      </c>
      <c r="V1283" s="5">
        <v>5.28</v>
      </c>
    </row>
    <row r="1284" spans="1:22" x14ac:dyDescent="0.25">
      <c r="A1284" s="3" t="s">
        <v>47</v>
      </c>
      <c r="B1284" s="3" t="s">
        <v>75</v>
      </c>
      <c r="C1284" s="3" t="s">
        <v>146</v>
      </c>
      <c r="D1284" s="3" t="s">
        <v>2973</v>
      </c>
      <c r="E1284" s="18"/>
      <c r="F1284" s="3" t="s">
        <v>52</v>
      </c>
      <c r="G1284" s="3" t="s">
        <v>51</v>
      </c>
      <c r="H1284" s="3" t="s">
        <v>8</v>
      </c>
      <c r="I1284" s="3" t="s">
        <v>2982</v>
      </c>
      <c r="J1284" s="3" t="s">
        <v>2983</v>
      </c>
      <c r="K1284" s="4">
        <v>0</v>
      </c>
      <c r="L1284" s="4">
        <v>0</v>
      </c>
      <c r="M1284" s="5">
        <v>0</v>
      </c>
      <c r="N1284" s="4">
        <v>488.98</v>
      </c>
      <c r="O1284" s="4">
        <v>0</v>
      </c>
      <c r="P1284" s="5">
        <v>488.98</v>
      </c>
      <c r="Q1284" s="6">
        <v>14322.88</v>
      </c>
      <c r="R1284" s="6">
        <v>9922.2999999999993</v>
      </c>
      <c r="S1284" s="6">
        <v>4400.58</v>
      </c>
      <c r="T1284" s="4">
        <v>14322.88</v>
      </c>
      <c r="U1284" s="4">
        <v>9922.2999999999993</v>
      </c>
      <c r="V1284" s="5">
        <v>4400.58</v>
      </c>
    </row>
    <row r="1285" spans="1:22" x14ac:dyDescent="0.25">
      <c r="A1285" s="3" t="s">
        <v>47</v>
      </c>
      <c r="B1285" s="3" t="s">
        <v>72</v>
      </c>
      <c r="C1285" s="3" t="s">
        <v>146</v>
      </c>
      <c r="D1285" s="3" t="s">
        <v>2984</v>
      </c>
      <c r="E1285" s="18"/>
      <c r="F1285" s="3" t="s">
        <v>52</v>
      </c>
      <c r="G1285" s="3" t="s">
        <v>51</v>
      </c>
      <c r="H1285" s="3" t="s">
        <v>8</v>
      </c>
      <c r="I1285" s="3" t="s">
        <v>2985</v>
      </c>
      <c r="J1285" s="3" t="s">
        <v>2986</v>
      </c>
      <c r="K1285" s="4">
        <v>0</v>
      </c>
      <c r="L1285" s="4">
        <v>0</v>
      </c>
      <c r="M1285" s="5">
        <v>0</v>
      </c>
      <c r="N1285" s="4">
        <v>0</v>
      </c>
      <c r="O1285" s="4">
        <v>0</v>
      </c>
      <c r="P1285" s="5">
        <v>0</v>
      </c>
      <c r="Q1285" s="6">
        <v>0.9</v>
      </c>
      <c r="R1285" s="6">
        <v>0.9</v>
      </c>
      <c r="S1285" s="6">
        <v>0</v>
      </c>
      <c r="T1285" s="4">
        <v>0.9</v>
      </c>
      <c r="U1285" s="4">
        <v>0.9</v>
      </c>
      <c r="V1285" s="5">
        <v>0</v>
      </c>
    </row>
    <row r="1286" spans="1:22" x14ac:dyDescent="0.25">
      <c r="A1286" s="3" t="s">
        <v>47</v>
      </c>
      <c r="B1286" s="3" t="s">
        <v>75</v>
      </c>
      <c r="C1286" s="3" t="s">
        <v>146</v>
      </c>
      <c r="D1286" s="3" t="s">
        <v>2984</v>
      </c>
      <c r="E1286" s="18"/>
      <c r="F1286" s="3" t="s">
        <v>52</v>
      </c>
      <c r="G1286" s="3" t="s">
        <v>51</v>
      </c>
      <c r="H1286" s="3" t="s">
        <v>8</v>
      </c>
      <c r="I1286" s="3" t="s">
        <v>2987</v>
      </c>
      <c r="J1286" s="3" t="s">
        <v>2988</v>
      </c>
      <c r="K1286" s="4">
        <v>0</v>
      </c>
      <c r="L1286" s="4">
        <v>0</v>
      </c>
      <c r="M1286" s="5">
        <v>0</v>
      </c>
      <c r="N1286" s="4">
        <v>0</v>
      </c>
      <c r="O1286" s="4">
        <v>0</v>
      </c>
      <c r="P1286" s="5">
        <v>0</v>
      </c>
      <c r="Q1286" s="6">
        <v>8.6</v>
      </c>
      <c r="R1286" s="6">
        <v>8.6</v>
      </c>
      <c r="S1286" s="6">
        <v>0</v>
      </c>
      <c r="T1286" s="4">
        <v>8.6</v>
      </c>
      <c r="U1286" s="4">
        <v>8.6</v>
      </c>
      <c r="V1286" s="5">
        <v>0</v>
      </c>
    </row>
    <row r="1287" spans="1:22" x14ac:dyDescent="0.25">
      <c r="A1287" s="3" t="s">
        <v>47</v>
      </c>
      <c r="B1287" s="3" t="s">
        <v>129</v>
      </c>
      <c r="C1287" s="3" t="s">
        <v>130</v>
      </c>
      <c r="D1287" s="3" t="s">
        <v>2989</v>
      </c>
      <c r="E1287" s="18"/>
      <c r="F1287" s="3" t="s">
        <v>52</v>
      </c>
      <c r="G1287" s="3" t="s">
        <v>51</v>
      </c>
      <c r="H1287" s="3" t="s">
        <v>8</v>
      </c>
      <c r="I1287" s="3" t="s">
        <v>2990</v>
      </c>
      <c r="J1287" s="3" t="s">
        <v>2991</v>
      </c>
      <c r="K1287" s="4">
        <v>0</v>
      </c>
      <c r="L1287" s="4">
        <v>0</v>
      </c>
      <c r="M1287" s="5">
        <v>0</v>
      </c>
      <c r="N1287" s="4">
        <v>0</v>
      </c>
      <c r="O1287" s="4">
        <v>14.85</v>
      </c>
      <c r="P1287" s="5">
        <v>-14.85</v>
      </c>
      <c r="Q1287" s="6">
        <v>0</v>
      </c>
      <c r="R1287" s="6">
        <v>133.65</v>
      </c>
      <c r="S1287" s="6">
        <v>-133.65</v>
      </c>
      <c r="T1287" s="4">
        <v>0</v>
      </c>
      <c r="U1287" s="4">
        <v>133.65</v>
      </c>
      <c r="V1287" s="5">
        <v>-133.65</v>
      </c>
    </row>
    <row r="1288" spans="1:22" x14ac:dyDescent="0.25">
      <c r="A1288" s="3" t="s">
        <v>47</v>
      </c>
      <c r="B1288" s="3" t="s">
        <v>129</v>
      </c>
      <c r="C1288" s="3" t="s">
        <v>133</v>
      </c>
      <c r="D1288" s="3" t="s">
        <v>2989</v>
      </c>
      <c r="E1288" s="18"/>
      <c r="F1288" s="3" t="s">
        <v>52</v>
      </c>
      <c r="G1288" s="3" t="s">
        <v>51</v>
      </c>
      <c r="H1288" s="3" t="s">
        <v>8</v>
      </c>
      <c r="I1288" s="3" t="s">
        <v>2992</v>
      </c>
      <c r="J1288" s="3" t="s">
        <v>2993</v>
      </c>
      <c r="K1288" s="4">
        <v>0</v>
      </c>
      <c r="L1288" s="4">
        <v>0</v>
      </c>
      <c r="M1288" s="5">
        <v>0</v>
      </c>
      <c r="N1288" s="4">
        <v>14.85</v>
      </c>
      <c r="O1288" s="4">
        <v>0</v>
      </c>
      <c r="P1288" s="5">
        <v>14.85</v>
      </c>
      <c r="Q1288" s="6">
        <v>133.65</v>
      </c>
      <c r="R1288" s="6">
        <v>0</v>
      </c>
      <c r="S1288" s="6">
        <v>133.65</v>
      </c>
      <c r="T1288" s="4">
        <v>133.65</v>
      </c>
      <c r="U1288" s="4">
        <v>0</v>
      </c>
      <c r="V1288" s="5">
        <v>133.65</v>
      </c>
    </row>
    <row r="1289" spans="1:22" x14ac:dyDescent="0.25">
      <c r="A1289" s="3" t="s">
        <v>47</v>
      </c>
      <c r="B1289" s="3" t="s">
        <v>72</v>
      </c>
      <c r="C1289" s="3" t="s">
        <v>146</v>
      </c>
      <c r="D1289" s="3" t="s">
        <v>2989</v>
      </c>
      <c r="E1289" s="18"/>
      <c r="F1289" s="3" t="s">
        <v>52</v>
      </c>
      <c r="G1289" s="3" t="s">
        <v>51</v>
      </c>
      <c r="H1289" s="3" t="s">
        <v>8</v>
      </c>
      <c r="I1289" s="3" t="s">
        <v>2994</v>
      </c>
      <c r="J1289" s="3" t="s">
        <v>2995</v>
      </c>
      <c r="K1289" s="4">
        <v>0</v>
      </c>
      <c r="L1289" s="4">
        <v>0</v>
      </c>
      <c r="M1289" s="5">
        <v>0</v>
      </c>
      <c r="N1289" s="4">
        <v>1.78</v>
      </c>
      <c r="O1289" s="4">
        <v>0</v>
      </c>
      <c r="P1289" s="5">
        <v>1.78</v>
      </c>
      <c r="Q1289" s="6">
        <v>110.65</v>
      </c>
      <c r="R1289" s="6">
        <v>90.26</v>
      </c>
      <c r="S1289" s="6">
        <v>20.39</v>
      </c>
      <c r="T1289" s="4">
        <v>110.65</v>
      </c>
      <c r="U1289" s="4">
        <v>90.26</v>
      </c>
      <c r="V1289" s="5">
        <v>20.39</v>
      </c>
    </row>
    <row r="1290" spans="1:22" x14ac:dyDescent="0.25">
      <c r="A1290" s="3" t="s">
        <v>47</v>
      </c>
      <c r="B1290" s="3" t="s">
        <v>75</v>
      </c>
      <c r="C1290" s="3" t="s">
        <v>49</v>
      </c>
      <c r="D1290" s="3" t="s">
        <v>2989</v>
      </c>
      <c r="E1290" s="18"/>
      <c r="F1290" s="3" t="s">
        <v>52</v>
      </c>
      <c r="G1290" s="3" t="s">
        <v>51</v>
      </c>
      <c r="H1290" s="3" t="s">
        <v>8</v>
      </c>
      <c r="I1290" s="3" t="s">
        <v>2996</v>
      </c>
      <c r="J1290" s="3" t="s">
        <v>2997</v>
      </c>
      <c r="K1290" s="4">
        <v>0</v>
      </c>
      <c r="L1290" s="4">
        <v>0</v>
      </c>
      <c r="M1290" s="5">
        <v>0</v>
      </c>
      <c r="N1290" s="4">
        <v>1.47</v>
      </c>
      <c r="O1290" s="4">
        <v>0</v>
      </c>
      <c r="P1290" s="5">
        <v>1.47</v>
      </c>
      <c r="Q1290" s="6">
        <v>9.42</v>
      </c>
      <c r="R1290" s="6">
        <v>0</v>
      </c>
      <c r="S1290" s="6">
        <v>9.42</v>
      </c>
      <c r="T1290" s="4">
        <v>9.42</v>
      </c>
      <c r="U1290" s="4">
        <v>0</v>
      </c>
      <c r="V1290" s="5">
        <v>9.42</v>
      </c>
    </row>
    <row r="1291" spans="1:22" x14ac:dyDescent="0.25">
      <c r="A1291" s="3" t="s">
        <v>47</v>
      </c>
      <c r="B1291" s="3" t="s">
        <v>75</v>
      </c>
      <c r="C1291" s="3" t="s">
        <v>146</v>
      </c>
      <c r="D1291" s="3" t="s">
        <v>2989</v>
      </c>
      <c r="E1291" s="18"/>
      <c r="F1291" s="3" t="s">
        <v>52</v>
      </c>
      <c r="G1291" s="3" t="s">
        <v>51</v>
      </c>
      <c r="H1291" s="3" t="s">
        <v>8</v>
      </c>
      <c r="I1291" s="3" t="s">
        <v>2998</v>
      </c>
      <c r="J1291" s="3" t="s">
        <v>2999</v>
      </c>
      <c r="K1291" s="4">
        <v>0</v>
      </c>
      <c r="L1291" s="4">
        <v>0</v>
      </c>
      <c r="M1291" s="5">
        <v>0</v>
      </c>
      <c r="N1291" s="4">
        <v>17.04</v>
      </c>
      <c r="O1291" s="4">
        <v>0</v>
      </c>
      <c r="P1291" s="5">
        <v>17.04</v>
      </c>
      <c r="Q1291" s="6">
        <v>1057.32</v>
      </c>
      <c r="R1291" s="6">
        <v>862.07</v>
      </c>
      <c r="S1291" s="6">
        <v>195.24999999999989</v>
      </c>
      <c r="T1291" s="4">
        <v>1057.32</v>
      </c>
      <c r="U1291" s="4">
        <v>862.07</v>
      </c>
      <c r="V1291" s="5">
        <v>195.24999999999989</v>
      </c>
    </row>
    <row r="1292" spans="1:22" x14ac:dyDescent="0.25">
      <c r="A1292" s="3" t="s">
        <v>47</v>
      </c>
      <c r="B1292" s="3" t="s">
        <v>72</v>
      </c>
      <c r="C1292" s="3" t="s">
        <v>146</v>
      </c>
      <c r="D1292" s="3" t="s">
        <v>3000</v>
      </c>
      <c r="E1292" s="18"/>
      <c r="F1292" s="3" t="s">
        <v>52</v>
      </c>
      <c r="G1292" s="3" t="s">
        <v>51</v>
      </c>
      <c r="H1292" s="3" t="s">
        <v>8</v>
      </c>
      <c r="I1292" s="3" t="s">
        <v>3001</v>
      </c>
      <c r="J1292" s="3" t="s">
        <v>3002</v>
      </c>
      <c r="K1292" s="4">
        <v>0</v>
      </c>
      <c r="L1292" s="4">
        <v>0</v>
      </c>
      <c r="M1292" s="5">
        <v>0</v>
      </c>
      <c r="N1292" s="4">
        <v>0</v>
      </c>
      <c r="O1292" s="4">
        <v>0</v>
      </c>
      <c r="P1292" s="5">
        <v>0</v>
      </c>
      <c r="Q1292" s="6">
        <v>5.22</v>
      </c>
      <c r="R1292" s="6">
        <v>5.22</v>
      </c>
      <c r="S1292" s="6">
        <v>0</v>
      </c>
      <c r="T1292" s="4">
        <v>5.22</v>
      </c>
      <c r="U1292" s="4">
        <v>5.22</v>
      </c>
      <c r="V1292" s="5">
        <v>0</v>
      </c>
    </row>
    <row r="1293" spans="1:22" x14ac:dyDescent="0.25">
      <c r="A1293" s="3" t="s">
        <v>47</v>
      </c>
      <c r="B1293" s="3" t="s">
        <v>75</v>
      </c>
      <c r="C1293" s="3" t="s">
        <v>146</v>
      </c>
      <c r="D1293" s="3" t="s">
        <v>3000</v>
      </c>
      <c r="E1293" s="18"/>
      <c r="F1293" s="3" t="s">
        <v>52</v>
      </c>
      <c r="G1293" s="3" t="s">
        <v>51</v>
      </c>
      <c r="H1293" s="3" t="s">
        <v>8</v>
      </c>
      <c r="I1293" s="3" t="s">
        <v>3003</v>
      </c>
      <c r="J1293" s="3" t="s">
        <v>3004</v>
      </c>
      <c r="K1293" s="4">
        <v>0</v>
      </c>
      <c r="L1293" s="4">
        <v>0</v>
      </c>
      <c r="M1293" s="5">
        <v>0</v>
      </c>
      <c r="N1293" s="4">
        <v>0</v>
      </c>
      <c r="O1293" s="4">
        <v>0</v>
      </c>
      <c r="P1293" s="5">
        <v>0</v>
      </c>
      <c r="Q1293" s="6">
        <v>49.98</v>
      </c>
      <c r="R1293" s="6">
        <v>49.98</v>
      </c>
      <c r="S1293" s="6">
        <v>0</v>
      </c>
      <c r="T1293" s="4">
        <v>49.98</v>
      </c>
      <c r="U1293" s="4">
        <v>49.98</v>
      </c>
      <c r="V1293" s="5">
        <v>0</v>
      </c>
    </row>
    <row r="1294" spans="1:22" x14ac:dyDescent="0.25">
      <c r="A1294" s="3" t="s">
        <v>47</v>
      </c>
      <c r="B1294" s="3" t="s">
        <v>48</v>
      </c>
      <c r="C1294" s="3" t="s">
        <v>49</v>
      </c>
      <c r="D1294" s="3" t="s">
        <v>3005</v>
      </c>
      <c r="E1294" s="18"/>
      <c r="F1294" s="3" t="s">
        <v>52</v>
      </c>
      <c r="G1294" s="3" t="s">
        <v>51</v>
      </c>
      <c r="H1294" s="3" t="s">
        <v>8</v>
      </c>
      <c r="I1294" s="3" t="s">
        <v>3006</v>
      </c>
      <c r="J1294" s="3" t="s">
        <v>3007</v>
      </c>
      <c r="K1294" s="4">
        <v>0</v>
      </c>
      <c r="L1294" s="4">
        <v>0</v>
      </c>
      <c r="M1294" s="5">
        <v>0</v>
      </c>
      <c r="N1294" s="4">
        <v>0</v>
      </c>
      <c r="O1294" s="4">
        <v>305.04000000000002</v>
      </c>
      <c r="P1294" s="5">
        <v>-305.04000000000002</v>
      </c>
      <c r="Q1294" s="6">
        <v>0</v>
      </c>
      <c r="R1294" s="6">
        <v>2745.36</v>
      </c>
      <c r="S1294" s="6">
        <v>-2745.36</v>
      </c>
      <c r="T1294" s="4">
        <v>0</v>
      </c>
      <c r="U1294" s="4">
        <v>2745.36</v>
      </c>
      <c r="V1294" s="5">
        <v>-2745.36</v>
      </c>
    </row>
    <row r="1295" spans="1:22" x14ac:dyDescent="0.25">
      <c r="A1295" s="3" t="s">
        <v>47</v>
      </c>
      <c r="B1295" s="3" t="s">
        <v>72</v>
      </c>
      <c r="C1295" s="3" t="s">
        <v>49</v>
      </c>
      <c r="D1295" s="3" t="s">
        <v>3008</v>
      </c>
      <c r="E1295" s="18"/>
      <c r="F1295" s="3" t="s">
        <v>52</v>
      </c>
      <c r="G1295" s="3" t="s">
        <v>51</v>
      </c>
      <c r="H1295" s="3" t="s">
        <v>8</v>
      </c>
      <c r="I1295" s="3" t="s">
        <v>3009</v>
      </c>
      <c r="J1295" s="3" t="s">
        <v>3010</v>
      </c>
      <c r="K1295" s="4">
        <v>0</v>
      </c>
      <c r="L1295" s="4">
        <v>0</v>
      </c>
      <c r="M1295" s="5">
        <v>0</v>
      </c>
      <c r="N1295" s="4">
        <v>0</v>
      </c>
      <c r="O1295" s="4">
        <v>155.99</v>
      </c>
      <c r="P1295" s="5">
        <v>-155.99</v>
      </c>
      <c r="Q1295" s="6">
        <v>0</v>
      </c>
      <c r="R1295" s="6">
        <v>1403.91</v>
      </c>
      <c r="S1295" s="6">
        <v>-1403.91</v>
      </c>
      <c r="T1295" s="4">
        <v>0</v>
      </c>
      <c r="U1295" s="4">
        <v>1403.91</v>
      </c>
      <c r="V1295" s="5">
        <v>-1403.91</v>
      </c>
    </row>
    <row r="1296" spans="1:22" x14ac:dyDescent="0.25">
      <c r="A1296" s="3" t="s">
        <v>47</v>
      </c>
      <c r="B1296" s="3" t="s">
        <v>75</v>
      </c>
      <c r="C1296" s="3" t="s">
        <v>49</v>
      </c>
      <c r="D1296" s="3" t="s">
        <v>3011</v>
      </c>
      <c r="E1296" s="18"/>
      <c r="F1296" s="3" t="s">
        <v>52</v>
      </c>
      <c r="G1296" s="3" t="s">
        <v>51</v>
      </c>
      <c r="H1296" s="3" t="s">
        <v>8</v>
      </c>
      <c r="I1296" s="3" t="s">
        <v>3012</v>
      </c>
      <c r="J1296" s="3" t="s">
        <v>3013</v>
      </c>
      <c r="K1296" s="4">
        <v>0</v>
      </c>
      <c r="L1296" s="4">
        <v>0</v>
      </c>
      <c r="M1296" s="5">
        <v>0</v>
      </c>
      <c r="N1296" s="4">
        <v>15.81</v>
      </c>
      <c r="O1296" s="4">
        <v>265.39</v>
      </c>
      <c r="P1296" s="5">
        <v>-249.57999999999998</v>
      </c>
      <c r="Q1296" s="6">
        <v>142.29</v>
      </c>
      <c r="R1296" s="6">
        <v>2388.5100000000002</v>
      </c>
      <c r="S1296" s="6">
        <v>-2246.2200000000003</v>
      </c>
      <c r="T1296" s="4">
        <v>142.29</v>
      </c>
      <c r="U1296" s="4">
        <v>2388.5100000000002</v>
      </c>
      <c r="V1296" s="5">
        <v>-2246.2200000000003</v>
      </c>
    </row>
    <row r="1297" spans="1:22" x14ac:dyDescent="0.25">
      <c r="A1297" s="3" t="s">
        <v>47</v>
      </c>
      <c r="B1297" s="3" t="s">
        <v>48</v>
      </c>
      <c r="C1297" s="3" t="s">
        <v>49</v>
      </c>
      <c r="D1297" s="3" t="s">
        <v>3014</v>
      </c>
      <c r="E1297" s="18"/>
      <c r="F1297" s="3" t="s">
        <v>52</v>
      </c>
      <c r="G1297" s="3" t="s">
        <v>51</v>
      </c>
      <c r="H1297" s="3" t="s">
        <v>8</v>
      </c>
      <c r="I1297" s="3" t="s">
        <v>3015</v>
      </c>
      <c r="J1297" s="3" t="s">
        <v>3016</v>
      </c>
      <c r="K1297" s="4">
        <v>0</v>
      </c>
      <c r="L1297" s="4">
        <v>0</v>
      </c>
      <c r="M1297" s="5">
        <v>0</v>
      </c>
      <c r="N1297" s="4">
        <v>0</v>
      </c>
      <c r="O1297" s="4">
        <v>235.58</v>
      </c>
      <c r="P1297" s="5">
        <v>-235.58</v>
      </c>
      <c r="Q1297" s="6">
        <v>0</v>
      </c>
      <c r="R1297" s="6">
        <v>2120.2199999999998</v>
      </c>
      <c r="S1297" s="6">
        <v>-2120.2199999999998</v>
      </c>
      <c r="T1297" s="4">
        <v>0</v>
      </c>
      <c r="U1297" s="4">
        <v>2120.2199999999998</v>
      </c>
      <c r="V1297" s="5">
        <v>-2120.2199999999998</v>
      </c>
    </row>
    <row r="1298" spans="1:22" x14ac:dyDescent="0.25">
      <c r="A1298" s="3" t="s">
        <v>47</v>
      </c>
      <c r="B1298" s="3" t="s">
        <v>72</v>
      </c>
      <c r="C1298" s="3" t="s">
        <v>49</v>
      </c>
      <c r="D1298" s="3" t="s">
        <v>3014</v>
      </c>
      <c r="E1298" s="18"/>
      <c r="F1298" s="3" t="s">
        <v>52</v>
      </c>
      <c r="G1298" s="3" t="s">
        <v>51</v>
      </c>
      <c r="H1298" s="3" t="s">
        <v>8</v>
      </c>
      <c r="I1298" s="3" t="s">
        <v>3017</v>
      </c>
      <c r="J1298" s="3" t="s">
        <v>3018</v>
      </c>
      <c r="K1298" s="4">
        <v>0</v>
      </c>
      <c r="L1298" s="4">
        <v>0</v>
      </c>
      <c r="M1298" s="5">
        <v>0</v>
      </c>
      <c r="N1298" s="4">
        <v>0</v>
      </c>
      <c r="O1298" s="4">
        <v>3.84</v>
      </c>
      <c r="P1298" s="5">
        <v>-3.84</v>
      </c>
      <c r="Q1298" s="6">
        <v>0</v>
      </c>
      <c r="R1298" s="6">
        <v>34.56</v>
      </c>
      <c r="S1298" s="6">
        <v>-34.56</v>
      </c>
      <c r="T1298" s="4">
        <v>0</v>
      </c>
      <c r="U1298" s="4">
        <v>34.56</v>
      </c>
      <c r="V1298" s="5">
        <v>-34.56</v>
      </c>
    </row>
    <row r="1299" spans="1:22" x14ac:dyDescent="0.25">
      <c r="A1299" s="3" t="s">
        <v>47</v>
      </c>
      <c r="B1299" s="3" t="s">
        <v>75</v>
      </c>
      <c r="C1299" s="3" t="s">
        <v>49</v>
      </c>
      <c r="D1299" s="3" t="s">
        <v>3014</v>
      </c>
      <c r="E1299" s="18"/>
      <c r="F1299" s="3" t="s">
        <v>52</v>
      </c>
      <c r="G1299" s="3" t="s">
        <v>51</v>
      </c>
      <c r="H1299" s="3" t="s">
        <v>8</v>
      </c>
      <c r="I1299" s="3" t="s">
        <v>3019</v>
      </c>
      <c r="J1299" s="3" t="s">
        <v>3020</v>
      </c>
      <c r="K1299" s="4">
        <v>0</v>
      </c>
      <c r="L1299" s="4">
        <v>0</v>
      </c>
      <c r="M1299" s="5">
        <v>0</v>
      </c>
      <c r="N1299" s="4">
        <v>0</v>
      </c>
      <c r="O1299" s="4">
        <v>202.98</v>
      </c>
      <c r="P1299" s="5">
        <v>-202.98</v>
      </c>
      <c r="Q1299" s="6">
        <v>0</v>
      </c>
      <c r="R1299" s="6">
        <v>1817.22</v>
      </c>
      <c r="S1299" s="6">
        <v>-1817.22</v>
      </c>
      <c r="T1299" s="4">
        <v>0</v>
      </c>
      <c r="U1299" s="4">
        <v>1817.22</v>
      </c>
      <c r="V1299" s="5">
        <v>-1817.22</v>
      </c>
    </row>
    <row r="1300" spans="1:22" x14ac:dyDescent="0.25">
      <c r="A1300" s="3" t="s">
        <v>47</v>
      </c>
      <c r="B1300" s="3" t="s">
        <v>75</v>
      </c>
      <c r="C1300" s="3" t="s">
        <v>49</v>
      </c>
      <c r="D1300" s="3" t="s">
        <v>3021</v>
      </c>
      <c r="E1300" s="18"/>
      <c r="F1300" s="3" t="s">
        <v>52</v>
      </c>
      <c r="G1300" s="3" t="s">
        <v>51</v>
      </c>
      <c r="H1300" s="3" t="s">
        <v>8</v>
      </c>
      <c r="I1300" s="3" t="s">
        <v>3022</v>
      </c>
      <c r="J1300" s="3" t="s">
        <v>3023</v>
      </c>
      <c r="K1300" s="4">
        <v>0</v>
      </c>
      <c r="L1300" s="4">
        <v>0</v>
      </c>
      <c r="M1300" s="5">
        <v>0</v>
      </c>
      <c r="N1300" s="4">
        <v>0</v>
      </c>
      <c r="O1300" s="4">
        <v>2.58</v>
      </c>
      <c r="P1300" s="5">
        <v>-2.58</v>
      </c>
      <c r="Q1300" s="6">
        <v>0</v>
      </c>
      <c r="R1300" s="6">
        <v>23.22</v>
      </c>
      <c r="S1300" s="6">
        <v>-23.22</v>
      </c>
      <c r="T1300" s="4">
        <v>0</v>
      </c>
      <c r="U1300" s="4">
        <v>23.22</v>
      </c>
      <c r="V1300" s="5">
        <v>-23.22</v>
      </c>
    </row>
    <row r="1301" spans="1:22" x14ac:dyDescent="0.25">
      <c r="A1301" s="3" t="s">
        <v>47</v>
      </c>
      <c r="B1301" s="3" t="s">
        <v>75</v>
      </c>
      <c r="C1301" s="3" t="s">
        <v>49</v>
      </c>
      <c r="D1301" s="3" t="s">
        <v>3024</v>
      </c>
      <c r="E1301" s="18"/>
      <c r="F1301" s="3" t="s">
        <v>52</v>
      </c>
      <c r="G1301" s="3" t="s">
        <v>51</v>
      </c>
      <c r="H1301" s="3" t="s">
        <v>8</v>
      </c>
      <c r="I1301" s="3" t="s">
        <v>3025</v>
      </c>
      <c r="J1301" s="3" t="s">
        <v>3026</v>
      </c>
      <c r="K1301" s="4">
        <v>0</v>
      </c>
      <c r="L1301" s="4">
        <v>0</v>
      </c>
      <c r="M1301" s="5">
        <v>0</v>
      </c>
      <c r="N1301" s="4">
        <v>0</v>
      </c>
      <c r="O1301" s="4">
        <v>7.82</v>
      </c>
      <c r="P1301" s="5">
        <v>-7.82</v>
      </c>
      <c r="Q1301" s="6">
        <v>0</v>
      </c>
      <c r="R1301" s="6">
        <v>70.38</v>
      </c>
      <c r="S1301" s="6">
        <v>-70.38</v>
      </c>
      <c r="T1301" s="4">
        <v>0</v>
      </c>
      <c r="U1301" s="4">
        <v>70.38</v>
      </c>
      <c r="V1301" s="5">
        <v>-70.38</v>
      </c>
    </row>
    <row r="1302" spans="1:22" x14ac:dyDescent="0.25">
      <c r="A1302" s="3" t="s">
        <v>47</v>
      </c>
      <c r="B1302" s="3" t="s">
        <v>48</v>
      </c>
      <c r="C1302" s="3" t="s">
        <v>49</v>
      </c>
      <c r="D1302" s="3" t="s">
        <v>3027</v>
      </c>
      <c r="E1302" s="18"/>
      <c r="F1302" s="3" t="s">
        <v>52</v>
      </c>
      <c r="G1302" s="3" t="s">
        <v>51</v>
      </c>
      <c r="H1302" s="3" t="s">
        <v>8</v>
      </c>
      <c r="I1302" s="3" t="s">
        <v>3028</v>
      </c>
      <c r="J1302" s="3" t="s">
        <v>3029</v>
      </c>
      <c r="K1302" s="4">
        <v>0</v>
      </c>
      <c r="L1302" s="4">
        <v>0</v>
      </c>
      <c r="M1302" s="5">
        <v>0</v>
      </c>
      <c r="N1302" s="4">
        <v>0</v>
      </c>
      <c r="O1302" s="4">
        <v>0</v>
      </c>
      <c r="P1302" s="5">
        <v>0</v>
      </c>
      <c r="Q1302" s="6">
        <v>0</v>
      </c>
      <c r="R1302" s="6">
        <v>0</v>
      </c>
      <c r="S1302" s="6">
        <v>0</v>
      </c>
      <c r="T1302" s="4">
        <v>0</v>
      </c>
      <c r="U1302" s="4">
        <v>0</v>
      </c>
      <c r="V1302" s="5">
        <v>0</v>
      </c>
    </row>
    <row r="1303" spans="1:22" x14ac:dyDescent="0.25">
      <c r="A1303" s="3" t="s">
        <v>47</v>
      </c>
      <c r="B1303" s="3" t="s">
        <v>72</v>
      </c>
      <c r="C1303" s="3" t="s">
        <v>146</v>
      </c>
      <c r="D1303" s="3" t="s">
        <v>3027</v>
      </c>
      <c r="E1303" s="18"/>
      <c r="F1303" s="3" t="s">
        <v>52</v>
      </c>
      <c r="G1303" s="3" t="s">
        <v>51</v>
      </c>
      <c r="H1303" s="3" t="s">
        <v>8</v>
      </c>
      <c r="I1303" s="3" t="s">
        <v>3030</v>
      </c>
      <c r="J1303" s="3" t="s">
        <v>3031</v>
      </c>
      <c r="K1303" s="4">
        <v>0</v>
      </c>
      <c r="L1303" s="4">
        <v>0</v>
      </c>
      <c r="M1303" s="5">
        <v>0</v>
      </c>
      <c r="N1303" s="4">
        <v>0</v>
      </c>
      <c r="O1303" s="4">
        <v>0</v>
      </c>
      <c r="P1303" s="5">
        <v>0</v>
      </c>
      <c r="Q1303" s="6">
        <v>70.84</v>
      </c>
      <c r="R1303" s="6">
        <v>70.84</v>
      </c>
      <c r="S1303" s="6">
        <v>0</v>
      </c>
      <c r="T1303" s="4">
        <v>70.84</v>
      </c>
      <c r="U1303" s="4">
        <v>70.84</v>
      </c>
      <c r="V1303" s="5">
        <v>0</v>
      </c>
    </row>
    <row r="1304" spans="1:22" x14ac:dyDescent="0.25">
      <c r="A1304" s="3" t="s">
        <v>47</v>
      </c>
      <c r="B1304" s="3" t="s">
        <v>75</v>
      </c>
      <c r="C1304" s="3" t="s">
        <v>146</v>
      </c>
      <c r="D1304" s="3" t="s">
        <v>3027</v>
      </c>
      <c r="E1304" s="18"/>
      <c r="F1304" s="3" t="s">
        <v>52</v>
      </c>
      <c r="G1304" s="3" t="s">
        <v>51</v>
      </c>
      <c r="H1304" s="3" t="s">
        <v>8</v>
      </c>
      <c r="I1304" s="3" t="s">
        <v>3032</v>
      </c>
      <c r="J1304" s="3" t="s">
        <v>3033</v>
      </c>
      <c r="K1304" s="4">
        <v>0</v>
      </c>
      <c r="L1304" s="4">
        <v>0</v>
      </c>
      <c r="M1304" s="5">
        <v>0</v>
      </c>
      <c r="N1304" s="4">
        <v>0</v>
      </c>
      <c r="O1304" s="4">
        <v>0</v>
      </c>
      <c r="P1304" s="5">
        <v>0</v>
      </c>
      <c r="Q1304" s="6">
        <v>676.84</v>
      </c>
      <c r="R1304" s="6">
        <v>676.84</v>
      </c>
      <c r="S1304" s="6">
        <v>0</v>
      </c>
      <c r="T1304" s="4">
        <v>676.84</v>
      </c>
      <c r="U1304" s="4">
        <v>676.84</v>
      </c>
      <c r="V1304" s="5">
        <v>0</v>
      </c>
    </row>
    <row r="1305" spans="1:22" x14ac:dyDescent="0.25">
      <c r="A1305" s="3" t="s">
        <v>47</v>
      </c>
      <c r="B1305" s="3" t="s">
        <v>55</v>
      </c>
      <c r="C1305" s="3" t="s">
        <v>56</v>
      </c>
      <c r="D1305" s="3" t="s">
        <v>3027</v>
      </c>
      <c r="E1305" s="18"/>
      <c r="F1305" s="3" t="s">
        <v>52</v>
      </c>
      <c r="G1305" s="3" t="s">
        <v>51</v>
      </c>
      <c r="H1305" s="3" t="s">
        <v>8</v>
      </c>
      <c r="I1305" s="3" t="s">
        <v>3034</v>
      </c>
      <c r="J1305" s="3" t="s">
        <v>3035</v>
      </c>
      <c r="K1305" s="4">
        <v>0</v>
      </c>
      <c r="L1305" s="4">
        <v>0</v>
      </c>
      <c r="M1305" s="5">
        <v>0</v>
      </c>
      <c r="N1305" s="4">
        <v>3.26</v>
      </c>
      <c r="O1305" s="4">
        <v>0</v>
      </c>
      <c r="P1305" s="5">
        <v>3.26</v>
      </c>
      <c r="Q1305" s="6">
        <v>32.81</v>
      </c>
      <c r="R1305" s="6">
        <v>0</v>
      </c>
      <c r="S1305" s="6">
        <v>32.81</v>
      </c>
      <c r="T1305" s="4">
        <v>32.81</v>
      </c>
      <c r="U1305" s="4">
        <v>0</v>
      </c>
      <c r="V1305" s="5">
        <v>32.81</v>
      </c>
    </row>
    <row r="1306" spans="1:22" x14ac:dyDescent="0.25">
      <c r="A1306" s="3" t="s">
        <v>47</v>
      </c>
      <c r="B1306" s="3" t="s">
        <v>72</v>
      </c>
      <c r="C1306" s="3" t="s">
        <v>49</v>
      </c>
      <c r="D1306" s="3" t="s">
        <v>3036</v>
      </c>
      <c r="E1306" s="18"/>
      <c r="F1306" s="3" t="s">
        <v>52</v>
      </c>
      <c r="G1306" s="3" t="s">
        <v>51</v>
      </c>
      <c r="H1306" s="3" t="s">
        <v>8</v>
      </c>
      <c r="I1306" s="3" t="s">
        <v>3037</v>
      </c>
      <c r="J1306" s="3" t="s">
        <v>3038</v>
      </c>
      <c r="K1306" s="4">
        <v>0</v>
      </c>
      <c r="L1306" s="4">
        <v>0</v>
      </c>
      <c r="M1306" s="5">
        <v>0</v>
      </c>
      <c r="N1306" s="4">
        <v>0</v>
      </c>
      <c r="O1306" s="4">
        <v>0</v>
      </c>
      <c r="P1306" s="5">
        <v>0</v>
      </c>
      <c r="Q1306" s="6">
        <v>0</v>
      </c>
      <c r="R1306" s="6">
        <v>0</v>
      </c>
      <c r="S1306" s="6">
        <v>0</v>
      </c>
      <c r="T1306" s="4">
        <v>0</v>
      </c>
      <c r="U1306" s="4">
        <v>0</v>
      </c>
      <c r="V1306" s="5">
        <v>0</v>
      </c>
    </row>
    <row r="1307" spans="1:22" x14ac:dyDescent="0.25">
      <c r="A1307" s="3" t="s">
        <v>47</v>
      </c>
      <c r="B1307" s="3" t="s">
        <v>72</v>
      </c>
      <c r="C1307" s="3" t="s">
        <v>146</v>
      </c>
      <c r="D1307" s="3" t="s">
        <v>3036</v>
      </c>
      <c r="E1307" s="18"/>
      <c r="F1307" s="3" t="s">
        <v>52</v>
      </c>
      <c r="G1307" s="3" t="s">
        <v>51</v>
      </c>
      <c r="H1307" s="3" t="s">
        <v>8</v>
      </c>
      <c r="I1307" s="3" t="s">
        <v>3039</v>
      </c>
      <c r="J1307" s="3" t="s">
        <v>3040</v>
      </c>
      <c r="K1307" s="4">
        <v>0</v>
      </c>
      <c r="L1307" s="4">
        <v>0</v>
      </c>
      <c r="M1307" s="5">
        <v>0</v>
      </c>
      <c r="N1307" s="4">
        <v>0</v>
      </c>
      <c r="O1307" s="4">
        <v>0</v>
      </c>
      <c r="P1307" s="5">
        <v>0</v>
      </c>
      <c r="Q1307" s="6">
        <v>0</v>
      </c>
      <c r="R1307" s="6">
        <v>0</v>
      </c>
      <c r="S1307" s="6">
        <v>0</v>
      </c>
      <c r="T1307" s="4">
        <v>0</v>
      </c>
      <c r="U1307" s="4">
        <v>0</v>
      </c>
      <c r="V1307" s="5">
        <v>0</v>
      </c>
    </row>
    <row r="1308" spans="1:22" x14ac:dyDescent="0.25">
      <c r="A1308" s="3" t="s">
        <v>47</v>
      </c>
      <c r="B1308" s="3" t="s">
        <v>75</v>
      </c>
      <c r="C1308" s="3" t="s">
        <v>146</v>
      </c>
      <c r="D1308" s="3" t="s">
        <v>3036</v>
      </c>
      <c r="E1308" s="18"/>
      <c r="F1308" s="3" t="s">
        <v>52</v>
      </c>
      <c r="G1308" s="3" t="s">
        <v>51</v>
      </c>
      <c r="H1308" s="3" t="s">
        <v>8</v>
      </c>
      <c r="I1308" s="3" t="s">
        <v>3041</v>
      </c>
      <c r="J1308" s="3" t="s">
        <v>3042</v>
      </c>
      <c r="K1308" s="4">
        <v>0</v>
      </c>
      <c r="L1308" s="4">
        <v>0</v>
      </c>
      <c r="M1308" s="5">
        <v>0</v>
      </c>
      <c r="N1308" s="4">
        <v>0</v>
      </c>
      <c r="O1308" s="4">
        <v>0</v>
      </c>
      <c r="P1308" s="5">
        <v>0</v>
      </c>
      <c r="Q1308" s="6">
        <v>0</v>
      </c>
      <c r="R1308" s="6">
        <v>0</v>
      </c>
      <c r="S1308" s="6">
        <v>0</v>
      </c>
      <c r="T1308" s="4">
        <v>0</v>
      </c>
      <c r="U1308" s="4">
        <v>0</v>
      </c>
      <c r="V1308" s="5">
        <v>0</v>
      </c>
    </row>
    <row r="1309" spans="1:22" x14ac:dyDescent="0.25">
      <c r="A1309" s="3" t="s">
        <v>47</v>
      </c>
      <c r="B1309" s="3" t="s">
        <v>55</v>
      </c>
      <c r="C1309" s="3" t="s">
        <v>136</v>
      </c>
      <c r="D1309" s="3" t="s">
        <v>3036</v>
      </c>
      <c r="E1309" s="18"/>
      <c r="F1309" s="3" t="s">
        <v>52</v>
      </c>
      <c r="G1309" s="3" t="s">
        <v>51</v>
      </c>
      <c r="H1309" s="3" t="s">
        <v>8</v>
      </c>
      <c r="I1309" s="3" t="s">
        <v>3043</v>
      </c>
      <c r="J1309" s="3" t="s">
        <v>3044</v>
      </c>
      <c r="K1309" s="4">
        <v>0</v>
      </c>
      <c r="L1309" s="4">
        <v>0</v>
      </c>
      <c r="M1309" s="5">
        <v>0</v>
      </c>
      <c r="N1309" s="4">
        <v>0</v>
      </c>
      <c r="O1309" s="4">
        <v>0</v>
      </c>
      <c r="P1309" s="5">
        <v>0</v>
      </c>
      <c r="Q1309" s="6">
        <v>36362.769999999997</v>
      </c>
      <c r="R1309" s="6">
        <v>36362.769999999997</v>
      </c>
      <c r="S1309" s="6">
        <v>0</v>
      </c>
      <c r="T1309" s="4">
        <v>36362.769999999997</v>
      </c>
      <c r="U1309" s="4">
        <v>36362.769999999997</v>
      </c>
      <c r="V1309" s="5">
        <v>0</v>
      </c>
    </row>
    <row r="1310" spans="1:22" x14ac:dyDescent="0.25">
      <c r="A1310" s="3" t="s">
        <v>47</v>
      </c>
      <c r="B1310" s="3" t="s">
        <v>55</v>
      </c>
      <c r="C1310" s="3" t="s">
        <v>56</v>
      </c>
      <c r="D1310" s="3" t="s">
        <v>3036</v>
      </c>
      <c r="E1310" s="18"/>
      <c r="F1310" s="3" t="s">
        <v>52</v>
      </c>
      <c r="G1310" s="3" t="s">
        <v>51</v>
      </c>
      <c r="H1310" s="3" t="s">
        <v>8</v>
      </c>
      <c r="I1310" s="3" t="s">
        <v>3045</v>
      </c>
      <c r="J1310" s="3" t="s">
        <v>3046</v>
      </c>
      <c r="K1310" s="4">
        <v>0</v>
      </c>
      <c r="L1310" s="4">
        <v>0</v>
      </c>
      <c r="M1310" s="5">
        <v>0</v>
      </c>
      <c r="N1310" s="4">
        <v>73478.77</v>
      </c>
      <c r="O1310" s="4">
        <v>36760.92</v>
      </c>
      <c r="P1310" s="5">
        <v>36717.850000000006</v>
      </c>
      <c r="Q1310" s="6">
        <v>144263.65</v>
      </c>
      <c r="R1310" s="6">
        <v>36760.92</v>
      </c>
      <c r="S1310" s="6">
        <v>107502.73</v>
      </c>
      <c r="T1310" s="4">
        <v>144263.65</v>
      </c>
      <c r="U1310" s="4">
        <v>36760.92</v>
      </c>
      <c r="V1310" s="5">
        <v>107502.73</v>
      </c>
    </row>
    <row r="1311" spans="1:22" x14ac:dyDescent="0.25">
      <c r="A1311" s="3" t="s">
        <v>47</v>
      </c>
      <c r="B1311" s="3" t="s">
        <v>72</v>
      </c>
      <c r="C1311" s="3" t="s">
        <v>49</v>
      </c>
      <c r="D1311" s="3" t="s">
        <v>3050</v>
      </c>
      <c r="E1311" s="18"/>
      <c r="F1311" s="3" t="s">
        <v>52</v>
      </c>
      <c r="G1311" s="3" t="s">
        <v>51</v>
      </c>
      <c r="H1311" s="3" t="s">
        <v>8</v>
      </c>
      <c r="I1311" s="3" t="s">
        <v>3051</v>
      </c>
      <c r="J1311" s="3" t="s">
        <v>3052</v>
      </c>
      <c r="K1311" s="4">
        <v>0</v>
      </c>
      <c r="L1311" s="4">
        <v>0</v>
      </c>
      <c r="M1311" s="5">
        <v>0</v>
      </c>
      <c r="N1311" s="4">
        <v>0</v>
      </c>
      <c r="O1311" s="4">
        <v>22.66</v>
      </c>
      <c r="P1311" s="5">
        <v>-22.66</v>
      </c>
      <c r="Q1311" s="6">
        <v>0</v>
      </c>
      <c r="R1311" s="6">
        <v>50.94</v>
      </c>
      <c r="S1311" s="6">
        <v>-50.94</v>
      </c>
      <c r="T1311" s="4">
        <v>0</v>
      </c>
      <c r="U1311" s="4">
        <v>50.94</v>
      </c>
      <c r="V1311" s="5">
        <v>-50.94</v>
      </c>
    </row>
    <row r="1312" spans="1:22" x14ac:dyDescent="0.25">
      <c r="A1312" s="3" t="s">
        <v>47</v>
      </c>
      <c r="B1312" s="3" t="s">
        <v>72</v>
      </c>
      <c r="C1312" s="3" t="s">
        <v>146</v>
      </c>
      <c r="D1312" s="3" t="s">
        <v>3050</v>
      </c>
      <c r="E1312" s="18"/>
      <c r="F1312" s="3" t="s">
        <v>52</v>
      </c>
      <c r="G1312" s="3" t="s">
        <v>51</v>
      </c>
      <c r="H1312" s="3" t="s">
        <v>8</v>
      </c>
      <c r="I1312" s="3" t="s">
        <v>3053</v>
      </c>
      <c r="J1312" s="3" t="s">
        <v>3054</v>
      </c>
      <c r="K1312" s="4">
        <v>0</v>
      </c>
      <c r="L1312" s="4">
        <v>0</v>
      </c>
      <c r="M1312" s="5">
        <v>0</v>
      </c>
      <c r="N1312" s="4">
        <v>0</v>
      </c>
      <c r="O1312" s="4">
        <v>0</v>
      </c>
      <c r="P1312" s="5">
        <v>0</v>
      </c>
      <c r="Q1312" s="6">
        <v>45.64</v>
      </c>
      <c r="R1312" s="6">
        <v>45.64</v>
      </c>
      <c r="S1312" s="6">
        <v>0</v>
      </c>
      <c r="T1312" s="4">
        <v>45.64</v>
      </c>
      <c r="U1312" s="4">
        <v>45.64</v>
      </c>
      <c r="V1312" s="5">
        <v>0</v>
      </c>
    </row>
    <row r="1313" spans="1:22" x14ac:dyDescent="0.25">
      <c r="A1313" s="3" t="s">
        <v>47</v>
      </c>
      <c r="B1313" s="3" t="s">
        <v>75</v>
      </c>
      <c r="C1313" s="3" t="s">
        <v>49</v>
      </c>
      <c r="D1313" s="3" t="s">
        <v>3050</v>
      </c>
      <c r="E1313" s="18"/>
      <c r="F1313" s="3" t="s">
        <v>52</v>
      </c>
      <c r="G1313" s="3" t="s">
        <v>51</v>
      </c>
      <c r="H1313" s="3" t="s">
        <v>8</v>
      </c>
      <c r="I1313" s="3" t="s">
        <v>3055</v>
      </c>
      <c r="J1313" s="3" t="s">
        <v>3056</v>
      </c>
      <c r="K1313" s="4">
        <v>0</v>
      </c>
      <c r="L1313" s="4">
        <v>0</v>
      </c>
      <c r="M1313" s="5">
        <v>0</v>
      </c>
      <c r="N1313" s="4">
        <v>0</v>
      </c>
      <c r="O1313" s="4">
        <v>0</v>
      </c>
      <c r="P1313" s="5">
        <v>0</v>
      </c>
      <c r="Q1313" s="6">
        <v>0</v>
      </c>
      <c r="R1313" s="6">
        <v>80.3</v>
      </c>
      <c r="S1313" s="6">
        <v>-80.3</v>
      </c>
      <c r="T1313" s="4">
        <v>0</v>
      </c>
      <c r="U1313" s="4">
        <v>80.3</v>
      </c>
      <c r="V1313" s="5">
        <v>-80.3</v>
      </c>
    </row>
    <row r="1314" spans="1:22" x14ac:dyDescent="0.25">
      <c r="A1314" s="3" t="s">
        <v>47</v>
      </c>
      <c r="B1314" s="3" t="s">
        <v>75</v>
      </c>
      <c r="C1314" s="3" t="s">
        <v>146</v>
      </c>
      <c r="D1314" s="3" t="s">
        <v>3050</v>
      </c>
      <c r="E1314" s="18"/>
      <c r="F1314" s="3" t="s">
        <v>52</v>
      </c>
      <c r="G1314" s="3" t="s">
        <v>51</v>
      </c>
      <c r="H1314" s="3" t="s">
        <v>8</v>
      </c>
      <c r="I1314" s="3" t="s">
        <v>3057</v>
      </c>
      <c r="J1314" s="3" t="s">
        <v>3058</v>
      </c>
      <c r="K1314" s="4">
        <v>0</v>
      </c>
      <c r="L1314" s="4">
        <v>0</v>
      </c>
      <c r="M1314" s="5">
        <v>0</v>
      </c>
      <c r="N1314" s="4">
        <v>0</v>
      </c>
      <c r="O1314" s="4">
        <v>0</v>
      </c>
      <c r="P1314" s="5">
        <v>0</v>
      </c>
      <c r="Q1314" s="6">
        <v>436.02</v>
      </c>
      <c r="R1314" s="6">
        <v>436.02</v>
      </c>
      <c r="S1314" s="6">
        <v>0</v>
      </c>
      <c r="T1314" s="4">
        <v>436.02</v>
      </c>
      <c r="U1314" s="4">
        <v>436.02</v>
      </c>
      <c r="V1314" s="5">
        <v>0</v>
      </c>
    </row>
    <row r="1315" spans="1:22" x14ac:dyDescent="0.25">
      <c r="A1315" s="3" t="s">
        <v>47</v>
      </c>
      <c r="B1315" s="3" t="s">
        <v>129</v>
      </c>
      <c r="C1315" s="3" t="s">
        <v>130</v>
      </c>
      <c r="D1315" s="3" t="s">
        <v>3059</v>
      </c>
      <c r="E1315" s="18"/>
      <c r="F1315" s="3" t="s">
        <v>52</v>
      </c>
      <c r="G1315" s="3" t="s">
        <v>51</v>
      </c>
      <c r="H1315" s="3" t="s">
        <v>8</v>
      </c>
      <c r="I1315" s="3" t="s">
        <v>3060</v>
      </c>
      <c r="J1315" s="3" t="s">
        <v>3061</v>
      </c>
      <c r="K1315" s="4">
        <v>0</v>
      </c>
      <c r="L1315" s="4">
        <v>0</v>
      </c>
      <c r="M1315" s="5">
        <v>0</v>
      </c>
      <c r="N1315" s="4">
        <v>0</v>
      </c>
      <c r="O1315" s="4">
        <v>0</v>
      </c>
      <c r="P1315" s="5">
        <v>0</v>
      </c>
      <c r="Q1315" s="6">
        <v>0</v>
      </c>
      <c r="R1315" s="6">
        <v>0</v>
      </c>
      <c r="S1315" s="6">
        <v>0</v>
      </c>
      <c r="T1315" s="4">
        <v>0</v>
      </c>
      <c r="U1315" s="4">
        <v>0</v>
      </c>
      <c r="V1315" s="5">
        <v>0</v>
      </c>
    </row>
    <row r="1316" spans="1:22" x14ac:dyDescent="0.25">
      <c r="A1316" s="3" t="s">
        <v>47</v>
      </c>
      <c r="B1316" s="3" t="s">
        <v>129</v>
      </c>
      <c r="C1316" s="3" t="s">
        <v>133</v>
      </c>
      <c r="D1316" s="3" t="s">
        <v>3059</v>
      </c>
      <c r="E1316" s="18"/>
      <c r="F1316" s="3" t="s">
        <v>52</v>
      </c>
      <c r="G1316" s="3" t="s">
        <v>51</v>
      </c>
      <c r="H1316" s="3" t="s">
        <v>8</v>
      </c>
      <c r="I1316" s="3" t="s">
        <v>3062</v>
      </c>
      <c r="J1316" s="3" t="s">
        <v>3063</v>
      </c>
      <c r="K1316" s="4">
        <v>0</v>
      </c>
      <c r="L1316" s="4">
        <v>0</v>
      </c>
      <c r="M1316" s="5">
        <v>0</v>
      </c>
      <c r="N1316" s="4">
        <v>0</v>
      </c>
      <c r="O1316" s="4">
        <v>0</v>
      </c>
      <c r="P1316" s="5">
        <v>0</v>
      </c>
      <c r="Q1316" s="6">
        <v>0</v>
      </c>
      <c r="R1316" s="6">
        <v>0</v>
      </c>
      <c r="S1316" s="6">
        <v>0</v>
      </c>
      <c r="T1316" s="4">
        <v>0</v>
      </c>
      <c r="U1316" s="4">
        <v>0</v>
      </c>
      <c r="V1316" s="5">
        <v>0</v>
      </c>
    </row>
    <row r="1317" spans="1:22" x14ac:dyDescent="0.25">
      <c r="A1317" s="3" t="s">
        <v>47</v>
      </c>
      <c r="B1317" s="3" t="s">
        <v>48</v>
      </c>
      <c r="C1317" s="3" t="s">
        <v>49</v>
      </c>
      <c r="D1317" s="3" t="s">
        <v>3059</v>
      </c>
      <c r="E1317" s="18"/>
      <c r="F1317" s="3" t="s">
        <v>52</v>
      </c>
      <c r="G1317" s="3" t="s">
        <v>51</v>
      </c>
      <c r="H1317" s="3" t="s">
        <v>8</v>
      </c>
      <c r="I1317" s="3" t="s">
        <v>3064</v>
      </c>
      <c r="J1317" s="3" t="s">
        <v>3065</v>
      </c>
      <c r="K1317" s="4">
        <v>0</v>
      </c>
      <c r="L1317" s="4">
        <v>0</v>
      </c>
      <c r="M1317" s="5">
        <v>0</v>
      </c>
      <c r="N1317" s="4">
        <v>0</v>
      </c>
      <c r="O1317" s="4">
        <v>0</v>
      </c>
      <c r="P1317" s="5">
        <v>0</v>
      </c>
      <c r="Q1317" s="6">
        <v>53404.02</v>
      </c>
      <c r="R1317" s="6">
        <v>53404.02</v>
      </c>
      <c r="S1317" s="6">
        <v>0</v>
      </c>
      <c r="T1317" s="4">
        <v>53404.02</v>
      </c>
      <c r="U1317" s="4">
        <v>53404.02</v>
      </c>
      <c r="V1317" s="5">
        <v>0</v>
      </c>
    </row>
    <row r="1318" spans="1:22" x14ac:dyDescent="0.25">
      <c r="A1318" s="3" t="s">
        <v>47</v>
      </c>
      <c r="B1318" s="3" t="s">
        <v>72</v>
      </c>
      <c r="C1318" s="3" t="s">
        <v>146</v>
      </c>
      <c r="D1318" s="3" t="s">
        <v>3059</v>
      </c>
      <c r="E1318" s="18"/>
      <c r="F1318" s="3" t="s">
        <v>52</v>
      </c>
      <c r="G1318" s="3" t="s">
        <v>51</v>
      </c>
      <c r="H1318" s="3" t="s">
        <v>8</v>
      </c>
      <c r="I1318" s="3" t="s">
        <v>3066</v>
      </c>
      <c r="J1318" s="3" t="s">
        <v>3067</v>
      </c>
      <c r="K1318" s="4">
        <v>0</v>
      </c>
      <c r="L1318" s="4">
        <v>0</v>
      </c>
      <c r="M1318" s="5">
        <v>0</v>
      </c>
      <c r="N1318" s="4">
        <v>0</v>
      </c>
      <c r="O1318" s="4">
        <v>0</v>
      </c>
      <c r="P1318" s="5">
        <v>0</v>
      </c>
      <c r="Q1318" s="6">
        <v>0</v>
      </c>
      <c r="R1318" s="6">
        <v>0</v>
      </c>
      <c r="S1318" s="6">
        <v>0</v>
      </c>
      <c r="T1318" s="4">
        <v>0</v>
      </c>
      <c r="U1318" s="4">
        <v>0</v>
      </c>
      <c r="V1318" s="5">
        <v>0</v>
      </c>
    </row>
    <row r="1319" spans="1:22" x14ac:dyDescent="0.25">
      <c r="A1319" s="3" t="s">
        <v>47</v>
      </c>
      <c r="B1319" s="3" t="s">
        <v>75</v>
      </c>
      <c r="C1319" s="3" t="s">
        <v>146</v>
      </c>
      <c r="D1319" s="3" t="s">
        <v>3059</v>
      </c>
      <c r="E1319" s="18"/>
      <c r="F1319" s="3" t="s">
        <v>52</v>
      </c>
      <c r="G1319" s="3" t="s">
        <v>51</v>
      </c>
      <c r="H1319" s="3" t="s">
        <v>8</v>
      </c>
      <c r="I1319" s="3" t="s">
        <v>3068</v>
      </c>
      <c r="J1319" s="3" t="s">
        <v>3069</v>
      </c>
      <c r="K1319" s="4">
        <v>0</v>
      </c>
      <c r="L1319" s="4">
        <v>0</v>
      </c>
      <c r="M1319" s="5">
        <v>0</v>
      </c>
      <c r="N1319" s="4">
        <v>0</v>
      </c>
      <c r="O1319" s="4">
        <v>0</v>
      </c>
      <c r="P1319" s="5">
        <v>0</v>
      </c>
      <c r="Q1319" s="6">
        <v>0</v>
      </c>
      <c r="R1319" s="6">
        <v>0</v>
      </c>
      <c r="S1319" s="6">
        <v>0</v>
      </c>
      <c r="T1319" s="4">
        <v>0</v>
      </c>
      <c r="U1319" s="4">
        <v>0</v>
      </c>
      <c r="V1319" s="5">
        <v>0</v>
      </c>
    </row>
    <row r="1320" spans="1:22" x14ac:dyDescent="0.25">
      <c r="A1320" s="3" t="s">
        <v>47</v>
      </c>
      <c r="B1320" s="3" t="s">
        <v>72</v>
      </c>
      <c r="C1320" s="3" t="s">
        <v>146</v>
      </c>
      <c r="D1320" s="3" t="s">
        <v>3070</v>
      </c>
      <c r="E1320" s="18"/>
      <c r="F1320" s="3" t="s">
        <v>52</v>
      </c>
      <c r="G1320" s="3" t="s">
        <v>51</v>
      </c>
      <c r="H1320" s="3" t="s">
        <v>8</v>
      </c>
      <c r="I1320" s="3" t="s">
        <v>3071</v>
      </c>
      <c r="J1320" s="3" t="s">
        <v>3072</v>
      </c>
      <c r="K1320" s="4">
        <v>0</v>
      </c>
      <c r="L1320" s="4">
        <v>0</v>
      </c>
      <c r="M1320" s="5">
        <v>0</v>
      </c>
      <c r="N1320" s="4">
        <v>0</v>
      </c>
      <c r="O1320" s="4">
        <v>0</v>
      </c>
      <c r="P1320" s="5">
        <v>0</v>
      </c>
      <c r="Q1320" s="6">
        <v>0</v>
      </c>
      <c r="R1320" s="6">
        <v>0</v>
      </c>
      <c r="S1320" s="6">
        <v>0</v>
      </c>
      <c r="T1320" s="4">
        <v>0</v>
      </c>
      <c r="U1320" s="4">
        <v>0</v>
      </c>
      <c r="V1320" s="5">
        <v>0</v>
      </c>
    </row>
    <row r="1321" spans="1:22" x14ac:dyDescent="0.25">
      <c r="A1321" s="3" t="s">
        <v>47</v>
      </c>
      <c r="B1321" s="3" t="s">
        <v>75</v>
      </c>
      <c r="C1321" s="3" t="s">
        <v>146</v>
      </c>
      <c r="D1321" s="3" t="s">
        <v>3070</v>
      </c>
      <c r="E1321" s="18"/>
      <c r="F1321" s="3" t="s">
        <v>52</v>
      </c>
      <c r="G1321" s="3" t="s">
        <v>51</v>
      </c>
      <c r="H1321" s="3" t="s">
        <v>8</v>
      </c>
      <c r="I1321" s="3" t="s">
        <v>3073</v>
      </c>
      <c r="J1321" s="3" t="s">
        <v>3074</v>
      </c>
      <c r="K1321" s="4">
        <v>0</v>
      </c>
      <c r="L1321" s="4">
        <v>0</v>
      </c>
      <c r="M1321" s="5">
        <v>0</v>
      </c>
      <c r="N1321" s="4">
        <v>0</v>
      </c>
      <c r="O1321" s="4">
        <v>0</v>
      </c>
      <c r="P1321" s="5">
        <v>0</v>
      </c>
      <c r="Q1321" s="6">
        <v>0</v>
      </c>
      <c r="R1321" s="6">
        <v>0</v>
      </c>
      <c r="S1321" s="6">
        <v>0</v>
      </c>
      <c r="T1321" s="4">
        <v>0</v>
      </c>
      <c r="U1321" s="4">
        <v>0</v>
      </c>
      <c r="V1321" s="5">
        <v>0</v>
      </c>
    </row>
    <row r="1322" spans="1:22" x14ac:dyDescent="0.25">
      <c r="A1322" s="3" t="s">
        <v>47</v>
      </c>
      <c r="B1322" s="3" t="s">
        <v>48</v>
      </c>
      <c r="C1322" s="3" t="s">
        <v>49</v>
      </c>
      <c r="D1322" s="3" t="s">
        <v>3075</v>
      </c>
      <c r="E1322" s="18"/>
      <c r="F1322" s="3" t="s">
        <v>52</v>
      </c>
      <c r="G1322" s="3" t="s">
        <v>51</v>
      </c>
      <c r="H1322" s="3" t="s">
        <v>8</v>
      </c>
      <c r="I1322" s="3" t="s">
        <v>3076</v>
      </c>
      <c r="J1322" s="3" t="s">
        <v>3077</v>
      </c>
      <c r="K1322" s="4">
        <v>0</v>
      </c>
      <c r="L1322" s="4">
        <v>0</v>
      </c>
      <c r="M1322" s="5">
        <v>0</v>
      </c>
      <c r="N1322" s="4">
        <v>0</v>
      </c>
      <c r="O1322" s="4">
        <v>0</v>
      </c>
      <c r="P1322" s="5">
        <v>0</v>
      </c>
      <c r="Q1322" s="6">
        <v>0</v>
      </c>
      <c r="R1322" s="6">
        <v>0</v>
      </c>
      <c r="S1322" s="6">
        <v>0</v>
      </c>
      <c r="T1322" s="4">
        <v>0</v>
      </c>
      <c r="U1322" s="4">
        <v>0</v>
      </c>
      <c r="V1322" s="5">
        <v>0</v>
      </c>
    </row>
    <row r="1323" spans="1:22" x14ac:dyDescent="0.25">
      <c r="A1323" s="3" t="s">
        <v>47</v>
      </c>
      <c r="B1323" s="3" t="s">
        <v>72</v>
      </c>
      <c r="C1323" s="3" t="s">
        <v>49</v>
      </c>
      <c r="D1323" s="3" t="s">
        <v>3075</v>
      </c>
      <c r="E1323" s="18"/>
      <c r="F1323" s="3" t="s">
        <v>52</v>
      </c>
      <c r="G1323" s="3" t="s">
        <v>51</v>
      </c>
      <c r="H1323" s="3" t="s">
        <v>8</v>
      </c>
      <c r="I1323" s="3" t="s">
        <v>3078</v>
      </c>
      <c r="J1323" s="3" t="s">
        <v>3079</v>
      </c>
      <c r="K1323" s="4">
        <v>0</v>
      </c>
      <c r="L1323" s="4">
        <v>0</v>
      </c>
      <c r="M1323" s="5">
        <v>0</v>
      </c>
      <c r="N1323" s="4">
        <v>0</v>
      </c>
      <c r="O1323" s="4">
        <v>0</v>
      </c>
      <c r="P1323" s="5">
        <v>0</v>
      </c>
      <c r="Q1323" s="6">
        <v>0</v>
      </c>
      <c r="R1323" s="6">
        <v>0</v>
      </c>
      <c r="S1323" s="6">
        <v>0</v>
      </c>
      <c r="T1323" s="4">
        <v>0</v>
      </c>
      <c r="U1323" s="4">
        <v>0</v>
      </c>
      <c r="V1323" s="5">
        <v>0</v>
      </c>
    </row>
    <row r="1324" spans="1:22" x14ac:dyDescent="0.25">
      <c r="A1324" s="3" t="s">
        <v>47</v>
      </c>
      <c r="B1324" s="3" t="s">
        <v>75</v>
      </c>
      <c r="C1324" s="3" t="s">
        <v>49</v>
      </c>
      <c r="D1324" s="3" t="s">
        <v>3075</v>
      </c>
      <c r="E1324" s="18"/>
      <c r="F1324" s="3" t="s">
        <v>52</v>
      </c>
      <c r="G1324" s="3" t="s">
        <v>51</v>
      </c>
      <c r="H1324" s="3" t="s">
        <v>8</v>
      </c>
      <c r="I1324" s="3" t="s">
        <v>3080</v>
      </c>
      <c r="J1324" s="3" t="s">
        <v>3081</v>
      </c>
      <c r="K1324" s="4">
        <v>0</v>
      </c>
      <c r="L1324" s="4">
        <v>0</v>
      </c>
      <c r="M1324" s="5">
        <v>0</v>
      </c>
      <c r="N1324" s="4">
        <v>0</v>
      </c>
      <c r="O1324" s="4">
        <v>0</v>
      </c>
      <c r="P1324" s="5">
        <v>0</v>
      </c>
      <c r="Q1324" s="6">
        <v>429.77</v>
      </c>
      <c r="R1324" s="6">
        <v>748.92</v>
      </c>
      <c r="S1324" s="6">
        <v>-319.14999999999998</v>
      </c>
      <c r="T1324" s="4">
        <v>429.77</v>
      </c>
      <c r="U1324" s="4">
        <v>748.92</v>
      </c>
      <c r="V1324" s="5">
        <v>-319.14999999999998</v>
      </c>
    </row>
    <row r="1325" spans="1:22" x14ac:dyDescent="0.25">
      <c r="A1325" s="3" t="s">
        <v>47</v>
      </c>
      <c r="B1325" s="3" t="s">
        <v>48</v>
      </c>
      <c r="C1325" s="3" t="s">
        <v>49</v>
      </c>
      <c r="D1325" s="3" t="s">
        <v>3085</v>
      </c>
      <c r="E1325" s="18"/>
      <c r="F1325" s="3" t="s">
        <v>52</v>
      </c>
      <c r="G1325" s="3" t="s">
        <v>51</v>
      </c>
      <c r="H1325" s="3" t="s">
        <v>8</v>
      </c>
      <c r="I1325" s="3" t="s">
        <v>3086</v>
      </c>
      <c r="J1325" s="3" t="s">
        <v>3087</v>
      </c>
      <c r="K1325" s="4">
        <v>0</v>
      </c>
      <c r="L1325" s="4">
        <v>0</v>
      </c>
      <c r="M1325" s="5">
        <v>0</v>
      </c>
      <c r="N1325" s="4">
        <v>0</v>
      </c>
      <c r="O1325" s="4">
        <v>0</v>
      </c>
      <c r="P1325" s="5">
        <v>0</v>
      </c>
      <c r="Q1325" s="6">
        <v>0</v>
      </c>
      <c r="R1325" s="6">
        <v>0</v>
      </c>
      <c r="S1325" s="6">
        <v>0</v>
      </c>
      <c r="T1325" s="4">
        <v>0</v>
      </c>
      <c r="U1325" s="4">
        <v>0</v>
      </c>
      <c r="V1325" s="5">
        <v>0</v>
      </c>
    </row>
    <row r="1326" spans="1:22" x14ac:dyDescent="0.25">
      <c r="A1326" s="3" t="s">
        <v>47</v>
      </c>
      <c r="B1326" s="3" t="s">
        <v>72</v>
      </c>
      <c r="C1326" s="3" t="s">
        <v>146</v>
      </c>
      <c r="D1326" s="3" t="s">
        <v>3085</v>
      </c>
      <c r="E1326" s="18"/>
      <c r="F1326" s="3" t="s">
        <v>52</v>
      </c>
      <c r="G1326" s="3" t="s">
        <v>51</v>
      </c>
      <c r="H1326" s="3" t="s">
        <v>8</v>
      </c>
      <c r="I1326" s="3" t="s">
        <v>3088</v>
      </c>
      <c r="J1326" s="3" t="s">
        <v>3089</v>
      </c>
      <c r="K1326" s="4">
        <v>0</v>
      </c>
      <c r="L1326" s="4">
        <v>0</v>
      </c>
      <c r="M1326" s="5">
        <v>0</v>
      </c>
      <c r="N1326" s="4">
        <v>0</v>
      </c>
      <c r="O1326" s="4">
        <v>0</v>
      </c>
      <c r="P1326" s="5">
        <v>0</v>
      </c>
      <c r="Q1326" s="6">
        <v>0</v>
      </c>
      <c r="R1326" s="6">
        <v>0</v>
      </c>
      <c r="S1326" s="6">
        <v>0</v>
      </c>
      <c r="T1326" s="4">
        <v>0</v>
      </c>
      <c r="U1326" s="4">
        <v>0</v>
      </c>
      <c r="V1326" s="5">
        <v>0</v>
      </c>
    </row>
    <row r="1327" spans="1:22" x14ac:dyDescent="0.25">
      <c r="A1327" s="3" t="s">
        <v>47</v>
      </c>
      <c r="B1327" s="3" t="s">
        <v>75</v>
      </c>
      <c r="C1327" s="3" t="s">
        <v>146</v>
      </c>
      <c r="D1327" s="3" t="s">
        <v>3085</v>
      </c>
      <c r="E1327" s="18"/>
      <c r="F1327" s="3" t="s">
        <v>52</v>
      </c>
      <c r="G1327" s="3" t="s">
        <v>51</v>
      </c>
      <c r="H1327" s="3" t="s">
        <v>8</v>
      </c>
      <c r="I1327" s="3" t="s">
        <v>3090</v>
      </c>
      <c r="J1327" s="3" t="s">
        <v>3091</v>
      </c>
      <c r="K1327" s="4">
        <v>0</v>
      </c>
      <c r="L1327" s="4">
        <v>0</v>
      </c>
      <c r="M1327" s="5">
        <v>0</v>
      </c>
      <c r="N1327" s="4">
        <v>0</v>
      </c>
      <c r="O1327" s="4">
        <v>0</v>
      </c>
      <c r="P1327" s="5">
        <v>0</v>
      </c>
      <c r="Q1327" s="6">
        <v>0</v>
      </c>
      <c r="R1327" s="6">
        <v>0</v>
      </c>
      <c r="S1327" s="6">
        <v>0</v>
      </c>
      <c r="T1327" s="4">
        <v>0</v>
      </c>
      <c r="U1327" s="4">
        <v>0</v>
      </c>
      <c r="V1327" s="5">
        <v>0</v>
      </c>
    </row>
    <row r="1328" spans="1:22" x14ac:dyDescent="0.25">
      <c r="A1328" s="3" t="s">
        <v>47</v>
      </c>
      <c r="B1328" s="3" t="s">
        <v>129</v>
      </c>
      <c r="C1328" s="3" t="s">
        <v>133</v>
      </c>
      <c r="D1328" s="3" t="s">
        <v>3092</v>
      </c>
      <c r="E1328" s="18"/>
      <c r="F1328" s="3" t="s">
        <v>52</v>
      </c>
      <c r="G1328" s="3" t="s">
        <v>51</v>
      </c>
      <c r="H1328" s="3" t="s">
        <v>8</v>
      </c>
      <c r="I1328" s="3" t="s">
        <v>3093</v>
      </c>
      <c r="J1328" s="3" t="s">
        <v>3094</v>
      </c>
      <c r="K1328" s="4">
        <v>0</v>
      </c>
      <c r="L1328" s="4">
        <v>0</v>
      </c>
      <c r="M1328" s="5">
        <v>0</v>
      </c>
      <c r="N1328" s="4">
        <v>0</v>
      </c>
      <c r="O1328" s="4">
        <v>0</v>
      </c>
      <c r="P1328" s="5">
        <v>0</v>
      </c>
      <c r="Q1328" s="6">
        <v>0</v>
      </c>
      <c r="R1328" s="6">
        <v>0</v>
      </c>
      <c r="S1328" s="6">
        <v>0</v>
      </c>
      <c r="T1328" s="4">
        <v>0</v>
      </c>
      <c r="U1328" s="4">
        <v>0</v>
      </c>
      <c r="V1328" s="5">
        <v>0</v>
      </c>
    </row>
    <row r="1329" spans="1:22" x14ac:dyDescent="0.25">
      <c r="A1329" s="3" t="s">
        <v>47</v>
      </c>
      <c r="B1329" s="3" t="s">
        <v>48</v>
      </c>
      <c r="C1329" s="3" t="s">
        <v>49</v>
      </c>
      <c r="D1329" s="3" t="s">
        <v>3092</v>
      </c>
      <c r="E1329" s="18"/>
      <c r="F1329" s="3" t="s">
        <v>52</v>
      </c>
      <c r="G1329" s="3" t="s">
        <v>51</v>
      </c>
      <c r="H1329" s="3" t="s">
        <v>8</v>
      </c>
      <c r="I1329" s="3" t="s">
        <v>3095</v>
      </c>
      <c r="J1329" s="3" t="s">
        <v>3096</v>
      </c>
      <c r="K1329" s="4">
        <v>0</v>
      </c>
      <c r="L1329" s="4">
        <v>0</v>
      </c>
      <c r="M1329" s="5">
        <v>0</v>
      </c>
      <c r="N1329" s="4">
        <v>0</v>
      </c>
      <c r="O1329" s="4">
        <v>0</v>
      </c>
      <c r="P1329" s="5">
        <v>0</v>
      </c>
      <c r="Q1329" s="6">
        <v>0</v>
      </c>
      <c r="R1329" s="6">
        <v>0</v>
      </c>
      <c r="S1329" s="6">
        <v>0</v>
      </c>
      <c r="T1329" s="4">
        <v>0</v>
      </c>
      <c r="U1329" s="4">
        <v>0</v>
      </c>
      <c r="V1329" s="5">
        <v>0</v>
      </c>
    </row>
    <row r="1330" spans="1:22" x14ac:dyDescent="0.25">
      <c r="A1330" s="3" t="s">
        <v>47</v>
      </c>
      <c r="B1330" s="3" t="s">
        <v>72</v>
      </c>
      <c r="C1330" s="3" t="s">
        <v>49</v>
      </c>
      <c r="D1330" s="3" t="s">
        <v>3092</v>
      </c>
      <c r="E1330" s="18"/>
      <c r="F1330" s="3" t="s">
        <v>52</v>
      </c>
      <c r="G1330" s="3" t="s">
        <v>51</v>
      </c>
      <c r="H1330" s="3" t="s">
        <v>8</v>
      </c>
      <c r="I1330" s="3" t="s">
        <v>3097</v>
      </c>
      <c r="J1330" s="3" t="s">
        <v>3098</v>
      </c>
      <c r="K1330" s="4">
        <v>0</v>
      </c>
      <c r="L1330" s="4">
        <v>0</v>
      </c>
      <c r="M1330" s="5">
        <v>0</v>
      </c>
      <c r="N1330" s="4">
        <v>0</v>
      </c>
      <c r="O1330" s="4">
        <v>0</v>
      </c>
      <c r="P1330" s="5">
        <v>0</v>
      </c>
      <c r="Q1330" s="6">
        <v>0</v>
      </c>
      <c r="R1330" s="6">
        <v>0</v>
      </c>
      <c r="S1330" s="6">
        <v>0</v>
      </c>
      <c r="T1330" s="4">
        <v>0</v>
      </c>
      <c r="U1330" s="4">
        <v>0</v>
      </c>
      <c r="V1330" s="5">
        <v>0</v>
      </c>
    </row>
    <row r="1331" spans="1:22" x14ac:dyDescent="0.25">
      <c r="A1331" s="3" t="s">
        <v>47</v>
      </c>
      <c r="B1331" s="3" t="s">
        <v>72</v>
      </c>
      <c r="C1331" s="3" t="s">
        <v>146</v>
      </c>
      <c r="D1331" s="3" t="s">
        <v>3092</v>
      </c>
      <c r="E1331" s="18"/>
      <c r="F1331" s="3" t="s">
        <v>52</v>
      </c>
      <c r="G1331" s="3" t="s">
        <v>51</v>
      </c>
      <c r="H1331" s="3" t="s">
        <v>8</v>
      </c>
      <c r="I1331" s="3" t="s">
        <v>3099</v>
      </c>
      <c r="J1331" s="3" t="s">
        <v>3100</v>
      </c>
      <c r="K1331" s="4">
        <v>0</v>
      </c>
      <c r="L1331" s="4">
        <v>0</v>
      </c>
      <c r="M1331" s="5">
        <v>0</v>
      </c>
      <c r="N1331" s="4">
        <v>0</v>
      </c>
      <c r="O1331" s="4">
        <v>0</v>
      </c>
      <c r="P1331" s="5">
        <v>0</v>
      </c>
      <c r="Q1331" s="6">
        <v>0</v>
      </c>
      <c r="R1331" s="6">
        <v>0</v>
      </c>
      <c r="S1331" s="6">
        <v>0</v>
      </c>
      <c r="T1331" s="4">
        <v>0</v>
      </c>
      <c r="U1331" s="4">
        <v>0</v>
      </c>
      <c r="V1331" s="5">
        <v>0</v>
      </c>
    </row>
    <row r="1332" spans="1:22" x14ac:dyDescent="0.25">
      <c r="A1332" s="3" t="s">
        <v>47</v>
      </c>
      <c r="B1332" s="3" t="s">
        <v>75</v>
      </c>
      <c r="C1332" s="3" t="s">
        <v>146</v>
      </c>
      <c r="D1332" s="3" t="s">
        <v>3092</v>
      </c>
      <c r="E1332" s="18"/>
      <c r="F1332" s="3" t="s">
        <v>52</v>
      </c>
      <c r="G1332" s="3" t="s">
        <v>51</v>
      </c>
      <c r="H1332" s="3" t="s">
        <v>8</v>
      </c>
      <c r="I1332" s="3" t="s">
        <v>3101</v>
      </c>
      <c r="J1332" s="3" t="s">
        <v>3102</v>
      </c>
      <c r="K1332" s="4">
        <v>0</v>
      </c>
      <c r="L1332" s="4">
        <v>0</v>
      </c>
      <c r="M1332" s="5">
        <v>0</v>
      </c>
      <c r="N1332" s="4">
        <v>0</v>
      </c>
      <c r="O1332" s="4">
        <v>0</v>
      </c>
      <c r="P1332" s="5">
        <v>0</v>
      </c>
      <c r="Q1332" s="6">
        <v>0</v>
      </c>
      <c r="R1332" s="6">
        <v>0</v>
      </c>
      <c r="S1332" s="6">
        <v>0</v>
      </c>
      <c r="T1332" s="4">
        <v>0</v>
      </c>
      <c r="U1332" s="4">
        <v>0</v>
      </c>
      <c r="V1332" s="5">
        <v>0</v>
      </c>
    </row>
    <row r="1333" spans="1:22" x14ac:dyDescent="0.25">
      <c r="A1333" s="3" t="s">
        <v>47</v>
      </c>
      <c r="B1333" s="3" t="s">
        <v>129</v>
      </c>
      <c r="C1333" s="3" t="s">
        <v>133</v>
      </c>
      <c r="D1333" s="3" t="s">
        <v>3103</v>
      </c>
      <c r="E1333" s="18"/>
      <c r="F1333" s="3" t="s">
        <v>52</v>
      </c>
      <c r="G1333" s="3" t="s">
        <v>51</v>
      </c>
      <c r="H1333" s="3" t="s">
        <v>8</v>
      </c>
      <c r="I1333" s="3" t="s">
        <v>3104</v>
      </c>
      <c r="J1333" s="3" t="s">
        <v>3105</v>
      </c>
      <c r="K1333" s="4">
        <v>0</v>
      </c>
      <c r="L1333" s="4">
        <v>0</v>
      </c>
      <c r="M1333" s="5">
        <v>0</v>
      </c>
      <c r="N1333" s="4">
        <v>0</v>
      </c>
      <c r="O1333" s="4">
        <v>0</v>
      </c>
      <c r="P1333" s="5">
        <v>0</v>
      </c>
      <c r="Q1333" s="6">
        <v>0</v>
      </c>
      <c r="R1333" s="6">
        <v>0</v>
      </c>
      <c r="S1333" s="6">
        <v>0</v>
      </c>
      <c r="T1333" s="4">
        <v>0</v>
      </c>
      <c r="U1333" s="4">
        <v>0</v>
      </c>
      <c r="V1333" s="5">
        <v>0</v>
      </c>
    </row>
    <row r="1334" spans="1:22" x14ac:dyDescent="0.25">
      <c r="A1334" s="3" t="s">
        <v>47</v>
      </c>
      <c r="B1334" s="3" t="s">
        <v>48</v>
      </c>
      <c r="C1334" s="3" t="s">
        <v>49</v>
      </c>
      <c r="D1334" s="3" t="s">
        <v>3103</v>
      </c>
      <c r="E1334" s="18"/>
      <c r="F1334" s="3" t="s">
        <v>52</v>
      </c>
      <c r="G1334" s="3" t="s">
        <v>51</v>
      </c>
      <c r="H1334" s="3" t="s">
        <v>8</v>
      </c>
      <c r="I1334" s="3" t="s">
        <v>3106</v>
      </c>
      <c r="J1334" s="3" t="s">
        <v>3107</v>
      </c>
      <c r="K1334" s="4">
        <v>0</v>
      </c>
      <c r="L1334" s="4">
        <v>0</v>
      </c>
      <c r="M1334" s="5">
        <v>0</v>
      </c>
      <c r="N1334" s="4">
        <v>0</v>
      </c>
      <c r="O1334" s="4">
        <v>0</v>
      </c>
      <c r="P1334" s="5">
        <v>0</v>
      </c>
      <c r="Q1334" s="6">
        <v>0</v>
      </c>
      <c r="R1334" s="6">
        <v>0</v>
      </c>
      <c r="S1334" s="6">
        <v>0</v>
      </c>
      <c r="T1334" s="4">
        <v>0</v>
      </c>
      <c r="U1334" s="4">
        <v>0</v>
      </c>
      <c r="V1334" s="5">
        <v>0</v>
      </c>
    </row>
    <row r="1335" spans="1:22" x14ac:dyDescent="0.25">
      <c r="A1335" s="3" t="s">
        <v>47</v>
      </c>
      <c r="B1335" s="3" t="s">
        <v>72</v>
      </c>
      <c r="C1335" s="3" t="s">
        <v>49</v>
      </c>
      <c r="D1335" s="3" t="s">
        <v>3103</v>
      </c>
      <c r="E1335" s="18"/>
      <c r="F1335" s="3" t="s">
        <v>52</v>
      </c>
      <c r="G1335" s="3" t="s">
        <v>51</v>
      </c>
      <c r="H1335" s="3" t="s">
        <v>8</v>
      </c>
      <c r="I1335" s="3" t="s">
        <v>3108</v>
      </c>
      <c r="J1335" s="3" t="s">
        <v>3109</v>
      </c>
      <c r="K1335" s="4">
        <v>0</v>
      </c>
      <c r="L1335" s="4">
        <v>0</v>
      </c>
      <c r="M1335" s="5">
        <v>0</v>
      </c>
      <c r="N1335" s="4">
        <v>0</v>
      </c>
      <c r="O1335" s="4">
        <v>0</v>
      </c>
      <c r="P1335" s="5">
        <v>0</v>
      </c>
      <c r="Q1335" s="6">
        <v>0</v>
      </c>
      <c r="R1335" s="6">
        <v>0</v>
      </c>
      <c r="S1335" s="6">
        <v>0</v>
      </c>
      <c r="T1335" s="4">
        <v>0</v>
      </c>
      <c r="U1335" s="4">
        <v>0</v>
      </c>
      <c r="V1335" s="5">
        <v>0</v>
      </c>
    </row>
    <row r="1336" spans="1:22" x14ac:dyDescent="0.25">
      <c r="A1336" s="3" t="s">
        <v>47</v>
      </c>
      <c r="B1336" s="3" t="s">
        <v>72</v>
      </c>
      <c r="C1336" s="3" t="s">
        <v>146</v>
      </c>
      <c r="D1336" s="3" t="s">
        <v>3103</v>
      </c>
      <c r="E1336" s="18"/>
      <c r="F1336" s="3" t="s">
        <v>52</v>
      </c>
      <c r="G1336" s="3" t="s">
        <v>51</v>
      </c>
      <c r="H1336" s="3" t="s">
        <v>8</v>
      </c>
      <c r="I1336" s="3" t="s">
        <v>3110</v>
      </c>
      <c r="J1336" s="3" t="s">
        <v>3111</v>
      </c>
      <c r="K1336" s="4">
        <v>0</v>
      </c>
      <c r="L1336" s="4">
        <v>0</v>
      </c>
      <c r="M1336" s="5">
        <v>0</v>
      </c>
      <c r="N1336" s="4">
        <v>0</v>
      </c>
      <c r="O1336" s="4">
        <v>0</v>
      </c>
      <c r="P1336" s="5">
        <v>0</v>
      </c>
      <c r="Q1336" s="6">
        <v>0</v>
      </c>
      <c r="R1336" s="6">
        <v>0</v>
      </c>
      <c r="S1336" s="6">
        <v>0</v>
      </c>
      <c r="T1336" s="4">
        <v>0</v>
      </c>
      <c r="U1336" s="4">
        <v>0</v>
      </c>
      <c r="V1336" s="5">
        <v>0</v>
      </c>
    </row>
    <row r="1337" spans="1:22" x14ac:dyDescent="0.25">
      <c r="A1337" s="3" t="s">
        <v>47</v>
      </c>
      <c r="B1337" s="3" t="s">
        <v>75</v>
      </c>
      <c r="C1337" s="3" t="s">
        <v>146</v>
      </c>
      <c r="D1337" s="3" t="s">
        <v>3103</v>
      </c>
      <c r="E1337" s="18"/>
      <c r="F1337" s="3" t="s">
        <v>52</v>
      </c>
      <c r="G1337" s="3" t="s">
        <v>51</v>
      </c>
      <c r="H1337" s="3" t="s">
        <v>8</v>
      </c>
      <c r="I1337" s="3" t="s">
        <v>3112</v>
      </c>
      <c r="J1337" s="3" t="s">
        <v>3113</v>
      </c>
      <c r="K1337" s="4">
        <v>0</v>
      </c>
      <c r="L1337" s="4">
        <v>0</v>
      </c>
      <c r="M1337" s="5">
        <v>0</v>
      </c>
      <c r="N1337" s="4">
        <v>0</v>
      </c>
      <c r="O1337" s="4">
        <v>0</v>
      </c>
      <c r="P1337" s="5">
        <v>0</v>
      </c>
      <c r="Q1337" s="6">
        <v>0</v>
      </c>
      <c r="R1337" s="6">
        <v>0</v>
      </c>
      <c r="S1337" s="6">
        <v>0</v>
      </c>
      <c r="T1337" s="4">
        <v>0</v>
      </c>
      <c r="U1337" s="4">
        <v>0</v>
      </c>
      <c r="V1337" s="5">
        <v>0</v>
      </c>
    </row>
    <row r="1338" spans="1:22" x14ac:dyDescent="0.25">
      <c r="A1338" s="3" t="s">
        <v>47</v>
      </c>
      <c r="B1338" s="3" t="s">
        <v>72</v>
      </c>
      <c r="C1338" s="3" t="s">
        <v>49</v>
      </c>
      <c r="D1338" s="3" t="s">
        <v>3114</v>
      </c>
      <c r="E1338" s="18"/>
      <c r="F1338" s="3" t="s">
        <v>52</v>
      </c>
      <c r="G1338" s="3" t="s">
        <v>51</v>
      </c>
      <c r="H1338" s="3" t="s">
        <v>8</v>
      </c>
      <c r="I1338" s="3" t="s">
        <v>3115</v>
      </c>
      <c r="J1338" s="3" t="s">
        <v>3116</v>
      </c>
      <c r="K1338" s="4">
        <v>0</v>
      </c>
      <c r="L1338" s="4">
        <v>0</v>
      </c>
      <c r="M1338" s="5">
        <v>0</v>
      </c>
      <c r="N1338" s="4">
        <v>0</v>
      </c>
      <c r="O1338" s="4">
        <v>0</v>
      </c>
      <c r="P1338" s="5">
        <v>0</v>
      </c>
      <c r="Q1338" s="6">
        <v>0</v>
      </c>
      <c r="R1338" s="6">
        <v>0</v>
      </c>
      <c r="S1338" s="6">
        <v>0</v>
      </c>
      <c r="T1338" s="4">
        <v>0</v>
      </c>
      <c r="U1338" s="4">
        <v>0</v>
      </c>
      <c r="V1338" s="5">
        <v>0</v>
      </c>
    </row>
    <row r="1339" spans="1:22" x14ac:dyDescent="0.25">
      <c r="A1339" s="3" t="s">
        <v>47</v>
      </c>
      <c r="B1339" s="3" t="s">
        <v>75</v>
      </c>
      <c r="C1339" s="3" t="s">
        <v>49</v>
      </c>
      <c r="D1339" s="3" t="s">
        <v>3114</v>
      </c>
      <c r="E1339" s="18"/>
      <c r="F1339" s="3" t="s">
        <v>52</v>
      </c>
      <c r="G1339" s="3" t="s">
        <v>51</v>
      </c>
      <c r="H1339" s="3" t="s">
        <v>8</v>
      </c>
      <c r="I1339" s="3" t="s">
        <v>3117</v>
      </c>
      <c r="J1339" s="3" t="s">
        <v>3118</v>
      </c>
      <c r="K1339" s="4">
        <v>0</v>
      </c>
      <c r="L1339" s="4">
        <v>0</v>
      </c>
      <c r="M1339" s="5">
        <v>0</v>
      </c>
      <c r="N1339" s="4">
        <v>0</v>
      </c>
      <c r="O1339" s="4">
        <v>0</v>
      </c>
      <c r="P1339" s="5">
        <v>0</v>
      </c>
      <c r="Q1339" s="6">
        <v>0</v>
      </c>
      <c r="R1339" s="6">
        <v>0</v>
      </c>
      <c r="S1339" s="6">
        <v>0</v>
      </c>
      <c r="T1339" s="4">
        <v>0</v>
      </c>
      <c r="U1339" s="4">
        <v>0</v>
      </c>
      <c r="V1339" s="5">
        <v>0</v>
      </c>
    </row>
    <row r="1340" spans="1:22" x14ac:dyDescent="0.25">
      <c r="A1340" s="3" t="s">
        <v>47</v>
      </c>
      <c r="B1340" s="3" t="s">
        <v>314</v>
      </c>
      <c r="C1340" s="3" t="s">
        <v>315</v>
      </c>
      <c r="D1340" s="3" t="s">
        <v>3114</v>
      </c>
      <c r="E1340" s="18"/>
      <c r="F1340" s="3" t="s">
        <v>52</v>
      </c>
      <c r="G1340" s="3" t="s">
        <v>51</v>
      </c>
      <c r="H1340" s="3" t="s">
        <v>8</v>
      </c>
      <c r="I1340" s="3" t="s">
        <v>3119</v>
      </c>
      <c r="J1340" s="3" t="s">
        <v>3120</v>
      </c>
      <c r="K1340" s="4">
        <v>0</v>
      </c>
      <c r="L1340" s="4">
        <v>0</v>
      </c>
      <c r="M1340" s="5">
        <v>0</v>
      </c>
      <c r="N1340" s="4">
        <v>0</v>
      </c>
      <c r="O1340" s="4">
        <v>0</v>
      </c>
      <c r="P1340" s="5">
        <v>0</v>
      </c>
      <c r="Q1340" s="6">
        <v>0</v>
      </c>
      <c r="R1340" s="6">
        <v>0</v>
      </c>
      <c r="S1340" s="6">
        <v>0</v>
      </c>
      <c r="T1340" s="4">
        <v>0</v>
      </c>
      <c r="U1340" s="4">
        <v>0</v>
      </c>
      <c r="V1340" s="5">
        <v>0</v>
      </c>
    </row>
    <row r="1341" spans="1:22" x14ac:dyDescent="0.25">
      <c r="A1341" s="3" t="s">
        <v>47</v>
      </c>
      <c r="B1341" s="3" t="s">
        <v>1066</v>
      </c>
      <c r="C1341" s="3" t="s">
        <v>315</v>
      </c>
      <c r="D1341" s="3" t="s">
        <v>3114</v>
      </c>
      <c r="E1341" s="18"/>
      <c r="F1341" s="3" t="s">
        <v>52</v>
      </c>
      <c r="G1341" s="3" t="s">
        <v>51</v>
      </c>
      <c r="H1341" s="3" t="s">
        <v>8</v>
      </c>
      <c r="I1341" s="3" t="s">
        <v>3121</v>
      </c>
      <c r="J1341" s="3" t="s">
        <v>3122</v>
      </c>
      <c r="K1341" s="4">
        <v>0</v>
      </c>
      <c r="L1341" s="4">
        <v>0</v>
      </c>
      <c r="M1341" s="5">
        <v>0</v>
      </c>
      <c r="N1341" s="4">
        <v>0</v>
      </c>
      <c r="O1341" s="4">
        <v>0</v>
      </c>
      <c r="P1341" s="5">
        <v>0</v>
      </c>
      <c r="Q1341" s="6">
        <v>0</v>
      </c>
      <c r="R1341" s="6">
        <v>0</v>
      </c>
      <c r="S1341" s="6">
        <v>0</v>
      </c>
      <c r="T1341" s="4">
        <v>0</v>
      </c>
      <c r="U1341" s="4">
        <v>0</v>
      </c>
      <c r="V1341" s="5">
        <v>0</v>
      </c>
    </row>
    <row r="1342" spans="1:22" x14ac:dyDescent="0.25">
      <c r="A1342" s="3" t="s">
        <v>47</v>
      </c>
      <c r="B1342" s="3" t="s">
        <v>55</v>
      </c>
      <c r="C1342" s="3" t="s">
        <v>56</v>
      </c>
      <c r="D1342" s="3" t="s">
        <v>3123</v>
      </c>
      <c r="E1342" s="18"/>
      <c r="F1342" s="3" t="s">
        <v>52</v>
      </c>
      <c r="G1342" s="3" t="s">
        <v>51</v>
      </c>
      <c r="H1342" s="3" t="s">
        <v>8</v>
      </c>
      <c r="I1342" s="3" t="s">
        <v>3124</v>
      </c>
      <c r="J1342" s="3" t="s">
        <v>3125</v>
      </c>
      <c r="K1342" s="4">
        <v>0</v>
      </c>
      <c r="L1342" s="4">
        <v>0</v>
      </c>
      <c r="M1342" s="5">
        <v>0</v>
      </c>
      <c r="N1342" s="4">
        <v>0</v>
      </c>
      <c r="O1342" s="4">
        <v>0</v>
      </c>
      <c r="P1342" s="5">
        <v>0</v>
      </c>
      <c r="Q1342" s="6">
        <v>0</v>
      </c>
      <c r="R1342" s="6">
        <v>0</v>
      </c>
      <c r="S1342" s="6">
        <v>0</v>
      </c>
      <c r="T1342" s="4">
        <v>0</v>
      </c>
      <c r="U1342" s="4">
        <v>0</v>
      </c>
      <c r="V1342" s="5">
        <v>0</v>
      </c>
    </row>
    <row r="1343" spans="1:22" x14ac:dyDescent="0.25">
      <c r="A1343" s="3" t="s">
        <v>47</v>
      </c>
      <c r="B1343" s="3" t="s">
        <v>129</v>
      </c>
      <c r="C1343" s="3" t="s">
        <v>133</v>
      </c>
      <c r="D1343" s="3" t="s">
        <v>3126</v>
      </c>
      <c r="E1343" s="18"/>
      <c r="F1343" s="3" t="s">
        <v>52</v>
      </c>
      <c r="G1343" s="3" t="s">
        <v>51</v>
      </c>
      <c r="H1343" s="3" t="s">
        <v>8</v>
      </c>
      <c r="I1343" s="3" t="s">
        <v>3127</v>
      </c>
      <c r="J1343" s="3" t="s">
        <v>3128</v>
      </c>
      <c r="K1343" s="4">
        <v>0</v>
      </c>
      <c r="L1343" s="4">
        <v>0</v>
      </c>
      <c r="M1343" s="5">
        <v>0</v>
      </c>
      <c r="N1343" s="4">
        <v>0</v>
      </c>
      <c r="O1343" s="4">
        <v>0</v>
      </c>
      <c r="P1343" s="5">
        <v>0</v>
      </c>
      <c r="Q1343" s="6">
        <v>0</v>
      </c>
      <c r="R1343" s="6">
        <v>0</v>
      </c>
      <c r="S1343" s="6">
        <v>0</v>
      </c>
      <c r="T1343" s="4">
        <v>0</v>
      </c>
      <c r="U1343" s="4">
        <v>0</v>
      </c>
      <c r="V1343" s="5">
        <v>0</v>
      </c>
    </row>
    <row r="1344" spans="1:22" x14ac:dyDescent="0.25">
      <c r="A1344" s="3" t="s">
        <v>47</v>
      </c>
      <c r="B1344" s="3" t="s">
        <v>72</v>
      </c>
      <c r="C1344" s="3" t="s">
        <v>49</v>
      </c>
      <c r="D1344" s="3" t="s">
        <v>3126</v>
      </c>
      <c r="E1344" s="18"/>
      <c r="F1344" s="3" t="s">
        <v>52</v>
      </c>
      <c r="G1344" s="3" t="s">
        <v>51</v>
      </c>
      <c r="H1344" s="3" t="s">
        <v>8</v>
      </c>
      <c r="I1344" s="3" t="s">
        <v>3129</v>
      </c>
      <c r="J1344" s="3" t="s">
        <v>3130</v>
      </c>
      <c r="K1344" s="4">
        <v>0</v>
      </c>
      <c r="L1344" s="4">
        <v>0</v>
      </c>
      <c r="M1344" s="5">
        <v>0</v>
      </c>
      <c r="N1344" s="4">
        <v>0</v>
      </c>
      <c r="O1344" s="4">
        <v>0</v>
      </c>
      <c r="P1344" s="5">
        <v>0</v>
      </c>
      <c r="Q1344" s="6">
        <v>0</v>
      </c>
      <c r="R1344" s="6">
        <v>0</v>
      </c>
      <c r="S1344" s="6">
        <v>0</v>
      </c>
      <c r="T1344" s="4">
        <v>0</v>
      </c>
      <c r="U1344" s="4">
        <v>0</v>
      </c>
      <c r="V1344" s="5">
        <v>0</v>
      </c>
    </row>
    <row r="1345" spans="1:23" x14ac:dyDescent="0.25">
      <c r="A1345" s="3" t="s">
        <v>47</v>
      </c>
      <c r="B1345" s="3" t="s">
        <v>75</v>
      </c>
      <c r="C1345" s="3" t="s">
        <v>49</v>
      </c>
      <c r="D1345" s="3" t="s">
        <v>3126</v>
      </c>
      <c r="E1345" s="18"/>
      <c r="F1345" s="3" t="s">
        <v>52</v>
      </c>
      <c r="G1345" s="3" t="s">
        <v>51</v>
      </c>
      <c r="H1345" s="3" t="s">
        <v>8</v>
      </c>
      <c r="I1345" s="3" t="s">
        <v>3131</v>
      </c>
      <c r="J1345" s="3" t="s">
        <v>3132</v>
      </c>
      <c r="K1345" s="4">
        <v>0</v>
      </c>
      <c r="L1345" s="4">
        <v>0</v>
      </c>
      <c r="M1345" s="5">
        <v>0</v>
      </c>
      <c r="N1345" s="4">
        <v>0</v>
      </c>
      <c r="O1345" s="4">
        <v>0</v>
      </c>
      <c r="P1345" s="5">
        <v>0</v>
      </c>
      <c r="Q1345" s="6">
        <v>0</v>
      </c>
      <c r="R1345" s="6">
        <v>0</v>
      </c>
      <c r="S1345" s="6">
        <v>0</v>
      </c>
      <c r="T1345" s="4">
        <v>0</v>
      </c>
      <c r="U1345" s="4">
        <v>0</v>
      </c>
      <c r="V1345" s="5">
        <v>0</v>
      </c>
    </row>
    <row r="1346" spans="1:23" x14ac:dyDescent="0.25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4">
        <v>542774917.59999931</v>
      </c>
      <c r="L1346" s="4">
        <v>542774917.60000002</v>
      </c>
      <c r="M1346" s="5">
        <v>-7.152557373046875E-7</v>
      </c>
      <c r="N1346" s="4">
        <v>8323970.769999994</v>
      </c>
      <c r="O1346" s="4">
        <v>8323970.7699999977</v>
      </c>
      <c r="P1346" s="5">
        <v>-3.7252902984619141E-9</v>
      </c>
      <c r="Q1346" s="6">
        <v>98061012.27000165</v>
      </c>
      <c r="R1346" s="6">
        <v>98061012.269999743</v>
      </c>
      <c r="S1346" s="6">
        <v>1.9073486328125E-6</v>
      </c>
      <c r="T1346" s="4">
        <v>640835929.87000096</v>
      </c>
      <c r="U1346" s="4">
        <v>640835929.86999977</v>
      </c>
      <c r="V1346" s="5">
        <v>1.1920928955078125E-6</v>
      </c>
    </row>
    <row r="1347" spans="1:23" x14ac:dyDescent="0.25">
      <c r="A1347" s="21"/>
      <c r="B1347" s="2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</row>
  </sheetData>
  <mergeCells count="34">
    <mergeCell ref="A9:C9"/>
    <mergeCell ref="D9:I9"/>
    <mergeCell ref="A1:I1"/>
    <mergeCell ref="J1:V16"/>
    <mergeCell ref="A2:C2"/>
    <mergeCell ref="D2:I2"/>
    <mergeCell ref="A3:I3"/>
    <mergeCell ref="A4:C4"/>
    <mergeCell ref="D4:I4"/>
    <mergeCell ref="A5:C5"/>
    <mergeCell ref="D5:I5"/>
    <mergeCell ref="A6:C6"/>
    <mergeCell ref="D6:I6"/>
    <mergeCell ref="A7:C7"/>
    <mergeCell ref="D7:I7"/>
    <mergeCell ref="A8:C8"/>
    <mergeCell ref="D8:I8"/>
    <mergeCell ref="A10:C10"/>
    <mergeCell ref="D10:I10"/>
    <mergeCell ref="A11:C11"/>
    <mergeCell ref="D11:I11"/>
    <mergeCell ref="A12:C12"/>
    <mergeCell ref="D12:I12"/>
    <mergeCell ref="A13:C13"/>
    <mergeCell ref="D13:I13"/>
    <mergeCell ref="A14:C14"/>
    <mergeCell ref="D14:I14"/>
    <mergeCell ref="A15:C15"/>
    <mergeCell ref="D15:I15"/>
    <mergeCell ref="A16:C16"/>
    <mergeCell ref="D16:F16"/>
    <mergeCell ref="G16:I16"/>
    <mergeCell ref="A17:V17"/>
    <mergeCell ref="A1347:W134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1892C-145D-4712-9467-186F63086222}">
  <dimension ref="A3:H389"/>
  <sheetViews>
    <sheetView topLeftCell="A140" workbookViewId="0">
      <selection activeCell="H5" sqref="H5:H137"/>
    </sheetView>
  </sheetViews>
  <sheetFormatPr defaultRowHeight="15" x14ac:dyDescent="0.25"/>
  <cols>
    <col min="1" max="1" width="12.42578125" bestFit="1" customWidth="1"/>
    <col min="2" max="2" width="24.140625" bestFit="1" customWidth="1"/>
    <col min="3" max="3" width="13.28515625" bestFit="1" customWidth="1"/>
    <col min="8" max="8" width="13.28515625" style="14" bestFit="1" customWidth="1"/>
  </cols>
  <sheetData>
    <row r="3" spans="1:8" x14ac:dyDescent="0.25">
      <c r="A3" t="s">
        <v>3180</v>
      </c>
      <c r="B3" t="s">
        <v>4722</v>
      </c>
    </row>
    <row r="4" spans="1:8" x14ac:dyDescent="0.25">
      <c r="A4" t="s">
        <v>50</v>
      </c>
      <c r="B4" s="14">
        <v>0</v>
      </c>
      <c r="C4" s="14">
        <f t="shared" ref="C4:C67" si="0">VLOOKUP(A4,G:H,2,FALSE)</f>
        <v>0</v>
      </c>
    </row>
    <row r="5" spans="1:8" x14ac:dyDescent="0.25">
      <c r="A5" t="s">
        <v>57</v>
      </c>
      <c r="B5" s="14">
        <v>34270.389999999665</v>
      </c>
      <c r="C5" s="14">
        <f t="shared" si="0"/>
        <v>34270.389999999665</v>
      </c>
      <c r="G5" t="s">
        <v>57</v>
      </c>
      <c r="H5" s="14">
        <f>VLOOKUP(G5,A:B,2,FALSE)</f>
        <v>34270.389999999665</v>
      </c>
    </row>
    <row r="6" spans="1:8" x14ac:dyDescent="0.25">
      <c r="A6" t="s">
        <v>60</v>
      </c>
      <c r="B6" s="14">
        <v>1822</v>
      </c>
      <c r="C6" s="14">
        <f t="shared" si="0"/>
        <v>1822</v>
      </c>
      <c r="G6" t="s">
        <v>50</v>
      </c>
      <c r="H6" s="14">
        <f t="shared" ref="H6:H69" si="1">VLOOKUP(G6,A:B,2,FALSE)</f>
        <v>0</v>
      </c>
    </row>
    <row r="7" spans="1:8" x14ac:dyDescent="0.25">
      <c r="A7" t="s">
        <v>63</v>
      </c>
      <c r="B7" s="14">
        <v>960620.53000000119</v>
      </c>
      <c r="C7" s="14">
        <f t="shared" si="0"/>
        <v>960620.53000000119</v>
      </c>
      <c r="G7" t="s">
        <v>57</v>
      </c>
      <c r="H7" s="14">
        <f t="shared" si="1"/>
        <v>34270.389999999665</v>
      </c>
    </row>
    <row r="8" spans="1:8" x14ac:dyDescent="0.25">
      <c r="A8" t="s">
        <v>66</v>
      </c>
      <c r="B8" s="14">
        <v>-217314.95</v>
      </c>
      <c r="C8" s="14">
        <f t="shared" si="0"/>
        <v>-217314.95</v>
      </c>
      <c r="G8" t="s">
        <v>60</v>
      </c>
      <c r="H8" s="14">
        <f t="shared" si="1"/>
        <v>1822</v>
      </c>
    </row>
    <row r="9" spans="1:8" x14ac:dyDescent="0.25">
      <c r="A9" t="s">
        <v>69</v>
      </c>
      <c r="B9" s="14">
        <v>181468.9</v>
      </c>
      <c r="C9" s="14">
        <f t="shared" si="0"/>
        <v>181468.9</v>
      </c>
      <c r="G9" t="s">
        <v>63</v>
      </c>
      <c r="H9" s="14">
        <f t="shared" si="1"/>
        <v>960620.53000000119</v>
      </c>
    </row>
    <row r="10" spans="1:8" x14ac:dyDescent="0.25">
      <c r="A10" t="s">
        <v>80</v>
      </c>
      <c r="B10" s="14">
        <v>8536.0799999999981</v>
      </c>
      <c r="C10" s="14">
        <f t="shared" si="0"/>
        <v>8536.0799999999981</v>
      </c>
      <c r="G10" t="s">
        <v>66</v>
      </c>
      <c r="H10" s="14">
        <f t="shared" si="1"/>
        <v>-217314.95</v>
      </c>
    </row>
    <row r="11" spans="1:8" x14ac:dyDescent="0.25">
      <c r="A11" t="s">
        <v>87</v>
      </c>
      <c r="B11" s="14">
        <v>6100</v>
      </c>
      <c r="C11" s="14">
        <f t="shared" si="0"/>
        <v>6100</v>
      </c>
      <c r="G11" t="s">
        <v>69</v>
      </c>
      <c r="H11" s="14">
        <f t="shared" si="1"/>
        <v>181468.9</v>
      </c>
    </row>
    <row r="12" spans="1:8" x14ac:dyDescent="0.25">
      <c r="A12" t="s">
        <v>90</v>
      </c>
      <c r="B12" s="14">
        <v>10500</v>
      </c>
      <c r="C12" s="14">
        <f t="shared" si="0"/>
        <v>10500</v>
      </c>
      <c r="G12" t="s">
        <v>80</v>
      </c>
      <c r="H12" s="14">
        <f t="shared" si="1"/>
        <v>8536.0799999999981</v>
      </c>
    </row>
    <row r="13" spans="1:8" x14ac:dyDescent="0.25">
      <c r="A13" t="s">
        <v>94</v>
      </c>
      <c r="B13" s="14">
        <v>349945.86999999546</v>
      </c>
      <c r="C13" s="14">
        <f t="shared" si="0"/>
        <v>349945.86999999546</v>
      </c>
      <c r="G13" t="s">
        <v>87</v>
      </c>
      <c r="H13" s="14">
        <f t="shared" si="1"/>
        <v>6100</v>
      </c>
    </row>
    <row r="14" spans="1:8" x14ac:dyDescent="0.25">
      <c r="A14" t="s">
        <v>141</v>
      </c>
      <c r="B14" s="14">
        <v>3500</v>
      </c>
      <c r="C14" s="14">
        <f t="shared" si="0"/>
        <v>3500</v>
      </c>
      <c r="G14" t="s">
        <v>90</v>
      </c>
      <c r="H14" s="14">
        <f t="shared" si="1"/>
        <v>10500</v>
      </c>
    </row>
    <row r="15" spans="1:8" x14ac:dyDescent="0.25">
      <c r="A15" t="s">
        <v>147</v>
      </c>
      <c r="B15" s="14">
        <v>20044.05</v>
      </c>
      <c r="C15" s="14">
        <f t="shared" si="0"/>
        <v>20044.05</v>
      </c>
      <c r="G15" t="s">
        <v>94</v>
      </c>
      <c r="H15" s="14">
        <f t="shared" si="1"/>
        <v>349945.86999999546</v>
      </c>
    </row>
    <row r="16" spans="1:8" x14ac:dyDescent="0.25">
      <c r="A16" t="s">
        <v>156</v>
      </c>
      <c r="B16" s="14">
        <v>0</v>
      </c>
      <c r="C16" s="14">
        <f t="shared" si="0"/>
        <v>0</v>
      </c>
      <c r="G16" t="s">
        <v>141</v>
      </c>
      <c r="H16" s="14">
        <f t="shared" si="1"/>
        <v>3500</v>
      </c>
    </row>
    <row r="17" spans="1:8" x14ac:dyDescent="0.25">
      <c r="A17" t="s">
        <v>159</v>
      </c>
      <c r="B17" s="14">
        <v>164394.10000000003</v>
      </c>
      <c r="C17" s="14">
        <f t="shared" si="0"/>
        <v>164394.10000000003</v>
      </c>
      <c r="G17" t="s">
        <v>147</v>
      </c>
      <c r="H17" s="14">
        <f t="shared" si="1"/>
        <v>20044.05</v>
      </c>
    </row>
    <row r="18" spans="1:8" x14ac:dyDescent="0.25">
      <c r="A18" t="s">
        <v>166</v>
      </c>
      <c r="B18" s="14">
        <v>131781.43</v>
      </c>
      <c r="C18" s="14">
        <f t="shared" si="0"/>
        <v>131781.43</v>
      </c>
      <c r="G18" t="s">
        <v>156</v>
      </c>
      <c r="H18" s="14">
        <f t="shared" si="1"/>
        <v>0</v>
      </c>
    </row>
    <row r="19" spans="1:8" x14ac:dyDescent="0.25">
      <c r="A19" t="s">
        <v>171</v>
      </c>
      <c r="B19" s="14">
        <v>0</v>
      </c>
      <c r="C19" s="14">
        <f t="shared" si="0"/>
        <v>0</v>
      </c>
      <c r="G19" t="s">
        <v>159</v>
      </c>
      <c r="H19" s="14">
        <f t="shared" si="1"/>
        <v>164394.10000000003</v>
      </c>
    </row>
    <row r="20" spans="1:8" x14ac:dyDescent="0.25">
      <c r="A20" t="s">
        <v>174</v>
      </c>
      <c r="B20" s="14">
        <v>523073.81000000006</v>
      </c>
      <c r="C20" s="14">
        <f t="shared" si="0"/>
        <v>523073.81000000006</v>
      </c>
      <c r="G20" t="s">
        <v>166</v>
      </c>
      <c r="H20" s="14">
        <f t="shared" si="1"/>
        <v>131781.43</v>
      </c>
    </row>
    <row r="21" spans="1:8" x14ac:dyDescent="0.25">
      <c r="A21" t="s">
        <v>183</v>
      </c>
      <c r="B21" s="14">
        <v>3097.4199999999996</v>
      </c>
      <c r="C21" s="14">
        <f t="shared" si="0"/>
        <v>3097.4199999999996</v>
      </c>
      <c r="G21" t="s">
        <v>171</v>
      </c>
      <c r="H21" s="14">
        <f t="shared" si="1"/>
        <v>0</v>
      </c>
    </row>
    <row r="22" spans="1:8" x14ac:dyDescent="0.25">
      <c r="A22" t="s">
        <v>190</v>
      </c>
      <c r="B22" s="14">
        <v>128345.7</v>
      </c>
      <c r="C22" s="14">
        <f t="shared" si="0"/>
        <v>128345.7</v>
      </c>
      <c r="G22" t="s">
        <v>174</v>
      </c>
      <c r="H22" s="14">
        <f t="shared" si="1"/>
        <v>523073.81000000006</v>
      </c>
    </row>
    <row r="23" spans="1:8" x14ac:dyDescent="0.25">
      <c r="A23" t="s">
        <v>195</v>
      </c>
      <c r="B23" s="14">
        <v>159810.24999999962</v>
      </c>
      <c r="C23" s="14">
        <f t="shared" si="0"/>
        <v>159810.24999999962</v>
      </c>
      <c r="G23" t="s">
        <v>183</v>
      </c>
      <c r="H23" s="14">
        <f t="shared" si="1"/>
        <v>3097.4199999999996</v>
      </c>
    </row>
    <row r="24" spans="1:8" x14ac:dyDescent="0.25">
      <c r="A24" t="s">
        <v>208</v>
      </c>
      <c r="B24" s="14">
        <v>477485.13</v>
      </c>
      <c r="C24" s="14">
        <f t="shared" si="0"/>
        <v>477485.13</v>
      </c>
      <c r="G24" t="s">
        <v>190</v>
      </c>
      <c r="H24" s="14">
        <f t="shared" si="1"/>
        <v>128345.7</v>
      </c>
    </row>
    <row r="25" spans="1:8" x14ac:dyDescent="0.25">
      <c r="A25" t="s">
        <v>217</v>
      </c>
      <c r="B25" s="14">
        <v>18355.199999999997</v>
      </c>
      <c r="C25" s="14">
        <f t="shared" si="0"/>
        <v>18355.199999999997</v>
      </c>
      <c r="G25" t="s">
        <v>195</v>
      </c>
      <c r="H25" s="14">
        <f t="shared" si="1"/>
        <v>159810.24999999962</v>
      </c>
    </row>
    <row r="26" spans="1:8" x14ac:dyDescent="0.25">
      <c r="A26" t="s">
        <v>224</v>
      </c>
      <c r="B26" s="14">
        <v>44565.440000000002</v>
      </c>
      <c r="C26" s="14">
        <f t="shared" si="0"/>
        <v>44565.440000000002</v>
      </c>
      <c r="G26" t="s">
        <v>208</v>
      </c>
      <c r="H26" s="14">
        <f t="shared" si="1"/>
        <v>477485.13</v>
      </c>
    </row>
    <row r="27" spans="1:8" x14ac:dyDescent="0.25">
      <c r="A27" t="s">
        <v>231</v>
      </c>
      <c r="B27" s="14">
        <v>824342.94000000006</v>
      </c>
      <c r="C27" s="14">
        <f t="shared" si="0"/>
        <v>824342.94000000006</v>
      </c>
      <c r="G27" t="s">
        <v>217</v>
      </c>
      <c r="H27" s="14">
        <f t="shared" si="1"/>
        <v>18355.199999999997</v>
      </c>
    </row>
    <row r="28" spans="1:8" x14ac:dyDescent="0.25">
      <c r="A28" t="s">
        <v>240</v>
      </c>
      <c r="B28" s="14">
        <v>17225.490000000002</v>
      </c>
      <c r="C28" s="14">
        <f t="shared" si="0"/>
        <v>17225.490000000002</v>
      </c>
      <c r="G28" t="s">
        <v>224</v>
      </c>
      <c r="H28" s="14">
        <f t="shared" si="1"/>
        <v>44565.440000000002</v>
      </c>
    </row>
    <row r="29" spans="1:8" x14ac:dyDescent="0.25">
      <c r="A29" t="s">
        <v>249</v>
      </c>
      <c r="B29" s="14">
        <v>1185768.07</v>
      </c>
      <c r="C29" s="14">
        <f t="shared" si="0"/>
        <v>1185768.07</v>
      </c>
      <c r="G29" t="s">
        <v>231</v>
      </c>
      <c r="H29" s="14">
        <f t="shared" si="1"/>
        <v>824342.94000000006</v>
      </c>
    </row>
    <row r="30" spans="1:8" x14ac:dyDescent="0.25">
      <c r="A30" t="s">
        <v>258</v>
      </c>
      <c r="B30" s="14">
        <v>545326.33000000007</v>
      </c>
      <c r="C30" s="14">
        <f t="shared" si="0"/>
        <v>545326.33000000007</v>
      </c>
      <c r="G30" t="s">
        <v>240</v>
      </c>
      <c r="H30" s="14">
        <f t="shared" si="1"/>
        <v>17225.490000000002</v>
      </c>
    </row>
    <row r="31" spans="1:8" x14ac:dyDescent="0.25">
      <c r="A31" t="s">
        <v>265</v>
      </c>
      <c r="B31" s="14">
        <v>3704623.87</v>
      </c>
      <c r="C31" s="14">
        <f t="shared" si="0"/>
        <v>3704623.87</v>
      </c>
      <c r="G31" t="s">
        <v>249</v>
      </c>
      <c r="H31" s="14">
        <f t="shared" si="1"/>
        <v>1185768.07</v>
      </c>
    </row>
    <row r="32" spans="1:8" x14ac:dyDescent="0.25">
      <c r="A32" t="s">
        <v>274</v>
      </c>
      <c r="B32" s="14">
        <v>1155495.8500000001</v>
      </c>
      <c r="C32" s="14">
        <f t="shared" si="0"/>
        <v>1155495.8500000001</v>
      </c>
      <c r="G32" t="s">
        <v>258</v>
      </c>
      <c r="H32" s="14">
        <f t="shared" si="1"/>
        <v>545326.33000000007</v>
      </c>
    </row>
    <row r="33" spans="1:8" x14ac:dyDescent="0.25">
      <c r="A33" t="s">
        <v>281</v>
      </c>
      <c r="B33" s="14">
        <v>777384.86</v>
      </c>
      <c r="C33" s="14">
        <f t="shared" si="0"/>
        <v>777384.86</v>
      </c>
      <c r="G33" t="s">
        <v>265</v>
      </c>
      <c r="H33" s="14">
        <f t="shared" si="1"/>
        <v>3704623.87</v>
      </c>
    </row>
    <row r="34" spans="1:8" x14ac:dyDescent="0.25">
      <c r="A34" t="s">
        <v>288</v>
      </c>
      <c r="B34" s="14">
        <v>701306.75</v>
      </c>
      <c r="C34" s="14">
        <f t="shared" si="0"/>
        <v>701306.75</v>
      </c>
      <c r="G34" t="s">
        <v>274</v>
      </c>
      <c r="H34" s="14">
        <f t="shared" si="1"/>
        <v>1155495.8500000001</v>
      </c>
    </row>
    <row r="35" spans="1:8" x14ac:dyDescent="0.25">
      <c r="A35" t="s">
        <v>297</v>
      </c>
      <c r="B35" s="14">
        <v>498712.32999999996</v>
      </c>
      <c r="C35" s="14">
        <f t="shared" si="0"/>
        <v>498712.32999999996</v>
      </c>
      <c r="G35" t="s">
        <v>281</v>
      </c>
      <c r="H35" s="14">
        <f t="shared" si="1"/>
        <v>777384.86</v>
      </c>
    </row>
    <row r="36" spans="1:8" x14ac:dyDescent="0.25">
      <c r="A36" t="s">
        <v>304</v>
      </c>
      <c r="B36" s="14">
        <v>418.33</v>
      </c>
      <c r="C36" s="14">
        <f t="shared" si="0"/>
        <v>418.33</v>
      </c>
      <c r="G36" t="s">
        <v>288</v>
      </c>
      <c r="H36" s="14">
        <f t="shared" si="1"/>
        <v>701306.75</v>
      </c>
    </row>
    <row r="37" spans="1:8" x14ac:dyDescent="0.25">
      <c r="A37" t="s">
        <v>311</v>
      </c>
      <c r="B37" s="14">
        <v>233.19</v>
      </c>
      <c r="C37" s="14">
        <f t="shared" si="0"/>
        <v>233.19</v>
      </c>
      <c r="G37" t="s">
        <v>297</v>
      </c>
      <c r="H37" s="14">
        <f t="shared" si="1"/>
        <v>498712.32999999996</v>
      </c>
    </row>
    <row r="38" spans="1:8" x14ac:dyDescent="0.25">
      <c r="A38" t="s">
        <v>316</v>
      </c>
      <c r="B38" s="14">
        <v>82.600000000000009</v>
      </c>
      <c r="C38" s="14">
        <f t="shared" si="0"/>
        <v>82.600000000000009</v>
      </c>
      <c r="G38" t="s">
        <v>304</v>
      </c>
      <c r="H38" s="14">
        <f t="shared" si="1"/>
        <v>418.33</v>
      </c>
    </row>
    <row r="39" spans="1:8" x14ac:dyDescent="0.25">
      <c r="A39" t="s">
        <v>321</v>
      </c>
      <c r="B39" s="14">
        <v>69976.000000000015</v>
      </c>
      <c r="C39" s="14">
        <f t="shared" si="0"/>
        <v>69976.000000000015</v>
      </c>
      <c r="G39" t="s">
        <v>311</v>
      </c>
      <c r="H39" s="14">
        <f t="shared" si="1"/>
        <v>233.19</v>
      </c>
    </row>
    <row r="40" spans="1:8" x14ac:dyDescent="0.25">
      <c r="A40" t="s">
        <v>326</v>
      </c>
      <c r="B40" s="14">
        <v>0</v>
      </c>
      <c r="C40" s="14">
        <f t="shared" si="0"/>
        <v>0</v>
      </c>
      <c r="G40" t="s">
        <v>316</v>
      </c>
      <c r="H40" s="14">
        <f t="shared" si="1"/>
        <v>82.600000000000009</v>
      </c>
    </row>
    <row r="41" spans="1:8" x14ac:dyDescent="0.25">
      <c r="A41" t="s">
        <v>341</v>
      </c>
      <c r="B41" s="14">
        <v>126197.28000000003</v>
      </c>
      <c r="C41" s="14">
        <f t="shared" si="0"/>
        <v>126197.28000000003</v>
      </c>
      <c r="G41" t="s">
        <v>321</v>
      </c>
      <c r="H41" s="14">
        <f t="shared" si="1"/>
        <v>69976.000000000015</v>
      </c>
    </row>
    <row r="42" spans="1:8" x14ac:dyDescent="0.25">
      <c r="A42" t="s">
        <v>354</v>
      </c>
      <c r="B42" s="14">
        <v>1855.9599999999998</v>
      </c>
      <c r="C42" s="14">
        <f t="shared" si="0"/>
        <v>1855.9599999999998</v>
      </c>
      <c r="G42" t="s">
        <v>326</v>
      </c>
      <c r="H42" s="14">
        <f t="shared" si="1"/>
        <v>0</v>
      </c>
    </row>
    <row r="43" spans="1:8" x14ac:dyDescent="0.25">
      <c r="A43" t="s">
        <v>363</v>
      </c>
      <c r="B43" s="14">
        <v>107918.32999999999</v>
      </c>
      <c r="C43" s="14">
        <f t="shared" si="0"/>
        <v>107918.32999999999</v>
      </c>
      <c r="G43" t="s">
        <v>341</v>
      </c>
      <c r="H43" s="14">
        <f t="shared" si="1"/>
        <v>126197.28000000003</v>
      </c>
    </row>
    <row r="44" spans="1:8" x14ac:dyDescent="0.25">
      <c r="A44" t="s">
        <v>370</v>
      </c>
      <c r="B44" s="14">
        <v>346960.29000000004</v>
      </c>
      <c r="C44" s="14">
        <f t="shared" si="0"/>
        <v>346960.29000000004</v>
      </c>
      <c r="G44" t="s">
        <v>354</v>
      </c>
      <c r="H44" s="14">
        <f t="shared" si="1"/>
        <v>1855.9599999999998</v>
      </c>
    </row>
    <row r="45" spans="1:8" x14ac:dyDescent="0.25">
      <c r="A45" t="s">
        <v>387</v>
      </c>
      <c r="B45" s="14">
        <v>75102.73000000001</v>
      </c>
      <c r="C45" s="14">
        <f t="shared" si="0"/>
        <v>75102.73000000001</v>
      </c>
      <c r="G45" t="s">
        <v>363</v>
      </c>
      <c r="H45" s="14">
        <f t="shared" si="1"/>
        <v>107918.32999999999</v>
      </c>
    </row>
    <row r="46" spans="1:8" x14ac:dyDescent="0.25">
      <c r="A46" t="s">
        <v>394</v>
      </c>
      <c r="B46" s="14">
        <v>112421.04999999996</v>
      </c>
      <c r="C46" s="14">
        <f t="shared" si="0"/>
        <v>112421.04999999996</v>
      </c>
      <c r="G46" t="s">
        <v>370</v>
      </c>
      <c r="H46" s="14">
        <f t="shared" si="1"/>
        <v>346960.29000000004</v>
      </c>
    </row>
    <row r="47" spans="1:8" x14ac:dyDescent="0.25">
      <c r="A47" t="s">
        <v>407</v>
      </c>
      <c r="B47" s="14">
        <v>0</v>
      </c>
      <c r="C47" s="14">
        <f t="shared" si="0"/>
        <v>0</v>
      </c>
      <c r="G47" t="s">
        <v>387</v>
      </c>
      <c r="H47" s="14">
        <f t="shared" si="1"/>
        <v>75102.73000000001</v>
      </c>
    </row>
    <row r="48" spans="1:8" x14ac:dyDescent="0.25">
      <c r="A48" t="s">
        <v>418</v>
      </c>
      <c r="B48" s="14">
        <v>456252.75999999989</v>
      </c>
      <c r="C48" s="14">
        <f t="shared" si="0"/>
        <v>456252.75999999989</v>
      </c>
      <c r="G48" t="s">
        <v>394</v>
      </c>
      <c r="H48" s="14">
        <f t="shared" si="1"/>
        <v>112421.04999999996</v>
      </c>
    </row>
    <row r="49" spans="1:8" x14ac:dyDescent="0.25">
      <c r="A49" t="s">
        <v>429</v>
      </c>
      <c r="B49" s="14">
        <v>0</v>
      </c>
      <c r="C49" s="14">
        <f t="shared" si="0"/>
        <v>0</v>
      </c>
      <c r="G49" t="s">
        <v>407</v>
      </c>
      <c r="H49" s="14">
        <f t="shared" si="1"/>
        <v>0</v>
      </c>
    </row>
    <row r="50" spans="1:8" x14ac:dyDescent="0.25">
      <c r="A50" t="s">
        <v>432</v>
      </c>
      <c r="B50" s="14">
        <v>161.84000000000009</v>
      </c>
      <c r="C50" s="14">
        <f t="shared" si="0"/>
        <v>161.84000000000009</v>
      </c>
      <c r="G50" t="s">
        <v>418</v>
      </c>
      <c r="H50" s="14">
        <f t="shared" si="1"/>
        <v>456252.75999999989</v>
      </c>
    </row>
    <row r="51" spans="1:8" x14ac:dyDescent="0.25">
      <c r="A51" t="s">
        <v>439</v>
      </c>
      <c r="B51" s="14">
        <v>3655.179999999998</v>
      </c>
      <c r="C51" s="14">
        <f t="shared" si="0"/>
        <v>3655.179999999998</v>
      </c>
      <c r="G51" t="s">
        <v>429</v>
      </c>
      <c r="H51" s="14">
        <f t="shared" si="1"/>
        <v>0</v>
      </c>
    </row>
    <row r="52" spans="1:8" x14ac:dyDescent="0.25">
      <c r="A52" t="s">
        <v>444</v>
      </c>
      <c r="B52" s="14">
        <v>24729.990000000005</v>
      </c>
      <c r="C52" s="14">
        <f t="shared" si="0"/>
        <v>24729.990000000005</v>
      </c>
      <c r="G52" t="s">
        <v>432</v>
      </c>
      <c r="H52" s="14">
        <f t="shared" si="1"/>
        <v>161.84000000000009</v>
      </c>
    </row>
    <row r="53" spans="1:8" x14ac:dyDescent="0.25">
      <c r="A53" t="s">
        <v>451</v>
      </c>
      <c r="B53" s="14">
        <v>275875.41000000015</v>
      </c>
      <c r="C53" s="14">
        <f t="shared" si="0"/>
        <v>275875.41000000015</v>
      </c>
      <c r="G53" t="s">
        <v>439</v>
      </c>
      <c r="H53" s="14">
        <f t="shared" si="1"/>
        <v>3655.179999999998</v>
      </c>
    </row>
    <row r="54" spans="1:8" x14ac:dyDescent="0.25">
      <c r="A54" t="s">
        <v>466</v>
      </c>
      <c r="B54" s="14">
        <v>24077.240000000005</v>
      </c>
      <c r="C54" s="14">
        <f t="shared" si="0"/>
        <v>24077.240000000005</v>
      </c>
      <c r="G54" t="s">
        <v>444</v>
      </c>
      <c r="H54" s="14">
        <f t="shared" si="1"/>
        <v>24729.990000000005</v>
      </c>
    </row>
    <row r="55" spans="1:8" x14ac:dyDescent="0.25">
      <c r="A55" t="s">
        <v>471</v>
      </c>
      <c r="B55" s="14">
        <v>786637.64999999909</v>
      </c>
      <c r="C55" s="14">
        <f t="shared" si="0"/>
        <v>786637.64999999909</v>
      </c>
      <c r="G55" t="s">
        <v>451</v>
      </c>
      <c r="H55" s="14">
        <f t="shared" si="1"/>
        <v>275875.41000000015</v>
      </c>
    </row>
    <row r="56" spans="1:8" x14ac:dyDescent="0.25">
      <c r="A56" t="s">
        <v>482</v>
      </c>
      <c r="B56" s="14">
        <v>16031.330000000034</v>
      </c>
      <c r="C56" s="14">
        <f t="shared" si="0"/>
        <v>16031.330000000034</v>
      </c>
      <c r="G56" t="s">
        <v>466</v>
      </c>
      <c r="H56" s="14">
        <f t="shared" si="1"/>
        <v>24077.240000000005</v>
      </c>
    </row>
    <row r="57" spans="1:8" x14ac:dyDescent="0.25">
      <c r="A57" t="s">
        <v>493</v>
      </c>
      <c r="B57" s="14">
        <v>0</v>
      </c>
      <c r="C57" s="14">
        <f t="shared" si="0"/>
        <v>0</v>
      </c>
      <c r="G57" t="s">
        <v>471</v>
      </c>
      <c r="H57" s="14">
        <f t="shared" si="1"/>
        <v>786637.64999999909</v>
      </c>
    </row>
    <row r="58" spans="1:8" x14ac:dyDescent="0.25">
      <c r="A58" t="s">
        <v>509</v>
      </c>
      <c r="B58" s="14">
        <v>229265.39</v>
      </c>
      <c r="C58" s="14">
        <f t="shared" si="0"/>
        <v>229265.39</v>
      </c>
      <c r="G58" t="s">
        <v>482</v>
      </c>
      <c r="H58" s="14">
        <f t="shared" si="1"/>
        <v>16031.330000000034</v>
      </c>
    </row>
    <row r="59" spans="1:8" x14ac:dyDescent="0.25">
      <c r="A59" t="s">
        <v>524</v>
      </c>
      <c r="B59" s="14">
        <v>20165.259999999998</v>
      </c>
      <c r="C59" s="14">
        <f t="shared" si="0"/>
        <v>20165.259999999998</v>
      </c>
      <c r="G59" t="s">
        <v>493</v>
      </c>
      <c r="H59" s="14">
        <f t="shared" si="1"/>
        <v>0</v>
      </c>
    </row>
    <row r="60" spans="1:8" x14ac:dyDescent="0.25">
      <c r="A60" t="s">
        <v>531</v>
      </c>
      <c r="B60" s="14">
        <v>25063.24</v>
      </c>
      <c r="C60" s="14">
        <f t="shared" si="0"/>
        <v>25063.24</v>
      </c>
      <c r="G60" t="s">
        <v>509</v>
      </c>
      <c r="H60" s="14">
        <f t="shared" si="1"/>
        <v>229265.39</v>
      </c>
    </row>
    <row r="61" spans="1:8" x14ac:dyDescent="0.25">
      <c r="A61" t="s">
        <v>538</v>
      </c>
      <c r="B61" s="14">
        <v>365830.25999999995</v>
      </c>
      <c r="C61" s="14">
        <f t="shared" si="0"/>
        <v>365830.25999999995</v>
      </c>
      <c r="G61" t="s">
        <v>524</v>
      </c>
      <c r="H61" s="14">
        <f t="shared" si="1"/>
        <v>20165.259999999998</v>
      </c>
    </row>
    <row r="62" spans="1:8" x14ac:dyDescent="0.25">
      <c r="A62" t="s">
        <v>545</v>
      </c>
      <c r="B62" s="14">
        <v>204363.17</v>
      </c>
      <c r="C62" s="14">
        <f t="shared" si="0"/>
        <v>204363.17</v>
      </c>
      <c r="G62" t="s">
        <v>531</v>
      </c>
      <c r="H62" s="14">
        <f t="shared" si="1"/>
        <v>25063.24</v>
      </c>
    </row>
    <row r="63" spans="1:8" x14ac:dyDescent="0.25">
      <c r="A63" t="s">
        <v>548</v>
      </c>
      <c r="B63" s="14">
        <v>260785.58</v>
      </c>
      <c r="C63" s="14">
        <f t="shared" si="0"/>
        <v>260785.58</v>
      </c>
      <c r="G63" t="s">
        <v>538</v>
      </c>
      <c r="H63" s="14">
        <f t="shared" si="1"/>
        <v>365830.25999999995</v>
      </c>
    </row>
    <row r="64" spans="1:8" x14ac:dyDescent="0.25">
      <c r="A64" t="s">
        <v>551</v>
      </c>
      <c r="B64" s="14">
        <v>193298.13</v>
      </c>
      <c r="C64" s="14">
        <f t="shared" si="0"/>
        <v>193298.13</v>
      </c>
      <c r="G64" t="s">
        <v>545</v>
      </c>
      <c r="H64" s="14">
        <f t="shared" si="1"/>
        <v>204363.17</v>
      </c>
    </row>
    <row r="65" spans="1:8" x14ac:dyDescent="0.25">
      <c r="A65" t="s">
        <v>554</v>
      </c>
      <c r="B65" s="14">
        <v>1410</v>
      </c>
      <c r="C65" s="14">
        <f t="shared" si="0"/>
        <v>1410</v>
      </c>
      <c r="G65" t="s">
        <v>548</v>
      </c>
      <c r="H65" s="14">
        <f t="shared" si="1"/>
        <v>260785.58</v>
      </c>
    </row>
    <row r="66" spans="1:8" x14ac:dyDescent="0.25">
      <c r="A66" t="s">
        <v>557</v>
      </c>
      <c r="B66" s="14">
        <v>331861.62</v>
      </c>
      <c r="C66" s="14">
        <f t="shared" si="0"/>
        <v>331861.62</v>
      </c>
      <c r="G66" t="s">
        <v>551</v>
      </c>
      <c r="H66" s="14">
        <f t="shared" si="1"/>
        <v>193298.13</v>
      </c>
    </row>
    <row r="67" spans="1:8" x14ac:dyDescent="0.25">
      <c r="A67" t="s">
        <v>560</v>
      </c>
      <c r="B67" s="14">
        <v>-1830772.96</v>
      </c>
      <c r="C67" s="14">
        <f t="shared" si="0"/>
        <v>-1830772.96</v>
      </c>
      <c r="G67" t="s">
        <v>554</v>
      </c>
      <c r="H67" s="14">
        <f t="shared" si="1"/>
        <v>1410</v>
      </c>
    </row>
    <row r="68" spans="1:8" x14ac:dyDescent="0.25">
      <c r="A68" t="s">
        <v>567</v>
      </c>
      <c r="B68" s="14">
        <v>198835.58</v>
      </c>
      <c r="C68" s="14">
        <f t="shared" ref="C68:C131" si="2">VLOOKUP(A68,G:H,2,FALSE)</f>
        <v>198835.58</v>
      </c>
      <c r="G68" t="s">
        <v>557</v>
      </c>
      <c r="H68" s="14">
        <f t="shared" si="1"/>
        <v>331861.62</v>
      </c>
    </row>
    <row r="69" spans="1:8" x14ac:dyDescent="0.25">
      <c r="A69" t="s">
        <v>570</v>
      </c>
      <c r="B69" s="14">
        <v>113840</v>
      </c>
      <c r="C69" s="14">
        <f t="shared" si="2"/>
        <v>113840</v>
      </c>
      <c r="G69" t="s">
        <v>560</v>
      </c>
      <c r="H69" s="14">
        <f t="shared" si="1"/>
        <v>-1830772.96</v>
      </c>
    </row>
    <row r="70" spans="1:8" x14ac:dyDescent="0.25">
      <c r="A70" t="s">
        <v>573</v>
      </c>
      <c r="B70" s="14">
        <v>0</v>
      </c>
      <c r="C70" s="14">
        <f t="shared" si="2"/>
        <v>0</v>
      </c>
      <c r="G70" t="s">
        <v>567</v>
      </c>
      <c r="H70" s="14">
        <f t="shared" ref="H70:H133" si="3">VLOOKUP(G70,A:B,2,FALSE)</f>
        <v>198835.58</v>
      </c>
    </row>
    <row r="71" spans="1:8" x14ac:dyDescent="0.25">
      <c r="A71" t="s">
        <v>576</v>
      </c>
      <c r="B71" s="14">
        <v>-11700.580000000016</v>
      </c>
      <c r="C71" s="14">
        <f t="shared" si="2"/>
        <v>-11700.580000000016</v>
      </c>
      <c r="G71" t="s">
        <v>570</v>
      </c>
      <c r="H71" s="14">
        <f t="shared" si="3"/>
        <v>113840</v>
      </c>
    </row>
    <row r="72" spans="1:8" x14ac:dyDescent="0.25">
      <c r="A72" t="s">
        <v>587</v>
      </c>
      <c r="B72" s="14">
        <v>0</v>
      </c>
      <c r="C72" s="14">
        <f t="shared" si="2"/>
        <v>0</v>
      </c>
      <c r="G72" t="s">
        <v>573</v>
      </c>
      <c r="H72" s="14">
        <f t="shared" si="3"/>
        <v>0</v>
      </c>
    </row>
    <row r="73" spans="1:8" x14ac:dyDescent="0.25">
      <c r="A73" t="s">
        <v>592</v>
      </c>
      <c r="B73" s="14">
        <v>0</v>
      </c>
      <c r="C73" s="14">
        <f t="shared" si="2"/>
        <v>0</v>
      </c>
      <c r="G73" t="s">
        <v>576</v>
      </c>
      <c r="H73" s="14">
        <f t="shared" si="3"/>
        <v>-11700.580000000016</v>
      </c>
    </row>
    <row r="74" spans="1:8" x14ac:dyDescent="0.25">
      <c r="A74" t="s">
        <v>601</v>
      </c>
      <c r="B74" s="14">
        <v>-183024.55999999994</v>
      </c>
      <c r="C74" s="14">
        <f t="shared" si="2"/>
        <v>-183024.55999999994</v>
      </c>
      <c r="G74" t="s">
        <v>587</v>
      </c>
      <c r="H74" s="14">
        <f t="shared" si="3"/>
        <v>0</v>
      </c>
    </row>
    <row r="75" spans="1:8" x14ac:dyDescent="0.25">
      <c r="A75" t="s">
        <v>606</v>
      </c>
      <c r="B75" s="14">
        <v>0</v>
      </c>
      <c r="C75" s="14">
        <f t="shared" si="2"/>
        <v>0</v>
      </c>
      <c r="G75" t="s">
        <v>592</v>
      </c>
      <c r="H75" s="14">
        <f t="shared" si="3"/>
        <v>0</v>
      </c>
    </row>
    <row r="76" spans="1:8" x14ac:dyDescent="0.25">
      <c r="A76" t="s">
        <v>609</v>
      </c>
      <c r="B76" s="14">
        <v>-44373.01999999999</v>
      </c>
      <c r="C76" s="14">
        <f t="shared" si="2"/>
        <v>-44373.01999999999</v>
      </c>
      <c r="G76" t="s">
        <v>601</v>
      </c>
      <c r="H76" s="14">
        <f t="shared" si="3"/>
        <v>-183024.55999999994</v>
      </c>
    </row>
    <row r="77" spans="1:8" x14ac:dyDescent="0.25">
      <c r="A77" t="s">
        <v>616</v>
      </c>
      <c r="B77" s="14">
        <v>-39547.360000000001</v>
      </c>
      <c r="C77" s="14">
        <f t="shared" si="2"/>
        <v>-39547.360000000001</v>
      </c>
      <c r="G77" t="s">
        <v>606</v>
      </c>
      <c r="H77" s="14">
        <f t="shared" si="3"/>
        <v>0</v>
      </c>
    </row>
    <row r="78" spans="1:8" x14ac:dyDescent="0.25">
      <c r="A78" t="s">
        <v>621</v>
      </c>
      <c r="B78" s="14">
        <v>0</v>
      </c>
      <c r="C78" s="14">
        <f t="shared" si="2"/>
        <v>0</v>
      </c>
      <c r="G78" t="s">
        <v>609</v>
      </c>
      <c r="H78" s="14">
        <f t="shared" si="3"/>
        <v>-44373.01999999999</v>
      </c>
    </row>
    <row r="79" spans="1:8" x14ac:dyDescent="0.25">
      <c r="A79" t="s">
        <v>623</v>
      </c>
      <c r="B79" s="14">
        <v>-267345.93</v>
      </c>
      <c r="C79" s="14">
        <f t="shared" si="2"/>
        <v>-267345.93</v>
      </c>
      <c r="G79" t="s">
        <v>616</v>
      </c>
      <c r="H79" s="14">
        <f t="shared" si="3"/>
        <v>-39547.360000000001</v>
      </c>
    </row>
    <row r="80" spans="1:8" x14ac:dyDescent="0.25">
      <c r="A80" t="s">
        <v>630</v>
      </c>
      <c r="B80" s="14">
        <v>134.16000000000008</v>
      </c>
      <c r="C80" s="14">
        <f t="shared" si="2"/>
        <v>134.16000000000008</v>
      </c>
      <c r="G80" t="s">
        <v>621</v>
      </c>
      <c r="H80" s="14">
        <f t="shared" si="3"/>
        <v>0</v>
      </c>
    </row>
    <row r="81" spans="1:8" x14ac:dyDescent="0.25">
      <c r="A81" t="s">
        <v>634</v>
      </c>
      <c r="B81" s="14">
        <v>-50792.819999999992</v>
      </c>
      <c r="C81" s="14">
        <f t="shared" si="2"/>
        <v>-50792.819999999992</v>
      </c>
      <c r="G81" t="s">
        <v>623</v>
      </c>
      <c r="H81" s="14">
        <f t="shared" si="3"/>
        <v>-267345.93</v>
      </c>
    </row>
    <row r="82" spans="1:8" x14ac:dyDescent="0.25">
      <c r="A82" t="s">
        <v>637</v>
      </c>
      <c r="B82" s="14">
        <v>-46461.490000000085</v>
      </c>
      <c r="C82" s="14">
        <f t="shared" si="2"/>
        <v>-46461.490000000085</v>
      </c>
      <c r="G82" t="s">
        <v>630</v>
      </c>
      <c r="H82" s="14">
        <f t="shared" si="3"/>
        <v>134.16000000000008</v>
      </c>
    </row>
    <row r="83" spans="1:8" x14ac:dyDescent="0.25">
      <c r="A83" t="s">
        <v>647</v>
      </c>
      <c r="B83" s="14">
        <v>-195712.77000000002</v>
      </c>
      <c r="C83" s="14">
        <f t="shared" si="2"/>
        <v>-195712.77000000002</v>
      </c>
      <c r="G83" t="s">
        <v>634</v>
      </c>
      <c r="H83" s="14">
        <f t="shared" si="3"/>
        <v>-50792.819999999992</v>
      </c>
    </row>
    <row r="84" spans="1:8" x14ac:dyDescent="0.25">
      <c r="A84" t="s">
        <v>656</v>
      </c>
      <c r="B84" s="14">
        <v>-1945.48</v>
      </c>
      <c r="C84" s="14">
        <f t="shared" si="2"/>
        <v>-1945.48</v>
      </c>
      <c r="G84" t="s">
        <v>637</v>
      </c>
      <c r="H84" s="14">
        <f t="shared" si="3"/>
        <v>-46461.490000000085</v>
      </c>
    </row>
    <row r="85" spans="1:8" x14ac:dyDescent="0.25">
      <c r="A85" t="s">
        <v>663</v>
      </c>
      <c r="B85" s="14">
        <v>-3461.8499999999967</v>
      </c>
      <c r="C85" s="14">
        <f t="shared" si="2"/>
        <v>-3461.8499999999967</v>
      </c>
      <c r="G85" t="s">
        <v>647</v>
      </c>
      <c r="H85" s="14">
        <f t="shared" si="3"/>
        <v>-195712.77000000002</v>
      </c>
    </row>
    <row r="86" spans="1:8" x14ac:dyDescent="0.25">
      <c r="A86" t="s">
        <v>670</v>
      </c>
      <c r="B86" s="14">
        <v>-284436.42</v>
      </c>
      <c r="C86" s="14">
        <f t="shared" si="2"/>
        <v>-284436.42</v>
      </c>
      <c r="G86" t="s">
        <v>656</v>
      </c>
      <c r="H86" s="14">
        <f t="shared" si="3"/>
        <v>-1945.48</v>
      </c>
    </row>
    <row r="87" spans="1:8" x14ac:dyDescent="0.25">
      <c r="A87" t="s">
        <v>676</v>
      </c>
      <c r="B87" s="14">
        <v>-719.59999999999809</v>
      </c>
      <c r="C87" s="14">
        <f t="shared" si="2"/>
        <v>-719.59999999999809</v>
      </c>
      <c r="G87" t="s">
        <v>663</v>
      </c>
      <c r="H87" s="14">
        <f t="shared" si="3"/>
        <v>-3461.8499999999967</v>
      </c>
    </row>
    <row r="88" spans="1:8" x14ac:dyDescent="0.25">
      <c r="A88" t="s">
        <v>681</v>
      </c>
      <c r="B88" s="14">
        <v>-434628.44999999995</v>
      </c>
      <c r="C88" s="14">
        <f t="shared" si="2"/>
        <v>-434628.44999999995</v>
      </c>
      <c r="G88" t="s">
        <v>670</v>
      </c>
      <c r="H88" s="14">
        <f t="shared" si="3"/>
        <v>-284436.42</v>
      </c>
    </row>
    <row r="89" spans="1:8" x14ac:dyDescent="0.25">
      <c r="A89" t="s">
        <v>690</v>
      </c>
      <c r="B89" s="14">
        <v>-348890.48</v>
      </c>
      <c r="C89" s="14">
        <f t="shared" si="2"/>
        <v>-348890.48</v>
      </c>
      <c r="G89" t="s">
        <v>676</v>
      </c>
      <c r="H89" s="14">
        <f t="shared" si="3"/>
        <v>-719.59999999999809</v>
      </c>
    </row>
    <row r="90" spans="1:8" x14ac:dyDescent="0.25">
      <c r="A90" t="s">
        <v>697</v>
      </c>
      <c r="B90" s="14">
        <v>-1518296.41</v>
      </c>
      <c r="C90" s="14">
        <f t="shared" si="2"/>
        <v>-1518296.41</v>
      </c>
      <c r="G90" t="s">
        <v>681</v>
      </c>
      <c r="H90" s="14">
        <f t="shared" si="3"/>
        <v>-434628.44999999995</v>
      </c>
    </row>
    <row r="91" spans="1:8" x14ac:dyDescent="0.25">
      <c r="A91" t="s">
        <v>706</v>
      </c>
      <c r="B91" s="14">
        <v>-787472.97000000009</v>
      </c>
      <c r="C91" s="14">
        <f t="shared" si="2"/>
        <v>-787472.97000000009</v>
      </c>
      <c r="G91" t="s">
        <v>690</v>
      </c>
      <c r="H91" s="14">
        <f t="shared" si="3"/>
        <v>-348890.48</v>
      </c>
    </row>
    <row r="92" spans="1:8" x14ac:dyDescent="0.25">
      <c r="A92" t="s">
        <v>713</v>
      </c>
      <c r="B92" s="14">
        <v>-536300.59000000008</v>
      </c>
      <c r="C92" s="14">
        <f t="shared" si="2"/>
        <v>-536300.59000000008</v>
      </c>
      <c r="G92" t="s">
        <v>697</v>
      </c>
      <c r="H92" s="14">
        <f t="shared" si="3"/>
        <v>-1518296.41</v>
      </c>
    </row>
    <row r="93" spans="1:8" x14ac:dyDescent="0.25">
      <c r="A93" t="s">
        <v>720</v>
      </c>
      <c r="B93" s="14">
        <v>-300792.26</v>
      </c>
      <c r="C93" s="14">
        <f t="shared" si="2"/>
        <v>-300792.26</v>
      </c>
      <c r="G93" t="s">
        <v>706</v>
      </c>
      <c r="H93" s="14">
        <f t="shared" si="3"/>
        <v>-787472.97000000009</v>
      </c>
    </row>
    <row r="94" spans="1:8" x14ac:dyDescent="0.25">
      <c r="A94" t="s">
        <v>729</v>
      </c>
      <c r="B94" s="14">
        <v>-138049.71000000005</v>
      </c>
      <c r="C94" s="14">
        <f t="shared" si="2"/>
        <v>-138049.71000000005</v>
      </c>
      <c r="G94" t="s">
        <v>713</v>
      </c>
      <c r="H94" s="14">
        <f t="shared" si="3"/>
        <v>-536300.59000000008</v>
      </c>
    </row>
    <row r="95" spans="1:8" x14ac:dyDescent="0.25">
      <c r="A95" t="s">
        <v>736</v>
      </c>
      <c r="B95" s="14">
        <v>101.55</v>
      </c>
      <c r="C95" s="14">
        <f t="shared" si="2"/>
        <v>101.55</v>
      </c>
      <c r="G95" t="s">
        <v>720</v>
      </c>
      <c r="H95" s="14">
        <f t="shared" si="3"/>
        <v>-300792.26</v>
      </c>
    </row>
    <row r="96" spans="1:8" x14ac:dyDescent="0.25">
      <c r="A96" t="s">
        <v>743</v>
      </c>
      <c r="B96" s="14">
        <v>-4.38</v>
      </c>
      <c r="C96" s="14">
        <f t="shared" si="2"/>
        <v>-4.38</v>
      </c>
      <c r="G96" t="s">
        <v>729</v>
      </c>
      <c r="H96" s="14">
        <f t="shared" si="3"/>
        <v>-138049.71000000005</v>
      </c>
    </row>
    <row r="97" spans="1:8" x14ac:dyDescent="0.25">
      <c r="A97" t="s">
        <v>746</v>
      </c>
      <c r="B97" s="14">
        <v>0</v>
      </c>
      <c r="C97" s="14">
        <f t="shared" si="2"/>
        <v>0</v>
      </c>
      <c r="G97" t="s">
        <v>736</v>
      </c>
      <c r="H97" s="14">
        <f t="shared" si="3"/>
        <v>101.55</v>
      </c>
    </row>
    <row r="98" spans="1:8" x14ac:dyDescent="0.25">
      <c r="A98" t="s">
        <v>749</v>
      </c>
      <c r="B98" s="14">
        <v>-8.09</v>
      </c>
      <c r="C98" s="14">
        <f t="shared" si="2"/>
        <v>-8.09</v>
      </c>
      <c r="G98" t="s">
        <v>743</v>
      </c>
      <c r="H98" s="14">
        <f t="shared" si="3"/>
        <v>-4.38</v>
      </c>
    </row>
    <row r="99" spans="1:8" x14ac:dyDescent="0.25">
      <c r="A99" t="s">
        <v>754</v>
      </c>
      <c r="B99" s="14">
        <v>-26488.829999999994</v>
      </c>
      <c r="C99" s="14">
        <f t="shared" si="2"/>
        <v>-26488.829999999994</v>
      </c>
      <c r="G99" t="s">
        <v>746</v>
      </c>
      <c r="H99" s="14">
        <f t="shared" si="3"/>
        <v>0</v>
      </c>
    </row>
    <row r="100" spans="1:8" x14ac:dyDescent="0.25">
      <c r="A100" t="s">
        <v>757</v>
      </c>
      <c r="B100" s="14">
        <v>-105129.10000000002</v>
      </c>
      <c r="C100" s="14">
        <f t="shared" si="2"/>
        <v>-105129.10000000002</v>
      </c>
      <c r="G100" t="s">
        <v>749</v>
      </c>
      <c r="H100" s="14">
        <f t="shared" si="3"/>
        <v>-8.09</v>
      </c>
    </row>
    <row r="101" spans="1:8" x14ac:dyDescent="0.25">
      <c r="A101" t="s">
        <v>770</v>
      </c>
      <c r="B101" s="14">
        <v>-277.06999999999994</v>
      </c>
      <c r="C101" s="14">
        <f t="shared" si="2"/>
        <v>-277.06999999999994</v>
      </c>
      <c r="G101" t="s">
        <v>754</v>
      </c>
      <c r="H101" s="14">
        <f t="shared" si="3"/>
        <v>-26488.829999999994</v>
      </c>
    </row>
    <row r="102" spans="1:8" x14ac:dyDescent="0.25">
      <c r="A102" t="s">
        <v>779</v>
      </c>
      <c r="B102" s="14">
        <v>-28669.229999999992</v>
      </c>
      <c r="C102" s="14">
        <f t="shared" si="2"/>
        <v>-28669.229999999992</v>
      </c>
      <c r="G102" t="s">
        <v>757</v>
      </c>
      <c r="H102" s="14">
        <f t="shared" si="3"/>
        <v>-105129.10000000002</v>
      </c>
    </row>
    <row r="103" spans="1:8" x14ac:dyDescent="0.25">
      <c r="A103" t="s">
        <v>786</v>
      </c>
      <c r="B103" s="14">
        <v>-194735.78000000003</v>
      </c>
      <c r="C103" s="14">
        <f t="shared" si="2"/>
        <v>-194735.78000000003</v>
      </c>
      <c r="G103" t="s">
        <v>770</v>
      </c>
      <c r="H103" s="14">
        <f t="shared" si="3"/>
        <v>-277.06999999999994</v>
      </c>
    </row>
    <row r="104" spans="1:8" x14ac:dyDescent="0.25">
      <c r="A104" t="s">
        <v>803</v>
      </c>
      <c r="B104" s="14">
        <v>5386.49</v>
      </c>
      <c r="C104" s="14">
        <f t="shared" si="2"/>
        <v>5386.49</v>
      </c>
      <c r="G104" t="s">
        <v>779</v>
      </c>
      <c r="H104" s="14">
        <f t="shared" si="3"/>
        <v>-28669.229999999992</v>
      </c>
    </row>
    <row r="105" spans="1:8" x14ac:dyDescent="0.25">
      <c r="A105" t="s">
        <v>810</v>
      </c>
      <c r="B105" s="14">
        <v>-66461.09</v>
      </c>
      <c r="C105" s="14">
        <f t="shared" si="2"/>
        <v>-66461.09</v>
      </c>
      <c r="G105" t="s">
        <v>786</v>
      </c>
      <c r="H105" s="14">
        <f t="shared" si="3"/>
        <v>-194735.78000000003</v>
      </c>
    </row>
    <row r="106" spans="1:8" x14ac:dyDescent="0.25">
      <c r="A106" t="s">
        <v>823</v>
      </c>
      <c r="B106" s="14">
        <v>-439925.19000000053</v>
      </c>
      <c r="C106" s="14">
        <f t="shared" si="2"/>
        <v>-439925.19000000053</v>
      </c>
      <c r="G106" t="s">
        <v>803</v>
      </c>
      <c r="H106" s="14">
        <f t="shared" si="3"/>
        <v>5386.49</v>
      </c>
    </row>
    <row r="107" spans="1:8" x14ac:dyDescent="0.25">
      <c r="A107" t="s">
        <v>834</v>
      </c>
      <c r="B107" s="14">
        <v>-40.599999999999966</v>
      </c>
      <c r="C107" s="14">
        <f t="shared" si="2"/>
        <v>-40.599999999999966</v>
      </c>
      <c r="G107" t="s">
        <v>810</v>
      </c>
      <c r="H107" s="14">
        <f t="shared" si="3"/>
        <v>-66461.09</v>
      </c>
    </row>
    <row r="108" spans="1:8" x14ac:dyDescent="0.25">
      <c r="A108" t="s">
        <v>841</v>
      </c>
      <c r="B108" s="14">
        <v>-372.77999999999975</v>
      </c>
      <c r="C108" s="14">
        <f t="shared" si="2"/>
        <v>-372.77999999999975</v>
      </c>
      <c r="G108" t="s">
        <v>823</v>
      </c>
      <c r="H108" s="14">
        <f t="shared" si="3"/>
        <v>-439925.19000000053</v>
      </c>
    </row>
    <row r="109" spans="1:8" x14ac:dyDescent="0.25">
      <c r="A109" t="s">
        <v>846</v>
      </c>
      <c r="B109" s="14">
        <v>-24729.989999999991</v>
      </c>
      <c r="C109" s="14">
        <f t="shared" si="2"/>
        <v>-24729.989999999991</v>
      </c>
      <c r="G109" t="s">
        <v>834</v>
      </c>
      <c r="H109" s="14">
        <f t="shared" si="3"/>
        <v>-40.599999999999966</v>
      </c>
    </row>
    <row r="110" spans="1:8" x14ac:dyDescent="0.25">
      <c r="A110" t="s">
        <v>853</v>
      </c>
      <c r="B110" s="14">
        <v>-237647.19000000041</v>
      </c>
      <c r="C110" s="14">
        <f t="shared" si="2"/>
        <v>-237647.19000000041</v>
      </c>
      <c r="G110" t="s">
        <v>841</v>
      </c>
      <c r="H110" s="14">
        <f t="shared" si="3"/>
        <v>-372.77999999999975</v>
      </c>
    </row>
    <row r="111" spans="1:8" x14ac:dyDescent="0.25">
      <c r="A111" t="s">
        <v>866</v>
      </c>
      <c r="B111" s="14">
        <v>-5570.23</v>
      </c>
      <c r="C111" s="14">
        <f t="shared" si="2"/>
        <v>-5570.23</v>
      </c>
      <c r="G111" t="s">
        <v>846</v>
      </c>
      <c r="H111" s="14">
        <f t="shared" si="3"/>
        <v>-24729.989999999991</v>
      </c>
    </row>
    <row r="112" spans="1:8" x14ac:dyDescent="0.25">
      <c r="A112" t="s">
        <v>871</v>
      </c>
      <c r="B112" s="14">
        <v>-667149.44000000157</v>
      </c>
      <c r="C112" s="14">
        <f t="shared" si="2"/>
        <v>-667149.44000000157</v>
      </c>
      <c r="G112" t="s">
        <v>853</v>
      </c>
      <c r="H112" s="14">
        <f t="shared" si="3"/>
        <v>-237647.19000000041</v>
      </c>
    </row>
    <row r="113" spans="1:8" x14ac:dyDescent="0.25">
      <c r="A113" t="s">
        <v>882</v>
      </c>
      <c r="B113" s="14">
        <v>-16031.330000000034</v>
      </c>
      <c r="C113" s="14">
        <f t="shared" si="2"/>
        <v>-16031.330000000034</v>
      </c>
      <c r="G113" t="s">
        <v>866</v>
      </c>
      <c r="H113" s="14">
        <f t="shared" si="3"/>
        <v>-5570.23</v>
      </c>
    </row>
    <row r="114" spans="1:8" x14ac:dyDescent="0.25">
      <c r="A114" t="s">
        <v>893</v>
      </c>
      <c r="B114" s="14">
        <v>70464.26999999996</v>
      </c>
      <c r="C114" s="14">
        <f t="shared" si="2"/>
        <v>70464.26999999996</v>
      </c>
      <c r="G114" t="s">
        <v>871</v>
      </c>
      <c r="H114" s="14">
        <f t="shared" si="3"/>
        <v>-667149.44000000157</v>
      </c>
    </row>
    <row r="115" spans="1:8" x14ac:dyDescent="0.25">
      <c r="A115" t="s">
        <v>898</v>
      </c>
      <c r="B115" s="14">
        <v>425966.72</v>
      </c>
      <c r="C115" s="14">
        <f t="shared" si="2"/>
        <v>425966.72</v>
      </c>
      <c r="G115" t="s">
        <v>882</v>
      </c>
      <c r="H115" s="14">
        <f t="shared" si="3"/>
        <v>-16031.330000000034</v>
      </c>
    </row>
    <row r="116" spans="1:8" x14ac:dyDescent="0.25">
      <c r="A116" t="s">
        <v>905</v>
      </c>
      <c r="B116" s="14">
        <v>274759.62</v>
      </c>
      <c r="C116" s="14">
        <f t="shared" si="2"/>
        <v>274759.62</v>
      </c>
      <c r="G116" t="s">
        <v>893</v>
      </c>
      <c r="H116" s="14">
        <f t="shared" si="3"/>
        <v>70464.26999999996</v>
      </c>
    </row>
    <row r="117" spans="1:8" x14ac:dyDescent="0.25">
      <c r="A117" t="s">
        <v>910</v>
      </c>
      <c r="B117" s="14">
        <v>19033.769999999997</v>
      </c>
      <c r="C117" s="14">
        <f t="shared" si="2"/>
        <v>19033.769999999997</v>
      </c>
      <c r="G117" t="s">
        <v>898</v>
      </c>
      <c r="H117" s="14">
        <f t="shared" si="3"/>
        <v>425966.72</v>
      </c>
    </row>
    <row r="118" spans="1:8" x14ac:dyDescent="0.25">
      <c r="A118" t="s">
        <v>917</v>
      </c>
      <c r="B118" s="14">
        <v>15896.32</v>
      </c>
      <c r="C118" s="14">
        <f t="shared" si="2"/>
        <v>15896.32</v>
      </c>
      <c r="G118" t="s">
        <v>905</v>
      </c>
      <c r="H118" s="14">
        <f t="shared" si="3"/>
        <v>274759.62</v>
      </c>
    </row>
    <row r="119" spans="1:8" x14ac:dyDescent="0.25">
      <c r="A119" t="s">
        <v>924</v>
      </c>
      <c r="B119" s="14">
        <v>152921.29999999999</v>
      </c>
      <c r="C119" s="14">
        <f t="shared" si="2"/>
        <v>152921.29999999999</v>
      </c>
      <c r="G119" t="s">
        <v>910</v>
      </c>
      <c r="H119" s="14">
        <f t="shared" si="3"/>
        <v>19033.769999999997</v>
      </c>
    </row>
    <row r="120" spans="1:8" x14ac:dyDescent="0.25">
      <c r="A120" t="s">
        <v>929</v>
      </c>
      <c r="B120" s="14">
        <v>-886164.86</v>
      </c>
      <c r="C120" s="14">
        <f t="shared" si="2"/>
        <v>-886164.86</v>
      </c>
      <c r="G120" t="s">
        <v>917</v>
      </c>
      <c r="H120" s="14">
        <f t="shared" si="3"/>
        <v>15896.32</v>
      </c>
    </row>
    <row r="121" spans="1:8" x14ac:dyDescent="0.25">
      <c r="A121" t="s">
        <v>936</v>
      </c>
      <c r="B121" s="14">
        <v>717955.9800000001</v>
      </c>
      <c r="C121" s="14">
        <f t="shared" si="2"/>
        <v>717955.9800000001</v>
      </c>
      <c r="G121" t="s">
        <v>924</v>
      </c>
      <c r="H121" s="14">
        <f t="shared" si="3"/>
        <v>152921.29999999999</v>
      </c>
    </row>
    <row r="122" spans="1:8" x14ac:dyDescent="0.25">
      <c r="A122" t="s">
        <v>953</v>
      </c>
      <c r="B122" s="14">
        <v>-609382.74</v>
      </c>
      <c r="C122" s="14">
        <f t="shared" si="2"/>
        <v>-609382.74</v>
      </c>
      <c r="G122" t="s">
        <v>929</v>
      </c>
      <c r="H122" s="14">
        <f t="shared" si="3"/>
        <v>-886164.86</v>
      </c>
    </row>
    <row r="123" spans="1:8" x14ac:dyDescent="0.25">
      <c r="A123" t="s">
        <v>966</v>
      </c>
      <c r="B123" s="14">
        <v>0</v>
      </c>
      <c r="C123" s="14">
        <f t="shared" si="2"/>
        <v>0</v>
      </c>
      <c r="G123" t="s">
        <v>936</v>
      </c>
      <c r="H123" s="14">
        <f t="shared" si="3"/>
        <v>717955.9800000001</v>
      </c>
    </row>
    <row r="124" spans="1:8" x14ac:dyDescent="0.25">
      <c r="A124" t="s">
        <v>973</v>
      </c>
      <c r="B124" s="14">
        <v>976346.17</v>
      </c>
      <c r="C124" s="14">
        <f t="shared" si="2"/>
        <v>976346.17</v>
      </c>
      <c r="G124" t="s">
        <v>953</v>
      </c>
      <c r="H124" s="14">
        <f t="shared" si="3"/>
        <v>-609382.74</v>
      </c>
    </row>
    <row r="125" spans="1:8" x14ac:dyDescent="0.25">
      <c r="A125" t="s">
        <v>982</v>
      </c>
      <c r="B125" s="14">
        <v>182.01000000000005</v>
      </c>
      <c r="C125" s="14">
        <f t="shared" si="2"/>
        <v>182.01000000000005</v>
      </c>
      <c r="G125" t="s">
        <v>966</v>
      </c>
      <c r="H125" s="14">
        <f t="shared" si="3"/>
        <v>0</v>
      </c>
    </row>
    <row r="126" spans="1:8" x14ac:dyDescent="0.25">
      <c r="A126" t="s">
        <v>987</v>
      </c>
      <c r="B126" s="14">
        <v>5216.2800000000007</v>
      </c>
      <c r="C126" s="14">
        <f t="shared" si="2"/>
        <v>5216.2800000000007</v>
      </c>
      <c r="G126" t="s">
        <v>973</v>
      </c>
      <c r="H126" s="14">
        <f t="shared" si="3"/>
        <v>976346.17</v>
      </c>
    </row>
    <row r="127" spans="1:8" x14ac:dyDescent="0.25">
      <c r="A127" t="s">
        <v>996</v>
      </c>
      <c r="B127" s="14">
        <v>15139.29</v>
      </c>
      <c r="C127" s="14">
        <f t="shared" si="2"/>
        <v>15139.29</v>
      </c>
      <c r="G127" t="s">
        <v>982</v>
      </c>
      <c r="H127" s="14">
        <f t="shared" si="3"/>
        <v>182.01000000000005</v>
      </c>
    </row>
    <row r="128" spans="1:8" x14ac:dyDescent="0.25">
      <c r="A128" t="s">
        <v>1003</v>
      </c>
      <c r="B128" s="14">
        <v>2750</v>
      </c>
      <c r="C128" s="14">
        <f t="shared" si="2"/>
        <v>2750</v>
      </c>
      <c r="G128" t="s">
        <v>987</v>
      </c>
      <c r="H128" s="14">
        <f t="shared" si="3"/>
        <v>5216.2800000000007</v>
      </c>
    </row>
    <row r="129" spans="1:8" x14ac:dyDescent="0.25">
      <c r="A129" t="s">
        <v>1008</v>
      </c>
      <c r="B129" s="14">
        <v>0</v>
      </c>
      <c r="C129" s="14">
        <f t="shared" si="2"/>
        <v>0</v>
      </c>
      <c r="G129" t="s">
        <v>996</v>
      </c>
      <c r="H129" s="14">
        <f t="shared" si="3"/>
        <v>15139.29</v>
      </c>
    </row>
    <row r="130" spans="1:8" x14ac:dyDescent="0.25">
      <c r="A130" t="s">
        <v>1015</v>
      </c>
      <c r="B130" s="14">
        <v>-288439.75</v>
      </c>
      <c r="C130" s="14">
        <f t="shared" si="2"/>
        <v>-288439.75</v>
      </c>
      <c r="G130" t="s">
        <v>1003</v>
      </c>
      <c r="H130" s="14">
        <f t="shared" si="3"/>
        <v>2750</v>
      </c>
    </row>
    <row r="131" spans="1:8" x14ac:dyDescent="0.25">
      <c r="A131" t="s">
        <v>1024</v>
      </c>
      <c r="B131" s="14">
        <v>-151.68</v>
      </c>
      <c r="C131" s="14">
        <f t="shared" si="2"/>
        <v>-151.68</v>
      </c>
      <c r="G131" t="s">
        <v>1008</v>
      </c>
      <c r="H131" s="14">
        <f t="shared" si="3"/>
        <v>0</v>
      </c>
    </row>
    <row r="132" spans="1:8" x14ac:dyDescent="0.25">
      <c r="A132" t="s">
        <v>1029</v>
      </c>
      <c r="B132" s="14">
        <v>-1885.0300000000002</v>
      </c>
      <c r="C132" s="14">
        <f t="shared" ref="C132:C183" si="4">VLOOKUP(A132,G:H,2,FALSE)</f>
        <v>-1885.0300000000002</v>
      </c>
      <c r="G132" t="s">
        <v>1015</v>
      </c>
      <c r="H132" s="14">
        <f t="shared" si="3"/>
        <v>-288439.75</v>
      </c>
    </row>
    <row r="133" spans="1:8" x14ac:dyDescent="0.25">
      <c r="A133" t="s">
        <v>1038</v>
      </c>
      <c r="B133" s="14">
        <v>-15112.94</v>
      </c>
      <c r="C133" s="14">
        <f t="shared" si="4"/>
        <v>-15112.94</v>
      </c>
      <c r="G133" t="s">
        <v>1024</v>
      </c>
      <c r="H133" s="14">
        <f t="shared" si="3"/>
        <v>-151.68</v>
      </c>
    </row>
    <row r="134" spans="1:8" x14ac:dyDescent="0.25">
      <c r="A134" t="s">
        <v>1045</v>
      </c>
      <c r="B134" s="14">
        <v>-2750</v>
      </c>
      <c r="C134" s="14">
        <f t="shared" si="4"/>
        <v>-2750</v>
      </c>
      <c r="G134" t="s">
        <v>1029</v>
      </c>
      <c r="H134" s="14">
        <f t="shared" ref="H134:H186" si="5">VLOOKUP(G134,A:B,2,FALSE)</f>
        <v>-1885.0300000000002</v>
      </c>
    </row>
    <row r="135" spans="1:8" x14ac:dyDescent="0.25">
      <c r="A135" t="s">
        <v>1050</v>
      </c>
      <c r="B135" s="14">
        <v>168784.86000000002</v>
      </c>
      <c r="C135" s="14">
        <f t="shared" si="4"/>
        <v>168784.86000000002</v>
      </c>
      <c r="G135" t="s">
        <v>1038</v>
      </c>
      <c r="H135" s="14">
        <f t="shared" si="5"/>
        <v>-15112.94</v>
      </c>
    </row>
    <row r="136" spans="1:8" x14ac:dyDescent="0.25">
      <c r="A136" t="s">
        <v>1055</v>
      </c>
      <c r="B136" s="14">
        <v>-174603.02999999985</v>
      </c>
      <c r="C136" s="14">
        <f t="shared" si="4"/>
        <v>-174603.02999999985</v>
      </c>
      <c r="G136" t="s">
        <v>1045</v>
      </c>
      <c r="H136" s="14">
        <f t="shared" si="5"/>
        <v>-2750</v>
      </c>
    </row>
    <row r="137" spans="1:8" x14ac:dyDescent="0.25">
      <c r="A137" t="s">
        <v>1071</v>
      </c>
      <c r="B137" s="14">
        <v>-0.23999999999068677</v>
      </c>
      <c r="C137" s="14">
        <f t="shared" si="4"/>
        <v>-0.23999999999068677</v>
      </c>
      <c r="G137" t="s">
        <v>1050</v>
      </c>
      <c r="H137" s="14">
        <f t="shared" si="5"/>
        <v>168784.86000000002</v>
      </c>
    </row>
    <row r="138" spans="1:8" x14ac:dyDescent="0.25">
      <c r="A138" t="s">
        <v>1084</v>
      </c>
      <c r="B138" s="14">
        <v>0</v>
      </c>
      <c r="C138" s="14">
        <f t="shared" si="4"/>
        <v>0</v>
      </c>
      <c r="G138" t="s">
        <v>1055</v>
      </c>
      <c r="H138" s="14">
        <f t="shared" si="5"/>
        <v>-174603.02999999985</v>
      </c>
    </row>
    <row r="139" spans="1:8" x14ac:dyDescent="0.25">
      <c r="A139" t="s">
        <v>1093</v>
      </c>
      <c r="B139" s="14">
        <v>-698718.21000000008</v>
      </c>
      <c r="C139" s="14">
        <f t="shared" si="4"/>
        <v>-698718.21000000008</v>
      </c>
      <c r="G139" t="s">
        <v>1071</v>
      </c>
      <c r="H139" s="14">
        <f t="shared" si="5"/>
        <v>-0.23999999999068677</v>
      </c>
    </row>
    <row r="140" spans="1:8" x14ac:dyDescent="0.25">
      <c r="A140" t="s">
        <v>1108</v>
      </c>
      <c r="B140" s="14">
        <v>-5823.1699999999983</v>
      </c>
      <c r="C140" s="14">
        <f t="shared" si="4"/>
        <v>-5823.1699999999983</v>
      </c>
      <c r="G140" t="s">
        <v>1084</v>
      </c>
      <c r="H140" s="14">
        <f t="shared" si="5"/>
        <v>0</v>
      </c>
    </row>
    <row r="141" spans="1:8" x14ac:dyDescent="0.25">
      <c r="A141" t="s">
        <v>1119</v>
      </c>
      <c r="B141" s="14">
        <v>0</v>
      </c>
      <c r="C141" s="14">
        <f t="shared" si="4"/>
        <v>0</v>
      </c>
      <c r="G141" t="s">
        <v>1093</v>
      </c>
      <c r="H141" s="14">
        <f t="shared" si="5"/>
        <v>-698718.21000000008</v>
      </c>
    </row>
    <row r="142" spans="1:8" x14ac:dyDescent="0.25">
      <c r="A142" t="s">
        <v>1126</v>
      </c>
      <c r="B142" s="14">
        <v>0</v>
      </c>
      <c r="C142" s="14">
        <f t="shared" si="4"/>
        <v>0</v>
      </c>
      <c r="G142" t="s">
        <v>1108</v>
      </c>
      <c r="H142" s="14">
        <f t="shared" si="5"/>
        <v>-5823.1699999999983</v>
      </c>
    </row>
    <row r="143" spans="1:8" x14ac:dyDescent="0.25">
      <c r="A143" t="s">
        <v>1129</v>
      </c>
      <c r="B143" s="14">
        <v>0</v>
      </c>
      <c r="C143" s="14">
        <f t="shared" si="4"/>
        <v>0</v>
      </c>
      <c r="G143" t="s">
        <v>1119</v>
      </c>
      <c r="H143" s="14">
        <f t="shared" si="5"/>
        <v>0</v>
      </c>
    </row>
    <row r="144" spans="1:8" x14ac:dyDescent="0.25">
      <c r="A144" t="s">
        <v>1132</v>
      </c>
      <c r="B144" s="14">
        <v>0</v>
      </c>
      <c r="C144" s="14">
        <f t="shared" si="4"/>
        <v>0</v>
      </c>
      <c r="G144" t="s">
        <v>1126</v>
      </c>
      <c r="H144" s="14">
        <f t="shared" si="5"/>
        <v>0</v>
      </c>
    </row>
    <row r="145" spans="1:8" x14ac:dyDescent="0.25">
      <c r="A145" t="s">
        <v>1137</v>
      </c>
      <c r="B145" s="14">
        <v>-23299.780000000013</v>
      </c>
      <c r="C145" s="14">
        <f t="shared" si="4"/>
        <v>-23299.780000000013</v>
      </c>
      <c r="G145" t="s">
        <v>1129</v>
      </c>
      <c r="H145" s="14">
        <f t="shared" si="5"/>
        <v>0</v>
      </c>
    </row>
    <row r="146" spans="1:8" x14ac:dyDescent="0.25">
      <c r="A146" t="s">
        <v>1154</v>
      </c>
      <c r="B146" s="14">
        <v>-136213</v>
      </c>
      <c r="C146" s="14">
        <f t="shared" si="4"/>
        <v>-136213</v>
      </c>
      <c r="G146" t="s">
        <v>1132</v>
      </c>
      <c r="H146" s="14">
        <f t="shared" si="5"/>
        <v>0</v>
      </c>
    </row>
    <row r="147" spans="1:8" x14ac:dyDescent="0.25">
      <c r="A147" t="s">
        <v>1163</v>
      </c>
      <c r="B147" s="14">
        <v>4.0000000000000036E-2</v>
      </c>
      <c r="C147" s="14">
        <f t="shared" si="4"/>
        <v>4.0000000000000036E-2</v>
      </c>
      <c r="G147" t="s">
        <v>1137</v>
      </c>
      <c r="H147" s="14">
        <f t="shared" si="5"/>
        <v>-23299.780000000013</v>
      </c>
    </row>
    <row r="148" spans="1:8" x14ac:dyDescent="0.25">
      <c r="A148" t="s">
        <v>1170</v>
      </c>
      <c r="B148" s="14">
        <v>-1436.05</v>
      </c>
      <c r="C148" s="14">
        <f t="shared" si="4"/>
        <v>-1436.05</v>
      </c>
      <c r="G148" t="s">
        <v>1154</v>
      </c>
      <c r="H148" s="14">
        <f t="shared" si="5"/>
        <v>-136213</v>
      </c>
    </row>
    <row r="149" spans="1:8" x14ac:dyDescent="0.25">
      <c r="A149" t="s">
        <v>1173</v>
      </c>
      <c r="B149" s="14">
        <v>-14452.5</v>
      </c>
      <c r="C149" s="14">
        <f t="shared" si="4"/>
        <v>-14452.5</v>
      </c>
      <c r="G149" t="s">
        <v>1163</v>
      </c>
      <c r="H149" s="14">
        <f t="shared" si="5"/>
        <v>4.0000000000000036E-2</v>
      </c>
    </row>
    <row r="150" spans="1:8" x14ac:dyDescent="0.25">
      <c r="A150" t="s">
        <v>1176</v>
      </c>
      <c r="B150" s="14">
        <v>-42.91999999999998</v>
      </c>
      <c r="C150" s="14">
        <f t="shared" si="4"/>
        <v>-42.91999999999998</v>
      </c>
      <c r="G150" t="s">
        <v>1170</v>
      </c>
      <c r="H150" s="14">
        <f t="shared" si="5"/>
        <v>-1436.05</v>
      </c>
    </row>
    <row r="151" spans="1:8" x14ac:dyDescent="0.25">
      <c r="A151" t="s">
        <v>1189</v>
      </c>
      <c r="B151" s="14">
        <v>-4258.2999999999993</v>
      </c>
      <c r="C151" s="14">
        <f t="shared" si="4"/>
        <v>-4258.2999999999993</v>
      </c>
      <c r="G151" t="s">
        <v>1173</v>
      </c>
      <c r="H151" s="14">
        <f t="shared" si="5"/>
        <v>-14452.5</v>
      </c>
    </row>
    <row r="152" spans="1:8" x14ac:dyDescent="0.25">
      <c r="A152" t="s">
        <v>1192</v>
      </c>
      <c r="B152" s="14">
        <v>1277.3200000000002</v>
      </c>
      <c r="C152" s="14">
        <f t="shared" si="4"/>
        <v>1277.3200000000002</v>
      </c>
      <c r="G152" t="s">
        <v>1176</v>
      </c>
      <c r="H152" s="14">
        <f t="shared" si="5"/>
        <v>-42.91999999999998</v>
      </c>
    </row>
    <row r="153" spans="1:8" x14ac:dyDescent="0.25">
      <c r="A153" t="s">
        <v>1195</v>
      </c>
      <c r="B153" s="14">
        <v>-10514.99000000002</v>
      </c>
      <c r="C153" s="14">
        <f t="shared" si="4"/>
        <v>-10514.99000000002</v>
      </c>
      <c r="G153" t="s">
        <v>1189</v>
      </c>
      <c r="H153" s="14">
        <f t="shared" si="5"/>
        <v>-4258.2999999999993</v>
      </c>
    </row>
    <row r="154" spans="1:8" x14ac:dyDescent="0.25">
      <c r="A154" t="s">
        <v>1198</v>
      </c>
      <c r="B154" s="14">
        <v>-579.12999999999738</v>
      </c>
      <c r="C154" s="14">
        <f t="shared" si="4"/>
        <v>-579.12999999999738</v>
      </c>
      <c r="G154" t="s">
        <v>1192</v>
      </c>
      <c r="H154" s="14">
        <f t="shared" si="5"/>
        <v>1277.3200000000002</v>
      </c>
    </row>
    <row r="155" spans="1:8" x14ac:dyDescent="0.25">
      <c r="A155" t="s">
        <v>1201</v>
      </c>
      <c r="B155" s="14">
        <v>-12.999999999998408</v>
      </c>
      <c r="C155" s="14">
        <f t="shared" si="4"/>
        <v>-12.999999999998408</v>
      </c>
      <c r="G155" t="s">
        <v>1195</v>
      </c>
      <c r="H155" s="14">
        <f t="shared" si="5"/>
        <v>-10514.99000000002</v>
      </c>
    </row>
    <row r="156" spans="1:8" x14ac:dyDescent="0.25">
      <c r="A156" t="s">
        <v>3139</v>
      </c>
      <c r="B156" s="14">
        <v>-3.04</v>
      </c>
      <c r="C156" s="14">
        <f t="shared" si="4"/>
        <v>-3.04</v>
      </c>
      <c r="G156" t="s">
        <v>1198</v>
      </c>
      <c r="H156" s="14">
        <f t="shared" si="5"/>
        <v>-579.12999999999738</v>
      </c>
    </row>
    <row r="157" spans="1:8" x14ac:dyDescent="0.25">
      <c r="A157" t="s">
        <v>3144</v>
      </c>
      <c r="B157" s="14">
        <v>-1.2600000000000007</v>
      </c>
      <c r="C157" s="14">
        <f t="shared" si="4"/>
        <v>-1.2600000000000007</v>
      </c>
      <c r="G157" t="s">
        <v>1201</v>
      </c>
      <c r="H157" s="14">
        <f t="shared" si="5"/>
        <v>-12.999999999998408</v>
      </c>
    </row>
    <row r="158" spans="1:8" x14ac:dyDescent="0.25">
      <c r="A158" t="s">
        <v>1210</v>
      </c>
      <c r="B158" s="14">
        <v>-2.0999999999999988</v>
      </c>
      <c r="C158" s="14">
        <f t="shared" si="4"/>
        <v>-2.0999999999999988</v>
      </c>
      <c r="G158" t="s">
        <v>3139</v>
      </c>
      <c r="H158" s="14">
        <f t="shared" si="5"/>
        <v>-3.04</v>
      </c>
    </row>
    <row r="159" spans="1:8" x14ac:dyDescent="0.25">
      <c r="A159" t="s">
        <v>1215</v>
      </c>
      <c r="B159" s="14">
        <v>46.759999999999195</v>
      </c>
      <c r="C159" s="14">
        <f t="shared" si="4"/>
        <v>46.759999999999195</v>
      </c>
      <c r="G159" t="s">
        <v>3144</v>
      </c>
      <c r="H159" s="14">
        <f t="shared" si="5"/>
        <v>-1.2600000000000007</v>
      </c>
    </row>
    <row r="160" spans="1:8" x14ac:dyDescent="0.25">
      <c r="A160" t="s">
        <v>1224</v>
      </c>
      <c r="B160" s="14">
        <v>-611.34999999999991</v>
      </c>
      <c r="C160" s="14">
        <f t="shared" si="4"/>
        <v>-611.34999999999991</v>
      </c>
      <c r="G160" t="s">
        <v>1210</v>
      </c>
      <c r="H160" s="14">
        <f t="shared" si="5"/>
        <v>-2.0999999999999988</v>
      </c>
    </row>
    <row r="161" spans="1:8" x14ac:dyDescent="0.25">
      <c r="A161" t="s">
        <v>1227</v>
      </c>
      <c r="B161" s="14">
        <v>-45215.97</v>
      </c>
      <c r="C161" s="14">
        <f t="shared" si="4"/>
        <v>-45215.97</v>
      </c>
      <c r="G161" t="s">
        <v>1215</v>
      </c>
      <c r="H161" s="14">
        <f t="shared" si="5"/>
        <v>46.759999999999195</v>
      </c>
    </row>
    <row r="162" spans="1:8" x14ac:dyDescent="0.25">
      <c r="A162" t="s">
        <v>1230</v>
      </c>
      <c r="B162" s="14">
        <v>-12000.849999999997</v>
      </c>
      <c r="C162" s="14">
        <f t="shared" si="4"/>
        <v>-12000.849999999997</v>
      </c>
      <c r="G162" t="s">
        <v>1224</v>
      </c>
      <c r="H162" s="14">
        <f t="shared" si="5"/>
        <v>-611.34999999999991</v>
      </c>
    </row>
    <row r="163" spans="1:8" x14ac:dyDescent="0.25">
      <c r="A163" t="s">
        <v>1237</v>
      </c>
      <c r="B163" s="14">
        <v>-3443359.49</v>
      </c>
      <c r="C163" s="14">
        <f t="shared" si="4"/>
        <v>-3443359.49</v>
      </c>
      <c r="G163" t="s">
        <v>1227</v>
      </c>
      <c r="H163" s="14">
        <f t="shared" si="5"/>
        <v>-45215.97</v>
      </c>
    </row>
    <row r="164" spans="1:8" x14ac:dyDescent="0.25">
      <c r="A164" t="s">
        <v>1242</v>
      </c>
      <c r="B164" s="14">
        <v>0</v>
      </c>
      <c r="C164" s="14">
        <f t="shared" si="4"/>
        <v>0</v>
      </c>
      <c r="G164" t="s">
        <v>1230</v>
      </c>
      <c r="H164" s="14">
        <f t="shared" si="5"/>
        <v>-12000.849999999997</v>
      </c>
    </row>
    <row r="165" spans="1:8" x14ac:dyDescent="0.25">
      <c r="A165" t="s">
        <v>1245</v>
      </c>
      <c r="B165" s="14">
        <v>-893463.50999999989</v>
      </c>
      <c r="C165" s="14">
        <f t="shared" si="4"/>
        <v>-893463.50999999989</v>
      </c>
      <c r="G165" t="s">
        <v>1237</v>
      </c>
      <c r="H165" s="14">
        <f t="shared" si="5"/>
        <v>-3443359.49</v>
      </c>
    </row>
    <row r="166" spans="1:8" x14ac:dyDescent="0.25">
      <c r="A166" t="s">
        <v>1256</v>
      </c>
      <c r="B166" s="14">
        <v>40491.12999999999</v>
      </c>
      <c r="C166" s="14">
        <f t="shared" si="4"/>
        <v>40491.12999999999</v>
      </c>
      <c r="G166" t="s">
        <v>1242</v>
      </c>
      <c r="H166" s="14">
        <f t="shared" si="5"/>
        <v>0</v>
      </c>
    </row>
    <row r="167" spans="1:8" x14ac:dyDescent="0.25">
      <c r="A167" t="s">
        <v>1267</v>
      </c>
      <c r="B167" s="14">
        <v>-39774.189999999944</v>
      </c>
      <c r="C167" s="14">
        <f t="shared" si="4"/>
        <v>-39774.189999999944</v>
      </c>
      <c r="G167" t="s">
        <v>1245</v>
      </c>
      <c r="H167" s="14">
        <f t="shared" si="5"/>
        <v>-893463.50999999989</v>
      </c>
    </row>
    <row r="168" spans="1:8" x14ac:dyDescent="0.25">
      <c r="A168" t="s">
        <v>1272</v>
      </c>
      <c r="B168" s="14">
        <v>-76154.270000000135</v>
      </c>
      <c r="C168" s="14">
        <f t="shared" si="4"/>
        <v>-76154.270000000135</v>
      </c>
      <c r="G168" t="s">
        <v>1256</v>
      </c>
      <c r="H168" s="14">
        <f t="shared" si="5"/>
        <v>40491.12999999999</v>
      </c>
    </row>
    <row r="169" spans="1:8" x14ac:dyDescent="0.25">
      <c r="A169" t="s">
        <v>1277</v>
      </c>
      <c r="B169" s="14">
        <v>-54482.180000000008</v>
      </c>
      <c r="C169" s="14">
        <f t="shared" si="4"/>
        <v>-54482.180000000008</v>
      </c>
      <c r="G169" t="s">
        <v>1267</v>
      </c>
      <c r="H169" s="14">
        <f t="shared" si="5"/>
        <v>-39774.189999999944</v>
      </c>
    </row>
    <row r="170" spans="1:8" x14ac:dyDescent="0.25">
      <c r="A170" t="s">
        <v>3147</v>
      </c>
      <c r="B170" s="14">
        <v>-225315.21000000008</v>
      </c>
      <c r="C170" s="14">
        <f t="shared" si="4"/>
        <v>-225315.21000000008</v>
      </c>
      <c r="G170" t="s">
        <v>1272</v>
      </c>
      <c r="H170" s="14">
        <f t="shared" si="5"/>
        <v>-76154.270000000135</v>
      </c>
    </row>
    <row r="171" spans="1:8" x14ac:dyDescent="0.25">
      <c r="A171" t="s">
        <v>1286</v>
      </c>
      <c r="B171" s="14">
        <v>-83141</v>
      </c>
      <c r="C171" s="14">
        <f t="shared" si="4"/>
        <v>-83141</v>
      </c>
      <c r="G171" t="s">
        <v>1277</v>
      </c>
      <c r="H171" s="14">
        <f t="shared" si="5"/>
        <v>-54482.180000000008</v>
      </c>
    </row>
    <row r="172" spans="1:8" x14ac:dyDescent="0.25">
      <c r="A172" t="s">
        <v>1291</v>
      </c>
      <c r="B172" s="14">
        <v>-104818.69000000002</v>
      </c>
      <c r="C172" s="14">
        <f t="shared" si="4"/>
        <v>-104818.69000000002</v>
      </c>
      <c r="G172" t="s">
        <v>3147</v>
      </c>
      <c r="H172" s="14">
        <f t="shared" si="5"/>
        <v>-225315.21000000008</v>
      </c>
    </row>
    <row r="173" spans="1:8" x14ac:dyDescent="0.25">
      <c r="A173" t="s">
        <v>1296</v>
      </c>
      <c r="B173" s="14">
        <v>-214509.9</v>
      </c>
      <c r="C173" s="14">
        <f t="shared" si="4"/>
        <v>-214509.9</v>
      </c>
      <c r="G173" t="s">
        <v>1286</v>
      </c>
      <c r="H173" s="14">
        <f t="shared" si="5"/>
        <v>-83141</v>
      </c>
    </row>
    <row r="174" spans="1:8" x14ac:dyDescent="0.25">
      <c r="A174" t="s">
        <v>1305</v>
      </c>
      <c r="B174" s="14">
        <v>-1239.9000000000001</v>
      </c>
      <c r="C174" s="14">
        <f t="shared" si="4"/>
        <v>-1239.9000000000001</v>
      </c>
      <c r="G174" t="s">
        <v>1291</v>
      </c>
      <c r="H174" s="14">
        <f t="shared" si="5"/>
        <v>-104818.69000000002</v>
      </c>
    </row>
    <row r="175" spans="1:8" x14ac:dyDescent="0.25">
      <c r="A175" t="s">
        <v>1310</v>
      </c>
      <c r="B175" s="14">
        <v>-3751.25</v>
      </c>
      <c r="C175" s="14">
        <f t="shared" si="4"/>
        <v>-3751.25</v>
      </c>
      <c r="G175" t="s">
        <v>1296</v>
      </c>
      <c r="H175" s="14">
        <f t="shared" si="5"/>
        <v>-214509.9</v>
      </c>
    </row>
    <row r="176" spans="1:8" x14ac:dyDescent="0.25">
      <c r="A176" t="s">
        <v>1315</v>
      </c>
      <c r="B176" s="14">
        <v>14708.949999999997</v>
      </c>
      <c r="C176" s="14">
        <f t="shared" si="4"/>
        <v>14708.949999999997</v>
      </c>
      <c r="G176" t="s">
        <v>1305</v>
      </c>
      <c r="H176" s="14">
        <f t="shared" si="5"/>
        <v>-1239.9000000000001</v>
      </c>
    </row>
    <row r="177" spans="1:8" x14ac:dyDescent="0.25">
      <c r="A177" t="s">
        <v>1320</v>
      </c>
      <c r="B177" s="14">
        <v>61396.17</v>
      </c>
      <c r="C177" s="14">
        <f t="shared" si="4"/>
        <v>61396.17</v>
      </c>
      <c r="G177" t="s">
        <v>1310</v>
      </c>
      <c r="H177" s="14">
        <f t="shared" si="5"/>
        <v>-3751.25</v>
      </c>
    </row>
    <row r="178" spans="1:8" x14ac:dyDescent="0.25">
      <c r="A178" t="s">
        <v>1325</v>
      </c>
      <c r="B178" s="14">
        <v>74891.090000000011</v>
      </c>
      <c r="C178" s="14">
        <f t="shared" si="4"/>
        <v>74891.090000000011</v>
      </c>
      <c r="G178" t="s">
        <v>1315</v>
      </c>
      <c r="H178" s="14">
        <f t="shared" si="5"/>
        <v>14708.949999999997</v>
      </c>
    </row>
    <row r="179" spans="1:8" x14ac:dyDescent="0.25">
      <c r="A179" t="s">
        <v>1334</v>
      </c>
      <c r="B179" s="14">
        <v>85.17</v>
      </c>
      <c r="C179" s="14">
        <f t="shared" si="4"/>
        <v>85.17</v>
      </c>
      <c r="G179" t="s">
        <v>1320</v>
      </c>
      <c r="H179" s="14">
        <f t="shared" si="5"/>
        <v>61396.17</v>
      </c>
    </row>
    <row r="180" spans="1:8" x14ac:dyDescent="0.25">
      <c r="A180" t="s">
        <v>1339</v>
      </c>
      <c r="B180" s="14">
        <v>424.17999999999995</v>
      </c>
      <c r="C180" s="14">
        <f t="shared" si="4"/>
        <v>424.17999999999995</v>
      </c>
      <c r="G180" t="s">
        <v>1325</v>
      </c>
      <c r="H180" s="14">
        <f t="shared" si="5"/>
        <v>74891.090000000011</v>
      </c>
    </row>
    <row r="181" spans="1:8" x14ac:dyDescent="0.25">
      <c r="A181" t="s">
        <v>1344</v>
      </c>
      <c r="B181" s="14">
        <v>-1000</v>
      </c>
      <c r="C181" s="14">
        <f t="shared" si="4"/>
        <v>-1000</v>
      </c>
      <c r="G181" t="s">
        <v>1334</v>
      </c>
      <c r="H181" s="14">
        <f t="shared" si="5"/>
        <v>85.17</v>
      </c>
    </row>
    <row r="182" spans="1:8" x14ac:dyDescent="0.25">
      <c r="A182" t="s">
        <v>1347</v>
      </c>
      <c r="B182" s="14">
        <v>-2834076</v>
      </c>
      <c r="C182" s="14">
        <f t="shared" si="4"/>
        <v>-2834076</v>
      </c>
      <c r="G182" t="s">
        <v>1339</v>
      </c>
      <c r="H182" s="14">
        <f t="shared" si="5"/>
        <v>424.17999999999995</v>
      </c>
    </row>
    <row r="183" spans="1:8" x14ac:dyDescent="0.25">
      <c r="A183" t="s">
        <v>1350</v>
      </c>
      <c r="B183" s="14">
        <v>-292102.27</v>
      </c>
      <c r="C183" s="14">
        <f t="shared" si="4"/>
        <v>-292102.27</v>
      </c>
      <c r="G183" t="s">
        <v>1344</v>
      </c>
      <c r="H183" s="14">
        <f t="shared" si="5"/>
        <v>-1000</v>
      </c>
    </row>
    <row r="184" spans="1:8" x14ac:dyDescent="0.25">
      <c r="A184" t="s">
        <v>1353</v>
      </c>
      <c r="B184" s="14">
        <v>182366.66000000201</v>
      </c>
      <c r="C184" s="14">
        <f>VLOOKUP(A184,G:H,2,FALSE)</f>
        <v>182366.66000000201</v>
      </c>
      <c r="G184" t="s">
        <v>1347</v>
      </c>
      <c r="H184" s="14">
        <f t="shared" si="5"/>
        <v>-2834076</v>
      </c>
    </row>
    <row r="185" spans="1:8" x14ac:dyDescent="0.25">
      <c r="A185" t="s">
        <v>1369</v>
      </c>
      <c r="B185">
        <v>-818579.42999999993</v>
      </c>
      <c r="G185" t="s">
        <v>1350</v>
      </c>
      <c r="H185" s="14">
        <f t="shared" si="5"/>
        <v>-292102.27</v>
      </c>
    </row>
    <row r="186" spans="1:8" x14ac:dyDescent="0.25">
      <c r="A186" t="s">
        <v>1378</v>
      </c>
      <c r="B186">
        <v>-1471.21</v>
      </c>
      <c r="G186" t="s">
        <v>1353</v>
      </c>
      <c r="H186" s="14">
        <f t="shared" si="5"/>
        <v>182366.66000000201</v>
      </c>
    </row>
    <row r="187" spans="1:8" x14ac:dyDescent="0.25">
      <c r="A187" t="s">
        <v>1383</v>
      </c>
      <c r="B187">
        <v>-625.59</v>
      </c>
      <c r="H187" s="14">
        <f>SUM(H5:H186)</f>
        <v>18060.099999995902</v>
      </c>
    </row>
    <row r="188" spans="1:8" x14ac:dyDescent="0.25">
      <c r="A188" t="s">
        <v>1386</v>
      </c>
      <c r="B188">
        <v>0</v>
      </c>
    </row>
    <row r="189" spans="1:8" x14ac:dyDescent="0.25">
      <c r="A189" t="s">
        <v>1391</v>
      </c>
      <c r="B189">
        <v>0</v>
      </c>
    </row>
    <row r="190" spans="1:8" x14ac:dyDescent="0.25">
      <c r="A190" t="s">
        <v>1398</v>
      </c>
      <c r="B190">
        <v>-13176.949999999999</v>
      </c>
    </row>
    <row r="191" spans="1:8" x14ac:dyDescent="0.25">
      <c r="A191" t="s">
        <v>1401</v>
      </c>
      <c r="B191">
        <v>-2533.6999999999998</v>
      </c>
    </row>
    <row r="192" spans="1:8" x14ac:dyDescent="0.25">
      <c r="A192" t="s">
        <v>1404</v>
      </c>
      <c r="B192">
        <v>-150.02000000000001</v>
      </c>
    </row>
    <row r="193" spans="1:2" x14ac:dyDescent="0.25">
      <c r="A193" t="s">
        <v>1411</v>
      </c>
      <c r="B193">
        <v>24</v>
      </c>
    </row>
    <row r="194" spans="1:2" x14ac:dyDescent="0.25">
      <c r="A194" t="s">
        <v>1422</v>
      </c>
      <c r="B194">
        <v>15595.4</v>
      </c>
    </row>
    <row r="195" spans="1:2" x14ac:dyDescent="0.25">
      <c r="A195" t="s">
        <v>1429</v>
      </c>
      <c r="B195">
        <v>0</v>
      </c>
    </row>
    <row r="196" spans="1:2" x14ac:dyDescent="0.25">
      <c r="A196" t="s">
        <v>1432</v>
      </c>
      <c r="B196">
        <v>1561.7299999999998</v>
      </c>
    </row>
    <row r="197" spans="1:2" x14ac:dyDescent="0.25">
      <c r="A197" t="s">
        <v>1439</v>
      </c>
      <c r="B197">
        <v>-9056.0299999999988</v>
      </c>
    </row>
    <row r="198" spans="1:2" x14ac:dyDescent="0.25">
      <c r="A198" t="s">
        <v>1442</v>
      </c>
      <c r="B198">
        <v>21728.399999999998</v>
      </c>
    </row>
    <row r="199" spans="1:2" x14ac:dyDescent="0.25">
      <c r="A199" t="s">
        <v>1445</v>
      </c>
      <c r="B199">
        <v>4547.24</v>
      </c>
    </row>
    <row r="200" spans="1:2" x14ac:dyDescent="0.25">
      <c r="A200" t="s">
        <v>1460</v>
      </c>
      <c r="B200">
        <v>2491.87</v>
      </c>
    </row>
    <row r="201" spans="1:2" x14ac:dyDescent="0.25">
      <c r="A201" t="s">
        <v>1475</v>
      </c>
      <c r="B201">
        <v>0</v>
      </c>
    </row>
    <row r="202" spans="1:2" x14ac:dyDescent="0.25">
      <c r="A202" t="s">
        <v>1482</v>
      </c>
      <c r="B202">
        <v>0</v>
      </c>
    </row>
    <row r="203" spans="1:2" x14ac:dyDescent="0.25">
      <c r="A203" t="s">
        <v>1493</v>
      </c>
      <c r="B203">
        <v>0</v>
      </c>
    </row>
    <row r="204" spans="1:2" x14ac:dyDescent="0.25">
      <c r="A204" t="s">
        <v>1498</v>
      </c>
      <c r="B204">
        <v>0</v>
      </c>
    </row>
    <row r="205" spans="1:2" x14ac:dyDescent="0.25">
      <c r="A205" t="s">
        <v>1505</v>
      </c>
      <c r="B205">
        <v>0</v>
      </c>
    </row>
    <row r="206" spans="1:2" x14ac:dyDescent="0.25">
      <c r="A206" t="s">
        <v>1508</v>
      </c>
      <c r="B206">
        <v>16053.63</v>
      </c>
    </row>
    <row r="207" spans="1:2" x14ac:dyDescent="0.25">
      <c r="A207" t="s">
        <v>1519</v>
      </c>
      <c r="B207">
        <v>2036</v>
      </c>
    </row>
    <row r="208" spans="1:2" x14ac:dyDescent="0.25">
      <c r="A208" t="s">
        <v>1526</v>
      </c>
      <c r="B208">
        <v>1105.02</v>
      </c>
    </row>
    <row r="209" spans="1:2" x14ac:dyDescent="0.25">
      <c r="A209" t="s">
        <v>1537</v>
      </c>
      <c r="B209">
        <v>-3139.16</v>
      </c>
    </row>
    <row r="210" spans="1:2" x14ac:dyDescent="0.25">
      <c r="A210" t="s">
        <v>1550</v>
      </c>
      <c r="B210">
        <v>1858.8600000000001</v>
      </c>
    </row>
    <row r="211" spans="1:2" x14ac:dyDescent="0.25">
      <c r="A211" t="s">
        <v>1565</v>
      </c>
      <c r="B211">
        <v>187.16999999999996</v>
      </c>
    </row>
    <row r="212" spans="1:2" x14ac:dyDescent="0.25">
      <c r="A212" t="s">
        <v>1580</v>
      </c>
      <c r="B212">
        <v>1761.0000000000002</v>
      </c>
    </row>
    <row r="213" spans="1:2" x14ac:dyDescent="0.25">
      <c r="A213" t="s">
        <v>1593</v>
      </c>
      <c r="B213">
        <v>0</v>
      </c>
    </row>
    <row r="214" spans="1:2" x14ac:dyDescent="0.25">
      <c r="A214" t="s">
        <v>1596</v>
      </c>
      <c r="B214">
        <v>171.19</v>
      </c>
    </row>
    <row r="215" spans="1:2" x14ac:dyDescent="0.25">
      <c r="A215" t="s">
        <v>1607</v>
      </c>
      <c r="B215">
        <v>600</v>
      </c>
    </row>
    <row r="216" spans="1:2" x14ac:dyDescent="0.25">
      <c r="A216" t="s">
        <v>1614</v>
      </c>
      <c r="B216">
        <v>0</v>
      </c>
    </row>
    <row r="217" spans="1:2" x14ac:dyDescent="0.25">
      <c r="A217" t="s">
        <v>1617</v>
      </c>
      <c r="B217">
        <v>4825.43</v>
      </c>
    </row>
    <row r="218" spans="1:2" x14ac:dyDescent="0.25">
      <c r="A218" t="s">
        <v>1632</v>
      </c>
      <c r="B218">
        <v>0</v>
      </c>
    </row>
    <row r="219" spans="1:2" x14ac:dyDescent="0.25">
      <c r="A219" t="s">
        <v>1635</v>
      </c>
      <c r="B219">
        <v>18.29</v>
      </c>
    </row>
    <row r="220" spans="1:2" x14ac:dyDescent="0.25">
      <c r="A220" t="s">
        <v>1646</v>
      </c>
      <c r="B220">
        <v>0</v>
      </c>
    </row>
    <row r="221" spans="1:2" x14ac:dyDescent="0.25">
      <c r="A221" t="s">
        <v>1655</v>
      </c>
      <c r="B221">
        <v>0</v>
      </c>
    </row>
    <row r="222" spans="1:2" x14ac:dyDescent="0.25">
      <c r="A222" t="s">
        <v>1666</v>
      </c>
      <c r="B222">
        <v>3843.66</v>
      </c>
    </row>
    <row r="223" spans="1:2" x14ac:dyDescent="0.25">
      <c r="A223" t="s">
        <v>1681</v>
      </c>
      <c r="B223">
        <v>9035.34</v>
      </c>
    </row>
    <row r="224" spans="1:2" x14ac:dyDescent="0.25">
      <c r="A224" t="s">
        <v>1688</v>
      </c>
      <c r="B224">
        <v>0</v>
      </c>
    </row>
    <row r="225" spans="1:2" x14ac:dyDescent="0.25">
      <c r="A225" t="s">
        <v>1691</v>
      </c>
      <c r="B225">
        <v>6346.67</v>
      </c>
    </row>
    <row r="226" spans="1:2" x14ac:dyDescent="0.25">
      <c r="A226" t="s">
        <v>1698</v>
      </c>
      <c r="B226">
        <v>2972.11</v>
      </c>
    </row>
    <row r="227" spans="1:2" x14ac:dyDescent="0.25">
      <c r="A227" t="s">
        <v>1713</v>
      </c>
      <c r="B227">
        <v>92.36</v>
      </c>
    </row>
    <row r="228" spans="1:2" x14ac:dyDescent="0.25">
      <c r="A228" t="s">
        <v>1730</v>
      </c>
      <c r="B228">
        <v>4156.96</v>
      </c>
    </row>
    <row r="229" spans="1:2" x14ac:dyDescent="0.25">
      <c r="A229" t="s">
        <v>1745</v>
      </c>
      <c r="B229">
        <v>38715.040000000001</v>
      </c>
    </row>
    <row r="230" spans="1:2" x14ac:dyDescent="0.25">
      <c r="A230" t="s">
        <v>1760</v>
      </c>
      <c r="B230">
        <v>159165.22</v>
      </c>
    </row>
    <row r="231" spans="1:2" x14ac:dyDescent="0.25">
      <c r="A231" t="s">
        <v>1784</v>
      </c>
      <c r="B231">
        <v>8265.83</v>
      </c>
    </row>
    <row r="232" spans="1:2" x14ac:dyDescent="0.25">
      <c r="A232" t="s">
        <v>1797</v>
      </c>
      <c r="B232">
        <v>25521.47</v>
      </c>
    </row>
    <row r="233" spans="1:2" x14ac:dyDescent="0.25">
      <c r="A233" t="s">
        <v>1800</v>
      </c>
      <c r="B233">
        <v>10379.65</v>
      </c>
    </row>
    <row r="234" spans="1:2" x14ac:dyDescent="0.25">
      <c r="A234" t="s">
        <v>1813</v>
      </c>
      <c r="B234">
        <v>245.67</v>
      </c>
    </row>
    <row r="235" spans="1:2" x14ac:dyDescent="0.25">
      <c r="A235" t="s">
        <v>1820</v>
      </c>
      <c r="B235">
        <v>2367.1000000000004</v>
      </c>
    </row>
    <row r="236" spans="1:2" x14ac:dyDescent="0.25">
      <c r="A236" t="s">
        <v>1825</v>
      </c>
      <c r="B236">
        <v>0</v>
      </c>
    </row>
    <row r="237" spans="1:2" x14ac:dyDescent="0.25">
      <c r="A237" t="s">
        <v>1834</v>
      </c>
      <c r="B237">
        <v>-4269.1400000000003</v>
      </c>
    </row>
    <row r="238" spans="1:2" x14ac:dyDescent="0.25">
      <c r="A238" t="s">
        <v>1851</v>
      </c>
      <c r="B238">
        <v>4999.0599999999995</v>
      </c>
    </row>
    <row r="239" spans="1:2" x14ac:dyDescent="0.25">
      <c r="A239" t="s">
        <v>1864</v>
      </c>
      <c r="B239">
        <v>4752.4900000000007</v>
      </c>
    </row>
    <row r="240" spans="1:2" x14ac:dyDescent="0.25">
      <c r="A240" t="s">
        <v>1875</v>
      </c>
      <c r="B240">
        <v>7308.33</v>
      </c>
    </row>
    <row r="241" spans="1:2" x14ac:dyDescent="0.25">
      <c r="A241" t="s">
        <v>1884</v>
      </c>
      <c r="B241">
        <v>1994.3100000000002</v>
      </c>
    </row>
    <row r="242" spans="1:2" x14ac:dyDescent="0.25">
      <c r="A242" t="s">
        <v>1893</v>
      </c>
      <c r="B242">
        <v>-11641.760000000002</v>
      </c>
    </row>
    <row r="243" spans="1:2" x14ac:dyDescent="0.25">
      <c r="A243" t="s">
        <v>1902</v>
      </c>
      <c r="B243">
        <v>52592.770000000004</v>
      </c>
    </row>
    <row r="244" spans="1:2" x14ac:dyDescent="0.25">
      <c r="A244" t="s">
        <v>1911</v>
      </c>
      <c r="B244">
        <v>0</v>
      </c>
    </row>
    <row r="245" spans="1:2" x14ac:dyDescent="0.25">
      <c r="A245" t="s">
        <v>1916</v>
      </c>
      <c r="B245">
        <v>2824.78</v>
      </c>
    </row>
    <row r="246" spans="1:2" x14ac:dyDescent="0.25">
      <c r="A246" t="s">
        <v>1925</v>
      </c>
      <c r="B246">
        <v>3129.9900000000002</v>
      </c>
    </row>
    <row r="247" spans="1:2" x14ac:dyDescent="0.25">
      <c r="A247" t="s">
        <v>1934</v>
      </c>
      <c r="B247">
        <v>-734.91000000000008</v>
      </c>
    </row>
    <row r="248" spans="1:2" x14ac:dyDescent="0.25">
      <c r="A248" t="s">
        <v>1943</v>
      </c>
      <c r="B248">
        <v>0</v>
      </c>
    </row>
    <row r="249" spans="1:2" x14ac:dyDescent="0.25">
      <c r="A249" t="s">
        <v>1952</v>
      </c>
      <c r="B249">
        <v>0</v>
      </c>
    </row>
    <row r="250" spans="1:2" x14ac:dyDescent="0.25">
      <c r="A250" t="s">
        <v>1957</v>
      </c>
      <c r="B250">
        <v>590.29</v>
      </c>
    </row>
    <row r="251" spans="1:2" x14ac:dyDescent="0.25">
      <c r="A251" t="s">
        <v>1970</v>
      </c>
      <c r="B251">
        <v>0</v>
      </c>
    </row>
    <row r="252" spans="1:2" x14ac:dyDescent="0.25">
      <c r="A252" t="s">
        <v>1975</v>
      </c>
      <c r="B252">
        <v>0</v>
      </c>
    </row>
    <row r="253" spans="1:2" x14ac:dyDescent="0.25">
      <c r="A253" t="s">
        <v>1980</v>
      </c>
      <c r="B253">
        <v>-3968.5</v>
      </c>
    </row>
    <row r="254" spans="1:2" x14ac:dyDescent="0.25">
      <c r="A254" t="s">
        <v>1987</v>
      </c>
      <c r="B254">
        <v>0</v>
      </c>
    </row>
    <row r="255" spans="1:2" x14ac:dyDescent="0.25">
      <c r="A255" t="s">
        <v>1992</v>
      </c>
      <c r="B255">
        <v>0</v>
      </c>
    </row>
    <row r="256" spans="1:2" x14ac:dyDescent="0.25">
      <c r="A256" t="s">
        <v>1997</v>
      </c>
      <c r="B256">
        <v>0</v>
      </c>
    </row>
    <row r="257" spans="1:2" x14ac:dyDescent="0.25">
      <c r="A257" t="s">
        <v>2000</v>
      </c>
      <c r="B257">
        <v>0</v>
      </c>
    </row>
    <row r="258" spans="1:2" x14ac:dyDescent="0.25">
      <c r="A258" t="s">
        <v>2009</v>
      </c>
      <c r="B258">
        <v>0</v>
      </c>
    </row>
    <row r="259" spans="1:2" x14ac:dyDescent="0.25">
      <c r="A259" t="s">
        <v>2014</v>
      </c>
      <c r="B259">
        <v>0</v>
      </c>
    </row>
    <row r="260" spans="1:2" x14ac:dyDescent="0.25">
      <c r="A260" t="s">
        <v>2019</v>
      </c>
      <c r="B260">
        <v>0</v>
      </c>
    </row>
    <row r="261" spans="1:2" x14ac:dyDescent="0.25">
      <c r="A261" t="s">
        <v>2024</v>
      </c>
      <c r="B261">
        <v>886</v>
      </c>
    </row>
    <row r="262" spans="1:2" x14ac:dyDescent="0.25">
      <c r="A262" t="s">
        <v>2039</v>
      </c>
      <c r="B262">
        <v>0</v>
      </c>
    </row>
    <row r="263" spans="1:2" x14ac:dyDescent="0.25">
      <c r="A263" t="s">
        <v>2048</v>
      </c>
      <c r="B263">
        <v>0</v>
      </c>
    </row>
    <row r="264" spans="1:2" x14ac:dyDescent="0.25">
      <c r="A264" t="s">
        <v>2055</v>
      </c>
      <c r="B264">
        <v>3256.2000000000003</v>
      </c>
    </row>
    <row r="265" spans="1:2" x14ac:dyDescent="0.25">
      <c r="A265" t="s">
        <v>2060</v>
      </c>
      <c r="B265">
        <v>0</v>
      </c>
    </row>
    <row r="266" spans="1:2" x14ac:dyDescent="0.25">
      <c r="A266" t="s">
        <v>2069</v>
      </c>
      <c r="B266">
        <v>0</v>
      </c>
    </row>
    <row r="267" spans="1:2" x14ac:dyDescent="0.25">
      <c r="A267" t="s">
        <v>2074</v>
      </c>
      <c r="B267">
        <v>0</v>
      </c>
    </row>
    <row r="268" spans="1:2" x14ac:dyDescent="0.25">
      <c r="A268" t="s">
        <v>2083</v>
      </c>
      <c r="B268">
        <v>5590.7699999999986</v>
      </c>
    </row>
    <row r="269" spans="1:2" x14ac:dyDescent="0.25">
      <c r="A269" t="s">
        <v>2092</v>
      </c>
      <c r="B269">
        <v>8217.75</v>
      </c>
    </row>
    <row r="270" spans="1:2" x14ac:dyDescent="0.25">
      <c r="A270" t="s">
        <v>2101</v>
      </c>
      <c r="B270">
        <v>4861.29</v>
      </c>
    </row>
    <row r="271" spans="1:2" x14ac:dyDescent="0.25">
      <c r="A271" t="s">
        <v>2110</v>
      </c>
      <c r="B271">
        <v>0</v>
      </c>
    </row>
    <row r="272" spans="1:2" x14ac:dyDescent="0.25">
      <c r="A272" t="s">
        <v>2119</v>
      </c>
      <c r="B272">
        <v>4157.25</v>
      </c>
    </row>
    <row r="273" spans="1:2" x14ac:dyDescent="0.25">
      <c r="A273" t="s">
        <v>2132</v>
      </c>
      <c r="B273">
        <v>2741.99</v>
      </c>
    </row>
    <row r="274" spans="1:2" x14ac:dyDescent="0.25">
      <c r="A274" t="s">
        <v>2139</v>
      </c>
      <c r="B274">
        <v>607.63</v>
      </c>
    </row>
    <row r="275" spans="1:2" x14ac:dyDescent="0.25">
      <c r="A275" t="s">
        <v>2154</v>
      </c>
      <c r="B275">
        <v>341.61</v>
      </c>
    </row>
    <row r="276" spans="1:2" x14ac:dyDescent="0.25">
      <c r="A276" t="s">
        <v>2167</v>
      </c>
      <c r="B276">
        <v>396.99</v>
      </c>
    </row>
    <row r="277" spans="1:2" x14ac:dyDescent="0.25">
      <c r="A277" t="s">
        <v>2180</v>
      </c>
      <c r="B277">
        <v>25.159999999999997</v>
      </c>
    </row>
    <row r="278" spans="1:2" x14ac:dyDescent="0.25">
      <c r="A278" t="s">
        <v>2191</v>
      </c>
      <c r="B278">
        <v>0</v>
      </c>
    </row>
    <row r="279" spans="1:2" x14ac:dyDescent="0.25">
      <c r="A279" t="s">
        <v>2202</v>
      </c>
      <c r="B279">
        <v>0</v>
      </c>
    </row>
    <row r="280" spans="1:2" x14ac:dyDescent="0.25">
      <c r="A280" t="s">
        <v>2209</v>
      </c>
      <c r="B280">
        <v>748.12</v>
      </c>
    </row>
    <row r="281" spans="1:2" x14ac:dyDescent="0.25">
      <c r="A281" t="s">
        <v>2228</v>
      </c>
      <c r="B281">
        <v>457.08</v>
      </c>
    </row>
    <row r="282" spans="1:2" x14ac:dyDescent="0.25">
      <c r="A282" t="s">
        <v>2235</v>
      </c>
      <c r="B282">
        <v>712.45</v>
      </c>
    </row>
    <row r="283" spans="1:2" x14ac:dyDescent="0.25">
      <c r="A283" t="s">
        <v>2246</v>
      </c>
      <c r="B283">
        <v>1130.8599999999999</v>
      </c>
    </row>
    <row r="284" spans="1:2" x14ac:dyDescent="0.25">
      <c r="A284" t="s">
        <v>2257</v>
      </c>
      <c r="B284">
        <v>169.95</v>
      </c>
    </row>
    <row r="285" spans="1:2" x14ac:dyDescent="0.25">
      <c r="A285" t="s">
        <v>2264</v>
      </c>
      <c r="B285">
        <v>48</v>
      </c>
    </row>
    <row r="286" spans="1:2" x14ac:dyDescent="0.25">
      <c r="A286" t="s">
        <v>2271</v>
      </c>
      <c r="B286">
        <v>0</v>
      </c>
    </row>
    <row r="287" spans="1:2" x14ac:dyDescent="0.25">
      <c r="A287" t="s">
        <v>2286</v>
      </c>
      <c r="B287">
        <v>0</v>
      </c>
    </row>
    <row r="288" spans="1:2" x14ac:dyDescent="0.25">
      <c r="A288" t="s">
        <v>2289</v>
      </c>
      <c r="B288">
        <v>177.06</v>
      </c>
    </row>
    <row r="289" spans="1:2" x14ac:dyDescent="0.25">
      <c r="A289" t="s">
        <v>2300</v>
      </c>
      <c r="B289">
        <v>0</v>
      </c>
    </row>
    <row r="290" spans="1:2" x14ac:dyDescent="0.25">
      <c r="A290" t="s">
        <v>2309</v>
      </c>
      <c r="B290">
        <v>290.04000000000002</v>
      </c>
    </row>
    <row r="291" spans="1:2" x14ac:dyDescent="0.25">
      <c r="A291" t="s">
        <v>2324</v>
      </c>
      <c r="B291">
        <v>90.45</v>
      </c>
    </row>
    <row r="292" spans="1:2" x14ac:dyDescent="0.25">
      <c r="A292" t="s">
        <v>2333</v>
      </c>
      <c r="B292">
        <v>-153.9500000000001</v>
      </c>
    </row>
    <row r="293" spans="1:2" x14ac:dyDescent="0.25">
      <c r="A293" t="s">
        <v>2342</v>
      </c>
      <c r="B293">
        <v>0</v>
      </c>
    </row>
    <row r="294" spans="1:2" x14ac:dyDescent="0.25">
      <c r="A294" t="s">
        <v>2355</v>
      </c>
      <c r="B294">
        <v>215.73</v>
      </c>
    </row>
    <row r="295" spans="1:2" x14ac:dyDescent="0.25">
      <c r="A295" t="s">
        <v>2366</v>
      </c>
      <c r="B295">
        <v>0</v>
      </c>
    </row>
    <row r="296" spans="1:2" x14ac:dyDescent="0.25">
      <c r="A296" t="s">
        <v>2381</v>
      </c>
      <c r="B296">
        <v>796.89999999999986</v>
      </c>
    </row>
    <row r="297" spans="1:2" x14ac:dyDescent="0.25">
      <c r="A297" t="s">
        <v>2396</v>
      </c>
      <c r="B297">
        <v>121.89000000000003</v>
      </c>
    </row>
    <row r="298" spans="1:2" x14ac:dyDescent="0.25">
      <c r="A298" t="s">
        <v>2401</v>
      </c>
      <c r="B298">
        <v>463.13</v>
      </c>
    </row>
    <row r="299" spans="1:2" x14ac:dyDescent="0.25">
      <c r="A299" t="s">
        <v>2414</v>
      </c>
      <c r="B299">
        <v>0</v>
      </c>
    </row>
    <row r="300" spans="1:2" x14ac:dyDescent="0.25">
      <c r="A300" t="s">
        <v>2429</v>
      </c>
      <c r="B300">
        <v>262.07</v>
      </c>
    </row>
    <row r="301" spans="1:2" x14ac:dyDescent="0.25">
      <c r="A301" t="s">
        <v>2435</v>
      </c>
      <c r="B301">
        <v>18.71</v>
      </c>
    </row>
    <row r="302" spans="1:2" x14ac:dyDescent="0.25">
      <c r="A302" t="s">
        <v>2448</v>
      </c>
      <c r="B302">
        <v>0</v>
      </c>
    </row>
    <row r="303" spans="1:2" x14ac:dyDescent="0.25">
      <c r="A303" t="s">
        <v>2457</v>
      </c>
      <c r="B303">
        <v>5748.5700000000015</v>
      </c>
    </row>
    <row r="304" spans="1:2" x14ac:dyDescent="0.25">
      <c r="A304" t="s">
        <v>2468</v>
      </c>
      <c r="B304">
        <v>5718.0400000000009</v>
      </c>
    </row>
    <row r="305" spans="1:2" x14ac:dyDescent="0.25">
      <c r="A305" t="s">
        <v>2483</v>
      </c>
      <c r="B305">
        <v>281.12</v>
      </c>
    </row>
    <row r="306" spans="1:2" x14ac:dyDescent="0.25">
      <c r="A306" t="s">
        <v>2496</v>
      </c>
      <c r="B306">
        <v>541.31999999999994</v>
      </c>
    </row>
    <row r="307" spans="1:2" x14ac:dyDescent="0.25">
      <c r="A307" t="s">
        <v>2507</v>
      </c>
      <c r="B307">
        <v>12829.41</v>
      </c>
    </row>
    <row r="308" spans="1:2" x14ac:dyDescent="0.25">
      <c r="A308" t="s">
        <v>2520</v>
      </c>
      <c r="B308">
        <v>0</v>
      </c>
    </row>
    <row r="309" spans="1:2" x14ac:dyDescent="0.25">
      <c r="A309" t="s">
        <v>2531</v>
      </c>
      <c r="B309">
        <v>128.82</v>
      </c>
    </row>
    <row r="310" spans="1:2" x14ac:dyDescent="0.25">
      <c r="A310" t="s">
        <v>2540</v>
      </c>
      <c r="B310">
        <v>0</v>
      </c>
    </row>
    <row r="311" spans="1:2" x14ac:dyDescent="0.25">
      <c r="A311" t="s">
        <v>2549</v>
      </c>
      <c r="B311">
        <v>0</v>
      </c>
    </row>
    <row r="312" spans="1:2" x14ac:dyDescent="0.25">
      <c r="A312" t="s">
        <v>2556</v>
      </c>
      <c r="B312">
        <v>678</v>
      </c>
    </row>
    <row r="313" spans="1:2" x14ac:dyDescent="0.25">
      <c r="A313" t="s">
        <v>2569</v>
      </c>
      <c r="B313">
        <v>269.59999999999997</v>
      </c>
    </row>
    <row r="314" spans="1:2" x14ac:dyDescent="0.25">
      <c r="A314" t="s">
        <v>2584</v>
      </c>
      <c r="B314">
        <v>126350.37</v>
      </c>
    </row>
    <row r="315" spans="1:2" x14ac:dyDescent="0.25">
      <c r="A315" t="s">
        <v>2593</v>
      </c>
      <c r="B315">
        <v>0</v>
      </c>
    </row>
    <row r="316" spans="1:2" x14ac:dyDescent="0.25">
      <c r="A316" t="s">
        <v>2598</v>
      </c>
      <c r="B316">
        <v>-89581.209999999992</v>
      </c>
    </row>
    <row r="317" spans="1:2" x14ac:dyDescent="0.25">
      <c r="A317" t="s">
        <v>2601</v>
      </c>
      <c r="B317">
        <v>0</v>
      </c>
    </row>
    <row r="318" spans="1:2" x14ac:dyDescent="0.25">
      <c r="A318" t="s">
        <v>2606</v>
      </c>
      <c r="B318">
        <v>0</v>
      </c>
    </row>
    <row r="319" spans="1:2" x14ac:dyDescent="0.25">
      <c r="A319" t="s">
        <v>2611</v>
      </c>
      <c r="B319">
        <v>0</v>
      </c>
    </row>
    <row r="320" spans="1:2" x14ac:dyDescent="0.25">
      <c r="A320" t="s">
        <v>2616</v>
      </c>
      <c r="B320">
        <v>12580.63</v>
      </c>
    </row>
    <row r="321" spans="1:2" x14ac:dyDescent="0.25">
      <c r="A321" t="s">
        <v>2633</v>
      </c>
      <c r="B321">
        <v>6302.0300000000025</v>
      </c>
    </row>
    <row r="322" spans="1:2" x14ac:dyDescent="0.25">
      <c r="A322" t="s">
        <v>2648</v>
      </c>
      <c r="B322">
        <v>-590.71999999999969</v>
      </c>
    </row>
    <row r="323" spans="1:2" x14ac:dyDescent="0.25">
      <c r="A323" t="s">
        <v>2663</v>
      </c>
      <c r="B323">
        <v>0</v>
      </c>
    </row>
    <row r="324" spans="1:2" x14ac:dyDescent="0.25">
      <c r="A324" t="s">
        <v>2672</v>
      </c>
      <c r="B324">
        <v>367.71000000000004</v>
      </c>
    </row>
    <row r="325" spans="1:2" x14ac:dyDescent="0.25">
      <c r="A325" t="s">
        <v>2691</v>
      </c>
      <c r="B325">
        <v>12658.560000000001</v>
      </c>
    </row>
    <row r="326" spans="1:2" x14ac:dyDescent="0.25">
      <c r="A326" t="s">
        <v>2704</v>
      </c>
      <c r="B326">
        <v>507.26000000000005</v>
      </c>
    </row>
    <row r="327" spans="1:2" x14ac:dyDescent="0.25">
      <c r="A327" t="s">
        <v>2717</v>
      </c>
      <c r="B327">
        <v>1198.1300000000001</v>
      </c>
    </row>
    <row r="328" spans="1:2" x14ac:dyDescent="0.25">
      <c r="A328" t="s">
        <v>2730</v>
      </c>
      <c r="B328">
        <v>0</v>
      </c>
    </row>
    <row r="329" spans="1:2" x14ac:dyDescent="0.25">
      <c r="A329" t="s">
        <v>2737</v>
      </c>
      <c r="B329">
        <v>0</v>
      </c>
    </row>
    <row r="330" spans="1:2" x14ac:dyDescent="0.25">
      <c r="A330" t="s">
        <v>2752</v>
      </c>
      <c r="B330">
        <v>25458.7</v>
      </c>
    </row>
    <row r="331" spans="1:2" x14ac:dyDescent="0.25">
      <c r="A331" t="s">
        <v>2765</v>
      </c>
      <c r="B331">
        <v>0</v>
      </c>
    </row>
    <row r="332" spans="1:2" x14ac:dyDescent="0.25">
      <c r="A332" t="s">
        <v>2768</v>
      </c>
      <c r="B332">
        <v>0</v>
      </c>
    </row>
    <row r="333" spans="1:2" x14ac:dyDescent="0.25">
      <c r="A333" t="s">
        <v>2775</v>
      </c>
      <c r="B333">
        <v>23302.86</v>
      </c>
    </row>
    <row r="334" spans="1:2" x14ac:dyDescent="0.25">
      <c r="A334" t="s">
        <v>2790</v>
      </c>
      <c r="B334">
        <v>146733.03000000003</v>
      </c>
    </row>
    <row r="335" spans="1:2" x14ac:dyDescent="0.25">
      <c r="A335" t="s">
        <v>2803</v>
      </c>
      <c r="B335">
        <v>17531.13</v>
      </c>
    </row>
    <row r="336" spans="1:2" x14ac:dyDescent="0.25">
      <c r="A336" t="s">
        <v>2812</v>
      </c>
      <c r="B336">
        <v>1643.94</v>
      </c>
    </row>
    <row r="337" spans="1:2" x14ac:dyDescent="0.25">
      <c r="A337" t="s">
        <v>2817</v>
      </c>
      <c r="B337">
        <v>876.15</v>
      </c>
    </row>
    <row r="338" spans="1:2" x14ac:dyDescent="0.25">
      <c r="A338" t="s">
        <v>2820</v>
      </c>
      <c r="B338">
        <v>855.66</v>
      </c>
    </row>
    <row r="339" spans="1:2" x14ac:dyDescent="0.25">
      <c r="A339" t="s">
        <v>2824</v>
      </c>
      <c r="B339">
        <v>3487.23</v>
      </c>
    </row>
    <row r="340" spans="1:2" x14ac:dyDescent="0.25">
      <c r="A340" t="s">
        <v>2829</v>
      </c>
      <c r="B340">
        <v>20.669999999999998</v>
      </c>
    </row>
    <row r="341" spans="1:2" x14ac:dyDescent="0.25">
      <c r="A341" t="s">
        <v>2832</v>
      </c>
      <c r="B341">
        <v>540.51</v>
      </c>
    </row>
    <row r="342" spans="1:2" x14ac:dyDescent="0.25">
      <c r="A342" t="s">
        <v>2839</v>
      </c>
      <c r="B342">
        <v>3979.0200000000004</v>
      </c>
    </row>
    <row r="343" spans="1:2" x14ac:dyDescent="0.25">
      <c r="A343" t="s">
        <v>2846</v>
      </c>
      <c r="B343">
        <v>73.41</v>
      </c>
    </row>
    <row r="344" spans="1:2" x14ac:dyDescent="0.25">
      <c r="A344" t="s">
        <v>2851</v>
      </c>
      <c r="B344">
        <v>557.07000000000005</v>
      </c>
    </row>
    <row r="345" spans="1:2" x14ac:dyDescent="0.25">
      <c r="A345" t="s">
        <v>2856</v>
      </c>
      <c r="B345">
        <v>10304.280000000001</v>
      </c>
    </row>
    <row r="346" spans="1:2" x14ac:dyDescent="0.25">
      <c r="A346" t="s">
        <v>2861</v>
      </c>
      <c r="B346">
        <v>215.31</v>
      </c>
    </row>
    <row r="347" spans="1:2" x14ac:dyDescent="0.25">
      <c r="A347" t="s">
        <v>2865</v>
      </c>
      <c r="B347">
        <v>10777.789999999999</v>
      </c>
    </row>
    <row r="348" spans="1:2" x14ac:dyDescent="0.25">
      <c r="A348" t="s">
        <v>2872</v>
      </c>
      <c r="B348">
        <v>3029.5499999999997</v>
      </c>
    </row>
    <row r="349" spans="1:2" x14ac:dyDescent="0.25">
      <c r="A349" t="s">
        <v>2877</v>
      </c>
      <c r="B349">
        <v>14813.080000000002</v>
      </c>
    </row>
    <row r="350" spans="1:2" x14ac:dyDescent="0.25">
      <c r="A350" t="s">
        <v>2884</v>
      </c>
      <c r="B350">
        <v>7204.42</v>
      </c>
    </row>
    <row r="351" spans="1:2" x14ac:dyDescent="0.25">
      <c r="A351" t="s">
        <v>2889</v>
      </c>
      <c r="B351">
        <v>4377.5600000000004</v>
      </c>
    </row>
    <row r="352" spans="1:2" x14ac:dyDescent="0.25">
      <c r="A352" t="s">
        <v>2894</v>
      </c>
      <c r="B352">
        <v>3896.1</v>
      </c>
    </row>
    <row r="353" spans="1:2" x14ac:dyDescent="0.25">
      <c r="A353" t="s">
        <v>2901</v>
      </c>
      <c r="B353">
        <v>2367.2399999999998</v>
      </c>
    </row>
    <row r="354" spans="1:2" x14ac:dyDescent="0.25">
      <c r="A354" t="s">
        <v>2906</v>
      </c>
      <c r="B354">
        <v>2.6100000000000003</v>
      </c>
    </row>
    <row r="355" spans="1:2" x14ac:dyDescent="0.25">
      <c r="A355" t="s">
        <v>2911</v>
      </c>
      <c r="B355">
        <v>1.47</v>
      </c>
    </row>
    <row r="356" spans="1:2" x14ac:dyDescent="0.25">
      <c r="A356" t="s">
        <v>2914</v>
      </c>
      <c r="B356">
        <v>499.83</v>
      </c>
    </row>
    <row r="357" spans="1:2" x14ac:dyDescent="0.25">
      <c r="A357" t="s">
        <v>2917</v>
      </c>
      <c r="B357">
        <v>0.6</v>
      </c>
    </row>
    <row r="358" spans="1:2" x14ac:dyDescent="0.25">
      <c r="A358" t="s">
        <v>2920</v>
      </c>
      <c r="B358">
        <v>742.26</v>
      </c>
    </row>
    <row r="359" spans="1:2" x14ac:dyDescent="0.25">
      <c r="A359" t="s">
        <v>2929</v>
      </c>
      <c r="B359">
        <v>22.62</v>
      </c>
    </row>
    <row r="360" spans="1:2" x14ac:dyDescent="0.25">
      <c r="A360" t="s">
        <v>2932</v>
      </c>
      <c r="B360">
        <v>1518.87</v>
      </c>
    </row>
    <row r="361" spans="1:2" x14ac:dyDescent="0.25">
      <c r="A361" t="s">
        <v>2937</v>
      </c>
      <c r="B361">
        <v>4736.1899999999996</v>
      </c>
    </row>
    <row r="362" spans="1:2" x14ac:dyDescent="0.25">
      <c r="A362" t="s">
        <v>2950</v>
      </c>
      <c r="B362">
        <v>1349.13</v>
      </c>
    </row>
    <row r="363" spans="1:2" x14ac:dyDescent="0.25">
      <c r="A363" t="s">
        <v>2955</v>
      </c>
      <c r="B363">
        <v>2355.16</v>
      </c>
    </row>
    <row r="364" spans="1:2" x14ac:dyDescent="0.25">
      <c r="A364" t="s">
        <v>2964</v>
      </c>
      <c r="B364">
        <v>4707.3300000000008</v>
      </c>
    </row>
    <row r="365" spans="1:2" x14ac:dyDescent="0.25">
      <c r="A365" t="s">
        <v>2973</v>
      </c>
      <c r="B365">
        <v>1619.3300000000002</v>
      </c>
    </row>
    <row r="366" spans="1:2" x14ac:dyDescent="0.25">
      <c r="A366" t="s">
        <v>2984</v>
      </c>
      <c r="B366">
        <v>0</v>
      </c>
    </row>
    <row r="367" spans="1:2" x14ac:dyDescent="0.25">
      <c r="A367" t="s">
        <v>2989</v>
      </c>
      <c r="B367">
        <v>96.43</v>
      </c>
    </row>
    <row r="368" spans="1:2" x14ac:dyDescent="0.25">
      <c r="A368" t="s">
        <v>3000</v>
      </c>
      <c r="B368">
        <v>0</v>
      </c>
    </row>
    <row r="369" spans="1:2" x14ac:dyDescent="0.25">
      <c r="A369" t="s">
        <v>3005</v>
      </c>
      <c r="B369">
        <v>-915.12</v>
      </c>
    </row>
    <row r="370" spans="1:2" x14ac:dyDescent="0.25">
      <c r="A370" t="s">
        <v>3008</v>
      </c>
      <c r="B370">
        <v>-467.97</v>
      </c>
    </row>
    <row r="371" spans="1:2" x14ac:dyDescent="0.25">
      <c r="A371" t="s">
        <v>3011</v>
      </c>
      <c r="B371">
        <v>-748.74</v>
      </c>
    </row>
    <row r="372" spans="1:2" x14ac:dyDescent="0.25">
      <c r="A372" t="s">
        <v>3014</v>
      </c>
      <c r="B372">
        <v>-1331.03</v>
      </c>
    </row>
    <row r="373" spans="1:2" x14ac:dyDescent="0.25">
      <c r="A373" t="s">
        <v>3021</v>
      </c>
      <c r="B373">
        <v>-7.74</v>
      </c>
    </row>
    <row r="374" spans="1:2" x14ac:dyDescent="0.25">
      <c r="A374" t="s">
        <v>3024</v>
      </c>
      <c r="B374">
        <v>-23.46</v>
      </c>
    </row>
    <row r="375" spans="1:2" x14ac:dyDescent="0.25">
      <c r="A375" t="s">
        <v>3027</v>
      </c>
      <c r="B375">
        <v>0</v>
      </c>
    </row>
    <row r="376" spans="1:2" x14ac:dyDescent="0.25">
      <c r="A376" t="s">
        <v>3036</v>
      </c>
      <c r="B376">
        <v>33178.06</v>
      </c>
    </row>
    <row r="377" spans="1:2" x14ac:dyDescent="0.25">
      <c r="A377" t="s">
        <v>3047</v>
      </c>
      <c r="B377">
        <v>12.2</v>
      </c>
    </row>
    <row r="378" spans="1:2" x14ac:dyDescent="0.25">
      <c r="A378" t="s">
        <v>3050</v>
      </c>
      <c r="B378">
        <v>0</v>
      </c>
    </row>
    <row r="379" spans="1:2" x14ac:dyDescent="0.25">
      <c r="A379" t="s">
        <v>3059</v>
      </c>
      <c r="B379">
        <v>0</v>
      </c>
    </row>
    <row r="380" spans="1:2" x14ac:dyDescent="0.25">
      <c r="A380" t="s">
        <v>3070</v>
      </c>
      <c r="B380">
        <v>0</v>
      </c>
    </row>
    <row r="381" spans="1:2" x14ac:dyDescent="0.25">
      <c r="A381" t="s">
        <v>3075</v>
      </c>
      <c r="B381">
        <v>-319.14999999999998</v>
      </c>
    </row>
    <row r="382" spans="1:2" x14ac:dyDescent="0.25">
      <c r="A382" t="s">
        <v>3082</v>
      </c>
      <c r="B382">
        <v>0</v>
      </c>
    </row>
    <row r="383" spans="1:2" x14ac:dyDescent="0.25">
      <c r="A383" t="s">
        <v>3085</v>
      </c>
      <c r="B383">
        <v>0</v>
      </c>
    </row>
    <row r="384" spans="1:2" x14ac:dyDescent="0.25">
      <c r="A384" t="s">
        <v>3092</v>
      </c>
      <c r="B384">
        <v>0</v>
      </c>
    </row>
    <row r="385" spans="1:2" x14ac:dyDescent="0.25">
      <c r="A385" t="s">
        <v>3103</v>
      </c>
      <c r="B385">
        <v>0</v>
      </c>
    </row>
    <row r="386" spans="1:2" x14ac:dyDescent="0.25">
      <c r="A386" t="s">
        <v>3114</v>
      </c>
      <c r="B386">
        <v>0</v>
      </c>
    </row>
    <row r="387" spans="1:2" x14ac:dyDescent="0.25">
      <c r="A387" t="s">
        <v>3123</v>
      </c>
      <c r="B387">
        <v>0</v>
      </c>
    </row>
    <row r="388" spans="1:2" x14ac:dyDescent="0.25">
      <c r="A388" t="s">
        <v>3126</v>
      </c>
      <c r="B388">
        <v>0</v>
      </c>
    </row>
    <row r="389" spans="1:2" x14ac:dyDescent="0.25">
      <c r="A389" t="s">
        <v>3179</v>
      </c>
      <c r="B389">
        <v>-7.5232264862279408E-10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EADF4-D919-4404-AE59-1B2F3289FCA9}">
  <dimension ref="A3:B15"/>
  <sheetViews>
    <sheetView workbookViewId="0">
      <selection activeCell="B6" sqref="B6"/>
    </sheetView>
  </sheetViews>
  <sheetFormatPr defaultRowHeight="15" x14ac:dyDescent="0.25"/>
  <cols>
    <col min="1" max="1" width="12.42578125" bestFit="1" customWidth="1"/>
    <col min="2" max="2" width="24.140625" bestFit="1" customWidth="1"/>
  </cols>
  <sheetData>
    <row r="3" spans="1:2" x14ac:dyDescent="0.25">
      <c r="A3" s="8" t="s">
        <v>3180</v>
      </c>
      <c r="B3" t="s">
        <v>4722</v>
      </c>
    </row>
    <row r="4" spans="1:2" x14ac:dyDescent="0.25">
      <c r="A4" s="9" t="s">
        <v>4723</v>
      </c>
      <c r="B4" s="17">
        <v>0</v>
      </c>
    </row>
    <row r="5" spans="1:2" x14ac:dyDescent="0.25">
      <c r="A5" s="9" t="s">
        <v>4724</v>
      </c>
      <c r="B5" s="11">
        <v>9003078.9899999835</v>
      </c>
    </row>
    <row r="6" spans="1:2" x14ac:dyDescent="0.25">
      <c r="A6" s="9" t="s">
        <v>4725</v>
      </c>
      <c r="B6" s="11">
        <v>-6074477.6700000027</v>
      </c>
    </row>
    <row r="7" spans="1:2" x14ac:dyDescent="0.25">
      <c r="A7" s="9" t="s">
        <v>4726</v>
      </c>
      <c r="B7" s="11">
        <v>-2944811.6099999994</v>
      </c>
    </row>
    <row r="8" spans="1:2" x14ac:dyDescent="0.25">
      <c r="A8" s="9" t="s">
        <v>4727</v>
      </c>
      <c r="B8" s="11">
        <v>-828411.79999999981</v>
      </c>
    </row>
    <row r="9" spans="1:2" x14ac:dyDescent="0.25">
      <c r="A9" s="9" t="s">
        <v>4728</v>
      </c>
      <c r="B9" s="11">
        <v>419560.85999999969</v>
      </c>
    </row>
    <row r="10" spans="1:2" x14ac:dyDescent="0.25">
      <c r="A10" s="9" t="s">
        <v>4729</v>
      </c>
      <c r="B10" s="11">
        <v>309013.36000000004</v>
      </c>
    </row>
    <row r="11" spans="1:2" x14ac:dyDescent="0.25">
      <c r="A11" s="9" t="s">
        <v>4730</v>
      </c>
      <c r="B11" s="11">
        <v>83176.759999999995</v>
      </c>
    </row>
    <row r="12" spans="1:2" x14ac:dyDescent="0.25">
      <c r="A12" s="9" t="s">
        <v>4731</v>
      </c>
      <c r="B12" s="11">
        <v>32871.109999999993</v>
      </c>
    </row>
    <row r="13" spans="1:2" x14ac:dyDescent="0.25">
      <c r="A13" s="9" t="s">
        <v>4732</v>
      </c>
      <c r="B13" s="10">
        <v>0</v>
      </c>
    </row>
    <row r="14" spans="1:2" x14ac:dyDescent="0.25">
      <c r="A14" s="9" t="s">
        <v>4733</v>
      </c>
      <c r="B14" s="10">
        <v>0</v>
      </c>
    </row>
    <row r="15" spans="1:2" x14ac:dyDescent="0.25">
      <c r="A15" s="9" t="s">
        <v>3179</v>
      </c>
      <c r="B15" s="10">
        <v>-1.8750142771750689E-8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A5663-70B3-449A-B29F-EAF94982D8D1}">
  <sheetPr filterMode="1"/>
  <dimension ref="A1:W1395"/>
  <sheetViews>
    <sheetView tabSelected="1" topLeftCell="A9" workbookViewId="0">
      <selection activeCell="V549" sqref="V549:V558"/>
    </sheetView>
  </sheetViews>
  <sheetFormatPr defaultRowHeight="15" x14ac:dyDescent="0.25"/>
  <cols>
    <col min="1" max="1" width="12.85546875" customWidth="1"/>
    <col min="2" max="2" width="15.28515625" customWidth="1"/>
    <col min="3" max="3" width="7.5703125" customWidth="1"/>
    <col min="4" max="4" width="12.140625" customWidth="1"/>
    <col min="5" max="5" width="9.85546875" customWidth="1"/>
    <col min="6" max="6" width="10.5703125" customWidth="1"/>
    <col min="7" max="7" width="8.42578125" customWidth="1"/>
    <col min="8" max="8" width="12.140625" customWidth="1"/>
    <col min="9" max="9" width="132" bestFit="1" customWidth="1"/>
    <col min="10" max="10" width="10.5703125" customWidth="1"/>
    <col min="11" max="11" width="9.140625" hidden="1" customWidth="1"/>
    <col min="12" max="12" width="10.5703125" hidden="1" customWidth="1"/>
    <col min="13" max="13" width="12.140625" hidden="1" customWidth="1"/>
    <col min="14" max="14" width="10.5703125" hidden="1" customWidth="1"/>
    <col min="15" max="15" width="22.42578125" hidden="1" customWidth="1"/>
    <col min="16" max="16" width="15.7109375" hidden="1" customWidth="1"/>
    <col min="17" max="18" width="6.85546875" hidden="1" customWidth="1"/>
    <col min="19" max="19" width="9.5703125" hidden="1" customWidth="1"/>
    <col min="20" max="20" width="10.5703125" hidden="1" customWidth="1"/>
    <col min="21" max="21" width="11.42578125" hidden="1" customWidth="1"/>
    <col min="22" max="22" width="14.85546875" customWidth="1"/>
    <col min="23" max="23" width="8.42578125" customWidth="1"/>
  </cols>
  <sheetData>
    <row r="1" spans="1:22" ht="18" x14ac:dyDescent="0.25">
      <c r="A1" s="31" t="s">
        <v>0</v>
      </c>
      <c r="B1" s="32"/>
      <c r="C1" s="32"/>
      <c r="D1" s="32"/>
      <c r="E1" s="32"/>
      <c r="F1" s="32"/>
      <c r="G1" s="32"/>
      <c r="H1" s="32"/>
      <c r="I1" s="33"/>
      <c r="J1" s="34" t="s">
        <v>1</v>
      </c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</row>
    <row r="2" spans="1:22" x14ac:dyDescent="0.25">
      <c r="A2" s="22" t="s">
        <v>2</v>
      </c>
      <c r="B2" s="23"/>
      <c r="C2" s="24"/>
      <c r="D2" s="36">
        <v>44677.541076388887</v>
      </c>
      <c r="E2" s="37"/>
      <c r="F2" s="37"/>
      <c r="G2" s="37"/>
      <c r="H2" s="37"/>
      <c r="I2" s="38"/>
      <c r="J2" s="34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x14ac:dyDescent="0.25">
      <c r="A3" s="22" t="s">
        <v>3</v>
      </c>
      <c r="B3" s="23"/>
      <c r="C3" s="23"/>
      <c r="D3" s="23"/>
      <c r="E3" s="23"/>
      <c r="F3" s="23"/>
      <c r="G3" s="23"/>
      <c r="H3" s="23"/>
      <c r="I3" s="24"/>
      <c r="J3" s="34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</row>
    <row r="4" spans="1:22" x14ac:dyDescent="0.25">
      <c r="A4" s="22" t="s">
        <v>4</v>
      </c>
      <c r="B4" s="23"/>
      <c r="C4" s="24"/>
      <c r="D4" s="25" t="s">
        <v>5</v>
      </c>
      <c r="E4" s="26"/>
      <c r="F4" s="26"/>
      <c r="G4" s="26"/>
      <c r="H4" s="26"/>
      <c r="I4" s="27"/>
      <c r="J4" s="34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</row>
    <row r="5" spans="1:22" x14ac:dyDescent="0.25">
      <c r="A5" s="22" t="s">
        <v>6</v>
      </c>
      <c r="B5" s="23"/>
      <c r="C5" s="24"/>
      <c r="D5" s="25" t="s">
        <v>5</v>
      </c>
      <c r="E5" s="26"/>
      <c r="F5" s="26"/>
      <c r="G5" s="26"/>
      <c r="H5" s="26"/>
      <c r="I5" s="27"/>
      <c r="J5" s="34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</row>
    <row r="6" spans="1:22" x14ac:dyDescent="0.25">
      <c r="A6" s="22" t="s">
        <v>7</v>
      </c>
      <c r="B6" s="23"/>
      <c r="C6" s="24"/>
      <c r="D6" s="25" t="s">
        <v>8</v>
      </c>
      <c r="E6" s="26"/>
      <c r="F6" s="26"/>
      <c r="G6" s="26"/>
      <c r="H6" s="26"/>
      <c r="I6" s="27"/>
      <c r="J6" s="34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</row>
    <row r="7" spans="1:22" x14ac:dyDescent="0.25">
      <c r="A7" s="22" t="s">
        <v>9</v>
      </c>
      <c r="B7" s="23"/>
      <c r="C7" s="24"/>
      <c r="D7" s="25" t="s">
        <v>10</v>
      </c>
      <c r="E7" s="26"/>
      <c r="F7" s="26"/>
      <c r="G7" s="26"/>
      <c r="H7" s="26"/>
      <c r="I7" s="27"/>
      <c r="J7" s="34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</row>
    <row r="8" spans="1:22" x14ac:dyDescent="0.25">
      <c r="A8" s="22" t="s">
        <v>11</v>
      </c>
      <c r="B8" s="23"/>
      <c r="C8" s="24"/>
      <c r="D8" s="28"/>
      <c r="E8" s="29"/>
      <c r="F8" s="29"/>
      <c r="G8" s="29"/>
      <c r="H8" s="29"/>
      <c r="I8" s="30"/>
      <c r="J8" s="34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</row>
    <row r="9" spans="1:22" x14ac:dyDescent="0.25">
      <c r="A9" s="22" t="s">
        <v>12</v>
      </c>
      <c r="B9" s="23"/>
      <c r="C9" s="24"/>
      <c r="D9" s="25" t="s">
        <v>3133</v>
      </c>
      <c r="E9" s="26"/>
      <c r="F9" s="26"/>
      <c r="G9" s="26"/>
      <c r="H9" s="26"/>
      <c r="I9" s="27"/>
      <c r="J9" s="34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</row>
    <row r="10" spans="1:22" x14ac:dyDescent="0.25">
      <c r="A10" s="22" t="s">
        <v>14</v>
      </c>
      <c r="B10" s="23"/>
      <c r="C10" s="24"/>
      <c r="D10" s="25" t="s">
        <v>3134</v>
      </c>
      <c r="E10" s="26"/>
      <c r="F10" s="26"/>
      <c r="G10" s="26"/>
      <c r="H10" s="26"/>
      <c r="I10" s="27"/>
      <c r="J10" s="34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</row>
    <row r="11" spans="1:22" x14ac:dyDescent="0.25">
      <c r="A11" s="22" t="s">
        <v>16</v>
      </c>
      <c r="B11" s="23"/>
      <c r="C11" s="24"/>
      <c r="D11" s="28"/>
      <c r="E11" s="29"/>
      <c r="F11" s="29"/>
      <c r="G11" s="29"/>
      <c r="H11" s="29"/>
      <c r="I11" s="30"/>
      <c r="J11" s="34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</row>
    <row r="12" spans="1:22" x14ac:dyDescent="0.25">
      <c r="A12" s="22" t="s">
        <v>17</v>
      </c>
      <c r="B12" s="23"/>
      <c r="C12" s="24"/>
      <c r="D12" s="28"/>
      <c r="E12" s="29"/>
      <c r="F12" s="29"/>
      <c r="G12" s="29"/>
      <c r="H12" s="29"/>
      <c r="I12" s="30"/>
      <c r="J12" s="34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</row>
    <row r="13" spans="1:22" x14ac:dyDescent="0.25">
      <c r="A13" s="22" t="s">
        <v>18</v>
      </c>
      <c r="B13" s="23"/>
      <c r="C13" s="24"/>
      <c r="D13" s="28"/>
      <c r="E13" s="29"/>
      <c r="F13" s="29"/>
      <c r="G13" s="29"/>
      <c r="H13" s="29"/>
      <c r="I13" s="30"/>
      <c r="J13" s="34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</row>
    <row r="14" spans="1:22" x14ac:dyDescent="0.25">
      <c r="A14" s="22" t="s">
        <v>19</v>
      </c>
      <c r="B14" s="23"/>
      <c r="C14" s="24"/>
      <c r="D14" s="25" t="s">
        <v>20</v>
      </c>
      <c r="E14" s="26"/>
      <c r="F14" s="26"/>
      <c r="G14" s="26"/>
      <c r="H14" s="26"/>
      <c r="I14" s="27"/>
      <c r="J14" s="34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</row>
    <row r="15" spans="1:22" x14ac:dyDescent="0.25">
      <c r="A15" s="22" t="s">
        <v>21</v>
      </c>
      <c r="B15" s="23"/>
      <c r="C15" s="24"/>
      <c r="D15" s="25" t="s">
        <v>22</v>
      </c>
      <c r="E15" s="26"/>
      <c r="F15" s="26"/>
      <c r="G15" s="26"/>
      <c r="H15" s="26"/>
      <c r="I15" s="27"/>
      <c r="J15" s="34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</row>
    <row r="16" spans="1:22" x14ac:dyDescent="0.25">
      <c r="A16" s="22" t="s">
        <v>23</v>
      </c>
      <c r="B16" s="23"/>
      <c r="C16" s="24"/>
      <c r="D16" s="25" t="s">
        <v>24</v>
      </c>
      <c r="E16" s="26"/>
      <c r="F16" s="27"/>
      <c r="G16" s="25" t="s">
        <v>25</v>
      </c>
      <c r="H16" s="26"/>
      <c r="I16" s="27"/>
      <c r="J16" s="34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</row>
    <row r="17" spans="1:23" x14ac:dyDescent="0.25">
      <c r="A17" s="19" t="s">
        <v>1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</row>
    <row r="18" spans="1:23" x14ac:dyDescent="0.25">
      <c r="A18" s="1" t="s">
        <v>24</v>
      </c>
      <c r="B18" s="1" t="s">
        <v>26</v>
      </c>
      <c r="C18" s="1" t="s">
        <v>27</v>
      </c>
      <c r="D18" s="1" t="s">
        <v>28</v>
      </c>
      <c r="E18" s="1" t="s">
        <v>29</v>
      </c>
      <c r="F18" s="1" t="s">
        <v>30</v>
      </c>
      <c r="G18" s="1" t="s">
        <v>31</v>
      </c>
      <c r="H18" s="1" t="s">
        <v>32</v>
      </c>
      <c r="I18" s="1" t="s">
        <v>33</v>
      </c>
      <c r="J18" s="1" t="s">
        <v>34</v>
      </c>
      <c r="K18" s="1" t="s">
        <v>35</v>
      </c>
      <c r="L18" s="1" t="s">
        <v>36</v>
      </c>
      <c r="M18" s="1" t="s">
        <v>37</v>
      </c>
      <c r="N18" s="1" t="s">
        <v>38</v>
      </c>
      <c r="O18" s="1" t="s">
        <v>39</v>
      </c>
      <c r="P18" s="1" t="s">
        <v>40</v>
      </c>
      <c r="Q18" s="2" t="s">
        <v>41</v>
      </c>
      <c r="R18" s="2" t="s">
        <v>42</v>
      </c>
      <c r="S18" s="2" t="s">
        <v>43</v>
      </c>
      <c r="T18" s="1" t="s">
        <v>44</v>
      </c>
      <c r="U18" s="1" t="s">
        <v>45</v>
      </c>
      <c r="V18" s="1" t="s">
        <v>46</v>
      </c>
      <c r="W18" s="16" t="s">
        <v>23</v>
      </c>
    </row>
    <row r="19" spans="1:23" hidden="1" x14ac:dyDescent="0.25">
      <c r="A19" s="3" t="s">
        <v>47</v>
      </c>
      <c r="B19" s="3" t="s">
        <v>48</v>
      </c>
      <c r="C19" s="3" t="s">
        <v>49</v>
      </c>
      <c r="D19" s="3" t="s">
        <v>50</v>
      </c>
      <c r="E19" s="3" t="s">
        <v>51</v>
      </c>
      <c r="F19" s="3" t="s">
        <v>52</v>
      </c>
      <c r="G19" s="3" t="s">
        <v>51</v>
      </c>
      <c r="H19" s="3" t="s">
        <v>8</v>
      </c>
      <c r="I19" s="3" t="s">
        <v>53</v>
      </c>
      <c r="J19" s="3" t="s">
        <v>54</v>
      </c>
      <c r="K19" s="4">
        <v>138591.57</v>
      </c>
      <c r="L19" s="4">
        <v>138591.57</v>
      </c>
      <c r="M19" s="5">
        <v>0</v>
      </c>
      <c r="N19" s="4">
        <v>0</v>
      </c>
      <c r="O19" s="4">
        <v>0</v>
      </c>
      <c r="P19" s="5">
        <v>0</v>
      </c>
      <c r="Q19" s="6">
        <v>0</v>
      </c>
      <c r="R19" s="6">
        <v>0</v>
      </c>
      <c r="S19" s="6">
        <v>0</v>
      </c>
      <c r="T19" s="4">
        <v>138591.57</v>
      </c>
      <c r="U19" s="4">
        <v>138591.57</v>
      </c>
      <c r="V19" s="5">
        <v>0</v>
      </c>
      <c r="W19" t="str">
        <f>LEFT(D19,1)</f>
        <v>0</v>
      </c>
    </row>
    <row r="20" spans="1:23" hidden="1" x14ac:dyDescent="0.25">
      <c r="A20" s="3" t="s">
        <v>47</v>
      </c>
      <c r="B20" s="3" t="s">
        <v>55</v>
      </c>
      <c r="C20" s="3" t="s">
        <v>56</v>
      </c>
      <c r="D20" s="3" t="s">
        <v>57</v>
      </c>
      <c r="E20" s="3" t="s">
        <v>51</v>
      </c>
      <c r="F20" s="3" t="s">
        <v>52</v>
      </c>
      <c r="G20" s="3" t="s">
        <v>51</v>
      </c>
      <c r="H20" s="3" t="s">
        <v>8</v>
      </c>
      <c r="I20" s="3" t="s">
        <v>58</v>
      </c>
      <c r="J20" s="3" t="s">
        <v>59</v>
      </c>
      <c r="K20" s="4">
        <v>5972370.3799999999</v>
      </c>
      <c r="L20" s="4">
        <v>5953650.1100000003</v>
      </c>
      <c r="M20" s="5">
        <v>18720.269999999553</v>
      </c>
      <c r="N20" s="4">
        <v>489336.93</v>
      </c>
      <c r="O20" s="4">
        <v>473786.81</v>
      </c>
      <c r="P20" s="5">
        <v>15550.119999999995</v>
      </c>
      <c r="Q20" s="6">
        <v>489336.9299999997</v>
      </c>
      <c r="R20" s="6">
        <v>473786.80999999959</v>
      </c>
      <c r="S20" s="6">
        <v>15550.120000000112</v>
      </c>
      <c r="T20" s="4">
        <v>6461707.3099999996</v>
      </c>
      <c r="U20" s="4">
        <v>6427436.9199999999</v>
      </c>
      <c r="V20" s="5">
        <v>34270.389999999665</v>
      </c>
      <c r="W20" t="str">
        <f t="shared" ref="W20:W83" si="0">LEFT(D20,1)</f>
        <v>1</v>
      </c>
    </row>
    <row r="21" spans="1:23" hidden="1" x14ac:dyDescent="0.25">
      <c r="A21" s="3" t="s">
        <v>47</v>
      </c>
      <c r="B21" s="3" t="s">
        <v>55</v>
      </c>
      <c r="C21" s="3" t="s">
        <v>56</v>
      </c>
      <c r="D21" s="3" t="s">
        <v>60</v>
      </c>
      <c r="E21" s="3" t="s">
        <v>51</v>
      </c>
      <c r="F21" s="3" t="s">
        <v>52</v>
      </c>
      <c r="G21" s="3" t="s">
        <v>51</v>
      </c>
      <c r="H21" s="3" t="s">
        <v>8</v>
      </c>
      <c r="I21" s="3" t="s">
        <v>61</v>
      </c>
      <c r="J21" s="3" t="s">
        <v>62</v>
      </c>
      <c r="K21" s="4">
        <v>719766.87</v>
      </c>
      <c r="L21" s="4">
        <v>718778.47</v>
      </c>
      <c r="M21" s="5">
        <v>988.40000000002328</v>
      </c>
      <c r="N21" s="4">
        <v>57748.23</v>
      </c>
      <c r="O21" s="4">
        <v>56914.63</v>
      </c>
      <c r="P21" s="5">
        <v>833.60000000000582</v>
      </c>
      <c r="Q21" s="6">
        <v>57748.229999999981</v>
      </c>
      <c r="R21" s="6">
        <v>56914.630000000005</v>
      </c>
      <c r="S21" s="6">
        <v>833.59999999997672</v>
      </c>
      <c r="T21" s="4">
        <v>777515.1</v>
      </c>
      <c r="U21" s="4">
        <v>775693.1</v>
      </c>
      <c r="V21" s="5">
        <v>1822</v>
      </c>
      <c r="W21" t="str">
        <f t="shared" si="0"/>
        <v>1</v>
      </c>
    </row>
    <row r="22" spans="1:23" hidden="1" x14ac:dyDescent="0.25">
      <c r="A22" s="3" t="s">
        <v>47</v>
      </c>
      <c r="B22" s="3" t="s">
        <v>55</v>
      </c>
      <c r="C22" s="3" t="s">
        <v>56</v>
      </c>
      <c r="D22" s="3" t="s">
        <v>63</v>
      </c>
      <c r="E22" s="3" t="s">
        <v>51</v>
      </c>
      <c r="F22" s="3" t="s">
        <v>52</v>
      </c>
      <c r="G22" s="3" t="s">
        <v>51</v>
      </c>
      <c r="H22" s="3" t="s">
        <v>8</v>
      </c>
      <c r="I22" s="3" t="s">
        <v>64</v>
      </c>
      <c r="J22" s="3" t="s">
        <v>65</v>
      </c>
      <c r="K22" s="4">
        <v>20463826.390000001</v>
      </c>
      <c r="L22" s="4">
        <v>19325044.34</v>
      </c>
      <c r="M22" s="5">
        <v>1138782.0500000007</v>
      </c>
      <c r="N22" s="4">
        <v>1999237.91</v>
      </c>
      <c r="O22" s="4">
        <v>2177399.4300000002</v>
      </c>
      <c r="P22" s="5">
        <v>-178161.52000000025</v>
      </c>
      <c r="Q22" s="6">
        <v>1999237.9100000001</v>
      </c>
      <c r="R22" s="6">
        <v>2177399.4299999997</v>
      </c>
      <c r="S22" s="6">
        <v>-178161.51999999955</v>
      </c>
      <c r="T22" s="4">
        <v>22463064.300000001</v>
      </c>
      <c r="U22" s="4">
        <v>21502443.77</v>
      </c>
      <c r="V22" s="5">
        <v>960620.53000000119</v>
      </c>
      <c r="W22" t="str">
        <f t="shared" si="0"/>
        <v>1</v>
      </c>
    </row>
    <row r="23" spans="1:23" hidden="1" x14ac:dyDescent="0.25">
      <c r="A23" s="3" t="s">
        <v>47</v>
      </c>
      <c r="B23" s="3" t="s">
        <v>55</v>
      </c>
      <c r="C23" s="3" t="s">
        <v>56</v>
      </c>
      <c r="D23" s="3" t="s">
        <v>66</v>
      </c>
      <c r="E23" s="3" t="s">
        <v>51</v>
      </c>
      <c r="F23" s="3" t="s">
        <v>52</v>
      </c>
      <c r="G23" s="3" t="s">
        <v>51</v>
      </c>
      <c r="H23" s="3" t="s">
        <v>8</v>
      </c>
      <c r="I23" s="3" t="s">
        <v>67</v>
      </c>
      <c r="J23" s="3" t="s">
        <v>68</v>
      </c>
      <c r="K23" s="4">
        <v>126498.84</v>
      </c>
      <c r="L23" s="4">
        <v>433395</v>
      </c>
      <c r="M23" s="5">
        <v>-306896.16000000003</v>
      </c>
      <c r="N23" s="4">
        <v>97835.67</v>
      </c>
      <c r="O23" s="4">
        <v>8254.4599999999991</v>
      </c>
      <c r="P23" s="5">
        <v>89581.209999999992</v>
      </c>
      <c r="Q23" s="6">
        <v>97835.670000000013</v>
      </c>
      <c r="R23" s="6">
        <v>8254.460000000021</v>
      </c>
      <c r="S23" s="6">
        <v>89581.209999999992</v>
      </c>
      <c r="T23" s="4">
        <v>224334.51</v>
      </c>
      <c r="U23" s="4">
        <v>441649.46</v>
      </c>
      <c r="V23" s="5">
        <v>-217314.95</v>
      </c>
      <c r="W23" t="str">
        <f t="shared" si="0"/>
        <v>1</v>
      </c>
    </row>
    <row r="24" spans="1:23" hidden="1" x14ac:dyDescent="0.25">
      <c r="A24" s="3" t="s">
        <v>47</v>
      </c>
      <c r="B24" s="3" t="s">
        <v>48</v>
      </c>
      <c r="C24" s="3" t="s">
        <v>49</v>
      </c>
      <c r="D24" s="3" t="s">
        <v>69</v>
      </c>
      <c r="E24" s="3" t="s">
        <v>51</v>
      </c>
      <c r="F24" s="3" t="s">
        <v>52</v>
      </c>
      <c r="G24" s="3" t="s">
        <v>51</v>
      </c>
      <c r="H24" s="3" t="s">
        <v>8</v>
      </c>
      <c r="I24" s="3" t="s">
        <v>70</v>
      </c>
      <c r="J24" s="3" t="s">
        <v>71</v>
      </c>
      <c r="K24" s="4">
        <v>73528.34</v>
      </c>
      <c r="L24" s="4">
        <v>75729.039999999994</v>
      </c>
      <c r="M24" s="5">
        <v>-2200.6999999999971</v>
      </c>
      <c r="N24" s="4">
        <v>10250.31</v>
      </c>
      <c r="O24" s="4">
        <v>16216.71</v>
      </c>
      <c r="P24" s="5">
        <v>-5966.4</v>
      </c>
      <c r="Q24" s="6">
        <v>10250.309999999998</v>
      </c>
      <c r="R24" s="6">
        <v>16216.710000000006</v>
      </c>
      <c r="S24" s="6">
        <v>-5966.4000000000087</v>
      </c>
      <c r="T24" s="4">
        <v>83778.649999999994</v>
      </c>
      <c r="U24" s="4">
        <v>91945.75</v>
      </c>
      <c r="V24" s="5">
        <v>-8167.1000000000058</v>
      </c>
      <c r="W24" t="str">
        <f t="shared" si="0"/>
        <v>1</v>
      </c>
    </row>
    <row r="25" spans="1:23" hidden="1" x14ac:dyDescent="0.25">
      <c r="A25" s="3" t="s">
        <v>47</v>
      </c>
      <c r="B25" s="3" t="s">
        <v>72</v>
      </c>
      <c r="C25" s="3" t="s">
        <v>49</v>
      </c>
      <c r="D25" s="3" t="s">
        <v>69</v>
      </c>
      <c r="E25" s="3" t="s">
        <v>51</v>
      </c>
      <c r="F25" s="3" t="s">
        <v>52</v>
      </c>
      <c r="G25" s="3" t="s">
        <v>51</v>
      </c>
      <c r="H25" s="3" t="s">
        <v>8</v>
      </c>
      <c r="I25" s="3" t="s">
        <v>73</v>
      </c>
      <c r="J25" s="3" t="s">
        <v>74</v>
      </c>
      <c r="K25" s="4">
        <v>542827</v>
      </c>
      <c r="L25" s="4">
        <v>508970</v>
      </c>
      <c r="M25" s="5">
        <v>33857</v>
      </c>
      <c r="N25" s="4">
        <v>101423</v>
      </c>
      <c r="O25" s="4">
        <v>100431</v>
      </c>
      <c r="P25" s="5">
        <v>992</v>
      </c>
      <c r="Q25" s="6">
        <v>101423</v>
      </c>
      <c r="R25" s="6">
        <v>100431</v>
      </c>
      <c r="S25" s="6">
        <v>992</v>
      </c>
      <c r="T25" s="4">
        <v>644250</v>
      </c>
      <c r="U25" s="4">
        <v>609401</v>
      </c>
      <c r="V25" s="5">
        <v>34849</v>
      </c>
      <c r="W25" t="str">
        <f t="shared" si="0"/>
        <v>1</v>
      </c>
    </row>
    <row r="26" spans="1:23" hidden="1" x14ac:dyDescent="0.25">
      <c r="A26" s="3" t="s">
        <v>47</v>
      </c>
      <c r="B26" s="3" t="s">
        <v>75</v>
      </c>
      <c r="C26" s="3" t="s">
        <v>49</v>
      </c>
      <c r="D26" s="3" t="s">
        <v>69</v>
      </c>
      <c r="E26" s="3" t="s">
        <v>51</v>
      </c>
      <c r="F26" s="3" t="s">
        <v>52</v>
      </c>
      <c r="G26" s="3" t="s">
        <v>51</v>
      </c>
      <c r="H26" s="3" t="s">
        <v>8</v>
      </c>
      <c r="I26" s="3" t="s">
        <v>76</v>
      </c>
      <c r="J26" s="3" t="s">
        <v>77</v>
      </c>
      <c r="K26" s="4">
        <v>3185748</v>
      </c>
      <c r="L26" s="4">
        <v>3020340</v>
      </c>
      <c r="M26" s="5">
        <v>165408</v>
      </c>
      <c r="N26" s="4">
        <v>455712</v>
      </c>
      <c r="O26" s="4">
        <v>466333</v>
      </c>
      <c r="P26" s="5">
        <v>-10621</v>
      </c>
      <c r="Q26" s="6">
        <v>455712</v>
      </c>
      <c r="R26" s="6">
        <v>466333</v>
      </c>
      <c r="S26" s="6">
        <v>-10621</v>
      </c>
      <c r="T26" s="4">
        <v>3641460</v>
      </c>
      <c r="U26" s="4">
        <v>3486673</v>
      </c>
      <c r="V26" s="5">
        <v>154787</v>
      </c>
      <c r="W26" t="str">
        <f t="shared" si="0"/>
        <v>1</v>
      </c>
    </row>
    <row r="27" spans="1:23" hidden="1" x14ac:dyDescent="0.25">
      <c r="A27" s="3" t="s">
        <v>47</v>
      </c>
      <c r="B27" s="3" t="s">
        <v>55</v>
      </c>
      <c r="C27" s="3" t="s">
        <v>56</v>
      </c>
      <c r="D27" s="3" t="s">
        <v>69</v>
      </c>
      <c r="E27" s="3" t="s">
        <v>51</v>
      </c>
      <c r="F27" s="3" t="s">
        <v>52</v>
      </c>
      <c r="G27" s="3" t="s">
        <v>51</v>
      </c>
      <c r="H27" s="3" t="s">
        <v>8</v>
      </c>
      <c r="I27" s="3" t="s">
        <v>78</v>
      </c>
      <c r="J27" s="3" t="s">
        <v>79</v>
      </c>
      <c r="K27" s="4">
        <v>3032307.46</v>
      </c>
      <c r="L27" s="4">
        <v>3032307.46</v>
      </c>
      <c r="M27" s="5">
        <v>0</v>
      </c>
      <c r="N27" s="4">
        <v>0</v>
      </c>
      <c r="O27" s="4">
        <v>0</v>
      </c>
      <c r="P27" s="5">
        <v>0</v>
      </c>
      <c r="Q27" s="6">
        <v>0</v>
      </c>
      <c r="R27" s="6">
        <v>0</v>
      </c>
      <c r="S27" s="6">
        <v>0</v>
      </c>
      <c r="T27" s="4">
        <v>3032307.46</v>
      </c>
      <c r="U27" s="4">
        <v>3032307.46</v>
      </c>
      <c r="V27" s="5">
        <v>0</v>
      </c>
      <c r="W27" t="str">
        <f t="shared" si="0"/>
        <v>1</v>
      </c>
    </row>
    <row r="28" spans="1:23" hidden="1" x14ac:dyDescent="0.25">
      <c r="A28" s="3" t="s">
        <v>47</v>
      </c>
      <c r="B28" s="3" t="s">
        <v>72</v>
      </c>
      <c r="C28" s="3" t="s">
        <v>49</v>
      </c>
      <c r="D28" s="3" t="s">
        <v>80</v>
      </c>
      <c r="E28" s="3" t="s">
        <v>51</v>
      </c>
      <c r="F28" s="3" t="s">
        <v>52</v>
      </c>
      <c r="G28" s="3" t="s">
        <v>51</v>
      </c>
      <c r="H28" s="3" t="s">
        <v>8</v>
      </c>
      <c r="I28" s="3" t="s">
        <v>81</v>
      </c>
      <c r="J28" s="3" t="s">
        <v>82</v>
      </c>
      <c r="K28" s="4">
        <v>469.16</v>
      </c>
      <c r="L28" s="4">
        <v>242</v>
      </c>
      <c r="M28" s="5">
        <v>227.16000000000003</v>
      </c>
      <c r="N28" s="4">
        <v>0</v>
      </c>
      <c r="O28" s="4">
        <v>0</v>
      </c>
      <c r="P28" s="5">
        <v>0</v>
      </c>
      <c r="Q28" s="6">
        <v>0</v>
      </c>
      <c r="R28" s="6">
        <v>0</v>
      </c>
      <c r="S28" s="6">
        <v>0</v>
      </c>
      <c r="T28" s="4">
        <v>469.16</v>
      </c>
      <c r="U28" s="4">
        <v>242</v>
      </c>
      <c r="V28" s="5">
        <v>227.16000000000003</v>
      </c>
      <c r="W28" t="str">
        <f t="shared" si="0"/>
        <v>1</v>
      </c>
    </row>
    <row r="29" spans="1:23" hidden="1" x14ac:dyDescent="0.25">
      <c r="A29" s="3" t="s">
        <v>47</v>
      </c>
      <c r="B29" s="3" t="s">
        <v>75</v>
      </c>
      <c r="C29" s="3" t="s">
        <v>49</v>
      </c>
      <c r="D29" s="3" t="s">
        <v>80</v>
      </c>
      <c r="E29" s="3" t="s">
        <v>51</v>
      </c>
      <c r="F29" s="3" t="s">
        <v>52</v>
      </c>
      <c r="G29" s="3" t="s">
        <v>51</v>
      </c>
      <c r="H29" s="3" t="s">
        <v>8</v>
      </c>
      <c r="I29" s="3" t="s">
        <v>83</v>
      </c>
      <c r="J29" s="3" t="s">
        <v>84</v>
      </c>
      <c r="K29" s="4">
        <v>18731.919999999998</v>
      </c>
      <c r="L29" s="4">
        <v>10423</v>
      </c>
      <c r="M29" s="5">
        <v>8308.9199999999983</v>
      </c>
      <c r="N29" s="4">
        <v>0</v>
      </c>
      <c r="O29" s="4">
        <v>0</v>
      </c>
      <c r="P29" s="5">
        <v>0</v>
      </c>
      <c r="Q29" s="6">
        <v>0</v>
      </c>
      <c r="R29" s="6">
        <v>0</v>
      </c>
      <c r="S29" s="6">
        <v>0</v>
      </c>
      <c r="T29" s="4">
        <v>18731.919999999998</v>
      </c>
      <c r="U29" s="4">
        <v>10423</v>
      </c>
      <c r="V29" s="5">
        <v>8308.9199999999983</v>
      </c>
      <c r="W29" t="str">
        <f t="shared" si="0"/>
        <v>1</v>
      </c>
    </row>
    <row r="30" spans="1:23" hidden="1" x14ac:dyDescent="0.25">
      <c r="A30" s="3" t="s">
        <v>47</v>
      </c>
      <c r="B30" s="3" t="s">
        <v>55</v>
      </c>
      <c r="C30" s="3" t="s">
        <v>56</v>
      </c>
      <c r="D30" s="3" t="s">
        <v>80</v>
      </c>
      <c r="E30" s="3" t="s">
        <v>51</v>
      </c>
      <c r="F30" s="3" t="s">
        <v>52</v>
      </c>
      <c r="G30" s="3" t="s">
        <v>51</v>
      </c>
      <c r="H30" s="3" t="s">
        <v>8</v>
      </c>
      <c r="I30" s="3" t="s">
        <v>85</v>
      </c>
      <c r="J30" s="3" t="s">
        <v>86</v>
      </c>
      <c r="K30" s="4">
        <v>19698</v>
      </c>
      <c r="L30" s="4">
        <v>19698</v>
      </c>
      <c r="M30" s="5">
        <v>0</v>
      </c>
      <c r="N30" s="4">
        <v>0</v>
      </c>
      <c r="O30" s="4">
        <v>0</v>
      </c>
      <c r="P30" s="5">
        <v>0</v>
      </c>
      <c r="Q30" s="6">
        <v>0</v>
      </c>
      <c r="R30" s="6">
        <v>0</v>
      </c>
      <c r="S30" s="6">
        <v>0</v>
      </c>
      <c r="T30" s="4">
        <v>19698</v>
      </c>
      <c r="U30" s="4">
        <v>19698</v>
      </c>
      <c r="V30" s="5">
        <v>0</v>
      </c>
      <c r="W30" t="str">
        <f t="shared" si="0"/>
        <v>1</v>
      </c>
    </row>
    <row r="31" spans="1:23" hidden="1" x14ac:dyDescent="0.25">
      <c r="A31" s="3" t="s">
        <v>47</v>
      </c>
      <c r="B31" s="3" t="s">
        <v>55</v>
      </c>
      <c r="C31" s="3" t="s">
        <v>56</v>
      </c>
      <c r="D31" s="3" t="s">
        <v>87</v>
      </c>
      <c r="E31" s="3" t="s">
        <v>51</v>
      </c>
      <c r="F31" s="3" t="s">
        <v>52</v>
      </c>
      <c r="G31" s="3" t="s">
        <v>51</v>
      </c>
      <c r="H31" s="3" t="s">
        <v>8</v>
      </c>
      <c r="I31" s="3" t="s">
        <v>88</v>
      </c>
      <c r="J31" s="3" t="s">
        <v>89</v>
      </c>
      <c r="K31" s="4">
        <v>6100</v>
      </c>
      <c r="L31" s="4">
        <v>0</v>
      </c>
      <c r="M31" s="5">
        <v>6100</v>
      </c>
      <c r="N31" s="4">
        <v>0</v>
      </c>
      <c r="O31" s="4">
        <v>0</v>
      </c>
      <c r="P31" s="5">
        <v>0</v>
      </c>
      <c r="Q31" s="6">
        <v>0</v>
      </c>
      <c r="R31" s="6">
        <v>0</v>
      </c>
      <c r="S31" s="6">
        <v>0</v>
      </c>
      <c r="T31" s="4">
        <v>6100</v>
      </c>
      <c r="U31" s="4">
        <v>0</v>
      </c>
      <c r="V31" s="5">
        <v>6100</v>
      </c>
      <c r="W31" t="str">
        <f t="shared" si="0"/>
        <v>1</v>
      </c>
    </row>
    <row r="32" spans="1:23" hidden="1" x14ac:dyDescent="0.25">
      <c r="A32" s="3" t="s">
        <v>47</v>
      </c>
      <c r="B32" s="3" t="s">
        <v>55</v>
      </c>
      <c r="C32" s="3" t="s">
        <v>56</v>
      </c>
      <c r="D32" s="3" t="s">
        <v>90</v>
      </c>
      <c r="E32" s="3" t="s">
        <v>51</v>
      </c>
      <c r="F32" s="3" t="s">
        <v>52</v>
      </c>
      <c r="G32" s="3" t="s">
        <v>51</v>
      </c>
      <c r="H32" s="3" t="s">
        <v>8</v>
      </c>
      <c r="I32" s="3" t="s">
        <v>91</v>
      </c>
      <c r="J32" s="3" t="s">
        <v>92</v>
      </c>
      <c r="K32" s="4">
        <v>10500</v>
      </c>
      <c r="L32" s="4">
        <v>0</v>
      </c>
      <c r="M32" s="5">
        <v>10500</v>
      </c>
      <c r="N32" s="4">
        <v>0</v>
      </c>
      <c r="O32" s="4">
        <v>0</v>
      </c>
      <c r="P32" s="5">
        <v>0</v>
      </c>
      <c r="Q32" s="6">
        <v>0</v>
      </c>
      <c r="R32" s="6">
        <v>0</v>
      </c>
      <c r="S32" s="6">
        <v>0</v>
      </c>
      <c r="T32" s="4">
        <v>10500</v>
      </c>
      <c r="U32" s="4">
        <v>0</v>
      </c>
      <c r="V32" s="5">
        <v>10500</v>
      </c>
      <c r="W32" t="str">
        <f t="shared" si="0"/>
        <v>1</v>
      </c>
    </row>
    <row r="33" spans="1:23" hidden="1" x14ac:dyDescent="0.25">
      <c r="A33" s="3" t="s">
        <v>47</v>
      </c>
      <c r="B33" s="3" t="s">
        <v>50</v>
      </c>
      <c r="C33" s="3" t="s">
        <v>93</v>
      </c>
      <c r="D33" s="3" t="s">
        <v>94</v>
      </c>
      <c r="E33" s="3" t="s">
        <v>95</v>
      </c>
      <c r="F33" s="3" t="s">
        <v>52</v>
      </c>
      <c r="G33" s="3" t="s">
        <v>51</v>
      </c>
      <c r="H33" s="3" t="s">
        <v>8</v>
      </c>
      <c r="I33" s="3" t="s">
        <v>96</v>
      </c>
      <c r="J33" s="3" t="s">
        <v>97</v>
      </c>
      <c r="K33" s="4">
        <v>187977.59</v>
      </c>
      <c r="L33" s="4">
        <v>322857.45</v>
      </c>
      <c r="M33" s="5">
        <v>-134879.86000000002</v>
      </c>
      <c r="N33" s="4">
        <v>63059.22</v>
      </c>
      <c r="O33" s="4">
        <v>94588.83</v>
      </c>
      <c r="P33" s="5">
        <v>-31529.61</v>
      </c>
      <c r="Q33" s="6">
        <v>63059.22</v>
      </c>
      <c r="R33" s="6">
        <v>94588.830000000016</v>
      </c>
      <c r="S33" s="6">
        <v>-31529.610000000015</v>
      </c>
      <c r="T33" s="4">
        <v>251036.81</v>
      </c>
      <c r="U33" s="4">
        <v>417446.28</v>
      </c>
      <c r="V33" s="5">
        <v>-166409.47000000003</v>
      </c>
      <c r="W33" t="str">
        <f t="shared" si="0"/>
        <v>1</v>
      </c>
    </row>
    <row r="34" spans="1:23" hidden="1" x14ac:dyDescent="0.25">
      <c r="A34" s="3" t="s">
        <v>47</v>
      </c>
      <c r="B34" s="3" t="s">
        <v>50</v>
      </c>
      <c r="C34" s="3" t="s">
        <v>93</v>
      </c>
      <c r="D34" s="3" t="s">
        <v>94</v>
      </c>
      <c r="E34" s="3" t="s">
        <v>98</v>
      </c>
      <c r="F34" s="3" t="s">
        <v>52</v>
      </c>
      <c r="G34" s="3" t="s">
        <v>51</v>
      </c>
      <c r="H34" s="3" t="s">
        <v>8</v>
      </c>
      <c r="I34" s="3" t="s">
        <v>99</v>
      </c>
      <c r="J34" s="3" t="s">
        <v>100</v>
      </c>
      <c r="K34" s="4">
        <v>9259731.6799999997</v>
      </c>
      <c r="L34" s="4">
        <v>9079607.4700000007</v>
      </c>
      <c r="M34" s="5">
        <v>180124.20999999903</v>
      </c>
      <c r="N34" s="4">
        <v>1436462.14</v>
      </c>
      <c r="O34" s="4">
        <v>1380007.15</v>
      </c>
      <c r="P34" s="5">
        <v>56454.989999999991</v>
      </c>
      <c r="Q34" s="6">
        <v>1436462.1400000006</v>
      </c>
      <c r="R34" s="6">
        <v>1380007.1499999985</v>
      </c>
      <c r="S34" s="6">
        <v>56454.990000002086</v>
      </c>
      <c r="T34" s="4">
        <v>10696193.82</v>
      </c>
      <c r="U34" s="4">
        <v>10459614.619999999</v>
      </c>
      <c r="V34" s="5">
        <v>236579.20000000112</v>
      </c>
      <c r="W34" t="str">
        <f t="shared" si="0"/>
        <v>1</v>
      </c>
    </row>
    <row r="35" spans="1:23" hidden="1" x14ac:dyDescent="0.25">
      <c r="A35" s="3" t="s">
        <v>47</v>
      </c>
      <c r="B35" s="3" t="s">
        <v>50</v>
      </c>
      <c r="C35" s="3" t="s">
        <v>93</v>
      </c>
      <c r="D35" s="3" t="s">
        <v>94</v>
      </c>
      <c r="E35" s="3" t="s">
        <v>101</v>
      </c>
      <c r="F35" s="3" t="s">
        <v>52</v>
      </c>
      <c r="G35" s="3" t="s">
        <v>51</v>
      </c>
      <c r="H35" s="3" t="s">
        <v>8</v>
      </c>
      <c r="I35" s="3" t="s">
        <v>102</v>
      </c>
      <c r="J35" s="3" t="s">
        <v>103</v>
      </c>
      <c r="K35" s="4">
        <v>429.17</v>
      </c>
      <c r="L35" s="4">
        <v>1688.5</v>
      </c>
      <c r="M35" s="5">
        <v>-1259.33</v>
      </c>
      <c r="N35" s="4">
        <v>0</v>
      </c>
      <c r="O35" s="4">
        <v>0</v>
      </c>
      <c r="P35" s="5">
        <v>0</v>
      </c>
      <c r="Q35" s="6">
        <v>0</v>
      </c>
      <c r="R35" s="6">
        <v>0</v>
      </c>
      <c r="S35" s="6">
        <v>0</v>
      </c>
      <c r="T35" s="4">
        <v>429.17</v>
      </c>
      <c r="U35" s="4">
        <v>1688.5</v>
      </c>
      <c r="V35" s="5">
        <v>-1259.33</v>
      </c>
      <c r="W35" t="str">
        <f t="shared" si="0"/>
        <v>1</v>
      </c>
    </row>
    <row r="36" spans="1:23" hidden="1" x14ac:dyDescent="0.25">
      <c r="A36" s="3" t="s">
        <v>47</v>
      </c>
      <c r="B36" s="3" t="s">
        <v>50</v>
      </c>
      <c r="C36" s="3" t="s">
        <v>93</v>
      </c>
      <c r="D36" s="3" t="s">
        <v>94</v>
      </c>
      <c r="E36" s="3" t="s">
        <v>104</v>
      </c>
      <c r="F36" s="3" t="s">
        <v>52</v>
      </c>
      <c r="G36" s="3" t="s">
        <v>51</v>
      </c>
      <c r="H36" s="3" t="s">
        <v>8</v>
      </c>
      <c r="I36" s="3" t="s">
        <v>105</v>
      </c>
      <c r="J36" s="3" t="s">
        <v>106</v>
      </c>
      <c r="K36" s="4">
        <v>41531.5</v>
      </c>
      <c r="L36" s="4">
        <v>0</v>
      </c>
      <c r="M36" s="5">
        <v>41531.5</v>
      </c>
      <c r="N36" s="4">
        <v>0</v>
      </c>
      <c r="O36" s="4">
        <v>41531.5</v>
      </c>
      <c r="P36" s="5">
        <v>-41531.5</v>
      </c>
      <c r="Q36" s="6">
        <v>0</v>
      </c>
      <c r="R36" s="6">
        <v>41531.5</v>
      </c>
      <c r="S36" s="6">
        <v>-41531.5</v>
      </c>
      <c r="T36" s="4">
        <v>41531.5</v>
      </c>
      <c r="U36" s="4">
        <v>41531.5</v>
      </c>
      <c r="V36" s="5">
        <v>0</v>
      </c>
      <c r="W36" t="str">
        <f t="shared" si="0"/>
        <v>1</v>
      </c>
    </row>
    <row r="37" spans="1:23" hidden="1" x14ac:dyDescent="0.25">
      <c r="A37" s="3" t="s">
        <v>47</v>
      </c>
      <c r="B37" s="3" t="s">
        <v>50</v>
      </c>
      <c r="C37" s="3" t="s">
        <v>93</v>
      </c>
      <c r="D37" s="3" t="s">
        <v>94</v>
      </c>
      <c r="E37" s="3" t="s">
        <v>107</v>
      </c>
      <c r="F37" s="3" t="s">
        <v>52</v>
      </c>
      <c r="G37" s="3" t="s">
        <v>51</v>
      </c>
      <c r="H37" s="3" t="s">
        <v>8</v>
      </c>
      <c r="I37" s="3" t="s">
        <v>108</v>
      </c>
      <c r="J37" s="3" t="s">
        <v>109</v>
      </c>
      <c r="K37" s="4">
        <v>0</v>
      </c>
      <c r="L37" s="4">
        <v>5134.0200000000004</v>
      </c>
      <c r="M37" s="5">
        <v>-5134.0200000000004</v>
      </c>
      <c r="N37" s="4">
        <v>0</v>
      </c>
      <c r="O37" s="4">
        <v>0</v>
      </c>
      <c r="P37" s="5">
        <v>0</v>
      </c>
      <c r="Q37" s="6">
        <v>0</v>
      </c>
      <c r="R37" s="6">
        <v>0</v>
      </c>
      <c r="S37" s="6">
        <v>0</v>
      </c>
      <c r="T37" s="4">
        <v>0</v>
      </c>
      <c r="U37" s="4">
        <v>5134.0200000000004</v>
      </c>
      <c r="V37" s="5">
        <v>-5134.0200000000004</v>
      </c>
      <c r="W37" t="str">
        <f t="shared" si="0"/>
        <v>1</v>
      </c>
    </row>
    <row r="38" spans="1:23" hidden="1" x14ac:dyDescent="0.25">
      <c r="A38" s="3" t="s">
        <v>47</v>
      </c>
      <c r="B38" s="3" t="s">
        <v>50</v>
      </c>
      <c r="C38" s="3" t="s">
        <v>93</v>
      </c>
      <c r="D38" s="3" t="s">
        <v>94</v>
      </c>
      <c r="E38" s="3" t="s">
        <v>110</v>
      </c>
      <c r="F38" s="3" t="s">
        <v>52</v>
      </c>
      <c r="G38" s="3" t="s">
        <v>51</v>
      </c>
      <c r="H38" s="3" t="s">
        <v>8</v>
      </c>
      <c r="I38" s="3" t="s">
        <v>111</v>
      </c>
      <c r="J38" s="3" t="s">
        <v>112</v>
      </c>
      <c r="K38" s="4">
        <v>100.5</v>
      </c>
      <c r="L38" s="4">
        <v>0</v>
      </c>
      <c r="M38" s="5">
        <v>100.5</v>
      </c>
      <c r="N38" s="4">
        <v>0</v>
      </c>
      <c r="O38" s="4">
        <v>0</v>
      </c>
      <c r="P38" s="5">
        <v>0</v>
      </c>
      <c r="Q38" s="6">
        <v>0</v>
      </c>
      <c r="R38" s="6">
        <v>0</v>
      </c>
      <c r="S38" s="6">
        <v>0</v>
      </c>
      <c r="T38" s="4">
        <v>100.5</v>
      </c>
      <c r="U38" s="4">
        <v>0</v>
      </c>
      <c r="V38" s="5">
        <v>100.5</v>
      </c>
      <c r="W38" t="str">
        <f t="shared" si="0"/>
        <v>1</v>
      </c>
    </row>
    <row r="39" spans="1:23" hidden="1" x14ac:dyDescent="0.25">
      <c r="A39" s="3" t="s">
        <v>47</v>
      </c>
      <c r="B39" s="3" t="s">
        <v>50</v>
      </c>
      <c r="C39" s="3" t="s">
        <v>93</v>
      </c>
      <c r="D39" s="3" t="s">
        <v>94</v>
      </c>
      <c r="E39" s="3" t="s">
        <v>113</v>
      </c>
      <c r="F39" s="3" t="s">
        <v>52</v>
      </c>
      <c r="G39" s="3" t="s">
        <v>51</v>
      </c>
      <c r="H39" s="3" t="s">
        <v>8</v>
      </c>
      <c r="I39" s="3" t="s">
        <v>114</v>
      </c>
      <c r="J39" s="3" t="s">
        <v>115</v>
      </c>
      <c r="K39" s="4">
        <v>0</v>
      </c>
      <c r="L39" s="4">
        <v>45500</v>
      </c>
      <c r="M39" s="5">
        <v>-45500</v>
      </c>
      <c r="N39" s="4">
        <v>45500</v>
      </c>
      <c r="O39" s="4">
        <v>0</v>
      </c>
      <c r="P39" s="5">
        <v>45500</v>
      </c>
      <c r="Q39" s="6">
        <v>45500</v>
      </c>
      <c r="R39" s="6">
        <v>0</v>
      </c>
      <c r="S39" s="6">
        <v>45500</v>
      </c>
      <c r="T39" s="4">
        <v>45500</v>
      </c>
      <c r="U39" s="4">
        <v>45500</v>
      </c>
      <c r="V39" s="5">
        <v>0</v>
      </c>
      <c r="W39" t="str">
        <f t="shared" si="0"/>
        <v>1</v>
      </c>
    </row>
    <row r="40" spans="1:23" hidden="1" x14ac:dyDescent="0.25">
      <c r="A40" s="3" t="s">
        <v>47</v>
      </c>
      <c r="B40" s="3" t="s">
        <v>50</v>
      </c>
      <c r="C40" s="3" t="s">
        <v>93</v>
      </c>
      <c r="D40" s="3" t="s">
        <v>94</v>
      </c>
      <c r="E40" s="3" t="s">
        <v>116</v>
      </c>
      <c r="F40" s="3" t="s">
        <v>52</v>
      </c>
      <c r="G40" s="3" t="s">
        <v>51</v>
      </c>
      <c r="H40" s="3" t="s">
        <v>8</v>
      </c>
      <c r="I40" s="3" t="s">
        <v>117</v>
      </c>
      <c r="J40" s="3" t="s">
        <v>118</v>
      </c>
      <c r="K40" s="4">
        <v>0</v>
      </c>
      <c r="L40" s="4">
        <v>168.09</v>
      </c>
      <c r="M40" s="5">
        <v>-168.09</v>
      </c>
      <c r="N40" s="4">
        <v>0</v>
      </c>
      <c r="O40" s="4">
        <v>0</v>
      </c>
      <c r="P40" s="5">
        <v>0</v>
      </c>
      <c r="Q40" s="6">
        <v>0</v>
      </c>
      <c r="R40" s="6">
        <v>0</v>
      </c>
      <c r="S40" s="6">
        <v>0</v>
      </c>
      <c r="T40" s="4">
        <v>0</v>
      </c>
      <c r="U40" s="4">
        <v>168.09</v>
      </c>
      <c r="V40" s="5">
        <v>-168.09</v>
      </c>
      <c r="W40" t="str">
        <f t="shared" si="0"/>
        <v>1</v>
      </c>
    </row>
    <row r="41" spans="1:23" hidden="1" x14ac:dyDescent="0.25">
      <c r="A41" s="3" t="s">
        <v>47</v>
      </c>
      <c r="B41" s="3" t="s">
        <v>50</v>
      </c>
      <c r="C41" s="3" t="s">
        <v>93</v>
      </c>
      <c r="D41" s="3" t="s">
        <v>94</v>
      </c>
      <c r="E41" s="3" t="s">
        <v>119</v>
      </c>
      <c r="F41" s="3" t="s">
        <v>52</v>
      </c>
      <c r="G41" s="3" t="s">
        <v>51</v>
      </c>
      <c r="H41" s="3" t="s">
        <v>8</v>
      </c>
      <c r="I41" s="3" t="s">
        <v>120</v>
      </c>
      <c r="J41" s="3" t="s">
        <v>121</v>
      </c>
      <c r="K41" s="4">
        <v>3352474.66</v>
      </c>
      <c r="L41" s="4">
        <v>2765808.18</v>
      </c>
      <c r="M41" s="5">
        <v>586666.48</v>
      </c>
      <c r="N41" s="4">
        <v>104530.91</v>
      </c>
      <c r="O41" s="4">
        <v>527.82000000000005</v>
      </c>
      <c r="P41" s="5">
        <v>104003.09</v>
      </c>
      <c r="Q41" s="6">
        <v>104530.90999999968</v>
      </c>
      <c r="R41" s="6">
        <v>527.81999999983236</v>
      </c>
      <c r="S41" s="6">
        <v>104003.08999999985</v>
      </c>
      <c r="T41" s="4">
        <v>3457005.57</v>
      </c>
      <c r="U41" s="4">
        <v>2766336</v>
      </c>
      <c r="V41" s="5">
        <v>690669.56999999983</v>
      </c>
      <c r="W41" t="str">
        <f t="shared" si="0"/>
        <v>1</v>
      </c>
    </row>
    <row r="42" spans="1:23" hidden="1" x14ac:dyDescent="0.25">
      <c r="A42" s="3" t="s">
        <v>47</v>
      </c>
      <c r="B42" s="3" t="s">
        <v>50</v>
      </c>
      <c r="C42" s="3" t="s">
        <v>122</v>
      </c>
      <c r="D42" s="3" t="s">
        <v>94</v>
      </c>
      <c r="E42" s="3" t="s">
        <v>95</v>
      </c>
      <c r="F42" s="3" t="s">
        <v>52</v>
      </c>
      <c r="G42" s="3" t="s">
        <v>51</v>
      </c>
      <c r="H42" s="3" t="s">
        <v>8</v>
      </c>
      <c r="I42" s="3" t="s">
        <v>123</v>
      </c>
      <c r="J42" s="3" t="s">
        <v>124</v>
      </c>
      <c r="K42" s="4">
        <v>0</v>
      </c>
      <c r="L42" s="4">
        <v>111167.94</v>
      </c>
      <c r="M42" s="5">
        <v>-111167.94</v>
      </c>
      <c r="N42" s="4">
        <v>0</v>
      </c>
      <c r="O42" s="4">
        <v>0</v>
      </c>
      <c r="P42" s="5">
        <v>0</v>
      </c>
      <c r="Q42" s="6">
        <v>0</v>
      </c>
      <c r="R42" s="6">
        <v>0</v>
      </c>
      <c r="S42" s="6">
        <v>0</v>
      </c>
      <c r="T42" s="4">
        <v>0</v>
      </c>
      <c r="U42" s="4">
        <v>111167.94</v>
      </c>
      <c r="V42" s="5">
        <v>-111167.94</v>
      </c>
      <c r="W42" t="str">
        <f t="shared" si="0"/>
        <v>1</v>
      </c>
    </row>
    <row r="43" spans="1:23" hidden="1" x14ac:dyDescent="0.25">
      <c r="A43" s="3" t="s">
        <v>47</v>
      </c>
      <c r="B43" s="3" t="s">
        <v>50</v>
      </c>
      <c r="C43" s="3" t="s">
        <v>122</v>
      </c>
      <c r="D43" s="3" t="s">
        <v>94</v>
      </c>
      <c r="E43" s="3" t="s">
        <v>98</v>
      </c>
      <c r="F43" s="3" t="s">
        <v>52</v>
      </c>
      <c r="G43" s="3" t="s">
        <v>51</v>
      </c>
      <c r="H43" s="3" t="s">
        <v>8</v>
      </c>
      <c r="I43" s="3" t="s">
        <v>125</v>
      </c>
      <c r="J43" s="3" t="s">
        <v>126</v>
      </c>
      <c r="K43" s="4">
        <v>23.28</v>
      </c>
      <c r="L43" s="4">
        <v>23.28</v>
      </c>
      <c r="M43" s="5">
        <v>0</v>
      </c>
      <c r="N43" s="4">
        <v>0</v>
      </c>
      <c r="O43" s="4">
        <v>0</v>
      </c>
      <c r="P43" s="5">
        <v>0</v>
      </c>
      <c r="Q43" s="6">
        <v>0</v>
      </c>
      <c r="R43" s="6">
        <v>0</v>
      </c>
      <c r="S43" s="6">
        <v>0</v>
      </c>
      <c r="T43" s="4">
        <v>23.28</v>
      </c>
      <c r="U43" s="4">
        <v>23.28</v>
      </c>
      <c r="V43" s="5">
        <v>0</v>
      </c>
      <c r="W43" t="str">
        <f t="shared" si="0"/>
        <v>1</v>
      </c>
    </row>
    <row r="44" spans="1:23" hidden="1" x14ac:dyDescent="0.25">
      <c r="A44" s="3" t="s">
        <v>47</v>
      </c>
      <c r="B44" s="3" t="s">
        <v>50</v>
      </c>
      <c r="C44" s="3" t="s">
        <v>122</v>
      </c>
      <c r="D44" s="3" t="s">
        <v>94</v>
      </c>
      <c r="E44" s="3" t="s">
        <v>119</v>
      </c>
      <c r="F44" s="3" t="s">
        <v>52</v>
      </c>
      <c r="G44" s="3" t="s">
        <v>51</v>
      </c>
      <c r="H44" s="3" t="s">
        <v>8</v>
      </c>
      <c r="I44" s="3" t="s">
        <v>127</v>
      </c>
      <c r="J44" s="3" t="s">
        <v>128</v>
      </c>
      <c r="K44" s="4">
        <v>5515749.2300000004</v>
      </c>
      <c r="L44" s="4">
        <v>6595728.9199999999</v>
      </c>
      <c r="M44" s="5">
        <v>-1079979.6899999995</v>
      </c>
      <c r="N44" s="4">
        <v>1499969.16</v>
      </c>
      <c r="O44" s="4">
        <v>1289184.5</v>
      </c>
      <c r="P44" s="5">
        <v>210784.65999999992</v>
      </c>
      <c r="Q44" s="6">
        <v>1499969.1599999992</v>
      </c>
      <c r="R44" s="6">
        <v>1289184.5</v>
      </c>
      <c r="S44" s="6">
        <v>210784.65999999922</v>
      </c>
      <c r="T44" s="4">
        <v>7015718.3899999997</v>
      </c>
      <c r="U44" s="4">
        <v>7884913.4199999999</v>
      </c>
      <c r="V44" s="5">
        <v>-869195.03000000026</v>
      </c>
      <c r="W44" t="str">
        <f t="shared" si="0"/>
        <v>1</v>
      </c>
    </row>
    <row r="45" spans="1:23" hidden="1" x14ac:dyDescent="0.25">
      <c r="A45" s="3" t="s">
        <v>47</v>
      </c>
      <c r="B45" s="3" t="s">
        <v>129</v>
      </c>
      <c r="C45" s="3" t="s">
        <v>130</v>
      </c>
      <c r="D45" s="3" t="s">
        <v>94</v>
      </c>
      <c r="E45" s="3" t="s">
        <v>51</v>
      </c>
      <c r="F45" s="3" t="s">
        <v>52</v>
      </c>
      <c r="G45" s="3" t="s">
        <v>51</v>
      </c>
      <c r="H45" s="3" t="s">
        <v>8</v>
      </c>
      <c r="I45" s="3" t="s">
        <v>131</v>
      </c>
      <c r="J45" s="3" t="s">
        <v>132</v>
      </c>
      <c r="K45" s="4">
        <v>30334466.510000002</v>
      </c>
      <c r="L45" s="4">
        <v>28245793.57</v>
      </c>
      <c r="M45" s="5">
        <v>2088672.9400000013</v>
      </c>
      <c r="N45" s="4">
        <v>0</v>
      </c>
      <c r="O45" s="4">
        <v>0</v>
      </c>
      <c r="P45" s="5">
        <v>0</v>
      </c>
      <c r="Q45" s="6">
        <v>0</v>
      </c>
      <c r="R45" s="6">
        <v>0</v>
      </c>
      <c r="S45" s="6">
        <v>0</v>
      </c>
      <c r="T45" s="4">
        <v>30334466.510000002</v>
      </c>
      <c r="U45" s="4">
        <v>28245793.57</v>
      </c>
      <c r="V45" s="5">
        <v>2088672.9400000013</v>
      </c>
      <c r="W45" t="str">
        <f t="shared" si="0"/>
        <v>1</v>
      </c>
    </row>
    <row r="46" spans="1:23" hidden="1" x14ac:dyDescent="0.25">
      <c r="A46" s="3" t="s">
        <v>47</v>
      </c>
      <c r="B46" s="3" t="s">
        <v>129</v>
      </c>
      <c r="C46" s="3" t="s">
        <v>133</v>
      </c>
      <c r="D46" s="3" t="s">
        <v>94</v>
      </c>
      <c r="E46" s="3" t="s">
        <v>51</v>
      </c>
      <c r="F46" s="3" t="s">
        <v>52</v>
      </c>
      <c r="G46" s="3" t="s">
        <v>51</v>
      </c>
      <c r="H46" s="3" t="s">
        <v>8</v>
      </c>
      <c r="I46" s="3" t="s">
        <v>134</v>
      </c>
      <c r="J46" s="3" t="s">
        <v>135</v>
      </c>
      <c r="K46" s="4">
        <v>108253.44</v>
      </c>
      <c r="L46" s="4">
        <v>2330836.75</v>
      </c>
      <c r="M46" s="5">
        <v>-2222583.31</v>
      </c>
      <c r="N46" s="4">
        <v>0</v>
      </c>
      <c r="O46" s="4">
        <v>0</v>
      </c>
      <c r="P46" s="5">
        <v>0</v>
      </c>
      <c r="Q46" s="6">
        <v>0</v>
      </c>
      <c r="R46" s="6">
        <v>0</v>
      </c>
      <c r="S46" s="6">
        <v>0</v>
      </c>
      <c r="T46" s="4">
        <v>108253.44</v>
      </c>
      <c r="U46" s="4">
        <v>2330836.75</v>
      </c>
      <c r="V46" s="5">
        <v>-2222583.31</v>
      </c>
      <c r="W46" t="str">
        <f t="shared" si="0"/>
        <v>1</v>
      </c>
    </row>
    <row r="47" spans="1:23" hidden="1" x14ac:dyDescent="0.25">
      <c r="A47" s="3" t="s">
        <v>47</v>
      </c>
      <c r="B47" s="3" t="s">
        <v>55</v>
      </c>
      <c r="C47" s="3" t="s">
        <v>136</v>
      </c>
      <c r="D47" s="3" t="s">
        <v>94</v>
      </c>
      <c r="E47" s="3" t="s">
        <v>51</v>
      </c>
      <c r="F47" s="3" t="s">
        <v>52</v>
      </c>
      <c r="G47" s="3" t="s">
        <v>51</v>
      </c>
      <c r="H47" s="3" t="s">
        <v>8</v>
      </c>
      <c r="I47" s="3" t="s">
        <v>137</v>
      </c>
      <c r="J47" s="3" t="s">
        <v>138</v>
      </c>
      <c r="K47" s="4">
        <v>65498168.869999997</v>
      </c>
      <c r="L47" s="4">
        <v>78349057.200000003</v>
      </c>
      <c r="M47" s="5">
        <v>-12850888.330000006</v>
      </c>
      <c r="N47" s="4">
        <v>0</v>
      </c>
      <c r="O47" s="4">
        <v>0</v>
      </c>
      <c r="P47" s="5">
        <v>0</v>
      </c>
      <c r="Q47" s="6">
        <v>0</v>
      </c>
      <c r="R47" s="6">
        <v>0</v>
      </c>
      <c r="S47" s="6">
        <v>0</v>
      </c>
      <c r="T47" s="4">
        <v>65498168.869999997</v>
      </c>
      <c r="U47" s="4">
        <v>78349057.200000003</v>
      </c>
      <c r="V47" s="5">
        <v>-12850888.330000006</v>
      </c>
      <c r="W47" t="str">
        <f t="shared" si="0"/>
        <v>1</v>
      </c>
    </row>
    <row r="48" spans="1:23" hidden="1" x14ac:dyDescent="0.25">
      <c r="A48" s="3" t="s">
        <v>47</v>
      </c>
      <c r="B48" s="3" t="s">
        <v>55</v>
      </c>
      <c r="C48" s="3" t="s">
        <v>56</v>
      </c>
      <c r="D48" s="3" t="s">
        <v>94</v>
      </c>
      <c r="E48" s="3" t="s">
        <v>51</v>
      </c>
      <c r="F48" s="3" t="s">
        <v>52</v>
      </c>
      <c r="G48" s="3" t="s">
        <v>51</v>
      </c>
      <c r="H48" s="3" t="s">
        <v>8</v>
      </c>
      <c r="I48" s="3" t="s">
        <v>139</v>
      </c>
      <c r="J48" s="3" t="s">
        <v>140</v>
      </c>
      <c r="K48" s="4">
        <v>30512543.710000001</v>
      </c>
      <c r="L48" s="4">
        <v>16951814.530000001</v>
      </c>
      <c r="M48" s="5">
        <v>13560729.18</v>
      </c>
      <c r="N48" s="4">
        <v>0</v>
      </c>
      <c r="O48" s="4">
        <v>0</v>
      </c>
      <c r="P48" s="5">
        <v>0</v>
      </c>
      <c r="Q48" s="6">
        <v>0</v>
      </c>
      <c r="R48" s="6">
        <v>0</v>
      </c>
      <c r="S48" s="6">
        <v>0</v>
      </c>
      <c r="T48" s="4">
        <v>30512543.710000001</v>
      </c>
      <c r="U48" s="4">
        <v>16951814.530000001</v>
      </c>
      <c r="V48" s="5">
        <v>13560729.18</v>
      </c>
      <c r="W48" t="str">
        <f t="shared" si="0"/>
        <v>1</v>
      </c>
    </row>
    <row r="49" spans="1:23" hidden="1" x14ac:dyDescent="0.25">
      <c r="A49" s="3" t="s">
        <v>47</v>
      </c>
      <c r="B49" s="3" t="s">
        <v>129</v>
      </c>
      <c r="C49" s="3" t="s">
        <v>133</v>
      </c>
      <c r="D49" s="3" t="s">
        <v>141</v>
      </c>
      <c r="E49" s="3" t="s">
        <v>51</v>
      </c>
      <c r="F49" s="3" t="s">
        <v>52</v>
      </c>
      <c r="G49" s="3" t="s">
        <v>51</v>
      </c>
      <c r="H49" s="3" t="s">
        <v>8</v>
      </c>
      <c r="I49" s="3" t="s">
        <v>142</v>
      </c>
      <c r="J49" s="3" t="s">
        <v>143</v>
      </c>
      <c r="K49" s="4">
        <v>9723.82</v>
      </c>
      <c r="L49" s="4">
        <v>9723.82</v>
      </c>
      <c r="M49" s="5">
        <v>0</v>
      </c>
      <c r="N49" s="4">
        <v>0</v>
      </c>
      <c r="O49" s="4">
        <v>0</v>
      </c>
      <c r="P49" s="5">
        <v>0</v>
      </c>
      <c r="Q49" s="6">
        <v>0</v>
      </c>
      <c r="R49" s="6">
        <v>0</v>
      </c>
      <c r="S49" s="6">
        <v>0</v>
      </c>
      <c r="T49" s="4">
        <v>9723.82</v>
      </c>
      <c r="U49" s="4">
        <v>9723.82</v>
      </c>
      <c r="V49" s="5">
        <v>0</v>
      </c>
      <c r="W49" t="str">
        <f t="shared" si="0"/>
        <v>1</v>
      </c>
    </row>
    <row r="50" spans="1:23" hidden="1" x14ac:dyDescent="0.25">
      <c r="A50" s="3" t="s">
        <v>47</v>
      </c>
      <c r="B50" s="3" t="s">
        <v>72</v>
      </c>
      <c r="C50" s="3" t="s">
        <v>49</v>
      </c>
      <c r="D50" s="3" t="s">
        <v>141</v>
      </c>
      <c r="E50" s="3" t="s">
        <v>51</v>
      </c>
      <c r="F50" s="3" t="s">
        <v>52</v>
      </c>
      <c r="G50" s="3" t="s">
        <v>51</v>
      </c>
      <c r="H50" s="3" t="s">
        <v>8</v>
      </c>
      <c r="I50" s="3" t="s">
        <v>144</v>
      </c>
      <c r="J50" s="3" t="s">
        <v>145</v>
      </c>
      <c r="K50" s="4">
        <v>3500</v>
      </c>
      <c r="L50" s="4">
        <v>0</v>
      </c>
      <c r="M50" s="5">
        <v>3500</v>
      </c>
      <c r="N50" s="4">
        <v>0</v>
      </c>
      <c r="O50" s="4">
        <v>0</v>
      </c>
      <c r="P50" s="5">
        <v>0</v>
      </c>
      <c r="Q50" s="6">
        <v>0</v>
      </c>
      <c r="R50" s="6">
        <v>0</v>
      </c>
      <c r="S50" s="6">
        <v>0</v>
      </c>
      <c r="T50" s="4">
        <v>3500</v>
      </c>
      <c r="U50" s="4">
        <v>0</v>
      </c>
      <c r="V50" s="5">
        <v>3500</v>
      </c>
      <c r="W50" t="str">
        <f t="shared" si="0"/>
        <v>1</v>
      </c>
    </row>
    <row r="51" spans="1:23" hidden="1" x14ac:dyDescent="0.25">
      <c r="A51" s="3" t="s">
        <v>47</v>
      </c>
      <c r="B51" s="3" t="s">
        <v>72</v>
      </c>
      <c r="C51" s="3" t="s">
        <v>146</v>
      </c>
      <c r="D51" s="3" t="s">
        <v>147</v>
      </c>
      <c r="E51" s="3" t="s">
        <v>51</v>
      </c>
      <c r="F51" s="3" t="s">
        <v>52</v>
      </c>
      <c r="G51" s="3" t="s">
        <v>51</v>
      </c>
      <c r="H51" s="3" t="s">
        <v>8</v>
      </c>
      <c r="I51" s="3" t="s">
        <v>148</v>
      </c>
      <c r="J51" s="3" t="s">
        <v>149</v>
      </c>
      <c r="K51" s="4">
        <v>3135.84</v>
      </c>
      <c r="L51" s="4">
        <v>3135.84</v>
      </c>
      <c r="M51" s="5">
        <v>0</v>
      </c>
      <c r="N51" s="4">
        <v>0</v>
      </c>
      <c r="O51" s="4">
        <v>0</v>
      </c>
      <c r="P51" s="5">
        <v>0</v>
      </c>
      <c r="Q51" s="6">
        <v>0</v>
      </c>
      <c r="R51" s="6">
        <v>0</v>
      </c>
      <c r="S51" s="6">
        <v>0</v>
      </c>
      <c r="T51" s="4">
        <v>3135.84</v>
      </c>
      <c r="U51" s="4">
        <v>3135.84</v>
      </c>
      <c r="V51" s="5">
        <v>0</v>
      </c>
      <c r="W51" t="str">
        <f t="shared" si="0"/>
        <v>1</v>
      </c>
    </row>
    <row r="52" spans="1:23" hidden="1" x14ac:dyDescent="0.25">
      <c r="A52" s="3" t="s">
        <v>47</v>
      </c>
      <c r="B52" s="3" t="s">
        <v>75</v>
      </c>
      <c r="C52" s="3" t="s">
        <v>146</v>
      </c>
      <c r="D52" s="3" t="s">
        <v>147</v>
      </c>
      <c r="E52" s="3" t="s">
        <v>51</v>
      </c>
      <c r="F52" s="3" t="s">
        <v>52</v>
      </c>
      <c r="G52" s="3" t="s">
        <v>51</v>
      </c>
      <c r="H52" s="3" t="s">
        <v>8</v>
      </c>
      <c r="I52" s="3" t="s">
        <v>150</v>
      </c>
      <c r="J52" s="3" t="s">
        <v>151</v>
      </c>
      <c r="K52" s="4">
        <v>29926.36</v>
      </c>
      <c r="L52" s="4">
        <v>29926.36</v>
      </c>
      <c r="M52" s="5">
        <v>0</v>
      </c>
      <c r="N52" s="4">
        <v>0</v>
      </c>
      <c r="O52" s="4">
        <v>0</v>
      </c>
      <c r="P52" s="5">
        <v>0</v>
      </c>
      <c r="Q52" s="6">
        <v>0</v>
      </c>
      <c r="R52" s="6">
        <v>0</v>
      </c>
      <c r="S52" s="6">
        <v>0</v>
      </c>
      <c r="T52" s="4">
        <v>29926.36</v>
      </c>
      <c r="U52" s="4">
        <v>29926.36</v>
      </c>
      <c r="V52" s="5">
        <v>0</v>
      </c>
      <c r="W52" t="str">
        <f t="shared" si="0"/>
        <v>1</v>
      </c>
    </row>
    <row r="53" spans="1:23" hidden="1" x14ac:dyDescent="0.25">
      <c r="A53" s="3" t="s">
        <v>47</v>
      </c>
      <c r="B53" s="3" t="s">
        <v>55</v>
      </c>
      <c r="C53" s="3" t="s">
        <v>136</v>
      </c>
      <c r="D53" s="3" t="s">
        <v>147</v>
      </c>
      <c r="E53" s="3" t="s">
        <v>51</v>
      </c>
      <c r="F53" s="3" t="s">
        <v>52</v>
      </c>
      <c r="G53" s="3" t="s">
        <v>51</v>
      </c>
      <c r="H53" s="3" t="s">
        <v>8</v>
      </c>
      <c r="I53" s="3" t="s">
        <v>152</v>
      </c>
      <c r="J53" s="3" t="s">
        <v>153</v>
      </c>
      <c r="K53" s="4">
        <v>40638.660000000003</v>
      </c>
      <c r="L53" s="4">
        <v>40638.660000000003</v>
      </c>
      <c r="M53" s="5">
        <v>0</v>
      </c>
      <c r="N53" s="4">
        <v>0</v>
      </c>
      <c r="O53" s="4">
        <v>0</v>
      </c>
      <c r="P53" s="5">
        <v>0</v>
      </c>
      <c r="Q53" s="6">
        <v>0</v>
      </c>
      <c r="R53" s="6">
        <v>0</v>
      </c>
      <c r="S53" s="6">
        <v>0</v>
      </c>
      <c r="T53" s="4">
        <v>40638.660000000003</v>
      </c>
      <c r="U53" s="4">
        <v>40638.660000000003</v>
      </c>
      <c r="V53" s="5">
        <v>0</v>
      </c>
      <c r="W53" t="str">
        <f t="shared" si="0"/>
        <v>1</v>
      </c>
    </row>
    <row r="54" spans="1:23" hidden="1" x14ac:dyDescent="0.25">
      <c r="A54" s="3" t="s">
        <v>47</v>
      </c>
      <c r="B54" s="3" t="s">
        <v>55</v>
      </c>
      <c r="C54" s="3" t="s">
        <v>56</v>
      </c>
      <c r="D54" s="3" t="s">
        <v>147</v>
      </c>
      <c r="E54" s="3" t="s">
        <v>51</v>
      </c>
      <c r="F54" s="3" t="s">
        <v>52</v>
      </c>
      <c r="G54" s="3" t="s">
        <v>51</v>
      </c>
      <c r="H54" s="3" t="s">
        <v>8</v>
      </c>
      <c r="I54" s="3" t="s">
        <v>154</v>
      </c>
      <c r="J54" s="3" t="s">
        <v>155</v>
      </c>
      <c r="K54" s="4">
        <v>40088.1</v>
      </c>
      <c r="L54" s="4">
        <v>20044.05</v>
      </c>
      <c r="M54" s="5">
        <v>20044.05</v>
      </c>
      <c r="N54" s="4">
        <v>0</v>
      </c>
      <c r="O54" s="4">
        <v>0</v>
      </c>
      <c r="P54" s="5">
        <v>0</v>
      </c>
      <c r="Q54" s="6">
        <v>0</v>
      </c>
      <c r="R54" s="6">
        <v>0</v>
      </c>
      <c r="S54" s="6">
        <v>0</v>
      </c>
      <c r="T54" s="4">
        <v>40088.1</v>
      </c>
      <c r="U54" s="4">
        <v>20044.05</v>
      </c>
      <c r="V54" s="5">
        <v>20044.05</v>
      </c>
      <c r="W54" t="str">
        <f t="shared" si="0"/>
        <v>1</v>
      </c>
    </row>
    <row r="55" spans="1:23" hidden="1" x14ac:dyDescent="0.25">
      <c r="A55" s="3" t="s">
        <v>47</v>
      </c>
      <c r="B55" s="3" t="s">
        <v>55</v>
      </c>
      <c r="C55" s="3" t="s">
        <v>56</v>
      </c>
      <c r="D55" s="3" t="s">
        <v>156</v>
      </c>
      <c r="E55" s="3" t="s">
        <v>51</v>
      </c>
      <c r="F55" s="3" t="s">
        <v>52</v>
      </c>
      <c r="G55" s="3" t="s">
        <v>51</v>
      </c>
      <c r="H55" s="3" t="s">
        <v>8</v>
      </c>
      <c r="I55" s="3" t="s">
        <v>157</v>
      </c>
      <c r="J55" s="3" t="s">
        <v>158</v>
      </c>
      <c r="K55" s="4">
        <v>20044.05</v>
      </c>
      <c r="L55" s="4">
        <v>20044.05</v>
      </c>
      <c r="M55" s="5">
        <v>0</v>
      </c>
      <c r="N55" s="4">
        <v>0</v>
      </c>
      <c r="O55" s="4">
        <v>0</v>
      </c>
      <c r="P55" s="5">
        <v>0</v>
      </c>
      <c r="Q55" s="6">
        <v>0</v>
      </c>
      <c r="R55" s="6">
        <v>0</v>
      </c>
      <c r="S55" s="6">
        <v>0</v>
      </c>
      <c r="T55" s="4">
        <v>20044.05</v>
      </c>
      <c r="U55" s="4">
        <v>20044.05</v>
      </c>
      <c r="V55" s="5">
        <v>0</v>
      </c>
      <c r="W55" t="str">
        <f t="shared" si="0"/>
        <v>1</v>
      </c>
    </row>
    <row r="56" spans="1:23" hidden="1" x14ac:dyDescent="0.25">
      <c r="A56" s="3" t="s">
        <v>47</v>
      </c>
      <c r="B56" s="3" t="s">
        <v>72</v>
      </c>
      <c r="C56" s="3" t="s">
        <v>49</v>
      </c>
      <c r="D56" s="3" t="s">
        <v>159</v>
      </c>
      <c r="E56" s="3" t="s">
        <v>51</v>
      </c>
      <c r="F56" s="3" t="s">
        <v>52</v>
      </c>
      <c r="G56" s="3" t="s">
        <v>51</v>
      </c>
      <c r="H56" s="3" t="s">
        <v>8</v>
      </c>
      <c r="I56" s="3" t="s">
        <v>160</v>
      </c>
      <c r="J56" s="3" t="s">
        <v>161</v>
      </c>
      <c r="K56" s="4">
        <v>326432.03000000003</v>
      </c>
      <c r="L56" s="4">
        <v>163216.01999999999</v>
      </c>
      <c r="M56" s="5">
        <v>163216.01000000004</v>
      </c>
      <c r="N56" s="4">
        <v>0</v>
      </c>
      <c r="O56" s="4">
        <v>0</v>
      </c>
      <c r="P56" s="5">
        <v>0</v>
      </c>
      <c r="Q56" s="6">
        <v>0</v>
      </c>
      <c r="R56" s="6">
        <v>0</v>
      </c>
      <c r="S56" s="6">
        <v>0</v>
      </c>
      <c r="T56" s="4">
        <v>326432.03000000003</v>
      </c>
      <c r="U56" s="4">
        <v>163216.01999999999</v>
      </c>
      <c r="V56" s="5">
        <v>163216.01000000004</v>
      </c>
      <c r="W56" t="str">
        <f t="shared" si="0"/>
        <v>1</v>
      </c>
    </row>
    <row r="57" spans="1:23" hidden="1" x14ac:dyDescent="0.25">
      <c r="A57" s="3" t="s">
        <v>47</v>
      </c>
      <c r="B57" s="3" t="s">
        <v>75</v>
      </c>
      <c r="C57" s="3" t="s">
        <v>49</v>
      </c>
      <c r="D57" s="3" t="s">
        <v>159</v>
      </c>
      <c r="E57" s="3" t="s">
        <v>51</v>
      </c>
      <c r="F57" s="3" t="s">
        <v>52</v>
      </c>
      <c r="G57" s="3" t="s">
        <v>51</v>
      </c>
      <c r="H57" s="3" t="s">
        <v>8</v>
      </c>
      <c r="I57" s="3" t="s">
        <v>162</v>
      </c>
      <c r="J57" s="3" t="s">
        <v>163</v>
      </c>
      <c r="K57" s="4">
        <v>2356.19</v>
      </c>
      <c r="L57" s="4">
        <v>1178.0999999999999</v>
      </c>
      <c r="M57" s="5">
        <v>1178.0900000000001</v>
      </c>
      <c r="N57" s="4">
        <v>0</v>
      </c>
      <c r="O57" s="4">
        <v>0</v>
      </c>
      <c r="P57" s="5">
        <v>0</v>
      </c>
      <c r="Q57" s="6">
        <v>0</v>
      </c>
      <c r="R57" s="6">
        <v>0</v>
      </c>
      <c r="S57" s="6">
        <v>0</v>
      </c>
      <c r="T57" s="4">
        <v>2356.19</v>
      </c>
      <c r="U57" s="4">
        <v>1178.0999999999999</v>
      </c>
      <c r="V57" s="5">
        <v>1178.0900000000001</v>
      </c>
      <c r="W57" t="str">
        <f t="shared" si="0"/>
        <v>1</v>
      </c>
    </row>
    <row r="58" spans="1:23" hidden="1" x14ac:dyDescent="0.25">
      <c r="A58" s="3" t="s">
        <v>47</v>
      </c>
      <c r="B58" s="3" t="s">
        <v>55</v>
      </c>
      <c r="C58" s="3" t="s">
        <v>56</v>
      </c>
      <c r="D58" s="3" t="s">
        <v>159</v>
      </c>
      <c r="E58" s="3" t="s">
        <v>51</v>
      </c>
      <c r="F58" s="3" t="s">
        <v>52</v>
      </c>
      <c r="G58" s="3" t="s">
        <v>51</v>
      </c>
      <c r="H58" s="3" t="s">
        <v>8</v>
      </c>
      <c r="I58" s="3" t="s">
        <v>164</v>
      </c>
      <c r="J58" s="3" t="s">
        <v>165</v>
      </c>
      <c r="K58" s="4">
        <v>164394.1</v>
      </c>
      <c r="L58" s="4">
        <v>164394.1</v>
      </c>
      <c r="M58" s="5">
        <v>0</v>
      </c>
      <c r="N58" s="4">
        <v>0</v>
      </c>
      <c r="O58" s="4">
        <v>0</v>
      </c>
      <c r="P58" s="5">
        <v>0</v>
      </c>
      <c r="Q58" s="6">
        <v>0</v>
      </c>
      <c r="R58" s="6">
        <v>0</v>
      </c>
      <c r="S58" s="6">
        <v>0</v>
      </c>
      <c r="T58" s="4">
        <v>164394.1</v>
      </c>
      <c r="U58" s="4">
        <v>164394.1</v>
      </c>
      <c r="V58" s="5">
        <v>0</v>
      </c>
      <c r="W58" t="str">
        <f t="shared" si="0"/>
        <v>1</v>
      </c>
    </row>
    <row r="59" spans="1:23" hidden="1" x14ac:dyDescent="0.25">
      <c r="A59" s="3" t="s">
        <v>47</v>
      </c>
      <c r="B59" s="3" t="s">
        <v>75</v>
      </c>
      <c r="C59" s="3" t="s">
        <v>49</v>
      </c>
      <c r="D59" s="3" t="s">
        <v>166</v>
      </c>
      <c r="E59" s="3" t="s">
        <v>51</v>
      </c>
      <c r="F59" s="3" t="s">
        <v>52</v>
      </c>
      <c r="G59" s="3" t="s">
        <v>51</v>
      </c>
      <c r="H59" s="3" t="s">
        <v>8</v>
      </c>
      <c r="I59" s="3" t="s">
        <v>167</v>
      </c>
      <c r="J59" s="3" t="s">
        <v>168</v>
      </c>
      <c r="K59" s="4">
        <v>260305.33</v>
      </c>
      <c r="L59" s="4">
        <v>129602.67</v>
      </c>
      <c r="M59" s="5">
        <v>130702.65999999999</v>
      </c>
      <c r="N59" s="4">
        <v>1078.77</v>
      </c>
      <c r="O59" s="4">
        <v>0</v>
      </c>
      <c r="P59" s="5">
        <v>1078.77</v>
      </c>
      <c r="Q59" s="6">
        <v>1078.7700000000186</v>
      </c>
      <c r="R59" s="6">
        <v>0</v>
      </c>
      <c r="S59" s="6">
        <v>1078.7700000000186</v>
      </c>
      <c r="T59" s="4">
        <v>261384.1</v>
      </c>
      <c r="U59" s="4">
        <v>129602.67</v>
      </c>
      <c r="V59" s="5">
        <v>131781.43</v>
      </c>
      <c r="W59" t="str">
        <f t="shared" si="0"/>
        <v>1</v>
      </c>
    </row>
    <row r="60" spans="1:23" hidden="1" x14ac:dyDescent="0.25">
      <c r="A60" s="3" t="s">
        <v>47</v>
      </c>
      <c r="B60" s="3" t="s">
        <v>55</v>
      </c>
      <c r="C60" s="3" t="s">
        <v>56</v>
      </c>
      <c r="D60" s="3" t="s">
        <v>166</v>
      </c>
      <c r="E60" s="3" t="s">
        <v>51</v>
      </c>
      <c r="F60" s="3" t="s">
        <v>52</v>
      </c>
      <c r="G60" s="3" t="s">
        <v>51</v>
      </c>
      <c r="H60" s="3" t="s">
        <v>8</v>
      </c>
      <c r="I60" s="3" t="s">
        <v>169</v>
      </c>
      <c r="J60" s="3" t="s">
        <v>170</v>
      </c>
      <c r="K60" s="4">
        <v>129602.66</v>
      </c>
      <c r="L60" s="4">
        <v>129602.66</v>
      </c>
      <c r="M60" s="5">
        <v>0</v>
      </c>
      <c r="N60" s="4">
        <v>0</v>
      </c>
      <c r="O60" s="4">
        <v>0</v>
      </c>
      <c r="P60" s="5">
        <v>0</v>
      </c>
      <c r="Q60" s="6">
        <v>0</v>
      </c>
      <c r="R60" s="6">
        <v>0</v>
      </c>
      <c r="S60" s="6">
        <v>0</v>
      </c>
      <c r="T60" s="4">
        <v>129602.66</v>
      </c>
      <c r="U60" s="4">
        <v>129602.66</v>
      </c>
      <c r="V60" s="5">
        <v>0</v>
      </c>
      <c r="W60" t="str">
        <f t="shared" si="0"/>
        <v>1</v>
      </c>
    </row>
    <row r="61" spans="1:23" hidden="1" x14ac:dyDescent="0.25">
      <c r="A61" s="3" t="s">
        <v>47</v>
      </c>
      <c r="B61" s="3" t="s">
        <v>55</v>
      </c>
      <c r="C61" s="3" t="s">
        <v>56</v>
      </c>
      <c r="D61" s="3" t="s">
        <v>171</v>
      </c>
      <c r="E61" s="3" t="s">
        <v>51</v>
      </c>
      <c r="F61" s="3" t="s">
        <v>52</v>
      </c>
      <c r="G61" s="3" t="s">
        <v>51</v>
      </c>
      <c r="H61" s="3" t="s">
        <v>8</v>
      </c>
      <c r="I61" s="3" t="s">
        <v>172</v>
      </c>
      <c r="J61" s="3" t="s">
        <v>173</v>
      </c>
      <c r="K61" s="4">
        <v>232738.07</v>
      </c>
      <c r="L61" s="4">
        <v>232738.07</v>
      </c>
      <c r="M61" s="5">
        <v>0</v>
      </c>
      <c r="N61" s="4">
        <v>0</v>
      </c>
      <c r="O61" s="4">
        <v>0</v>
      </c>
      <c r="P61" s="5">
        <v>0</v>
      </c>
      <c r="Q61" s="6">
        <v>0</v>
      </c>
      <c r="R61" s="6">
        <v>0</v>
      </c>
      <c r="S61" s="6">
        <v>0</v>
      </c>
      <c r="T61" s="4">
        <v>232738.07</v>
      </c>
      <c r="U61" s="4">
        <v>232738.07</v>
      </c>
      <c r="V61" s="5">
        <v>0</v>
      </c>
      <c r="W61" t="str">
        <f t="shared" si="0"/>
        <v>1</v>
      </c>
    </row>
    <row r="62" spans="1:23" hidden="1" x14ac:dyDescent="0.25">
      <c r="A62" s="3" t="s">
        <v>47</v>
      </c>
      <c r="B62" s="3" t="s">
        <v>48</v>
      </c>
      <c r="C62" s="3" t="s">
        <v>49</v>
      </c>
      <c r="D62" s="3" t="s">
        <v>174</v>
      </c>
      <c r="E62" s="3" t="s">
        <v>51</v>
      </c>
      <c r="F62" s="3" t="s">
        <v>52</v>
      </c>
      <c r="G62" s="3" t="s">
        <v>51</v>
      </c>
      <c r="H62" s="3" t="s">
        <v>8</v>
      </c>
      <c r="I62" s="3" t="s">
        <v>175</v>
      </c>
      <c r="J62" s="3" t="s">
        <v>176</v>
      </c>
      <c r="K62" s="4">
        <v>296.41000000000003</v>
      </c>
      <c r="L62" s="4">
        <v>148.21</v>
      </c>
      <c r="M62" s="5">
        <v>148.20000000000002</v>
      </c>
      <c r="N62" s="4">
        <v>0</v>
      </c>
      <c r="O62" s="4">
        <v>0</v>
      </c>
      <c r="P62" s="5">
        <v>0</v>
      </c>
      <c r="Q62" s="6">
        <v>0</v>
      </c>
      <c r="R62" s="6">
        <v>0</v>
      </c>
      <c r="S62" s="6">
        <v>0</v>
      </c>
      <c r="T62" s="4">
        <v>296.41000000000003</v>
      </c>
      <c r="U62" s="4">
        <v>148.21</v>
      </c>
      <c r="V62" s="5">
        <v>148.20000000000002</v>
      </c>
      <c r="W62" t="str">
        <f t="shared" si="0"/>
        <v>1</v>
      </c>
    </row>
    <row r="63" spans="1:23" hidden="1" x14ac:dyDescent="0.25">
      <c r="A63" s="3" t="s">
        <v>47</v>
      </c>
      <c r="B63" s="3" t="s">
        <v>72</v>
      </c>
      <c r="C63" s="3" t="s">
        <v>49</v>
      </c>
      <c r="D63" s="3" t="s">
        <v>174</v>
      </c>
      <c r="E63" s="3" t="s">
        <v>51</v>
      </c>
      <c r="F63" s="3" t="s">
        <v>52</v>
      </c>
      <c r="G63" s="3" t="s">
        <v>51</v>
      </c>
      <c r="H63" s="3" t="s">
        <v>8</v>
      </c>
      <c r="I63" s="3" t="s">
        <v>177</v>
      </c>
      <c r="J63" s="3" t="s">
        <v>178</v>
      </c>
      <c r="K63" s="4">
        <v>68503.91</v>
      </c>
      <c r="L63" s="4">
        <v>34251.96</v>
      </c>
      <c r="M63" s="5">
        <v>34251.950000000004</v>
      </c>
      <c r="N63" s="4">
        <v>0</v>
      </c>
      <c r="O63" s="4">
        <v>0</v>
      </c>
      <c r="P63" s="5">
        <v>0</v>
      </c>
      <c r="Q63" s="6">
        <v>0</v>
      </c>
      <c r="R63" s="6">
        <v>0</v>
      </c>
      <c r="S63" s="6">
        <v>0</v>
      </c>
      <c r="T63" s="4">
        <v>68503.91</v>
      </c>
      <c r="U63" s="4">
        <v>34251.96</v>
      </c>
      <c r="V63" s="5">
        <v>34251.950000000004</v>
      </c>
      <c r="W63" t="str">
        <f t="shared" si="0"/>
        <v>1</v>
      </c>
    </row>
    <row r="64" spans="1:23" hidden="1" x14ac:dyDescent="0.25">
      <c r="A64" s="3" t="s">
        <v>47</v>
      </c>
      <c r="B64" s="3" t="s">
        <v>75</v>
      </c>
      <c r="C64" s="3" t="s">
        <v>49</v>
      </c>
      <c r="D64" s="3" t="s">
        <v>174</v>
      </c>
      <c r="E64" s="3" t="s">
        <v>51</v>
      </c>
      <c r="F64" s="3" t="s">
        <v>52</v>
      </c>
      <c r="G64" s="3" t="s">
        <v>51</v>
      </c>
      <c r="H64" s="3" t="s">
        <v>8</v>
      </c>
      <c r="I64" s="3" t="s">
        <v>179</v>
      </c>
      <c r="J64" s="3" t="s">
        <v>180</v>
      </c>
      <c r="K64" s="4">
        <v>977264.03</v>
      </c>
      <c r="L64" s="4">
        <v>488590.37</v>
      </c>
      <c r="M64" s="5">
        <v>488673.66000000003</v>
      </c>
      <c r="N64" s="4">
        <v>0</v>
      </c>
      <c r="O64" s="4">
        <v>0</v>
      </c>
      <c r="P64" s="5">
        <v>0</v>
      </c>
      <c r="Q64" s="6">
        <v>0</v>
      </c>
      <c r="R64" s="6">
        <v>0</v>
      </c>
      <c r="S64" s="6">
        <v>0</v>
      </c>
      <c r="T64" s="4">
        <v>977264.03</v>
      </c>
      <c r="U64" s="4">
        <v>488590.37</v>
      </c>
      <c r="V64" s="5">
        <v>488673.66000000003</v>
      </c>
      <c r="W64" t="str">
        <f t="shared" si="0"/>
        <v>1</v>
      </c>
    </row>
    <row r="65" spans="1:23" hidden="1" x14ac:dyDescent="0.25">
      <c r="A65" s="3" t="s">
        <v>47</v>
      </c>
      <c r="B65" s="3" t="s">
        <v>55</v>
      </c>
      <c r="C65" s="3" t="s">
        <v>56</v>
      </c>
      <c r="D65" s="3" t="s">
        <v>174</v>
      </c>
      <c r="E65" s="3" t="s">
        <v>51</v>
      </c>
      <c r="F65" s="3" t="s">
        <v>52</v>
      </c>
      <c r="G65" s="3" t="s">
        <v>51</v>
      </c>
      <c r="H65" s="3" t="s">
        <v>8</v>
      </c>
      <c r="I65" s="3" t="s">
        <v>181</v>
      </c>
      <c r="J65" s="3" t="s">
        <v>182</v>
      </c>
      <c r="K65" s="4">
        <v>974823.39</v>
      </c>
      <c r="L65" s="4">
        <v>974823.39</v>
      </c>
      <c r="M65" s="5">
        <v>0</v>
      </c>
      <c r="N65" s="4">
        <v>0</v>
      </c>
      <c r="O65" s="4">
        <v>0</v>
      </c>
      <c r="P65" s="5">
        <v>0</v>
      </c>
      <c r="Q65" s="6">
        <v>0</v>
      </c>
      <c r="R65" s="6">
        <v>0</v>
      </c>
      <c r="S65" s="6">
        <v>0</v>
      </c>
      <c r="T65" s="4">
        <v>974823.39</v>
      </c>
      <c r="U65" s="4">
        <v>974823.39</v>
      </c>
      <c r="V65" s="5">
        <v>0</v>
      </c>
      <c r="W65" t="str">
        <f t="shared" si="0"/>
        <v>1</v>
      </c>
    </row>
    <row r="66" spans="1:23" hidden="1" x14ac:dyDescent="0.25">
      <c r="A66" s="3" t="s">
        <v>47</v>
      </c>
      <c r="B66" s="3" t="s">
        <v>72</v>
      </c>
      <c r="C66" s="3" t="s">
        <v>49</v>
      </c>
      <c r="D66" s="3" t="s">
        <v>183</v>
      </c>
      <c r="E66" s="3" t="s">
        <v>51</v>
      </c>
      <c r="F66" s="3" t="s">
        <v>52</v>
      </c>
      <c r="G66" s="3" t="s">
        <v>51</v>
      </c>
      <c r="H66" s="3" t="s">
        <v>8</v>
      </c>
      <c r="I66" s="3" t="s">
        <v>184</v>
      </c>
      <c r="J66" s="3" t="s">
        <v>185</v>
      </c>
      <c r="K66" s="4">
        <v>1564.39</v>
      </c>
      <c r="L66" s="4">
        <v>782.2</v>
      </c>
      <c r="M66" s="5">
        <v>782.19</v>
      </c>
      <c r="N66" s="4">
        <v>0</v>
      </c>
      <c r="O66" s="4">
        <v>0</v>
      </c>
      <c r="P66" s="5">
        <v>0</v>
      </c>
      <c r="Q66" s="6">
        <v>0</v>
      </c>
      <c r="R66" s="6">
        <v>0</v>
      </c>
      <c r="S66" s="6">
        <v>0</v>
      </c>
      <c r="T66" s="4">
        <v>1564.39</v>
      </c>
      <c r="U66" s="4">
        <v>782.2</v>
      </c>
      <c r="V66" s="5">
        <v>782.19</v>
      </c>
      <c r="W66" t="str">
        <f t="shared" si="0"/>
        <v>1</v>
      </c>
    </row>
    <row r="67" spans="1:23" hidden="1" x14ac:dyDescent="0.25">
      <c r="A67" s="3" t="s">
        <v>47</v>
      </c>
      <c r="B67" s="3" t="s">
        <v>75</v>
      </c>
      <c r="C67" s="3" t="s">
        <v>49</v>
      </c>
      <c r="D67" s="3" t="s">
        <v>183</v>
      </c>
      <c r="E67" s="3" t="s">
        <v>51</v>
      </c>
      <c r="F67" s="3" t="s">
        <v>52</v>
      </c>
      <c r="G67" s="3" t="s">
        <v>51</v>
      </c>
      <c r="H67" s="3" t="s">
        <v>8</v>
      </c>
      <c r="I67" s="3" t="s">
        <v>186</v>
      </c>
      <c r="J67" s="3" t="s">
        <v>187</v>
      </c>
      <c r="K67" s="4">
        <v>2549.9699999999998</v>
      </c>
      <c r="L67" s="4">
        <v>234.74</v>
      </c>
      <c r="M67" s="5">
        <v>2315.2299999999996</v>
      </c>
      <c r="N67" s="4">
        <v>0</v>
      </c>
      <c r="O67" s="4">
        <v>0</v>
      </c>
      <c r="P67" s="5">
        <v>0</v>
      </c>
      <c r="Q67" s="6">
        <v>0</v>
      </c>
      <c r="R67" s="6">
        <v>0</v>
      </c>
      <c r="S67" s="6">
        <v>0</v>
      </c>
      <c r="T67" s="4">
        <v>2549.9699999999998</v>
      </c>
      <c r="U67" s="4">
        <v>234.74</v>
      </c>
      <c r="V67" s="5">
        <v>2315.2299999999996</v>
      </c>
      <c r="W67" t="str">
        <f t="shared" si="0"/>
        <v>1</v>
      </c>
    </row>
    <row r="68" spans="1:23" hidden="1" x14ac:dyDescent="0.25">
      <c r="A68" s="3" t="s">
        <v>47</v>
      </c>
      <c r="B68" s="3" t="s">
        <v>55</v>
      </c>
      <c r="C68" s="3" t="s">
        <v>56</v>
      </c>
      <c r="D68" s="3" t="s">
        <v>183</v>
      </c>
      <c r="E68" s="3" t="s">
        <v>51</v>
      </c>
      <c r="F68" s="3" t="s">
        <v>52</v>
      </c>
      <c r="G68" s="3" t="s">
        <v>51</v>
      </c>
      <c r="H68" s="3" t="s">
        <v>8</v>
      </c>
      <c r="I68" s="3" t="s">
        <v>188</v>
      </c>
      <c r="J68" s="3" t="s">
        <v>189</v>
      </c>
      <c r="K68" s="4">
        <v>1016.92</v>
      </c>
      <c r="L68" s="4">
        <v>1016.92</v>
      </c>
      <c r="M68" s="5">
        <v>0</v>
      </c>
      <c r="N68" s="4">
        <v>0</v>
      </c>
      <c r="O68" s="4">
        <v>0</v>
      </c>
      <c r="P68" s="5">
        <v>0</v>
      </c>
      <c r="Q68" s="6">
        <v>0</v>
      </c>
      <c r="R68" s="6">
        <v>0</v>
      </c>
      <c r="S68" s="6">
        <v>0</v>
      </c>
      <c r="T68" s="4">
        <v>1016.92</v>
      </c>
      <c r="U68" s="4">
        <v>1016.92</v>
      </c>
      <c r="V68" s="5">
        <v>0</v>
      </c>
      <c r="W68" t="str">
        <f t="shared" si="0"/>
        <v>1</v>
      </c>
    </row>
    <row r="69" spans="1:23" hidden="1" x14ac:dyDescent="0.25">
      <c r="A69" s="3" t="s">
        <v>47</v>
      </c>
      <c r="B69" s="3" t="s">
        <v>72</v>
      </c>
      <c r="C69" s="3" t="s">
        <v>49</v>
      </c>
      <c r="D69" s="3" t="s">
        <v>190</v>
      </c>
      <c r="E69" s="3" t="s">
        <v>51</v>
      </c>
      <c r="F69" s="3" t="s">
        <v>52</v>
      </c>
      <c r="G69" s="3" t="s">
        <v>51</v>
      </c>
      <c r="H69" s="3" t="s">
        <v>8</v>
      </c>
      <c r="I69" s="3" t="s">
        <v>191</v>
      </c>
      <c r="J69" s="3" t="s">
        <v>192</v>
      </c>
      <c r="K69" s="4">
        <v>70266.649999999994</v>
      </c>
      <c r="L69" s="4">
        <v>35133.33</v>
      </c>
      <c r="M69" s="5">
        <v>35133.319999999992</v>
      </c>
      <c r="N69" s="4">
        <v>0</v>
      </c>
      <c r="O69" s="4">
        <v>0</v>
      </c>
      <c r="P69" s="5">
        <v>0</v>
      </c>
      <c r="Q69" s="6">
        <v>0</v>
      </c>
      <c r="R69" s="6">
        <v>0</v>
      </c>
      <c r="S69" s="6">
        <v>0</v>
      </c>
      <c r="T69" s="4">
        <v>70266.649999999994</v>
      </c>
      <c r="U69" s="4">
        <v>35133.33</v>
      </c>
      <c r="V69" s="5">
        <v>35133.319999999992</v>
      </c>
      <c r="W69" t="str">
        <f t="shared" si="0"/>
        <v>1</v>
      </c>
    </row>
    <row r="70" spans="1:23" hidden="1" x14ac:dyDescent="0.25">
      <c r="A70" s="3" t="s">
        <v>47</v>
      </c>
      <c r="B70" s="3" t="s">
        <v>75</v>
      </c>
      <c r="C70" s="3" t="s">
        <v>49</v>
      </c>
      <c r="D70" s="3" t="s">
        <v>190</v>
      </c>
      <c r="E70" s="3" t="s">
        <v>51</v>
      </c>
      <c r="F70" s="3" t="s">
        <v>52</v>
      </c>
      <c r="G70" s="3" t="s">
        <v>51</v>
      </c>
      <c r="H70" s="3" t="s">
        <v>8</v>
      </c>
      <c r="I70" s="3" t="s">
        <v>193</v>
      </c>
      <c r="J70" s="3" t="s">
        <v>194</v>
      </c>
      <c r="K70" s="4">
        <v>186358.85</v>
      </c>
      <c r="L70" s="4">
        <v>93146.47</v>
      </c>
      <c r="M70" s="5">
        <v>93212.38</v>
      </c>
      <c r="N70" s="4">
        <v>0</v>
      </c>
      <c r="O70" s="4">
        <v>0</v>
      </c>
      <c r="P70" s="5">
        <v>0</v>
      </c>
      <c r="Q70" s="6">
        <v>0</v>
      </c>
      <c r="R70" s="6">
        <v>0</v>
      </c>
      <c r="S70" s="6">
        <v>0</v>
      </c>
      <c r="T70" s="4">
        <v>186358.85</v>
      </c>
      <c r="U70" s="4">
        <v>93146.47</v>
      </c>
      <c r="V70" s="5">
        <v>93212.38</v>
      </c>
      <c r="W70" t="str">
        <f t="shared" si="0"/>
        <v>1</v>
      </c>
    </row>
    <row r="71" spans="1:23" hidden="1" x14ac:dyDescent="0.25">
      <c r="A71" s="3" t="s">
        <v>47</v>
      </c>
      <c r="B71" s="3" t="s">
        <v>72</v>
      </c>
      <c r="C71" s="3" t="s">
        <v>49</v>
      </c>
      <c r="D71" s="3" t="s">
        <v>195</v>
      </c>
      <c r="E71" s="3" t="s">
        <v>51</v>
      </c>
      <c r="F71" s="3" t="s">
        <v>52</v>
      </c>
      <c r="G71" s="3" t="s">
        <v>51</v>
      </c>
      <c r="H71" s="3" t="s">
        <v>8</v>
      </c>
      <c r="I71" s="3" t="s">
        <v>196</v>
      </c>
      <c r="J71" s="3" t="s">
        <v>197</v>
      </c>
      <c r="K71" s="4">
        <v>125779.57</v>
      </c>
      <c r="L71" s="4">
        <v>62889.79</v>
      </c>
      <c r="M71" s="5">
        <v>62889.780000000006</v>
      </c>
      <c r="N71" s="4">
        <v>0</v>
      </c>
      <c r="O71" s="4">
        <v>0</v>
      </c>
      <c r="P71" s="5">
        <v>0</v>
      </c>
      <c r="Q71" s="6">
        <v>0</v>
      </c>
      <c r="R71" s="6">
        <v>0</v>
      </c>
      <c r="S71" s="6">
        <v>0</v>
      </c>
      <c r="T71" s="4">
        <v>125779.57</v>
      </c>
      <c r="U71" s="4">
        <v>62889.79</v>
      </c>
      <c r="V71" s="5">
        <v>62889.780000000006</v>
      </c>
      <c r="W71" t="str">
        <f t="shared" si="0"/>
        <v>1</v>
      </c>
    </row>
    <row r="72" spans="1:23" hidden="1" x14ac:dyDescent="0.25">
      <c r="A72" s="3" t="s">
        <v>47</v>
      </c>
      <c r="B72" s="3" t="s">
        <v>72</v>
      </c>
      <c r="C72" s="3" t="s">
        <v>146</v>
      </c>
      <c r="D72" s="3" t="s">
        <v>195</v>
      </c>
      <c r="E72" s="3" t="s">
        <v>51</v>
      </c>
      <c r="F72" s="3" t="s">
        <v>52</v>
      </c>
      <c r="G72" s="3" t="s">
        <v>51</v>
      </c>
      <c r="H72" s="3" t="s">
        <v>8</v>
      </c>
      <c r="I72" s="3" t="s">
        <v>198</v>
      </c>
      <c r="J72" s="3" t="s">
        <v>199</v>
      </c>
      <c r="K72" s="4">
        <v>287456.89</v>
      </c>
      <c r="L72" s="4">
        <v>279883.88</v>
      </c>
      <c r="M72" s="5">
        <v>7573.0100000000093</v>
      </c>
      <c r="N72" s="4">
        <v>52651.360000000001</v>
      </c>
      <c r="O72" s="4">
        <v>52722.51</v>
      </c>
      <c r="P72" s="5">
        <v>-71.150000000001455</v>
      </c>
      <c r="Q72" s="6">
        <v>52651.359999999986</v>
      </c>
      <c r="R72" s="6">
        <v>52722.510000000009</v>
      </c>
      <c r="S72" s="6">
        <v>-71.150000000023283</v>
      </c>
      <c r="T72" s="4">
        <v>340108.25</v>
      </c>
      <c r="U72" s="4">
        <v>332606.39</v>
      </c>
      <c r="V72" s="5">
        <v>7501.859999999986</v>
      </c>
      <c r="W72" t="str">
        <f t="shared" si="0"/>
        <v>1</v>
      </c>
    </row>
    <row r="73" spans="1:23" hidden="1" x14ac:dyDescent="0.25">
      <c r="A73" s="3" t="s">
        <v>47</v>
      </c>
      <c r="B73" s="3" t="s">
        <v>75</v>
      </c>
      <c r="C73" s="3" t="s">
        <v>49</v>
      </c>
      <c r="D73" s="3" t="s">
        <v>195</v>
      </c>
      <c r="E73" s="3" t="s">
        <v>51</v>
      </c>
      <c r="F73" s="3" t="s">
        <v>52</v>
      </c>
      <c r="G73" s="3" t="s">
        <v>51</v>
      </c>
      <c r="H73" s="3" t="s">
        <v>8</v>
      </c>
      <c r="I73" s="3" t="s">
        <v>200</v>
      </c>
      <c r="J73" s="3" t="s">
        <v>201</v>
      </c>
      <c r="K73" s="4">
        <v>36368.99</v>
      </c>
      <c r="L73" s="4">
        <v>18184.5</v>
      </c>
      <c r="M73" s="5">
        <v>18184.489999999998</v>
      </c>
      <c r="N73" s="4">
        <v>0</v>
      </c>
      <c r="O73" s="4">
        <v>0</v>
      </c>
      <c r="P73" s="5">
        <v>0</v>
      </c>
      <c r="Q73" s="6">
        <v>0</v>
      </c>
      <c r="R73" s="6">
        <v>0</v>
      </c>
      <c r="S73" s="6">
        <v>0</v>
      </c>
      <c r="T73" s="4">
        <v>36368.99</v>
      </c>
      <c r="U73" s="4">
        <v>18184.5</v>
      </c>
      <c r="V73" s="5">
        <v>18184.489999999998</v>
      </c>
      <c r="W73" t="str">
        <f t="shared" si="0"/>
        <v>1</v>
      </c>
    </row>
    <row r="74" spans="1:23" hidden="1" x14ac:dyDescent="0.25">
      <c r="A74" s="3" t="s">
        <v>47</v>
      </c>
      <c r="B74" s="3" t="s">
        <v>75</v>
      </c>
      <c r="C74" s="3" t="s">
        <v>146</v>
      </c>
      <c r="D74" s="3" t="s">
        <v>195</v>
      </c>
      <c r="E74" s="3" t="s">
        <v>51</v>
      </c>
      <c r="F74" s="3" t="s">
        <v>52</v>
      </c>
      <c r="G74" s="3" t="s">
        <v>51</v>
      </c>
      <c r="H74" s="3" t="s">
        <v>8</v>
      </c>
      <c r="I74" s="3" t="s">
        <v>202</v>
      </c>
      <c r="J74" s="3" t="s">
        <v>203</v>
      </c>
      <c r="K74" s="4">
        <v>2741611.09</v>
      </c>
      <c r="L74" s="4">
        <v>2670235.71</v>
      </c>
      <c r="M74" s="5">
        <v>71375.379999999888</v>
      </c>
      <c r="N74" s="4">
        <v>498741.69</v>
      </c>
      <c r="O74" s="4">
        <v>498882.95</v>
      </c>
      <c r="P74" s="5">
        <v>-141.26000000000931</v>
      </c>
      <c r="Q74" s="6">
        <v>498741.68999999994</v>
      </c>
      <c r="R74" s="6">
        <v>498882.95000000019</v>
      </c>
      <c r="S74" s="6">
        <v>-141.26000000024214</v>
      </c>
      <c r="T74" s="4">
        <v>3240352.78</v>
      </c>
      <c r="U74" s="4">
        <v>3169118.66</v>
      </c>
      <c r="V74" s="5">
        <v>71234.119999999646</v>
      </c>
      <c r="W74" t="str">
        <f t="shared" si="0"/>
        <v>1</v>
      </c>
    </row>
    <row r="75" spans="1:23" hidden="1" x14ac:dyDescent="0.25">
      <c r="A75" s="3" t="s">
        <v>47</v>
      </c>
      <c r="B75" s="3" t="s">
        <v>55</v>
      </c>
      <c r="C75" s="3" t="s">
        <v>136</v>
      </c>
      <c r="D75" s="3" t="s">
        <v>195</v>
      </c>
      <c r="E75" s="3" t="s">
        <v>51</v>
      </c>
      <c r="F75" s="3" t="s">
        <v>52</v>
      </c>
      <c r="G75" s="3" t="s">
        <v>51</v>
      </c>
      <c r="H75" s="3" t="s">
        <v>8</v>
      </c>
      <c r="I75" s="3" t="s">
        <v>204</v>
      </c>
      <c r="J75" s="3" t="s">
        <v>205</v>
      </c>
      <c r="K75" s="4">
        <v>2602969.7000000002</v>
      </c>
      <c r="L75" s="4">
        <v>2602969.7000000002</v>
      </c>
      <c r="M75" s="5">
        <v>0</v>
      </c>
      <c r="N75" s="4">
        <v>0</v>
      </c>
      <c r="O75" s="4">
        <v>0</v>
      </c>
      <c r="P75" s="5">
        <v>0</v>
      </c>
      <c r="Q75" s="6">
        <v>0</v>
      </c>
      <c r="R75" s="6">
        <v>0</v>
      </c>
      <c r="S75" s="6">
        <v>0</v>
      </c>
      <c r="T75" s="4">
        <v>2602969.7000000002</v>
      </c>
      <c r="U75" s="4">
        <v>2602969.7000000002</v>
      </c>
      <c r="V75" s="5">
        <v>0</v>
      </c>
      <c r="W75" t="str">
        <f t="shared" si="0"/>
        <v>1</v>
      </c>
    </row>
    <row r="76" spans="1:23" hidden="1" x14ac:dyDescent="0.25">
      <c r="A76" s="3" t="s">
        <v>47</v>
      </c>
      <c r="B76" s="3" t="s">
        <v>55</v>
      </c>
      <c r="C76" s="3" t="s">
        <v>56</v>
      </c>
      <c r="D76" s="3" t="s">
        <v>195</v>
      </c>
      <c r="E76" s="3" t="s">
        <v>51</v>
      </c>
      <c r="F76" s="3" t="s">
        <v>52</v>
      </c>
      <c r="G76" s="3" t="s">
        <v>51</v>
      </c>
      <c r="H76" s="3" t="s">
        <v>8</v>
      </c>
      <c r="I76" s="3" t="s">
        <v>206</v>
      </c>
      <c r="J76" s="3" t="s">
        <v>207</v>
      </c>
      <c r="K76" s="4">
        <v>85798.95</v>
      </c>
      <c r="L76" s="4">
        <v>85798.95</v>
      </c>
      <c r="M76" s="5">
        <v>0</v>
      </c>
      <c r="N76" s="4">
        <v>0</v>
      </c>
      <c r="O76" s="4">
        <v>0</v>
      </c>
      <c r="P76" s="5">
        <v>0</v>
      </c>
      <c r="Q76" s="6">
        <v>0</v>
      </c>
      <c r="R76" s="6">
        <v>0</v>
      </c>
      <c r="S76" s="6">
        <v>0</v>
      </c>
      <c r="T76" s="4">
        <v>85798.95</v>
      </c>
      <c r="U76" s="4">
        <v>85798.95</v>
      </c>
      <c r="V76" s="5">
        <v>0</v>
      </c>
      <c r="W76" t="str">
        <f t="shared" si="0"/>
        <v>1</v>
      </c>
    </row>
    <row r="77" spans="1:23" hidden="1" x14ac:dyDescent="0.25">
      <c r="A77" s="3" t="s">
        <v>47</v>
      </c>
      <c r="B77" s="3" t="s">
        <v>48</v>
      </c>
      <c r="C77" s="3" t="s">
        <v>49</v>
      </c>
      <c r="D77" s="3" t="s">
        <v>208</v>
      </c>
      <c r="E77" s="3" t="s">
        <v>51</v>
      </c>
      <c r="F77" s="3" t="s">
        <v>52</v>
      </c>
      <c r="G77" s="3" t="s">
        <v>51</v>
      </c>
      <c r="H77" s="3" t="s">
        <v>8</v>
      </c>
      <c r="I77" s="3" t="s">
        <v>209</v>
      </c>
      <c r="J77" s="3" t="s">
        <v>210</v>
      </c>
      <c r="K77" s="4">
        <v>840.01</v>
      </c>
      <c r="L77" s="4">
        <v>420.01</v>
      </c>
      <c r="M77" s="5">
        <v>420</v>
      </c>
      <c r="N77" s="4">
        <v>0</v>
      </c>
      <c r="O77" s="4">
        <v>0</v>
      </c>
      <c r="P77" s="5">
        <v>0</v>
      </c>
      <c r="Q77" s="6">
        <v>0</v>
      </c>
      <c r="R77" s="6">
        <v>0</v>
      </c>
      <c r="S77" s="6">
        <v>0</v>
      </c>
      <c r="T77" s="4">
        <v>840.01</v>
      </c>
      <c r="U77" s="4">
        <v>420.01</v>
      </c>
      <c r="V77" s="5">
        <v>420</v>
      </c>
      <c r="W77" t="str">
        <f t="shared" si="0"/>
        <v>1</v>
      </c>
    </row>
    <row r="78" spans="1:23" hidden="1" x14ac:dyDescent="0.25">
      <c r="A78" s="3" t="s">
        <v>47</v>
      </c>
      <c r="B78" s="3" t="s">
        <v>72</v>
      </c>
      <c r="C78" s="3" t="s">
        <v>49</v>
      </c>
      <c r="D78" s="3" t="s">
        <v>208</v>
      </c>
      <c r="E78" s="3" t="s">
        <v>51</v>
      </c>
      <c r="F78" s="3" t="s">
        <v>52</v>
      </c>
      <c r="G78" s="3" t="s">
        <v>51</v>
      </c>
      <c r="H78" s="3" t="s">
        <v>8</v>
      </c>
      <c r="I78" s="3" t="s">
        <v>211</v>
      </c>
      <c r="J78" s="3" t="s">
        <v>212</v>
      </c>
      <c r="K78" s="4">
        <v>925100.03</v>
      </c>
      <c r="L78" s="4">
        <v>462550.02</v>
      </c>
      <c r="M78" s="5">
        <v>462550.01</v>
      </c>
      <c r="N78" s="4">
        <v>0</v>
      </c>
      <c r="O78" s="4">
        <v>0</v>
      </c>
      <c r="P78" s="5">
        <v>0</v>
      </c>
      <c r="Q78" s="6">
        <v>0</v>
      </c>
      <c r="R78" s="6">
        <v>0</v>
      </c>
      <c r="S78" s="6">
        <v>0</v>
      </c>
      <c r="T78" s="4">
        <v>925100.03</v>
      </c>
      <c r="U78" s="4">
        <v>462550.02</v>
      </c>
      <c r="V78" s="5">
        <v>462550.01</v>
      </c>
      <c r="W78" t="str">
        <f t="shared" si="0"/>
        <v>1</v>
      </c>
    </row>
    <row r="79" spans="1:23" hidden="1" x14ac:dyDescent="0.25">
      <c r="A79" s="3" t="s">
        <v>47</v>
      </c>
      <c r="B79" s="3" t="s">
        <v>75</v>
      </c>
      <c r="C79" s="3" t="s">
        <v>49</v>
      </c>
      <c r="D79" s="3" t="s">
        <v>208</v>
      </c>
      <c r="E79" s="3" t="s">
        <v>51</v>
      </c>
      <c r="F79" s="3" t="s">
        <v>52</v>
      </c>
      <c r="G79" s="3" t="s">
        <v>51</v>
      </c>
      <c r="H79" s="3" t="s">
        <v>8</v>
      </c>
      <c r="I79" s="3" t="s">
        <v>213</v>
      </c>
      <c r="J79" s="3" t="s">
        <v>214</v>
      </c>
      <c r="K79" s="4">
        <v>29030.25</v>
      </c>
      <c r="L79" s="4">
        <v>14515.13</v>
      </c>
      <c r="M79" s="5">
        <v>14515.12</v>
      </c>
      <c r="N79" s="4">
        <v>0</v>
      </c>
      <c r="O79" s="4">
        <v>0</v>
      </c>
      <c r="P79" s="5">
        <v>0</v>
      </c>
      <c r="Q79" s="6">
        <v>0</v>
      </c>
      <c r="R79" s="6">
        <v>0</v>
      </c>
      <c r="S79" s="6">
        <v>0</v>
      </c>
      <c r="T79" s="4">
        <v>29030.25</v>
      </c>
      <c r="U79" s="4">
        <v>14515.13</v>
      </c>
      <c r="V79" s="5">
        <v>14515.12</v>
      </c>
      <c r="W79" t="str">
        <f t="shared" si="0"/>
        <v>1</v>
      </c>
    </row>
    <row r="80" spans="1:23" hidden="1" x14ac:dyDescent="0.25">
      <c r="A80" s="3" t="s">
        <v>47</v>
      </c>
      <c r="B80" s="3" t="s">
        <v>55</v>
      </c>
      <c r="C80" s="3" t="s">
        <v>56</v>
      </c>
      <c r="D80" s="3" t="s">
        <v>208</v>
      </c>
      <c r="E80" s="3" t="s">
        <v>51</v>
      </c>
      <c r="F80" s="3" t="s">
        <v>52</v>
      </c>
      <c r="G80" s="3" t="s">
        <v>51</v>
      </c>
      <c r="H80" s="3" t="s">
        <v>8</v>
      </c>
      <c r="I80" s="3" t="s">
        <v>215</v>
      </c>
      <c r="J80" s="3" t="s">
        <v>216</v>
      </c>
      <c r="K80" s="4">
        <v>952520.26</v>
      </c>
      <c r="L80" s="4">
        <v>952520.26</v>
      </c>
      <c r="M80" s="5">
        <v>0</v>
      </c>
      <c r="N80" s="4">
        <v>0</v>
      </c>
      <c r="O80" s="4">
        <v>0</v>
      </c>
      <c r="P80" s="5">
        <v>0</v>
      </c>
      <c r="Q80" s="6">
        <v>0</v>
      </c>
      <c r="R80" s="6">
        <v>0</v>
      </c>
      <c r="S80" s="6">
        <v>0</v>
      </c>
      <c r="T80" s="4">
        <v>952520.26</v>
      </c>
      <c r="U80" s="4">
        <v>952520.26</v>
      </c>
      <c r="V80" s="5">
        <v>0</v>
      </c>
      <c r="W80" t="str">
        <f t="shared" si="0"/>
        <v>1</v>
      </c>
    </row>
    <row r="81" spans="1:23" hidden="1" x14ac:dyDescent="0.25">
      <c r="A81" s="3" t="s">
        <v>47</v>
      </c>
      <c r="B81" s="3" t="s">
        <v>72</v>
      </c>
      <c r="C81" s="3" t="s">
        <v>49</v>
      </c>
      <c r="D81" s="3" t="s">
        <v>217</v>
      </c>
      <c r="E81" s="3" t="s">
        <v>51</v>
      </c>
      <c r="F81" s="3" t="s">
        <v>52</v>
      </c>
      <c r="G81" s="3" t="s">
        <v>51</v>
      </c>
      <c r="H81" s="3" t="s">
        <v>8</v>
      </c>
      <c r="I81" s="3" t="s">
        <v>218</v>
      </c>
      <c r="J81" s="3" t="s">
        <v>219</v>
      </c>
      <c r="K81" s="4">
        <v>6708.69</v>
      </c>
      <c r="L81" s="4">
        <v>376.47</v>
      </c>
      <c r="M81" s="5">
        <v>6332.2199999999993</v>
      </c>
      <c r="N81" s="4">
        <v>0</v>
      </c>
      <c r="O81" s="4">
        <v>0</v>
      </c>
      <c r="P81" s="5">
        <v>0</v>
      </c>
      <c r="Q81" s="6">
        <v>0</v>
      </c>
      <c r="R81" s="6">
        <v>0</v>
      </c>
      <c r="S81" s="6">
        <v>0</v>
      </c>
      <c r="T81" s="4">
        <v>6708.69</v>
      </c>
      <c r="U81" s="4">
        <v>376.47</v>
      </c>
      <c r="V81" s="5">
        <v>6332.2199999999993</v>
      </c>
      <c r="W81" t="str">
        <f t="shared" si="0"/>
        <v>1</v>
      </c>
    </row>
    <row r="82" spans="1:23" hidden="1" x14ac:dyDescent="0.25">
      <c r="A82" s="3" t="s">
        <v>47</v>
      </c>
      <c r="B82" s="3" t="s">
        <v>75</v>
      </c>
      <c r="C82" s="3" t="s">
        <v>49</v>
      </c>
      <c r="D82" s="3" t="s">
        <v>217</v>
      </c>
      <c r="E82" s="3" t="s">
        <v>51</v>
      </c>
      <c r="F82" s="3" t="s">
        <v>52</v>
      </c>
      <c r="G82" s="3" t="s">
        <v>51</v>
      </c>
      <c r="H82" s="3" t="s">
        <v>8</v>
      </c>
      <c r="I82" s="3" t="s">
        <v>220</v>
      </c>
      <c r="J82" s="3" t="s">
        <v>221</v>
      </c>
      <c r="K82" s="4">
        <v>21519.34</v>
      </c>
      <c r="L82" s="4">
        <v>9496.36</v>
      </c>
      <c r="M82" s="5">
        <v>12022.98</v>
      </c>
      <c r="N82" s="4">
        <v>0</v>
      </c>
      <c r="O82" s="4">
        <v>0</v>
      </c>
      <c r="P82" s="5">
        <v>0</v>
      </c>
      <c r="Q82" s="6">
        <v>0</v>
      </c>
      <c r="R82" s="6">
        <v>0</v>
      </c>
      <c r="S82" s="6">
        <v>0</v>
      </c>
      <c r="T82" s="4">
        <v>21519.34</v>
      </c>
      <c r="U82" s="4">
        <v>9496.36</v>
      </c>
      <c r="V82" s="5">
        <v>12022.98</v>
      </c>
      <c r="W82" t="str">
        <f t="shared" si="0"/>
        <v>1</v>
      </c>
    </row>
    <row r="83" spans="1:23" hidden="1" x14ac:dyDescent="0.25">
      <c r="A83" s="3" t="s">
        <v>47</v>
      </c>
      <c r="B83" s="3" t="s">
        <v>55</v>
      </c>
      <c r="C83" s="3" t="s">
        <v>56</v>
      </c>
      <c r="D83" s="3" t="s">
        <v>217</v>
      </c>
      <c r="E83" s="3" t="s">
        <v>51</v>
      </c>
      <c r="F83" s="3" t="s">
        <v>52</v>
      </c>
      <c r="G83" s="3" t="s">
        <v>51</v>
      </c>
      <c r="H83" s="3" t="s">
        <v>8</v>
      </c>
      <c r="I83" s="3" t="s">
        <v>222</v>
      </c>
      <c r="J83" s="3" t="s">
        <v>223</v>
      </c>
      <c r="K83" s="4">
        <v>14142.32</v>
      </c>
      <c r="L83" s="4">
        <v>14142.32</v>
      </c>
      <c r="M83" s="5">
        <v>0</v>
      </c>
      <c r="N83" s="4">
        <v>0</v>
      </c>
      <c r="O83" s="4">
        <v>0</v>
      </c>
      <c r="P83" s="5">
        <v>0</v>
      </c>
      <c r="Q83" s="6">
        <v>0</v>
      </c>
      <c r="R83" s="6">
        <v>0</v>
      </c>
      <c r="S83" s="6">
        <v>0</v>
      </c>
      <c r="T83" s="4">
        <v>14142.32</v>
      </c>
      <c r="U83" s="4">
        <v>14142.32</v>
      </c>
      <c r="V83" s="5">
        <v>0</v>
      </c>
      <c r="W83" t="str">
        <f t="shared" si="0"/>
        <v>1</v>
      </c>
    </row>
    <row r="84" spans="1:23" hidden="1" x14ac:dyDescent="0.25">
      <c r="A84" s="3" t="s">
        <v>47</v>
      </c>
      <c r="B84" s="3" t="s">
        <v>72</v>
      </c>
      <c r="C84" s="3" t="s">
        <v>49</v>
      </c>
      <c r="D84" s="3" t="s">
        <v>224</v>
      </c>
      <c r="E84" s="3" t="s">
        <v>51</v>
      </c>
      <c r="F84" s="3" t="s">
        <v>52</v>
      </c>
      <c r="G84" s="3" t="s">
        <v>51</v>
      </c>
      <c r="H84" s="3" t="s">
        <v>8</v>
      </c>
      <c r="I84" s="3" t="s">
        <v>225</v>
      </c>
      <c r="J84" s="3" t="s">
        <v>226</v>
      </c>
      <c r="K84" s="4">
        <v>4512.7700000000004</v>
      </c>
      <c r="L84" s="4">
        <v>2256.39</v>
      </c>
      <c r="M84" s="5">
        <v>2256.3800000000006</v>
      </c>
      <c r="N84" s="4">
        <v>0</v>
      </c>
      <c r="O84" s="4">
        <v>0</v>
      </c>
      <c r="P84" s="5">
        <v>0</v>
      </c>
      <c r="Q84" s="6">
        <v>0</v>
      </c>
      <c r="R84" s="6">
        <v>0</v>
      </c>
      <c r="S84" s="6">
        <v>0</v>
      </c>
      <c r="T84" s="4">
        <v>4512.7700000000004</v>
      </c>
      <c r="U84" s="4">
        <v>2256.39</v>
      </c>
      <c r="V84" s="5">
        <v>2256.3800000000006</v>
      </c>
      <c r="W84" t="str">
        <f t="shared" ref="W84:W147" si="1">LEFT(D84,1)</f>
        <v>1</v>
      </c>
    </row>
    <row r="85" spans="1:23" hidden="1" x14ac:dyDescent="0.25">
      <c r="A85" s="3" t="s">
        <v>47</v>
      </c>
      <c r="B85" s="3" t="s">
        <v>75</v>
      </c>
      <c r="C85" s="3" t="s">
        <v>49</v>
      </c>
      <c r="D85" s="3" t="s">
        <v>224</v>
      </c>
      <c r="E85" s="3" t="s">
        <v>51</v>
      </c>
      <c r="F85" s="3" t="s">
        <v>52</v>
      </c>
      <c r="G85" s="3" t="s">
        <v>51</v>
      </c>
      <c r="H85" s="3" t="s">
        <v>8</v>
      </c>
      <c r="I85" s="3" t="s">
        <v>227</v>
      </c>
      <c r="J85" s="3" t="s">
        <v>228</v>
      </c>
      <c r="K85" s="4">
        <v>81952.210000000006</v>
      </c>
      <c r="L85" s="4">
        <v>40743.15</v>
      </c>
      <c r="M85" s="5">
        <v>41209.060000000005</v>
      </c>
      <c r="N85" s="4">
        <v>1100</v>
      </c>
      <c r="O85" s="4">
        <v>0</v>
      </c>
      <c r="P85" s="5">
        <v>1100</v>
      </c>
      <c r="Q85" s="6">
        <v>1100</v>
      </c>
      <c r="R85" s="6">
        <v>0</v>
      </c>
      <c r="S85" s="6">
        <v>1100</v>
      </c>
      <c r="T85" s="4">
        <v>83052.210000000006</v>
      </c>
      <c r="U85" s="4">
        <v>40743.15</v>
      </c>
      <c r="V85" s="5">
        <v>42309.060000000005</v>
      </c>
      <c r="W85" t="str">
        <f t="shared" si="1"/>
        <v>1</v>
      </c>
    </row>
    <row r="86" spans="1:23" hidden="1" x14ac:dyDescent="0.25">
      <c r="A86" s="3" t="s">
        <v>47</v>
      </c>
      <c r="B86" s="3" t="s">
        <v>55</v>
      </c>
      <c r="C86" s="3" t="s">
        <v>56</v>
      </c>
      <c r="D86" s="3" t="s">
        <v>224</v>
      </c>
      <c r="E86" s="3" t="s">
        <v>51</v>
      </c>
      <c r="F86" s="3" t="s">
        <v>52</v>
      </c>
      <c r="G86" s="3" t="s">
        <v>51</v>
      </c>
      <c r="H86" s="3" t="s">
        <v>8</v>
      </c>
      <c r="I86" s="3" t="s">
        <v>229</v>
      </c>
      <c r="J86" s="3" t="s">
        <v>230</v>
      </c>
      <c r="K86" s="4">
        <v>42999.519999999997</v>
      </c>
      <c r="L86" s="4">
        <v>42999.519999999997</v>
      </c>
      <c r="M86" s="5">
        <v>0</v>
      </c>
      <c r="N86" s="4">
        <v>0</v>
      </c>
      <c r="O86" s="4">
        <v>0</v>
      </c>
      <c r="P86" s="5">
        <v>0</v>
      </c>
      <c r="Q86" s="6">
        <v>0</v>
      </c>
      <c r="R86" s="6">
        <v>0</v>
      </c>
      <c r="S86" s="6">
        <v>0</v>
      </c>
      <c r="T86" s="4">
        <v>42999.519999999997</v>
      </c>
      <c r="U86" s="4">
        <v>42999.519999999997</v>
      </c>
      <c r="V86" s="5">
        <v>0</v>
      </c>
      <c r="W86" t="str">
        <f t="shared" si="1"/>
        <v>1</v>
      </c>
    </row>
    <row r="87" spans="1:23" hidden="1" x14ac:dyDescent="0.25">
      <c r="A87" s="3" t="s">
        <v>47</v>
      </c>
      <c r="B87" s="3" t="s">
        <v>48</v>
      </c>
      <c r="C87" s="3" t="s">
        <v>49</v>
      </c>
      <c r="D87" s="3" t="s">
        <v>231</v>
      </c>
      <c r="E87" s="3" t="s">
        <v>51</v>
      </c>
      <c r="F87" s="3" t="s">
        <v>52</v>
      </c>
      <c r="G87" s="3" t="s">
        <v>51</v>
      </c>
      <c r="H87" s="3" t="s">
        <v>8</v>
      </c>
      <c r="I87" s="3" t="s">
        <v>232</v>
      </c>
      <c r="J87" s="3" t="s">
        <v>233</v>
      </c>
      <c r="K87" s="4">
        <v>11605.51</v>
      </c>
      <c r="L87" s="4">
        <v>5802.76</v>
      </c>
      <c r="M87" s="5">
        <v>5802.75</v>
      </c>
      <c r="N87" s="4">
        <v>0</v>
      </c>
      <c r="O87" s="4">
        <v>0</v>
      </c>
      <c r="P87" s="5">
        <v>0</v>
      </c>
      <c r="Q87" s="6">
        <v>0</v>
      </c>
      <c r="R87" s="6">
        <v>0</v>
      </c>
      <c r="S87" s="6">
        <v>0</v>
      </c>
      <c r="T87" s="4">
        <v>11605.51</v>
      </c>
      <c r="U87" s="4">
        <v>5802.76</v>
      </c>
      <c r="V87" s="5">
        <v>5802.75</v>
      </c>
      <c r="W87" t="str">
        <f t="shared" si="1"/>
        <v>1</v>
      </c>
    </row>
    <row r="88" spans="1:23" hidden="1" x14ac:dyDescent="0.25">
      <c r="A88" s="3" t="s">
        <v>47</v>
      </c>
      <c r="B88" s="3" t="s">
        <v>72</v>
      </c>
      <c r="C88" s="3" t="s">
        <v>49</v>
      </c>
      <c r="D88" s="3" t="s">
        <v>231</v>
      </c>
      <c r="E88" s="3" t="s">
        <v>51</v>
      </c>
      <c r="F88" s="3" t="s">
        <v>52</v>
      </c>
      <c r="G88" s="3" t="s">
        <v>51</v>
      </c>
      <c r="H88" s="3" t="s">
        <v>8</v>
      </c>
      <c r="I88" s="3" t="s">
        <v>234</v>
      </c>
      <c r="J88" s="3" t="s">
        <v>235</v>
      </c>
      <c r="K88" s="4">
        <v>224722.82</v>
      </c>
      <c r="L88" s="4">
        <v>112049.04</v>
      </c>
      <c r="M88" s="5">
        <v>112673.78000000001</v>
      </c>
      <c r="N88" s="4">
        <v>0</v>
      </c>
      <c r="O88" s="4">
        <v>0</v>
      </c>
      <c r="P88" s="5">
        <v>0</v>
      </c>
      <c r="Q88" s="6">
        <v>0</v>
      </c>
      <c r="R88" s="6">
        <v>0</v>
      </c>
      <c r="S88" s="6">
        <v>0</v>
      </c>
      <c r="T88" s="4">
        <v>224722.82</v>
      </c>
      <c r="U88" s="4">
        <v>112049.04</v>
      </c>
      <c r="V88" s="5">
        <v>112673.78000000001</v>
      </c>
      <c r="W88" t="str">
        <f t="shared" si="1"/>
        <v>1</v>
      </c>
    </row>
    <row r="89" spans="1:23" hidden="1" x14ac:dyDescent="0.25">
      <c r="A89" s="3" t="s">
        <v>47</v>
      </c>
      <c r="B89" s="3" t="s">
        <v>75</v>
      </c>
      <c r="C89" s="3" t="s">
        <v>49</v>
      </c>
      <c r="D89" s="3" t="s">
        <v>231</v>
      </c>
      <c r="E89" s="3" t="s">
        <v>51</v>
      </c>
      <c r="F89" s="3" t="s">
        <v>52</v>
      </c>
      <c r="G89" s="3" t="s">
        <v>51</v>
      </c>
      <c r="H89" s="3" t="s">
        <v>8</v>
      </c>
      <c r="I89" s="3" t="s">
        <v>236</v>
      </c>
      <c r="J89" s="3" t="s">
        <v>237</v>
      </c>
      <c r="K89" s="4">
        <v>1409800.99</v>
      </c>
      <c r="L89" s="4">
        <v>703934.58</v>
      </c>
      <c r="M89" s="5">
        <v>705866.41</v>
      </c>
      <c r="N89" s="4">
        <v>0</v>
      </c>
      <c r="O89" s="4">
        <v>0</v>
      </c>
      <c r="P89" s="5">
        <v>0</v>
      </c>
      <c r="Q89" s="6">
        <v>0</v>
      </c>
      <c r="R89" s="6">
        <v>0</v>
      </c>
      <c r="S89" s="6">
        <v>0</v>
      </c>
      <c r="T89" s="4">
        <v>1409800.99</v>
      </c>
      <c r="U89" s="4">
        <v>703934.58</v>
      </c>
      <c r="V89" s="5">
        <v>705866.41</v>
      </c>
      <c r="W89" t="str">
        <f t="shared" si="1"/>
        <v>1</v>
      </c>
    </row>
    <row r="90" spans="1:23" hidden="1" x14ac:dyDescent="0.25">
      <c r="A90" s="3" t="s">
        <v>47</v>
      </c>
      <c r="B90" s="3" t="s">
        <v>55</v>
      </c>
      <c r="C90" s="3" t="s">
        <v>56</v>
      </c>
      <c r="D90" s="3" t="s">
        <v>231</v>
      </c>
      <c r="E90" s="3" t="s">
        <v>51</v>
      </c>
      <c r="F90" s="3" t="s">
        <v>52</v>
      </c>
      <c r="G90" s="3" t="s">
        <v>51</v>
      </c>
      <c r="H90" s="3" t="s">
        <v>8</v>
      </c>
      <c r="I90" s="3" t="s">
        <v>238</v>
      </c>
      <c r="J90" s="3" t="s">
        <v>239</v>
      </c>
      <c r="K90" s="4">
        <v>1367221.91</v>
      </c>
      <c r="L90" s="4">
        <v>1367221.91</v>
      </c>
      <c r="M90" s="5">
        <v>0</v>
      </c>
      <c r="N90" s="4">
        <v>0</v>
      </c>
      <c r="O90" s="4">
        <v>0</v>
      </c>
      <c r="P90" s="5">
        <v>0</v>
      </c>
      <c r="Q90" s="6">
        <v>0</v>
      </c>
      <c r="R90" s="6">
        <v>0</v>
      </c>
      <c r="S90" s="6">
        <v>0</v>
      </c>
      <c r="T90" s="4">
        <v>1367221.91</v>
      </c>
      <c r="U90" s="4">
        <v>1367221.91</v>
      </c>
      <c r="V90" s="5">
        <v>0</v>
      </c>
      <c r="W90" t="str">
        <f t="shared" si="1"/>
        <v>1</v>
      </c>
    </row>
    <row r="91" spans="1:23" hidden="1" x14ac:dyDescent="0.25">
      <c r="A91" s="3" t="s">
        <v>47</v>
      </c>
      <c r="B91" s="3" t="s">
        <v>48</v>
      </c>
      <c r="C91" s="3" t="s">
        <v>49</v>
      </c>
      <c r="D91" s="3" t="s">
        <v>240</v>
      </c>
      <c r="E91" s="3" t="s">
        <v>51</v>
      </c>
      <c r="F91" s="3" t="s">
        <v>52</v>
      </c>
      <c r="G91" s="3" t="s">
        <v>51</v>
      </c>
      <c r="H91" s="3" t="s">
        <v>8</v>
      </c>
      <c r="I91" s="3" t="s">
        <v>241</v>
      </c>
      <c r="J91" s="3" t="s">
        <v>242</v>
      </c>
      <c r="K91" s="4">
        <v>11900.93</v>
      </c>
      <c r="L91" s="4">
        <v>5868.57</v>
      </c>
      <c r="M91" s="5">
        <v>6032.3600000000006</v>
      </c>
      <c r="N91" s="4">
        <v>0</v>
      </c>
      <c r="O91" s="4">
        <v>0</v>
      </c>
      <c r="P91" s="5">
        <v>0</v>
      </c>
      <c r="Q91" s="6">
        <v>0</v>
      </c>
      <c r="R91" s="6">
        <v>0</v>
      </c>
      <c r="S91" s="6">
        <v>0</v>
      </c>
      <c r="T91" s="4">
        <v>11900.93</v>
      </c>
      <c r="U91" s="4">
        <v>5868.57</v>
      </c>
      <c r="V91" s="5">
        <v>6032.3600000000006</v>
      </c>
      <c r="W91" t="str">
        <f t="shared" si="1"/>
        <v>1</v>
      </c>
    </row>
    <row r="92" spans="1:23" hidden="1" x14ac:dyDescent="0.25">
      <c r="A92" s="3" t="s">
        <v>47</v>
      </c>
      <c r="B92" s="3" t="s">
        <v>72</v>
      </c>
      <c r="C92" s="3" t="s">
        <v>49</v>
      </c>
      <c r="D92" s="3" t="s">
        <v>240</v>
      </c>
      <c r="E92" s="3" t="s">
        <v>51</v>
      </c>
      <c r="F92" s="3" t="s">
        <v>52</v>
      </c>
      <c r="G92" s="3" t="s">
        <v>51</v>
      </c>
      <c r="H92" s="3" t="s">
        <v>8</v>
      </c>
      <c r="I92" s="3" t="s">
        <v>243</v>
      </c>
      <c r="J92" s="3" t="s">
        <v>244</v>
      </c>
      <c r="K92" s="4">
        <v>7088.85</v>
      </c>
      <c r="L92" s="4">
        <v>2637.07</v>
      </c>
      <c r="M92" s="5">
        <v>4451.7800000000007</v>
      </c>
      <c r="N92" s="4">
        <v>0</v>
      </c>
      <c r="O92" s="4">
        <v>0</v>
      </c>
      <c r="P92" s="5">
        <v>0</v>
      </c>
      <c r="Q92" s="6">
        <v>0</v>
      </c>
      <c r="R92" s="6">
        <v>0</v>
      </c>
      <c r="S92" s="6">
        <v>0</v>
      </c>
      <c r="T92" s="4">
        <v>7088.85</v>
      </c>
      <c r="U92" s="4">
        <v>2637.07</v>
      </c>
      <c r="V92" s="5">
        <v>4451.7800000000007</v>
      </c>
      <c r="W92" t="str">
        <f t="shared" si="1"/>
        <v>1</v>
      </c>
    </row>
    <row r="93" spans="1:23" hidden="1" x14ac:dyDescent="0.25">
      <c r="A93" s="3" t="s">
        <v>47</v>
      </c>
      <c r="B93" s="3" t="s">
        <v>75</v>
      </c>
      <c r="C93" s="3" t="s">
        <v>49</v>
      </c>
      <c r="D93" s="3" t="s">
        <v>240</v>
      </c>
      <c r="E93" s="3" t="s">
        <v>51</v>
      </c>
      <c r="F93" s="3" t="s">
        <v>52</v>
      </c>
      <c r="G93" s="3" t="s">
        <v>51</v>
      </c>
      <c r="H93" s="3" t="s">
        <v>8</v>
      </c>
      <c r="I93" s="3" t="s">
        <v>245</v>
      </c>
      <c r="J93" s="3" t="s">
        <v>246</v>
      </c>
      <c r="K93" s="4">
        <v>13482.71</v>
      </c>
      <c r="L93" s="4">
        <v>6741.36</v>
      </c>
      <c r="M93" s="5">
        <v>6741.3499999999995</v>
      </c>
      <c r="N93" s="4">
        <v>0</v>
      </c>
      <c r="O93" s="4">
        <v>0</v>
      </c>
      <c r="P93" s="5">
        <v>0</v>
      </c>
      <c r="Q93" s="6">
        <v>0</v>
      </c>
      <c r="R93" s="6">
        <v>0</v>
      </c>
      <c r="S93" s="6">
        <v>0</v>
      </c>
      <c r="T93" s="4">
        <v>13482.71</v>
      </c>
      <c r="U93" s="4">
        <v>6741.36</v>
      </c>
      <c r="V93" s="5">
        <v>6741.3499999999995</v>
      </c>
      <c r="W93" t="str">
        <f t="shared" si="1"/>
        <v>1</v>
      </c>
    </row>
    <row r="94" spans="1:23" hidden="1" x14ac:dyDescent="0.25">
      <c r="A94" s="3" t="s">
        <v>47</v>
      </c>
      <c r="B94" s="3" t="s">
        <v>55</v>
      </c>
      <c r="C94" s="3" t="s">
        <v>56</v>
      </c>
      <c r="D94" s="3" t="s">
        <v>240</v>
      </c>
      <c r="E94" s="3" t="s">
        <v>51</v>
      </c>
      <c r="F94" s="3" t="s">
        <v>52</v>
      </c>
      <c r="G94" s="3" t="s">
        <v>51</v>
      </c>
      <c r="H94" s="3" t="s">
        <v>8</v>
      </c>
      <c r="I94" s="3" t="s">
        <v>247</v>
      </c>
      <c r="J94" s="3" t="s">
        <v>248</v>
      </c>
      <c r="K94" s="4">
        <v>14195.57</v>
      </c>
      <c r="L94" s="4">
        <v>14195.57</v>
      </c>
      <c r="M94" s="5">
        <v>0</v>
      </c>
      <c r="N94" s="4">
        <v>0</v>
      </c>
      <c r="O94" s="4">
        <v>0</v>
      </c>
      <c r="P94" s="5">
        <v>0</v>
      </c>
      <c r="Q94" s="6">
        <v>0</v>
      </c>
      <c r="R94" s="6">
        <v>0</v>
      </c>
      <c r="S94" s="6">
        <v>0</v>
      </c>
      <c r="T94" s="4">
        <v>14195.57</v>
      </c>
      <c r="U94" s="4">
        <v>14195.57</v>
      </c>
      <c r="V94" s="5">
        <v>0</v>
      </c>
      <c r="W94" t="str">
        <f t="shared" si="1"/>
        <v>1</v>
      </c>
    </row>
    <row r="95" spans="1:23" hidden="1" x14ac:dyDescent="0.25">
      <c r="A95" s="3" t="s">
        <v>47</v>
      </c>
      <c r="B95" s="3" t="s">
        <v>48</v>
      </c>
      <c r="C95" s="3" t="s">
        <v>49</v>
      </c>
      <c r="D95" s="3" t="s">
        <v>249</v>
      </c>
      <c r="E95" s="3" t="s">
        <v>51</v>
      </c>
      <c r="F95" s="3" t="s">
        <v>52</v>
      </c>
      <c r="G95" s="3" t="s">
        <v>51</v>
      </c>
      <c r="H95" s="3" t="s">
        <v>8</v>
      </c>
      <c r="I95" s="3" t="s">
        <v>250</v>
      </c>
      <c r="J95" s="3" t="s">
        <v>251</v>
      </c>
      <c r="K95" s="4">
        <v>2851.49</v>
      </c>
      <c r="L95" s="4">
        <v>1392.79</v>
      </c>
      <c r="M95" s="5">
        <v>1458.6999999999998</v>
      </c>
      <c r="N95" s="4">
        <v>333.2</v>
      </c>
      <c r="O95" s="4">
        <v>0</v>
      </c>
      <c r="P95" s="5">
        <v>333.2</v>
      </c>
      <c r="Q95" s="6">
        <v>333.20000000000027</v>
      </c>
      <c r="R95" s="6">
        <v>0</v>
      </c>
      <c r="S95" s="6">
        <v>333.20000000000027</v>
      </c>
      <c r="T95" s="4">
        <v>3184.69</v>
      </c>
      <c r="U95" s="4">
        <v>1392.79</v>
      </c>
      <c r="V95" s="5">
        <v>1791.9</v>
      </c>
      <c r="W95" t="str">
        <f t="shared" si="1"/>
        <v>1</v>
      </c>
    </row>
    <row r="96" spans="1:23" hidden="1" x14ac:dyDescent="0.25">
      <c r="A96" s="3" t="s">
        <v>47</v>
      </c>
      <c r="B96" s="3" t="s">
        <v>72</v>
      </c>
      <c r="C96" s="3" t="s">
        <v>49</v>
      </c>
      <c r="D96" s="3" t="s">
        <v>249</v>
      </c>
      <c r="E96" s="3" t="s">
        <v>51</v>
      </c>
      <c r="F96" s="3" t="s">
        <v>52</v>
      </c>
      <c r="G96" s="3" t="s">
        <v>51</v>
      </c>
      <c r="H96" s="3" t="s">
        <v>8</v>
      </c>
      <c r="I96" s="3" t="s">
        <v>252</v>
      </c>
      <c r="J96" s="3" t="s">
        <v>253</v>
      </c>
      <c r="K96" s="4">
        <v>61971.79</v>
      </c>
      <c r="L96" s="4">
        <v>30985.9</v>
      </c>
      <c r="M96" s="5">
        <v>30985.89</v>
      </c>
      <c r="N96" s="4">
        <v>0</v>
      </c>
      <c r="O96" s="4">
        <v>0</v>
      </c>
      <c r="P96" s="5">
        <v>0</v>
      </c>
      <c r="Q96" s="6">
        <v>0</v>
      </c>
      <c r="R96" s="6">
        <v>0</v>
      </c>
      <c r="S96" s="6">
        <v>0</v>
      </c>
      <c r="T96" s="4">
        <v>61971.79</v>
      </c>
      <c r="U96" s="4">
        <v>30985.9</v>
      </c>
      <c r="V96" s="5">
        <v>30985.89</v>
      </c>
      <c r="W96" t="str">
        <f t="shared" si="1"/>
        <v>1</v>
      </c>
    </row>
    <row r="97" spans="1:23" hidden="1" x14ac:dyDescent="0.25">
      <c r="A97" s="3" t="s">
        <v>47</v>
      </c>
      <c r="B97" s="3" t="s">
        <v>75</v>
      </c>
      <c r="C97" s="3" t="s">
        <v>49</v>
      </c>
      <c r="D97" s="3" t="s">
        <v>249</v>
      </c>
      <c r="E97" s="3" t="s">
        <v>51</v>
      </c>
      <c r="F97" s="3" t="s">
        <v>52</v>
      </c>
      <c r="G97" s="3" t="s">
        <v>51</v>
      </c>
      <c r="H97" s="3" t="s">
        <v>8</v>
      </c>
      <c r="I97" s="3" t="s">
        <v>254</v>
      </c>
      <c r="J97" s="3" t="s">
        <v>255</v>
      </c>
      <c r="K97" s="4">
        <v>2304203.71</v>
      </c>
      <c r="L97" s="4">
        <v>1151213.43</v>
      </c>
      <c r="M97" s="5">
        <v>1152990.28</v>
      </c>
      <c r="N97" s="4">
        <v>0</v>
      </c>
      <c r="O97" s="4">
        <v>0</v>
      </c>
      <c r="P97" s="5">
        <v>0</v>
      </c>
      <c r="Q97" s="6">
        <v>0</v>
      </c>
      <c r="R97" s="6">
        <v>0</v>
      </c>
      <c r="S97" s="6">
        <v>0</v>
      </c>
      <c r="T97" s="4">
        <v>2304203.71</v>
      </c>
      <c r="U97" s="4">
        <v>1151213.43</v>
      </c>
      <c r="V97" s="5">
        <v>1152990.28</v>
      </c>
      <c r="W97" t="str">
        <f t="shared" si="1"/>
        <v>1</v>
      </c>
    </row>
    <row r="98" spans="1:23" hidden="1" x14ac:dyDescent="0.25">
      <c r="A98" s="3" t="s">
        <v>47</v>
      </c>
      <c r="B98" s="3" t="s">
        <v>55</v>
      </c>
      <c r="C98" s="3" t="s">
        <v>56</v>
      </c>
      <c r="D98" s="3" t="s">
        <v>249</v>
      </c>
      <c r="E98" s="3" t="s">
        <v>51</v>
      </c>
      <c r="F98" s="3" t="s">
        <v>52</v>
      </c>
      <c r="G98" s="3" t="s">
        <v>51</v>
      </c>
      <c r="H98" s="3" t="s">
        <v>8</v>
      </c>
      <c r="I98" s="3" t="s">
        <v>256</v>
      </c>
      <c r="J98" s="3" t="s">
        <v>257</v>
      </c>
      <c r="K98" s="4">
        <v>1725676.76</v>
      </c>
      <c r="L98" s="4">
        <v>1725676.76</v>
      </c>
      <c r="M98" s="5">
        <v>0</v>
      </c>
      <c r="N98" s="4">
        <v>0</v>
      </c>
      <c r="O98" s="4">
        <v>0</v>
      </c>
      <c r="P98" s="5">
        <v>0</v>
      </c>
      <c r="Q98" s="6">
        <v>0</v>
      </c>
      <c r="R98" s="6">
        <v>0</v>
      </c>
      <c r="S98" s="6">
        <v>0</v>
      </c>
      <c r="T98" s="4">
        <v>1725676.76</v>
      </c>
      <c r="U98" s="4">
        <v>1725676.76</v>
      </c>
      <c r="V98" s="5">
        <v>0</v>
      </c>
      <c r="W98" t="str">
        <f t="shared" si="1"/>
        <v>1</v>
      </c>
    </row>
    <row r="99" spans="1:23" hidden="1" x14ac:dyDescent="0.25">
      <c r="A99" s="3" t="s">
        <v>47</v>
      </c>
      <c r="B99" s="3" t="s">
        <v>72</v>
      </c>
      <c r="C99" s="3" t="s">
        <v>49</v>
      </c>
      <c r="D99" s="3" t="s">
        <v>258</v>
      </c>
      <c r="E99" s="3" t="s">
        <v>51</v>
      </c>
      <c r="F99" s="3" t="s">
        <v>52</v>
      </c>
      <c r="G99" s="3" t="s">
        <v>51</v>
      </c>
      <c r="H99" s="3" t="s">
        <v>8</v>
      </c>
      <c r="I99" s="3" t="s">
        <v>259</v>
      </c>
      <c r="J99" s="3" t="s">
        <v>260</v>
      </c>
      <c r="K99" s="4">
        <v>281509.15000000002</v>
      </c>
      <c r="L99" s="4">
        <v>140681.69</v>
      </c>
      <c r="M99" s="5">
        <v>140827.46000000002</v>
      </c>
      <c r="N99" s="4">
        <v>0</v>
      </c>
      <c r="O99" s="4">
        <v>0</v>
      </c>
      <c r="P99" s="5">
        <v>0</v>
      </c>
      <c r="Q99" s="6">
        <v>0</v>
      </c>
      <c r="R99" s="6">
        <v>0</v>
      </c>
      <c r="S99" s="6">
        <v>0</v>
      </c>
      <c r="T99" s="4">
        <v>281509.15000000002</v>
      </c>
      <c r="U99" s="4">
        <v>140681.69</v>
      </c>
      <c r="V99" s="5">
        <v>140827.46000000002</v>
      </c>
      <c r="W99" t="str">
        <f t="shared" si="1"/>
        <v>1</v>
      </c>
    </row>
    <row r="100" spans="1:23" hidden="1" x14ac:dyDescent="0.25">
      <c r="A100" s="3" t="s">
        <v>47</v>
      </c>
      <c r="B100" s="3" t="s">
        <v>75</v>
      </c>
      <c r="C100" s="3" t="s">
        <v>49</v>
      </c>
      <c r="D100" s="3" t="s">
        <v>258</v>
      </c>
      <c r="E100" s="3" t="s">
        <v>51</v>
      </c>
      <c r="F100" s="3" t="s">
        <v>52</v>
      </c>
      <c r="G100" s="3" t="s">
        <v>51</v>
      </c>
      <c r="H100" s="3" t="s">
        <v>8</v>
      </c>
      <c r="I100" s="3" t="s">
        <v>261</v>
      </c>
      <c r="J100" s="3" t="s">
        <v>262</v>
      </c>
      <c r="K100" s="4">
        <v>808997.75</v>
      </c>
      <c r="L100" s="4">
        <v>404498.88</v>
      </c>
      <c r="M100" s="5">
        <v>404498.87</v>
      </c>
      <c r="N100" s="4">
        <v>0</v>
      </c>
      <c r="O100" s="4">
        <v>0</v>
      </c>
      <c r="P100" s="5">
        <v>0</v>
      </c>
      <c r="Q100" s="6">
        <v>0</v>
      </c>
      <c r="R100" s="6">
        <v>0</v>
      </c>
      <c r="S100" s="6">
        <v>0</v>
      </c>
      <c r="T100" s="4">
        <v>808997.75</v>
      </c>
      <c r="U100" s="4">
        <v>404498.88</v>
      </c>
      <c r="V100" s="5">
        <v>404498.87</v>
      </c>
      <c r="W100" t="str">
        <f t="shared" si="1"/>
        <v>1</v>
      </c>
    </row>
    <row r="101" spans="1:23" hidden="1" x14ac:dyDescent="0.25">
      <c r="A101" s="3" t="s">
        <v>47</v>
      </c>
      <c r="B101" s="3" t="s">
        <v>55</v>
      </c>
      <c r="C101" s="3" t="s">
        <v>56</v>
      </c>
      <c r="D101" s="3" t="s">
        <v>258</v>
      </c>
      <c r="E101" s="3" t="s">
        <v>51</v>
      </c>
      <c r="F101" s="3" t="s">
        <v>52</v>
      </c>
      <c r="G101" s="3" t="s">
        <v>51</v>
      </c>
      <c r="H101" s="3" t="s">
        <v>8</v>
      </c>
      <c r="I101" s="3" t="s">
        <v>263</v>
      </c>
      <c r="J101" s="3" t="s">
        <v>264</v>
      </c>
      <c r="K101" s="4">
        <v>1061061.8500000001</v>
      </c>
      <c r="L101" s="4">
        <v>1061061.8500000001</v>
      </c>
      <c r="M101" s="5">
        <v>0</v>
      </c>
      <c r="N101" s="4">
        <v>0</v>
      </c>
      <c r="O101" s="4">
        <v>0</v>
      </c>
      <c r="P101" s="5">
        <v>0</v>
      </c>
      <c r="Q101" s="6">
        <v>0</v>
      </c>
      <c r="R101" s="6">
        <v>0</v>
      </c>
      <c r="S101" s="6">
        <v>0</v>
      </c>
      <c r="T101" s="4">
        <v>1061061.8500000001</v>
      </c>
      <c r="U101" s="4">
        <v>1061061.8500000001</v>
      </c>
      <c r="V101" s="5">
        <v>0</v>
      </c>
      <c r="W101" t="str">
        <f t="shared" si="1"/>
        <v>1</v>
      </c>
    </row>
    <row r="102" spans="1:23" hidden="1" x14ac:dyDescent="0.25">
      <c r="A102" s="3" t="s">
        <v>47</v>
      </c>
      <c r="B102" s="3" t="s">
        <v>48</v>
      </c>
      <c r="C102" s="3" t="s">
        <v>49</v>
      </c>
      <c r="D102" s="3" t="s">
        <v>265</v>
      </c>
      <c r="E102" s="3" t="s">
        <v>51</v>
      </c>
      <c r="F102" s="3" t="s">
        <v>52</v>
      </c>
      <c r="G102" s="3" t="s">
        <v>51</v>
      </c>
      <c r="H102" s="3" t="s">
        <v>8</v>
      </c>
      <c r="I102" s="3" t="s">
        <v>266</v>
      </c>
      <c r="J102" s="3" t="s">
        <v>267</v>
      </c>
      <c r="K102" s="4">
        <v>30768.25</v>
      </c>
      <c r="L102" s="4">
        <v>15103.97</v>
      </c>
      <c r="M102" s="5">
        <v>15664.28</v>
      </c>
      <c r="N102" s="4">
        <v>0</v>
      </c>
      <c r="O102" s="4">
        <v>0</v>
      </c>
      <c r="P102" s="5">
        <v>0</v>
      </c>
      <c r="Q102" s="6">
        <v>0</v>
      </c>
      <c r="R102" s="6">
        <v>0</v>
      </c>
      <c r="S102" s="6">
        <v>0</v>
      </c>
      <c r="T102" s="4">
        <v>30768.25</v>
      </c>
      <c r="U102" s="4">
        <v>15103.97</v>
      </c>
      <c r="V102" s="5">
        <v>15664.28</v>
      </c>
      <c r="W102" t="str">
        <f t="shared" si="1"/>
        <v>1</v>
      </c>
    </row>
    <row r="103" spans="1:23" hidden="1" x14ac:dyDescent="0.25">
      <c r="A103" s="3" t="s">
        <v>47</v>
      </c>
      <c r="B103" s="3" t="s">
        <v>72</v>
      </c>
      <c r="C103" s="3" t="s">
        <v>49</v>
      </c>
      <c r="D103" s="3" t="s">
        <v>265</v>
      </c>
      <c r="E103" s="3" t="s">
        <v>51</v>
      </c>
      <c r="F103" s="3" t="s">
        <v>52</v>
      </c>
      <c r="G103" s="3" t="s">
        <v>51</v>
      </c>
      <c r="H103" s="3" t="s">
        <v>8</v>
      </c>
      <c r="I103" s="3" t="s">
        <v>268</v>
      </c>
      <c r="J103" s="3" t="s">
        <v>269</v>
      </c>
      <c r="K103" s="4">
        <v>848253.63</v>
      </c>
      <c r="L103" s="4">
        <v>422226.29</v>
      </c>
      <c r="M103" s="5">
        <v>426027.34</v>
      </c>
      <c r="N103" s="4">
        <v>0</v>
      </c>
      <c r="O103" s="4">
        <v>0</v>
      </c>
      <c r="P103" s="5">
        <v>0</v>
      </c>
      <c r="Q103" s="6">
        <v>0</v>
      </c>
      <c r="R103" s="6">
        <v>0</v>
      </c>
      <c r="S103" s="6">
        <v>0</v>
      </c>
      <c r="T103" s="4">
        <v>848253.63</v>
      </c>
      <c r="U103" s="4">
        <v>422226.29</v>
      </c>
      <c r="V103" s="5">
        <v>426027.34</v>
      </c>
      <c r="W103" t="str">
        <f t="shared" si="1"/>
        <v>1</v>
      </c>
    </row>
    <row r="104" spans="1:23" hidden="1" x14ac:dyDescent="0.25">
      <c r="A104" s="3" t="s">
        <v>47</v>
      </c>
      <c r="B104" s="3" t="s">
        <v>75</v>
      </c>
      <c r="C104" s="3" t="s">
        <v>49</v>
      </c>
      <c r="D104" s="3" t="s">
        <v>265</v>
      </c>
      <c r="E104" s="3" t="s">
        <v>51</v>
      </c>
      <c r="F104" s="3" t="s">
        <v>52</v>
      </c>
      <c r="G104" s="3" t="s">
        <v>51</v>
      </c>
      <c r="H104" s="3" t="s">
        <v>8</v>
      </c>
      <c r="I104" s="3" t="s">
        <v>270</v>
      </c>
      <c r="J104" s="3" t="s">
        <v>271</v>
      </c>
      <c r="K104" s="4">
        <v>6500728.3700000001</v>
      </c>
      <c r="L104" s="4">
        <v>3239857.8</v>
      </c>
      <c r="M104" s="5">
        <v>3260870.5700000003</v>
      </c>
      <c r="N104" s="4">
        <v>2061.6799999999998</v>
      </c>
      <c r="O104" s="4">
        <v>0</v>
      </c>
      <c r="P104" s="5">
        <v>2061.6799999999998</v>
      </c>
      <c r="Q104" s="6">
        <v>2061.679999999702</v>
      </c>
      <c r="R104" s="6">
        <v>0</v>
      </c>
      <c r="S104" s="6">
        <v>2061.679999999702</v>
      </c>
      <c r="T104" s="4">
        <v>6502790.0499999998</v>
      </c>
      <c r="U104" s="4">
        <v>3239857.8</v>
      </c>
      <c r="V104" s="5">
        <v>3262932.25</v>
      </c>
      <c r="W104" t="str">
        <f t="shared" si="1"/>
        <v>1</v>
      </c>
    </row>
    <row r="105" spans="1:23" hidden="1" x14ac:dyDescent="0.25">
      <c r="A105" s="3" t="s">
        <v>47</v>
      </c>
      <c r="B105" s="3" t="s">
        <v>55</v>
      </c>
      <c r="C105" s="3" t="s">
        <v>56</v>
      </c>
      <c r="D105" s="3" t="s">
        <v>265</v>
      </c>
      <c r="E105" s="3" t="s">
        <v>51</v>
      </c>
      <c r="F105" s="3" t="s">
        <v>52</v>
      </c>
      <c r="G105" s="3" t="s">
        <v>51</v>
      </c>
      <c r="H105" s="3" t="s">
        <v>8</v>
      </c>
      <c r="I105" s="3" t="s">
        <v>272</v>
      </c>
      <c r="J105" s="3" t="s">
        <v>273</v>
      </c>
      <c r="K105" s="4">
        <v>6558522.0800000001</v>
      </c>
      <c r="L105" s="4">
        <v>6558522.0800000001</v>
      </c>
      <c r="M105" s="5">
        <v>0</v>
      </c>
      <c r="N105" s="4">
        <v>0</v>
      </c>
      <c r="O105" s="4">
        <v>0</v>
      </c>
      <c r="P105" s="5">
        <v>0</v>
      </c>
      <c r="Q105" s="6">
        <v>0</v>
      </c>
      <c r="R105" s="6">
        <v>0</v>
      </c>
      <c r="S105" s="6">
        <v>0</v>
      </c>
      <c r="T105" s="4">
        <v>6558522.0800000001</v>
      </c>
      <c r="U105" s="4">
        <v>6558522.0800000001</v>
      </c>
      <c r="V105" s="5">
        <v>0</v>
      </c>
      <c r="W105" t="str">
        <f t="shared" si="1"/>
        <v>1</v>
      </c>
    </row>
    <row r="106" spans="1:23" hidden="1" x14ac:dyDescent="0.25">
      <c r="A106" s="3" t="s">
        <v>47</v>
      </c>
      <c r="B106" s="3" t="s">
        <v>72</v>
      </c>
      <c r="C106" s="3" t="s">
        <v>49</v>
      </c>
      <c r="D106" s="3" t="s">
        <v>274</v>
      </c>
      <c r="E106" s="3" t="s">
        <v>51</v>
      </c>
      <c r="F106" s="3" t="s">
        <v>52</v>
      </c>
      <c r="G106" s="3" t="s">
        <v>51</v>
      </c>
      <c r="H106" s="3" t="s">
        <v>8</v>
      </c>
      <c r="I106" s="3" t="s">
        <v>275</v>
      </c>
      <c r="J106" s="3" t="s">
        <v>276</v>
      </c>
      <c r="K106" s="4">
        <v>512711.97</v>
      </c>
      <c r="L106" s="4">
        <v>244277.78</v>
      </c>
      <c r="M106" s="5">
        <v>268434.18999999994</v>
      </c>
      <c r="N106" s="4">
        <v>4065.03</v>
      </c>
      <c r="O106" s="4">
        <v>1845.09</v>
      </c>
      <c r="P106" s="5">
        <v>2219.9400000000005</v>
      </c>
      <c r="Q106" s="6">
        <v>4065.0300000000279</v>
      </c>
      <c r="R106" s="6">
        <v>1845.0899999999965</v>
      </c>
      <c r="S106" s="6">
        <v>2219.9400000000314</v>
      </c>
      <c r="T106" s="4">
        <v>516777</v>
      </c>
      <c r="U106" s="4">
        <v>246122.87</v>
      </c>
      <c r="V106" s="5">
        <v>270654.13</v>
      </c>
      <c r="W106" t="str">
        <f t="shared" si="1"/>
        <v>1</v>
      </c>
    </row>
    <row r="107" spans="1:23" hidden="1" x14ac:dyDescent="0.25">
      <c r="A107" s="3" t="s">
        <v>47</v>
      </c>
      <c r="B107" s="3" t="s">
        <v>75</v>
      </c>
      <c r="C107" s="3" t="s">
        <v>49</v>
      </c>
      <c r="D107" s="3" t="s">
        <v>274</v>
      </c>
      <c r="E107" s="3" t="s">
        <v>51</v>
      </c>
      <c r="F107" s="3" t="s">
        <v>52</v>
      </c>
      <c r="G107" s="3" t="s">
        <v>51</v>
      </c>
      <c r="H107" s="3" t="s">
        <v>8</v>
      </c>
      <c r="I107" s="3" t="s">
        <v>277</v>
      </c>
      <c r="J107" s="3" t="s">
        <v>278</v>
      </c>
      <c r="K107" s="4">
        <v>1748402.36</v>
      </c>
      <c r="L107" s="4">
        <v>865848.73</v>
      </c>
      <c r="M107" s="5">
        <v>882553.63000000012</v>
      </c>
      <c r="N107" s="4">
        <v>2866.8</v>
      </c>
      <c r="O107" s="4">
        <v>578.71</v>
      </c>
      <c r="P107" s="5">
        <v>2288.09</v>
      </c>
      <c r="Q107" s="6">
        <v>2866.7999999998137</v>
      </c>
      <c r="R107" s="6">
        <v>578.70999999996275</v>
      </c>
      <c r="S107" s="6">
        <v>2288.089999999851</v>
      </c>
      <c r="T107" s="4">
        <v>1751269.16</v>
      </c>
      <c r="U107" s="4">
        <v>866427.44</v>
      </c>
      <c r="V107" s="5">
        <v>884841.72</v>
      </c>
      <c r="W107" t="str">
        <f t="shared" si="1"/>
        <v>1</v>
      </c>
    </row>
    <row r="108" spans="1:23" hidden="1" x14ac:dyDescent="0.25">
      <c r="A108" s="3" t="s">
        <v>47</v>
      </c>
      <c r="B108" s="3" t="s">
        <v>55</v>
      </c>
      <c r="C108" s="3" t="s">
        <v>56</v>
      </c>
      <c r="D108" s="3" t="s">
        <v>274</v>
      </c>
      <c r="E108" s="3" t="s">
        <v>51</v>
      </c>
      <c r="F108" s="3" t="s">
        <v>52</v>
      </c>
      <c r="G108" s="3" t="s">
        <v>51</v>
      </c>
      <c r="H108" s="3" t="s">
        <v>8</v>
      </c>
      <c r="I108" s="3" t="s">
        <v>279</v>
      </c>
      <c r="J108" s="3" t="s">
        <v>280</v>
      </c>
      <c r="K108" s="4">
        <v>1760859.69</v>
      </c>
      <c r="L108" s="4">
        <v>1760859.69</v>
      </c>
      <c r="M108" s="5">
        <v>0</v>
      </c>
      <c r="N108" s="4">
        <v>0</v>
      </c>
      <c r="O108" s="4">
        <v>0</v>
      </c>
      <c r="P108" s="5">
        <v>0</v>
      </c>
      <c r="Q108" s="6">
        <v>0</v>
      </c>
      <c r="R108" s="6">
        <v>0</v>
      </c>
      <c r="S108" s="6">
        <v>0</v>
      </c>
      <c r="T108" s="4">
        <v>1760859.69</v>
      </c>
      <c r="U108" s="4">
        <v>1760859.69</v>
      </c>
      <c r="V108" s="5">
        <v>0</v>
      </c>
      <c r="W108" t="str">
        <f t="shared" si="1"/>
        <v>1</v>
      </c>
    </row>
    <row r="109" spans="1:23" hidden="1" x14ac:dyDescent="0.25">
      <c r="A109" s="3" t="s">
        <v>47</v>
      </c>
      <c r="B109" s="3" t="s">
        <v>72</v>
      </c>
      <c r="C109" s="3" t="s">
        <v>49</v>
      </c>
      <c r="D109" s="3" t="s">
        <v>281</v>
      </c>
      <c r="E109" s="3" t="s">
        <v>51</v>
      </c>
      <c r="F109" s="3" t="s">
        <v>52</v>
      </c>
      <c r="G109" s="3" t="s">
        <v>51</v>
      </c>
      <c r="H109" s="3" t="s">
        <v>8</v>
      </c>
      <c r="I109" s="3" t="s">
        <v>282</v>
      </c>
      <c r="J109" s="3" t="s">
        <v>283</v>
      </c>
      <c r="K109" s="4">
        <v>262809.69</v>
      </c>
      <c r="L109" s="4">
        <v>131404.85</v>
      </c>
      <c r="M109" s="5">
        <v>131404.84</v>
      </c>
      <c r="N109" s="4">
        <v>0</v>
      </c>
      <c r="O109" s="4">
        <v>0</v>
      </c>
      <c r="P109" s="5">
        <v>0</v>
      </c>
      <c r="Q109" s="6">
        <v>0</v>
      </c>
      <c r="R109" s="6">
        <v>0</v>
      </c>
      <c r="S109" s="6">
        <v>0</v>
      </c>
      <c r="T109" s="4">
        <v>262809.69</v>
      </c>
      <c r="U109" s="4">
        <v>131404.85</v>
      </c>
      <c r="V109" s="5">
        <v>131404.84</v>
      </c>
      <c r="W109" t="str">
        <f t="shared" si="1"/>
        <v>1</v>
      </c>
    </row>
    <row r="110" spans="1:23" hidden="1" x14ac:dyDescent="0.25">
      <c r="A110" s="3" t="s">
        <v>47</v>
      </c>
      <c r="B110" s="3" t="s">
        <v>75</v>
      </c>
      <c r="C110" s="3" t="s">
        <v>49</v>
      </c>
      <c r="D110" s="3" t="s">
        <v>281</v>
      </c>
      <c r="E110" s="3" t="s">
        <v>51</v>
      </c>
      <c r="F110" s="3" t="s">
        <v>52</v>
      </c>
      <c r="G110" s="3" t="s">
        <v>51</v>
      </c>
      <c r="H110" s="3" t="s">
        <v>8</v>
      </c>
      <c r="I110" s="3" t="s">
        <v>284</v>
      </c>
      <c r="J110" s="3" t="s">
        <v>285</v>
      </c>
      <c r="K110" s="4">
        <v>1282120.1599999999</v>
      </c>
      <c r="L110" s="4">
        <v>634718.49</v>
      </c>
      <c r="M110" s="5">
        <v>647401.66999999993</v>
      </c>
      <c r="N110" s="4">
        <v>3423.14</v>
      </c>
      <c r="O110" s="4">
        <v>4844.79</v>
      </c>
      <c r="P110" s="5">
        <v>-1421.65</v>
      </c>
      <c r="Q110" s="6">
        <v>3423.1400000001304</v>
      </c>
      <c r="R110" s="6">
        <v>4844.7900000000373</v>
      </c>
      <c r="S110" s="6">
        <v>-1421.6499999999069</v>
      </c>
      <c r="T110" s="4">
        <v>1285543.3</v>
      </c>
      <c r="U110" s="4">
        <v>639563.28</v>
      </c>
      <c r="V110" s="5">
        <v>645980.02</v>
      </c>
      <c r="W110" t="str">
        <f t="shared" si="1"/>
        <v>1</v>
      </c>
    </row>
    <row r="111" spans="1:23" hidden="1" x14ac:dyDescent="0.25">
      <c r="A111" s="3" t="s">
        <v>47</v>
      </c>
      <c r="B111" s="3" t="s">
        <v>55</v>
      </c>
      <c r="C111" s="3" t="s">
        <v>56</v>
      </c>
      <c r="D111" s="3" t="s">
        <v>281</v>
      </c>
      <c r="E111" s="3" t="s">
        <v>51</v>
      </c>
      <c r="F111" s="3" t="s">
        <v>52</v>
      </c>
      <c r="G111" s="3" t="s">
        <v>51</v>
      </c>
      <c r="H111" s="3" t="s">
        <v>8</v>
      </c>
      <c r="I111" s="3" t="s">
        <v>286</v>
      </c>
      <c r="J111" s="3" t="s">
        <v>287</v>
      </c>
      <c r="K111" s="4">
        <v>1320003.42</v>
      </c>
      <c r="L111" s="4">
        <v>1320003.42</v>
      </c>
      <c r="M111" s="5">
        <v>0</v>
      </c>
      <c r="N111" s="4">
        <v>0</v>
      </c>
      <c r="O111" s="4">
        <v>0</v>
      </c>
      <c r="P111" s="5">
        <v>0</v>
      </c>
      <c r="Q111" s="6">
        <v>0</v>
      </c>
      <c r="R111" s="6">
        <v>0</v>
      </c>
      <c r="S111" s="6">
        <v>0</v>
      </c>
      <c r="T111" s="4">
        <v>1320003.42</v>
      </c>
      <c r="U111" s="4">
        <v>1320003.42</v>
      </c>
      <c r="V111" s="5">
        <v>0</v>
      </c>
      <c r="W111" t="str">
        <f t="shared" si="1"/>
        <v>1</v>
      </c>
    </row>
    <row r="112" spans="1:23" hidden="1" x14ac:dyDescent="0.25">
      <c r="A112" s="3" t="s">
        <v>47</v>
      </c>
      <c r="B112" s="3" t="s">
        <v>48</v>
      </c>
      <c r="C112" s="3" t="s">
        <v>49</v>
      </c>
      <c r="D112" s="3" t="s">
        <v>288</v>
      </c>
      <c r="E112" s="3" t="s">
        <v>51</v>
      </c>
      <c r="F112" s="3" t="s">
        <v>52</v>
      </c>
      <c r="G112" s="3" t="s">
        <v>51</v>
      </c>
      <c r="H112" s="3" t="s">
        <v>8</v>
      </c>
      <c r="I112" s="3" t="s">
        <v>289</v>
      </c>
      <c r="J112" s="3" t="s">
        <v>290</v>
      </c>
      <c r="K112" s="4">
        <v>45045.71</v>
      </c>
      <c r="L112" s="4">
        <v>22522.86</v>
      </c>
      <c r="M112" s="5">
        <v>22522.85</v>
      </c>
      <c r="N112" s="4">
        <v>0</v>
      </c>
      <c r="O112" s="4">
        <v>0</v>
      </c>
      <c r="P112" s="5">
        <v>0</v>
      </c>
      <c r="Q112" s="6">
        <v>0</v>
      </c>
      <c r="R112" s="6">
        <v>0</v>
      </c>
      <c r="S112" s="6">
        <v>0</v>
      </c>
      <c r="T112" s="4">
        <v>45045.71</v>
      </c>
      <c r="U112" s="4">
        <v>22522.86</v>
      </c>
      <c r="V112" s="5">
        <v>22522.85</v>
      </c>
      <c r="W112" t="str">
        <f t="shared" si="1"/>
        <v>1</v>
      </c>
    </row>
    <row r="113" spans="1:23" hidden="1" x14ac:dyDescent="0.25">
      <c r="A113" s="3" t="s">
        <v>47</v>
      </c>
      <c r="B113" s="3" t="s">
        <v>72</v>
      </c>
      <c r="C113" s="3" t="s">
        <v>49</v>
      </c>
      <c r="D113" s="3" t="s">
        <v>288</v>
      </c>
      <c r="E113" s="3" t="s">
        <v>51</v>
      </c>
      <c r="F113" s="3" t="s">
        <v>52</v>
      </c>
      <c r="G113" s="3" t="s">
        <v>51</v>
      </c>
      <c r="H113" s="3" t="s">
        <v>8</v>
      </c>
      <c r="I113" s="3" t="s">
        <v>291</v>
      </c>
      <c r="J113" s="3" t="s">
        <v>292</v>
      </c>
      <c r="K113" s="4">
        <v>368132.97</v>
      </c>
      <c r="L113" s="4">
        <v>184066.49</v>
      </c>
      <c r="M113" s="5">
        <v>184066.47999999998</v>
      </c>
      <c r="N113" s="4">
        <v>0</v>
      </c>
      <c r="O113" s="4">
        <v>0</v>
      </c>
      <c r="P113" s="5">
        <v>0</v>
      </c>
      <c r="Q113" s="6">
        <v>0</v>
      </c>
      <c r="R113" s="6">
        <v>0</v>
      </c>
      <c r="S113" s="6">
        <v>0</v>
      </c>
      <c r="T113" s="4">
        <v>368132.97</v>
      </c>
      <c r="U113" s="4">
        <v>184066.49</v>
      </c>
      <c r="V113" s="5">
        <v>184066.47999999998</v>
      </c>
      <c r="W113" t="str">
        <f t="shared" si="1"/>
        <v>1</v>
      </c>
    </row>
    <row r="114" spans="1:23" hidden="1" x14ac:dyDescent="0.25">
      <c r="A114" s="3" t="s">
        <v>47</v>
      </c>
      <c r="B114" s="3" t="s">
        <v>75</v>
      </c>
      <c r="C114" s="3" t="s">
        <v>49</v>
      </c>
      <c r="D114" s="3" t="s">
        <v>288</v>
      </c>
      <c r="E114" s="3" t="s">
        <v>51</v>
      </c>
      <c r="F114" s="3" t="s">
        <v>52</v>
      </c>
      <c r="G114" s="3" t="s">
        <v>51</v>
      </c>
      <c r="H114" s="3" t="s">
        <v>8</v>
      </c>
      <c r="I114" s="3" t="s">
        <v>293</v>
      </c>
      <c r="J114" s="3" t="s">
        <v>294</v>
      </c>
      <c r="K114" s="4">
        <v>988174.11</v>
      </c>
      <c r="L114" s="4">
        <v>493456.69</v>
      </c>
      <c r="M114" s="5">
        <v>494717.42</v>
      </c>
      <c r="N114" s="4">
        <v>0</v>
      </c>
      <c r="O114" s="4">
        <v>0</v>
      </c>
      <c r="P114" s="5">
        <v>0</v>
      </c>
      <c r="Q114" s="6">
        <v>0</v>
      </c>
      <c r="R114" s="6">
        <v>0</v>
      </c>
      <c r="S114" s="6">
        <v>0</v>
      </c>
      <c r="T114" s="4">
        <v>988174.11</v>
      </c>
      <c r="U114" s="4">
        <v>493456.69</v>
      </c>
      <c r="V114" s="5">
        <v>494717.42</v>
      </c>
      <c r="W114" t="str">
        <f t="shared" si="1"/>
        <v>1</v>
      </c>
    </row>
    <row r="115" spans="1:23" hidden="1" x14ac:dyDescent="0.25">
      <c r="A115" s="3" t="s">
        <v>47</v>
      </c>
      <c r="B115" s="3" t="s">
        <v>55</v>
      </c>
      <c r="C115" s="3" t="s">
        <v>56</v>
      </c>
      <c r="D115" s="3" t="s">
        <v>288</v>
      </c>
      <c r="E115" s="3" t="s">
        <v>51</v>
      </c>
      <c r="F115" s="3" t="s">
        <v>52</v>
      </c>
      <c r="G115" s="3" t="s">
        <v>51</v>
      </c>
      <c r="H115" s="3" t="s">
        <v>8</v>
      </c>
      <c r="I115" s="3" t="s">
        <v>295</v>
      </c>
      <c r="J115" s="3" t="s">
        <v>296</v>
      </c>
      <c r="K115" s="4">
        <v>991953.94</v>
      </c>
      <c r="L115" s="4">
        <v>991953.94</v>
      </c>
      <c r="M115" s="5">
        <v>0</v>
      </c>
      <c r="N115" s="4">
        <v>0</v>
      </c>
      <c r="O115" s="4">
        <v>0</v>
      </c>
      <c r="P115" s="5">
        <v>0</v>
      </c>
      <c r="Q115" s="6">
        <v>0</v>
      </c>
      <c r="R115" s="6">
        <v>0</v>
      </c>
      <c r="S115" s="6">
        <v>0</v>
      </c>
      <c r="T115" s="4">
        <v>991953.94</v>
      </c>
      <c r="U115" s="4">
        <v>991953.94</v>
      </c>
      <c r="V115" s="5">
        <v>0</v>
      </c>
      <c r="W115" t="str">
        <f t="shared" si="1"/>
        <v>1</v>
      </c>
    </row>
    <row r="116" spans="1:23" hidden="1" x14ac:dyDescent="0.25">
      <c r="A116" s="3" t="s">
        <v>47</v>
      </c>
      <c r="B116" s="3" t="s">
        <v>72</v>
      </c>
      <c r="C116" s="3" t="s">
        <v>49</v>
      </c>
      <c r="D116" s="3" t="s">
        <v>297</v>
      </c>
      <c r="E116" s="3" t="s">
        <v>51</v>
      </c>
      <c r="F116" s="3" t="s">
        <v>52</v>
      </c>
      <c r="G116" s="3" t="s">
        <v>51</v>
      </c>
      <c r="H116" s="3" t="s">
        <v>8</v>
      </c>
      <c r="I116" s="3" t="s">
        <v>298</v>
      </c>
      <c r="J116" s="3" t="s">
        <v>299</v>
      </c>
      <c r="K116" s="4">
        <v>153570.49</v>
      </c>
      <c r="L116" s="4">
        <v>76785.25</v>
      </c>
      <c r="M116" s="5">
        <v>76785.239999999991</v>
      </c>
      <c r="N116" s="4">
        <v>0</v>
      </c>
      <c r="O116" s="4">
        <v>0</v>
      </c>
      <c r="P116" s="5">
        <v>0</v>
      </c>
      <c r="Q116" s="6">
        <v>0</v>
      </c>
      <c r="R116" s="6">
        <v>0</v>
      </c>
      <c r="S116" s="6">
        <v>0</v>
      </c>
      <c r="T116" s="4">
        <v>153570.49</v>
      </c>
      <c r="U116" s="4">
        <v>76785.25</v>
      </c>
      <c r="V116" s="5">
        <v>76785.239999999991</v>
      </c>
      <c r="W116" t="str">
        <f t="shared" si="1"/>
        <v>1</v>
      </c>
    </row>
    <row r="117" spans="1:23" hidden="1" x14ac:dyDescent="0.25">
      <c r="A117" s="3" t="s">
        <v>47</v>
      </c>
      <c r="B117" s="3" t="s">
        <v>75</v>
      </c>
      <c r="C117" s="3" t="s">
        <v>49</v>
      </c>
      <c r="D117" s="3" t="s">
        <v>297</v>
      </c>
      <c r="E117" s="3" t="s">
        <v>51</v>
      </c>
      <c r="F117" s="3" t="s">
        <v>52</v>
      </c>
      <c r="G117" s="3" t="s">
        <v>51</v>
      </c>
      <c r="H117" s="3" t="s">
        <v>8</v>
      </c>
      <c r="I117" s="3" t="s">
        <v>300</v>
      </c>
      <c r="J117" s="3" t="s">
        <v>301</v>
      </c>
      <c r="K117" s="4">
        <v>798708.83</v>
      </c>
      <c r="L117" s="4">
        <v>376781.74</v>
      </c>
      <c r="M117" s="5">
        <v>421927.08999999997</v>
      </c>
      <c r="N117" s="4">
        <v>0</v>
      </c>
      <c r="O117" s="4">
        <v>0</v>
      </c>
      <c r="P117" s="5">
        <v>0</v>
      </c>
      <c r="Q117" s="6">
        <v>0</v>
      </c>
      <c r="R117" s="6">
        <v>0</v>
      </c>
      <c r="S117" s="6">
        <v>0</v>
      </c>
      <c r="T117" s="4">
        <v>798708.83</v>
      </c>
      <c r="U117" s="4">
        <v>376781.74</v>
      </c>
      <c r="V117" s="5">
        <v>421927.08999999997</v>
      </c>
      <c r="W117" t="str">
        <f t="shared" si="1"/>
        <v>1</v>
      </c>
    </row>
    <row r="118" spans="1:23" hidden="1" x14ac:dyDescent="0.25">
      <c r="A118" s="3" t="s">
        <v>47</v>
      </c>
      <c r="B118" s="3" t="s">
        <v>55</v>
      </c>
      <c r="C118" s="3" t="s">
        <v>56</v>
      </c>
      <c r="D118" s="3" t="s">
        <v>297</v>
      </c>
      <c r="E118" s="3" t="s">
        <v>51</v>
      </c>
      <c r="F118" s="3" t="s">
        <v>52</v>
      </c>
      <c r="G118" s="3" t="s">
        <v>51</v>
      </c>
      <c r="H118" s="3" t="s">
        <v>8</v>
      </c>
      <c r="I118" s="3" t="s">
        <v>302</v>
      </c>
      <c r="J118" s="3" t="s">
        <v>303</v>
      </c>
      <c r="K118" s="4">
        <v>878435.25</v>
      </c>
      <c r="L118" s="4">
        <v>878435.25</v>
      </c>
      <c r="M118" s="5">
        <v>0</v>
      </c>
      <c r="N118" s="4">
        <v>0</v>
      </c>
      <c r="O118" s="4">
        <v>0</v>
      </c>
      <c r="P118" s="5">
        <v>0</v>
      </c>
      <c r="Q118" s="6">
        <v>0</v>
      </c>
      <c r="R118" s="6">
        <v>0</v>
      </c>
      <c r="S118" s="6">
        <v>0</v>
      </c>
      <c r="T118" s="4">
        <v>878435.25</v>
      </c>
      <c r="U118" s="4">
        <v>878435.25</v>
      </c>
      <c r="V118" s="5">
        <v>0</v>
      </c>
      <c r="W118" t="str">
        <f t="shared" si="1"/>
        <v>1</v>
      </c>
    </row>
    <row r="119" spans="1:23" hidden="1" x14ac:dyDescent="0.25">
      <c r="A119" s="3" t="s">
        <v>47</v>
      </c>
      <c r="B119" s="3" t="s">
        <v>72</v>
      </c>
      <c r="C119" s="3" t="s">
        <v>49</v>
      </c>
      <c r="D119" s="3" t="s">
        <v>304</v>
      </c>
      <c r="E119" s="3" t="s">
        <v>51</v>
      </c>
      <c r="F119" s="3" t="s">
        <v>52</v>
      </c>
      <c r="G119" s="3" t="s">
        <v>51</v>
      </c>
      <c r="H119" s="3" t="s">
        <v>8</v>
      </c>
      <c r="I119" s="3" t="s">
        <v>305</v>
      </c>
      <c r="J119" s="3" t="s">
        <v>306</v>
      </c>
      <c r="K119" s="4">
        <v>577.79999999999995</v>
      </c>
      <c r="L119" s="4">
        <v>288.89999999999998</v>
      </c>
      <c r="M119" s="5">
        <v>288.89999999999998</v>
      </c>
      <c r="N119" s="4">
        <v>0</v>
      </c>
      <c r="O119" s="4">
        <v>0</v>
      </c>
      <c r="P119" s="5">
        <v>0</v>
      </c>
      <c r="Q119" s="6">
        <v>0</v>
      </c>
      <c r="R119" s="6">
        <v>0</v>
      </c>
      <c r="S119" s="6">
        <v>0</v>
      </c>
      <c r="T119" s="4">
        <v>577.79999999999995</v>
      </c>
      <c r="U119" s="4">
        <v>288.89999999999998</v>
      </c>
      <c r="V119" s="5">
        <v>288.89999999999998</v>
      </c>
      <c r="W119" t="str">
        <f t="shared" si="1"/>
        <v>1</v>
      </c>
    </row>
    <row r="120" spans="1:23" hidden="1" x14ac:dyDescent="0.25">
      <c r="A120" s="3" t="s">
        <v>47</v>
      </c>
      <c r="B120" s="3" t="s">
        <v>75</v>
      </c>
      <c r="C120" s="3" t="s">
        <v>49</v>
      </c>
      <c r="D120" s="3" t="s">
        <v>304</v>
      </c>
      <c r="E120" s="3" t="s">
        <v>51</v>
      </c>
      <c r="F120" s="3" t="s">
        <v>52</v>
      </c>
      <c r="G120" s="3" t="s">
        <v>51</v>
      </c>
      <c r="H120" s="3" t="s">
        <v>8</v>
      </c>
      <c r="I120" s="3" t="s">
        <v>307</v>
      </c>
      <c r="J120" s="3" t="s">
        <v>308</v>
      </c>
      <c r="K120" s="4">
        <v>258.87</v>
      </c>
      <c r="L120" s="4">
        <v>129.44</v>
      </c>
      <c r="M120" s="5">
        <v>129.43</v>
      </c>
      <c r="N120" s="4">
        <v>0</v>
      </c>
      <c r="O120" s="4">
        <v>0</v>
      </c>
      <c r="P120" s="5">
        <v>0</v>
      </c>
      <c r="Q120" s="6">
        <v>0</v>
      </c>
      <c r="R120" s="6">
        <v>0</v>
      </c>
      <c r="S120" s="6">
        <v>0</v>
      </c>
      <c r="T120" s="4">
        <v>258.87</v>
      </c>
      <c r="U120" s="4">
        <v>129.44</v>
      </c>
      <c r="V120" s="5">
        <v>129.43</v>
      </c>
      <c r="W120" t="str">
        <f t="shared" si="1"/>
        <v>1</v>
      </c>
    </row>
    <row r="121" spans="1:23" hidden="1" x14ac:dyDescent="0.25">
      <c r="A121" s="3" t="s">
        <v>47</v>
      </c>
      <c r="B121" s="3" t="s">
        <v>55</v>
      </c>
      <c r="C121" s="3" t="s">
        <v>56</v>
      </c>
      <c r="D121" s="3" t="s">
        <v>304</v>
      </c>
      <c r="E121" s="3" t="s">
        <v>51</v>
      </c>
      <c r="F121" s="3" t="s">
        <v>52</v>
      </c>
      <c r="G121" s="3" t="s">
        <v>51</v>
      </c>
      <c r="H121" s="3" t="s">
        <v>8</v>
      </c>
      <c r="I121" s="3" t="s">
        <v>309</v>
      </c>
      <c r="J121" s="3" t="s">
        <v>310</v>
      </c>
      <c r="K121" s="4">
        <v>129.43</v>
      </c>
      <c r="L121" s="4">
        <v>129.43</v>
      </c>
      <c r="M121" s="5">
        <v>0</v>
      </c>
      <c r="N121" s="4">
        <v>0</v>
      </c>
      <c r="O121" s="4">
        <v>0</v>
      </c>
      <c r="P121" s="5">
        <v>0</v>
      </c>
      <c r="Q121" s="6">
        <v>0</v>
      </c>
      <c r="R121" s="6">
        <v>0</v>
      </c>
      <c r="S121" s="6">
        <v>0</v>
      </c>
      <c r="T121" s="4">
        <v>129.43</v>
      </c>
      <c r="U121" s="4">
        <v>129.43</v>
      </c>
      <c r="V121" s="5">
        <v>0</v>
      </c>
      <c r="W121" t="str">
        <f t="shared" si="1"/>
        <v>1</v>
      </c>
    </row>
    <row r="122" spans="1:23" hidden="1" x14ac:dyDescent="0.25">
      <c r="A122" s="3" t="s">
        <v>47</v>
      </c>
      <c r="B122" s="3" t="s">
        <v>75</v>
      </c>
      <c r="C122" s="3" t="s">
        <v>49</v>
      </c>
      <c r="D122" s="3" t="s">
        <v>311</v>
      </c>
      <c r="E122" s="3" t="s">
        <v>51</v>
      </c>
      <c r="F122" s="3" t="s">
        <v>52</v>
      </c>
      <c r="G122" s="3" t="s">
        <v>51</v>
      </c>
      <c r="H122" s="3" t="s">
        <v>8</v>
      </c>
      <c r="I122" s="3" t="s">
        <v>312</v>
      </c>
      <c r="J122" s="3" t="s">
        <v>313</v>
      </c>
      <c r="K122" s="4">
        <v>466.38</v>
      </c>
      <c r="L122" s="4">
        <v>233.19</v>
      </c>
      <c r="M122" s="5">
        <v>233.19</v>
      </c>
      <c r="N122" s="4">
        <v>0</v>
      </c>
      <c r="O122" s="4">
        <v>0</v>
      </c>
      <c r="P122" s="5">
        <v>0</v>
      </c>
      <c r="Q122" s="6">
        <v>0</v>
      </c>
      <c r="R122" s="6">
        <v>0</v>
      </c>
      <c r="S122" s="6">
        <v>0</v>
      </c>
      <c r="T122" s="4">
        <v>466.38</v>
      </c>
      <c r="U122" s="4">
        <v>233.19</v>
      </c>
      <c r="V122" s="5">
        <v>233.19</v>
      </c>
      <c r="W122" t="str">
        <f t="shared" si="1"/>
        <v>1</v>
      </c>
    </row>
    <row r="123" spans="1:23" hidden="1" x14ac:dyDescent="0.25">
      <c r="A123" s="3" t="s">
        <v>47</v>
      </c>
      <c r="B123" s="3" t="s">
        <v>314</v>
      </c>
      <c r="C123" s="3" t="s">
        <v>315</v>
      </c>
      <c r="D123" s="3" t="s">
        <v>316</v>
      </c>
      <c r="E123" s="3" t="s">
        <v>51</v>
      </c>
      <c r="F123" s="3" t="s">
        <v>52</v>
      </c>
      <c r="G123" s="3" t="s">
        <v>51</v>
      </c>
      <c r="H123" s="3" t="s">
        <v>8</v>
      </c>
      <c r="I123" s="3" t="s">
        <v>317</v>
      </c>
      <c r="J123" s="3" t="s">
        <v>318</v>
      </c>
      <c r="K123" s="4">
        <v>165.21</v>
      </c>
      <c r="L123" s="4">
        <v>82.61</v>
      </c>
      <c r="M123" s="5">
        <v>82.600000000000009</v>
      </c>
      <c r="N123" s="4">
        <v>0</v>
      </c>
      <c r="O123" s="4">
        <v>0</v>
      </c>
      <c r="P123" s="5">
        <v>0</v>
      </c>
      <c r="Q123" s="6">
        <v>0</v>
      </c>
      <c r="R123" s="6">
        <v>0</v>
      </c>
      <c r="S123" s="6">
        <v>0</v>
      </c>
      <c r="T123" s="4">
        <v>165.21</v>
      </c>
      <c r="U123" s="4">
        <v>82.61</v>
      </c>
      <c r="V123" s="5">
        <v>82.600000000000009</v>
      </c>
      <c r="W123" t="str">
        <f t="shared" si="1"/>
        <v>1</v>
      </c>
    </row>
    <row r="124" spans="1:23" hidden="1" x14ac:dyDescent="0.25">
      <c r="A124" s="3" t="s">
        <v>47</v>
      </c>
      <c r="B124" s="3" t="s">
        <v>55</v>
      </c>
      <c r="C124" s="3" t="s">
        <v>56</v>
      </c>
      <c r="D124" s="3" t="s">
        <v>316</v>
      </c>
      <c r="E124" s="3" t="s">
        <v>51</v>
      </c>
      <c r="F124" s="3" t="s">
        <v>52</v>
      </c>
      <c r="G124" s="3" t="s">
        <v>51</v>
      </c>
      <c r="H124" s="3" t="s">
        <v>8</v>
      </c>
      <c r="I124" s="3" t="s">
        <v>319</v>
      </c>
      <c r="J124" s="3" t="s">
        <v>320</v>
      </c>
      <c r="K124" s="4">
        <v>82.6</v>
      </c>
      <c r="L124" s="4">
        <v>82.6</v>
      </c>
      <c r="M124" s="5">
        <v>0</v>
      </c>
      <c r="N124" s="4">
        <v>0</v>
      </c>
      <c r="O124" s="4">
        <v>0</v>
      </c>
      <c r="P124" s="5">
        <v>0</v>
      </c>
      <c r="Q124" s="6">
        <v>0</v>
      </c>
      <c r="R124" s="6">
        <v>0</v>
      </c>
      <c r="S124" s="6">
        <v>0</v>
      </c>
      <c r="T124" s="4">
        <v>82.6</v>
      </c>
      <c r="U124" s="4">
        <v>82.6</v>
      </c>
      <c r="V124" s="5">
        <v>0</v>
      </c>
      <c r="W124" t="str">
        <f t="shared" si="1"/>
        <v>1</v>
      </c>
    </row>
    <row r="125" spans="1:23" hidden="1" x14ac:dyDescent="0.25">
      <c r="A125" s="3" t="s">
        <v>47</v>
      </c>
      <c r="B125" s="3" t="s">
        <v>75</v>
      </c>
      <c r="C125" s="3" t="s">
        <v>49</v>
      </c>
      <c r="D125" s="3" t="s">
        <v>321</v>
      </c>
      <c r="E125" s="3" t="s">
        <v>51</v>
      </c>
      <c r="F125" s="3" t="s">
        <v>52</v>
      </c>
      <c r="G125" s="3" t="s">
        <v>51</v>
      </c>
      <c r="H125" s="3" t="s">
        <v>8</v>
      </c>
      <c r="I125" s="3" t="s">
        <v>322</v>
      </c>
      <c r="J125" s="3" t="s">
        <v>323</v>
      </c>
      <c r="K125" s="4">
        <v>139952.01</v>
      </c>
      <c r="L125" s="4">
        <v>69976.009999999995</v>
      </c>
      <c r="M125" s="5">
        <v>69976.000000000015</v>
      </c>
      <c r="N125" s="4">
        <v>0</v>
      </c>
      <c r="O125" s="4">
        <v>0</v>
      </c>
      <c r="P125" s="5">
        <v>0</v>
      </c>
      <c r="Q125" s="6">
        <v>0</v>
      </c>
      <c r="R125" s="6">
        <v>0</v>
      </c>
      <c r="S125" s="6">
        <v>0</v>
      </c>
      <c r="T125" s="4">
        <v>139952.01</v>
      </c>
      <c r="U125" s="4">
        <v>69976.009999999995</v>
      </c>
      <c r="V125" s="5">
        <v>69976.000000000015</v>
      </c>
      <c r="W125" t="str">
        <f t="shared" si="1"/>
        <v>1</v>
      </c>
    </row>
    <row r="126" spans="1:23" hidden="1" x14ac:dyDescent="0.25">
      <c r="A126" s="3" t="s">
        <v>47</v>
      </c>
      <c r="B126" s="3" t="s">
        <v>55</v>
      </c>
      <c r="C126" s="3" t="s">
        <v>56</v>
      </c>
      <c r="D126" s="3" t="s">
        <v>321</v>
      </c>
      <c r="E126" s="3" t="s">
        <v>51</v>
      </c>
      <c r="F126" s="3" t="s">
        <v>52</v>
      </c>
      <c r="G126" s="3" t="s">
        <v>51</v>
      </c>
      <c r="H126" s="3" t="s">
        <v>8</v>
      </c>
      <c r="I126" s="3" t="s">
        <v>324</v>
      </c>
      <c r="J126" s="3" t="s">
        <v>325</v>
      </c>
      <c r="K126" s="4">
        <v>69976</v>
      </c>
      <c r="L126" s="4">
        <v>69976</v>
      </c>
      <c r="M126" s="5">
        <v>0</v>
      </c>
      <c r="N126" s="4">
        <v>0</v>
      </c>
      <c r="O126" s="4">
        <v>0</v>
      </c>
      <c r="P126" s="5">
        <v>0</v>
      </c>
      <c r="Q126" s="6">
        <v>0</v>
      </c>
      <c r="R126" s="6">
        <v>0</v>
      </c>
      <c r="S126" s="6">
        <v>0</v>
      </c>
      <c r="T126" s="4">
        <v>69976</v>
      </c>
      <c r="U126" s="4">
        <v>69976</v>
      </c>
      <c r="V126" s="5">
        <v>0</v>
      </c>
      <c r="W126" t="str">
        <f t="shared" si="1"/>
        <v>1</v>
      </c>
    </row>
    <row r="127" spans="1:23" hidden="1" x14ac:dyDescent="0.25">
      <c r="A127" s="3" t="s">
        <v>47</v>
      </c>
      <c r="B127" s="3" t="s">
        <v>129</v>
      </c>
      <c r="C127" s="3" t="s">
        <v>130</v>
      </c>
      <c r="D127" s="3" t="s">
        <v>326</v>
      </c>
      <c r="E127" s="3" t="s">
        <v>51</v>
      </c>
      <c r="F127" s="3" t="s">
        <v>52</v>
      </c>
      <c r="G127" s="3" t="s">
        <v>51</v>
      </c>
      <c r="H127" s="3" t="s">
        <v>8</v>
      </c>
      <c r="I127" s="3" t="s">
        <v>327</v>
      </c>
      <c r="J127" s="3" t="s">
        <v>328</v>
      </c>
      <c r="K127" s="4">
        <v>1860.3</v>
      </c>
      <c r="L127" s="4">
        <v>1860.3</v>
      </c>
      <c r="M127" s="5">
        <v>0</v>
      </c>
      <c r="N127" s="4">
        <v>0</v>
      </c>
      <c r="O127" s="4">
        <v>0</v>
      </c>
      <c r="P127" s="5">
        <v>0</v>
      </c>
      <c r="Q127" s="6">
        <v>0</v>
      </c>
      <c r="R127" s="6">
        <v>0</v>
      </c>
      <c r="S127" s="6">
        <v>0</v>
      </c>
      <c r="T127" s="4">
        <v>1860.3</v>
      </c>
      <c r="U127" s="4">
        <v>1860.3</v>
      </c>
      <c r="V127" s="5">
        <v>0</v>
      </c>
      <c r="W127" t="str">
        <f t="shared" si="1"/>
        <v>1</v>
      </c>
    </row>
    <row r="128" spans="1:23" hidden="1" x14ac:dyDescent="0.25">
      <c r="A128" s="3" t="s">
        <v>47</v>
      </c>
      <c r="B128" s="3" t="s">
        <v>129</v>
      </c>
      <c r="C128" s="3" t="s">
        <v>133</v>
      </c>
      <c r="D128" s="3" t="s">
        <v>326</v>
      </c>
      <c r="E128" s="3" t="s">
        <v>51</v>
      </c>
      <c r="F128" s="3" t="s">
        <v>52</v>
      </c>
      <c r="G128" s="3" t="s">
        <v>51</v>
      </c>
      <c r="H128" s="3" t="s">
        <v>8</v>
      </c>
      <c r="I128" s="3" t="s">
        <v>329</v>
      </c>
      <c r="J128" s="3" t="s">
        <v>330</v>
      </c>
      <c r="K128" s="4">
        <v>248.04</v>
      </c>
      <c r="L128" s="4">
        <v>248.04</v>
      </c>
      <c r="M128" s="5">
        <v>0</v>
      </c>
      <c r="N128" s="4">
        <v>0</v>
      </c>
      <c r="O128" s="4">
        <v>0</v>
      </c>
      <c r="P128" s="5">
        <v>0</v>
      </c>
      <c r="Q128" s="6">
        <v>0</v>
      </c>
      <c r="R128" s="6">
        <v>0</v>
      </c>
      <c r="S128" s="6">
        <v>0</v>
      </c>
      <c r="T128" s="4">
        <v>248.04</v>
      </c>
      <c r="U128" s="4">
        <v>248.04</v>
      </c>
      <c r="V128" s="5">
        <v>0</v>
      </c>
      <c r="W128" t="str">
        <f t="shared" si="1"/>
        <v>1</v>
      </c>
    </row>
    <row r="129" spans="1:23" hidden="1" x14ac:dyDescent="0.25">
      <c r="A129" s="3" t="s">
        <v>47</v>
      </c>
      <c r="B129" s="3" t="s">
        <v>48</v>
      </c>
      <c r="C129" s="3" t="s">
        <v>49</v>
      </c>
      <c r="D129" s="3" t="s">
        <v>326</v>
      </c>
      <c r="E129" s="3" t="s">
        <v>51</v>
      </c>
      <c r="F129" s="3" t="s">
        <v>52</v>
      </c>
      <c r="G129" s="3" t="s">
        <v>51</v>
      </c>
      <c r="H129" s="3" t="s">
        <v>8</v>
      </c>
      <c r="I129" s="3" t="s">
        <v>331</v>
      </c>
      <c r="J129" s="3" t="s">
        <v>332</v>
      </c>
      <c r="K129" s="4">
        <v>49842.34</v>
      </c>
      <c r="L129" s="4">
        <v>49842.34</v>
      </c>
      <c r="M129" s="5">
        <v>0</v>
      </c>
      <c r="N129" s="4">
        <v>0</v>
      </c>
      <c r="O129" s="4">
        <v>0</v>
      </c>
      <c r="P129" s="5">
        <v>0</v>
      </c>
      <c r="Q129" s="6">
        <v>0</v>
      </c>
      <c r="R129" s="6">
        <v>0</v>
      </c>
      <c r="S129" s="6">
        <v>0</v>
      </c>
      <c r="T129" s="4">
        <v>49842.34</v>
      </c>
      <c r="U129" s="4">
        <v>49842.34</v>
      </c>
      <c r="V129" s="5">
        <v>0</v>
      </c>
      <c r="W129" t="str">
        <f t="shared" si="1"/>
        <v>1</v>
      </c>
    </row>
    <row r="130" spans="1:23" hidden="1" x14ac:dyDescent="0.25">
      <c r="A130" s="3" t="s">
        <v>47</v>
      </c>
      <c r="B130" s="3" t="s">
        <v>72</v>
      </c>
      <c r="C130" s="3" t="s">
        <v>49</v>
      </c>
      <c r="D130" s="3" t="s">
        <v>326</v>
      </c>
      <c r="E130" s="3" t="s">
        <v>51</v>
      </c>
      <c r="F130" s="3" t="s">
        <v>52</v>
      </c>
      <c r="G130" s="3" t="s">
        <v>51</v>
      </c>
      <c r="H130" s="3" t="s">
        <v>8</v>
      </c>
      <c r="I130" s="3" t="s">
        <v>333</v>
      </c>
      <c r="J130" s="3" t="s">
        <v>334</v>
      </c>
      <c r="K130" s="4">
        <v>1964821.1</v>
      </c>
      <c r="L130" s="4">
        <v>1964821.1</v>
      </c>
      <c r="M130" s="5">
        <v>0</v>
      </c>
      <c r="N130" s="4">
        <v>1845.09</v>
      </c>
      <c r="O130" s="4">
        <v>1845.09</v>
      </c>
      <c r="P130" s="5">
        <v>0</v>
      </c>
      <c r="Q130" s="6">
        <v>1845.089999999851</v>
      </c>
      <c r="R130" s="6">
        <v>1845.089999999851</v>
      </c>
      <c r="S130" s="6">
        <v>0</v>
      </c>
      <c r="T130" s="4">
        <v>1966666.19</v>
      </c>
      <c r="U130" s="4">
        <v>1966666.19</v>
      </c>
      <c r="V130" s="5">
        <v>0</v>
      </c>
      <c r="W130" t="str">
        <f t="shared" si="1"/>
        <v>1</v>
      </c>
    </row>
    <row r="131" spans="1:23" hidden="1" x14ac:dyDescent="0.25">
      <c r="A131" s="3" t="s">
        <v>47</v>
      </c>
      <c r="B131" s="3" t="s">
        <v>72</v>
      </c>
      <c r="C131" s="3" t="s">
        <v>146</v>
      </c>
      <c r="D131" s="3" t="s">
        <v>326</v>
      </c>
      <c r="E131" s="3" t="s">
        <v>51</v>
      </c>
      <c r="F131" s="3" t="s">
        <v>52</v>
      </c>
      <c r="G131" s="3" t="s">
        <v>51</v>
      </c>
      <c r="H131" s="3" t="s">
        <v>8</v>
      </c>
      <c r="I131" s="3" t="s">
        <v>335</v>
      </c>
      <c r="J131" s="3" t="s">
        <v>336</v>
      </c>
      <c r="K131" s="4">
        <v>188.04</v>
      </c>
      <c r="L131" s="4">
        <v>188.04</v>
      </c>
      <c r="M131" s="5">
        <v>0</v>
      </c>
      <c r="N131" s="4">
        <v>0</v>
      </c>
      <c r="O131" s="4">
        <v>0</v>
      </c>
      <c r="P131" s="5">
        <v>0</v>
      </c>
      <c r="Q131" s="6">
        <v>0</v>
      </c>
      <c r="R131" s="6">
        <v>0</v>
      </c>
      <c r="S131" s="6">
        <v>0</v>
      </c>
      <c r="T131" s="4">
        <v>188.04</v>
      </c>
      <c r="U131" s="4">
        <v>188.04</v>
      </c>
      <c r="V131" s="5">
        <v>0</v>
      </c>
      <c r="W131" t="str">
        <f t="shared" si="1"/>
        <v>1</v>
      </c>
    </row>
    <row r="132" spans="1:23" hidden="1" x14ac:dyDescent="0.25">
      <c r="A132" s="3" t="s">
        <v>47</v>
      </c>
      <c r="B132" s="3" t="s">
        <v>75</v>
      </c>
      <c r="C132" s="3" t="s">
        <v>49</v>
      </c>
      <c r="D132" s="3" t="s">
        <v>326</v>
      </c>
      <c r="E132" s="3" t="s">
        <v>51</v>
      </c>
      <c r="F132" s="3" t="s">
        <v>52</v>
      </c>
      <c r="G132" s="3" t="s">
        <v>51</v>
      </c>
      <c r="H132" s="3" t="s">
        <v>8</v>
      </c>
      <c r="I132" s="3" t="s">
        <v>337</v>
      </c>
      <c r="J132" s="3" t="s">
        <v>338</v>
      </c>
      <c r="K132" s="4">
        <v>7958797.25</v>
      </c>
      <c r="L132" s="4">
        <v>7958797.25</v>
      </c>
      <c r="M132" s="5">
        <v>0</v>
      </c>
      <c r="N132" s="4">
        <v>548.26</v>
      </c>
      <c r="O132" s="4">
        <v>548.26</v>
      </c>
      <c r="P132" s="5">
        <v>0</v>
      </c>
      <c r="Q132" s="6">
        <v>548.25999999977648</v>
      </c>
      <c r="R132" s="6">
        <v>548.25999999977648</v>
      </c>
      <c r="S132" s="6">
        <v>0</v>
      </c>
      <c r="T132" s="4">
        <v>7959345.5099999998</v>
      </c>
      <c r="U132" s="4">
        <v>7959345.5099999998</v>
      </c>
      <c r="V132" s="5">
        <v>0</v>
      </c>
      <c r="W132" t="str">
        <f t="shared" si="1"/>
        <v>1</v>
      </c>
    </row>
    <row r="133" spans="1:23" hidden="1" x14ac:dyDescent="0.25">
      <c r="A133" s="3" t="s">
        <v>47</v>
      </c>
      <c r="B133" s="3" t="s">
        <v>75</v>
      </c>
      <c r="C133" s="3" t="s">
        <v>146</v>
      </c>
      <c r="D133" s="3" t="s">
        <v>326</v>
      </c>
      <c r="E133" s="3" t="s">
        <v>51</v>
      </c>
      <c r="F133" s="3" t="s">
        <v>52</v>
      </c>
      <c r="G133" s="3" t="s">
        <v>51</v>
      </c>
      <c r="H133" s="3" t="s">
        <v>8</v>
      </c>
      <c r="I133" s="3" t="s">
        <v>339</v>
      </c>
      <c r="J133" s="3" t="s">
        <v>340</v>
      </c>
      <c r="K133" s="4">
        <v>1796.28</v>
      </c>
      <c r="L133" s="4">
        <v>1796.28</v>
      </c>
      <c r="M133" s="5">
        <v>0</v>
      </c>
      <c r="N133" s="4">
        <v>0</v>
      </c>
      <c r="O133" s="4">
        <v>0</v>
      </c>
      <c r="P133" s="5">
        <v>0</v>
      </c>
      <c r="Q133" s="6">
        <v>0</v>
      </c>
      <c r="R133" s="6">
        <v>0</v>
      </c>
      <c r="S133" s="6">
        <v>0</v>
      </c>
      <c r="T133" s="4">
        <v>1796.28</v>
      </c>
      <c r="U133" s="4">
        <v>1796.28</v>
      </c>
      <c r="V133" s="5">
        <v>0</v>
      </c>
      <c r="W133" t="str">
        <f t="shared" si="1"/>
        <v>1</v>
      </c>
    </row>
    <row r="134" spans="1:23" hidden="1" x14ac:dyDescent="0.25">
      <c r="A134" s="3" t="s">
        <v>47</v>
      </c>
      <c r="B134" s="3" t="s">
        <v>72</v>
      </c>
      <c r="C134" s="3" t="s">
        <v>49</v>
      </c>
      <c r="D134" s="3" t="s">
        <v>341</v>
      </c>
      <c r="E134" s="3" t="s">
        <v>51</v>
      </c>
      <c r="F134" s="3" t="s">
        <v>52</v>
      </c>
      <c r="G134" s="3" t="s">
        <v>51</v>
      </c>
      <c r="H134" s="3" t="s">
        <v>8</v>
      </c>
      <c r="I134" s="3" t="s">
        <v>342</v>
      </c>
      <c r="J134" s="3" t="s">
        <v>343</v>
      </c>
      <c r="K134" s="4">
        <v>31460.85</v>
      </c>
      <c r="L134" s="4">
        <v>15730.43</v>
      </c>
      <c r="M134" s="5">
        <v>15730.419999999998</v>
      </c>
      <c r="N134" s="4">
        <v>0</v>
      </c>
      <c r="O134" s="4">
        <v>0</v>
      </c>
      <c r="P134" s="5">
        <v>0</v>
      </c>
      <c r="Q134" s="6">
        <v>0</v>
      </c>
      <c r="R134" s="6">
        <v>0</v>
      </c>
      <c r="S134" s="6">
        <v>0</v>
      </c>
      <c r="T134" s="4">
        <v>31460.85</v>
      </c>
      <c r="U134" s="4">
        <v>15730.43</v>
      </c>
      <c r="V134" s="5">
        <v>15730.419999999998</v>
      </c>
      <c r="W134" t="str">
        <f t="shared" si="1"/>
        <v>1</v>
      </c>
    </row>
    <row r="135" spans="1:23" hidden="1" x14ac:dyDescent="0.25">
      <c r="A135" s="3" t="s">
        <v>47</v>
      </c>
      <c r="B135" s="3" t="s">
        <v>72</v>
      </c>
      <c r="C135" s="3" t="s">
        <v>146</v>
      </c>
      <c r="D135" s="3" t="s">
        <v>341</v>
      </c>
      <c r="E135" s="3" t="s">
        <v>51</v>
      </c>
      <c r="F135" s="3" t="s">
        <v>52</v>
      </c>
      <c r="G135" s="3" t="s">
        <v>51</v>
      </c>
      <c r="H135" s="3" t="s">
        <v>8</v>
      </c>
      <c r="I135" s="3" t="s">
        <v>344</v>
      </c>
      <c r="J135" s="3" t="s">
        <v>345</v>
      </c>
      <c r="K135" s="4">
        <v>129393.32</v>
      </c>
      <c r="L135" s="4">
        <v>124013.77</v>
      </c>
      <c r="M135" s="5">
        <v>5379.5500000000029</v>
      </c>
      <c r="N135" s="4">
        <v>37401.35</v>
      </c>
      <c r="O135" s="4">
        <v>37451.89</v>
      </c>
      <c r="P135" s="5">
        <v>-50.540000000000873</v>
      </c>
      <c r="Q135" s="6">
        <v>37401.350000000006</v>
      </c>
      <c r="R135" s="6">
        <v>37451.89</v>
      </c>
      <c r="S135" s="6">
        <v>-50.539999999993597</v>
      </c>
      <c r="T135" s="4">
        <v>166794.67000000001</v>
      </c>
      <c r="U135" s="4">
        <v>161465.66</v>
      </c>
      <c r="V135" s="5">
        <v>5329.0100000000093</v>
      </c>
      <c r="W135" t="str">
        <f t="shared" si="1"/>
        <v>1</v>
      </c>
    </row>
    <row r="136" spans="1:23" hidden="1" x14ac:dyDescent="0.25">
      <c r="A136" s="3" t="s">
        <v>47</v>
      </c>
      <c r="B136" s="3" t="s">
        <v>75</v>
      </c>
      <c r="C136" s="3" t="s">
        <v>49</v>
      </c>
      <c r="D136" s="3" t="s">
        <v>341</v>
      </c>
      <c r="E136" s="3" t="s">
        <v>51</v>
      </c>
      <c r="F136" s="3" t="s">
        <v>52</v>
      </c>
      <c r="G136" s="3" t="s">
        <v>51</v>
      </c>
      <c r="H136" s="3" t="s">
        <v>8</v>
      </c>
      <c r="I136" s="3" t="s">
        <v>346</v>
      </c>
      <c r="J136" s="3" t="s">
        <v>347</v>
      </c>
      <c r="K136" s="4">
        <v>109072.17</v>
      </c>
      <c r="L136" s="4">
        <v>54536.09</v>
      </c>
      <c r="M136" s="5">
        <v>54536.08</v>
      </c>
      <c r="N136" s="4">
        <v>0</v>
      </c>
      <c r="O136" s="4">
        <v>0</v>
      </c>
      <c r="P136" s="5">
        <v>0</v>
      </c>
      <c r="Q136" s="6">
        <v>0</v>
      </c>
      <c r="R136" s="6">
        <v>0</v>
      </c>
      <c r="S136" s="6">
        <v>0</v>
      </c>
      <c r="T136" s="4">
        <v>109072.17</v>
      </c>
      <c r="U136" s="4">
        <v>54536.09</v>
      </c>
      <c r="V136" s="5">
        <v>54536.08</v>
      </c>
      <c r="W136" t="str">
        <f t="shared" si="1"/>
        <v>1</v>
      </c>
    </row>
    <row r="137" spans="1:23" hidden="1" x14ac:dyDescent="0.25">
      <c r="A137" s="3" t="s">
        <v>47</v>
      </c>
      <c r="B137" s="3" t="s">
        <v>75</v>
      </c>
      <c r="C137" s="3" t="s">
        <v>146</v>
      </c>
      <c r="D137" s="3" t="s">
        <v>341</v>
      </c>
      <c r="E137" s="3" t="s">
        <v>51</v>
      </c>
      <c r="F137" s="3" t="s">
        <v>52</v>
      </c>
      <c r="G137" s="3" t="s">
        <v>51</v>
      </c>
      <c r="H137" s="3" t="s">
        <v>8</v>
      </c>
      <c r="I137" s="3" t="s">
        <v>348</v>
      </c>
      <c r="J137" s="3" t="s">
        <v>349</v>
      </c>
      <c r="K137" s="4">
        <v>1233640.93</v>
      </c>
      <c r="L137" s="4">
        <v>1182938.83</v>
      </c>
      <c r="M137" s="5">
        <v>50702.09999999986</v>
      </c>
      <c r="N137" s="4">
        <v>354285.44</v>
      </c>
      <c r="O137" s="4">
        <v>354385.77</v>
      </c>
      <c r="P137" s="5">
        <v>-100.3300000000163</v>
      </c>
      <c r="Q137" s="6">
        <v>354285.44000000018</v>
      </c>
      <c r="R137" s="6">
        <v>354385.77</v>
      </c>
      <c r="S137" s="6">
        <v>-100.32999999984168</v>
      </c>
      <c r="T137" s="4">
        <v>1587926.37</v>
      </c>
      <c r="U137" s="4">
        <v>1537324.6</v>
      </c>
      <c r="V137" s="5">
        <v>50601.770000000019</v>
      </c>
      <c r="W137" t="str">
        <f t="shared" si="1"/>
        <v>1</v>
      </c>
    </row>
    <row r="138" spans="1:23" hidden="1" x14ac:dyDescent="0.25">
      <c r="A138" s="3" t="s">
        <v>47</v>
      </c>
      <c r="B138" s="3" t="s">
        <v>55</v>
      </c>
      <c r="C138" s="3" t="s">
        <v>136</v>
      </c>
      <c r="D138" s="3" t="s">
        <v>341</v>
      </c>
      <c r="E138" s="3" t="s">
        <v>51</v>
      </c>
      <c r="F138" s="3" t="s">
        <v>52</v>
      </c>
      <c r="G138" s="3" t="s">
        <v>51</v>
      </c>
      <c r="H138" s="3" t="s">
        <v>8</v>
      </c>
      <c r="I138" s="3" t="s">
        <v>350</v>
      </c>
      <c r="J138" s="3" t="s">
        <v>351</v>
      </c>
      <c r="K138" s="4">
        <v>890708.18</v>
      </c>
      <c r="L138" s="4">
        <v>890708.18</v>
      </c>
      <c r="M138" s="5">
        <v>0</v>
      </c>
      <c r="N138" s="4">
        <v>0</v>
      </c>
      <c r="O138" s="4">
        <v>0</v>
      </c>
      <c r="P138" s="5">
        <v>0</v>
      </c>
      <c r="Q138" s="6">
        <v>0</v>
      </c>
      <c r="R138" s="6">
        <v>0</v>
      </c>
      <c r="S138" s="6">
        <v>0</v>
      </c>
      <c r="T138" s="4">
        <v>890708.18</v>
      </c>
      <c r="U138" s="4">
        <v>890708.18</v>
      </c>
      <c r="V138" s="5">
        <v>0</v>
      </c>
      <c r="W138" t="str">
        <f t="shared" si="1"/>
        <v>1</v>
      </c>
    </row>
    <row r="139" spans="1:23" hidden="1" x14ac:dyDescent="0.25">
      <c r="A139" s="3" t="s">
        <v>47</v>
      </c>
      <c r="B139" s="3" t="s">
        <v>55</v>
      </c>
      <c r="C139" s="3" t="s">
        <v>56</v>
      </c>
      <c r="D139" s="3" t="s">
        <v>341</v>
      </c>
      <c r="E139" s="3" t="s">
        <v>51</v>
      </c>
      <c r="F139" s="3" t="s">
        <v>52</v>
      </c>
      <c r="G139" s="3" t="s">
        <v>51</v>
      </c>
      <c r="H139" s="3" t="s">
        <v>8</v>
      </c>
      <c r="I139" s="3" t="s">
        <v>352</v>
      </c>
      <c r="J139" s="3" t="s">
        <v>353</v>
      </c>
      <c r="K139" s="4">
        <v>71995.03</v>
      </c>
      <c r="L139" s="4">
        <v>71995.03</v>
      </c>
      <c r="M139" s="5">
        <v>0</v>
      </c>
      <c r="N139" s="4">
        <v>0</v>
      </c>
      <c r="O139" s="4">
        <v>0</v>
      </c>
      <c r="P139" s="5">
        <v>0</v>
      </c>
      <c r="Q139" s="6">
        <v>0</v>
      </c>
      <c r="R139" s="6">
        <v>0</v>
      </c>
      <c r="S139" s="6">
        <v>0</v>
      </c>
      <c r="T139" s="4">
        <v>71995.03</v>
      </c>
      <c r="U139" s="4">
        <v>71995.03</v>
      </c>
      <c r="V139" s="5">
        <v>0</v>
      </c>
      <c r="W139" t="str">
        <f t="shared" si="1"/>
        <v>1</v>
      </c>
    </row>
    <row r="140" spans="1:23" hidden="1" x14ac:dyDescent="0.25">
      <c r="A140" s="3" t="s">
        <v>47</v>
      </c>
      <c r="B140" s="3" t="s">
        <v>72</v>
      </c>
      <c r="C140" s="3" t="s">
        <v>146</v>
      </c>
      <c r="D140" s="3" t="s">
        <v>354</v>
      </c>
      <c r="E140" s="3" t="s">
        <v>51</v>
      </c>
      <c r="F140" s="3" t="s">
        <v>52</v>
      </c>
      <c r="G140" s="3" t="s">
        <v>51</v>
      </c>
      <c r="H140" s="3" t="s">
        <v>8</v>
      </c>
      <c r="I140" s="3" t="s">
        <v>355</v>
      </c>
      <c r="J140" s="3" t="s">
        <v>356</v>
      </c>
      <c r="K140" s="4">
        <v>34.869999999999997</v>
      </c>
      <c r="L140" s="4">
        <v>30.49</v>
      </c>
      <c r="M140" s="5">
        <v>4.379999999999999</v>
      </c>
      <c r="N140" s="4">
        <v>30.45</v>
      </c>
      <c r="O140" s="4">
        <v>30.49</v>
      </c>
      <c r="P140" s="5">
        <v>-3.9999999999999147E-2</v>
      </c>
      <c r="Q140" s="6">
        <v>30.449999999999996</v>
      </c>
      <c r="R140" s="6">
        <v>30.49</v>
      </c>
      <c r="S140" s="6">
        <v>-4.00000000000027E-2</v>
      </c>
      <c r="T140" s="4">
        <v>65.319999999999993</v>
      </c>
      <c r="U140" s="4">
        <v>60.98</v>
      </c>
      <c r="V140" s="5">
        <v>4.3399999999999963</v>
      </c>
      <c r="W140" t="str">
        <f t="shared" si="1"/>
        <v>1</v>
      </c>
    </row>
    <row r="141" spans="1:23" hidden="1" x14ac:dyDescent="0.25">
      <c r="A141" s="3" t="s">
        <v>47</v>
      </c>
      <c r="B141" s="3" t="s">
        <v>75</v>
      </c>
      <c r="C141" s="3" t="s">
        <v>49</v>
      </c>
      <c r="D141" s="3" t="s">
        <v>354</v>
      </c>
      <c r="E141" s="3" t="s">
        <v>51</v>
      </c>
      <c r="F141" s="3" t="s">
        <v>52</v>
      </c>
      <c r="G141" s="3" t="s">
        <v>51</v>
      </c>
      <c r="H141" s="3" t="s">
        <v>8</v>
      </c>
      <c r="I141" s="3" t="s">
        <v>357</v>
      </c>
      <c r="J141" s="3" t="s">
        <v>358</v>
      </c>
      <c r="K141" s="4">
        <v>3620.91</v>
      </c>
      <c r="L141" s="4">
        <v>1810.46</v>
      </c>
      <c r="M141" s="5">
        <v>1810.4499999999998</v>
      </c>
      <c r="N141" s="4">
        <v>0</v>
      </c>
      <c r="O141" s="4">
        <v>0</v>
      </c>
      <c r="P141" s="5">
        <v>0</v>
      </c>
      <c r="Q141" s="6">
        <v>0</v>
      </c>
      <c r="R141" s="6">
        <v>0</v>
      </c>
      <c r="S141" s="6">
        <v>0</v>
      </c>
      <c r="T141" s="4">
        <v>3620.91</v>
      </c>
      <c r="U141" s="4">
        <v>1810.46</v>
      </c>
      <c r="V141" s="5">
        <v>1810.4499999999998</v>
      </c>
      <c r="W141" t="str">
        <f t="shared" si="1"/>
        <v>1</v>
      </c>
    </row>
    <row r="142" spans="1:23" hidden="1" x14ac:dyDescent="0.25">
      <c r="A142" s="3" t="s">
        <v>47</v>
      </c>
      <c r="B142" s="3" t="s">
        <v>75</v>
      </c>
      <c r="C142" s="3" t="s">
        <v>146</v>
      </c>
      <c r="D142" s="3" t="s">
        <v>354</v>
      </c>
      <c r="E142" s="3" t="s">
        <v>51</v>
      </c>
      <c r="F142" s="3" t="s">
        <v>52</v>
      </c>
      <c r="G142" s="3" t="s">
        <v>51</v>
      </c>
      <c r="H142" s="3" t="s">
        <v>8</v>
      </c>
      <c r="I142" s="3" t="s">
        <v>359</v>
      </c>
      <c r="J142" s="3" t="s">
        <v>360</v>
      </c>
      <c r="K142" s="4">
        <v>331.85</v>
      </c>
      <c r="L142" s="4">
        <v>290.60000000000002</v>
      </c>
      <c r="M142" s="5">
        <v>41.25</v>
      </c>
      <c r="N142" s="4">
        <v>288.25</v>
      </c>
      <c r="O142" s="4">
        <v>288.33</v>
      </c>
      <c r="P142" s="5">
        <v>-7.9999999999984084E-2</v>
      </c>
      <c r="Q142" s="6">
        <v>288.25</v>
      </c>
      <c r="R142" s="6">
        <v>288.32999999999993</v>
      </c>
      <c r="S142" s="6">
        <v>-7.999999999992724E-2</v>
      </c>
      <c r="T142" s="4">
        <v>620.1</v>
      </c>
      <c r="U142" s="4">
        <v>578.92999999999995</v>
      </c>
      <c r="V142" s="5">
        <v>41.170000000000073</v>
      </c>
      <c r="W142" t="str">
        <f t="shared" si="1"/>
        <v>1</v>
      </c>
    </row>
    <row r="143" spans="1:23" hidden="1" x14ac:dyDescent="0.25">
      <c r="A143" s="3" t="s">
        <v>47</v>
      </c>
      <c r="B143" s="3" t="s">
        <v>55</v>
      </c>
      <c r="C143" s="3" t="s">
        <v>56</v>
      </c>
      <c r="D143" s="3" t="s">
        <v>354</v>
      </c>
      <c r="E143" s="3" t="s">
        <v>51</v>
      </c>
      <c r="F143" s="3" t="s">
        <v>52</v>
      </c>
      <c r="G143" s="3" t="s">
        <v>51</v>
      </c>
      <c r="H143" s="3" t="s">
        <v>8</v>
      </c>
      <c r="I143" s="3" t="s">
        <v>361</v>
      </c>
      <c r="J143" s="3" t="s">
        <v>362</v>
      </c>
      <c r="K143" s="4">
        <v>1810.45</v>
      </c>
      <c r="L143" s="4">
        <v>1810.45</v>
      </c>
      <c r="M143" s="5">
        <v>0</v>
      </c>
      <c r="N143" s="4">
        <v>0</v>
      </c>
      <c r="O143" s="4">
        <v>0</v>
      </c>
      <c r="P143" s="5">
        <v>0</v>
      </c>
      <c r="Q143" s="6">
        <v>0</v>
      </c>
      <c r="R143" s="6">
        <v>0</v>
      </c>
      <c r="S143" s="6">
        <v>0</v>
      </c>
      <c r="T143" s="4">
        <v>1810.45</v>
      </c>
      <c r="U143" s="4">
        <v>1810.45</v>
      </c>
      <c r="V143" s="5">
        <v>0</v>
      </c>
      <c r="W143" t="str">
        <f t="shared" si="1"/>
        <v>1</v>
      </c>
    </row>
    <row r="144" spans="1:23" hidden="1" x14ac:dyDescent="0.25">
      <c r="A144" s="3" t="s">
        <v>47</v>
      </c>
      <c r="B144" s="3" t="s">
        <v>72</v>
      </c>
      <c r="C144" s="3" t="s">
        <v>49</v>
      </c>
      <c r="D144" s="3" t="s">
        <v>363</v>
      </c>
      <c r="E144" s="3" t="s">
        <v>51</v>
      </c>
      <c r="F144" s="3" t="s">
        <v>52</v>
      </c>
      <c r="G144" s="3" t="s">
        <v>51</v>
      </c>
      <c r="H144" s="3" t="s">
        <v>8</v>
      </c>
      <c r="I144" s="3" t="s">
        <v>364</v>
      </c>
      <c r="J144" s="3" t="s">
        <v>365</v>
      </c>
      <c r="K144" s="4">
        <v>13135.11</v>
      </c>
      <c r="L144" s="4">
        <v>6811.31</v>
      </c>
      <c r="M144" s="5">
        <v>6323.8</v>
      </c>
      <c r="N144" s="4">
        <v>0</v>
      </c>
      <c r="O144" s="4">
        <v>0</v>
      </c>
      <c r="P144" s="5">
        <v>0</v>
      </c>
      <c r="Q144" s="6">
        <v>0</v>
      </c>
      <c r="R144" s="6">
        <v>0</v>
      </c>
      <c r="S144" s="6">
        <v>0</v>
      </c>
      <c r="T144" s="4">
        <v>13135.11</v>
      </c>
      <c r="U144" s="4">
        <v>6811.31</v>
      </c>
      <c r="V144" s="5">
        <v>6323.8</v>
      </c>
      <c r="W144" t="str">
        <f t="shared" si="1"/>
        <v>1</v>
      </c>
    </row>
    <row r="145" spans="1:23" hidden="1" x14ac:dyDescent="0.25">
      <c r="A145" s="3" t="s">
        <v>47</v>
      </c>
      <c r="B145" s="3" t="s">
        <v>75</v>
      </c>
      <c r="C145" s="3" t="s">
        <v>49</v>
      </c>
      <c r="D145" s="3" t="s">
        <v>363</v>
      </c>
      <c r="E145" s="3" t="s">
        <v>51</v>
      </c>
      <c r="F145" s="3" t="s">
        <v>52</v>
      </c>
      <c r="G145" s="3" t="s">
        <v>51</v>
      </c>
      <c r="H145" s="3" t="s">
        <v>8</v>
      </c>
      <c r="I145" s="3" t="s">
        <v>366</v>
      </c>
      <c r="J145" s="3" t="s">
        <v>367</v>
      </c>
      <c r="K145" s="4">
        <v>198024.39</v>
      </c>
      <c r="L145" s="4">
        <v>98979.24</v>
      </c>
      <c r="M145" s="5">
        <v>99045.150000000009</v>
      </c>
      <c r="N145" s="4">
        <v>5674.1</v>
      </c>
      <c r="O145" s="4">
        <v>3124.72</v>
      </c>
      <c r="P145" s="5">
        <v>2549.3800000000006</v>
      </c>
      <c r="Q145" s="6">
        <v>5674.0999999999767</v>
      </c>
      <c r="R145" s="6">
        <v>3124.7200000000012</v>
      </c>
      <c r="S145" s="6">
        <v>2549.3799999999756</v>
      </c>
      <c r="T145" s="4">
        <v>203698.49</v>
      </c>
      <c r="U145" s="4">
        <v>102103.96</v>
      </c>
      <c r="V145" s="5">
        <v>101594.52999999998</v>
      </c>
      <c r="W145" t="str">
        <f t="shared" si="1"/>
        <v>1</v>
      </c>
    </row>
    <row r="146" spans="1:23" hidden="1" x14ac:dyDescent="0.25">
      <c r="A146" s="3" t="s">
        <v>47</v>
      </c>
      <c r="B146" s="3" t="s">
        <v>55</v>
      </c>
      <c r="C146" s="3" t="s">
        <v>56</v>
      </c>
      <c r="D146" s="3" t="s">
        <v>363</v>
      </c>
      <c r="E146" s="3" t="s">
        <v>51</v>
      </c>
      <c r="F146" s="3" t="s">
        <v>52</v>
      </c>
      <c r="G146" s="3" t="s">
        <v>51</v>
      </c>
      <c r="H146" s="3" t="s">
        <v>8</v>
      </c>
      <c r="I146" s="3" t="s">
        <v>368</v>
      </c>
      <c r="J146" s="3" t="s">
        <v>369</v>
      </c>
      <c r="K146" s="4">
        <v>141861.31</v>
      </c>
      <c r="L146" s="4">
        <v>141861.31</v>
      </c>
      <c r="M146" s="5">
        <v>0</v>
      </c>
      <c r="N146" s="4">
        <v>0</v>
      </c>
      <c r="O146" s="4">
        <v>0</v>
      </c>
      <c r="P146" s="5">
        <v>0</v>
      </c>
      <c r="Q146" s="6">
        <v>0</v>
      </c>
      <c r="R146" s="6">
        <v>0</v>
      </c>
      <c r="S146" s="6">
        <v>0</v>
      </c>
      <c r="T146" s="4">
        <v>141861.31</v>
      </c>
      <c r="U146" s="4">
        <v>141861.31</v>
      </c>
      <c r="V146" s="5">
        <v>0</v>
      </c>
      <c r="W146" t="str">
        <f t="shared" si="1"/>
        <v>1</v>
      </c>
    </row>
    <row r="147" spans="1:23" hidden="1" x14ac:dyDescent="0.25">
      <c r="A147" s="3" t="s">
        <v>47</v>
      </c>
      <c r="B147" s="3" t="s">
        <v>129</v>
      </c>
      <c r="C147" s="3" t="s">
        <v>130</v>
      </c>
      <c r="D147" s="3" t="s">
        <v>370</v>
      </c>
      <c r="E147" s="3" t="s">
        <v>51</v>
      </c>
      <c r="F147" s="3" t="s">
        <v>52</v>
      </c>
      <c r="G147" s="3" t="s">
        <v>51</v>
      </c>
      <c r="H147" s="3" t="s">
        <v>8</v>
      </c>
      <c r="I147" s="3" t="s">
        <v>371</v>
      </c>
      <c r="J147" s="3" t="s">
        <v>372</v>
      </c>
      <c r="K147" s="4">
        <v>284779.44</v>
      </c>
      <c r="L147" s="4">
        <v>291725.28000000003</v>
      </c>
      <c r="M147" s="5">
        <v>-6945.8400000000256</v>
      </c>
      <c r="N147" s="4">
        <v>48620.88</v>
      </c>
      <c r="O147" s="4">
        <v>48620.88</v>
      </c>
      <c r="P147" s="5">
        <v>0</v>
      </c>
      <c r="Q147" s="6">
        <v>48620.880000000005</v>
      </c>
      <c r="R147" s="6">
        <v>48620.879999999946</v>
      </c>
      <c r="S147" s="6">
        <v>5.8207660913467407E-11</v>
      </c>
      <c r="T147" s="4">
        <v>333400.32000000001</v>
      </c>
      <c r="U147" s="4">
        <v>340346.16</v>
      </c>
      <c r="V147" s="5">
        <v>-6945.8399999999674</v>
      </c>
      <c r="W147" t="str">
        <f t="shared" si="1"/>
        <v>1</v>
      </c>
    </row>
    <row r="148" spans="1:23" hidden="1" x14ac:dyDescent="0.25">
      <c r="A148" s="3" t="s">
        <v>47</v>
      </c>
      <c r="B148" s="3" t="s">
        <v>129</v>
      </c>
      <c r="C148" s="3" t="s">
        <v>133</v>
      </c>
      <c r="D148" s="3" t="s">
        <v>370</v>
      </c>
      <c r="E148" s="3" t="s">
        <v>51</v>
      </c>
      <c r="F148" s="3" t="s">
        <v>52</v>
      </c>
      <c r="G148" s="3" t="s">
        <v>51</v>
      </c>
      <c r="H148" s="3" t="s">
        <v>8</v>
      </c>
      <c r="I148" s="3" t="s">
        <v>373</v>
      </c>
      <c r="J148" s="3" t="s">
        <v>374</v>
      </c>
      <c r="K148" s="4">
        <v>13891.69</v>
      </c>
      <c r="L148" s="4">
        <v>6945.85</v>
      </c>
      <c r="M148" s="5">
        <v>6945.84</v>
      </c>
      <c r="N148" s="4">
        <v>0</v>
      </c>
      <c r="O148" s="4">
        <v>0</v>
      </c>
      <c r="P148" s="5">
        <v>0</v>
      </c>
      <c r="Q148" s="6">
        <v>0</v>
      </c>
      <c r="R148" s="6">
        <v>0</v>
      </c>
      <c r="S148" s="6">
        <v>0</v>
      </c>
      <c r="T148" s="4">
        <v>13891.69</v>
      </c>
      <c r="U148" s="4">
        <v>6945.85</v>
      </c>
      <c r="V148" s="5">
        <v>6945.84</v>
      </c>
      <c r="W148" t="str">
        <f t="shared" ref="W148:W211" si="2">LEFT(D148,1)</f>
        <v>1</v>
      </c>
    </row>
    <row r="149" spans="1:23" hidden="1" x14ac:dyDescent="0.25">
      <c r="A149" s="3" t="s">
        <v>47</v>
      </c>
      <c r="B149" s="3" t="s">
        <v>72</v>
      </c>
      <c r="C149" s="3" t="s">
        <v>49</v>
      </c>
      <c r="D149" s="3" t="s">
        <v>370</v>
      </c>
      <c r="E149" s="3" t="s">
        <v>51</v>
      </c>
      <c r="F149" s="3" t="s">
        <v>52</v>
      </c>
      <c r="G149" s="3" t="s">
        <v>51</v>
      </c>
      <c r="H149" s="3" t="s">
        <v>8</v>
      </c>
      <c r="I149" s="3" t="s">
        <v>375</v>
      </c>
      <c r="J149" s="3" t="s">
        <v>376</v>
      </c>
      <c r="K149" s="4">
        <v>165831.73000000001</v>
      </c>
      <c r="L149" s="4">
        <v>82915.87</v>
      </c>
      <c r="M149" s="5">
        <v>82915.860000000015</v>
      </c>
      <c r="N149" s="4">
        <v>0</v>
      </c>
      <c r="O149" s="4">
        <v>0</v>
      </c>
      <c r="P149" s="5">
        <v>0</v>
      </c>
      <c r="Q149" s="6">
        <v>0</v>
      </c>
      <c r="R149" s="6">
        <v>0</v>
      </c>
      <c r="S149" s="6">
        <v>0</v>
      </c>
      <c r="T149" s="4">
        <v>165831.73000000001</v>
      </c>
      <c r="U149" s="4">
        <v>82915.87</v>
      </c>
      <c r="V149" s="5">
        <v>82915.860000000015</v>
      </c>
      <c r="W149" t="str">
        <f t="shared" si="2"/>
        <v>1</v>
      </c>
    </row>
    <row r="150" spans="1:23" hidden="1" x14ac:dyDescent="0.25">
      <c r="A150" s="3" t="s">
        <v>47</v>
      </c>
      <c r="B150" s="3" t="s">
        <v>72</v>
      </c>
      <c r="C150" s="3" t="s">
        <v>146</v>
      </c>
      <c r="D150" s="3" t="s">
        <v>370</v>
      </c>
      <c r="E150" s="3" t="s">
        <v>51</v>
      </c>
      <c r="F150" s="3" t="s">
        <v>52</v>
      </c>
      <c r="G150" s="3" t="s">
        <v>51</v>
      </c>
      <c r="H150" s="3" t="s">
        <v>8</v>
      </c>
      <c r="I150" s="3" t="s">
        <v>377</v>
      </c>
      <c r="J150" s="3" t="s">
        <v>378</v>
      </c>
      <c r="K150" s="4">
        <v>16929.650000000001</v>
      </c>
      <c r="L150" s="4">
        <v>16217.46</v>
      </c>
      <c r="M150" s="5">
        <v>712.19000000000233</v>
      </c>
      <c r="N150" s="4">
        <v>4961.96</v>
      </c>
      <c r="O150" s="4">
        <v>4966.87</v>
      </c>
      <c r="P150" s="5">
        <v>-4.9099999999998545</v>
      </c>
      <c r="Q150" s="6">
        <v>4961.9599999999991</v>
      </c>
      <c r="R150" s="6">
        <v>4966.8700000000026</v>
      </c>
      <c r="S150" s="6">
        <v>-4.9100000000034925</v>
      </c>
      <c r="T150" s="4">
        <v>21891.61</v>
      </c>
      <c r="U150" s="4">
        <v>21184.33</v>
      </c>
      <c r="V150" s="5">
        <v>707.27999999999884</v>
      </c>
      <c r="W150" t="str">
        <f t="shared" si="2"/>
        <v>1</v>
      </c>
    </row>
    <row r="151" spans="1:23" hidden="1" x14ac:dyDescent="0.25">
      <c r="A151" s="3" t="s">
        <v>47</v>
      </c>
      <c r="B151" s="3" t="s">
        <v>75</v>
      </c>
      <c r="C151" s="3" t="s">
        <v>49</v>
      </c>
      <c r="D151" s="3" t="s">
        <v>370</v>
      </c>
      <c r="E151" s="3" t="s">
        <v>51</v>
      </c>
      <c r="F151" s="3" t="s">
        <v>52</v>
      </c>
      <c r="G151" s="3" t="s">
        <v>51</v>
      </c>
      <c r="H151" s="3" t="s">
        <v>8</v>
      </c>
      <c r="I151" s="3" t="s">
        <v>379</v>
      </c>
      <c r="J151" s="3" t="s">
        <v>380</v>
      </c>
      <c r="K151" s="4">
        <v>513242.25</v>
      </c>
      <c r="L151" s="4">
        <v>256621.13</v>
      </c>
      <c r="M151" s="5">
        <v>256621.12</v>
      </c>
      <c r="N151" s="4">
        <v>0</v>
      </c>
      <c r="O151" s="4">
        <v>0</v>
      </c>
      <c r="P151" s="5">
        <v>0</v>
      </c>
      <c r="Q151" s="6">
        <v>0</v>
      </c>
      <c r="R151" s="6">
        <v>0</v>
      </c>
      <c r="S151" s="6">
        <v>0</v>
      </c>
      <c r="T151" s="4">
        <v>513242.25</v>
      </c>
      <c r="U151" s="4">
        <v>256621.13</v>
      </c>
      <c r="V151" s="5">
        <v>256621.12</v>
      </c>
      <c r="W151" t="str">
        <f t="shared" si="2"/>
        <v>1</v>
      </c>
    </row>
    <row r="152" spans="1:23" hidden="1" x14ac:dyDescent="0.25">
      <c r="A152" s="3" t="s">
        <v>47</v>
      </c>
      <c r="B152" s="3" t="s">
        <v>75</v>
      </c>
      <c r="C152" s="3" t="s">
        <v>146</v>
      </c>
      <c r="D152" s="3" t="s">
        <v>370</v>
      </c>
      <c r="E152" s="3" t="s">
        <v>51</v>
      </c>
      <c r="F152" s="3" t="s">
        <v>52</v>
      </c>
      <c r="G152" s="3" t="s">
        <v>51</v>
      </c>
      <c r="H152" s="3" t="s">
        <v>8</v>
      </c>
      <c r="I152" s="3" t="s">
        <v>381</v>
      </c>
      <c r="J152" s="3" t="s">
        <v>382</v>
      </c>
      <c r="K152" s="4">
        <v>161406.41</v>
      </c>
      <c r="L152" s="4">
        <v>154694.01</v>
      </c>
      <c r="M152" s="5">
        <v>6712.3999999999942</v>
      </c>
      <c r="N152" s="4">
        <v>47002.67</v>
      </c>
      <c r="O152" s="4">
        <v>46999.040000000001</v>
      </c>
      <c r="P152" s="5">
        <v>3.6299999999973807</v>
      </c>
      <c r="Q152" s="6">
        <v>47002.669999999984</v>
      </c>
      <c r="R152" s="6">
        <v>46999.039999999979</v>
      </c>
      <c r="S152" s="6">
        <v>3.6300000000046566</v>
      </c>
      <c r="T152" s="4">
        <v>208409.08</v>
      </c>
      <c r="U152" s="4">
        <v>201693.05</v>
      </c>
      <c r="V152" s="5">
        <v>6716.0299999999988</v>
      </c>
      <c r="W152" t="str">
        <f t="shared" si="2"/>
        <v>1</v>
      </c>
    </row>
    <row r="153" spans="1:23" hidden="1" x14ac:dyDescent="0.25">
      <c r="A153" s="3" t="s">
        <v>47</v>
      </c>
      <c r="B153" s="3" t="s">
        <v>55</v>
      </c>
      <c r="C153" s="3" t="s">
        <v>136</v>
      </c>
      <c r="D153" s="3" t="s">
        <v>370</v>
      </c>
      <c r="E153" s="3" t="s">
        <v>51</v>
      </c>
      <c r="F153" s="3" t="s">
        <v>52</v>
      </c>
      <c r="G153" s="3" t="s">
        <v>51</v>
      </c>
      <c r="H153" s="3" t="s">
        <v>8</v>
      </c>
      <c r="I153" s="3" t="s">
        <v>383</v>
      </c>
      <c r="J153" s="3" t="s">
        <v>384</v>
      </c>
      <c r="K153" s="4">
        <v>134002.48000000001</v>
      </c>
      <c r="L153" s="4">
        <v>134002.48000000001</v>
      </c>
      <c r="M153" s="5">
        <v>0</v>
      </c>
      <c r="N153" s="4">
        <v>0</v>
      </c>
      <c r="O153" s="4">
        <v>0</v>
      </c>
      <c r="P153" s="5">
        <v>0</v>
      </c>
      <c r="Q153" s="6">
        <v>0</v>
      </c>
      <c r="R153" s="6">
        <v>0</v>
      </c>
      <c r="S153" s="6">
        <v>0</v>
      </c>
      <c r="T153" s="4">
        <v>134002.48000000001</v>
      </c>
      <c r="U153" s="4">
        <v>134002.48000000001</v>
      </c>
      <c r="V153" s="5">
        <v>0</v>
      </c>
      <c r="W153" t="str">
        <f t="shared" si="2"/>
        <v>1</v>
      </c>
    </row>
    <row r="154" spans="1:23" hidden="1" x14ac:dyDescent="0.25">
      <c r="A154" s="3" t="s">
        <v>47</v>
      </c>
      <c r="B154" s="3" t="s">
        <v>55</v>
      </c>
      <c r="C154" s="3" t="s">
        <v>56</v>
      </c>
      <c r="D154" s="3" t="s">
        <v>370</v>
      </c>
      <c r="E154" s="3" t="s">
        <v>51</v>
      </c>
      <c r="F154" s="3" t="s">
        <v>52</v>
      </c>
      <c r="G154" s="3" t="s">
        <v>51</v>
      </c>
      <c r="H154" s="3" t="s">
        <v>8</v>
      </c>
      <c r="I154" s="3" t="s">
        <v>385</v>
      </c>
      <c r="J154" s="3" t="s">
        <v>386</v>
      </c>
      <c r="K154" s="4">
        <v>584621.85</v>
      </c>
      <c r="L154" s="4">
        <v>584621.85</v>
      </c>
      <c r="M154" s="5">
        <v>0</v>
      </c>
      <c r="N154" s="4">
        <v>0</v>
      </c>
      <c r="O154" s="4">
        <v>0</v>
      </c>
      <c r="P154" s="5">
        <v>0</v>
      </c>
      <c r="Q154" s="6">
        <v>0</v>
      </c>
      <c r="R154" s="6">
        <v>0</v>
      </c>
      <c r="S154" s="6">
        <v>0</v>
      </c>
      <c r="T154" s="4">
        <v>584621.85</v>
      </c>
      <c r="U154" s="4">
        <v>584621.85</v>
      </c>
      <c r="V154" s="5">
        <v>0</v>
      </c>
      <c r="W154" t="str">
        <f t="shared" si="2"/>
        <v>1</v>
      </c>
    </row>
    <row r="155" spans="1:23" hidden="1" x14ac:dyDescent="0.25">
      <c r="A155" s="3" t="s">
        <v>47</v>
      </c>
      <c r="B155" s="3" t="s">
        <v>72</v>
      </c>
      <c r="C155" s="3" t="s">
        <v>49</v>
      </c>
      <c r="D155" s="3" t="s">
        <v>387</v>
      </c>
      <c r="E155" s="3" t="s">
        <v>51</v>
      </c>
      <c r="F155" s="3" t="s">
        <v>52</v>
      </c>
      <c r="G155" s="3" t="s">
        <v>51</v>
      </c>
      <c r="H155" s="3" t="s">
        <v>8</v>
      </c>
      <c r="I155" s="3" t="s">
        <v>388</v>
      </c>
      <c r="J155" s="3" t="s">
        <v>389</v>
      </c>
      <c r="K155" s="4">
        <v>2773.07</v>
      </c>
      <c r="L155" s="4">
        <v>1386.54</v>
      </c>
      <c r="M155" s="5">
        <v>1386.5300000000002</v>
      </c>
      <c r="N155" s="4">
        <v>0</v>
      </c>
      <c r="O155" s="4">
        <v>0</v>
      </c>
      <c r="P155" s="5">
        <v>0</v>
      </c>
      <c r="Q155" s="6">
        <v>0</v>
      </c>
      <c r="R155" s="6">
        <v>0</v>
      </c>
      <c r="S155" s="6">
        <v>0</v>
      </c>
      <c r="T155" s="4">
        <v>2773.07</v>
      </c>
      <c r="U155" s="4">
        <v>1386.54</v>
      </c>
      <c r="V155" s="5">
        <v>1386.5300000000002</v>
      </c>
      <c r="W155" t="str">
        <f t="shared" si="2"/>
        <v>1</v>
      </c>
    </row>
    <row r="156" spans="1:23" hidden="1" x14ac:dyDescent="0.25">
      <c r="A156" s="3" t="s">
        <v>47</v>
      </c>
      <c r="B156" s="3" t="s">
        <v>75</v>
      </c>
      <c r="C156" s="3" t="s">
        <v>49</v>
      </c>
      <c r="D156" s="3" t="s">
        <v>387</v>
      </c>
      <c r="E156" s="3" t="s">
        <v>51</v>
      </c>
      <c r="F156" s="3" t="s">
        <v>52</v>
      </c>
      <c r="G156" s="3" t="s">
        <v>51</v>
      </c>
      <c r="H156" s="3" t="s">
        <v>8</v>
      </c>
      <c r="I156" s="3" t="s">
        <v>390</v>
      </c>
      <c r="J156" s="3" t="s">
        <v>391</v>
      </c>
      <c r="K156" s="4">
        <v>91204.02</v>
      </c>
      <c r="L156" s="4">
        <v>17487.82</v>
      </c>
      <c r="M156" s="5">
        <v>73716.200000000012</v>
      </c>
      <c r="N156" s="4">
        <v>0</v>
      </c>
      <c r="O156" s="4">
        <v>0</v>
      </c>
      <c r="P156" s="5">
        <v>0</v>
      </c>
      <c r="Q156" s="6">
        <v>0</v>
      </c>
      <c r="R156" s="6">
        <v>0</v>
      </c>
      <c r="S156" s="6">
        <v>0</v>
      </c>
      <c r="T156" s="4">
        <v>91204.02</v>
      </c>
      <c r="U156" s="4">
        <v>17487.82</v>
      </c>
      <c r="V156" s="5">
        <v>73716.200000000012</v>
      </c>
      <c r="W156" t="str">
        <f t="shared" si="2"/>
        <v>1</v>
      </c>
    </row>
    <row r="157" spans="1:23" hidden="1" x14ac:dyDescent="0.25">
      <c r="A157" s="3" t="s">
        <v>47</v>
      </c>
      <c r="B157" s="3" t="s">
        <v>55</v>
      </c>
      <c r="C157" s="3" t="s">
        <v>56</v>
      </c>
      <c r="D157" s="3" t="s">
        <v>387</v>
      </c>
      <c r="E157" s="3" t="s">
        <v>51</v>
      </c>
      <c r="F157" s="3" t="s">
        <v>52</v>
      </c>
      <c r="G157" s="3" t="s">
        <v>51</v>
      </c>
      <c r="H157" s="3" t="s">
        <v>8</v>
      </c>
      <c r="I157" s="3" t="s">
        <v>392</v>
      </c>
      <c r="J157" s="3" t="s">
        <v>393</v>
      </c>
      <c r="K157" s="4">
        <v>19829.32</v>
      </c>
      <c r="L157" s="4">
        <v>19829.32</v>
      </c>
      <c r="M157" s="5">
        <v>0</v>
      </c>
      <c r="N157" s="4">
        <v>0</v>
      </c>
      <c r="O157" s="4">
        <v>0</v>
      </c>
      <c r="P157" s="5">
        <v>0</v>
      </c>
      <c r="Q157" s="6">
        <v>0</v>
      </c>
      <c r="R157" s="6">
        <v>0</v>
      </c>
      <c r="S157" s="6">
        <v>0</v>
      </c>
      <c r="T157" s="4">
        <v>19829.32</v>
      </c>
      <c r="U157" s="4">
        <v>19829.32</v>
      </c>
      <c r="V157" s="5">
        <v>0</v>
      </c>
      <c r="W157" t="str">
        <f t="shared" si="2"/>
        <v>1</v>
      </c>
    </row>
    <row r="158" spans="1:23" hidden="1" x14ac:dyDescent="0.25">
      <c r="A158" s="3" t="s">
        <v>47</v>
      </c>
      <c r="B158" s="3" t="s">
        <v>72</v>
      </c>
      <c r="C158" s="3" t="s">
        <v>49</v>
      </c>
      <c r="D158" s="3" t="s">
        <v>394</v>
      </c>
      <c r="E158" s="3" t="s">
        <v>51</v>
      </c>
      <c r="F158" s="3" t="s">
        <v>52</v>
      </c>
      <c r="G158" s="3" t="s">
        <v>51</v>
      </c>
      <c r="H158" s="3" t="s">
        <v>8</v>
      </c>
      <c r="I158" s="3" t="s">
        <v>395</v>
      </c>
      <c r="J158" s="3" t="s">
        <v>396</v>
      </c>
      <c r="K158" s="4">
        <v>73831.73</v>
      </c>
      <c r="L158" s="4">
        <v>7521.01</v>
      </c>
      <c r="M158" s="5">
        <v>66310.720000000001</v>
      </c>
      <c r="N158" s="4">
        <v>0</v>
      </c>
      <c r="O158" s="4">
        <v>0</v>
      </c>
      <c r="P158" s="5">
        <v>0</v>
      </c>
      <c r="Q158" s="6">
        <v>0</v>
      </c>
      <c r="R158" s="6">
        <v>0</v>
      </c>
      <c r="S158" s="6">
        <v>0</v>
      </c>
      <c r="T158" s="4">
        <v>73831.73</v>
      </c>
      <c r="U158" s="4">
        <v>7521.01</v>
      </c>
      <c r="V158" s="5">
        <v>66310.720000000001</v>
      </c>
      <c r="W158" t="str">
        <f t="shared" si="2"/>
        <v>1</v>
      </c>
    </row>
    <row r="159" spans="1:23" hidden="1" x14ac:dyDescent="0.25">
      <c r="A159" s="3" t="s">
        <v>47</v>
      </c>
      <c r="B159" s="3" t="s">
        <v>72</v>
      </c>
      <c r="C159" s="3" t="s">
        <v>146</v>
      </c>
      <c r="D159" s="3" t="s">
        <v>394</v>
      </c>
      <c r="E159" s="3" t="s">
        <v>51</v>
      </c>
      <c r="F159" s="3" t="s">
        <v>52</v>
      </c>
      <c r="G159" s="3" t="s">
        <v>51</v>
      </c>
      <c r="H159" s="3" t="s">
        <v>8</v>
      </c>
      <c r="I159" s="3" t="s">
        <v>397</v>
      </c>
      <c r="J159" s="3" t="s">
        <v>398</v>
      </c>
      <c r="K159" s="4">
        <v>21902.86</v>
      </c>
      <c r="L159" s="4">
        <v>20992.01</v>
      </c>
      <c r="M159" s="5">
        <v>910.85000000000218</v>
      </c>
      <c r="N159" s="4">
        <v>6335.16</v>
      </c>
      <c r="O159" s="4">
        <v>6343.2</v>
      </c>
      <c r="P159" s="5">
        <v>-8.0399999999999636</v>
      </c>
      <c r="Q159" s="6">
        <v>6335.16</v>
      </c>
      <c r="R159" s="6">
        <v>6343.2000000000007</v>
      </c>
      <c r="S159" s="6">
        <v>-8.0400000000008731</v>
      </c>
      <c r="T159" s="4">
        <v>28238.02</v>
      </c>
      <c r="U159" s="4">
        <v>27335.21</v>
      </c>
      <c r="V159" s="5">
        <v>902.81000000000131</v>
      </c>
      <c r="W159" t="str">
        <f t="shared" si="2"/>
        <v>1</v>
      </c>
    </row>
    <row r="160" spans="1:23" hidden="1" x14ac:dyDescent="0.25">
      <c r="A160" s="3" t="s">
        <v>47</v>
      </c>
      <c r="B160" s="3" t="s">
        <v>75</v>
      </c>
      <c r="C160" s="3" t="s">
        <v>49</v>
      </c>
      <c r="D160" s="3" t="s">
        <v>394</v>
      </c>
      <c r="E160" s="3" t="s">
        <v>51</v>
      </c>
      <c r="F160" s="3" t="s">
        <v>52</v>
      </c>
      <c r="G160" s="3" t="s">
        <v>51</v>
      </c>
      <c r="H160" s="3" t="s">
        <v>8</v>
      </c>
      <c r="I160" s="3" t="s">
        <v>399</v>
      </c>
      <c r="J160" s="3" t="s">
        <v>400</v>
      </c>
      <c r="K160" s="4">
        <v>73269.73</v>
      </c>
      <c r="L160" s="4">
        <v>36634.870000000003</v>
      </c>
      <c r="M160" s="5">
        <v>36634.859999999993</v>
      </c>
      <c r="N160" s="4">
        <v>0</v>
      </c>
      <c r="O160" s="4">
        <v>0</v>
      </c>
      <c r="P160" s="5">
        <v>0</v>
      </c>
      <c r="Q160" s="6">
        <v>0</v>
      </c>
      <c r="R160" s="6">
        <v>0</v>
      </c>
      <c r="S160" s="6">
        <v>0</v>
      </c>
      <c r="T160" s="4">
        <v>73269.73</v>
      </c>
      <c r="U160" s="4">
        <v>36634.870000000003</v>
      </c>
      <c r="V160" s="5">
        <v>36634.859999999993</v>
      </c>
      <c r="W160" t="str">
        <f t="shared" si="2"/>
        <v>1</v>
      </c>
    </row>
    <row r="161" spans="1:23" hidden="1" x14ac:dyDescent="0.25">
      <c r="A161" s="3" t="s">
        <v>47</v>
      </c>
      <c r="B161" s="3" t="s">
        <v>75</v>
      </c>
      <c r="C161" s="3" t="s">
        <v>146</v>
      </c>
      <c r="D161" s="3" t="s">
        <v>394</v>
      </c>
      <c r="E161" s="3" t="s">
        <v>51</v>
      </c>
      <c r="F161" s="3" t="s">
        <v>52</v>
      </c>
      <c r="G161" s="3" t="s">
        <v>51</v>
      </c>
      <c r="H161" s="3" t="s">
        <v>8</v>
      </c>
      <c r="I161" s="3" t="s">
        <v>401</v>
      </c>
      <c r="J161" s="3" t="s">
        <v>402</v>
      </c>
      <c r="K161" s="4">
        <v>208822.76</v>
      </c>
      <c r="L161" s="4">
        <v>200238.05</v>
      </c>
      <c r="M161" s="5">
        <v>8584.710000000021</v>
      </c>
      <c r="N161" s="4">
        <v>60009.97</v>
      </c>
      <c r="O161" s="4">
        <v>60022.02</v>
      </c>
      <c r="P161" s="5">
        <v>-12.049999999995634</v>
      </c>
      <c r="Q161" s="6">
        <v>60009.969999999972</v>
      </c>
      <c r="R161" s="6">
        <v>60022.020000000019</v>
      </c>
      <c r="S161" s="6">
        <v>-12.050000000046566</v>
      </c>
      <c r="T161" s="4">
        <v>268832.73</v>
      </c>
      <c r="U161" s="4">
        <v>260260.07</v>
      </c>
      <c r="V161" s="5">
        <v>8572.6599999999744</v>
      </c>
      <c r="W161" t="str">
        <f t="shared" si="2"/>
        <v>1</v>
      </c>
    </row>
    <row r="162" spans="1:23" hidden="1" x14ac:dyDescent="0.25">
      <c r="A162" s="3" t="s">
        <v>47</v>
      </c>
      <c r="B162" s="3" t="s">
        <v>55</v>
      </c>
      <c r="C162" s="3" t="s">
        <v>136</v>
      </c>
      <c r="D162" s="3" t="s">
        <v>394</v>
      </c>
      <c r="E162" s="3" t="s">
        <v>51</v>
      </c>
      <c r="F162" s="3" t="s">
        <v>52</v>
      </c>
      <c r="G162" s="3" t="s">
        <v>51</v>
      </c>
      <c r="H162" s="3" t="s">
        <v>8</v>
      </c>
      <c r="I162" s="3" t="s">
        <v>403</v>
      </c>
      <c r="J162" s="3" t="s">
        <v>404</v>
      </c>
      <c r="K162" s="4">
        <v>177484.95</v>
      </c>
      <c r="L162" s="4">
        <v>177484.95</v>
      </c>
      <c r="M162" s="5">
        <v>0</v>
      </c>
      <c r="N162" s="4">
        <v>0</v>
      </c>
      <c r="O162" s="4">
        <v>0</v>
      </c>
      <c r="P162" s="5">
        <v>0</v>
      </c>
      <c r="Q162" s="6">
        <v>0</v>
      </c>
      <c r="R162" s="6">
        <v>0</v>
      </c>
      <c r="S162" s="6">
        <v>0</v>
      </c>
      <c r="T162" s="4">
        <v>177484.95</v>
      </c>
      <c r="U162" s="4">
        <v>177484.95</v>
      </c>
      <c r="V162" s="5">
        <v>0</v>
      </c>
      <c r="W162" t="str">
        <f t="shared" si="2"/>
        <v>1</v>
      </c>
    </row>
    <row r="163" spans="1:23" hidden="1" x14ac:dyDescent="0.25">
      <c r="A163" s="3" t="s">
        <v>47</v>
      </c>
      <c r="B163" s="3" t="s">
        <v>55</v>
      </c>
      <c r="C163" s="3" t="s">
        <v>56</v>
      </c>
      <c r="D163" s="3" t="s">
        <v>394</v>
      </c>
      <c r="E163" s="3" t="s">
        <v>51</v>
      </c>
      <c r="F163" s="3" t="s">
        <v>52</v>
      </c>
      <c r="G163" s="3" t="s">
        <v>51</v>
      </c>
      <c r="H163" s="3" t="s">
        <v>8</v>
      </c>
      <c r="I163" s="3" t="s">
        <v>405</v>
      </c>
      <c r="J163" s="3" t="s">
        <v>406</v>
      </c>
      <c r="K163" s="4">
        <v>44590.44</v>
      </c>
      <c r="L163" s="4">
        <v>44590.44</v>
      </c>
      <c r="M163" s="5">
        <v>0</v>
      </c>
      <c r="N163" s="4">
        <v>0</v>
      </c>
      <c r="O163" s="4">
        <v>0</v>
      </c>
      <c r="P163" s="5">
        <v>0</v>
      </c>
      <c r="Q163" s="6">
        <v>0</v>
      </c>
      <c r="R163" s="6">
        <v>0</v>
      </c>
      <c r="S163" s="6">
        <v>0</v>
      </c>
      <c r="T163" s="4">
        <v>44590.44</v>
      </c>
      <c r="U163" s="4">
        <v>44590.44</v>
      </c>
      <c r="V163" s="5">
        <v>0</v>
      </c>
      <c r="W163" t="str">
        <f t="shared" si="2"/>
        <v>1</v>
      </c>
    </row>
    <row r="164" spans="1:23" hidden="1" x14ac:dyDescent="0.25">
      <c r="A164" s="3" t="s">
        <v>47</v>
      </c>
      <c r="B164" s="3" t="s">
        <v>129</v>
      </c>
      <c r="C164" s="3" t="s">
        <v>133</v>
      </c>
      <c r="D164" s="3" t="s">
        <v>407</v>
      </c>
      <c r="E164" s="3" t="s">
        <v>51</v>
      </c>
      <c r="F164" s="3" t="s">
        <v>52</v>
      </c>
      <c r="G164" s="3" t="s">
        <v>51</v>
      </c>
      <c r="H164" s="3" t="s">
        <v>8</v>
      </c>
      <c r="I164" s="3" t="s">
        <v>408</v>
      </c>
      <c r="J164" s="3" t="s">
        <v>409</v>
      </c>
      <c r="K164" s="4">
        <v>6945.84</v>
      </c>
      <c r="L164" s="4">
        <v>6945.84</v>
      </c>
      <c r="M164" s="5">
        <v>0</v>
      </c>
      <c r="N164" s="4">
        <v>0</v>
      </c>
      <c r="O164" s="4">
        <v>0</v>
      </c>
      <c r="P164" s="5">
        <v>0</v>
      </c>
      <c r="Q164" s="6">
        <v>0</v>
      </c>
      <c r="R164" s="6">
        <v>0</v>
      </c>
      <c r="S164" s="6">
        <v>0</v>
      </c>
      <c r="T164" s="4">
        <v>6945.84</v>
      </c>
      <c r="U164" s="4">
        <v>6945.84</v>
      </c>
      <c r="V164" s="5">
        <v>0</v>
      </c>
      <c r="W164" t="str">
        <f t="shared" si="2"/>
        <v>1</v>
      </c>
    </row>
    <row r="165" spans="1:23" hidden="1" x14ac:dyDescent="0.25">
      <c r="A165" s="3" t="s">
        <v>47</v>
      </c>
      <c r="B165" s="3" t="s">
        <v>48</v>
      </c>
      <c r="C165" s="3" t="s">
        <v>49</v>
      </c>
      <c r="D165" s="3" t="s">
        <v>407</v>
      </c>
      <c r="E165" s="3" t="s">
        <v>51</v>
      </c>
      <c r="F165" s="3" t="s">
        <v>52</v>
      </c>
      <c r="G165" s="3" t="s">
        <v>51</v>
      </c>
      <c r="H165" s="3" t="s">
        <v>8</v>
      </c>
      <c r="I165" s="3" t="s">
        <v>410</v>
      </c>
      <c r="J165" s="3" t="s">
        <v>411</v>
      </c>
      <c r="K165" s="4">
        <v>148.19999999999999</v>
      </c>
      <c r="L165" s="4">
        <v>148.19999999999999</v>
      </c>
      <c r="M165" s="5">
        <v>0</v>
      </c>
      <c r="N165" s="4">
        <v>0</v>
      </c>
      <c r="O165" s="4">
        <v>0</v>
      </c>
      <c r="P165" s="5">
        <v>0</v>
      </c>
      <c r="Q165" s="6">
        <v>0</v>
      </c>
      <c r="R165" s="6">
        <v>0</v>
      </c>
      <c r="S165" s="6">
        <v>0</v>
      </c>
      <c r="T165" s="4">
        <v>148.19999999999999</v>
      </c>
      <c r="U165" s="4">
        <v>148.19999999999999</v>
      </c>
      <c r="V165" s="5">
        <v>0</v>
      </c>
      <c r="W165" t="str">
        <f t="shared" si="2"/>
        <v>1</v>
      </c>
    </row>
    <row r="166" spans="1:23" hidden="1" x14ac:dyDescent="0.25">
      <c r="A166" s="3" t="s">
        <v>47</v>
      </c>
      <c r="B166" s="3" t="s">
        <v>72</v>
      </c>
      <c r="C166" s="3" t="s">
        <v>49</v>
      </c>
      <c r="D166" s="3" t="s">
        <v>407</v>
      </c>
      <c r="E166" s="3" t="s">
        <v>51</v>
      </c>
      <c r="F166" s="3" t="s">
        <v>52</v>
      </c>
      <c r="G166" s="3" t="s">
        <v>51</v>
      </c>
      <c r="H166" s="3" t="s">
        <v>8</v>
      </c>
      <c r="I166" s="3" t="s">
        <v>412</v>
      </c>
      <c r="J166" s="3" t="s">
        <v>413</v>
      </c>
      <c r="K166" s="4">
        <v>244889.45</v>
      </c>
      <c r="L166" s="4">
        <v>244889.45</v>
      </c>
      <c r="M166" s="5">
        <v>0</v>
      </c>
      <c r="N166" s="4">
        <v>0</v>
      </c>
      <c r="O166" s="4">
        <v>0</v>
      </c>
      <c r="P166" s="5">
        <v>0</v>
      </c>
      <c r="Q166" s="6">
        <v>0</v>
      </c>
      <c r="R166" s="6">
        <v>0</v>
      </c>
      <c r="S166" s="6">
        <v>0</v>
      </c>
      <c r="T166" s="4">
        <v>244889.45</v>
      </c>
      <c r="U166" s="4">
        <v>244889.45</v>
      </c>
      <c r="V166" s="5">
        <v>0</v>
      </c>
      <c r="W166" t="str">
        <f t="shared" si="2"/>
        <v>1</v>
      </c>
    </row>
    <row r="167" spans="1:23" hidden="1" x14ac:dyDescent="0.25">
      <c r="A167" s="3" t="s">
        <v>47</v>
      </c>
      <c r="B167" s="3" t="s">
        <v>75</v>
      </c>
      <c r="C167" s="3" t="s">
        <v>49</v>
      </c>
      <c r="D167" s="3" t="s">
        <v>407</v>
      </c>
      <c r="E167" s="3" t="s">
        <v>51</v>
      </c>
      <c r="F167" s="3" t="s">
        <v>52</v>
      </c>
      <c r="G167" s="3" t="s">
        <v>51</v>
      </c>
      <c r="H167" s="3" t="s">
        <v>8</v>
      </c>
      <c r="I167" s="3" t="s">
        <v>414</v>
      </c>
      <c r="J167" s="3" t="s">
        <v>415</v>
      </c>
      <c r="K167" s="4">
        <v>1265804.25</v>
      </c>
      <c r="L167" s="4">
        <v>1265804.25</v>
      </c>
      <c r="M167" s="5">
        <v>0</v>
      </c>
      <c r="N167" s="4">
        <v>1078.77</v>
      </c>
      <c r="O167" s="4">
        <v>1078.77</v>
      </c>
      <c r="P167" s="5">
        <v>0</v>
      </c>
      <c r="Q167" s="6">
        <v>1078.7700000000186</v>
      </c>
      <c r="R167" s="6">
        <v>1078.7700000000186</v>
      </c>
      <c r="S167" s="6">
        <v>0</v>
      </c>
      <c r="T167" s="4">
        <v>1266883.02</v>
      </c>
      <c r="U167" s="4">
        <v>1266883.02</v>
      </c>
      <c r="V167" s="5">
        <v>0</v>
      </c>
      <c r="W167" t="str">
        <f t="shared" si="2"/>
        <v>1</v>
      </c>
    </row>
    <row r="168" spans="1:23" hidden="1" x14ac:dyDescent="0.25">
      <c r="A168" s="3" t="s">
        <v>47</v>
      </c>
      <c r="B168" s="3" t="s">
        <v>314</v>
      </c>
      <c r="C168" s="3" t="s">
        <v>315</v>
      </c>
      <c r="D168" s="3" t="s">
        <v>407</v>
      </c>
      <c r="E168" s="3" t="s">
        <v>51</v>
      </c>
      <c r="F168" s="3" t="s">
        <v>52</v>
      </c>
      <c r="G168" s="3" t="s">
        <v>51</v>
      </c>
      <c r="H168" s="3" t="s">
        <v>8</v>
      </c>
      <c r="I168" s="3" t="s">
        <v>416</v>
      </c>
      <c r="J168" s="3" t="s">
        <v>417</v>
      </c>
      <c r="K168" s="4">
        <v>82.6</v>
      </c>
      <c r="L168" s="4">
        <v>82.6</v>
      </c>
      <c r="M168" s="5">
        <v>0</v>
      </c>
      <c r="N168" s="4">
        <v>0</v>
      </c>
      <c r="O168" s="4">
        <v>0</v>
      </c>
      <c r="P168" s="5">
        <v>0</v>
      </c>
      <c r="Q168" s="6">
        <v>0</v>
      </c>
      <c r="R168" s="6">
        <v>0</v>
      </c>
      <c r="S168" s="6">
        <v>0</v>
      </c>
      <c r="T168" s="4">
        <v>82.6</v>
      </c>
      <c r="U168" s="4">
        <v>82.6</v>
      </c>
      <c r="V168" s="5">
        <v>0</v>
      </c>
      <c r="W168" t="str">
        <f t="shared" si="2"/>
        <v>1</v>
      </c>
    </row>
    <row r="169" spans="1:23" hidden="1" x14ac:dyDescent="0.25">
      <c r="A169" s="3" t="s">
        <v>47</v>
      </c>
      <c r="B169" s="3" t="s">
        <v>129</v>
      </c>
      <c r="C169" s="3" t="s">
        <v>130</v>
      </c>
      <c r="D169" s="3" t="s">
        <v>418</v>
      </c>
      <c r="E169" s="3" t="s">
        <v>51</v>
      </c>
      <c r="F169" s="3" t="s">
        <v>52</v>
      </c>
      <c r="G169" s="3" t="s">
        <v>51</v>
      </c>
      <c r="H169" s="3" t="s">
        <v>8</v>
      </c>
      <c r="I169" s="3" t="s">
        <v>419</v>
      </c>
      <c r="J169" s="3" t="s">
        <v>420</v>
      </c>
      <c r="K169" s="4">
        <v>27915206.190000001</v>
      </c>
      <c r="L169" s="4">
        <v>28351856.879999999</v>
      </c>
      <c r="M169" s="5">
        <v>-436650.68999999762</v>
      </c>
      <c r="N169" s="4">
        <v>3056554.83</v>
      </c>
      <c r="O169" s="4">
        <v>3056554.83</v>
      </c>
      <c r="P169" s="5">
        <v>0</v>
      </c>
      <c r="Q169" s="6">
        <v>3056554.8299999982</v>
      </c>
      <c r="R169" s="6">
        <v>3056554.8300000019</v>
      </c>
      <c r="S169" s="6">
        <v>0</v>
      </c>
      <c r="T169" s="4">
        <v>30971761.02</v>
      </c>
      <c r="U169" s="4">
        <v>31408411.710000001</v>
      </c>
      <c r="V169" s="5">
        <v>-436650.69000000134</v>
      </c>
      <c r="W169" t="str">
        <f t="shared" si="2"/>
        <v>1</v>
      </c>
    </row>
    <row r="170" spans="1:23" hidden="1" x14ac:dyDescent="0.25">
      <c r="A170" s="3" t="s">
        <v>47</v>
      </c>
      <c r="B170" s="3" t="s">
        <v>129</v>
      </c>
      <c r="C170" s="3" t="s">
        <v>133</v>
      </c>
      <c r="D170" s="3" t="s">
        <v>418</v>
      </c>
      <c r="E170" s="3" t="s">
        <v>51</v>
      </c>
      <c r="F170" s="3" t="s">
        <v>52</v>
      </c>
      <c r="G170" s="3" t="s">
        <v>51</v>
      </c>
      <c r="H170" s="3" t="s">
        <v>8</v>
      </c>
      <c r="I170" s="3" t="s">
        <v>421</v>
      </c>
      <c r="J170" s="3" t="s">
        <v>422</v>
      </c>
      <c r="K170" s="4">
        <v>1472663.78</v>
      </c>
      <c r="L170" s="4">
        <v>1036013.09</v>
      </c>
      <c r="M170" s="5">
        <v>436650.69000000006</v>
      </c>
      <c r="N170" s="4">
        <v>0</v>
      </c>
      <c r="O170" s="4">
        <v>0</v>
      </c>
      <c r="P170" s="5">
        <v>0</v>
      </c>
      <c r="Q170" s="6">
        <v>0</v>
      </c>
      <c r="R170" s="6">
        <v>0</v>
      </c>
      <c r="S170" s="6">
        <v>0</v>
      </c>
      <c r="T170" s="4">
        <v>1472663.78</v>
      </c>
      <c r="U170" s="4">
        <v>1036013.09</v>
      </c>
      <c r="V170" s="5">
        <v>436650.69000000006</v>
      </c>
      <c r="W170" t="str">
        <f t="shared" si="2"/>
        <v>1</v>
      </c>
    </row>
    <row r="171" spans="1:23" hidden="1" x14ac:dyDescent="0.25">
      <c r="A171" s="3" t="s">
        <v>47</v>
      </c>
      <c r="B171" s="3" t="s">
        <v>72</v>
      </c>
      <c r="C171" s="3" t="s">
        <v>146</v>
      </c>
      <c r="D171" s="3" t="s">
        <v>418</v>
      </c>
      <c r="E171" s="3" t="s">
        <v>51</v>
      </c>
      <c r="F171" s="3" t="s">
        <v>52</v>
      </c>
      <c r="G171" s="3" t="s">
        <v>51</v>
      </c>
      <c r="H171" s="3" t="s">
        <v>8</v>
      </c>
      <c r="I171" s="3" t="s">
        <v>423</v>
      </c>
      <c r="J171" s="3" t="s">
        <v>424</v>
      </c>
      <c r="K171" s="4">
        <v>1478294.6</v>
      </c>
      <c r="L171" s="4">
        <v>1434532.18</v>
      </c>
      <c r="M171" s="5">
        <v>43762.420000000158</v>
      </c>
      <c r="N171" s="4">
        <v>304954.68</v>
      </c>
      <c r="O171" s="4">
        <v>305245.96000000002</v>
      </c>
      <c r="P171" s="5">
        <v>-291.28000000002794</v>
      </c>
      <c r="Q171" s="6">
        <v>304954.67999999993</v>
      </c>
      <c r="R171" s="6">
        <v>305245.95999999996</v>
      </c>
      <c r="S171" s="6">
        <v>-291.28000000002794</v>
      </c>
      <c r="T171" s="4">
        <v>1783249.28</v>
      </c>
      <c r="U171" s="4">
        <v>1739778.14</v>
      </c>
      <c r="V171" s="5">
        <v>43471.14000000013</v>
      </c>
      <c r="W171" t="str">
        <f t="shared" si="2"/>
        <v>1</v>
      </c>
    </row>
    <row r="172" spans="1:23" hidden="1" x14ac:dyDescent="0.25">
      <c r="A172" s="3" t="s">
        <v>47</v>
      </c>
      <c r="B172" s="3" t="s">
        <v>75</v>
      </c>
      <c r="C172" s="3" t="s">
        <v>146</v>
      </c>
      <c r="D172" s="3" t="s">
        <v>418</v>
      </c>
      <c r="E172" s="3" t="s">
        <v>51</v>
      </c>
      <c r="F172" s="3" t="s">
        <v>52</v>
      </c>
      <c r="G172" s="3" t="s">
        <v>51</v>
      </c>
      <c r="H172" s="3" t="s">
        <v>8</v>
      </c>
      <c r="I172" s="3" t="s">
        <v>425</v>
      </c>
      <c r="J172" s="3" t="s">
        <v>426</v>
      </c>
      <c r="K172" s="4">
        <v>14098487.220000001</v>
      </c>
      <c r="L172" s="4">
        <v>13686027.66</v>
      </c>
      <c r="M172" s="5">
        <v>412459.56000000052</v>
      </c>
      <c r="N172" s="4">
        <v>2888702.42</v>
      </c>
      <c r="O172" s="4">
        <v>2888380.36</v>
      </c>
      <c r="P172" s="5">
        <v>322.06000000005588</v>
      </c>
      <c r="Q172" s="6">
        <v>2888702.42</v>
      </c>
      <c r="R172" s="6">
        <v>2888380.3599999994</v>
      </c>
      <c r="S172" s="6">
        <v>322.06000000052154</v>
      </c>
      <c r="T172" s="4">
        <v>16987189.640000001</v>
      </c>
      <c r="U172" s="4">
        <v>16574408.02</v>
      </c>
      <c r="V172" s="5">
        <v>412781.62000000104</v>
      </c>
      <c r="W172" t="str">
        <f t="shared" si="2"/>
        <v>1</v>
      </c>
    </row>
    <row r="173" spans="1:23" hidden="1" x14ac:dyDescent="0.25">
      <c r="A173" s="3" t="s">
        <v>47</v>
      </c>
      <c r="B173" s="3" t="s">
        <v>55</v>
      </c>
      <c r="C173" s="3" t="s">
        <v>136</v>
      </c>
      <c r="D173" s="3" t="s">
        <v>418</v>
      </c>
      <c r="E173" s="3" t="s">
        <v>51</v>
      </c>
      <c r="F173" s="3" t="s">
        <v>52</v>
      </c>
      <c r="G173" s="3" t="s">
        <v>51</v>
      </c>
      <c r="H173" s="3" t="s">
        <v>8</v>
      </c>
      <c r="I173" s="3" t="s">
        <v>427</v>
      </c>
      <c r="J173" s="3" t="s">
        <v>428</v>
      </c>
      <c r="K173" s="4">
        <v>13595752.75</v>
      </c>
      <c r="L173" s="4">
        <v>13595752.75</v>
      </c>
      <c r="M173" s="5">
        <v>0</v>
      </c>
      <c r="N173" s="4">
        <v>0</v>
      </c>
      <c r="O173" s="4">
        <v>0</v>
      </c>
      <c r="P173" s="5">
        <v>0</v>
      </c>
      <c r="Q173" s="6">
        <v>0</v>
      </c>
      <c r="R173" s="6">
        <v>0</v>
      </c>
      <c r="S173" s="6">
        <v>0</v>
      </c>
      <c r="T173" s="4">
        <v>13595752.75</v>
      </c>
      <c r="U173" s="4">
        <v>13595752.75</v>
      </c>
      <c r="V173" s="5">
        <v>0</v>
      </c>
      <c r="W173" t="str">
        <f t="shared" si="2"/>
        <v>1</v>
      </c>
    </row>
    <row r="174" spans="1:23" hidden="1" x14ac:dyDescent="0.25">
      <c r="A174" s="3" t="s">
        <v>47</v>
      </c>
      <c r="B174" s="3" t="s">
        <v>129</v>
      </c>
      <c r="C174" s="3" t="s">
        <v>133</v>
      </c>
      <c r="D174" s="3" t="s">
        <v>429</v>
      </c>
      <c r="E174" s="3" t="s">
        <v>51</v>
      </c>
      <c r="F174" s="3" t="s">
        <v>52</v>
      </c>
      <c r="G174" s="3" t="s">
        <v>51</v>
      </c>
      <c r="H174" s="3" t="s">
        <v>8</v>
      </c>
      <c r="I174" s="3" t="s">
        <v>430</v>
      </c>
      <c r="J174" s="3" t="s">
        <v>431</v>
      </c>
      <c r="K174" s="4">
        <v>736331.89</v>
      </c>
      <c r="L174" s="4">
        <v>736331.89</v>
      </c>
      <c r="M174" s="5">
        <v>0</v>
      </c>
      <c r="N174" s="4">
        <v>0</v>
      </c>
      <c r="O174" s="4">
        <v>0</v>
      </c>
      <c r="P174" s="5">
        <v>0</v>
      </c>
      <c r="Q174" s="6">
        <v>0</v>
      </c>
      <c r="R174" s="6">
        <v>0</v>
      </c>
      <c r="S174" s="6">
        <v>0</v>
      </c>
      <c r="T174" s="4">
        <v>736331.89</v>
      </c>
      <c r="U174" s="4">
        <v>736331.89</v>
      </c>
      <c r="V174" s="5">
        <v>0</v>
      </c>
      <c r="W174" t="str">
        <f t="shared" si="2"/>
        <v>1</v>
      </c>
    </row>
    <row r="175" spans="1:23" hidden="1" x14ac:dyDescent="0.25">
      <c r="A175" s="3" t="s">
        <v>47</v>
      </c>
      <c r="B175" s="3" t="s">
        <v>72</v>
      </c>
      <c r="C175" s="3" t="s">
        <v>146</v>
      </c>
      <c r="D175" s="3" t="s">
        <v>432</v>
      </c>
      <c r="E175" s="3" t="s">
        <v>51</v>
      </c>
      <c r="F175" s="3" t="s">
        <v>52</v>
      </c>
      <c r="G175" s="3" t="s">
        <v>51</v>
      </c>
      <c r="H175" s="3" t="s">
        <v>8</v>
      </c>
      <c r="I175" s="3" t="s">
        <v>433</v>
      </c>
      <c r="J175" s="3" t="s">
        <v>434</v>
      </c>
      <c r="K175" s="4">
        <v>126.29</v>
      </c>
      <c r="L175" s="4">
        <v>110.72</v>
      </c>
      <c r="M175" s="5">
        <v>15.570000000000007</v>
      </c>
      <c r="N175" s="4">
        <v>108.23</v>
      </c>
      <c r="O175" s="4">
        <v>108.38</v>
      </c>
      <c r="P175" s="5">
        <v>-0.14999999999999147</v>
      </c>
      <c r="Q175" s="6">
        <v>108.23</v>
      </c>
      <c r="R175" s="6">
        <v>108.38</v>
      </c>
      <c r="S175" s="6">
        <v>-0.14999999999999147</v>
      </c>
      <c r="T175" s="4">
        <v>234.52</v>
      </c>
      <c r="U175" s="4">
        <v>219.1</v>
      </c>
      <c r="V175" s="5">
        <v>15.420000000000016</v>
      </c>
      <c r="W175" t="str">
        <f t="shared" si="2"/>
        <v>1</v>
      </c>
    </row>
    <row r="176" spans="1:23" hidden="1" x14ac:dyDescent="0.25">
      <c r="A176" s="3" t="s">
        <v>47</v>
      </c>
      <c r="B176" s="3" t="s">
        <v>75</v>
      </c>
      <c r="C176" s="3" t="s">
        <v>49</v>
      </c>
      <c r="D176" s="3" t="s">
        <v>432</v>
      </c>
      <c r="E176" s="3" t="s">
        <v>51</v>
      </c>
      <c r="F176" s="3" t="s">
        <v>52</v>
      </c>
      <c r="G176" s="3" t="s">
        <v>51</v>
      </c>
      <c r="H176" s="3" t="s">
        <v>8</v>
      </c>
      <c r="I176" s="3" t="s">
        <v>435</v>
      </c>
      <c r="J176" s="3" t="s">
        <v>436</v>
      </c>
      <c r="K176" s="4">
        <v>52.97</v>
      </c>
      <c r="L176" s="4">
        <v>52.97</v>
      </c>
      <c r="M176" s="5">
        <v>0</v>
      </c>
      <c r="N176" s="4">
        <v>0</v>
      </c>
      <c r="O176" s="4">
        <v>0</v>
      </c>
      <c r="P176" s="5">
        <v>0</v>
      </c>
      <c r="Q176" s="6">
        <v>0</v>
      </c>
      <c r="R176" s="6">
        <v>0</v>
      </c>
      <c r="S176" s="6">
        <v>0</v>
      </c>
      <c r="T176" s="4">
        <v>52.97</v>
      </c>
      <c r="U176" s="4">
        <v>52.97</v>
      </c>
      <c r="V176" s="5">
        <v>0</v>
      </c>
      <c r="W176" t="str">
        <f t="shared" si="2"/>
        <v>1</v>
      </c>
    </row>
    <row r="177" spans="1:23" hidden="1" x14ac:dyDescent="0.25">
      <c r="A177" s="3" t="s">
        <v>47</v>
      </c>
      <c r="B177" s="3" t="s">
        <v>75</v>
      </c>
      <c r="C177" s="3" t="s">
        <v>146</v>
      </c>
      <c r="D177" s="3" t="s">
        <v>432</v>
      </c>
      <c r="E177" s="3" t="s">
        <v>51</v>
      </c>
      <c r="F177" s="3" t="s">
        <v>52</v>
      </c>
      <c r="G177" s="3" t="s">
        <v>51</v>
      </c>
      <c r="H177" s="3" t="s">
        <v>8</v>
      </c>
      <c r="I177" s="3" t="s">
        <v>437</v>
      </c>
      <c r="J177" s="3" t="s">
        <v>438</v>
      </c>
      <c r="K177" s="4">
        <v>1201.54</v>
      </c>
      <c r="L177" s="4">
        <v>1054.83</v>
      </c>
      <c r="M177" s="5">
        <v>146.71000000000004</v>
      </c>
      <c r="N177" s="4">
        <v>1025.1500000000001</v>
      </c>
      <c r="O177" s="4">
        <v>1025.44</v>
      </c>
      <c r="P177" s="5">
        <v>-0.28999999999996362</v>
      </c>
      <c r="Q177" s="6">
        <v>1025.1500000000001</v>
      </c>
      <c r="R177" s="6">
        <v>1025.44</v>
      </c>
      <c r="S177" s="6">
        <v>-0.28999999999996362</v>
      </c>
      <c r="T177" s="4">
        <v>2226.69</v>
      </c>
      <c r="U177" s="4">
        <v>2080.27</v>
      </c>
      <c r="V177" s="5">
        <v>146.42000000000007</v>
      </c>
      <c r="W177" t="str">
        <f t="shared" si="2"/>
        <v>1</v>
      </c>
    </row>
    <row r="178" spans="1:23" hidden="1" x14ac:dyDescent="0.25">
      <c r="A178" s="3" t="s">
        <v>47</v>
      </c>
      <c r="B178" s="3" t="s">
        <v>72</v>
      </c>
      <c r="C178" s="3" t="s">
        <v>146</v>
      </c>
      <c r="D178" s="3" t="s">
        <v>439</v>
      </c>
      <c r="E178" s="3" t="s">
        <v>51</v>
      </c>
      <c r="F178" s="3" t="s">
        <v>52</v>
      </c>
      <c r="G178" s="3" t="s">
        <v>51</v>
      </c>
      <c r="H178" s="3" t="s">
        <v>8</v>
      </c>
      <c r="I178" s="3" t="s">
        <v>440</v>
      </c>
      <c r="J178" s="3" t="s">
        <v>441</v>
      </c>
      <c r="K178" s="4">
        <v>1762.46</v>
      </c>
      <c r="L178" s="4">
        <v>1509.03</v>
      </c>
      <c r="M178" s="5">
        <v>253.43000000000006</v>
      </c>
      <c r="N178" s="4">
        <v>2219.2399999999998</v>
      </c>
      <c r="O178" s="4">
        <v>2124.41</v>
      </c>
      <c r="P178" s="5">
        <v>94.829999999999927</v>
      </c>
      <c r="Q178" s="6">
        <v>2219.2399999999998</v>
      </c>
      <c r="R178" s="6">
        <v>2124.41</v>
      </c>
      <c r="S178" s="6">
        <v>94.829999999999927</v>
      </c>
      <c r="T178" s="4">
        <v>3981.7</v>
      </c>
      <c r="U178" s="4">
        <v>3633.44</v>
      </c>
      <c r="V178" s="5">
        <v>348.25999999999976</v>
      </c>
      <c r="W178" t="str">
        <f t="shared" si="2"/>
        <v>1</v>
      </c>
    </row>
    <row r="179" spans="1:23" hidden="1" x14ac:dyDescent="0.25">
      <c r="A179" s="3" t="s">
        <v>47</v>
      </c>
      <c r="B179" s="3" t="s">
        <v>75</v>
      </c>
      <c r="C179" s="3" t="s">
        <v>146</v>
      </c>
      <c r="D179" s="3" t="s">
        <v>439</v>
      </c>
      <c r="E179" s="3" t="s">
        <v>51</v>
      </c>
      <c r="F179" s="3" t="s">
        <v>52</v>
      </c>
      <c r="G179" s="3" t="s">
        <v>51</v>
      </c>
      <c r="H179" s="3" t="s">
        <v>8</v>
      </c>
      <c r="I179" s="3" t="s">
        <v>442</v>
      </c>
      <c r="J179" s="3" t="s">
        <v>443</v>
      </c>
      <c r="K179" s="4">
        <v>16738.810000000001</v>
      </c>
      <c r="L179" s="4">
        <v>14350.27</v>
      </c>
      <c r="M179" s="5">
        <v>2388.5400000000009</v>
      </c>
      <c r="N179" s="4">
        <v>21030.400000000001</v>
      </c>
      <c r="O179" s="4">
        <v>20112.02</v>
      </c>
      <c r="P179" s="5">
        <v>918.38000000000102</v>
      </c>
      <c r="Q179" s="6">
        <v>21030.399999999998</v>
      </c>
      <c r="R179" s="6">
        <v>20112.02</v>
      </c>
      <c r="S179" s="6">
        <v>918.37999999999738</v>
      </c>
      <c r="T179" s="4">
        <v>37769.21</v>
      </c>
      <c r="U179" s="4">
        <v>34462.29</v>
      </c>
      <c r="V179" s="5">
        <v>3306.9199999999983</v>
      </c>
      <c r="W179" t="str">
        <f t="shared" si="2"/>
        <v>1</v>
      </c>
    </row>
    <row r="180" spans="1:23" hidden="1" x14ac:dyDescent="0.25">
      <c r="A180" s="3" t="s">
        <v>47</v>
      </c>
      <c r="B180" s="3" t="s">
        <v>72</v>
      </c>
      <c r="C180" s="3" t="s">
        <v>146</v>
      </c>
      <c r="D180" s="3" t="s">
        <v>444</v>
      </c>
      <c r="E180" s="3" t="s">
        <v>51</v>
      </c>
      <c r="F180" s="3" t="s">
        <v>52</v>
      </c>
      <c r="G180" s="3" t="s">
        <v>51</v>
      </c>
      <c r="H180" s="3" t="s">
        <v>8</v>
      </c>
      <c r="I180" s="3" t="s">
        <v>445</v>
      </c>
      <c r="J180" s="3" t="s">
        <v>446</v>
      </c>
      <c r="K180" s="4">
        <v>57211.72</v>
      </c>
      <c r="L180" s="4">
        <v>54833.13</v>
      </c>
      <c r="M180" s="5">
        <v>2378.5900000000038</v>
      </c>
      <c r="N180" s="4">
        <v>16537.14</v>
      </c>
      <c r="O180" s="4">
        <v>16559.490000000002</v>
      </c>
      <c r="P180" s="5">
        <v>-22.350000000002183</v>
      </c>
      <c r="Q180" s="6">
        <v>16537.14</v>
      </c>
      <c r="R180" s="6">
        <v>16559.489999999998</v>
      </c>
      <c r="S180" s="6">
        <v>-22.349999999998545</v>
      </c>
      <c r="T180" s="4">
        <v>73748.86</v>
      </c>
      <c r="U180" s="4">
        <v>71392.62</v>
      </c>
      <c r="V180" s="5">
        <v>2356.2400000000052</v>
      </c>
      <c r="W180" t="str">
        <f t="shared" si="2"/>
        <v>1</v>
      </c>
    </row>
    <row r="181" spans="1:23" hidden="1" x14ac:dyDescent="0.25">
      <c r="A181" s="3" t="s">
        <v>47</v>
      </c>
      <c r="B181" s="3" t="s">
        <v>75</v>
      </c>
      <c r="C181" s="3" t="s">
        <v>146</v>
      </c>
      <c r="D181" s="3" t="s">
        <v>444</v>
      </c>
      <c r="E181" s="3" t="s">
        <v>51</v>
      </c>
      <c r="F181" s="3" t="s">
        <v>52</v>
      </c>
      <c r="G181" s="3" t="s">
        <v>51</v>
      </c>
      <c r="H181" s="3" t="s">
        <v>8</v>
      </c>
      <c r="I181" s="3" t="s">
        <v>447</v>
      </c>
      <c r="J181" s="3" t="s">
        <v>448</v>
      </c>
      <c r="K181" s="4">
        <v>545458.81999999995</v>
      </c>
      <c r="L181" s="4">
        <v>523040.7</v>
      </c>
      <c r="M181" s="5">
        <v>22418.119999999937</v>
      </c>
      <c r="N181" s="4">
        <v>156648.56</v>
      </c>
      <c r="O181" s="4">
        <v>156692.93</v>
      </c>
      <c r="P181" s="5">
        <v>-44.369999999995343</v>
      </c>
      <c r="Q181" s="6">
        <v>156648.56000000006</v>
      </c>
      <c r="R181" s="6">
        <v>156692.93</v>
      </c>
      <c r="S181" s="6">
        <v>-44.369999999937136</v>
      </c>
      <c r="T181" s="4">
        <v>702107.38</v>
      </c>
      <c r="U181" s="4">
        <v>679733.63</v>
      </c>
      <c r="V181" s="5">
        <v>22373.75</v>
      </c>
      <c r="W181" t="str">
        <f t="shared" si="2"/>
        <v>1</v>
      </c>
    </row>
    <row r="182" spans="1:23" hidden="1" x14ac:dyDescent="0.25">
      <c r="A182" s="3" t="s">
        <v>47</v>
      </c>
      <c r="B182" s="3" t="s">
        <v>55</v>
      </c>
      <c r="C182" s="3" t="s">
        <v>136</v>
      </c>
      <c r="D182" s="3" t="s">
        <v>444</v>
      </c>
      <c r="E182" s="3" t="s">
        <v>51</v>
      </c>
      <c r="F182" s="3" t="s">
        <v>52</v>
      </c>
      <c r="G182" s="3" t="s">
        <v>51</v>
      </c>
      <c r="H182" s="3" t="s">
        <v>8</v>
      </c>
      <c r="I182" s="3" t="s">
        <v>449</v>
      </c>
      <c r="J182" s="3" t="s">
        <v>450</v>
      </c>
      <c r="K182" s="4">
        <v>464971.58</v>
      </c>
      <c r="L182" s="4">
        <v>464971.58</v>
      </c>
      <c r="M182" s="5">
        <v>0</v>
      </c>
      <c r="N182" s="4">
        <v>0</v>
      </c>
      <c r="O182" s="4">
        <v>0</v>
      </c>
      <c r="P182" s="5">
        <v>0</v>
      </c>
      <c r="Q182" s="6">
        <v>0</v>
      </c>
      <c r="R182" s="6">
        <v>0</v>
      </c>
      <c r="S182" s="6">
        <v>0</v>
      </c>
      <c r="T182" s="4">
        <v>464971.58</v>
      </c>
      <c r="U182" s="4">
        <v>464971.58</v>
      </c>
      <c r="V182" s="5">
        <v>0</v>
      </c>
      <c r="W182" t="str">
        <f t="shared" si="2"/>
        <v>1</v>
      </c>
    </row>
    <row r="183" spans="1:23" hidden="1" x14ac:dyDescent="0.25">
      <c r="A183" s="3" t="s">
        <v>47</v>
      </c>
      <c r="B183" s="3" t="s">
        <v>129</v>
      </c>
      <c r="C183" s="3" t="s">
        <v>130</v>
      </c>
      <c r="D183" s="3" t="s">
        <v>451</v>
      </c>
      <c r="E183" s="3" t="s">
        <v>51</v>
      </c>
      <c r="F183" s="3" t="s">
        <v>52</v>
      </c>
      <c r="G183" s="3" t="s">
        <v>51</v>
      </c>
      <c r="H183" s="3" t="s">
        <v>8</v>
      </c>
      <c r="I183" s="3" t="s">
        <v>452</v>
      </c>
      <c r="J183" s="3" t="s">
        <v>453</v>
      </c>
      <c r="K183" s="4">
        <v>1724473.84</v>
      </c>
      <c r="L183" s="4">
        <v>1768258.44</v>
      </c>
      <c r="M183" s="5">
        <v>-43784.59999999986</v>
      </c>
      <c r="N183" s="4">
        <v>306492.2</v>
      </c>
      <c r="O183" s="4">
        <v>306492.2</v>
      </c>
      <c r="P183" s="5">
        <v>0</v>
      </c>
      <c r="Q183" s="6">
        <v>306492.19999999995</v>
      </c>
      <c r="R183" s="6">
        <v>306492.19999999995</v>
      </c>
      <c r="S183" s="6">
        <v>0</v>
      </c>
      <c r="T183" s="4">
        <v>2030966.04</v>
      </c>
      <c r="U183" s="4">
        <v>2074750.64</v>
      </c>
      <c r="V183" s="5">
        <v>-43784.59999999986</v>
      </c>
      <c r="W183" t="str">
        <f t="shared" si="2"/>
        <v>1</v>
      </c>
    </row>
    <row r="184" spans="1:23" hidden="1" x14ac:dyDescent="0.25">
      <c r="A184" s="3" t="s">
        <v>47</v>
      </c>
      <c r="B184" s="3" t="s">
        <v>129</v>
      </c>
      <c r="C184" s="3" t="s">
        <v>133</v>
      </c>
      <c r="D184" s="3" t="s">
        <v>451</v>
      </c>
      <c r="E184" s="3" t="s">
        <v>51</v>
      </c>
      <c r="F184" s="3" t="s">
        <v>52</v>
      </c>
      <c r="G184" s="3" t="s">
        <v>51</v>
      </c>
      <c r="H184" s="3" t="s">
        <v>8</v>
      </c>
      <c r="I184" s="3" t="s">
        <v>454</v>
      </c>
      <c r="J184" s="3" t="s">
        <v>455</v>
      </c>
      <c r="K184" s="4">
        <v>218923</v>
      </c>
      <c r="L184" s="4">
        <v>175138.4</v>
      </c>
      <c r="M184" s="5">
        <v>43784.600000000006</v>
      </c>
      <c r="N184" s="4">
        <v>0</v>
      </c>
      <c r="O184" s="4">
        <v>0</v>
      </c>
      <c r="P184" s="5">
        <v>0</v>
      </c>
      <c r="Q184" s="6">
        <v>0</v>
      </c>
      <c r="R184" s="6">
        <v>0</v>
      </c>
      <c r="S184" s="6">
        <v>0</v>
      </c>
      <c r="T184" s="4">
        <v>218923</v>
      </c>
      <c r="U184" s="4">
        <v>175138.4</v>
      </c>
      <c r="V184" s="5">
        <v>43784.600000000006</v>
      </c>
      <c r="W184" t="str">
        <f t="shared" si="2"/>
        <v>1</v>
      </c>
    </row>
    <row r="185" spans="1:23" hidden="1" x14ac:dyDescent="0.25">
      <c r="A185" s="3" t="s">
        <v>47</v>
      </c>
      <c r="B185" s="3" t="s">
        <v>72</v>
      </c>
      <c r="C185" s="3" t="s">
        <v>49</v>
      </c>
      <c r="D185" s="3" t="s">
        <v>451</v>
      </c>
      <c r="E185" s="3" t="s">
        <v>51</v>
      </c>
      <c r="F185" s="3" t="s">
        <v>52</v>
      </c>
      <c r="G185" s="3" t="s">
        <v>51</v>
      </c>
      <c r="H185" s="3" t="s">
        <v>8</v>
      </c>
      <c r="I185" s="3" t="s">
        <v>456</v>
      </c>
      <c r="J185" s="3" t="s">
        <v>457</v>
      </c>
      <c r="K185" s="4">
        <v>12446.1</v>
      </c>
      <c r="L185" s="4">
        <v>12446.1</v>
      </c>
      <c r="M185" s="5">
        <v>0</v>
      </c>
      <c r="N185" s="4">
        <v>0</v>
      </c>
      <c r="O185" s="4">
        <v>0</v>
      </c>
      <c r="P185" s="5">
        <v>0</v>
      </c>
      <c r="Q185" s="6">
        <v>0</v>
      </c>
      <c r="R185" s="6">
        <v>0</v>
      </c>
      <c r="S185" s="6">
        <v>0</v>
      </c>
      <c r="T185" s="4">
        <v>12446.1</v>
      </c>
      <c r="U185" s="4">
        <v>12446.1</v>
      </c>
      <c r="V185" s="5">
        <v>0</v>
      </c>
      <c r="W185" t="str">
        <f t="shared" si="2"/>
        <v>1</v>
      </c>
    </row>
    <row r="186" spans="1:23" hidden="1" x14ac:dyDescent="0.25">
      <c r="A186" s="3" t="s">
        <v>47</v>
      </c>
      <c r="B186" s="3" t="s">
        <v>72</v>
      </c>
      <c r="C186" s="3" t="s">
        <v>146</v>
      </c>
      <c r="D186" s="3" t="s">
        <v>451</v>
      </c>
      <c r="E186" s="3" t="s">
        <v>51</v>
      </c>
      <c r="F186" s="3" t="s">
        <v>52</v>
      </c>
      <c r="G186" s="3" t="s">
        <v>51</v>
      </c>
      <c r="H186" s="3" t="s">
        <v>8</v>
      </c>
      <c r="I186" s="3" t="s">
        <v>458</v>
      </c>
      <c r="J186" s="3" t="s">
        <v>459</v>
      </c>
      <c r="K186" s="4">
        <v>588250.77</v>
      </c>
      <c r="L186" s="4">
        <v>561847.66</v>
      </c>
      <c r="M186" s="5">
        <v>26403.109999999986</v>
      </c>
      <c r="N186" s="4">
        <v>184139.4</v>
      </c>
      <c r="O186" s="4">
        <v>184287.59</v>
      </c>
      <c r="P186" s="5">
        <v>-148.19000000000233</v>
      </c>
      <c r="Q186" s="6">
        <v>184139.40000000002</v>
      </c>
      <c r="R186" s="6">
        <v>184287.58999999997</v>
      </c>
      <c r="S186" s="6">
        <v>-148.18999999994412</v>
      </c>
      <c r="T186" s="4">
        <v>772390.17</v>
      </c>
      <c r="U186" s="4">
        <v>746135.25</v>
      </c>
      <c r="V186" s="5">
        <v>26254.920000000042</v>
      </c>
      <c r="W186" t="str">
        <f t="shared" si="2"/>
        <v>1</v>
      </c>
    </row>
    <row r="187" spans="1:23" hidden="1" x14ac:dyDescent="0.25">
      <c r="A187" s="3" t="s">
        <v>47</v>
      </c>
      <c r="B187" s="3" t="s">
        <v>75</v>
      </c>
      <c r="C187" s="3" t="s">
        <v>49</v>
      </c>
      <c r="D187" s="3" t="s">
        <v>451</v>
      </c>
      <c r="E187" s="3" t="s">
        <v>51</v>
      </c>
      <c r="F187" s="3" t="s">
        <v>52</v>
      </c>
      <c r="G187" s="3" t="s">
        <v>51</v>
      </c>
      <c r="H187" s="3" t="s">
        <v>8</v>
      </c>
      <c r="I187" s="3" t="s">
        <v>460</v>
      </c>
      <c r="J187" s="3" t="s">
        <v>461</v>
      </c>
      <c r="K187" s="4">
        <v>118960.67</v>
      </c>
      <c r="L187" s="4">
        <v>118907.7</v>
      </c>
      <c r="M187" s="5">
        <v>52.970000000001164</v>
      </c>
      <c r="N187" s="4">
        <v>263.10000000000002</v>
      </c>
      <c r="O187" s="4">
        <v>0</v>
      </c>
      <c r="P187" s="5">
        <v>263.10000000000002</v>
      </c>
      <c r="Q187" s="6">
        <v>263.10000000000582</v>
      </c>
      <c r="R187" s="6">
        <v>0</v>
      </c>
      <c r="S187" s="6">
        <v>263.10000000000582</v>
      </c>
      <c r="T187" s="4">
        <v>119223.77</v>
      </c>
      <c r="U187" s="4">
        <v>118907.7</v>
      </c>
      <c r="V187" s="5">
        <v>316.07000000000698</v>
      </c>
      <c r="W187" t="str">
        <f t="shared" si="2"/>
        <v>1</v>
      </c>
    </row>
    <row r="188" spans="1:23" hidden="1" x14ac:dyDescent="0.25">
      <c r="A188" s="3" t="s">
        <v>47</v>
      </c>
      <c r="B188" s="3" t="s">
        <v>75</v>
      </c>
      <c r="C188" s="3" t="s">
        <v>146</v>
      </c>
      <c r="D188" s="3" t="s">
        <v>451</v>
      </c>
      <c r="E188" s="3" t="s">
        <v>51</v>
      </c>
      <c r="F188" s="3" t="s">
        <v>52</v>
      </c>
      <c r="G188" s="3" t="s">
        <v>51</v>
      </c>
      <c r="H188" s="3" t="s">
        <v>8</v>
      </c>
      <c r="I188" s="3" t="s">
        <v>462</v>
      </c>
      <c r="J188" s="3" t="s">
        <v>463</v>
      </c>
      <c r="K188" s="4">
        <v>5607829.7999999998</v>
      </c>
      <c r="L188" s="4">
        <v>5358981.3499999996</v>
      </c>
      <c r="M188" s="5">
        <v>248848.45000000019</v>
      </c>
      <c r="N188" s="4">
        <v>1744273.03</v>
      </c>
      <c r="O188" s="4">
        <v>1743817.06</v>
      </c>
      <c r="P188" s="5">
        <v>455.96999999997206</v>
      </c>
      <c r="Q188" s="6">
        <v>1744273.0300000003</v>
      </c>
      <c r="R188" s="6">
        <v>1743817.0600000005</v>
      </c>
      <c r="S188" s="6">
        <v>455.96999999973923</v>
      </c>
      <c r="T188" s="4">
        <v>7352102.8300000001</v>
      </c>
      <c r="U188" s="4">
        <v>7102798.4100000001</v>
      </c>
      <c r="V188" s="5">
        <v>249304.41999999993</v>
      </c>
      <c r="W188" t="str">
        <f t="shared" si="2"/>
        <v>1</v>
      </c>
    </row>
    <row r="189" spans="1:23" hidden="1" x14ac:dyDescent="0.25">
      <c r="A189" s="3" t="s">
        <v>47</v>
      </c>
      <c r="B189" s="3" t="s">
        <v>55</v>
      </c>
      <c r="C189" s="3" t="s">
        <v>136</v>
      </c>
      <c r="D189" s="3" t="s">
        <v>451</v>
      </c>
      <c r="E189" s="3" t="s">
        <v>51</v>
      </c>
      <c r="F189" s="3" t="s">
        <v>52</v>
      </c>
      <c r="G189" s="3" t="s">
        <v>51</v>
      </c>
      <c r="H189" s="3" t="s">
        <v>8</v>
      </c>
      <c r="I189" s="3" t="s">
        <v>464</v>
      </c>
      <c r="J189" s="3" t="s">
        <v>465</v>
      </c>
      <c r="K189" s="4">
        <v>3573378.49</v>
      </c>
      <c r="L189" s="4">
        <v>3573378.49</v>
      </c>
      <c r="M189" s="5">
        <v>0</v>
      </c>
      <c r="N189" s="4">
        <v>0</v>
      </c>
      <c r="O189" s="4">
        <v>0</v>
      </c>
      <c r="P189" s="5">
        <v>0</v>
      </c>
      <c r="Q189" s="6">
        <v>0</v>
      </c>
      <c r="R189" s="6">
        <v>0</v>
      </c>
      <c r="S189" s="6">
        <v>0</v>
      </c>
      <c r="T189" s="4">
        <v>3573378.49</v>
      </c>
      <c r="U189" s="4">
        <v>3573378.49</v>
      </c>
      <c r="V189" s="5">
        <v>0</v>
      </c>
      <c r="W189" t="str">
        <f t="shared" si="2"/>
        <v>1</v>
      </c>
    </row>
    <row r="190" spans="1:23" hidden="1" x14ac:dyDescent="0.25">
      <c r="A190" s="3" t="s">
        <v>47</v>
      </c>
      <c r="B190" s="3" t="s">
        <v>72</v>
      </c>
      <c r="C190" s="3" t="s">
        <v>146</v>
      </c>
      <c r="D190" s="3" t="s">
        <v>466</v>
      </c>
      <c r="E190" s="3" t="s">
        <v>51</v>
      </c>
      <c r="F190" s="3" t="s">
        <v>52</v>
      </c>
      <c r="G190" s="3" t="s">
        <v>51</v>
      </c>
      <c r="H190" s="3" t="s">
        <v>8</v>
      </c>
      <c r="I190" s="3" t="s">
        <v>467</v>
      </c>
      <c r="J190" s="3" t="s">
        <v>468</v>
      </c>
      <c r="K190" s="4">
        <v>20218.169999999998</v>
      </c>
      <c r="L190" s="4">
        <v>17926.669999999998</v>
      </c>
      <c r="M190" s="5">
        <v>2291.5</v>
      </c>
      <c r="N190" s="4">
        <v>16052.03</v>
      </c>
      <c r="O190" s="4">
        <v>16049.49</v>
      </c>
      <c r="P190" s="5">
        <v>2.5400000000008731</v>
      </c>
      <c r="Q190" s="6">
        <v>16052.029999999999</v>
      </c>
      <c r="R190" s="6">
        <v>16049.490000000005</v>
      </c>
      <c r="S190" s="6">
        <v>2.5399999999935972</v>
      </c>
      <c r="T190" s="4">
        <v>36270.199999999997</v>
      </c>
      <c r="U190" s="4">
        <v>33976.160000000003</v>
      </c>
      <c r="V190" s="5">
        <v>2294.0399999999936</v>
      </c>
      <c r="W190" t="str">
        <f t="shared" si="2"/>
        <v>1</v>
      </c>
    </row>
    <row r="191" spans="1:23" hidden="1" x14ac:dyDescent="0.25">
      <c r="A191" s="3" t="s">
        <v>47</v>
      </c>
      <c r="B191" s="3" t="s">
        <v>75</v>
      </c>
      <c r="C191" s="3" t="s">
        <v>146</v>
      </c>
      <c r="D191" s="3" t="s">
        <v>466</v>
      </c>
      <c r="E191" s="3" t="s">
        <v>51</v>
      </c>
      <c r="F191" s="3" t="s">
        <v>52</v>
      </c>
      <c r="G191" s="3" t="s">
        <v>51</v>
      </c>
      <c r="H191" s="3" t="s">
        <v>8</v>
      </c>
      <c r="I191" s="3" t="s">
        <v>469</v>
      </c>
      <c r="J191" s="3" t="s">
        <v>470</v>
      </c>
      <c r="K191" s="4">
        <v>192400.55</v>
      </c>
      <c r="L191" s="4">
        <v>170803.22</v>
      </c>
      <c r="M191" s="5">
        <v>21597.329999999987</v>
      </c>
      <c r="N191" s="4">
        <v>152055.82</v>
      </c>
      <c r="O191" s="4">
        <v>151869.95000000001</v>
      </c>
      <c r="P191" s="5">
        <v>185.86999999999534</v>
      </c>
      <c r="Q191" s="6">
        <v>152055.82</v>
      </c>
      <c r="R191" s="6">
        <v>151869.94999999998</v>
      </c>
      <c r="S191" s="6">
        <v>185.87000000002445</v>
      </c>
      <c r="T191" s="4">
        <v>344456.37</v>
      </c>
      <c r="U191" s="4">
        <v>322673.17</v>
      </c>
      <c r="V191" s="5">
        <v>21783.200000000012</v>
      </c>
      <c r="W191" t="str">
        <f t="shared" si="2"/>
        <v>1</v>
      </c>
    </row>
    <row r="192" spans="1:23" hidden="1" x14ac:dyDescent="0.25">
      <c r="A192" s="3" t="s">
        <v>47</v>
      </c>
      <c r="B192" s="3" t="s">
        <v>129</v>
      </c>
      <c r="C192" s="3" t="s">
        <v>130</v>
      </c>
      <c r="D192" s="3" t="s">
        <v>471</v>
      </c>
      <c r="E192" s="3" t="s">
        <v>51</v>
      </c>
      <c r="F192" s="3" t="s">
        <v>52</v>
      </c>
      <c r="G192" s="3" t="s">
        <v>51</v>
      </c>
      <c r="H192" s="3" t="s">
        <v>8</v>
      </c>
      <c r="I192" s="3" t="s">
        <v>472</v>
      </c>
      <c r="J192" s="3" t="s">
        <v>473</v>
      </c>
      <c r="K192" s="4">
        <v>1865044.08</v>
      </c>
      <c r="L192" s="4">
        <v>1910532.96</v>
      </c>
      <c r="M192" s="5">
        <v>-45488.879999999888</v>
      </c>
      <c r="N192" s="4">
        <v>318422.15999999997</v>
      </c>
      <c r="O192" s="4">
        <v>318422.15999999997</v>
      </c>
      <c r="P192" s="5">
        <v>0</v>
      </c>
      <c r="Q192" s="6">
        <v>318422.16000000015</v>
      </c>
      <c r="R192" s="6">
        <v>318422.16000000015</v>
      </c>
      <c r="S192" s="6">
        <v>0</v>
      </c>
      <c r="T192" s="4">
        <v>2183466.2400000002</v>
      </c>
      <c r="U192" s="4">
        <v>2228955.12</v>
      </c>
      <c r="V192" s="5">
        <v>-45488.879999999888</v>
      </c>
      <c r="W192" t="str">
        <f t="shared" si="2"/>
        <v>1</v>
      </c>
    </row>
    <row r="193" spans="1:23" hidden="1" x14ac:dyDescent="0.25">
      <c r="A193" s="3" t="s">
        <v>47</v>
      </c>
      <c r="B193" s="3" t="s">
        <v>129</v>
      </c>
      <c r="C193" s="3" t="s">
        <v>133</v>
      </c>
      <c r="D193" s="3" t="s">
        <v>471</v>
      </c>
      <c r="E193" s="3" t="s">
        <v>51</v>
      </c>
      <c r="F193" s="3" t="s">
        <v>52</v>
      </c>
      <c r="G193" s="3" t="s">
        <v>51</v>
      </c>
      <c r="H193" s="3" t="s">
        <v>8</v>
      </c>
      <c r="I193" s="3" t="s">
        <v>474</v>
      </c>
      <c r="J193" s="3" t="s">
        <v>475</v>
      </c>
      <c r="K193" s="4">
        <v>90977.76</v>
      </c>
      <c r="L193" s="4">
        <v>45488.88</v>
      </c>
      <c r="M193" s="5">
        <v>45488.88</v>
      </c>
      <c r="N193" s="4">
        <v>0</v>
      </c>
      <c r="O193" s="4">
        <v>0</v>
      </c>
      <c r="P193" s="5">
        <v>0</v>
      </c>
      <c r="Q193" s="6">
        <v>0</v>
      </c>
      <c r="R193" s="6">
        <v>0</v>
      </c>
      <c r="S193" s="6">
        <v>0</v>
      </c>
      <c r="T193" s="4">
        <v>90977.76</v>
      </c>
      <c r="U193" s="4">
        <v>45488.88</v>
      </c>
      <c r="V193" s="5">
        <v>45488.88</v>
      </c>
      <c r="W193" t="str">
        <f t="shared" si="2"/>
        <v>1</v>
      </c>
    </row>
    <row r="194" spans="1:23" hidden="1" x14ac:dyDescent="0.25">
      <c r="A194" s="3" t="s">
        <v>47</v>
      </c>
      <c r="B194" s="3" t="s">
        <v>72</v>
      </c>
      <c r="C194" s="3" t="s">
        <v>146</v>
      </c>
      <c r="D194" s="3" t="s">
        <v>471</v>
      </c>
      <c r="E194" s="3" t="s">
        <v>51</v>
      </c>
      <c r="F194" s="3" t="s">
        <v>52</v>
      </c>
      <c r="G194" s="3" t="s">
        <v>51</v>
      </c>
      <c r="H194" s="3" t="s">
        <v>8</v>
      </c>
      <c r="I194" s="3" t="s">
        <v>476</v>
      </c>
      <c r="J194" s="3" t="s">
        <v>477</v>
      </c>
      <c r="K194" s="4">
        <v>1807681.67</v>
      </c>
      <c r="L194" s="4">
        <v>1732034.9</v>
      </c>
      <c r="M194" s="5">
        <v>75646.770000000019</v>
      </c>
      <c r="N194" s="4">
        <v>526013.11</v>
      </c>
      <c r="O194" s="4">
        <v>526710.11</v>
      </c>
      <c r="P194" s="5">
        <v>-697</v>
      </c>
      <c r="Q194" s="6">
        <v>526013.10999999987</v>
      </c>
      <c r="R194" s="6">
        <v>526710.10999999987</v>
      </c>
      <c r="S194" s="6">
        <v>-697</v>
      </c>
      <c r="T194" s="4">
        <v>2333694.7799999998</v>
      </c>
      <c r="U194" s="4">
        <v>2258745.0099999998</v>
      </c>
      <c r="V194" s="5">
        <v>74949.770000000019</v>
      </c>
      <c r="W194" t="str">
        <f t="shared" si="2"/>
        <v>1</v>
      </c>
    </row>
    <row r="195" spans="1:23" hidden="1" x14ac:dyDescent="0.25">
      <c r="A195" s="3" t="s">
        <v>47</v>
      </c>
      <c r="B195" s="3" t="s">
        <v>75</v>
      </c>
      <c r="C195" s="3" t="s">
        <v>146</v>
      </c>
      <c r="D195" s="3" t="s">
        <v>471</v>
      </c>
      <c r="E195" s="3" t="s">
        <v>51</v>
      </c>
      <c r="F195" s="3" t="s">
        <v>52</v>
      </c>
      <c r="G195" s="3" t="s">
        <v>51</v>
      </c>
      <c r="H195" s="3" t="s">
        <v>8</v>
      </c>
      <c r="I195" s="3" t="s">
        <v>478</v>
      </c>
      <c r="J195" s="3" t="s">
        <v>479</v>
      </c>
      <c r="K195" s="4">
        <v>17234414.93</v>
      </c>
      <c r="L195" s="4">
        <v>16521446.380000001</v>
      </c>
      <c r="M195" s="5">
        <v>712968.54999999888</v>
      </c>
      <c r="N195" s="4">
        <v>4982677.8</v>
      </c>
      <c r="O195" s="4">
        <v>4983958.47</v>
      </c>
      <c r="P195" s="5">
        <v>-1280.6699999999255</v>
      </c>
      <c r="Q195" s="6">
        <v>4982677.8000000007</v>
      </c>
      <c r="R195" s="6">
        <v>4983958.4700000007</v>
      </c>
      <c r="S195" s="6">
        <v>-1280.6699999999255</v>
      </c>
      <c r="T195" s="4">
        <v>22217092.73</v>
      </c>
      <c r="U195" s="4">
        <v>21505404.850000001</v>
      </c>
      <c r="V195" s="5">
        <v>711687.87999999896</v>
      </c>
      <c r="W195" t="str">
        <f t="shared" si="2"/>
        <v>1</v>
      </c>
    </row>
    <row r="196" spans="1:23" hidden="1" x14ac:dyDescent="0.25">
      <c r="A196" s="3" t="s">
        <v>47</v>
      </c>
      <c r="B196" s="3" t="s">
        <v>55</v>
      </c>
      <c r="C196" s="3" t="s">
        <v>136</v>
      </c>
      <c r="D196" s="3" t="s">
        <v>471</v>
      </c>
      <c r="E196" s="3" t="s">
        <v>51</v>
      </c>
      <c r="F196" s="3" t="s">
        <v>52</v>
      </c>
      <c r="G196" s="3" t="s">
        <v>51</v>
      </c>
      <c r="H196" s="3" t="s">
        <v>8</v>
      </c>
      <c r="I196" s="3" t="s">
        <v>480</v>
      </c>
      <c r="J196" s="3" t="s">
        <v>481</v>
      </c>
      <c r="K196" s="4">
        <v>14015912.050000001</v>
      </c>
      <c r="L196" s="4">
        <v>14015912.050000001</v>
      </c>
      <c r="M196" s="5">
        <v>0</v>
      </c>
      <c r="N196" s="4">
        <v>0</v>
      </c>
      <c r="O196" s="4">
        <v>0</v>
      </c>
      <c r="P196" s="5">
        <v>0</v>
      </c>
      <c r="Q196" s="6">
        <v>0</v>
      </c>
      <c r="R196" s="6">
        <v>0</v>
      </c>
      <c r="S196" s="6">
        <v>0</v>
      </c>
      <c r="T196" s="4">
        <v>14015912.050000001</v>
      </c>
      <c r="U196" s="4">
        <v>14015912.050000001</v>
      </c>
      <c r="V196" s="5">
        <v>0</v>
      </c>
      <c r="W196" t="str">
        <f t="shared" si="2"/>
        <v>1</v>
      </c>
    </row>
    <row r="197" spans="1:23" hidden="1" x14ac:dyDescent="0.25">
      <c r="A197" s="3" t="s">
        <v>47</v>
      </c>
      <c r="B197" s="3" t="s">
        <v>129</v>
      </c>
      <c r="C197" s="3" t="s">
        <v>130</v>
      </c>
      <c r="D197" s="3" t="s">
        <v>482</v>
      </c>
      <c r="E197" s="3" t="s">
        <v>51</v>
      </c>
      <c r="F197" s="3" t="s">
        <v>52</v>
      </c>
      <c r="G197" s="3" t="s">
        <v>51</v>
      </c>
      <c r="H197" s="3" t="s">
        <v>8</v>
      </c>
      <c r="I197" s="3" t="s">
        <v>483</v>
      </c>
      <c r="J197" s="3" t="s">
        <v>484</v>
      </c>
      <c r="K197" s="4">
        <v>132736.68</v>
      </c>
      <c r="L197" s="4">
        <v>135974.16</v>
      </c>
      <c r="M197" s="5">
        <v>-3237.4800000000105</v>
      </c>
      <c r="N197" s="4">
        <v>22662.36</v>
      </c>
      <c r="O197" s="4">
        <v>22662.36</v>
      </c>
      <c r="P197" s="5">
        <v>0</v>
      </c>
      <c r="Q197" s="6">
        <v>22662.360000000015</v>
      </c>
      <c r="R197" s="6">
        <v>22662.359999999986</v>
      </c>
      <c r="S197" s="6">
        <v>2.9103830456733704E-11</v>
      </c>
      <c r="T197" s="4">
        <v>155399.04000000001</v>
      </c>
      <c r="U197" s="4">
        <v>158636.51999999999</v>
      </c>
      <c r="V197" s="5">
        <v>-3237.4799999999814</v>
      </c>
      <c r="W197" t="str">
        <f t="shared" si="2"/>
        <v>1</v>
      </c>
    </row>
    <row r="198" spans="1:23" hidden="1" x14ac:dyDescent="0.25">
      <c r="A198" s="3" t="s">
        <v>47</v>
      </c>
      <c r="B198" s="3" t="s">
        <v>129</v>
      </c>
      <c r="C198" s="3" t="s">
        <v>133</v>
      </c>
      <c r="D198" s="3" t="s">
        <v>482</v>
      </c>
      <c r="E198" s="3" t="s">
        <v>51</v>
      </c>
      <c r="F198" s="3" t="s">
        <v>52</v>
      </c>
      <c r="G198" s="3" t="s">
        <v>51</v>
      </c>
      <c r="H198" s="3" t="s">
        <v>8</v>
      </c>
      <c r="I198" s="3" t="s">
        <v>485</v>
      </c>
      <c r="J198" s="3" t="s">
        <v>486</v>
      </c>
      <c r="K198" s="4">
        <v>6474.96</v>
      </c>
      <c r="L198" s="4">
        <v>3237.48</v>
      </c>
      <c r="M198" s="5">
        <v>3237.48</v>
      </c>
      <c r="N198" s="4">
        <v>0</v>
      </c>
      <c r="O198" s="4">
        <v>0</v>
      </c>
      <c r="P198" s="5">
        <v>0</v>
      </c>
      <c r="Q198" s="6">
        <v>0</v>
      </c>
      <c r="R198" s="6">
        <v>0</v>
      </c>
      <c r="S198" s="6">
        <v>0</v>
      </c>
      <c r="T198" s="4">
        <v>6474.96</v>
      </c>
      <c r="U198" s="4">
        <v>3237.48</v>
      </c>
      <c r="V198" s="5">
        <v>3237.48</v>
      </c>
      <c r="W198" t="str">
        <f t="shared" si="2"/>
        <v>1</v>
      </c>
    </row>
    <row r="199" spans="1:23" hidden="1" x14ac:dyDescent="0.25">
      <c r="A199" s="3" t="s">
        <v>47</v>
      </c>
      <c r="B199" s="3" t="s">
        <v>72</v>
      </c>
      <c r="C199" s="3" t="s">
        <v>146</v>
      </c>
      <c r="D199" s="3" t="s">
        <v>482</v>
      </c>
      <c r="E199" s="3" t="s">
        <v>51</v>
      </c>
      <c r="F199" s="3" t="s">
        <v>52</v>
      </c>
      <c r="G199" s="3" t="s">
        <v>51</v>
      </c>
      <c r="H199" s="3" t="s">
        <v>8</v>
      </c>
      <c r="I199" s="3" t="s">
        <v>487</v>
      </c>
      <c r="J199" s="3" t="s">
        <v>488</v>
      </c>
      <c r="K199" s="4">
        <v>36974.129999999997</v>
      </c>
      <c r="L199" s="4">
        <v>35433.040000000001</v>
      </c>
      <c r="M199" s="5">
        <v>1541.0899999999965</v>
      </c>
      <c r="N199" s="4">
        <v>10719.3</v>
      </c>
      <c r="O199" s="4">
        <v>10732.95</v>
      </c>
      <c r="P199" s="5">
        <v>-13.650000000001455</v>
      </c>
      <c r="Q199" s="6">
        <v>10719.300000000003</v>
      </c>
      <c r="R199" s="6">
        <v>10732.949999999997</v>
      </c>
      <c r="S199" s="6">
        <v>-13.649999999994179</v>
      </c>
      <c r="T199" s="4">
        <v>47693.43</v>
      </c>
      <c r="U199" s="4">
        <v>46165.99</v>
      </c>
      <c r="V199" s="5">
        <v>1527.4400000000023</v>
      </c>
      <c r="W199" t="str">
        <f t="shared" si="2"/>
        <v>1</v>
      </c>
    </row>
    <row r="200" spans="1:23" hidden="1" x14ac:dyDescent="0.25">
      <c r="A200" s="3" t="s">
        <v>47</v>
      </c>
      <c r="B200" s="3" t="s">
        <v>75</v>
      </c>
      <c r="C200" s="3" t="s">
        <v>146</v>
      </c>
      <c r="D200" s="3" t="s">
        <v>482</v>
      </c>
      <c r="E200" s="3" t="s">
        <v>51</v>
      </c>
      <c r="F200" s="3" t="s">
        <v>52</v>
      </c>
      <c r="G200" s="3" t="s">
        <v>51</v>
      </c>
      <c r="H200" s="3" t="s">
        <v>8</v>
      </c>
      <c r="I200" s="3" t="s">
        <v>489</v>
      </c>
      <c r="J200" s="3" t="s">
        <v>490</v>
      </c>
      <c r="K200" s="4">
        <v>352511.86</v>
      </c>
      <c r="L200" s="4">
        <v>337987.11</v>
      </c>
      <c r="M200" s="5">
        <v>14524.75</v>
      </c>
      <c r="N200" s="4">
        <v>101539.2</v>
      </c>
      <c r="O200" s="4">
        <v>101560.06</v>
      </c>
      <c r="P200" s="5">
        <v>-20.860000000000582</v>
      </c>
      <c r="Q200" s="6">
        <v>101539.20000000001</v>
      </c>
      <c r="R200" s="6">
        <v>101560.06</v>
      </c>
      <c r="S200" s="6">
        <v>-20.85999999998603</v>
      </c>
      <c r="T200" s="4">
        <v>454051.06</v>
      </c>
      <c r="U200" s="4">
        <v>439547.17</v>
      </c>
      <c r="V200" s="5">
        <v>14503.890000000014</v>
      </c>
      <c r="W200" t="str">
        <f t="shared" si="2"/>
        <v>1</v>
      </c>
    </row>
    <row r="201" spans="1:23" hidden="1" x14ac:dyDescent="0.25">
      <c r="A201" s="3" t="s">
        <v>47</v>
      </c>
      <c r="B201" s="3" t="s">
        <v>55</v>
      </c>
      <c r="C201" s="3" t="s">
        <v>136</v>
      </c>
      <c r="D201" s="3" t="s">
        <v>482</v>
      </c>
      <c r="E201" s="3" t="s">
        <v>51</v>
      </c>
      <c r="F201" s="3" t="s">
        <v>52</v>
      </c>
      <c r="G201" s="3" t="s">
        <v>51</v>
      </c>
      <c r="H201" s="3" t="s">
        <v>8</v>
      </c>
      <c r="I201" s="3" t="s">
        <v>491</v>
      </c>
      <c r="J201" s="3" t="s">
        <v>492</v>
      </c>
      <c r="K201" s="4">
        <v>298823.71999999997</v>
      </c>
      <c r="L201" s="4">
        <v>298823.71999999997</v>
      </c>
      <c r="M201" s="5">
        <v>0</v>
      </c>
      <c r="N201" s="4">
        <v>0</v>
      </c>
      <c r="O201" s="4">
        <v>0</v>
      </c>
      <c r="P201" s="5">
        <v>0</v>
      </c>
      <c r="Q201" s="6">
        <v>0</v>
      </c>
      <c r="R201" s="6">
        <v>0</v>
      </c>
      <c r="S201" s="6">
        <v>0</v>
      </c>
      <c r="T201" s="4">
        <v>298823.71999999997</v>
      </c>
      <c r="U201" s="4">
        <v>298823.71999999997</v>
      </c>
      <c r="V201" s="5">
        <v>0</v>
      </c>
      <c r="W201" t="str">
        <f t="shared" si="2"/>
        <v>1</v>
      </c>
    </row>
    <row r="202" spans="1:23" hidden="1" x14ac:dyDescent="0.25">
      <c r="A202" s="3" t="s">
        <v>47</v>
      </c>
      <c r="B202" s="3" t="s">
        <v>129</v>
      </c>
      <c r="C202" s="3" t="s">
        <v>130</v>
      </c>
      <c r="D202" s="3" t="s">
        <v>493</v>
      </c>
      <c r="E202" s="3" t="s">
        <v>51</v>
      </c>
      <c r="F202" s="3" t="s">
        <v>52</v>
      </c>
      <c r="G202" s="3" t="s">
        <v>51</v>
      </c>
      <c r="H202" s="3" t="s">
        <v>8</v>
      </c>
      <c r="I202" s="3" t="s">
        <v>494</v>
      </c>
      <c r="J202" s="3" t="s">
        <v>495</v>
      </c>
      <c r="K202" s="4">
        <v>228.92</v>
      </c>
      <c r="L202" s="4">
        <v>228.92</v>
      </c>
      <c r="M202" s="5">
        <v>0</v>
      </c>
      <c r="N202" s="4">
        <v>0</v>
      </c>
      <c r="O202" s="4">
        <v>0</v>
      </c>
      <c r="P202" s="5">
        <v>0</v>
      </c>
      <c r="Q202" s="6">
        <v>0</v>
      </c>
      <c r="R202" s="6">
        <v>0</v>
      </c>
      <c r="S202" s="6">
        <v>0</v>
      </c>
      <c r="T202" s="4">
        <v>228.92</v>
      </c>
      <c r="U202" s="4">
        <v>228.92</v>
      </c>
      <c r="V202" s="5">
        <v>0</v>
      </c>
      <c r="W202" t="str">
        <f t="shared" si="2"/>
        <v>1</v>
      </c>
    </row>
    <row r="203" spans="1:23" hidden="1" x14ac:dyDescent="0.25">
      <c r="A203" s="3" t="s">
        <v>47</v>
      </c>
      <c r="B203" s="3" t="s">
        <v>129</v>
      </c>
      <c r="C203" s="3" t="s">
        <v>133</v>
      </c>
      <c r="D203" s="3" t="s">
        <v>493</v>
      </c>
      <c r="E203" s="3" t="s">
        <v>51</v>
      </c>
      <c r="F203" s="3" t="s">
        <v>52</v>
      </c>
      <c r="G203" s="3" t="s">
        <v>51</v>
      </c>
      <c r="H203" s="3" t="s">
        <v>8</v>
      </c>
      <c r="I203" s="3" t="s">
        <v>496</v>
      </c>
      <c r="J203" s="3" t="s">
        <v>497</v>
      </c>
      <c r="K203" s="4">
        <v>92568.19</v>
      </c>
      <c r="L203" s="4">
        <v>92568.19</v>
      </c>
      <c r="M203" s="5">
        <v>0</v>
      </c>
      <c r="N203" s="4">
        <v>0</v>
      </c>
      <c r="O203" s="4">
        <v>0</v>
      </c>
      <c r="P203" s="5">
        <v>0</v>
      </c>
      <c r="Q203" s="6">
        <v>0</v>
      </c>
      <c r="R203" s="6">
        <v>0</v>
      </c>
      <c r="S203" s="6">
        <v>0</v>
      </c>
      <c r="T203" s="4">
        <v>92568.19</v>
      </c>
      <c r="U203" s="4">
        <v>92568.19</v>
      </c>
      <c r="V203" s="5">
        <v>0</v>
      </c>
      <c r="W203" t="str">
        <f t="shared" si="2"/>
        <v>1</v>
      </c>
    </row>
    <row r="204" spans="1:23" hidden="1" x14ac:dyDescent="0.25">
      <c r="A204" s="3" t="s">
        <v>47</v>
      </c>
      <c r="B204" s="3" t="s">
        <v>72</v>
      </c>
      <c r="C204" s="3" t="s">
        <v>146</v>
      </c>
      <c r="D204" s="3" t="s">
        <v>493</v>
      </c>
      <c r="E204" s="3" t="s">
        <v>51</v>
      </c>
      <c r="F204" s="3" t="s">
        <v>52</v>
      </c>
      <c r="G204" s="3" t="s">
        <v>51</v>
      </c>
      <c r="H204" s="3" t="s">
        <v>8</v>
      </c>
      <c r="I204" s="3" t="s">
        <v>498</v>
      </c>
      <c r="J204" s="3" t="s">
        <v>499</v>
      </c>
      <c r="K204" s="4">
        <v>2630.79</v>
      </c>
      <c r="L204" s="4">
        <v>2630.79</v>
      </c>
      <c r="M204" s="5">
        <v>0</v>
      </c>
      <c r="N204" s="4">
        <v>0</v>
      </c>
      <c r="O204" s="4">
        <v>0</v>
      </c>
      <c r="P204" s="5">
        <v>0</v>
      </c>
      <c r="Q204" s="6">
        <v>0</v>
      </c>
      <c r="R204" s="6">
        <v>0</v>
      </c>
      <c r="S204" s="6">
        <v>0</v>
      </c>
      <c r="T204" s="4">
        <v>2630.79</v>
      </c>
      <c r="U204" s="4">
        <v>2630.79</v>
      </c>
      <c r="V204" s="5">
        <v>0</v>
      </c>
      <c r="W204" t="str">
        <f t="shared" si="2"/>
        <v>1</v>
      </c>
    </row>
    <row r="205" spans="1:23" hidden="1" x14ac:dyDescent="0.25">
      <c r="A205" s="3" t="s">
        <v>47</v>
      </c>
      <c r="B205" s="3" t="s">
        <v>72</v>
      </c>
      <c r="C205" s="3" t="s">
        <v>146</v>
      </c>
      <c r="D205" s="3" t="s">
        <v>493</v>
      </c>
      <c r="E205" s="3" t="s">
        <v>500</v>
      </c>
      <c r="F205" s="3" t="s">
        <v>52</v>
      </c>
      <c r="G205" s="3" t="s">
        <v>51</v>
      </c>
      <c r="H205" s="3" t="s">
        <v>8</v>
      </c>
      <c r="I205" s="3" t="s">
        <v>501</v>
      </c>
      <c r="J205" s="3" t="s">
        <v>502</v>
      </c>
      <c r="K205" s="4">
        <v>92.54</v>
      </c>
      <c r="L205" s="4">
        <v>92.54</v>
      </c>
      <c r="M205" s="5">
        <v>0</v>
      </c>
      <c r="N205" s="4">
        <v>0</v>
      </c>
      <c r="O205" s="4">
        <v>0</v>
      </c>
      <c r="P205" s="5">
        <v>0</v>
      </c>
      <c r="Q205" s="6">
        <v>0</v>
      </c>
      <c r="R205" s="6">
        <v>0</v>
      </c>
      <c r="S205" s="6">
        <v>0</v>
      </c>
      <c r="T205" s="4">
        <v>92.54</v>
      </c>
      <c r="U205" s="4">
        <v>92.54</v>
      </c>
      <c r="V205" s="5">
        <v>0</v>
      </c>
      <c r="W205" t="str">
        <f t="shared" si="2"/>
        <v>1</v>
      </c>
    </row>
    <row r="206" spans="1:23" hidden="1" x14ac:dyDescent="0.25">
      <c r="A206" s="3" t="s">
        <v>47</v>
      </c>
      <c r="B206" s="3" t="s">
        <v>75</v>
      </c>
      <c r="C206" s="3" t="s">
        <v>49</v>
      </c>
      <c r="D206" s="3" t="s">
        <v>493</v>
      </c>
      <c r="E206" s="3" t="s">
        <v>51</v>
      </c>
      <c r="F206" s="3" t="s">
        <v>52</v>
      </c>
      <c r="G206" s="3" t="s">
        <v>51</v>
      </c>
      <c r="H206" s="3" t="s">
        <v>8</v>
      </c>
      <c r="I206" s="3" t="s">
        <v>503</v>
      </c>
      <c r="J206" s="3" t="s">
        <v>504</v>
      </c>
      <c r="K206" s="4">
        <v>9514.11</v>
      </c>
      <c r="L206" s="4">
        <v>9514.11</v>
      </c>
      <c r="M206" s="5">
        <v>0</v>
      </c>
      <c r="N206" s="4">
        <v>263.10000000000002</v>
      </c>
      <c r="O206" s="4">
        <v>263.10000000000002</v>
      </c>
      <c r="P206" s="5">
        <v>0</v>
      </c>
      <c r="Q206" s="6">
        <v>263.09999999999854</v>
      </c>
      <c r="R206" s="6">
        <v>263.09999999999854</v>
      </c>
      <c r="S206" s="6">
        <v>0</v>
      </c>
      <c r="T206" s="4">
        <v>9777.2099999999991</v>
      </c>
      <c r="U206" s="4">
        <v>9777.2099999999991</v>
      </c>
      <c r="V206" s="5">
        <v>0</v>
      </c>
      <c r="W206" t="str">
        <f t="shared" si="2"/>
        <v>1</v>
      </c>
    </row>
    <row r="207" spans="1:23" hidden="1" x14ac:dyDescent="0.25">
      <c r="A207" s="3" t="s">
        <v>47</v>
      </c>
      <c r="B207" s="3" t="s">
        <v>75</v>
      </c>
      <c r="C207" s="3" t="s">
        <v>146</v>
      </c>
      <c r="D207" s="3" t="s">
        <v>493</v>
      </c>
      <c r="E207" s="3" t="s">
        <v>51</v>
      </c>
      <c r="F207" s="3" t="s">
        <v>52</v>
      </c>
      <c r="G207" s="3" t="s">
        <v>51</v>
      </c>
      <c r="H207" s="3" t="s">
        <v>8</v>
      </c>
      <c r="I207" s="3" t="s">
        <v>505</v>
      </c>
      <c r="J207" s="3" t="s">
        <v>506</v>
      </c>
      <c r="K207" s="4">
        <v>25123.67</v>
      </c>
      <c r="L207" s="4">
        <v>25123.67</v>
      </c>
      <c r="M207" s="5">
        <v>0</v>
      </c>
      <c r="N207" s="4">
        <v>0</v>
      </c>
      <c r="O207" s="4">
        <v>0</v>
      </c>
      <c r="P207" s="5">
        <v>0</v>
      </c>
      <c r="Q207" s="6">
        <v>0</v>
      </c>
      <c r="R207" s="6">
        <v>0</v>
      </c>
      <c r="S207" s="6">
        <v>0</v>
      </c>
      <c r="T207" s="4">
        <v>25123.67</v>
      </c>
      <c r="U207" s="4">
        <v>25123.67</v>
      </c>
      <c r="V207" s="5">
        <v>0</v>
      </c>
      <c r="W207" t="str">
        <f t="shared" si="2"/>
        <v>1</v>
      </c>
    </row>
    <row r="208" spans="1:23" hidden="1" x14ac:dyDescent="0.25">
      <c r="A208" s="3" t="s">
        <v>47</v>
      </c>
      <c r="B208" s="3" t="s">
        <v>75</v>
      </c>
      <c r="C208" s="3" t="s">
        <v>146</v>
      </c>
      <c r="D208" s="3" t="s">
        <v>493</v>
      </c>
      <c r="E208" s="3" t="s">
        <v>500</v>
      </c>
      <c r="F208" s="3" t="s">
        <v>52</v>
      </c>
      <c r="G208" s="3" t="s">
        <v>51</v>
      </c>
      <c r="H208" s="3" t="s">
        <v>8</v>
      </c>
      <c r="I208" s="3" t="s">
        <v>507</v>
      </c>
      <c r="J208" s="3" t="s">
        <v>508</v>
      </c>
      <c r="K208" s="4">
        <v>883.41</v>
      </c>
      <c r="L208" s="4">
        <v>883.41</v>
      </c>
      <c r="M208" s="5">
        <v>0</v>
      </c>
      <c r="N208" s="4">
        <v>0</v>
      </c>
      <c r="O208" s="4">
        <v>0</v>
      </c>
      <c r="P208" s="5">
        <v>0</v>
      </c>
      <c r="Q208" s="6">
        <v>0</v>
      </c>
      <c r="R208" s="6">
        <v>0</v>
      </c>
      <c r="S208" s="6">
        <v>0</v>
      </c>
      <c r="T208" s="4">
        <v>883.41</v>
      </c>
      <c r="U208" s="4">
        <v>883.41</v>
      </c>
      <c r="V208" s="5">
        <v>0</v>
      </c>
      <c r="W208" t="str">
        <f t="shared" si="2"/>
        <v>1</v>
      </c>
    </row>
    <row r="209" spans="1:23" hidden="1" x14ac:dyDescent="0.25">
      <c r="A209" s="3" t="s">
        <v>47</v>
      </c>
      <c r="B209" s="3" t="s">
        <v>129</v>
      </c>
      <c r="C209" s="3" t="s">
        <v>130</v>
      </c>
      <c r="D209" s="3" t="s">
        <v>509</v>
      </c>
      <c r="E209" s="3" t="s">
        <v>51</v>
      </c>
      <c r="F209" s="3" t="s">
        <v>52</v>
      </c>
      <c r="G209" s="3" t="s">
        <v>51</v>
      </c>
      <c r="H209" s="3" t="s">
        <v>8</v>
      </c>
      <c r="I209" s="3" t="s">
        <v>510</v>
      </c>
      <c r="J209" s="3" t="s">
        <v>511</v>
      </c>
      <c r="K209" s="4">
        <v>446.76</v>
      </c>
      <c r="L209" s="4">
        <v>446.76</v>
      </c>
      <c r="M209" s="5">
        <v>0</v>
      </c>
      <c r="N209" s="4">
        <v>0</v>
      </c>
      <c r="O209" s="4">
        <v>0</v>
      </c>
      <c r="P209" s="5">
        <v>0</v>
      </c>
      <c r="Q209" s="6">
        <v>0</v>
      </c>
      <c r="R209" s="6">
        <v>0</v>
      </c>
      <c r="S209" s="6">
        <v>0</v>
      </c>
      <c r="T209" s="4">
        <v>446.76</v>
      </c>
      <c r="U209" s="4">
        <v>446.76</v>
      </c>
      <c r="V209" s="5">
        <v>0</v>
      </c>
      <c r="W209" t="str">
        <f t="shared" si="2"/>
        <v>1</v>
      </c>
    </row>
    <row r="210" spans="1:23" hidden="1" x14ac:dyDescent="0.25">
      <c r="A210" s="3" t="s">
        <v>47</v>
      </c>
      <c r="B210" s="3" t="s">
        <v>129</v>
      </c>
      <c r="C210" s="3" t="s">
        <v>133</v>
      </c>
      <c r="D210" s="3" t="s">
        <v>509</v>
      </c>
      <c r="E210" s="3" t="s">
        <v>51</v>
      </c>
      <c r="F210" s="3" t="s">
        <v>52</v>
      </c>
      <c r="G210" s="3" t="s">
        <v>51</v>
      </c>
      <c r="H210" s="3" t="s">
        <v>8</v>
      </c>
      <c r="I210" s="3" t="s">
        <v>512</v>
      </c>
      <c r="J210" s="3" t="s">
        <v>513</v>
      </c>
      <c r="K210" s="4">
        <v>4733.05</v>
      </c>
      <c r="L210" s="4">
        <v>37.229999999999997</v>
      </c>
      <c r="M210" s="5">
        <v>4695.8200000000006</v>
      </c>
      <c r="N210" s="4">
        <v>0</v>
      </c>
      <c r="O210" s="4">
        <v>0</v>
      </c>
      <c r="P210" s="5">
        <v>0</v>
      </c>
      <c r="Q210" s="6">
        <v>0</v>
      </c>
      <c r="R210" s="6">
        <v>0</v>
      </c>
      <c r="S210" s="6">
        <v>0</v>
      </c>
      <c r="T210" s="4">
        <v>4733.05</v>
      </c>
      <c r="U210" s="4">
        <v>37.229999999999997</v>
      </c>
      <c r="V210" s="5">
        <v>4695.8200000000006</v>
      </c>
      <c r="W210" t="str">
        <f t="shared" si="2"/>
        <v>1</v>
      </c>
    </row>
    <row r="211" spans="1:23" hidden="1" x14ac:dyDescent="0.25">
      <c r="A211" s="3" t="s">
        <v>47</v>
      </c>
      <c r="B211" s="3" t="s">
        <v>48</v>
      </c>
      <c r="C211" s="3" t="s">
        <v>49</v>
      </c>
      <c r="D211" s="3" t="s">
        <v>509</v>
      </c>
      <c r="E211" s="3" t="s">
        <v>51</v>
      </c>
      <c r="F211" s="3" t="s">
        <v>52</v>
      </c>
      <c r="G211" s="3" t="s">
        <v>51</v>
      </c>
      <c r="H211" s="3" t="s">
        <v>8</v>
      </c>
      <c r="I211" s="3" t="s">
        <v>514</v>
      </c>
      <c r="J211" s="3" t="s">
        <v>515</v>
      </c>
      <c r="K211" s="4">
        <v>626.24</v>
      </c>
      <c r="L211" s="4">
        <v>626.24</v>
      </c>
      <c r="M211" s="5">
        <v>0</v>
      </c>
      <c r="N211" s="4">
        <v>333.2</v>
      </c>
      <c r="O211" s="4">
        <v>333.2</v>
      </c>
      <c r="P211" s="5">
        <v>0</v>
      </c>
      <c r="Q211" s="6">
        <v>333.20000000000005</v>
      </c>
      <c r="R211" s="6">
        <v>333.20000000000005</v>
      </c>
      <c r="S211" s="6">
        <v>0</v>
      </c>
      <c r="T211" s="4">
        <v>959.44</v>
      </c>
      <c r="U211" s="4">
        <v>959.44</v>
      </c>
      <c r="V211" s="5">
        <v>0</v>
      </c>
      <c r="W211" t="str">
        <f t="shared" si="2"/>
        <v>1</v>
      </c>
    </row>
    <row r="212" spans="1:23" hidden="1" x14ac:dyDescent="0.25">
      <c r="A212" s="3" t="s">
        <v>47</v>
      </c>
      <c r="B212" s="3" t="s">
        <v>72</v>
      </c>
      <c r="C212" s="3" t="s">
        <v>49</v>
      </c>
      <c r="D212" s="3" t="s">
        <v>509</v>
      </c>
      <c r="E212" s="3" t="s">
        <v>51</v>
      </c>
      <c r="F212" s="3" t="s">
        <v>52</v>
      </c>
      <c r="G212" s="3" t="s">
        <v>51</v>
      </c>
      <c r="H212" s="3" t="s">
        <v>8</v>
      </c>
      <c r="I212" s="3" t="s">
        <v>516</v>
      </c>
      <c r="J212" s="3" t="s">
        <v>517</v>
      </c>
      <c r="K212" s="4">
        <v>19608.77</v>
      </c>
      <c r="L212" s="4">
        <v>19608.72</v>
      </c>
      <c r="M212" s="5">
        <v>4.9999999999272404E-2</v>
      </c>
      <c r="N212" s="4">
        <v>374.85</v>
      </c>
      <c r="O212" s="4">
        <v>374.85</v>
      </c>
      <c r="P212" s="5">
        <v>0</v>
      </c>
      <c r="Q212" s="6">
        <v>374.84999999999854</v>
      </c>
      <c r="R212" s="6">
        <v>374.84999999999854</v>
      </c>
      <c r="S212" s="6">
        <v>0</v>
      </c>
      <c r="T212" s="4">
        <v>19983.62</v>
      </c>
      <c r="U212" s="4">
        <v>19983.57</v>
      </c>
      <c r="V212" s="5">
        <v>4.9999999999272404E-2</v>
      </c>
      <c r="W212" t="str">
        <f t="shared" ref="W212:W275" si="3">LEFT(D212,1)</f>
        <v>1</v>
      </c>
    </row>
    <row r="213" spans="1:23" hidden="1" x14ac:dyDescent="0.25">
      <c r="A213" s="3" t="s">
        <v>47</v>
      </c>
      <c r="B213" s="3" t="s">
        <v>75</v>
      </c>
      <c r="C213" s="3" t="s">
        <v>49</v>
      </c>
      <c r="D213" s="3" t="s">
        <v>509</v>
      </c>
      <c r="E213" s="3" t="s">
        <v>51</v>
      </c>
      <c r="F213" s="3" t="s">
        <v>52</v>
      </c>
      <c r="G213" s="3" t="s">
        <v>51</v>
      </c>
      <c r="H213" s="3" t="s">
        <v>8</v>
      </c>
      <c r="I213" s="3" t="s">
        <v>518</v>
      </c>
      <c r="J213" s="3" t="s">
        <v>519</v>
      </c>
      <c r="K213" s="4">
        <v>48579.97</v>
      </c>
      <c r="L213" s="4">
        <v>48579.97</v>
      </c>
      <c r="M213" s="5">
        <v>0</v>
      </c>
      <c r="N213" s="4">
        <v>3561.09</v>
      </c>
      <c r="O213" s="4">
        <v>3561.08</v>
      </c>
      <c r="P213" s="5">
        <v>1.0000000000218279E-2</v>
      </c>
      <c r="Q213" s="6">
        <v>3561.0899999999965</v>
      </c>
      <c r="R213" s="6">
        <v>3561.0800000000017</v>
      </c>
      <c r="S213" s="6">
        <v>9.9999999947613105E-3</v>
      </c>
      <c r="T213" s="4">
        <v>52141.06</v>
      </c>
      <c r="U213" s="4">
        <v>52141.05</v>
      </c>
      <c r="V213" s="5">
        <v>9.9999999947613105E-3</v>
      </c>
      <c r="W213" t="str">
        <f t="shared" si="3"/>
        <v>1</v>
      </c>
    </row>
    <row r="214" spans="1:23" hidden="1" x14ac:dyDescent="0.25">
      <c r="A214" s="3" t="s">
        <v>47</v>
      </c>
      <c r="B214" s="3" t="s">
        <v>55</v>
      </c>
      <c r="C214" s="3" t="s">
        <v>136</v>
      </c>
      <c r="D214" s="3" t="s">
        <v>509</v>
      </c>
      <c r="E214" s="3" t="s">
        <v>51</v>
      </c>
      <c r="F214" s="3" t="s">
        <v>52</v>
      </c>
      <c r="G214" s="3" t="s">
        <v>51</v>
      </c>
      <c r="H214" s="3" t="s">
        <v>8</v>
      </c>
      <c r="I214" s="3" t="s">
        <v>520</v>
      </c>
      <c r="J214" s="3" t="s">
        <v>521</v>
      </c>
      <c r="K214" s="4">
        <v>43393.81</v>
      </c>
      <c r="L214" s="4">
        <v>43393.81</v>
      </c>
      <c r="M214" s="5">
        <v>0</v>
      </c>
      <c r="N214" s="4">
        <v>0</v>
      </c>
      <c r="O214" s="4">
        <v>0</v>
      </c>
      <c r="P214" s="5">
        <v>0</v>
      </c>
      <c r="Q214" s="6">
        <v>0</v>
      </c>
      <c r="R214" s="6">
        <v>0</v>
      </c>
      <c r="S214" s="6">
        <v>0</v>
      </c>
      <c r="T214" s="4">
        <v>43393.81</v>
      </c>
      <c r="U214" s="4">
        <v>43393.81</v>
      </c>
      <c r="V214" s="5">
        <v>0</v>
      </c>
      <c r="W214" t="str">
        <f t="shared" si="3"/>
        <v>1</v>
      </c>
    </row>
    <row r="215" spans="1:23" hidden="1" x14ac:dyDescent="0.25">
      <c r="A215" s="3" t="s">
        <v>47</v>
      </c>
      <c r="B215" s="3" t="s">
        <v>55</v>
      </c>
      <c r="C215" s="3" t="s">
        <v>56</v>
      </c>
      <c r="D215" s="3" t="s">
        <v>509</v>
      </c>
      <c r="E215" s="3" t="s">
        <v>51</v>
      </c>
      <c r="F215" s="3" t="s">
        <v>52</v>
      </c>
      <c r="G215" s="3" t="s">
        <v>51</v>
      </c>
      <c r="H215" s="3" t="s">
        <v>8</v>
      </c>
      <c r="I215" s="3" t="s">
        <v>522</v>
      </c>
      <c r="J215" s="3" t="s">
        <v>523</v>
      </c>
      <c r="K215" s="4">
        <v>224569.51</v>
      </c>
      <c r="L215" s="4">
        <v>0</v>
      </c>
      <c r="M215" s="5">
        <v>224569.51</v>
      </c>
      <c r="N215" s="4">
        <v>0</v>
      </c>
      <c r="O215" s="4">
        <v>0</v>
      </c>
      <c r="P215" s="5">
        <v>0</v>
      </c>
      <c r="Q215" s="6">
        <v>0</v>
      </c>
      <c r="R215" s="6">
        <v>0</v>
      </c>
      <c r="S215" s="6">
        <v>0</v>
      </c>
      <c r="T215" s="4">
        <v>224569.51</v>
      </c>
      <c r="U215" s="4">
        <v>0</v>
      </c>
      <c r="V215" s="5">
        <v>224569.51</v>
      </c>
      <c r="W215" t="str">
        <f t="shared" si="3"/>
        <v>1</v>
      </c>
    </row>
    <row r="216" spans="1:23" hidden="1" x14ac:dyDescent="0.25">
      <c r="A216" s="3" t="s">
        <v>47</v>
      </c>
      <c r="B216" s="3" t="s">
        <v>72</v>
      </c>
      <c r="C216" s="3" t="s">
        <v>49</v>
      </c>
      <c r="D216" s="3" t="s">
        <v>524</v>
      </c>
      <c r="E216" s="3" t="s">
        <v>51</v>
      </c>
      <c r="F216" s="3" t="s">
        <v>52</v>
      </c>
      <c r="G216" s="3" t="s">
        <v>51</v>
      </c>
      <c r="H216" s="3" t="s">
        <v>8</v>
      </c>
      <c r="I216" s="3" t="s">
        <v>525</v>
      </c>
      <c r="J216" s="3" t="s">
        <v>526</v>
      </c>
      <c r="K216" s="4">
        <v>77.66</v>
      </c>
      <c r="L216" s="4">
        <v>9.68</v>
      </c>
      <c r="M216" s="5">
        <v>67.97999999999999</v>
      </c>
      <c r="N216" s="4">
        <v>0</v>
      </c>
      <c r="O216" s="4">
        <v>0</v>
      </c>
      <c r="P216" s="5">
        <v>0</v>
      </c>
      <c r="Q216" s="6">
        <v>0</v>
      </c>
      <c r="R216" s="6">
        <v>0</v>
      </c>
      <c r="S216" s="6">
        <v>0</v>
      </c>
      <c r="T216" s="4">
        <v>77.66</v>
      </c>
      <c r="U216" s="4">
        <v>9.68</v>
      </c>
      <c r="V216" s="5">
        <v>67.97999999999999</v>
      </c>
      <c r="W216" t="str">
        <f t="shared" si="3"/>
        <v>1</v>
      </c>
    </row>
    <row r="217" spans="1:23" hidden="1" x14ac:dyDescent="0.25">
      <c r="A217" s="3" t="s">
        <v>47</v>
      </c>
      <c r="B217" s="3" t="s">
        <v>75</v>
      </c>
      <c r="C217" s="3" t="s">
        <v>49</v>
      </c>
      <c r="D217" s="3" t="s">
        <v>524</v>
      </c>
      <c r="E217" s="3" t="s">
        <v>51</v>
      </c>
      <c r="F217" s="3" t="s">
        <v>52</v>
      </c>
      <c r="G217" s="3" t="s">
        <v>51</v>
      </c>
      <c r="H217" s="3" t="s">
        <v>8</v>
      </c>
      <c r="I217" s="3" t="s">
        <v>527</v>
      </c>
      <c r="J217" s="3" t="s">
        <v>528</v>
      </c>
      <c r="K217" s="4">
        <v>586.41999999999996</v>
      </c>
      <c r="L217" s="4">
        <v>586.41999999999996</v>
      </c>
      <c r="M217" s="5">
        <v>0</v>
      </c>
      <c r="N217" s="4">
        <v>0</v>
      </c>
      <c r="O217" s="4">
        <v>0</v>
      </c>
      <c r="P217" s="5">
        <v>0</v>
      </c>
      <c r="Q217" s="6">
        <v>0</v>
      </c>
      <c r="R217" s="6">
        <v>0</v>
      </c>
      <c r="S217" s="6">
        <v>0</v>
      </c>
      <c r="T217" s="4">
        <v>586.41999999999996</v>
      </c>
      <c r="U217" s="4">
        <v>586.41999999999996</v>
      </c>
      <c r="V217" s="5">
        <v>0</v>
      </c>
      <c r="W217" t="str">
        <f t="shared" si="3"/>
        <v>1</v>
      </c>
    </row>
    <row r="218" spans="1:23" hidden="1" x14ac:dyDescent="0.25">
      <c r="A218" s="3" t="s">
        <v>47</v>
      </c>
      <c r="B218" s="3" t="s">
        <v>55</v>
      </c>
      <c r="C218" s="3" t="s">
        <v>56</v>
      </c>
      <c r="D218" s="3" t="s">
        <v>524</v>
      </c>
      <c r="E218" s="3" t="s">
        <v>51</v>
      </c>
      <c r="F218" s="3" t="s">
        <v>52</v>
      </c>
      <c r="G218" s="3" t="s">
        <v>51</v>
      </c>
      <c r="H218" s="3" t="s">
        <v>8</v>
      </c>
      <c r="I218" s="3" t="s">
        <v>529</v>
      </c>
      <c r="J218" s="3" t="s">
        <v>530</v>
      </c>
      <c r="K218" s="4">
        <v>20097.28</v>
      </c>
      <c r="L218" s="4">
        <v>0</v>
      </c>
      <c r="M218" s="5">
        <v>20097.28</v>
      </c>
      <c r="N218" s="4">
        <v>0</v>
      </c>
      <c r="O218" s="4">
        <v>0</v>
      </c>
      <c r="P218" s="5">
        <v>0</v>
      </c>
      <c r="Q218" s="6">
        <v>0</v>
      </c>
      <c r="R218" s="6">
        <v>0</v>
      </c>
      <c r="S218" s="6">
        <v>0</v>
      </c>
      <c r="T218" s="4">
        <v>20097.28</v>
      </c>
      <c r="U218" s="4">
        <v>0</v>
      </c>
      <c r="V218" s="5">
        <v>20097.28</v>
      </c>
      <c r="W218" t="str">
        <f t="shared" si="3"/>
        <v>1</v>
      </c>
    </row>
    <row r="219" spans="1:23" hidden="1" x14ac:dyDescent="0.25">
      <c r="A219" s="3" t="s">
        <v>47</v>
      </c>
      <c r="B219" s="3" t="s">
        <v>72</v>
      </c>
      <c r="C219" s="3" t="s">
        <v>49</v>
      </c>
      <c r="D219" s="3" t="s">
        <v>531</v>
      </c>
      <c r="E219" s="3" t="s">
        <v>51</v>
      </c>
      <c r="F219" s="3" t="s">
        <v>52</v>
      </c>
      <c r="G219" s="3" t="s">
        <v>51</v>
      </c>
      <c r="H219" s="3" t="s">
        <v>8</v>
      </c>
      <c r="I219" s="3" t="s">
        <v>532</v>
      </c>
      <c r="J219" s="3" t="s">
        <v>533</v>
      </c>
      <c r="K219" s="4">
        <v>66368.34</v>
      </c>
      <c r="L219" s="4">
        <v>66368.34</v>
      </c>
      <c r="M219" s="5">
        <v>0</v>
      </c>
      <c r="N219" s="4">
        <v>0</v>
      </c>
      <c r="O219" s="4">
        <v>0</v>
      </c>
      <c r="P219" s="5">
        <v>0</v>
      </c>
      <c r="Q219" s="6">
        <v>0</v>
      </c>
      <c r="R219" s="6">
        <v>0</v>
      </c>
      <c r="S219" s="6">
        <v>0</v>
      </c>
      <c r="T219" s="4">
        <v>66368.34</v>
      </c>
      <c r="U219" s="4">
        <v>66368.34</v>
      </c>
      <c r="V219" s="5">
        <v>0</v>
      </c>
      <c r="W219" t="str">
        <f t="shared" si="3"/>
        <v>1</v>
      </c>
    </row>
    <row r="220" spans="1:23" hidden="1" x14ac:dyDescent="0.25">
      <c r="A220" s="3" t="s">
        <v>47</v>
      </c>
      <c r="B220" s="3" t="s">
        <v>75</v>
      </c>
      <c r="C220" s="3" t="s">
        <v>49</v>
      </c>
      <c r="D220" s="3" t="s">
        <v>531</v>
      </c>
      <c r="E220" s="3" t="s">
        <v>51</v>
      </c>
      <c r="F220" s="3" t="s">
        <v>52</v>
      </c>
      <c r="G220" s="3" t="s">
        <v>51</v>
      </c>
      <c r="H220" s="3" t="s">
        <v>8</v>
      </c>
      <c r="I220" s="3" t="s">
        <v>534</v>
      </c>
      <c r="J220" s="3" t="s">
        <v>535</v>
      </c>
      <c r="K220" s="4">
        <v>152373.92000000001</v>
      </c>
      <c r="L220" s="4">
        <v>152373.92000000001</v>
      </c>
      <c r="M220" s="5">
        <v>0</v>
      </c>
      <c r="N220" s="4">
        <v>0</v>
      </c>
      <c r="O220" s="4">
        <v>0</v>
      </c>
      <c r="P220" s="5">
        <v>0</v>
      </c>
      <c r="Q220" s="6">
        <v>0</v>
      </c>
      <c r="R220" s="6">
        <v>0</v>
      </c>
      <c r="S220" s="6">
        <v>0</v>
      </c>
      <c r="T220" s="4">
        <v>152373.92000000001</v>
      </c>
      <c r="U220" s="4">
        <v>152373.92000000001</v>
      </c>
      <c r="V220" s="5">
        <v>0</v>
      </c>
      <c r="W220" t="str">
        <f t="shared" si="3"/>
        <v>1</v>
      </c>
    </row>
    <row r="221" spans="1:23" hidden="1" x14ac:dyDescent="0.25">
      <c r="A221" s="3" t="s">
        <v>47</v>
      </c>
      <c r="B221" s="3" t="s">
        <v>55</v>
      </c>
      <c r="C221" s="3" t="s">
        <v>56</v>
      </c>
      <c r="D221" s="3" t="s">
        <v>531</v>
      </c>
      <c r="E221" s="3" t="s">
        <v>51</v>
      </c>
      <c r="F221" s="3" t="s">
        <v>52</v>
      </c>
      <c r="G221" s="3" t="s">
        <v>51</v>
      </c>
      <c r="H221" s="3" t="s">
        <v>8</v>
      </c>
      <c r="I221" s="3" t="s">
        <v>536</v>
      </c>
      <c r="J221" s="3" t="s">
        <v>537</v>
      </c>
      <c r="K221" s="4">
        <v>25063.24</v>
      </c>
      <c r="L221" s="4">
        <v>0</v>
      </c>
      <c r="M221" s="5">
        <v>25063.24</v>
      </c>
      <c r="N221" s="4">
        <v>0</v>
      </c>
      <c r="O221" s="4">
        <v>0</v>
      </c>
      <c r="P221" s="5">
        <v>0</v>
      </c>
      <c r="Q221" s="6">
        <v>0</v>
      </c>
      <c r="R221" s="6">
        <v>0</v>
      </c>
      <c r="S221" s="6">
        <v>0</v>
      </c>
      <c r="T221" s="4">
        <v>25063.24</v>
      </c>
      <c r="U221" s="4">
        <v>0</v>
      </c>
      <c r="V221" s="5">
        <v>25063.24</v>
      </c>
      <c r="W221" t="str">
        <f t="shared" si="3"/>
        <v>1</v>
      </c>
    </row>
    <row r="222" spans="1:23" hidden="1" x14ac:dyDescent="0.25">
      <c r="A222" s="3" t="s">
        <v>47</v>
      </c>
      <c r="B222" s="3" t="s">
        <v>129</v>
      </c>
      <c r="C222" s="3" t="s">
        <v>133</v>
      </c>
      <c r="D222" s="3" t="s">
        <v>538</v>
      </c>
      <c r="E222" s="3" t="s">
        <v>51</v>
      </c>
      <c r="F222" s="3" t="s">
        <v>52</v>
      </c>
      <c r="G222" s="3" t="s">
        <v>51</v>
      </c>
      <c r="H222" s="3" t="s">
        <v>8</v>
      </c>
      <c r="I222" s="3" t="s">
        <v>539</v>
      </c>
      <c r="J222" s="3" t="s">
        <v>540</v>
      </c>
      <c r="K222" s="4">
        <v>40830.29</v>
      </c>
      <c r="L222" s="4">
        <v>0</v>
      </c>
      <c r="M222" s="5">
        <v>40830.29</v>
      </c>
      <c r="N222" s="4">
        <v>0</v>
      </c>
      <c r="O222" s="4">
        <v>0</v>
      </c>
      <c r="P222" s="5">
        <v>0</v>
      </c>
      <c r="Q222" s="6">
        <v>0</v>
      </c>
      <c r="R222" s="6">
        <v>0</v>
      </c>
      <c r="S222" s="6">
        <v>0</v>
      </c>
      <c r="T222" s="4">
        <v>40830.29</v>
      </c>
      <c r="U222" s="4">
        <v>0</v>
      </c>
      <c r="V222" s="5">
        <v>40830.29</v>
      </c>
      <c r="W222" t="str">
        <f t="shared" si="3"/>
        <v>1</v>
      </c>
    </row>
    <row r="223" spans="1:23" hidden="1" x14ac:dyDescent="0.25">
      <c r="A223" s="3" t="s">
        <v>47</v>
      </c>
      <c r="B223" s="3" t="s">
        <v>75</v>
      </c>
      <c r="C223" s="3" t="s">
        <v>49</v>
      </c>
      <c r="D223" s="3" t="s">
        <v>538</v>
      </c>
      <c r="E223" s="3" t="s">
        <v>51</v>
      </c>
      <c r="F223" s="3" t="s">
        <v>52</v>
      </c>
      <c r="G223" s="3" t="s">
        <v>51</v>
      </c>
      <c r="H223" s="3" t="s">
        <v>8</v>
      </c>
      <c r="I223" s="3" t="s">
        <v>541</v>
      </c>
      <c r="J223" s="3" t="s">
        <v>542</v>
      </c>
      <c r="K223" s="4">
        <v>55328</v>
      </c>
      <c r="L223" s="4">
        <v>55328</v>
      </c>
      <c r="M223" s="5">
        <v>0</v>
      </c>
      <c r="N223" s="4">
        <v>0</v>
      </c>
      <c r="O223" s="4">
        <v>0</v>
      </c>
      <c r="P223" s="5">
        <v>0</v>
      </c>
      <c r="Q223" s="6">
        <v>0</v>
      </c>
      <c r="R223" s="6">
        <v>0</v>
      </c>
      <c r="S223" s="6">
        <v>0</v>
      </c>
      <c r="T223" s="4">
        <v>55328</v>
      </c>
      <c r="U223" s="4">
        <v>55328</v>
      </c>
      <c r="V223" s="5">
        <v>0</v>
      </c>
      <c r="W223" t="str">
        <f t="shared" si="3"/>
        <v>1</v>
      </c>
    </row>
    <row r="224" spans="1:23" hidden="1" x14ac:dyDescent="0.25">
      <c r="A224" s="3" t="s">
        <v>47</v>
      </c>
      <c r="B224" s="3" t="s">
        <v>55</v>
      </c>
      <c r="C224" s="3" t="s">
        <v>56</v>
      </c>
      <c r="D224" s="3" t="s">
        <v>538</v>
      </c>
      <c r="E224" s="3" t="s">
        <v>51</v>
      </c>
      <c r="F224" s="3" t="s">
        <v>52</v>
      </c>
      <c r="G224" s="3" t="s">
        <v>51</v>
      </c>
      <c r="H224" s="3" t="s">
        <v>8</v>
      </c>
      <c r="I224" s="3" t="s">
        <v>543</v>
      </c>
      <c r="J224" s="3" t="s">
        <v>544</v>
      </c>
      <c r="K224" s="4">
        <v>324999.96999999997</v>
      </c>
      <c r="L224" s="4">
        <v>0</v>
      </c>
      <c r="M224" s="5">
        <v>324999.96999999997</v>
      </c>
      <c r="N224" s="4">
        <v>0</v>
      </c>
      <c r="O224" s="4">
        <v>0</v>
      </c>
      <c r="P224" s="5">
        <v>0</v>
      </c>
      <c r="Q224" s="6">
        <v>0</v>
      </c>
      <c r="R224" s="6">
        <v>0</v>
      </c>
      <c r="S224" s="6">
        <v>0</v>
      </c>
      <c r="T224" s="4">
        <v>324999.96999999997</v>
      </c>
      <c r="U224" s="4">
        <v>0</v>
      </c>
      <c r="V224" s="5">
        <v>324999.96999999997</v>
      </c>
      <c r="W224" t="str">
        <f t="shared" si="3"/>
        <v>1</v>
      </c>
    </row>
    <row r="225" spans="1:23" hidden="1" x14ac:dyDescent="0.25">
      <c r="A225" s="3" t="s">
        <v>47</v>
      </c>
      <c r="B225" s="3" t="s">
        <v>55</v>
      </c>
      <c r="C225" s="3" t="s">
        <v>56</v>
      </c>
      <c r="D225" s="3" t="s">
        <v>545</v>
      </c>
      <c r="E225" s="3" t="s">
        <v>51</v>
      </c>
      <c r="F225" s="3" t="s">
        <v>52</v>
      </c>
      <c r="G225" s="3" t="s">
        <v>51</v>
      </c>
      <c r="H225" s="3" t="s">
        <v>8</v>
      </c>
      <c r="I225" s="3" t="s">
        <v>546</v>
      </c>
      <c r="J225" s="3" t="s">
        <v>547</v>
      </c>
      <c r="K225" s="4">
        <v>204363.17</v>
      </c>
      <c r="L225" s="4">
        <v>0</v>
      </c>
      <c r="M225" s="5">
        <v>204363.17</v>
      </c>
      <c r="N225" s="4">
        <v>0</v>
      </c>
      <c r="O225" s="4">
        <v>0</v>
      </c>
      <c r="P225" s="5">
        <v>0</v>
      </c>
      <c r="Q225" s="6">
        <v>0</v>
      </c>
      <c r="R225" s="6">
        <v>0</v>
      </c>
      <c r="S225" s="6">
        <v>0</v>
      </c>
      <c r="T225" s="4">
        <v>204363.17</v>
      </c>
      <c r="U225" s="4">
        <v>0</v>
      </c>
      <c r="V225" s="5">
        <v>204363.17</v>
      </c>
      <c r="W225" t="str">
        <f t="shared" si="3"/>
        <v>1</v>
      </c>
    </row>
    <row r="226" spans="1:23" hidden="1" x14ac:dyDescent="0.25">
      <c r="A226" s="3" t="s">
        <v>47</v>
      </c>
      <c r="B226" s="3" t="s">
        <v>55</v>
      </c>
      <c r="C226" s="3" t="s">
        <v>56</v>
      </c>
      <c r="D226" s="3" t="s">
        <v>548</v>
      </c>
      <c r="E226" s="3" t="s">
        <v>51</v>
      </c>
      <c r="F226" s="3" t="s">
        <v>52</v>
      </c>
      <c r="G226" s="3" t="s">
        <v>51</v>
      </c>
      <c r="H226" s="3" t="s">
        <v>8</v>
      </c>
      <c r="I226" s="3" t="s">
        <v>549</v>
      </c>
      <c r="J226" s="3" t="s">
        <v>550</v>
      </c>
      <c r="K226" s="4">
        <v>260785.58</v>
      </c>
      <c r="L226" s="4">
        <v>0</v>
      </c>
      <c r="M226" s="5">
        <v>260785.58</v>
      </c>
      <c r="N226" s="4">
        <v>0</v>
      </c>
      <c r="O226" s="4">
        <v>0</v>
      </c>
      <c r="P226" s="5">
        <v>0</v>
      </c>
      <c r="Q226" s="6">
        <v>0</v>
      </c>
      <c r="R226" s="6">
        <v>0</v>
      </c>
      <c r="S226" s="6">
        <v>0</v>
      </c>
      <c r="T226" s="4">
        <v>260785.58</v>
      </c>
      <c r="U226" s="4">
        <v>0</v>
      </c>
      <c r="V226" s="5">
        <v>260785.58</v>
      </c>
      <c r="W226" t="str">
        <f t="shared" si="3"/>
        <v>1</v>
      </c>
    </row>
    <row r="227" spans="1:23" hidden="1" x14ac:dyDescent="0.25">
      <c r="A227" s="3" t="s">
        <v>47</v>
      </c>
      <c r="B227" s="3" t="s">
        <v>55</v>
      </c>
      <c r="C227" s="3" t="s">
        <v>56</v>
      </c>
      <c r="D227" s="3" t="s">
        <v>551</v>
      </c>
      <c r="E227" s="3" t="s">
        <v>51</v>
      </c>
      <c r="F227" s="3" t="s">
        <v>52</v>
      </c>
      <c r="G227" s="3" t="s">
        <v>51</v>
      </c>
      <c r="H227" s="3" t="s">
        <v>8</v>
      </c>
      <c r="I227" s="3" t="s">
        <v>552</v>
      </c>
      <c r="J227" s="3" t="s">
        <v>553</v>
      </c>
      <c r="K227" s="4">
        <v>193298.13</v>
      </c>
      <c r="L227" s="4">
        <v>0</v>
      </c>
      <c r="M227" s="5">
        <v>193298.13</v>
      </c>
      <c r="N227" s="4">
        <v>0</v>
      </c>
      <c r="O227" s="4">
        <v>0</v>
      </c>
      <c r="P227" s="5">
        <v>0</v>
      </c>
      <c r="Q227" s="6">
        <v>0</v>
      </c>
      <c r="R227" s="6">
        <v>0</v>
      </c>
      <c r="S227" s="6">
        <v>0</v>
      </c>
      <c r="T227" s="4">
        <v>193298.13</v>
      </c>
      <c r="U227" s="4">
        <v>0</v>
      </c>
      <c r="V227" s="5">
        <v>193298.13</v>
      </c>
      <c r="W227" t="str">
        <f t="shared" si="3"/>
        <v>1</v>
      </c>
    </row>
    <row r="228" spans="1:23" hidden="1" x14ac:dyDescent="0.25">
      <c r="A228" s="3" t="s">
        <v>47</v>
      </c>
      <c r="B228" s="3" t="s">
        <v>55</v>
      </c>
      <c r="C228" s="3" t="s">
        <v>56</v>
      </c>
      <c r="D228" s="3" t="s">
        <v>554</v>
      </c>
      <c r="E228" s="3" t="s">
        <v>51</v>
      </c>
      <c r="F228" s="3" t="s">
        <v>52</v>
      </c>
      <c r="G228" s="3" t="s">
        <v>51</v>
      </c>
      <c r="H228" s="3" t="s">
        <v>8</v>
      </c>
      <c r="I228" s="3" t="s">
        <v>555</v>
      </c>
      <c r="J228" s="3" t="s">
        <v>556</v>
      </c>
      <c r="K228" s="4">
        <v>1410</v>
      </c>
      <c r="L228" s="4">
        <v>0</v>
      </c>
      <c r="M228" s="5">
        <v>1410</v>
      </c>
      <c r="N228" s="4">
        <v>0</v>
      </c>
      <c r="O228" s="4">
        <v>0</v>
      </c>
      <c r="P228" s="5">
        <v>0</v>
      </c>
      <c r="Q228" s="6">
        <v>0</v>
      </c>
      <c r="R228" s="6">
        <v>0</v>
      </c>
      <c r="S228" s="6">
        <v>0</v>
      </c>
      <c r="T228" s="4">
        <v>1410</v>
      </c>
      <c r="U228" s="4">
        <v>0</v>
      </c>
      <c r="V228" s="5">
        <v>1410</v>
      </c>
      <c r="W228" t="str">
        <f t="shared" si="3"/>
        <v>1</v>
      </c>
    </row>
    <row r="229" spans="1:23" hidden="1" x14ac:dyDescent="0.25">
      <c r="A229" s="3" t="s">
        <v>47</v>
      </c>
      <c r="B229" s="3" t="s">
        <v>55</v>
      </c>
      <c r="C229" s="3" t="s">
        <v>56</v>
      </c>
      <c r="D229" s="3" t="s">
        <v>557</v>
      </c>
      <c r="E229" s="3" t="s">
        <v>51</v>
      </c>
      <c r="F229" s="3" t="s">
        <v>52</v>
      </c>
      <c r="G229" s="3" t="s">
        <v>51</v>
      </c>
      <c r="H229" s="3" t="s">
        <v>8</v>
      </c>
      <c r="I229" s="3" t="s">
        <v>558</v>
      </c>
      <c r="J229" s="3" t="s">
        <v>559</v>
      </c>
      <c r="K229" s="4">
        <v>331861.62</v>
      </c>
      <c r="L229" s="4">
        <v>0</v>
      </c>
      <c r="M229" s="5">
        <v>331861.62</v>
      </c>
      <c r="N229" s="4">
        <v>0</v>
      </c>
      <c r="O229" s="4">
        <v>0</v>
      </c>
      <c r="P229" s="5">
        <v>0</v>
      </c>
      <c r="Q229" s="6">
        <v>0</v>
      </c>
      <c r="R229" s="6">
        <v>0</v>
      </c>
      <c r="S229" s="6">
        <v>0</v>
      </c>
      <c r="T229" s="4">
        <v>331861.62</v>
      </c>
      <c r="U229" s="4">
        <v>0</v>
      </c>
      <c r="V229" s="5">
        <v>331861.62</v>
      </c>
      <c r="W229" t="str">
        <f t="shared" si="3"/>
        <v>1</v>
      </c>
    </row>
    <row r="230" spans="1:23" hidden="1" x14ac:dyDescent="0.25">
      <c r="A230" s="3" t="s">
        <v>47</v>
      </c>
      <c r="B230" s="3" t="s">
        <v>129</v>
      </c>
      <c r="C230" s="3" t="s">
        <v>133</v>
      </c>
      <c r="D230" s="3" t="s">
        <v>560</v>
      </c>
      <c r="E230" s="3" t="s">
        <v>51</v>
      </c>
      <c r="F230" s="3" t="s">
        <v>52</v>
      </c>
      <c r="G230" s="3" t="s">
        <v>51</v>
      </c>
      <c r="H230" s="3" t="s">
        <v>8</v>
      </c>
      <c r="I230" s="3" t="s">
        <v>561</v>
      </c>
      <c r="J230" s="3" t="s">
        <v>562</v>
      </c>
      <c r="K230" s="4">
        <v>0</v>
      </c>
      <c r="L230" s="4">
        <v>45488.88</v>
      </c>
      <c r="M230" s="5">
        <v>-45488.88</v>
      </c>
      <c r="N230" s="4">
        <v>0</v>
      </c>
      <c r="O230" s="4">
        <v>0</v>
      </c>
      <c r="P230" s="5">
        <v>0</v>
      </c>
      <c r="Q230" s="6">
        <v>0</v>
      </c>
      <c r="R230" s="6">
        <v>0</v>
      </c>
      <c r="S230" s="6">
        <v>0</v>
      </c>
      <c r="T230" s="4">
        <v>0</v>
      </c>
      <c r="U230" s="4">
        <v>45488.88</v>
      </c>
      <c r="V230" s="5">
        <v>-45488.88</v>
      </c>
      <c r="W230" t="str">
        <f t="shared" si="3"/>
        <v>1</v>
      </c>
    </row>
    <row r="231" spans="1:23" hidden="1" x14ac:dyDescent="0.25">
      <c r="A231" s="3" t="s">
        <v>47</v>
      </c>
      <c r="B231" s="3" t="s">
        <v>75</v>
      </c>
      <c r="C231" s="3" t="s">
        <v>49</v>
      </c>
      <c r="D231" s="3" t="s">
        <v>560</v>
      </c>
      <c r="E231" s="3" t="s">
        <v>51</v>
      </c>
      <c r="F231" s="3" t="s">
        <v>52</v>
      </c>
      <c r="G231" s="3" t="s">
        <v>51</v>
      </c>
      <c r="H231" s="3" t="s">
        <v>8</v>
      </c>
      <c r="I231" s="3" t="s">
        <v>563</v>
      </c>
      <c r="J231" s="3" t="s">
        <v>564</v>
      </c>
      <c r="K231" s="4">
        <v>65547.94</v>
      </c>
      <c r="L231" s="4">
        <v>65547.94</v>
      </c>
      <c r="M231" s="5">
        <v>0</v>
      </c>
      <c r="N231" s="4">
        <v>0</v>
      </c>
      <c r="O231" s="4">
        <v>0</v>
      </c>
      <c r="P231" s="5">
        <v>0</v>
      </c>
      <c r="Q231" s="6">
        <v>0</v>
      </c>
      <c r="R231" s="6">
        <v>0</v>
      </c>
      <c r="S231" s="6">
        <v>0</v>
      </c>
      <c r="T231" s="4">
        <v>65547.94</v>
      </c>
      <c r="U231" s="4">
        <v>65547.94</v>
      </c>
      <c r="V231" s="5">
        <v>0</v>
      </c>
      <c r="W231" t="str">
        <f t="shared" si="3"/>
        <v>1</v>
      </c>
    </row>
    <row r="232" spans="1:23" hidden="1" x14ac:dyDescent="0.25">
      <c r="A232" s="3" t="s">
        <v>47</v>
      </c>
      <c r="B232" s="3" t="s">
        <v>55</v>
      </c>
      <c r="C232" s="3" t="s">
        <v>56</v>
      </c>
      <c r="D232" s="3" t="s">
        <v>560</v>
      </c>
      <c r="E232" s="3" t="s">
        <v>51</v>
      </c>
      <c r="F232" s="3" t="s">
        <v>52</v>
      </c>
      <c r="G232" s="3" t="s">
        <v>51</v>
      </c>
      <c r="H232" s="3" t="s">
        <v>8</v>
      </c>
      <c r="I232" s="3" t="s">
        <v>565</v>
      </c>
      <c r="J232" s="3" t="s">
        <v>566</v>
      </c>
      <c r="K232" s="4">
        <v>0</v>
      </c>
      <c r="L232" s="4">
        <v>1785284.08</v>
      </c>
      <c r="M232" s="5">
        <v>-1785284.08</v>
      </c>
      <c r="N232" s="4">
        <v>0</v>
      </c>
      <c r="O232" s="4">
        <v>0</v>
      </c>
      <c r="P232" s="5">
        <v>0</v>
      </c>
      <c r="Q232" s="6">
        <v>0</v>
      </c>
      <c r="R232" s="6">
        <v>0</v>
      </c>
      <c r="S232" s="6">
        <v>0</v>
      </c>
      <c r="T232" s="4">
        <v>0</v>
      </c>
      <c r="U232" s="4">
        <v>1785284.08</v>
      </c>
      <c r="V232" s="5">
        <v>-1785284.08</v>
      </c>
      <c r="W232" t="str">
        <f t="shared" si="3"/>
        <v>1</v>
      </c>
    </row>
    <row r="233" spans="1:23" hidden="1" x14ac:dyDescent="0.25">
      <c r="A233" s="3" t="s">
        <v>47</v>
      </c>
      <c r="B233" s="3" t="s">
        <v>55</v>
      </c>
      <c r="C233" s="3" t="s">
        <v>56</v>
      </c>
      <c r="D233" s="3" t="s">
        <v>567</v>
      </c>
      <c r="E233" s="3" t="s">
        <v>51</v>
      </c>
      <c r="F233" s="3" t="s">
        <v>52</v>
      </c>
      <c r="G233" s="3" t="s">
        <v>51</v>
      </c>
      <c r="H233" s="3" t="s">
        <v>8</v>
      </c>
      <c r="I233" s="3" t="s">
        <v>568</v>
      </c>
      <c r="J233" s="3" t="s">
        <v>569</v>
      </c>
      <c r="K233" s="4">
        <v>198835.58</v>
      </c>
      <c r="L233" s="4">
        <v>0</v>
      </c>
      <c r="M233" s="5">
        <v>198835.58</v>
      </c>
      <c r="N233" s="4">
        <v>0</v>
      </c>
      <c r="O233" s="4">
        <v>0</v>
      </c>
      <c r="P233" s="5">
        <v>0</v>
      </c>
      <c r="Q233" s="6">
        <v>0</v>
      </c>
      <c r="R233" s="6">
        <v>0</v>
      </c>
      <c r="S233" s="6">
        <v>0</v>
      </c>
      <c r="T233" s="4">
        <v>198835.58</v>
      </c>
      <c r="U233" s="4">
        <v>0</v>
      </c>
      <c r="V233" s="5">
        <v>198835.58</v>
      </c>
      <c r="W233" t="str">
        <f t="shared" si="3"/>
        <v>1</v>
      </c>
    </row>
    <row r="234" spans="1:23" hidden="1" x14ac:dyDescent="0.25">
      <c r="A234" s="3" t="s">
        <v>47</v>
      </c>
      <c r="B234" s="3" t="s">
        <v>72</v>
      </c>
      <c r="C234" s="3" t="s">
        <v>49</v>
      </c>
      <c r="D234" s="3" t="s">
        <v>570</v>
      </c>
      <c r="E234" s="3" t="s">
        <v>51</v>
      </c>
      <c r="F234" s="3" t="s">
        <v>52</v>
      </c>
      <c r="G234" s="3" t="s">
        <v>51</v>
      </c>
      <c r="H234" s="3" t="s">
        <v>8</v>
      </c>
      <c r="I234" s="3" t="s">
        <v>571</v>
      </c>
      <c r="J234" s="3" t="s">
        <v>572</v>
      </c>
      <c r="K234" s="4">
        <v>113840</v>
      </c>
      <c r="L234" s="4">
        <v>0</v>
      </c>
      <c r="M234" s="5">
        <v>113840</v>
      </c>
      <c r="N234" s="4">
        <v>0</v>
      </c>
      <c r="O234" s="4">
        <v>0</v>
      </c>
      <c r="P234" s="5">
        <v>0</v>
      </c>
      <c r="Q234" s="6">
        <v>0</v>
      </c>
      <c r="R234" s="6">
        <v>0</v>
      </c>
      <c r="S234" s="6">
        <v>0</v>
      </c>
      <c r="T234" s="4">
        <v>113840</v>
      </c>
      <c r="U234" s="4">
        <v>0</v>
      </c>
      <c r="V234" s="5">
        <v>113840</v>
      </c>
      <c r="W234" t="str">
        <f t="shared" si="3"/>
        <v>1</v>
      </c>
    </row>
    <row r="235" spans="1:23" hidden="1" x14ac:dyDescent="0.25">
      <c r="A235" s="3" t="s">
        <v>47</v>
      </c>
      <c r="B235" s="3" t="s">
        <v>75</v>
      </c>
      <c r="C235" s="3" t="s">
        <v>49</v>
      </c>
      <c r="D235" s="3" t="s">
        <v>573</v>
      </c>
      <c r="E235" s="3" t="s">
        <v>51</v>
      </c>
      <c r="F235" s="3" t="s">
        <v>52</v>
      </c>
      <c r="G235" s="3" t="s">
        <v>51</v>
      </c>
      <c r="H235" s="3" t="s">
        <v>8</v>
      </c>
      <c r="I235" s="3" t="s">
        <v>574</v>
      </c>
      <c r="J235" s="3" t="s">
        <v>575</v>
      </c>
      <c r="K235" s="4">
        <v>1808079.22</v>
      </c>
      <c r="L235" s="4">
        <v>1808079.22</v>
      </c>
      <c r="M235" s="5">
        <v>0</v>
      </c>
      <c r="N235" s="4">
        <v>0</v>
      </c>
      <c r="O235" s="4">
        <v>0</v>
      </c>
      <c r="P235" s="5">
        <v>0</v>
      </c>
      <c r="Q235" s="6">
        <v>0</v>
      </c>
      <c r="R235" s="6">
        <v>0</v>
      </c>
      <c r="S235" s="6">
        <v>0</v>
      </c>
      <c r="T235" s="4">
        <v>1808079.22</v>
      </c>
      <c r="U235" s="4">
        <v>1808079.22</v>
      </c>
      <c r="V235" s="5">
        <v>0</v>
      </c>
      <c r="W235" t="str">
        <f t="shared" si="3"/>
        <v>1</v>
      </c>
    </row>
    <row r="236" spans="1:23" hidden="1" x14ac:dyDescent="0.25">
      <c r="A236" s="3" t="s">
        <v>47</v>
      </c>
      <c r="B236" s="3" t="s">
        <v>129</v>
      </c>
      <c r="C236" s="3" t="s">
        <v>133</v>
      </c>
      <c r="D236" s="3" t="s">
        <v>576</v>
      </c>
      <c r="E236" s="3" t="s">
        <v>51</v>
      </c>
      <c r="F236" s="3" t="s">
        <v>52</v>
      </c>
      <c r="G236" s="3" t="s">
        <v>51</v>
      </c>
      <c r="H236" s="3" t="s">
        <v>8</v>
      </c>
      <c r="I236" s="3" t="s">
        <v>577</v>
      </c>
      <c r="J236" s="3" t="s">
        <v>578</v>
      </c>
      <c r="K236" s="4">
        <v>0.03</v>
      </c>
      <c r="L236" s="4">
        <v>0.03</v>
      </c>
      <c r="M236" s="5">
        <v>0</v>
      </c>
      <c r="N236" s="4">
        <v>0</v>
      </c>
      <c r="O236" s="4">
        <v>0</v>
      </c>
      <c r="P236" s="5">
        <v>0</v>
      </c>
      <c r="Q236" s="6">
        <v>0</v>
      </c>
      <c r="R236" s="6">
        <v>0</v>
      </c>
      <c r="S236" s="6">
        <v>0</v>
      </c>
      <c r="T236" s="4">
        <v>0.03</v>
      </c>
      <c r="U236" s="4">
        <v>0.03</v>
      </c>
      <c r="V236" s="5">
        <v>0</v>
      </c>
      <c r="W236" t="str">
        <f t="shared" si="3"/>
        <v>1</v>
      </c>
    </row>
    <row r="237" spans="1:23" hidden="1" x14ac:dyDescent="0.25">
      <c r="A237" s="3" t="s">
        <v>47</v>
      </c>
      <c r="B237" s="3" t="s">
        <v>48</v>
      </c>
      <c r="C237" s="3" t="s">
        <v>49</v>
      </c>
      <c r="D237" s="3" t="s">
        <v>576</v>
      </c>
      <c r="E237" s="3" t="s">
        <v>51</v>
      </c>
      <c r="F237" s="3" t="s">
        <v>52</v>
      </c>
      <c r="G237" s="3" t="s">
        <v>51</v>
      </c>
      <c r="H237" s="3" t="s">
        <v>8</v>
      </c>
      <c r="I237" s="3" t="s">
        <v>579</v>
      </c>
      <c r="J237" s="3" t="s">
        <v>580</v>
      </c>
      <c r="K237" s="4">
        <v>8165.93</v>
      </c>
      <c r="L237" s="4">
        <v>8165.93</v>
      </c>
      <c r="M237" s="5">
        <v>0</v>
      </c>
      <c r="N237" s="4">
        <v>0</v>
      </c>
      <c r="O237" s="4">
        <v>0</v>
      </c>
      <c r="P237" s="5">
        <v>0</v>
      </c>
      <c r="Q237" s="6">
        <v>0</v>
      </c>
      <c r="R237" s="6">
        <v>0</v>
      </c>
      <c r="S237" s="6">
        <v>0</v>
      </c>
      <c r="T237" s="4">
        <v>8165.93</v>
      </c>
      <c r="U237" s="4">
        <v>8165.93</v>
      </c>
      <c r="V237" s="5">
        <v>0</v>
      </c>
      <c r="W237" t="str">
        <f t="shared" si="3"/>
        <v>1</v>
      </c>
    </row>
    <row r="238" spans="1:23" hidden="1" x14ac:dyDescent="0.25">
      <c r="A238" s="3" t="s">
        <v>47</v>
      </c>
      <c r="B238" s="3" t="s">
        <v>72</v>
      </c>
      <c r="C238" s="3" t="s">
        <v>49</v>
      </c>
      <c r="D238" s="3" t="s">
        <v>576</v>
      </c>
      <c r="E238" s="3" t="s">
        <v>51</v>
      </c>
      <c r="F238" s="3" t="s">
        <v>52</v>
      </c>
      <c r="G238" s="3" t="s">
        <v>51</v>
      </c>
      <c r="H238" s="3" t="s">
        <v>8</v>
      </c>
      <c r="I238" s="3" t="s">
        <v>581</v>
      </c>
      <c r="J238" s="3" t="s">
        <v>582</v>
      </c>
      <c r="K238" s="4">
        <v>113645.24</v>
      </c>
      <c r="L238" s="4">
        <v>113645.24</v>
      </c>
      <c r="M238" s="5">
        <v>0</v>
      </c>
      <c r="N238" s="4">
        <v>0</v>
      </c>
      <c r="O238" s="4">
        <v>0</v>
      </c>
      <c r="P238" s="5">
        <v>0</v>
      </c>
      <c r="Q238" s="6">
        <v>0</v>
      </c>
      <c r="R238" s="6">
        <v>0</v>
      </c>
      <c r="S238" s="6">
        <v>0</v>
      </c>
      <c r="T238" s="4">
        <v>113645.24</v>
      </c>
      <c r="U238" s="4">
        <v>113645.24</v>
      </c>
      <c r="V238" s="5">
        <v>0</v>
      </c>
      <c r="W238" t="str">
        <f t="shared" si="3"/>
        <v>1</v>
      </c>
    </row>
    <row r="239" spans="1:23" hidden="1" x14ac:dyDescent="0.25">
      <c r="A239" s="3" t="s">
        <v>47</v>
      </c>
      <c r="B239" s="3" t="s">
        <v>75</v>
      </c>
      <c r="C239" s="3" t="s">
        <v>49</v>
      </c>
      <c r="D239" s="3" t="s">
        <v>576</v>
      </c>
      <c r="E239" s="3" t="s">
        <v>51</v>
      </c>
      <c r="F239" s="3" t="s">
        <v>52</v>
      </c>
      <c r="G239" s="3" t="s">
        <v>51</v>
      </c>
      <c r="H239" s="3" t="s">
        <v>8</v>
      </c>
      <c r="I239" s="3" t="s">
        <v>583</v>
      </c>
      <c r="J239" s="3" t="s">
        <v>584</v>
      </c>
      <c r="K239" s="4">
        <v>363196.86</v>
      </c>
      <c r="L239" s="4">
        <v>374897.44</v>
      </c>
      <c r="M239" s="5">
        <v>-11700.580000000016</v>
      </c>
      <c r="N239" s="4">
        <v>25004.62</v>
      </c>
      <c r="O239" s="4">
        <v>25004.62</v>
      </c>
      <c r="P239" s="5">
        <v>0</v>
      </c>
      <c r="Q239" s="6">
        <v>25004.619999999995</v>
      </c>
      <c r="R239" s="6">
        <v>25004.619999999995</v>
      </c>
      <c r="S239" s="6">
        <v>0</v>
      </c>
      <c r="T239" s="4">
        <v>388201.48</v>
      </c>
      <c r="U239" s="4">
        <v>399902.06</v>
      </c>
      <c r="V239" s="5">
        <v>-11700.580000000016</v>
      </c>
      <c r="W239" t="str">
        <f t="shared" si="3"/>
        <v>1</v>
      </c>
    </row>
    <row r="240" spans="1:23" hidden="1" x14ac:dyDescent="0.25">
      <c r="A240" s="3" t="s">
        <v>47</v>
      </c>
      <c r="B240" s="3" t="s">
        <v>314</v>
      </c>
      <c r="C240" s="3" t="s">
        <v>315</v>
      </c>
      <c r="D240" s="3" t="s">
        <v>576</v>
      </c>
      <c r="E240" s="3" t="s">
        <v>51</v>
      </c>
      <c r="F240" s="3" t="s">
        <v>52</v>
      </c>
      <c r="G240" s="3" t="s">
        <v>51</v>
      </c>
      <c r="H240" s="3" t="s">
        <v>8</v>
      </c>
      <c r="I240" s="3" t="s">
        <v>585</v>
      </c>
      <c r="J240" s="3" t="s">
        <v>586</v>
      </c>
      <c r="K240" s="4">
        <v>0.03</v>
      </c>
      <c r="L240" s="4">
        <v>0.03</v>
      </c>
      <c r="M240" s="5">
        <v>0</v>
      </c>
      <c r="N240" s="4">
        <v>0</v>
      </c>
      <c r="O240" s="4">
        <v>0</v>
      </c>
      <c r="P240" s="5">
        <v>0</v>
      </c>
      <c r="Q240" s="6">
        <v>0</v>
      </c>
      <c r="R240" s="6">
        <v>0</v>
      </c>
      <c r="S240" s="6">
        <v>0</v>
      </c>
      <c r="T240" s="4">
        <v>0.03</v>
      </c>
      <c r="U240" s="4">
        <v>0.03</v>
      </c>
      <c r="V240" s="5">
        <v>0</v>
      </c>
      <c r="W240" t="str">
        <f t="shared" si="3"/>
        <v>1</v>
      </c>
    </row>
    <row r="241" spans="1:23" hidden="1" x14ac:dyDescent="0.25">
      <c r="A241" s="3" t="s">
        <v>47</v>
      </c>
      <c r="B241" s="3" t="s">
        <v>129</v>
      </c>
      <c r="C241" s="3" t="s">
        <v>133</v>
      </c>
      <c r="D241" s="3" t="s">
        <v>587</v>
      </c>
      <c r="E241" s="3" t="s">
        <v>51</v>
      </c>
      <c r="F241" s="3" t="s">
        <v>52</v>
      </c>
      <c r="G241" s="3" t="s">
        <v>51</v>
      </c>
      <c r="H241" s="3" t="s">
        <v>8</v>
      </c>
      <c r="I241" s="3" t="s">
        <v>588</v>
      </c>
      <c r="J241" s="3" t="s">
        <v>589</v>
      </c>
      <c r="K241" s="4">
        <v>2804.57</v>
      </c>
      <c r="L241" s="4">
        <v>2688.39</v>
      </c>
      <c r="M241" s="5">
        <v>116.18000000000029</v>
      </c>
      <c r="N241" s="4">
        <v>0</v>
      </c>
      <c r="O241" s="4">
        <v>116.18</v>
      </c>
      <c r="P241" s="5">
        <v>-116.18</v>
      </c>
      <c r="Q241" s="6">
        <v>0</v>
      </c>
      <c r="R241" s="6">
        <v>116.18000000000029</v>
      </c>
      <c r="S241" s="6">
        <v>-116.18000000000029</v>
      </c>
      <c r="T241" s="4">
        <v>2804.57</v>
      </c>
      <c r="U241" s="4">
        <v>2804.57</v>
      </c>
      <c r="V241" s="5">
        <v>0</v>
      </c>
      <c r="W241" t="str">
        <f t="shared" si="3"/>
        <v>1</v>
      </c>
    </row>
    <row r="242" spans="1:23" hidden="1" x14ac:dyDescent="0.25">
      <c r="A242" s="3" t="s">
        <v>47</v>
      </c>
      <c r="B242" s="3" t="s">
        <v>48</v>
      </c>
      <c r="C242" s="3" t="s">
        <v>49</v>
      </c>
      <c r="D242" s="3" t="s">
        <v>587</v>
      </c>
      <c r="E242" s="3" t="s">
        <v>51</v>
      </c>
      <c r="F242" s="3" t="s">
        <v>52</v>
      </c>
      <c r="G242" s="3" t="s">
        <v>51</v>
      </c>
      <c r="H242" s="3" t="s">
        <v>8</v>
      </c>
      <c r="I242" s="3" t="s">
        <v>590</v>
      </c>
      <c r="J242" s="3" t="s">
        <v>591</v>
      </c>
      <c r="K242" s="4">
        <v>316117.57</v>
      </c>
      <c r="L242" s="4">
        <v>316117.57</v>
      </c>
      <c r="M242" s="5">
        <v>0</v>
      </c>
      <c r="N242" s="4">
        <v>45000</v>
      </c>
      <c r="O242" s="4">
        <v>45000</v>
      </c>
      <c r="P242" s="5">
        <v>0</v>
      </c>
      <c r="Q242" s="6">
        <v>45000</v>
      </c>
      <c r="R242" s="6">
        <v>45000</v>
      </c>
      <c r="S242" s="6">
        <v>0</v>
      </c>
      <c r="T242" s="4">
        <v>361117.57</v>
      </c>
      <c r="U242" s="4">
        <v>361117.57</v>
      </c>
      <c r="V242" s="5">
        <v>0</v>
      </c>
      <c r="W242" t="str">
        <f t="shared" si="3"/>
        <v>1</v>
      </c>
    </row>
    <row r="243" spans="1:23" hidden="1" x14ac:dyDescent="0.25">
      <c r="A243" s="3" t="s">
        <v>47</v>
      </c>
      <c r="B243" s="3" t="s">
        <v>48</v>
      </c>
      <c r="C243" s="3" t="s">
        <v>49</v>
      </c>
      <c r="D243" s="3" t="s">
        <v>592</v>
      </c>
      <c r="E243" s="3" t="s">
        <v>51</v>
      </c>
      <c r="F243" s="3" t="s">
        <v>52</v>
      </c>
      <c r="G243" s="3" t="s">
        <v>51</v>
      </c>
      <c r="H243" s="3" t="s">
        <v>8</v>
      </c>
      <c r="I243" s="3" t="s">
        <v>593</v>
      </c>
      <c r="J243" s="3" t="s">
        <v>594</v>
      </c>
      <c r="K243" s="4">
        <v>113080.53</v>
      </c>
      <c r="L243" s="4">
        <v>113080.53</v>
      </c>
      <c r="M243" s="5">
        <v>0</v>
      </c>
      <c r="N243" s="4">
        <v>0</v>
      </c>
      <c r="O243" s="4">
        <v>0</v>
      </c>
      <c r="P243" s="5">
        <v>0</v>
      </c>
      <c r="Q243" s="6">
        <v>0</v>
      </c>
      <c r="R243" s="6">
        <v>0</v>
      </c>
      <c r="S243" s="6">
        <v>0</v>
      </c>
      <c r="T243" s="4">
        <v>113080.53</v>
      </c>
      <c r="U243" s="4">
        <v>113080.53</v>
      </c>
      <c r="V243" s="5">
        <v>0</v>
      </c>
      <c r="W243" t="str">
        <f t="shared" si="3"/>
        <v>1</v>
      </c>
    </row>
    <row r="244" spans="1:23" hidden="1" x14ac:dyDescent="0.25">
      <c r="A244" s="3" t="s">
        <v>47</v>
      </c>
      <c r="B244" s="3" t="s">
        <v>72</v>
      </c>
      <c r="C244" s="3" t="s">
        <v>49</v>
      </c>
      <c r="D244" s="3" t="s">
        <v>592</v>
      </c>
      <c r="E244" s="3" t="s">
        <v>51</v>
      </c>
      <c r="F244" s="3" t="s">
        <v>52</v>
      </c>
      <c r="G244" s="3" t="s">
        <v>51</v>
      </c>
      <c r="H244" s="3" t="s">
        <v>8</v>
      </c>
      <c r="I244" s="3" t="s">
        <v>595</v>
      </c>
      <c r="J244" s="3" t="s">
        <v>596</v>
      </c>
      <c r="K244" s="4">
        <v>84982.5</v>
      </c>
      <c r="L244" s="4">
        <v>84982.5</v>
      </c>
      <c r="M244" s="5">
        <v>0</v>
      </c>
      <c r="N244" s="4">
        <v>0</v>
      </c>
      <c r="O244" s="4">
        <v>0</v>
      </c>
      <c r="P244" s="5">
        <v>0</v>
      </c>
      <c r="Q244" s="6">
        <v>0</v>
      </c>
      <c r="R244" s="6">
        <v>0</v>
      </c>
      <c r="S244" s="6">
        <v>0</v>
      </c>
      <c r="T244" s="4">
        <v>84982.5</v>
      </c>
      <c r="U244" s="4">
        <v>84982.5</v>
      </c>
      <c r="V244" s="5">
        <v>0</v>
      </c>
      <c r="W244" t="str">
        <f t="shared" si="3"/>
        <v>1</v>
      </c>
    </row>
    <row r="245" spans="1:23" hidden="1" x14ac:dyDescent="0.25">
      <c r="A245" s="3" t="s">
        <v>47</v>
      </c>
      <c r="B245" s="3" t="s">
        <v>75</v>
      </c>
      <c r="C245" s="3" t="s">
        <v>49</v>
      </c>
      <c r="D245" s="3" t="s">
        <v>592</v>
      </c>
      <c r="E245" s="3" t="s">
        <v>51</v>
      </c>
      <c r="F245" s="3" t="s">
        <v>52</v>
      </c>
      <c r="G245" s="3" t="s">
        <v>51</v>
      </c>
      <c r="H245" s="3" t="s">
        <v>8</v>
      </c>
      <c r="I245" s="3" t="s">
        <v>597</v>
      </c>
      <c r="J245" s="3" t="s">
        <v>598</v>
      </c>
      <c r="K245" s="4">
        <v>220529.1</v>
      </c>
      <c r="L245" s="4">
        <v>220529.1</v>
      </c>
      <c r="M245" s="5">
        <v>0</v>
      </c>
      <c r="N245" s="4">
        <v>7758.55</v>
      </c>
      <c r="O245" s="4">
        <v>7758.55</v>
      </c>
      <c r="P245" s="5">
        <v>0</v>
      </c>
      <c r="Q245" s="6">
        <v>7758.5499999999884</v>
      </c>
      <c r="R245" s="6">
        <v>7758.5499999999884</v>
      </c>
      <c r="S245" s="6">
        <v>0</v>
      </c>
      <c r="T245" s="4">
        <v>228287.65</v>
      </c>
      <c r="U245" s="4">
        <v>228287.65</v>
      </c>
      <c r="V245" s="5">
        <v>0</v>
      </c>
      <c r="W245" t="str">
        <f t="shared" si="3"/>
        <v>1</v>
      </c>
    </row>
    <row r="246" spans="1:23" hidden="1" x14ac:dyDescent="0.25">
      <c r="A246" s="3" t="s">
        <v>47</v>
      </c>
      <c r="B246" s="3" t="s">
        <v>55</v>
      </c>
      <c r="C246" s="3" t="s">
        <v>56</v>
      </c>
      <c r="D246" s="3" t="s">
        <v>592</v>
      </c>
      <c r="E246" s="3" t="s">
        <v>51</v>
      </c>
      <c r="F246" s="3" t="s">
        <v>52</v>
      </c>
      <c r="G246" s="3" t="s">
        <v>51</v>
      </c>
      <c r="H246" s="3" t="s">
        <v>8</v>
      </c>
      <c r="I246" s="3" t="s">
        <v>599</v>
      </c>
      <c r="J246" s="3" t="s">
        <v>600</v>
      </c>
      <c r="K246" s="4">
        <v>925</v>
      </c>
      <c r="L246" s="4">
        <v>925</v>
      </c>
      <c r="M246" s="5">
        <v>0</v>
      </c>
      <c r="N246" s="4">
        <v>0</v>
      </c>
      <c r="O246" s="4">
        <v>0</v>
      </c>
      <c r="P246" s="5">
        <v>0</v>
      </c>
      <c r="Q246" s="6">
        <v>0</v>
      </c>
      <c r="R246" s="6">
        <v>0</v>
      </c>
      <c r="S246" s="6">
        <v>0</v>
      </c>
      <c r="T246" s="4">
        <v>925</v>
      </c>
      <c r="U246" s="4">
        <v>925</v>
      </c>
      <c r="V246" s="5">
        <v>0</v>
      </c>
      <c r="W246" t="str">
        <f t="shared" si="3"/>
        <v>1</v>
      </c>
    </row>
    <row r="247" spans="1:23" hidden="1" x14ac:dyDescent="0.25">
      <c r="A247" s="3" t="s">
        <v>47</v>
      </c>
      <c r="B247" s="3" t="s">
        <v>48</v>
      </c>
      <c r="C247" s="3" t="s">
        <v>49</v>
      </c>
      <c r="D247" s="3" t="s">
        <v>601</v>
      </c>
      <c r="E247" s="3" t="s">
        <v>51</v>
      </c>
      <c r="F247" s="3" t="s">
        <v>52</v>
      </c>
      <c r="G247" s="3" t="s">
        <v>51</v>
      </c>
      <c r="H247" s="3" t="s">
        <v>8</v>
      </c>
      <c r="I247" s="3" t="s">
        <v>602</v>
      </c>
      <c r="J247" s="3" t="s">
        <v>603</v>
      </c>
      <c r="K247" s="4">
        <v>549073.68000000005</v>
      </c>
      <c r="L247" s="4">
        <v>732098.24</v>
      </c>
      <c r="M247" s="5">
        <v>-183024.55999999994</v>
      </c>
      <c r="N247" s="4">
        <v>0</v>
      </c>
      <c r="O247" s="4">
        <v>0</v>
      </c>
      <c r="P247" s="5">
        <v>0</v>
      </c>
      <c r="Q247" s="6">
        <v>0</v>
      </c>
      <c r="R247" s="6">
        <v>0</v>
      </c>
      <c r="S247" s="6">
        <v>0</v>
      </c>
      <c r="T247" s="4">
        <v>549073.68000000005</v>
      </c>
      <c r="U247" s="4">
        <v>732098.24</v>
      </c>
      <c r="V247" s="5">
        <v>-183024.55999999994</v>
      </c>
      <c r="W247" t="str">
        <f t="shared" si="3"/>
        <v>1</v>
      </c>
    </row>
    <row r="248" spans="1:23" hidden="1" x14ac:dyDescent="0.25">
      <c r="A248" s="3" t="s">
        <v>47</v>
      </c>
      <c r="B248" s="3" t="s">
        <v>55</v>
      </c>
      <c r="C248" s="3" t="s">
        <v>56</v>
      </c>
      <c r="D248" s="3" t="s">
        <v>601</v>
      </c>
      <c r="E248" s="3" t="s">
        <v>51</v>
      </c>
      <c r="F248" s="3" t="s">
        <v>52</v>
      </c>
      <c r="G248" s="3" t="s">
        <v>51</v>
      </c>
      <c r="H248" s="3" t="s">
        <v>8</v>
      </c>
      <c r="I248" s="3" t="s">
        <v>604</v>
      </c>
      <c r="J248" s="3" t="s">
        <v>605</v>
      </c>
      <c r="K248" s="4">
        <v>183024.56</v>
      </c>
      <c r="L248" s="4">
        <v>183024.56</v>
      </c>
      <c r="M248" s="5">
        <v>0</v>
      </c>
      <c r="N248" s="4">
        <v>0</v>
      </c>
      <c r="O248" s="4">
        <v>0</v>
      </c>
      <c r="P248" s="5">
        <v>0</v>
      </c>
      <c r="Q248" s="6">
        <v>0</v>
      </c>
      <c r="R248" s="6">
        <v>0</v>
      </c>
      <c r="S248" s="6">
        <v>0</v>
      </c>
      <c r="T248" s="4">
        <v>183024.56</v>
      </c>
      <c r="U248" s="4">
        <v>183024.56</v>
      </c>
      <c r="V248" s="5">
        <v>0</v>
      </c>
      <c r="W248" t="str">
        <f t="shared" si="3"/>
        <v>1</v>
      </c>
    </row>
    <row r="249" spans="1:23" hidden="1" x14ac:dyDescent="0.25">
      <c r="A249" s="3" t="s">
        <v>47</v>
      </c>
      <c r="B249" s="3" t="s">
        <v>48</v>
      </c>
      <c r="C249" s="3" t="s">
        <v>49</v>
      </c>
      <c r="D249" s="3" t="s">
        <v>606</v>
      </c>
      <c r="E249" s="3" t="s">
        <v>51</v>
      </c>
      <c r="F249" s="3" t="s">
        <v>52</v>
      </c>
      <c r="G249" s="3" t="s">
        <v>51</v>
      </c>
      <c r="H249" s="3" t="s">
        <v>8</v>
      </c>
      <c r="I249" s="3" t="s">
        <v>607</v>
      </c>
      <c r="J249" s="3" t="s">
        <v>608</v>
      </c>
      <c r="K249" s="4">
        <v>366049.12</v>
      </c>
      <c r="L249" s="4">
        <v>366049.12</v>
      </c>
      <c r="M249" s="5">
        <v>0</v>
      </c>
      <c r="N249" s="4">
        <v>0</v>
      </c>
      <c r="O249" s="4">
        <v>0</v>
      </c>
      <c r="P249" s="5">
        <v>0</v>
      </c>
      <c r="Q249" s="6">
        <v>0</v>
      </c>
      <c r="R249" s="6">
        <v>0</v>
      </c>
      <c r="S249" s="6">
        <v>0</v>
      </c>
      <c r="T249" s="4">
        <v>366049.12</v>
      </c>
      <c r="U249" s="4">
        <v>366049.12</v>
      </c>
      <c r="V249" s="5">
        <v>0</v>
      </c>
      <c r="W249" t="str">
        <f t="shared" si="3"/>
        <v>1</v>
      </c>
    </row>
    <row r="250" spans="1:23" hidden="1" x14ac:dyDescent="0.25">
      <c r="A250" s="3" t="s">
        <v>47</v>
      </c>
      <c r="B250" s="3" t="s">
        <v>72</v>
      </c>
      <c r="C250" s="3" t="s">
        <v>49</v>
      </c>
      <c r="D250" s="3" t="s">
        <v>609</v>
      </c>
      <c r="E250" s="3" t="s">
        <v>51</v>
      </c>
      <c r="F250" s="3" t="s">
        <v>52</v>
      </c>
      <c r="G250" s="3" t="s">
        <v>51</v>
      </c>
      <c r="H250" s="3" t="s">
        <v>8</v>
      </c>
      <c r="I250" s="3" t="s">
        <v>610</v>
      </c>
      <c r="J250" s="3" t="s">
        <v>611</v>
      </c>
      <c r="K250" s="4">
        <v>155204.51</v>
      </c>
      <c r="L250" s="4">
        <v>197491.35</v>
      </c>
      <c r="M250" s="5">
        <v>-42286.84</v>
      </c>
      <c r="N250" s="4">
        <v>0</v>
      </c>
      <c r="O250" s="4">
        <v>1632.15</v>
      </c>
      <c r="P250" s="5">
        <v>-1632.15</v>
      </c>
      <c r="Q250" s="6">
        <v>0</v>
      </c>
      <c r="R250" s="6">
        <v>1632.1499999999942</v>
      </c>
      <c r="S250" s="6">
        <v>-1632.1499999999942</v>
      </c>
      <c r="T250" s="4">
        <v>155204.51</v>
      </c>
      <c r="U250" s="4">
        <v>199123.5</v>
      </c>
      <c r="V250" s="5">
        <v>-43918.989999999991</v>
      </c>
      <c r="W250" t="str">
        <f t="shared" si="3"/>
        <v>1</v>
      </c>
    </row>
    <row r="251" spans="1:23" hidden="1" x14ac:dyDescent="0.25">
      <c r="A251" s="3" t="s">
        <v>47</v>
      </c>
      <c r="B251" s="3" t="s">
        <v>75</v>
      </c>
      <c r="C251" s="3" t="s">
        <v>49</v>
      </c>
      <c r="D251" s="3" t="s">
        <v>609</v>
      </c>
      <c r="E251" s="3" t="s">
        <v>51</v>
      </c>
      <c r="F251" s="3" t="s">
        <v>52</v>
      </c>
      <c r="G251" s="3" t="s">
        <v>51</v>
      </c>
      <c r="H251" s="3" t="s">
        <v>8</v>
      </c>
      <c r="I251" s="3" t="s">
        <v>612</v>
      </c>
      <c r="J251" s="3" t="s">
        <v>613</v>
      </c>
      <c r="K251" s="4">
        <v>1022.53</v>
      </c>
      <c r="L251" s="4">
        <v>1464.77</v>
      </c>
      <c r="M251" s="5">
        <v>-442.24</v>
      </c>
      <c r="N251" s="4">
        <v>0</v>
      </c>
      <c r="O251" s="4">
        <v>11.79</v>
      </c>
      <c r="P251" s="5">
        <v>-11.79</v>
      </c>
      <c r="Q251" s="6">
        <v>0</v>
      </c>
      <c r="R251" s="6">
        <v>11.789999999999964</v>
      </c>
      <c r="S251" s="6">
        <v>-11.789999999999964</v>
      </c>
      <c r="T251" s="4">
        <v>1022.53</v>
      </c>
      <c r="U251" s="4">
        <v>1476.56</v>
      </c>
      <c r="V251" s="5">
        <v>-454.03</v>
      </c>
      <c r="W251" t="str">
        <f t="shared" si="3"/>
        <v>1</v>
      </c>
    </row>
    <row r="252" spans="1:23" hidden="1" x14ac:dyDescent="0.25">
      <c r="A252" s="3" t="s">
        <v>47</v>
      </c>
      <c r="B252" s="3" t="s">
        <v>55</v>
      </c>
      <c r="C252" s="3" t="s">
        <v>56</v>
      </c>
      <c r="D252" s="3" t="s">
        <v>609</v>
      </c>
      <c r="E252" s="3" t="s">
        <v>51</v>
      </c>
      <c r="F252" s="3" t="s">
        <v>52</v>
      </c>
      <c r="G252" s="3" t="s">
        <v>51</v>
      </c>
      <c r="H252" s="3" t="s">
        <v>8</v>
      </c>
      <c r="I252" s="3" t="s">
        <v>614</v>
      </c>
      <c r="J252" s="3" t="s">
        <v>615</v>
      </c>
      <c r="K252" s="4">
        <v>32317.46</v>
      </c>
      <c r="L252" s="4">
        <v>32317.46</v>
      </c>
      <c r="M252" s="5">
        <v>0</v>
      </c>
      <c r="N252" s="4">
        <v>0</v>
      </c>
      <c r="O252" s="4">
        <v>0</v>
      </c>
      <c r="P252" s="5">
        <v>0</v>
      </c>
      <c r="Q252" s="6">
        <v>0</v>
      </c>
      <c r="R252" s="6">
        <v>0</v>
      </c>
      <c r="S252" s="6">
        <v>0</v>
      </c>
      <c r="T252" s="4">
        <v>32317.46</v>
      </c>
      <c r="U252" s="4">
        <v>32317.46</v>
      </c>
      <c r="V252" s="5">
        <v>0</v>
      </c>
      <c r="W252" t="str">
        <f t="shared" si="3"/>
        <v>1</v>
      </c>
    </row>
    <row r="253" spans="1:23" hidden="1" x14ac:dyDescent="0.25">
      <c r="A253" s="3" t="s">
        <v>47</v>
      </c>
      <c r="B253" s="3" t="s">
        <v>75</v>
      </c>
      <c r="C253" s="3" t="s">
        <v>49</v>
      </c>
      <c r="D253" s="3" t="s">
        <v>616</v>
      </c>
      <c r="E253" s="3" t="s">
        <v>51</v>
      </c>
      <c r="F253" s="3" t="s">
        <v>52</v>
      </c>
      <c r="G253" s="3" t="s">
        <v>51</v>
      </c>
      <c r="H253" s="3" t="s">
        <v>8</v>
      </c>
      <c r="I253" s="3" t="s">
        <v>617</v>
      </c>
      <c r="J253" s="3" t="s">
        <v>618</v>
      </c>
      <c r="K253" s="4">
        <v>53206.28</v>
      </c>
      <c r="L253" s="4">
        <v>91877.49</v>
      </c>
      <c r="M253" s="5">
        <v>-38671.210000000006</v>
      </c>
      <c r="N253" s="4">
        <v>0</v>
      </c>
      <c r="O253" s="4">
        <v>876.15</v>
      </c>
      <c r="P253" s="5">
        <v>-876.15</v>
      </c>
      <c r="Q253" s="6">
        <v>0</v>
      </c>
      <c r="R253" s="6">
        <v>876.14999999999418</v>
      </c>
      <c r="S253" s="6">
        <v>-876.14999999999418</v>
      </c>
      <c r="T253" s="4">
        <v>53206.28</v>
      </c>
      <c r="U253" s="4">
        <v>92753.64</v>
      </c>
      <c r="V253" s="5">
        <v>-39547.360000000001</v>
      </c>
      <c r="W253" t="str">
        <f t="shared" si="3"/>
        <v>1</v>
      </c>
    </row>
    <row r="254" spans="1:23" hidden="1" x14ac:dyDescent="0.25">
      <c r="A254" s="3" t="s">
        <v>47</v>
      </c>
      <c r="B254" s="3" t="s">
        <v>55</v>
      </c>
      <c r="C254" s="3" t="s">
        <v>56</v>
      </c>
      <c r="D254" s="3" t="s">
        <v>616</v>
      </c>
      <c r="E254" s="3" t="s">
        <v>51</v>
      </c>
      <c r="F254" s="3" t="s">
        <v>52</v>
      </c>
      <c r="G254" s="3" t="s">
        <v>51</v>
      </c>
      <c r="H254" s="3" t="s">
        <v>8</v>
      </c>
      <c r="I254" s="3" t="s">
        <v>619</v>
      </c>
      <c r="J254" s="3" t="s">
        <v>620</v>
      </c>
      <c r="K254" s="4">
        <v>33196.58</v>
      </c>
      <c r="L254" s="4">
        <v>33196.58</v>
      </c>
      <c r="M254" s="5">
        <v>0</v>
      </c>
      <c r="N254" s="4">
        <v>0</v>
      </c>
      <c r="O254" s="4">
        <v>0</v>
      </c>
      <c r="P254" s="5">
        <v>0</v>
      </c>
      <c r="Q254" s="6">
        <v>0</v>
      </c>
      <c r="R254" s="6">
        <v>0</v>
      </c>
      <c r="S254" s="6">
        <v>0</v>
      </c>
      <c r="T254" s="4">
        <v>33196.58</v>
      </c>
      <c r="U254" s="4">
        <v>33196.58</v>
      </c>
      <c r="V254" s="5">
        <v>0</v>
      </c>
      <c r="W254" t="str">
        <f t="shared" si="3"/>
        <v>1</v>
      </c>
    </row>
    <row r="255" spans="1:23" hidden="1" x14ac:dyDescent="0.25">
      <c r="A255" s="3" t="s">
        <v>47</v>
      </c>
      <c r="B255" s="3" t="s">
        <v>55</v>
      </c>
      <c r="C255" s="3" t="s">
        <v>56</v>
      </c>
      <c r="D255" s="3" t="s">
        <v>621</v>
      </c>
      <c r="E255" s="3" t="s">
        <v>51</v>
      </c>
      <c r="F255" s="3" t="s">
        <v>52</v>
      </c>
      <c r="G255" s="3" t="s">
        <v>51</v>
      </c>
      <c r="H255" s="3" t="s">
        <v>8</v>
      </c>
      <c r="I255" s="3" t="s">
        <v>619</v>
      </c>
      <c r="J255" s="3" t="s">
        <v>622</v>
      </c>
      <c r="K255" s="4">
        <v>87192</v>
      </c>
      <c r="L255" s="4">
        <v>87192</v>
      </c>
      <c r="M255" s="5">
        <v>0</v>
      </c>
      <c r="N255" s="4">
        <v>0</v>
      </c>
      <c r="O255" s="4">
        <v>0</v>
      </c>
      <c r="P255" s="5">
        <v>0</v>
      </c>
      <c r="Q255" s="6">
        <v>0</v>
      </c>
      <c r="R255" s="6">
        <v>0</v>
      </c>
      <c r="S255" s="6">
        <v>0</v>
      </c>
      <c r="T255" s="4">
        <v>87192</v>
      </c>
      <c r="U255" s="4">
        <v>87192</v>
      </c>
      <c r="V255" s="5">
        <v>0</v>
      </c>
      <c r="W255" t="str">
        <f t="shared" si="3"/>
        <v>1</v>
      </c>
    </row>
    <row r="256" spans="1:23" hidden="1" x14ac:dyDescent="0.25">
      <c r="A256" s="3" t="s">
        <v>47</v>
      </c>
      <c r="B256" s="3" t="s">
        <v>48</v>
      </c>
      <c r="C256" s="3" t="s">
        <v>49</v>
      </c>
      <c r="D256" s="3" t="s">
        <v>623</v>
      </c>
      <c r="E256" s="3" t="s">
        <v>51</v>
      </c>
      <c r="F256" s="3" t="s">
        <v>52</v>
      </c>
      <c r="G256" s="3" t="s">
        <v>51</v>
      </c>
      <c r="H256" s="3" t="s">
        <v>8</v>
      </c>
      <c r="I256" s="3" t="s">
        <v>624</v>
      </c>
      <c r="J256" s="3" t="s">
        <v>625</v>
      </c>
      <c r="K256" s="4">
        <v>80.38</v>
      </c>
      <c r="L256" s="4">
        <v>105.02</v>
      </c>
      <c r="M256" s="5">
        <v>-24.64</v>
      </c>
      <c r="N256" s="4">
        <v>0</v>
      </c>
      <c r="O256" s="4">
        <v>0.99</v>
      </c>
      <c r="P256" s="5">
        <v>-0.99</v>
      </c>
      <c r="Q256" s="6">
        <v>0</v>
      </c>
      <c r="R256" s="6">
        <v>0.99000000000000909</v>
      </c>
      <c r="S256" s="6">
        <v>-0.99000000000000909</v>
      </c>
      <c r="T256" s="4">
        <v>80.38</v>
      </c>
      <c r="U256" s="4">
        <v>106.01</v>
      </c>
      <c r="V256" s="5">
        <v>-25.63000000000001</v>
      </c>
      <c r="W256" t="str">
        <f t="shared" si="3"/>
        <v>1</v>
      </c>
    </row>
    <row r="257" spans="1:23" hidden="1" x14ac:dyDescent="0.25">
      <c r="A257" s="3" t="s">
        <v>47</v>
      </c>
      <c r="B257" s="3" t="s">
        <v>72</v>
      </c>
      <c r="C257" s="3" t="s">
        <v>49</v>
      </c>
      <c r="D257" s="3" t="s">
        <v>623</v>
      </c>
      <c r="E257" s="3" t="s">
        <v>51</v>
      </c>
      <c r="F257" s="3" t="s">
        <v>52</v>
      </c>
      <c r="G257" s="3" t="s">
        <v>51</v>
      </c>
      <c r="H257" s="3" t="s">
        <v>8</v>
      </c>
      <c r="I257" s="3" t="s">
        <v>626</v>
      </c>
      <c r="J257" s="3" t="s">
        <v>627</v>
      </c>
      <c r="K257" s="4">
        <v>13306.86</v>
      </c>
      <c r="L257" s="4">
        <v>27603.37</v>
      </c>
      <c r="M257" s="5">
        <v>-14296.509999999998</v>
      </c>
      <c r="N257" s="4">
        <v>0</v>
      </c>
      <c r="O257" s="4">
        <v>228.36</v>
      </c>
      <c r="P257" s="5">
        <v>-228.36</v>
      </c>
      <c r="Q257" s="6">
        <v>0</v>
      </c>
      <c r="R257" s="6">
        <v>228.36000000000058</v>
      </c>
      <c r="S257" s="6">
        <v>-228.36000000000058</v>
      </c>
      <c r="T257" s="4">
        <v>13306.86</v>
      </c>
      <c r="U257" s="4">
        <v>27831.73</v>
      </c>
      <c r="V257" s="5">
        <v>-14524.869999999999</v>
      </c>
      <c r="W257" t="str">
        <f t="shared" si="3"/>
        <v>1</v>
      </c>
    </row>
    <row r="258" spans="1:23" hidden="1" x14ac:dyDescent="0.25">
      <c r="A258" s="3" t="s">
        <v>47</v>
      </c>
      <c r="B258" s="3" t="s">
        <v>75</v>
      </c>
      <c r="C258" s="3" t="s">
        <v>49</v>
      </c>
      <c r="D258" s="3" t="s">
        <v>623</v>
      </c>
      <c r="E258" s="3" t="s">
        <v>51</v>
      </c>
      <c r="F258" s="3" t="s">
        <v>52</v>
      </c>
      <c r="G258" s="3" t="s">
        <v>51</v>
      </c>
      <c r="H258" s="3" t="s">
        <v>8</v>
      </c>
      <c r="I258" s="3" t="s">
        <v>617</v>
      </c>
      <c r="J258" s="3" t="s">
        <v>628</v>
      </c>
      <c r="K258" s="4">
        <v>236507.33</v>
      </c>
      <c r="L258" s="4">
        <v>486044.88</v>
      </c>
      <c r="M258" s="5">
        <v>-249537.55000000002</v>
      </c>
      <c r="N258" s="4">
        <v>0</v>
      </c>
      <c r="O258" s="4">
        <v>3257.88</v>
      </c>
      <c r="P258" s="5">
        <v>-3257.88</v>
      </c>
      <c r="Q258" s="6">
        <v>0</v>
      </c>
      <c r="R258" s="6">
        <v>3257.8800000000047</v>
      </c>
      <c r="S258" s="6">
        <v>-3257.8800000000047</v>
      </c>
      <c r="T258" s="4">
        <v>236507.33</v>
      </c>
      <c r="U258" s="4">
        <v>489302.76</v>
      </c>
      <c r="V258" s="5">
        <v>-252795.43000000002</v>
      </c>
      <c r="W258" t="str">
        <f t="shared" si="3"/>
        <v>1</v>
      </c>
    </row>
    <row r="259" spans="1:23" hidden="1" x14ac:dyDescent="0.25">
      <c r="A259" s="3" t="s">
        <v>47</v>
      </c>
      <c r="B259" s="3" t="s">
        <v>55</v>
      </c>
      <c r="C259" s="3" t="s">
        <v>56</v>
      </c>
      <c r="D259" s="3" t="s">
        <v>623</v>
      </c>
      <c r="E259" s="3" t="s">
        <v>51</v>
      </c>
      <c r="F259" s="3" t="s">
        <v>52</v>
      </c>
      <c r="G259" s="3" t="s">
        <v>51</v>
      </c>
      <c r="H259" s="3" t="s">
        <v>8</v>
      </c>
      <c r="I259" s="3" t="s">
        <v>619</v>
      </c>
      <c r="J259" s="3" t="s">
        <v>629</v>
      </c>
      <c r="K259" s="4">
        <v>471105.64</v>
      </c>
      <c r="L259" s="4">
        <v>471105.64</v>
      </c>
      <c r="M259" s="5">
        <v>0</v>
      </c>
      <c r="N259" s="4">
        <v>0</v>
      </c>
      <c r="O259" s="4">
        <v>0</v>
      </c>
      <c r="P259" s="5">
        <v>0</v>
      </c>
      <c r="Q259" s="6">
        <v>0</v>
      </c>
      <c r="R259" s="6">
        <v>0</v>
      </c>
      <c r="S259" s="6">
        <v>0</v>
      </c>
      <c r="T259" s="4">
        <v>471105.64</v>
      </c>
      <c r="U259" s="4">
        <v>471105.64</v>
      </c>
      <c r="V259" s="5">
        <v>0</v>
      </c>
      <c r="W259" t="str">
        <f t="shared" si="3"/>
        <v>1</v>
      </c>
    </row>
    <row r="260" spans="1:23" hidden="1" x14ac:dyDescent="0.25">
      <c r="A260" s="3" t="s">
        <v>47</v>
      </c>
      <c r="B260" s="3" t="s">
        <v>72</v>
      </c>
      <c r="C260" s="3" t="s">
        <v>49</v>
      </c>
      <c r="D260" s="3" t="s">
        <v>630</v>
      </c>
      <c r="E260" s="3" t="s">
        <v>51</v>
      </c>
      <c r="F260" s="3" t="s">
        <v>52</v>
      </c>
      <c r="G260" s="3" t="s">
        <v>51</v>
      </c>
      <c r="H260" s="3" t="s">
        <v>8</v>
      </c>
      <c r="I260" s="3" t="s">
        <v>626</v>
      </c>
      <c r="J260" s="3" t="s">
        <v>631</v>
      </c>
      <c r="K260" s="4">
        <v>1032.92</v>
      </c>
      <c r="L260" s="4">
        <v>610.33000000000004</v>
      </c>
      <c r="M260" s="5">
        <v>422.59000000000003</v>
      </c>
      <c r="N260" s="4">
        <v>0</v>
      </c>
      <c r="O260" s="4">
        <v>5.22</v>
      </c>
      <c r="P260" s="5">
        <v>-5.22</v>
      </c>
      <c r="Q260" s="6">
        <v>0</v>
      </c>
      <c r="R260" s="6">
        <v>5.2199999999999136</v>
      </c>
      <c r="S260" s="6">
        <v>-5.2199999999999136</v>
      </c>
      <c r="T260" s="4">
        <v>1032.92</v>
      </c>
      <c r="U260" s="4">
        <v>615.54999999999995</v>
      </c>
      <c r="V260" s="5">
        <v>417.37000000000012</v>
      </c>
      <c r="W260" t="str">
        <f t="shared" si="3"/>
        <v>1</v>
      </c>
    </row>
    <row r="261" spans="1:23" hidden="1" x14ac:dyDescent="0.25">
      <c r="A261" s="3" t="s">
        <v>47</v>
      </c>
      <c r="B261" s="3" t="s">
        <v>75</v>
      </c>
      <c r="C261" s="3" t="s">
        <v>49</v>
      </c>
      <c r="D261" s="3" t="s">
        <v>630</v>
      </c>
      <c r="E261" s="3" t="s">
        <v>51</v>
      </c>
      <c r="F261" s="3" t="s">
        <v>52</v>
      </c>
      <c r="G261" s="3" t="s">
        <v>51</v>
      </c>
      <c r="H261" s="3" t="s">
        <v>8</v>
      </c>
      <c r="I261" s="3" t="s">
        <v>617</v>
      </c>
      <c r="J261" s="3" t="s">
        <v>632</v>
      </c>
      <c r="K261" s="4">
        <v>234.73</v>
      </c>
      <c r="L261" s="4">
        <v>502.49</v>
      </c>
      <c r="M261" s="5">
        <v>-267.76</v>
      </c>
      <c r="N261" s="4">
        <v>0</v>
      </c>
      <c r="O261" s="4">
        <v>15.45</v>
      </c>
      <c r="P261" s="5">
        <v>-15.45</v>
      </c>
      <c r="Q261" s="6">
        <v>0</v>
      </c>
      <c r="R261" s="6">
        <v>15.450000000000045</v>
      </c>
      <c r="S261" s="6">
        <v>-15.450000000000045</v>
      </c>
      <c r="T261" s="4">
        <v>234.73</v>
      </c>
      <c r="U261" s="4">
        <v>517.94000000000005</v>
      </c>
      <c r="V261" s="5">
        <v>-283.21000000000004</v>
      </c>
      <c r="W261" t="str">
        <f t="shared" si="3"/>
        <v>1</v>
      </c>
    </row>
    <row r="262" spans="1:23" hidden="1" x14ac:dyDescent="0.25">
      <c r="A262" s="3" t="s">
        <v>47</v>
      </c>
      <c r="B262" s="3" t="s">
        <v>55</v>
      </c>
      <c r="C262" s="3" t="s">
        <v>56</v>
      </c>
      <c r="D262" s="3" t="s">
        <v>630</v>
      </c>
      <c r="E262" s="3" t="s">
        <v>51</v>
      </c>
      <c r="F262" s="3" t="s">
        <v>52</v>
      </c>
      <c r="G262" s="3" t="s">
        <v>51</v>
      </c>
      <c r="H262" s="3" t="s">
        <v>8</v>
      </c>
      <c r="I262" s="3" t="s">
        <v>619</v>
      </c>
      <c r="J262" s="3" t="s">
        <v>633</v>
      </c>
      <c r="K262" s="4">
        <v>1007.9</v>
      </c>
      <c r="L262" s="4">
        <v>1007.9</v>
      </c>
      <c r="M262" s="5">
        <v>0</v>
      </c>
      <c r="N262" s="4">
        <v>0</v>
      </c>
      <c r="O262" s="4">
        <v>0</v>
      </c>
      <c r="P262" s="5">
        <v>0</v>
      </c>
      <c r="Q262" s="6">
        <v>0</v>
      </c>
      <c r="R262" s="6">
        <v>0</v>
      </c>
      <c r="S262" s="6">
        <v>0</v>
      </c>
      <c r="T262" s="4">
        <v>1007.9</v>
      </c>
      <c r="U262" s="4">
        <v>1007.9</v>
      </c>
      <c r="V262" s="5">
        <v>0</v>
      </c>
      <c r="W262" t="str">
        <f t="shared" si="3"/>
        <v>1</v>
      </c>
    </row>
    <row r="263" spans="1:23" hidden="1" x14ac:dyDescent="0.25">
      <c r="A263" s="3" t="s">
        <v>47</v>
      </c>
      <c r="B263" s="3" t="s">
        <v>72</v>
      </c>
      <c r="C263" s="3" t="s">
        <v>49</v>
      </c>
      <c r="D263" s="3" t="s">
        <v>634</v>
      </c>
      <c r="E263" s="3" t="s">
        <v>51</v>
      </c>
      <c r="F263" s="3" t="s">
        <v>52</v>
      </c>
      <c r="G263" s="3" t="s">
        <v>51</v>
      </c>
      <c r="H263" s="3" t="s">
        <v>8</v>
      </c>
      <c r="I263" s="3" t="s">
        <v>626</v>
      </c>
      <c r="J263" s="3" t="s">
        <v>635</v>
      </c>
      <c r="K263" s="4">
        <v>11897.93</v>
      </c>
      <c r="L263" s="4">
        <v>24810.959999999999</v>
      </c>
      <c r="M263" s="5">
        <v>-12913.029999999999</v>
      </c>
      <c r="N263" s="4">
        <v>0</v>
      </c>
      <c r="O263" s="4">
        <v>234.24</v>
      </c>
      <c r="P263" s="5">
        <v>-234.24</v>
      </c>
      <c r="Q263" s="6">
        <v>0</v>
      </c>
      <c r="R263" s="6">
        <v>234.2400000000016</v>
      </c>
      <c r="S263" s="6">
        <v>-234.2400000000016</v>
      </c>
      <c r="T263" s="4">
        <v>11897.93</v>
      </c>
      <c r="U263" s="4">
        <v>25045.200000000001</v>
      </c>
      <c r="V263" s="5">
        <v>-13147.27</v>
      </c>
      <c r="W263" t="str">
        <f t="shared" si="3"/>
        <v>1</v>
      </c>
    </row>
    <row r="264" spans="1:23" hidden="1" x14ac:dyDescent="0.25">
      <c r="A264" s="3" t="s">
        <v>47</v>
      </c>
      <c r="B264" s="3" t="s">
        <v>75</v>
      </c>
      <c r="C264" s="3" t="s">
        <v>49</v>
      </c>
      <c r="D264" s="3" t="s">
        <v>634</v>
      </c>
      <c r="E264" s="3" t="s">
        <v>51</v>
      </c>
      <c r="F264" s="3" t="s">
        <v>52</v>
      </c>
      <c r="G264" s="3" t="s">
        <v>51</v>
      </c>
      <c r="H264" s="3" t="s">
        <v>8</v>
      </c>
      <c r="I264" s="3" t="s">
        <v>617</v>
      </c>
      <c r="J264" s="3" t="s">
        <v>636</v>
      </c>
      <c r="K264" s="4">
        <v>34538.07</v>
      </c>
      <c r="L264" s="4">
        <v>71562.2</v>
      </c>
      <c r="M264" s="5">
        <v>-37024.129999999997</v>
      </c>
      <c r="N264" s="4">
        <v>0</v>
      </c>
      <c r="O264" s="4">
        <v>621.41999999999996</v>
      </c>
      <c r="P264" s="5">
        <v>-621.41999999999996</v>
      </c>
      <c r="Q264" s="6">
        <v>0</v>
      </c>
      <c r="R264" s="6">
        <v>621.41999999999825</v>
      </c>
      <c r="S264" s="6">
        <v>-621.41999999999825</v>
      </c>
      <c r="T264" s="4">
        <v>34538.07</v>
      </c>
      <c r="U264" s="4">
        <v>72183.62</v>
      </c>
      <c r="V264" s="5">
        <v>-37645.549999999996</v>
      </c>
      <c r="W264" t="str">
        <f t="shared" si="3"/>
        <v>1</v>
      </c>
    </row>
    <row r="265" spans="1:23" hidden="1" x14ac:dyDescent="0.25">
      <c r="A265" s="3" t="s">
        <v>47</v>
      </c>
      <c r="B265" s="3" t="s">
        <v>72</v>
      </c>
      <c r="C265" s="3" t="s">
        <v>49</v>
      </c>
      <c r="D265" s="3" t="s">
        <v>637</v>
      </c>
      <c r="E265" s="3" t="s">
        <v>51</v>
      </c>
      <c r="F265" s="3" t="s">
        <v>52</v>
      </c>
      <c r="G265" s="3" t="s">
        <v>51</v>
      </c>
      <c r="H265" s="3" t="s">
        <v>8</v>
      </c>
      <c r="I265" s="3" t="s">
        <v>626</v>
      </c>
      <c r="J265" s="3" t="s">
        <v>638</v>
      </c>
      <c r="K265" s="4">
        <v>47239.839999999997</v>
      </c>
      <c r="L265" s="4">
        <v>72813.320000000007</v>
      </c>
      <c r="M265" s="5">
        <v>-25573.48000000001</v>
      </c>
      <c r="N265" s="4">
        <v>0</v>
      </c>
      <c r="O265" s="4">
        <v>419.28</v>
      </c>
      <c r="P265" s="5">
        <v>-419.28</v>
      </c>
      <c r="Q265" s="6">
        <v>0</v>
      </c>
      <c r="R265" s="6">
        <v>419.27999999999884</v>
      </c>
      <c r="S265" s="6">
        <v>-419.27999999999884</v>
      </c>
      <c r="T265" s="4">
        <v>47239.839999999997</v>
      </c>
      <c r="U265" s="4">
        <v>73232.600000000006</v>
      </c>
      <c r="V265" s="5">
        <v>-25992.760000000009</v>
      </c>
      <c r="W265" t="str">
        <f t="shared" si="3"/>
        <v>1</v>
      </c>
    </row>
    <row r="266" spans="1:23" hidden="1" x14ac:dyDescent="0.25">
      <c r="A266" s="3" t="s">
        <v>47</v>
      </c>
      <c r="B266" s="3" t="s">
        <v>72</v>
      </c>
      <c r="C266" s="3" t="s">
        <v>146</v>
      </c>
      <c r="D266" s="3" t="s">
        <v>637</v>
      </c>
      <c r="E266" s="3" t="s">
        <v>51</v>
      </c>
      <c r="F266" s="3" t="s">
        <v>52</v>
      </c>
      <c r="G266" s="3" t="s">
        <v>51</v>
      </c>
      <c r="H266" s="3" t="s">
        <v>8</v>
      </c>
      <c r="I266" s="3" t="s">
        <v>639</v>
      </c>
      <c r="J266" s="3" t="s">
        <v>640</v>
      </c>
      <c r="K266" s="4">
        <v>99712.320000000007</v>
      </c>
      <c r="L266" s="4">
        <v>100862.51</v>
      </c>
      <c r="M266" s="5">
        <v>-1150.1899999999878</v>
      </c>
      <c r="N266" s="4">
        <v>8510.8700000000008</v>
      </c>
      <c r="O266" s="4">
        <v>8625.7999999999993</v>
      </c>
      <c r="P266" s="5">
        <v>-114.92999999999847</v>
      </c>
      <c r="Q266" s="6">
        <v>8510.8699999999953</v>
      </c>
      <c r="R266" s="6">
        <v>8625.8000000000029</v>
      </c>
      <c r="S266" s="6">
        <v>-114.93000000000757</v>
      </c>
      <c r="T266" s="4">
        <v>108223.19</v>
      </c>
      <c r="U266" s="4">
        <v>109488.31</v>
      </c>
      <c r="V266" s="5">
        <v>-1265.1199999999953</v>
      </c>
      <c r="W266" t="str">
        <f t="shared" si="3"/>
        <v>1</v>
      </c>
    </row>
    <row r="267" spans="1:23" hidden="1" x14ac:dyDescent="0.25">
      <c r="A267" s="3" t="s">
        <v>47</v>
      </c>
      <c r="B267" s="3" t="s">
        <v>75</v>
      </c>
      <c r="C267" s="3" t="s">
        <v>49</v>
      </c>
      <c r="D267" s="3" t="s">
        <v>637</v>
      </c>
      <c r="E267" s="3" t="s">
        <v>51</v>
      </c>
      <c r="F267" s="3" t="s">
        <v>52</v>
      </c>
      <c r="G267" s="3" t="s">
        <v>51</v>
      </c>
      <c r="H267" s="3" t="s">
        <v>8</v>
      </c>
      <c r="I267" s="3" t="s">
        <v>617</v>
      </c>
      <c r="J267" s="3" t="s">
        <v>641</v>
      </c>
      <c r="K267" s="4">
        <v>10185.85</v>
      </c>
      <c r="L267" s="4">
        <v>17255.27</v>
      </c>
      <c r="M267" s="5">
        <v>-7069.42</v>
      </c>
      <c r="N267" s="4">
        <v>0</v>
      </c>
      <c r="O267" s="4">
        <v>121.23</v>
      </c>
      <c r="P267" s="5">
        <v>-121.23</v>
      </c>
      <c r="Q267" s="6">
        <v>0</v>
      </c>
      <c r="R267" s="6">
        <v>121.22999999999956</v>
      </c>
      <c r="S267" s="6">
        <v>-121.22999999999956</v>
      </c>
      <c r="T267" s="4">
        <v>10185.85</v>
      </c>
      <c r="U267" s="4">
        <v>17376.5</v>
      </c>
      <c r="V267" s="5">
        <v>-7190.65</v>
      </c>
      <c r="W267" t="str">
        <f t="shared" si="3"/>
        <v>1</v>
      </c>
    </row>
    <row r="268" spans="1:23" hidden="1" x14ac:dyDescent="0.25">
      <c r="A268" s="3" t="s">
        <v>47</v>
      </c>
      <c r="B268" s="3" t="s">
        <v>75</v>
      </c>
      <c r="C268" s="3" t="s">
        <v>146</v>
      </c>
      <c r="D268" s="3" t="s">
        <v>637</v>
      </c>
      <c r="E268" s="3" t="s">
        <v>51</v>
      </c>
      <c r="F268" s="3" t="s">
        <v>52</v>
      </c>
      <c r="G268" s="3" t="s">
        <v>51</v>
      </c>
      <c r="H268" s="3" t="s">
        <v>8</v>
      </c>
      <c r="I268" s="3" t="s">
        <v>642</v>
      </c>
      <c r="J268" s="3" t="s">
        <v>643</v>
      </c>
      <c r="K268" s="4">
        <v>951487.62</v>
      </c>
      <c r="L268" s="4">
        <v>962328.17</v>
      </c>
      <c r="M268" s="5">
        <v>-10840.550000000047</v>
      </c>
      <c r="N268" s="4">
        <v>80545.2</v>
      </c>
      <c r="O268" s="4">
        <v>81717.61</v>
      </c>
      <c r="P268" s="5">
        <v>-1172.4100000000035</v>
      </c>
      <c r="Q268" s="6">
        <v>80545.199999999953</v>
      </c>
      <c r="R268" s="6">
        <v>81717.609999999986</v>
      </c>
      <c r="S268" s="6">
        <v>-1172.4100000000326</v>
      </c>
      <c r="T268" s="4">
        <v>1032032.82</v>
      </c>
      <c r="U268" s="4">
        <v>1044045.78</v>
      </c>
      <c r="V268" s="5">
        <v>-12012.960000000079</v>
      </c>
      <c r="W268" t="str">
        <f t="shared" si="3"/>
        <v>1</v>
      </c>
    </row>
    <row r="269" spans="1:23" hidden="1" x14ac:dyDescent="0.25">
      <c r="A269" s="3" t="s">
        <v>47</v>
      </c>
      <c r="B269" s="3" t="s">
        <v>55</v>
      </c>
      <c r="C269" s="3" t="s">
        <v>136</v>
      </c>
      <c r="D269" s="3" t="s">
        <v>637</v>
      </c>
      <c r="E269" s="3" t="s">
        <v>51</v>
      </c>
      <c r="F269" s="3" t="s">
        <v>52</v>
      </c>
      <c r="G269" s="3" t="s">
        <v>51</v>
      </c>
      <c r="H269" s="3" t="s">
        <v>8</v>
      </c>
      <c r="I269" s="3" t="s">
        <v>644</v>
      </c>
      <c r="J269" s="3" t="s">
        <v>645</v>
      </c>
      <c r="K269" s="4">
        <v>1032507.5</v>
      </c>
      <c r="L269" s="4">
        <v>1032507.5</v>
      </c>
      <c r="M269" s="5">
        <v>0</v>
      </c>
      <c r="N269" s="4">
        <v>0</v>
      </c>
      <c r="O269" s="4">
        <v>0</v>
      </c>
      <c r="P269" s="5">
        <v>0</v>
      </c>
      <c r="Q269" s="6">
        <v>0</v>
      </c>
      <c r="R269" s="6">
        <v>0</v>
      </c>
      <c r="S269" s="6">
        <v>0</v>
      </c>
      <c r="T269" s="4">
        <v>1032507.5</v>
      </c>
      <c r="U269" s="4">
        <v>1032507.5</v>
      </c>
      <c r="V269" s="5">
        <v>0</v>
      </c>
      <c r="W269" t="str">
        <f t="shared" si="3"/>
        <v>1</v>
      </c>
    </row>
    <row r="270" spans="1:23" hidden="1" x14ac:dyDescent="0.25">
      <c r="A270" s="3" t="s">
        <v>47</v>
      </c>
      <c r="B270" s="3" t="s">
        <v>55</v>
      </c>
      <c r="C270" s="3" t="s">
        <v>56</v>
      </c>
      <c r="D270" s="3" t="s">
        <v>637</v>
      </c>
      <c r="E270" s="3" t="s">
        <v>51</v>
      </c>
      <c r="F270" s="3" t="s">
        <v>52</v>
      </c>
      <c r="G270" s="3" t="s">
        <v>51</v>
      </c>
      <c r="H270" s="3" t="s">
        <v>8</v>
      </c>
      <c r="I270" s="3" t="s">
        <v>619</v>
      </c>
      <c r="J270" s="3" t="s">
        <v>646</v>
      </c>
      <c r="K270" s="4">
        <v>30035.66</v>
      </c>
      <c r="L270" s="4">
        <v>30035.66</v>
      </c>
      <c r="M270" s="5">
        <v>0</v>
      </c>
      <c r="N270" s="4">
        <v>0</v>
      </c>
      <c r="O270" s="4">
        <v>0</v>
      </c>
      <c r="P270" s="5">
        <v>0</v>
      </c>
      <c r="Q270" s="6">
        <v>0</v>
      </c>
      <c r="R270" s="6">
        <v>0</v>
      </c>
      <c r="S270" s="6">
        <v>0</v>
      </c>
      <c r="T270" s="4">
        <v>30035.66</v>
      </c>
      <c r="U270" s="4">
        <v>30035.66</v>
      </c>
      <c r="V270" s="5">
        <v>0</v>
      </c>
      <c r="W270" t="str">
        <f t="shared" si="3"/>
        <v>1</v>
      </c>
    </row>
    <row r="271" spans="1:23" hidden="1" x14ac:dyDescent="0.25">
      <c r="A271" s="3" t="s">
        <v>47</v>
      </c>
      <c r="B271" s="3" t="s">
        <v>48</v>
      </c>
      <c r="C271" s="3" t="s">
        <v>49</v>
      </c>
      <c r="D271" s="3" t="s">
        <v>647</v>
      </c>
      <c r="E271" s="3" t="s">
        <v>51</v>
      </c>
      <c r="F271" s="3" t="s">
        <v>52</v>
      </c>
      <c r="G271" s="3" t="s">
        <v>51</v>
      </c>
      <c r="H271" s="3" t="s">
        <v>8</v>
      </c>
      <c r="I271" s="3" t="s">
        <v>648</v>
      </c>
      <c r="J271" s="3" t="s">
        <v>649</v>
      </c>
      <c r="K271" s="4">
        <v>298.43</v>
      </c>
      <c r="L271" s="4">
        <v>371.98</v>
      </c>
      <c r="M271" s="5">
        <v>-73.550000000000011</v>
      </c>
      <c r="N271" s="4">
        <v>0</v>
      </c>
      <c r="O271" s="4">
        <v>3.51</v>
      </c>
      <c r="P271" s="5">
        <v>-3.51</v>
      </c>
      <c r="Q271" s="6">
        <v>0</v>
      </c>
      <c r="R271" s="6">
        <v>3.5099999999999909</v>
      </c>
      <c r="S271" s="6">
        <v>-3.5099999999999909</v>
      </c>
      <c r="T271" s="4">
        <v>298.43</v>
      </c>
      <c r="U271" s="4">
        <v>375.49</v>
      </c>
      <c r="V271" s="5">
        <v>-77.06</v>
      </c>
      <c r="W271" t="str">
        <f t="shared" si="3"/>
        <v>1</v>
      </c>
    </row>
    <row r="272" spans="1:23" hidden="1" x14ac:dyDescent="0.25">
      <c r="A272" s="3" t="s">
        <v>47</v>
      </c>
      <c r="B272" s="3" t="s">
        <v>72</v>
      </c>
      <c r="C272" s="3" t="s">
        <v>49</v>
      </c>
      <c r="D272" s="3" t="s">
        <v>647</v>
      </c>
      <c r="E272" s="3" t="s">
        <v>51</v>
      </c>
      <c r="F272" s="3" t="s">
        <v>52</v>
      </c>
      <c r="G272" s="3" t="s">
        <v>51</v>
      </c>
      <c r="H272" s="3" t="s">
        <v>8</v>
      </c>
      <c r="I272" s="3" t="s">
        <v>650</v>
      </c>
      <c r="J272" s="3" t="s">
        <v>651</v>
      </c>
      <c r="K272" s="4">
        <v>223275.87</v>
      </c>
      <c r="L272" s="4">
        <v>409866.4</v>
      </c>
      <c r="M272" s="5">
        <v>-186590.53000000003</v>
      </c>
      <c r="N272" s="4">
        <v>0</v>
      </c>
      <c r="O272" s="4">
        <v>3854.55</v>
      </c>
      <c r="P272" s="5">
        <v>-3854.55</v>
      </c>
      <c r="Q272" s="6">
        <v>0</v>
      </c>
      <c r="R272" s="6">
        <v>3854.5499999999884</v>
      </c>
      <c r="S272" s="6">
        <v>-3854.5499999999884</v>
      </c>
      <c r="T272" s="4">
        <v>223275.87</v>
      </c>
      <c r="U272" s="4">
        <v>413720.95</v>
      </c>
      <c r="V272" s="5">
        <v>-190445.08000000002</v>
      </c>
      <c r="W272" t="str">
        <f t="shared" si="3"/>
        <v>1</v>
      </c>
    </row>
    <row r="273" spans="1:23" hidden="1" x14ac:dyDescent="0.25">
      <c r="A273" s="3" t="s">
        <v>47</v>
      </c>
      <c r="B273" s="3" t="s">
        <v>75</v>
      </c>
      <c r="C273" s="3" t="s">
        <v>49</v>
      </c>
      <c r="D273" s="3" t="s">
        <v>647</v>
      </c>
      <c r="E273" s="3" t="s">
        <v>51</v>
      </c>
      <c r="F273" s="3" t="s">
        <v>52</v>
      </c>
      <c r="G273" s="3" t="s">
        <v>51</v>
      </c>
      <c r="H273" s="3" t="s">
        <v>8</v>
      </c>
      <c r="I273" s="3" t="s">
        <v>652</v>
      </c>
      <c r="J273" s="3" t="s">
        <v>653</v>
      </c>
      <c r="K273" s="4">
        <v>7792.16</v>
      </c>
      <c r="L273" s="4">
        <v>12861.83</v>
      </c>
      <c r="M273" s="5">
        <v>-5069.67</v>
      </c>
      <c r="N273" s="4">
        <v>0</v>
      </c>
      <c r="O273" s="4">
        <v>120.96</v>
      </c>
      <c r="P273" s="5">
        <v>-120.96</v>
      </c>
      <c r="Q273" s="6">
        <v>0</v>
      </c>
      <c r="R273" s="6">
        <v>120.96000000000095</v>
      </c>
      <c r="S273" s="6">
        <v>-120.96000000000095</v>
      </c>
      <c r="T273" s="4">
        <v>7792.16</v>
      </c>
      <c r="U273" s="4">
        <v>12982.79</v>
      </c>
      <c r="V273" s="5">
        <v>-5190.630000000001</v>
      </c>
      <c r="W273" t="str">
        <f t="shared" si="3"/>
        <v>1</v>
      </c>
    </row>
    <row r="274" spans="1:23" hidden="1" x14ac:dyDescent="0.25">
      <c r="A274" s="3" t="s">
        <v>47</v>
      </c>
      <c r="B274" s="3" t="s">
        <v>55</v>
      </c>
      <c r="C274" s="3" t="s">
        <v>56</v>
      </c>
      <c r="D274" s="3" t="s">
        <v>647</v>
      </c>
      <c r="E274" s="3" t="s">
        <v>51</v>
      </c>
      <c r="F274" s="3" t="s">
        <v>52</v>
      </c>
      <c r="G274" s="3" t="s">
        <v>51</v>
      </c>
      <c r="H274" s="3" t="s">
        <v>8</v>
      </c>
      <c r="I274" s="3" t="s">
        <v>654</v>
      </c>
      <c r="J274" s="3" t="s">
        <v>655</v>
      </c>
      <c r="K274" s="4">
        <v>323480.12</v>
      </c>
      <c r="L274" s="4">
        <v>323480.12</v>
      </c>
      <c r="M274" s="5">
        <v>0</v>
      </c>
      <c r="N274" s="4">
        <v>0</v>
      </c>
      <c r="O274" s="4">
        <v>0</v>
      </c>
      <c r="P274" s="5">
        <v>0</v>
      </c>
      <c r="Q274" s="6">
        <v>0</v>
      </c>
      <c r="R274" s="6">
        <v>0</v>
      </c>
      <c r="S274" s="6">
        <v>0</v>
      </c>
      <c r="T274" s="4">
        <v>323480.12</v>
      </c>
      <c r="U274" s="4">
        <v>323480.12</v>
      </c>
      <c r="V274" s="5">
        <v>0</v>
      </c>
      <c r="W274" t="str">
        <f t="shared" si="3"/>
        <v>1</v>
      </c>
    </row>
    <row r="275" spans="1:23" hidden="1" x14ac:dyDescent="0.25">
      <c r="A275" s="3" t="s">
        <v>47</v>
      </c>
      <c r="B275" s="3" t="s">
        <v>72</v>
      </c>
      <c r="C275" s="3" t="s">
        <v>49</v>
      </c>
      <c r="D275" s="3" t="s">
        <v>656</v>
      </c>
      <c r="E275" s="3" t="s">
        <v>51</v>
      </c>
      <c r="F275" s="3" t="s">
        <v>52</v>
      </c>
      <c r="G275" s="3" t="s">
        <v>51</v>
      </c>
      <c r="H275" s="3" t="s">
        <v>8</v>
      </c>
      <c r="I275" s="3" t="s">
        <v>657</v>
      </c>
      <c r="J275" s="3" t="s">
        <v>658</v>
      </c>
      <c r="K275" s="4">
        <v>180.22</v>
      </c>
      <c r="L275" s="4">
        <v>160.24</v>
      </c>
      <c r="M275" s="5">
        <v>19.97999999999999</v>
      </c>
      <c r="N275" s="4">
        <v>0</v>
      </c>
      <c r="O275" s="4">
        <v>25.32</v>
      </c>
      <c r="P275" s="5">
        <v>-25.32</v>
      </c>
      <c r="Q275" s="6">
        <v>0</v>
      </c>
      <c r="R275" s="6">
        <v>25.319999999999993</v>
      </c>
      <c r="S275" s="6">
        <v>-25.319999999999993</v>
      </c>
      <c r="T275" s="4">
        <v>180.22</v>
      </c>
      <c r="U275" s="4">
        <v>185.56</v>
      </c>
      <c r="V275" s="5">
        <v>-5.3400000000000034</v>
      </c>
      <c r="W275" t="str">
        <f t="shared" si="3"/>
        <v>1</v>
      </c>
    </row>
    <row r="276" spans="1:23" hidden="1" x14ac:dyDescent="0.25">
      <c r="A276" s="3" t="s">
        <v>47</v>
      </c>
      <c r="B276" s="3" t="s">
        <v>75</v>
      </c>
      <c r="C276" s="3" t="s">
        <v>49</v>
      </c>
      <c r="D276" s="3" t="s">
        <v>656</v>
      </c>
      <c r="E276" s="3" t="s">
        <v>51</v>
      </c>
      <c r="F276" s="3" t="s">
        <v>52</v>
      </c>
      <c r="G276" s="3" t="s">
        <v>51</v>
      </c>
      <c r="H276" s="3" t="s">
        <v>8</v>
      </c>
      <c r="I276" s="3" t="s">
        <v>659</v>
      </c>
      <c r="J276" s="3" t="s">
        <v>660</v>
      </c>
      <c r="K276" s="4">
        <v>1916.61</v>
      </c>
      <c r="L276" s="4">
        <v>3808.66</v>
      </c>
      <c r="M276" s="5">
        <v>-1892.05</v>
      </c>
      <c r="N276" s="4">
        <v>0</v>
      </c>
      <c r="O276" s="4">
        <v>48.09</v>
      </c>
      <c r="P276" s="5">
        <v>-48.09</v>
      </c>
      <c r="Q276" s="6">
        <v>0</v>
      </c>
      <c r="R276" s="6">
        <v>48.090000000000146</v>
      </c>
      <c r="S276" s="6">
        <v>-48.090000000000146</v>
      </c>
      <c r="T276" s="4">
        <v>1916.61</v>
      </c>
      <c r="U276" s="4">
        <v>3856.75</v>
      </c>
      <c r="V276" s="5">
        <v>-1940.14</v>
      </c>
      <c r="W276" t="str">
        <f t="shared" ref="W276:W339" si="4">LEFT(D276,1)</f>
        <v>1</v>
      </c>
    </row>
    <row r="277" spans="1:23" hidden="1" x14ac:dyDescent="0.25">
      <c r="A277" s="3" t="s">
        <v>47</v>
      </c>
      <c r="B277" s="3" t="s">
        <v>55</v>
      </c>
      <c r="C277" s="3" t="s">
        <v>56</v>
      </c>
      <c r="D277" s="3" t="s">
        <v>656</v>
      </c>
      <c r="E277" s="3" t="s">
        <v>51</v>
      </c>
      <c r="F277" s="3" t="s">
        <v>52</v>
      </c>
      <c r="G277" s="3" t="s">
        <v>51</v>
      </c>
      <c r="H277" s="3" t="s">
        <v>8</v>
      </c>
      <c r="I277" s="3" t="s">
        <v>661</v>
      </c>
      <c r="J277" s="3" t="s">
        <v>662</v>
      </c>
      <c r="K277" s="4">
        <v>2451.5300000000002</v>
      </c>
      <c r="L277" s="4">
        <v>2451.5300000000002</v>
      </c>
      <c r="M277" s="5">
        <v>0</v>
      </c>
      <c r="N277" s="4">
        <v>0</v>
      </c>
      <c r="O277" s="4">
        <v>0</v>
      </c>
      <c r="P277" s="5">
        <v>0</v>
      </c>
      <c r="Q277" s="6">
        <v>0</v>
      </c>
      <c r="R277" s="6">
        <v>0</v>
      </c>
      <c r="S277" s="6">
        <v>0</v>
      </c>
      <c r="T277" s="4">
        <v>2451.5300000000002</v>
      </c>
      <c r="U277" s="4">
        <v>2451.5300000000002</v>
      </c>
      <c r="V277" s="5">
        <v>0</v>
      </c>
      <c r="W277" t="str">
        <f t="shared" si="4"/>
        <v>1</v>
      </c>
    </row>
    <row r="278" spans="1:23" hidden="1" x14ac:dyDescent="0.25">
      <c r="A278" s="3" t="s">
        <v>47</v>
      </c>
      <c r="B278" s="3" t="s">
        <v>72</v>
      </c>
      <c r="C278" s="3" t="s">
        <v>49</v>
      </c>
      <c r="D278" s="3" t="s">
        <v>663</v>
      </c>
      <c r="E278" s="3" t="s">
        <v>51</v>
      </c>
      <c r="F278" s="3" t="s">
        <v>52</v>
      </c>
      <c r="G278" s="3" t="s">
        <v>51</v>
      </c>
      <c r="H278" s="3" t="s">
        <v>8</v>
      </c>
      <c r="I278" s="3" t="s">
        <v>664</v>
      </c>
      <c r="J278" s="3" t="s">
        <v>665</v>
      </c>
      <c r="K278" s="4">
        <v>847.78</v>
      </c>
      <c r="L278" s="4">
        <v>1231.5899999999999</v>
      </c>
      <c r="M278" s="5">
        <v>-383.80999999999995</v>
      </c>
      <c r="N278" s="4">
        <v>0</v>
      </c>
      <c r="O278" s="4">
        <v>28.2</v>
      </c>
      <c r="P278" s="5">
        <v>-28.2</v>
      </c>
      <c r="Q278" s="6">
        <v>0</v>
      </c>
      <c r="R278" s="6">
        <v>28.200000000000045</v>
      </c>
      <c r="S278" s="6">
        <v>-28.200000000000045</v>
      </c>
      <c r="T278" s="4">
        <v>847.78</v>
      </c>
      <c r="U278" s="4">
        <v>1259.79</v>
      </c>
      <c r="V278" s="5">
        <v>-412.01</v>
      </c>
      <c r="W278" t="str">
        <f t="shared" si="4"/>
        <v>1</v>
      </c>
    </row>
    <row r="279" spans="1:23" hidden="1" x14ac:dyDescent="0.25">
      <c r="A279" s="3" t="s">
        <v>47</v>
      </c>
      <c r="B279" s="3" t="s">
        <v>75</v>
      </c>
      <c r="C279" s="3" t="s">
        <v>49</v>
      </c>
      <c r="D279" s="3" t="s">
        <v>663</v>
      </c>
      <c r="E279" s="3" t="s">
        <v>51</v>
      </c>
      <c r="F279" s="3" t="s">
        <v>52</v>
      </c>
      <c r="G279" s="3" t="s">
        <v>51</v>
      </c>
      <c r="H279" s="3" t="s">
        <v>8</v>
      </c>
      <c r="I279" s="3" t="s">
        <v>666</v>
      </c>
      <c r="J279" s="3" t="s">
        <v>667</v>
      </c>
      <c r="K279" s="4">
        <v>39963.300000000003</v>
      </c>
      <c r="L279" s="4">
        <v>42484.27</v>
      </c>
      <c r="M279" s="5">
        <v>-2520.9699999999939</v>
      </c>
      <c r="N279" s="4">
        <v>0</v>
      </c>
      <c r="O279" s="4">
        <v>528.87</v>
      </c>
      <c r="P279" s="5">
        <v>-528.87</v>
      </c>
      <c r="Q279" s="6">
        <v>0</v>
      </c>
      <c r="R279" s="6">
        <v>528.87000000000262</v>
      </c>
      <c r="S279" s="6">
        <v>-528.87000000000262</v>
      </c>
      <c r="T279" s="4">
        <v>39963.300000000003</v>
      </c>
      <c r="U279" s="4">
        <v>43013.14</v>
      </c>
      <c r="V279" s="5">
        <v>-3049.8399999999965</v>
      </c>
      <c r="W279" t="str">
        <f t="shared" si="4"/>
        <v>1</v>
      </c>
    </row>
    <row r="280" spans="1:23" hidden="1" x14ac:dyDescent="0.25">
      <c r="A280" s="3" t="s">
        <v>47</v>
      </c>
      <c r="B280" s="3" t="s">
        <v>55</v>
      </c>
      <c r="C280" s="3" t="s">
        <v>56</v>
      </c>
      <c r="D280" s="3" t="s">
        <v>663</v>
      </c>
      <c r="E280" s="3" t="s">
        <v>51</v>
      </c>
      <c r="F280" s="3" t="s">
        <v>52</v>
      </c>
      <c r="G280" s="3" t="s">
        <v>51</v>
      </c>
      <c r="H280" s="3" t="s">
        <v>8</v>
      </c>
      <c r="I280" s="3" t="s">
        <v>668</v>
      </c>
      <c r="J280" s="3" t="s">
        <v>669</v>
      </c>
      <c r="K280" s="4">
        <v>2518.48</v>
      </c>
      <c r="L280" s="4">
        <v>2518.48</v>
      </c>
      <c r="M280" s="5">
        <v>0</v>
      </c>
      <c r="N280" s="4">
        <v>0</v>
      </c>
      <c r="O280" s="4">
        <v>0</v>
      </c>
      <c r="P280" s="5">
        <v>0</v>
      </c>
      <c r="Q280" s="6">
        <v>0</v>
      </c>
      <c r="R280" s="6">
        <v>0</v>
      </c>
      <c r="S280" s="6">
        <v>0</v>
      </c>
      <c r="T280" s="4">
        <v>2518.48</v>
      </c>
      <c r="U280" s="4">
        <v>2518.48</v>
      </c>
      <c r="V280" s="5">
        <v>0</v>
      </c>
      <c r="W280" t="str">
        <f t="shared" si="4"/>
        <v>1</v>
      </c>
    </row>
    <row r="281" spans="1:23" hidden="1" x14ac:dyDescent="0.25">
      <c r="A281" s="3" t="s">
        <v>47</v>
      </c>
      <c r="B281" s="3" t="s">
        <v>48</v>
      </c>
      <c r="C281" s="3" t="s">
        <v>49</v>
      </c>
      <c r="D281" s="3" t="s">
        <v>670</v>
      </c>
      <c r="E281" s="3" t="s">
        <v>51</v>
      </c>
      <c r="F281" s="3" t="s">
        <v>52</v>
      </c>
      <c r="G281" s="3" t="s">
        <v>51</v>
      </c>
      <c r="H281" s="3" t="s">
        <v>8</v>
      </c>
      <c r="I281" s="3" t="s">
        <v>671</v>
      </c>
      <c r="J281" s="3" t="s">
        <v>672</v>
      </c>
      <c r="K281" s="4">
        <v>5990.81</v>
      </c>
      <c r="L281" s="4">
        <v>8148.03</v>
      </c>
      <c r="M281" s="5">
        <v>-2157.2199999999993</v>
      </c>
      <c r="N281" s="4">
        <v>0</v>
      </c>
      <c r="O281" s="4">
        <v>72.540000000000006</v>
      </c>
      <c r="P281" s="5">
        <v>-72.540000000000006</v>
      </c>
      <c r="Q281" s="6">
        <v>0</v>
      </c>
      <c r="R281" s="6">
        <v>72.539999999999964</v>
      </c>
      <c r="S281" s="6">
        <v>-72.539999999999964</v>
      </c>
      <c r="T281" s="4">
        <v>5990.81</v>
      </c>
      <c r="U281" s="4">
        <v>8220.57</v>
      </c>
      <c r="V281" s="5">
        <v>-2229.7599999999993</v>
      </c>
      <c r="W281" t="str">
        <f t="shared" si="4"/>
        <v>1</v>
      </c>
    </row>
    <row r="282" spans="1:23" hidden="1" x14ac:dyDescent="0.25">
      <c r="A282" s="3" t="s">
        <v>47</v>
      </c>
      <c r="B282" s="3" t="s">
        <v>72</v>
      </c>
      <c r="C282" s="3" t="s">
        <v>49</v>
      </c>
      <c r="D282" s="3" t="s">
        <v>670</v>
      </c>
      <c r="E282" s="3" t="s">
        <v>51</v>
      </c>
      <c r="F282" s="3" t="s">
        <v>52</v>
      </c>
      <c r="G282" s="3" t="s">
        <v>51</v>
      </c>
      <c r="H282" s="3" t="s">
        <v>8</v>
      </c>
      <c r="I282" s="3" t="s">
        <v>664</v>
      </c>
      <c r="J282" s="3" t="s">
        <v>673</v>
      </c>
      <c r="K282" s="4">
        <v>127077.11</v>
      </c>
      <c r="L282" s="4">
        <v>149415.28</v>
      </c>
      <c r="M282" s="5">
        <v>-22338.17</v>
      </c>
      <c r="N282" s="4">
        <v>0</v>
      </c>
      <c r="O282" s="4">
        <v>1408.41</v>
      </c>
      <c r="P282" s="5">
        <v>-1408.41</v>
      </c>
      <c r="Q282" s="6">
        <v>0</v>
      </c>
      <c r="R282" s="6">
        <v>1408.4100000000035</v>
      </c>
      <c r="S282" s="6">
        <v>-1408.4100000000035</v>
      </c>
      <c r="T282" s="4">
        <v>127077.11</v>
      </c>
      <c r="U282" s="4">
        <v>150823.69</v>
      </c>
      <c r="V282" s="5">
        <v>-23746.58</v>
      </c>
      <c r="W282" t="str">
        <f t="shared" si="4"/>
        <v>1</v>
      </c>
    </row>
    <row r="283" spans="1:23" hidden="1" x14ac:dyDescent="0.25">
      <c r="A283" s="3" t="s">
        <v>47</v>
      </c>
      <c r="B283" s="3" t="s">
        <v>75</v>
      </c>
      <c r="C283" s="3" t="s">
        <v>49</v>
      </c>
      <c r="D283" s="3" t="s">
        <v>670</v>
      </c>
      <c r="E283" s="3" t="s">
        <v>51</v>
      </c>
      <c r="F283" s="3" t="s">
        <v>52</v>
      </c>
      <c r="G283" s="3" t="s">
        <v>51</v>
      </c>
      <c r="H283" s="3" t="s">
        <v>8</v>
      </c>
      <c r="I283" s="3" t="s">
        <v>666</v>
      </c>
      <c r="J283" s="3" t="s">
        <v>674</v>
      </c>
      <c r="K283" s="4">
        <v>657783.16</v>
      </c>
      <c r="L283" s="4">
        <v>907419.91</v>
      </c>
      <c r="M283" s="5">
        <v>-249636.75</v>
      </c>
      <c r="N283" s="4">
        <v>0</v>
      </c>
      <c r="O283" s="4">
        <v>8823.33</v>
      </c>
      <c r="P283" s="5">
        <v>-8823.33</v>
      </c>
      <c r="Q283" s="6">
        <v>0</v>
      </c>
      <c r="R283" s="6">
        <v>8823.3299999999581</v>
      </c>
      <c r="S283" s="6">
        <v>-8823.3299999999581</v>
      </c>
      <c r="T283" s="4">
        <v>657783.16</v>
      </c>
      <c r="U283" s="4">
        <v>916243.24</v>
      </c>
      <c r="V283" s="5">
        <v>-258460.07999999996</v>
      </c>
      <c r="W283" t="str">
        <f t="shared" si="4"/>
        <v>1</v>
      </c>
    </row>
    <row r="284" spans="1:23" hidden="1" x14ac:dyDescent="0.25">
      <c r="A284" s="3" t="s">
        <v>47</v>
      </c>
      <c r="B284" s="3" t="s">
        <v>55</v>
      </c>
      <c r="C284" s="3" t="s">
        <v>56</v>
      </c>
      <c r="D284" s="3" t="s">
        <v>670</v>
      </c>
      <c r="E284" s="3" t="s">
        <v>51</v>
      </c>
      <c r="F284" s="3" t="s">
        <v>52</v>
      </c>
      <c r="G284" s="3" t="s">
        <v>51</v>
      </c>
      <c r="H284" s="3" t="s">
        <v>8</v>
      </c>
      <c r="I284" s="3" t="s">
        <v>668</v>
      </c>
      <c r="J284" s="3" t="s">
        <v>675</v>
      </c>
      <c r="K284" s="4">
        <v>390439.73</v>
      </c>
      <c r="L284" s="4">
        <v>390439.73</v>
      </c>
      <c r="M284" s="5">
        <v>0</v>
      </c>
      <c r="N284" s="4">
        <v>0</v>
      </c>
      <c r="O284" s="4">
        <v>0</v>
      </c>
      <c r="P284" s="5">
        <v>0</v>
      </c>
      <c r="Q284" s="6">
        <v>0</v>
      </c>
      <c r="R284" s="6">
        <v>0</v>
      </c>
      <c r="S284" s="6">
        <v>0</v>
      </c>
      <c r="T284" s="4">
        <v>390439.73</v>
      </c>
      <c r="U284" s="4">
        <v>390439.73</v>
      </c>
      <c r="V284" s="5">
        <v>0</v>
      </c>
      <c r="W284" t="str">
        <f t="shared" si="4"/>
        <v>1</v>
      </c>
    </row>
    <row r="285" spans="1:23" hidden="1" x14ac:dyDescent="0.25">
      <c r="A285" s="3" t="s">
        <v>47</v>
      </c>
      <c r="B285" s="3" t="s">
        <v>48</v>
      </c>
      <c r="C285" s="3" t="s">
        <v>49</v>
      </c>
      <c r="D285" s="3" t="s">
        <v>676</v>
      </c>
      <c r="E285" s="3" t="s">
        <v>51</v>
      </c>
      <c r="F285" s="3" t="s">
        <v>52</v>
      </c>
      <c r="G285" s="3" t="s">
        <v>51</v>
      </c>
      <c r="H285" s="3" t="s">
        <v>8</v>
      </c>
      <c r="I285" s="3" t="s">
        <v>671</v>
      </c>
      <c r="J285" s="3" t="s">
        <v>677</v>
      </c>
      <c r="K285" s="4">
        <v>5728.39</v>
      </c>
      <c r="L285" s="4">
        <v>6169.47</v>
      </c>
      <c r="M285" s="5">
        <v>-441.07999999999993</v>
      </c>
      <c r="N285" s="4">
        <v>0</v>
      </c>
      <c r="O285" s="4">
        <v>75.39</v>
      </c>
      <c r="P285" s="5">
        <v>-75.39</v>
      </c>
      <c r="Q285" s="6">
        <v>0</v>
      </c>
      <c r="R285" s="6">
        <v>75.389999999999418</v>
      </c>
      <c r="S285" s="6">
        <v>-75.389999999999418</v>
      </c>
      <c r="T285" s="4">
        <v>5728.39</v>
      </c>
      <c r="U285" s="4">
        <v>6244.86</v>
      </c>
      <c r="V285" s="5">
        <v>-516.46999999999935</v>
      </c>
      <c r="W285" t="str">
        <f t="shared" si="4"/>
        <v>1</v>
      </c>
    </row>
    <row r="286" spans="1:23" hidden="1" x14ac:dyDescent="0.25">
      <c r="A286" s="3" t="s">
        <v>47</v>
      </c>
      <c r="B286" s="3" t="s">
        <v>72</v>
      </c>
      <c r="C286" s="3" t="s">
        <v>49</v>
      </c>
      <c r="D286" s="3" t="s">
        <v>676</v>
      </c>
      <c r="E286" s="3" t="s">
        <v>51</v>
      </c>
      <c r="F286" s="3" t="s">
        <v>52</v>
      </c>
      <c r="G286" s="3" t="s">
        <v>51</v>
      </c>
      <c r="H286" s="3" t="s">
        <v>8</v>
      </c>
      <c r="I286" s="3" t="s">
        <v>664</v>
      </c>
      <c r="J286" s="3" t="s">
        <v>678</v>
      </c>
      <c r="K286" s="4">
        <v>2699.7</v>
      </c>
      <c r="L286" s="4">
        <v>2674.17</v>
      </c>
      <c r="M286" s="5">
        <v>25.529999999999745</v>
      </c>
      <c r="N286" s="4">
        <v>0</v>
      </c>
      <c r="O286" s="4">
        <v>55.65</v>
      </c>
      <c r="P286" s="5">
        <v>-55.65</v>
      </c>
      <c r="Q286" s="6">
        <v>0</v>
      </c>
      <c r="R286" s="6">
        <v>55.650000000000091</v>
      </c>
      <c r="S286" s="6">
        <v>-55.650000000000091</v>
      </c>
      <c r="T286" s="4">
        <v>2699.7</v>
      </c>
      <c r="U286" s="4">
        <v>2729.82</v>
      </c>
      <c r="V286" s="5">
        <v>-30.120000000000346</v>
      </c>
      <c r="W286" t="str">
        <f t="shared" si="4"/>
        <v>1</v>
      </c>
    </row>
    <row r="287" spans="1:23" hidden="1" x14ac:dyDescent="0.25">
      <c r="A287" s="3" t="s">
        <v>47</v>
      </c>
      <c r="B287" s="3" t="s">
        <v>75</v>
      </c>
      <c r="C287" s="3" t="s">
        <v>49</v>
      </c>
      <c r="D287" s="3" t="s">
        <v>676</v>
      </c>
      <c r="E287" s="3" t="s">
        <v>51</v>
      </c>
      <c r="F287" s="3" t="s">
        <v>52</v>
      </c>
      <c r="G287" s="3" t="s">
        <v>51</v>
      </c>
      <c r="H287" s="3" t="s">
        <v>8</v>
      </c>
      <c r="I287" s="3" t="s">
        <v>666</v>
      </c>
      <c r="J287" s="3" t="s">
        <v>679</v>
      </c>
      <c r="K287" s="4">
        <v>8923.2000000000007</v>
      </c>
      <c r="L287" s="4">
        <v>9011.94</v>
      </c>
      <c r="M287" s="5">
        <v>-88.739999999999782</v>
      </c>
      <c r="N287" s="4">
        <v>0</v>
      </c>
      <c r="O287" s="4">
        <v>84.27</v>
      </c>
      <c r="P287" s="5">
        <v>-84.27</v>
      </c>
      <c r="Q287" s="6">
        <v>0</v>
      </c>
      <c r="R287" s="6">
        <v>84.269999999998618</v>
      </c>
      <c r="S287" s="6">
        <v>-84.269999999998618</v>
      </c>
      <c r="T287" s="4">
        <v>8923.2000000000007</v>
      </c>
      <c r="U287" s="4">
        <v>9096.2099999999991</v>
      </c>
      <c r="V287" s="5">
        <v>-173.0099999999984</v>
      </c>
      <c r="W287" t="str">
        <f t="shared" si="4"/>
        <v>1</v>
      </c>
    </row>
    <row r="288" spans="1:23" hidden="1" x14ac:dyDescent="0.25">
      <c r="A288" s="3" t="s">
        <v>47</v>
      </c>
      <c r="B288" s="3" t="s">
        <v>55</v>
      </c>
      <c r="C288" s="3" t="s">
        <v>56</v>
      </c>
      <c r="D288" s="3" t="s">
        <v>676</v>
      </c>
      <c r="E288" s="3" t="s">
        <v>51</v>
      </c>
      <c r="F288" s="3" t="s">
        <v>52</v>
      </c>
      <c r="G288" s="3" t="s">
        <v>51</v>
      </c>
      <c r="H288" s="3" t="s">
        <v>8</v>
      </c>
      <c r="I288" s="3" t="s">
        <v>668</v>
      </c>
      <c r="J288" s="3" t="s">
        <v>680</v>
      </c>
      <c r="K288" s="4">
        <v>1371.23</v>
      </c>
      <c r="L288" s="4">
        <v>1371.23</v>
      </c>
      <c r="M288" s="5">
        <v>0</v>
      </c>
      <c r="N288" s="4">
        <v>0</v>
      </c>
      <c r="O288" s="4">
        <v>0</v>
      </c>
      <c r="P288" s="5">
        <v>0</v>
      </c>
      <c r="Q288" s="6">
        <v>0</v>
      </c>
      <c r="R288" s="6">
        <v>0</v>
      </c>
      <c r="S288" s="6">
        <v>0</v>
      </c>
      <c r="T288" s="4">
        <v>1371.23</v>
      </c>
      <c r="U288" s="4">
        <v>1371.23</v>
      </c>
      <c r="V288" s="5">
        <v>0</v>
      </c>
      <c r="W288" t="str">
        <f t="shared" si="4"/>
        <v>1</v>
      </c>
    </row>
    <row r="289" spans="1:23" hidden="1" x14ac:dyDescent="0.25">
      <c r="A289" s="3" t="s">
        <v>47</v>
      </c>
      <c r="B289" s="3" t="s">
        <v>48</v>
      </c>
      <c r="C289" s="3" t="s">
        <v>49</v>
      </c>
      <c r="D289" s="3" t="s">
        <v>681</v>
      </c>
      <c r="E289" s="3" t="s">
        <v>51</v>
      </c>
      <c r="F289" s="3" t="s">
        <v>52</v>
      </c>
      <c r="G289" s="3" t="s">
        <v>51</v>
      </c>
      <c r="H289" s="3" t="s">
        <v>8</v>
      </c>
      <c r="I289" s="3" t="s">
        <v>682</v>
      </c>
      <c r="J289" s="3" t="s">
        <v>683</v>
      </c>
      <c r="K289" s="4">
        <v>967.4</v>
      </c>
      <c r="L289" s="4">
        <v>1349.98</v>
      </c>
      <c r="M289" s="5">
        <v>-382.58000000000004</v>
      </c>
      <c r="N289" s="4">
        <v>0</v>
      </c>
      <c r="O289" s="4">
        <v>14.27</v>
      </c>
      <c r="P289" s="5">
        <v>-14.27</v>
      </c>
      <c r="Q289" s="6">
        <v>0</v>
      </c>
      <c r="R289" s="6">
        <v>14.269999999999982</v>
      </c>
      <c r="S289" s="6">
        <v>-14.269999999999982</v>
      </c>
      <c r="T289" s="4">
        <v>967.4</v>
      </c>
      <c r="U289" s="4">
        <v>1364.25</v>
      </c>
      <c r="V289" s="5">
        <v>-396.85</v>
      </c>
      <c r="W289" t="str">
        <f t="shared" si="4"/>
        <v>1</v>
      </c>
    </row>
    <row r="290" spans="1:23" hidden="1" x14ac:dyDescent="0.25">
      <c r="A290" s="3" t="s">
        <v>47</v>
      </c>
      <c r="B290" s="3" t="s">
        <v>72</v>
      </c>
      <c r="C290" s="3" t="s">
        <v>49</v>
      </c>
      <c r="D290" s="3" t="s">
        <v>681</v>
      </c>
      <c r="E290" s="3" t="s">
        <v>51</v>
      </c>
      <c r="F290" s="3" t="s">
        <v>52</v>
      </c>
      <c r="G290" s="3" t="s">
        <v>51</v>
      </c>
      <c r="H290" s="3" t="s">
        <v>8</v>
      </c>
      <c r="I290" s="3" t="s">
        <v>684</v>
      </c>
      <c r="J290" s="3" t="s">
        <v>685</v>
      </c>
      <c r="K290" s="4">
        <v>14997.7</v>
      </c>
      <c r="L290" s="4">
        <v>29953.35</v>
      </c>
      <c r="M290" s="5">
        <v>-14955.649999999998</v>
      </c>
      <c r="N290" s="4">
        <v>0</v>
      </c>
      <c r="O290" s="4">
        <v>281.7</v>
      </c>
      <c r="P290" s="5">
        <v>-281.7</v>
      </c>
      <c r="Q290" s="6">
        <v>0</v>
      </c>
      <c r="R290" s="6">
        <v>281.70000000000073</v>
      </c>
      <c r="S290" s="6">
        <v>-281.70000000000073</v>
      </c>
      <c r="T290" s="4">
        <v>14997.7</v>
      </c>
      <c r="U290" s="4">
        <v>30235.05</v>
      </c>
      <c r="V290" s="5">
        <v>-15237.349999999999</v>
      </c>
      <c r="W290" t="str">
        <f t="shared" si="4"/>
        <v>1</v>
      </c>
    </row>
    <row r="291" spans="1:23" hidden="1" x14ac:dyDescent="0.25">
      <c r="A291" s="3" t="s">
        <v>47</v>
      </c>
      <c r="B291" s="3" t="s">
        <v>75</v>
      </c>
      <c r="C291" s="3" t="s">
        <v>49</v>
      </c>
      <c r="D291" s="3" t="s">
        <v>681</v>
      </c>
      <c r="E291" s="3" t="s">
        <v>51</v>
      </c>
      <c r="F291" s="3" t="s">
        <v>52</v>
      </c>
      <c r="G291" s="3" t="s">
        <v>51</v>
      </c>
      <c r="H291" s="3" t="s">
        <v>8</v>
      </c>
      <c r="I291" s="3" t="s">
        <v>686</v>
      </c>
      <c r="J291" s="3" t="s">
        <v>687</v>
      </c>
      <c r="K291" s="4">
        <v>427358.59</v>
      </c>
      <c r="L291" s="4">
        <v>835871.02</v>
      </c>
      <c r="M291" s="5">
        <v>-408512.43</v>
      </c>
      <c r="N291" s="4">
        <v>0</v>
      </c>
      <c r="O291" s="4">
        <v>10481.82</v>
      </c>
      <c r="P291" s="5">
        <v>-10481.82</v>
      </c>
      <c r="Q291" s="6">
        <v>0</v>
      </c>
      <c r="R291" s="6">
        <v>10481.819999999949</v>
      </c>
      <c r="S291" s="6">
        <v>-10481.819999999949</v>
      </c>
      <c r="T291" s="4">
        <v>427358.59</v>
      </c>
      <c r="U291" s="4">
        <v>846352.84</v>
      </c>
      <c r="V291" s="5">
        <v>-418994.24999999994</v>
      </c>
      <c r="W291" t="str">
        <f t="shared" si="4"/>
        <v>1</v>
      </c>
    </row>
    <row r="292" spans="1:23" hidden="1" x14ac:dyDescent="0.25">
      <c r="A292" s="3" t="s">
        <v>47</v>
      </c>
      <c r="B292" s="3" t="s">
        <v>55</v>
      </c>
      <c r="C292" s="3" t="s">
        <v>56</v>
      </c>
      <c r="D292" s="3" t="s">
        <v>681</v>
      </c>
      <c r="E292" s="3" t="s">
        <v>51</v>
      </c>
      <c r="F292" s="3" t="s">
        <v>52</v>
      </c>
      <c r="G292" s="3" t="s">
        <v>51</v>
      </c>
      <c r="H292" s="3" t="s">
        <v>8</v>
      </c>
      <c r="I292" s="3" t="s">
        <v>688</v>
      </c>
      <c r="J292" s="3" t="s">
        <v>689</v>
      </c>
      <c r="K292" s="4">
        <v>633475.35</v>
      </c>
      <c r="L292" s="4">
        <v>633475.35</v>
      </c>
      <c r="M292" s="5">
        <v>0</v>
      </c>
      <c r="N292" s="4">
        <v>0</v>
      </c>
      <c r="O292" s="4">
        <v>0</v>
      </c>
      <c r="P292" s="5">
        <v>0</v>
      </c>
      <c r="Q292" s="6">
        <v>0</v>
      </c>
      <c r="R292" s="6">
        <v>0</v>
      </c>
      <c r="S292" s="6">
        <v>0</v>
      </c>
      <c r="T292" s="4">
        <v>633475.35</v>
      </c>
      <c r="U292" s="4">
        <v>633475.35</v>
      </c>
      <c r="V292" s="5">
        <v>0</v>
      </c>
      <c r="W292" t="str">
        <f t="shared" si="4"/>
        <v>1</v>
      </c>
    </row>
    <row r="293" spans="1:23" hidden="1" x14ac:dyDescent="0.25">
      <c r="A293" s="3" t="s">
        <v>47</v>
      </c>
      <c r="B293" s="3" t="s">
        <v>72</v>
      </c>
      <c r="C293" s="3" t="s">
        <v>49</v>
      </c>
      <c r="D293" s="3" t="s">
        <v>690</v>
      </c>
      <c r="E293" s="3" t="s">
        <v>51</v>
      </c>
      <c r="F293" s="3" t="s">
        <v>52</v>
      </c>
      <c r="G293" s="3" t="s">
        <v>51</v>
      </c>
      <c r="H293" s="3" t="s">
        <v>8</v>
      </c>
      <c r="I293" s="3" t="s">
        <v>691</v>
      </c>
      <c r="J293" s="3" t="s">
        <v>692</v>
      </c>
      <c r="K293" s="4">
        <v>93578.43</v>
      </c>
      <c r="L293" s="4">
        <v>190284.38</v>
      </c>
      <c r="M293" s="5">
        <v>-96705.950000000012</v>
      </c>
      <c r="N293" s="4">
        <v>0</v>
      </c>
      <c r="O293" s="4">
        <v>782.37</v>
      </c>
      <c r="P293" s="5">
        <v>-782.37</v>
      </c>
      <c r="Q293" s="6">
        <v>0</v>
      </c>
      <c r="R293" s="6">
        <v>782.36999999999534</v>
      </c>
      <c r="S293" s="6">
        <v>-782.36999999999534</v>
      </c>
      <c r="T293" s="4">
        <v>93578.43</v>
      </c>
      <c r="U293" s="4">
        <v>191066.75</v>
      </c>
      <c r="V293" s="5">
        <v>-97488.320000000007</v>
      </c>
      <c r="W293" t="str">
        <f t="shared" si="4"/>
        <v>1</v>
      </c>
    </row>
    <row r="294" spans="1:23" hidden="1" x14ac:dyDescent="0.25">
      <c r="A294" s="3" t="s">
        <v>47</v>
      </c>
      <c r="B294" s="3" t="s">
        <v>75</v>
      </c>
      <c r="C294" s="3" t="s">
        <v>49</v>
      </c>
      <c r="D294" s="3" t="s">
        <v>690</v>
      </c>
      <c r="E294" s="3" t="s">
        <v>51</v>
      </c>
      <c r="F294" s="3" t="s">
        <v>52</v>
      </c>
      <c r="G294" s="3" t="s">
        <v>51</v>
      </c>
      <c r="H294" s="3" t="s">
        <v>8</v>
      </c>
      <c r="I294" s="3" t="s">
        <v>693</v>
      </c>
      <c r="J294" s="3" t="s">
        <v>694</v>
      </c>
      <c r="K294" s="4">
        <v>239417.03</v>
      </c>
      <c r="L294" s="4">
        <v>488572.01</v>
      </c>
      <c r="M294" s="5">
        <v>-249154.98</v>
      </c>
      <c r="N294" s="4">
        <v>0</v>
      </c>
      <c r="O294" s="4">
        <v>2247.1799999999998</v>
      </c>
      <c r="P294" s="5">
        <v>-2247.1799999999998</v>
      </c>
      <c r="Q294" s="6">
        <v>0</v>
      </c>
      <c r="R294" s="6">
        <v>2247.179999999993</v>
      </c>
      <c r="S294" s="6">
        <v>-2247.179999999993</v>
      </c>
      <c r="T294" s="4">
        <v>239417.03</v>
      </c>
      <c r="U294" s="4">
        <v>490819.19</v>
      </c>
      <c r="V294" s="5">
        <v>-251402.16</v>
      </c>
      <c r="W294" t="str">
        <f t="shared" si="4"/>
        <v>1</v>
      </c>
    </row>
    <row r="295" spans="1:23" hidden="1" x14ac:dyDescent="0.25">
      <c r="A295" s="3" t="s">
        <v>47</v>
      </c>
      <c r="B295" s="3" t="s">
        <v>55</v>
      </c>
      <c r="C295" s="3" t="s">
        <v>56</v>
      </c>
      <c r="D295" s="3" t="s">
        <v>690</v>
      </c>
      <c r="E295" s="3" t="s">
        <v>51</v>
      </c>
      <c r="F295" s="3" t="s">
        <v>52</v>
      </c>
      <c r="G295" s="3" t="s">
        <v>51</v>
      </c>
      <c r="H295" s="3" t="s">
        <v>8</v>
      </c>
      <c r="I295" s="3" t="s">
        <v>695</v>
      </c>
      <c r="J295" s="3" t="s">
        <v>696</v>
      </c>
      <c r="K295" s="4">
        <v>644350.76</v>
      </c>
      <c r="L295" s="4">
        <v>644350.76</v>
      </c>
      <c r="M295" s="5">
        <v>0</v>
      </c>
      <c r="N295" s="4">
        <v>0</v>
      </c>
      <c r="O295" s="4">
        <v>0</v>
      </c>
      <c r="P295" s="5">
        <v>0</v>
      </c>
      <c r="Q295" s="6">
        <v>0</v>
      </c>
      <c r="R295" s="6">
        <v>0</v>
      </c>
      <c r="S295" s="6">
        <v>0</v>
      </c>
      <c r="T295" s="4">
        <v>644350.76</v>
      </c>
      <c r="U295" s="4">
        <v>644350.76</v>
      </c>
      <c r="V295" s="5">
        <v>0</v>
      </c>
      <c r="W295" t="str">
        <f t="shared" si="4"/>
        <v>1</v>
      </c>
    </row>
    <row r="296" spans="1:23" hidden="1" x14ac:dyDescent="0.25">
      <c r="A296" s="3" t="s">
        <v>47</v>
      </c>
      <c r="B296" s="3" t="s">
        <v>48</v>
      </c>
      <c r="C296" s="3" t="s">
        <v>49</v>
      </c>
      <c r="D296" s="3" t="s">
        <v>697</v>
      </c>
      <c r="E296" s="3" t="s">
        <v>51</v>
      </c>
      <c r="F296" s="3" t="s">
        <v>52</v>
      </c>
      <c r="G296" s="3" t="s">
        <v>51</v>
      </c>
      <c r="H296" s="3" t="s">
        <v>8</v>
      </c>
      <c r="I296" s="3" t="s">
        <v>698</v>
      </c>
      <c r="J296" s="3" t="s">
        <v>699</v>
      </c>
      <c r="K296" s="4">
        <v>3484.44</v>
      </c>
      <c r="L296" s="4">
        <v>7224.08</v>
      </c>
      <c r="M296" s="5">
        <v>-3739.64</v>
      </c>
      <c r="N296" s="4">
        <v>0</v>
      </c>
      <c r="O296" s="4">
        <v>62.67</v>
      </c>
      <c r="P296" s="5">
        <v>-62.67</v>
      </c>
      <c r="Q296" s="6">
        <v>0</v>
      </c>
      <c r="R296" s="6">
        <v>62.670000000000073</v>
      </c>
      <c r="S296" s="6">
        <v>-62.670000000000073</v>
      </c>
      <c r="T296" s="4">
        <v>3484.44</v>
      </c>
      <c r="U296" s="4">
        <v>7286.75</v>
      </c>
      <c r="V296" s="5">
        <v>-3802.31</v>
      </c>
      <c r="W296" t="str">
        <f t="shared" si="4"/>
        <v>1</v>
      </c>
    </row>
    <row r="297" spans="1:23" hidden="1" x14ac:dyDescent="0.25">
      <c r="A297" s="3" t="s">
        <v>47</v>
      </c>
      <c r="B297" s="3" t="s">
        <v>72</v>
      </c>
      <c r="C297" s="3" t="s">
        <v>49</v>
      </c>
      <c r="D297" s="3" t="s">
        <v>697</v>
      </c>
      <c r="E297" s="3" t="s">
        <v>51</v>
      </c>
      <c r="F297" s="3" t="s">
        <v>52</v>
      </c>
      <c r="G297" s="3" t="s">
        <v>51</v>
      </c>
      <c r="H297" s="3" t="s">
        <v>8</v>
      </c>
      <c r="I297" s="3" t="s">
        <v>700</v>
      </c>
      <c r="J297" s="3" t="s">
        <v>701</v>
      </c>
      <c r="K297" s="4">
        <v>232198.55</v>
      </c>
      <c r="L297" s="4">
        <v>470591.45</v>
      </c>
      <c r="M297" s="5">
        <v>-238392.90000000002</v>
      </c>
      <c r="N297" s="4">
        <v>0</v>
      </c>
      <c r="O297" s="4">
        <v>1704.12</v>
      </c>
      <c r="P297" s="5">
        <v>-1704.12</v>
      </c>
      <c r="Q297" s="6">
        <v>0</v>
      </c>
      <c r="R297" s="6">
        <v>1704.1199999999953</v>
      </c>
      <c r="S297" s="6">
        <v>-1704.1199999999953</v>
      </c>
      <c r="T297" s="4">
        <v>232198.55</v>
      </c>
      <c r="U297" s="4">
        <v>472295.57</v>
      </c>
      <c r="V297" s="5">
        <v>-240097.02000000002</v>
      </c>
      <c r="W297" t="str">
        <f t="shared" si="4"/>
        <v>1</v>
      </c>
    </row>
    <row r="298" spans="1:23" hidden="1" x14ac:dyDescent="0.25">
      <c r="A298" s="3" t="s">
        <v>47</v>
      </c>
      <c r="B298" s="3" t="s">
        <v>75</v>
      </c>
      <c r="C298" s="3" t="s">
        <v>49</v>
      </c>
      <c r="D298" s="3" t="s">
        <v>697</v>
      </c>
      <c r="E298" s="3" t="s">
        <v>51</v>
      </c>
      <c r="F298" s="3" t="s">
        <v>52</v>
      </c>
      <c r="G298" s="3" t="s">
        <v>51</v>
      </c>
      <c r="H298" s="3" t="s">
        <v>8</v>
      </c>
      <c r="I298" s="3" t="s">
        <v>702</v>
      </c>
      <c r="J298" s="3" t="s">
        <v>703</v>
      </c>
      <c r="K298" s="4">
        <v>1249866.24</v>
      </c>
      <c r="L298" s="4">
        <v>2511217.0299999998</v>
      </c>
      <c r="M298" s="5">
        <v>-1261350.7899999998</v>
      </c>
      <c r="N298" s="4">
        <v>0</v>
      </c>
      <c r="O298" s="4">
        <v>13046.29</v>
      </c>
      <c r="P298" s="5">
        <v>-13046.29</v>
      </c>
      <c r="Q298" s="6">
        <v>0</v>
      </c>
      <c r="R298" s="6">
        <v>13046.290000000037</v>
      </c>
      <c r="S298" s="6">
        <v>-13046.290000000037</v>
      </c>
      <c r="T298" s="4">
        <v>1249866.24</v>
      </c>
      <c r="U298" s="4">
        <v>2524263.3199999998</v>
      </c>
      <c r="V298" s="5">
        <v>-1274397.0799999998</v>
      </c>
      <c r="W298" t="str">
        <f t="shared" si="4"/>
        <v>1</v>
      </c>
    </row>
    <row r="299" spans="1:23" hidden="1" x14ac:dyDescent="0.25">
      <c r="A299" s="3" t="s">
        <v>47</v>
      </c>
      <c r="B299" s="3" t="s">
        <v>55</v>
      </c>
      <c r="C299" s="3" t="s">
        <v>56</v>
      </c>
      <c r="D299" s="3" t="s">
        <v>697</v>
      </c>
      <c r="E299" s="3" t="s">
        <v>51</v>
      </c>
      <c r="F299" s="3" t="s">
        <v>52</v>
      </c>
      <c r="G299" s="3" t="s">
        <v>51</v>
      </c>
      <c r="H299" s="3" t="s">
        <v>8</v>
      </c>
      <c r="I299" s="3" t="s">
        <v>704</v>
      </c>
      <c r="J299" s="3" t="s">
        <v>705</v>
      </c>
      <c r="K299" s="4">
        <v>2732617.57</v>
      </c>
      <c r="L299" s="4">
        <v>2732617.57</v>
      </c>
      <c r="M299" s="5">
        <v>0</v>
      </c>
      <c r="N299" s="4">
        <v>0</v>
      </c>
      <c r="O299" s="4">
        <v>0</v>
      </c>
      <c r="P299" s="5">
        <v>0</v>
      </c>
      <c r="Q299" s="6">
        <v>0</v>
      </c>
      <c r="R299" s="6">
        <v>0</v>
      </c>
      <c r="S299" s="6">
        <v>0</v>
      </c>
      <c r="T299" s="4">
        <v>2732617.57</v>
      </c>
      <c r="U299" s="4">
        <v>2732617.57</v>
      </c>
      <c r="V299" s="5">
        <v>0</v>
      </c>
      <c r="W299" t="str">
        <f t="shared" si="4"/>
        <v>1</v>
      </c>
    </row>
    <row r="300" spans="1:23" hidden="1" x14ac:dyDescent="0.25">
      <c r="A300" s="3" t="s">
        <v>47</v>
      </c>
      <c r="B300" s="3" t="s">
        <v>72</v>
      </c>
      <c r="C300" s="3" t="s">
        <v>49</v>
      </c>
      <c r="D300" s="3" t="s">
        <v>706</v>
      </c>
      <c r="E300" s="3" t="s">
        <v>51</v>
      </c>
      <c r="F300" s="3" t="s">
        <v>52</v>
      </c>
      <c r="G300" s="3" t="s">
        <v>51</v>
      </c>
      <c r="H300" s="3" t="s">
        <v>8</v>
      </c>
      <c r="I300" s="3" t="s">
        <v>707</v>
      </c>
      <c r="J300" s="3" t="s">
        <v>708</v>
      </c>
      <c r="K300" s="4">
        <v>117829.56</v>
      </c>
      <c r="L300" s="4">
        <v>236071.86</v>
      </c>
      <c r="M300" s="5">
        <v>-118242.29999999999</v>
      </c>
      <c r="N300" s="4">
        <v>0</v>
      </c>
      <c r="O300" s="4">
        <v>1683.18</v>
      </c>
      <c r="P300" s="5">
        <v>-1683.18</v>
      </c>
      <c r="Q300" s="6">
        <v>0</v>
      </c>
      <c r="R300" s="6">
        <v>1683.1800000000221</v>
      </c>
      <c r="S300" s="6">
        <v>-1683.1800000000221</v>
      </c>
      <c r="T300" s="4">
        <v>117829.56</v>
      </c>
      <c r="U300" s="4">
        <v>237755.04</v>
      </c>
      <c r="V300" s="5">
        <v>-119925.48000000001</v>
      </c>
      <c r="W300" t="str">
        <f t="shared" si="4"/>
        <v>1</v>
      </c>
    </row>
    <row r="301" spans="1:23" hidden="1" x14ac:dyDescent="0.25">
      <c r="A301" s="3" t="s">
        <v>47</v>
      </c>
      <c r="B301" s="3" t="s">
        <v>75</v>
      </c>
      <c r="C301" s="3" t="s">
        <v>49</v>
      </c>
      <c r="D301" s="3" t="s">
        <v>706</v>
      </c>
      <c r="E301" s="3" t="s">
        <v>51</v>
      </c>
      <c r="F301" s="3" t="s">
        <v>52</v>
      </c>
      <c r="G301" s="3" t="s">
        <v>51</v>
      </c>
      <c r="H301" s="3" t="s">
        <v>8</v>
      </c>
      <c r="I301" s="3" t="s">
        <v>709</v>
      </c>
      <c r="J301" s="3" t="s">
        <v>710</v>
      </c>
      <c r="K301" s="4">
        <v>662828.13</v>
      </c>
      <c r="L301" s="4">
        <v>1325433.0900000001</v>
      </c>
      <c r="M301" s="5">
        <v>-662604.96000000008</v>
      </c>
      <c r="N301" s="4">
        <v>578.71</v>
      </c>
      <c r="O301" s="4">
        <v>5521.24</v>
      </c>
      <c r="P301" s="5">
        <v>-4942.53</v>
      </c>
      <c r="Q301" s="6">
        <v>578.70999999996275</v>
      </c>
      <c r="R301" s="6">
        <v>5521.2399999999907</v>
      </c>
      <c r="S301" s="6">
        <v>-4942.5300000000279</v>
      </c>
      <c r="T301" s="4">
        <v>663406.84</v>
      </c>
      <c r="U301" s="4">
        <v>1330954.33</v>
      </c>
      <c r="V301" s="5">
        <v>-667547.49000000011</v>
      </c>
      <c r="W301" t="str">
        <f t="shared" si="4"/>
        <v>1</v>
      </c>
    </row>
    <row r="302" spans="1:23" hidden="1" x14ac:dyDescent="0.25">
      <c r="A302" s="3" t="s">
        <v>47</v>
      </c>
      <c r="B302" s="3" t="s">
        <v>55</v>
      </c>
      <c r="C302" s="3" t="s">
        <v>56</v>
      </c>
      <c r="D302" s="3" t="s">
        <v>706</v>
      </c>
      <c r="E302" s="3" t="s">
        <v>51</v>
      </c>
      <c r="F302" s="3" t="s">
        <v>52</v>
      </c>
      <c r="G302" s="3" t="s">
        <v>51</v>
      </c>
      <c r="H302" s="3" t="s">
        <v>8</v>
      </c>
      <c r="I302" s="3" t="s">
        <v>711</v>
      </c>
      <c r="J302" s="3" t="s">
        <v>712</v>
      </c>
      <c r="K302" s="4">
        <v>1425642.07</v>
      </c>
      <c r="L302" s="4">
        <v>1425642.07</v>
      </c>
      <c r="M302" s="5">
        <v>0</v>
      </c>
      <c r="N302" s="4">
        <v>0</v>
      </c>
      <c r="O302" s="4">
        <v>0</v>
      </c>
      <c r="P302" s="5">
        <v>0</v>
      </c>
      <c r="Q302" s="6">
        <v>0</v>
      </c>
      <c r="R302" s="6">
        <v>0</v>
      </c>
      <c r="S302" s="6">
        <v>0</v>
      </c>
      <c r="T302" s="4">
        <v>1425642.07</v>
      </c>
      <c r="U302" s="4">
        <v>1425642.07</v>
      </c>
      <c r="V302" s="5">
        <v>0</v>
      </c>
      <c r="W302" t="str">
        <f t="shared" si="4"/>
        <v>1</v>
      </c>
    </row>
    <row r="303" spans="1:23" hidden="1" x14ac:dyDescent="0.25">
      <c r="A303" s="3" t="s">
        <v>47</v>
      </c>
      <c r="B303" s="3" t="s">
        <v>72</v>
      </c>
      <c r="C303" s="3" t="s">
        <v>49</v>
      </c>
      <c r="D303" s="3" t="s">
        <v>713</v>
      </c>
      <c r="E303" s="3" t="s">
        <v>51</v>
      </c>
      <c r="F303" s="3" t="s">
        <v>52</v>
      </c>
      <c r="G303" s="3" t="s">
        <v>51</v>
      </c>
      <c r="H303" s="3" t="s">
        <v>8</v>
      </c>
      <c r="I303" s="3" t="s">
        <v>714</v>
      </c>
      <c r="J303" s="3" t="s">
        <v>715</v>
      </c>
      <c r="K303" s="4">
        <v>149571.71</v>
      </c>
      <c r="L303" s="4">
        <v>248263.16</v>
      </c>
      <c r="M303" s="5">
        <v>-98691.450000000012</v>
      </c>
      <c r="N303" s="4">
        <v>0</v>
      </c>
      <c r="O303" s="4">
        <v>739.62</v>
      </c>
      <c r="P303" s="5">
        <v>-739.62</v>
      </c>
      <c r="Q303" s="6">
        <v>0</v>
      </c>
      <c r="R303" s="6">
        <v>739.61999999999534</v>
      </c>
      <c r="S303" s="6">
        <v>-739.61999999999534</v>
      </c>
      <c r="T303" s="4">
        <v>149571.71</v>
      </c>
      <c r="U303" s="4">
        <v>249002.78</v>
      </c>
      <c r="V303" s="5">
        <v>-99431.07</v>
      </c>
      <c r="W303" t="str">
        <f t="shared" si="4"/>
        <v>1</v>
      </c>
    </row>
    <row r="304" spans="1:23" hidden="1" x14ac:dyDescent="0.25">
      <c r="A304" s="3" t="s">
        <v>47</v>
      </c>
      <c r="B304" s="3" t="s">
        <v>75</v>
      </c>
      <c r="C304" s="3" t="s">
        <v>49</v>
      </c>
      <c r="D304" s="3" t="s">
        <v>713</v>
      </c>
      <c r="E304" s="3" t="s">
        <v>51</v>
      </c>
      <c r="F304" s="3" t="s">
        <v>52</v>
      </c>
      <c r="G304" s="3" t="s">
        <v>51</v>
      </c>
      <c r="H304" s="3" t="s">
        <v>8</v>
      </c>
      <c r="I304" s="3" t="s">
        <v>716</v>
      </c>
      <c r="J304" s="3" t="s">
        <v>717</v>
      </c>
      <c r="K304" s="4">
        <v>448182.38</v>
      </c>
      <c r="L304" s="4">
        <v>883529.78</v>
      </c>
      <c r="M304" s="5">
        <v>-435347.4</v>
      </c>
      <c r="N304" s="4">
        <v>4296.53</v>
      </c>
      <c r="O304" s="4">
        <v>5818.65</v>
      </c>
      <c r="P304" s="5">
        <v>-1522.12</v>
      </c>
      <c r="Q304" s="6">
        <v>4296.5299999999697</v>
      </c>
      <c r="R304" s="6">
        <v>5818.6500000000233</v>
      </c>
      <c r="S304" s="6">
        <v>-1522.1200000000536</v>
      </c>
      <c r="T304" s="4">
        <v>452478.91</v>
      </c>
      <c r="U304" s="4">
        <v>889348.43</v>
      </c>
      <c r="V304" s="5">
        <v>-436869.52000000008</v>
      </c>
      <c r="W304" t="str">
        <f t="shared" si="4"/>
        <v>1</v>
      </c>
    </row>
    <row r="305" spans="1:23" hidden="1" x14ac:dyDescent="0.25">
      <c r="A305" s="3" t="s">
        <v>47</v>
      </c>
      <c r="B305" s="3" t="s">
        <v>55</v>
      </c>
      <c r="C305" s="3" t="s">
        <v>56</v>
      </c>
      <c r="D305" s="3" t="s">
        <v>713</v>
      </c>
      <c r="E305" s="3" t="s">
        <v>51</v>
      </c>
      <c r="F305" s="3" t="s">
        <v>52</v>
      </c>
      <c r="G305" s="3" t="s">
        <v>51</v>
      </c>
      <c r="H305" s="3" t="s">
        <v>8</v>
      </c>
      <c r="I305" s="3" t="s">
        <v>718</v>
      </c>
      <c r="J305" s="3" t="s">
        <v>719</v>
      </c>
      <c r="K305" s="4">
        <v>926654.85</v>
      </c>
      <c r="L305" s="4">
        <v>926654.85</v>
      </c>
      <c r="M305" s="5">
        <v>0</v>
      </c>
      <c r="N305" s="4">
        <v>0</v>
      </c>
      <c r="O305" s="4">
        <v>0</v>
      </c>
      <c r="P305" s="5">
        <v>0</v>
      </c>
      <c r="Q305" s="6">
        <v>0</v>
      </c>
      <c r="R305" s="6">
        <v>0</v>
      </c>
      <c r="S305" s="6">
        <v>0</v>
      </c>
      <c r="T305" s="4">
        <v>926654.85</v>
      </c>
      <c r="U305" s="4">
        <v>926654.85</v>
      </c>
      <c r="V305" s="5">
        <v>0</v>
      </c>
      <c r="W305" t="str">
        <f t="shared" si="4"/>
        <v>1</v>
      </c>
    </row>
    <row r="306" spans="1:23" hidden="1" x14ac:dyDescent="0.25">
      <c r="A306" s="3" t="s">
        <v>47</v>
      </c>
      <c r="B306" s="3" t="s">
        <v>48</v>
      </c>
      <c r="C306" s="3" t="s">
        <v>49</v>
      </c>
      <c r="D306" s="3" t="s">
        <v>720</v>
      </c>
      <c r="E306" s="3" t="s">
        <v>51</v>
      </c>
      <c r="F306" s="3" t="s">
        <v>52</v>
      </c>
      <c r="G306" s="3" t="s">
        <v>51</v>
      </c>
      <c r="H306" s="3" t="s">
        <v>8</v>
      </c>
      <c r="I306" s="3" t="s">
        <v>721</v>
      </c>
      <c r="J306" s="3" t="s">
        <v>722</v>
      </c>
      <c r="K306" s="4">
        <v>7071.26</v>
      </c>
      <c r="L306" s="4">
        <v>13304.99</v>
      </c>
      <c r="M306" s="5">
        <v>-6233.73</v>
      </c>
      <c r="N306" s="4">
        <v>0</v>
      </c>
      <c r="O306" s="4">
        <v>125.13</v>
      </c>
      <c r="P306" s="5">
        <v>-125.13</v>
      </c>
      <c r="Q306" s="6">
        <v>0</v>
      </c>
      <c r="R306" s="6">
        <v>125.13000000000102</v>
      </c>
      <c r="S306" s="6">
        <v>-125.13000000000102</v>
      </c>
      <c r="T306" s="4">
        <v>7071.26</v>
      </c>
      <c r="U306" s="4">
        <v>13430.12</v>
      </c>
      <c r="V306" s="5">
        <v>-6358.8600000000006</v>
      </c>
      <c r="W306" t="str">
        <f t="shared" si="4"/>
        <v>1</v>
      </c>
    </row>
    <row r="307" spans="1:23" hidden="1" x14ac:dyDescent="0.25">
      <c r="A307" s="3" t="s">
        <v>47</v>
      </c>
      <c r="B307" s="3" t="s">
        <v>72</v>
      </c>
      <c r="C307" s="3" t="s">
        <v>49</v>
      </c>
      <c r="D307" s="3" t="s">
        <v>720</v>
      </c>
      <c r="E307" s="3" t="s">
        <v>51</v>
      </c>
      <c r="F307" s="3" t="s">
        <v>52</v>
      </c>
      <c r="G307" s="3" t="s">
        <v>51</v>
      </c>
      <c r="H307" s="3" t="s">
        <v>8</v>
      </c>
      <c r="I307" s="3" t="s">
        <v>723</v>
      </c>
      <c r="J307" s="3" t="s">
        <v>724</v>
      </c>
      <c r="K307" s="4">
        <v>48494.07</v>
      </c>
      <c r="L307" s="4">
        <v>91706.58</v>
      </c>
      <c r="M307" s="5">
        <v>-43212.51</v>
      </c>
      <c r="N307" s="4">
        <v>0</v>
      </c>
      <c r="O307" s="4">
        <v>1022.58</v>
      </c>
      <c r="P307" s="5">
        <v>-1022.58</v>
      </c>
      <c r="Q307" s="6">
        <v>0</v>
      </c>
      <c r="R307" s="6">
        <v>1022.5800000000017</v>
      </c>
      <c r="S307" s="6">
        <v>-1022.5800000000017</v>
      </c>
      <c r="T307" s="4">
        <v>48494.07</v>
      </c>
      <c r="U307" s="4">
        <v>92729.16</v>
      </c>
      <c r="V307" s="5">
        <v>-44235.090000000004</v>
      </c>
      <c r="W307" t="str">
        <f t="shared" si="4"/>
        <v>1</v>
      </c>
    </row>
    <row r="308" spans="1:23" hidden="1" x14ac:dyDescent="0.25">
      <c r="A308" s="3" t="s">
        <v>47</v>
      </c>
      <c r="B308" s="3" t="s">
        <v>75</v>
      </c>
      <c r="C308" s="3" t="s">
        <v>49</v>
      </c>
      <c r="D308" s="3" t="s">
        <v>720</v>
      </c>
      <c r="E308" s="3" t="s">
        <v>51</v>
      </c>
      <c r="F308" s="3" t="s">
        <v>52</v>
      </c>
      <c r="G308" s="3" t="s">
        <v>51</v>
      </c>
      <c r="H308" s="3" t="s">
        <v>8</v>
      </c>
      <c r="I308" s="3" t="s">
        <v>725</v>
      </c>
      <c r="J308" s="3" t="s">
        <v>726</v>
      </c>
      <c r="K308" s="4">
        <v>235544.07</v>
      </c>
      <c r="L308" s="4">
        <v>482993.99</v>
      </c>
      <c r="M308" s="5">
        <v>-247449.91999999998</v>
      </c>
      <c r="N308" s="4">
        <v>0</v>
      </c>
      <c r="O308" s="4">
        <v>2748.39</v>
      </c>
      <c r="P308" s="5">
        <v>-2748.39</v>
      </c>
      <c r="Q308" s="6">
        <v>0</v>
      </c>
      <c r="R308" s="6">
        <v>2748.390000000014</v>
      </c>
      <c r="S308" s="6">
        <v>-2748.390000000014</v>
      </c>
      <c r="T308" s="4">
        <v>235544.07</v>
      </c>
      <c r="U308" s="4">
        <v>485742.38</v>
      </c>
      <c r="V308" s="5">
        <v>-250198.31</v>
      </c>
      <c r="W308" t="str">
        <f t="shared" si="4"/>
        <v>1</v>
      </c>
    </row>
    <row r="309" spans="1:23" hidden="1" x14ac:dyDescent="0.25">
      <c r="A309" s="3" t="s">
        <v>47</v>
      </c>
      <c r="B309" s="3" t="s">
        <v>55</v>
      </c>
      <c r="C309" s="3" t="s">
        <v>56</v>
      </c>
      <c r="D309" s="3" t="s">
        <v>720</v>
      </c>
      <c r="E309" s="3" t="s">
        <v>51</v>
      </c>
      <c r="F309" s="3" t="s">
        <v>52</v>
      </c>
      <c r="G309" s="3" t="s">
        <v>51</v>
      </c>
      <c r="H309" s="3" t="s">
        <v>8</v>
      </c>
      <c r="I309" s="3" t="s">
        <v>727</v>
      </c>
      <c r="J309" s="3" t="s">
        <v>728</v>
      </c>
      <c r="K309" s="4">
        <v>480067.03</v>
      </c>
      <c r="L309" s="4">
        <v>480067.03</v>
      </c>
      <c r="M309" s="5">
        <v>0</v>
      </c>
      <c r="N309" s="4">
        <v>0</v>
      </c>
      <c r="O309" s="4">
        <v>0</v>
      </c>
      <c r="P309" s="5">
        <v>0</v>
      </c>
      <c r="Q309" s="6">
        <v>0</v>
      </c>
      <c r="R309" s="6">
        <v>0</v>
      </c>
      <c r="S309" s="6">
        <v>0</v>
      </c>
      <c r="T309" s="4">
        <v>480067.03</v>
      </c>
      <c r="U309" s="4">
        <v>480067.03</v>
      </c>
      <c r="V309" s="5">
        <v>0</v>
      </c>
      <c r="W309" t="str">
        <f t="shared" si="4"/>
        <v>1</v>
      </c>
    </row>
    <row r="310" spans="1:23" hidden="1" x14ac:dyDescent="0.25">
      <c r="A310" s="3" t="s">
        <v>47</v>
      </c>
      <c r="B310" s="3" t="s">
        <v>72</v>
      </c>
      <c r="C310" s="3" t="s">
        <v>49</v>
      </c>
      <c r="D310" s="3" t="s">
        <v>729</v>
      </c>
      <c r="E310" s="3" t="s">
        <v>51</v>
      </c>
      <c r="F310" s="3" t="s">
        <v>52</v>
      </c>
      <c r="G310" s="3" t="s">
        <v>51</v>
      </c>
      <c r="H310" s="3" t="s">
        <v>8</v>
      </c>
      <c r="I310" s="3" t="s">
        <v>730</v>
      </c>
      <c r="J310" s="3" t="s">
        <v>731</v>
      </c>
      <c r="K310" s="4">
        <v>83869.539999999994</v>
      </c>
      <c r="L310" s="4">
        <v>55876.959999999999</v>
      </c>
      <c r="M310" s="5">
        <v>27992.579999999994</v>
      </c>
      <c r="N310" s="4">
        <v>0</v>
      </c>
      <c r="O310" s="4">
        <v>364.47</v>
      </c>
      <c r="P310" s="5">
        <v>-364.47</v>
      </c>
      <c r="Q310" s="6">
        <v>0</v>
      </c>
      <c r="R310" s="6">
        <v>364.47000000000116</v>
      </c>
      <c r="S310" s="6">
        <v>-364.47000000000116</v>
      </c>
      <c r="T310" s="4">
        <v>83869.539999999994</v>
      </c>
      <c r="U310" s="4">
        <v>56241.43</v>
      </c>
      <c r="V310" s="5">
        <v>27628.109999999993</v>
      </c>
      <c r="W310" t="str">
        <f t="shared" si="4"/>
        <v>1</v>
      </c>
    </row>
    <row r="311" spans="1:23" hidden="1" x14ac:dyDescent="0.25">
      <c r="A311" s="3" t="s">
        <v>47</v>
      </c>
      <c r="B311" s="3" t="s">
        <v>75</v>
      </c>
      <c r="C311" s="3" t="s">
        <v>49</v>
      </c>
      <c r="D311" s="3" t="s">
        <v>729</v>
      </c>
      <c r="E311" s="3" t="s">
        <v>51</v>
      </c>
      <c r="F311" s="3" t="s">
        <v>52</v>
      </c>
      <c r="G311" s="3" t="s">
        <v>51</v>
      </c>
      <c r="H311" s="3" t="s">
        <v>8</v>
      </c>
      <c r="I311" s="3" t="s">
        <v>732</v>
      </c>
      <c r="J311" s="3" t="s">
        <v>733</v>
      </c>
      <c r="K311" s="4">
        <v>158788.76999999999</v>
      </c>
      <c r="L311" s="4">
        <v>322463.82</v>
      </c>
      <c r="M311" s="5">
        <v>-163675.05000000002</v>
      </c>
      <c r="N311" s="4">
        <v>0</v>
      </c>
      <c r="O311" s="4">
        <v>2002.77</v>
      </c>
      <c r="P311" s="5">
        <v>-2002.77</v>
      </c>
      <c r="Q311" s="6">
        <v>0</v>
      </c>
      <c r="R311" s="6">
        <v>2002.7700000000186</v>
      </c>
      <c r="S311" s="6">
        <v>-2002.7700000000186</v>
      </c>
      <c r="T311" s="4">
        <v>158788.76999999999</v>
      </c>
      <c r="U311" s="4">
        <v>324466.59000000003</v>
      </c>
      <c r="V311" s="5">
        <v>-165677.82000000004</v>
      </c>
      <c r="W311" t="str">
        <f t="shared" si="4"/>
        <v>1</v>
      </c>
    </row>
    <row r="312" spans="1:23" hidden="1" x14ac:dyDescent="0.25">
      <c r="A312" s="3" t="s">
        <v>47</v>
      </c>
      <c r="B312" s="3" t="s">
        <v>55</v>
      </c>
      <c r="C312" s="3" t="s">
        <v>56</v>
      </c>
      <c r="D312" s="3" t="s">
        <v>729</v>
      </c>
      <c r="E312" s="3" t="s">
        <v>51</v>
      </c>
      <c r="F312" s="3" t="s">
        <v>52</v>
      </c>
      <c r="G312" s="3" t="s">
        <v>51</v>
      </c>
      <c r="H312" s="3" t="s">
        <v>8</v>
      </c>
      <c r="I312" s="3" t="s">
        <v>734</v>
      </c>
      <c r="J312" s="3" t="s">
        <v>735</v>
      </c>
      <c r="K312" s="4">
        <v>331546.95</v>
      </c>
      <c r="L312" s="4">
        <v>331546.95</v>
      </c>
      <c r="M312" s="5">
        <v>0</v>
      </c>
      <c r="N312" s="4">
        <v>0</v>
      </c>
      <c r="O312" s="4">
        <v>0</v>
      </c>
      <c r="P312" s="5">
        <v>0</v>
      </c>
      <c r="Q312" s="6">
        <v>0</v>
      </c>
      <c r="R312" s="6">
        <v>0</v>
      </c>
      <c r="S312" s="6">
        <v>0</v>
      </c>
      <c r="T312" s="4">
        <v>331546.95</v>
      </c>
      <c r="U312" s="4">
        <v>331546.95</v>
      </c>
      <c r="V312" s="5">
        <v>0</v>
      </c>
      <c r="W312" t="str">
        <f t="shared" si="4"/>
        <v>1</v>
      </c>
    </row>
    <row r="313" spans="1:23" hidden="1" x14ac:dyDescent="0.25">
      <c r="A313" s="3" t="s">
        <v>47</v>
      </c>
      <c r="B313" s="3" t="s">
        <v>72</v>
      </c>
      <c r="C313" s="3" t="s">
        <v>49</v>
      </c>
      <c r="D313" s="3" t="s">
        <v>736</v>
      </c>
      <c r="E313" s="3" t="s">
        <v>51</v>
      </c>
      <c r="F313" s="3" t="s">
        <v>52</v>
      </c>
      <c r="G313" s="3" t="s">
        <v>51</v>
      </c>
      <c r="H313" s="3" t="s">
        <v>8</v>
      </c>
      <c r="I313" s="3" t="s">
        <v>737</v>
      </c>
      <c r="J313" s="3" t="s">
        <v>738</v>
      </c>
      <c r="K313" s="4">
        <v>0</v>
      </c>
      <c r="L313" s="4">
        <v>2.4</v>
      </c>
      <c r="M313" s="5">
        <v>-2.4</v>
      </c>
      <c r="N313" s="4">
        <v>0</v>
      </c>
      <c r="O313" s="4">
        <v>1.8</v>
      </c>
      <c r="P313" s="5">
        <v>-1.8</v>
      </c>
      <c r="Q313" s="6">
        <v>0</v>
      </c>
      <c r="R313" s="6">
        <v>1.8000000000000003</v>
      </c>
      <c r="S313" s="6">
        <v>-1.8000000000000003</v>
      </c>
      <c r="T313" s="4">
        <v>0</v>
      </c>
      <c r="U313" s="4">
        <v>4.2</v>
      </c>
      <c r="V313" s="5">
        <v>-4.2</v>
      </c>
      <c r="W313" t="str">
        <f t="shared" si="4"/>
        <v>1</v>
      </c>
    </row>
    <row r="314" spans="1:23" hidden="1" x14ac:dyDescent="0.25">
      <c r="A314" s="3" t="s">
        <v>47</v>
      </c>
      <c r="B314" s="3" t="s">
        <v>75</v>
      </c>
      <c r="C314" s="3" t="s">
        <v>49</v>
      </c>
      <c r="D314" s="3" t="s">
        <v>736</v>
      </c>
      <c r="E314" s="3" t="s">
        <v>51</v>
      </c>
      <c r="F314" s="3" t="s">
        <v>52</v>
      </c>
      <c r="G314" s="3" t="s">
        <v>51</v>
      </c>
      <c r="H314" s="3" t="s">
        <v>8</v>
      </c>
      <c r="I314" s="3" t="s">
        <v>739</v>
      </c>
      <c r="J314" s="3" t="s">
        <v>740</v>
      </c>
      <c r="K314" s="4">
        <v>243.3</v>
      </c>
      <c r="L314" s="4">
        <v>136.74</v>
      </c>
      <c r="M314" s="5">
        <v>106.56</v>
      </c>
      <c r="N314" s="4">
        <v>0</v>
      </c>
      <c r="O314" s="4">
        <v>0.81</v>
      </c>
      <c r="P314" s="5">
        <v>-0.81</v>
      </c>
      <c r="Q314" s="6">
        <v>0</v>
      </c>
      <c r="R314" s="6">
        <v>0.81000000000000227</v>
      </c>
      <c r="S314" s="6">
        <v>-0.81000000000000227</v>
      </c>
      <c r="T314" s="4">
        <v>243.3</v>
      </c>
      <c r="U314" s="4">
        <v>137.55000000000001</v>
      </c>
      <c r="V314" s="5">
        <v>105.75</v>
      </c>
      <c r="W314" t="str">
        <f t="shared" si="4"/>
        <v>1</v>
      </c>
    </row>
    <row r="315" spans="1:23" hidden="1" x14ac:dyDescent="0.25">
      <c r="A315" s="3" t="s">
        <v>47</v>
      </c>
      <c r="B315" s="3" t="s">
        <v>55</v>
      </c>
      <c r="C315" s="3" t="s">
        <v>56</v>
      </c>
      <c r="D315" s="3" t="s">
        <v>736</v>
      </c>
      <c r="E315" s="3" t="s">
        <v>51</v>
      </c>
      <c r="F315" s="3" t="s">
        <v>52</v>
      </c>
      <c r="G315" s="3" t="s">
        <v>51</v>
      </c>
      <c r="H315" s="3" t="s">
        <v>8</v>
      </c>
      <c r="I315" s="3" t="s">
        <v>741</v>
      </c>
      <c r="J315" s="3" t="s">
        <v>742</v>
      </c>
      <c r="K315" s="4">
        <v>115.97</v>
      </c>
      <c r="L315" s="4">
        <v>115.97</v>
      </c>
      <c r="M315" s="5">
        <v>0</v>
      </c>
      <c r="N315" s="4">
        <v>0</v>
      </c>
      <c r="O315" s="4">
        <v>0</v>
      </c>
      <c r="P315" s="5">
        <v>0</v>
      </c>
      <c r="Q315" s="6">
        <v>0</v>
      </c>
      <c r="R315" s="6">
        <v>0</v>
      </c>
      <c r="S315" s="6">
        <v>0</v>
      </c>
      <c r="T315" s="4">
        <v>115.97</v>
      </c>
      <c r="U315" s="4">
        <v>115.97</v>
      </c>
      <c r="V315" s="5">
        <v>0</v>
      </c>
      <c r="W315" t="str">
        <f t="shared" si="4"/>
        <v>1</v>
      </c>
    </row>
    <row r="316" spans="1:23" hidden="1" x14ac:dyDescent="0.25">
      <c r="A316" s="3" t="s">
        <v>47</v>
      </c>
      <c r="B316" s="3" t="s">
        <v>75</v>
      </c>
      <c r="C316" s="3" t="s">
        <v>49</v>
      </c>
      <c r="D316" s="3" t="s">
        <v>743</v>
      </c>
      <c r="E316" s="3" t="s">
        <v>51</v>
      </c>
      <c r="F316" s="3" t="s">
        <v>52</v>
      </c>
      <c r="G316" s="3" t="s">
        <v>51</v>
      </c>
      <c r="H316" s="3" t="s">
        <v>8</v>
      </c>
      <c r="I316" s="3" t="s">
        <v>744</v>
      </c>
      <c r="J316" s="3" t="s">
        <v>745</v>
      </c>
      <c r="K316" s="4">
        <v>0</v>
      </c>
      <c r="L316" s="4">
        <v>2.91</v>
      </c>
      <c r="M316" s="5">
        <v>-2.91</v>
      </c>
      <c r="N316" s="4">
        <v>0</v>
      </c>
      <c r="O316" s="4">
        <v>1.47</v>
      </c>
      <c r="P316" s="5">
        <v>-1.47</v>
      </c>
      <c r="Q316" s="6">
        <v>0</v>
      </c>
      <c r="R316" s="6">
        <v>1.4699999999999998</v>
      </c>
      <c r="S316" s="6">
        <v>-1.4699999999999998</v>
      </c>
      <c r="T316" s="4">
        <v>0</v>
      </c>
      <c r="U316" s="4">
        <v>4.38</v>
      </c>
      <c r="V316" s="5">
        <v>-4.38</v>
      </c>
      <c r="W316" t="str">
        <f t="shared" si="4"/>
        <v>1</v>
      </c>
    </row>
    <row r="317" spans="1:23" hidden="1" x14ac:dyDescent="0.25">
      <c r="A317" s="3" t="s">
        <v>47</v>
      </c>
      <c r="B317" s="3" t="s">
        <v>55</v>
      </c>
      <c r="C317" s="3" t="s">
        <v>56</v>
      </c>
      <c r="D317" s="3" t="s">
        <v>746</v>
      </c>
      <c r="E317" s="3" t="s">
        <v>51</v>
      </c>
      <c r="F317" s="3" t="s">
        <v>52</v>
      </c>
      <c r="G317" s="3" t="s">
        <v>51</v>
      </c>
      <c r="H317" s="3" t="s">
        <v>8</v>
      </c>
      <c r="I317" s="3" t="s">
        <v>747</v>
      </c>
      <c r="J317" s="3" t="s">
        <v>748</v>
      </c>
      <c r="K317" s="4">
        <v>22823.45</v>
      </c>
      <c r="L317" s="4">
        <v>22823.45</v>
      </c>
      <c r="M317" s="5">
        <v>0</v>
      </c>
      <c r="N317" s="4">
        <v>0</v>
      </c>
      <c r="O317" s="4">
        <v>0</v>
      </c>
      <c r="P317" s="5">
        <v>0</v>
      </c>
      <c r="Q317" s="6">
        <v>0</v>
      </c>
      <c r="R317" s="6">
        <v>0</v>
      </c>
      <c r="S317" s="6">
        <v>0</v>
      </c>
      <c r="T317" s="4">
        <v>22823.45</v>
      </c>
      <c r="U317" s="4">
        <v>22823.45</v>
      </c>
      <c r="V317" s="5">
        <v>0</v>
      </c>
      <c r="W317" t="str">
        <f t="shared" si="4"/>
        <v>1</v>
      </c>
    </row>
    <row r="318" spans="1:23" hidden="1" x14ac:dyDescent="0.25">
      <c r="A318" s="3" t="s">
        <v>47</v>
      </c>
      <c r="B318" s="3" t="s">
        <v>314</v>
      </c>
      <c r="C318" s="3" t="s">
        <v>315</v>
      </c>
      <c r="D318" s="3" t="s">
        <v>749</v>
      </c>
      <c r="E318" s="3" t="s">
        <v>51</v>
      </c>
      <c r="F318" s="3" t="s">
        <v>52</v>
      </c>
      <c r="G318" s="3" t="s">
        <v>51</v>
      </c>
      <c r="H318" s="3" t="s">
        <v>8</v>
      </c>
      <c r="I318" s="3" t="s">
        <v>750</v>
      </c>
      <c r="J318" s="3" t="s">
        <v>751</v>
      </c>
      <c r="K318" s="4">
        <v>4.96</v>
      </c>
      <c r="L318" s="4">
        <v>12.45</v>
      </c>
      <c r="M318" s="5">
        <v>-7.4899999999999993</v>
      </c>
      <c r="N318" s="4">
        <v>0</v>
      </c>
      <c r="O318" s="4">
        <v>0.6</v>
      </c>
      <c r="P318" s="5">
        <v>-0.6</v>
      </c>
      <c r="Q318" s="6">
        <v>0</v>
      </c>
      <c r="R318" s="6">
        <v>0.60000000000000142</v>
      </c>
      <c r="S318" s="6">
        <v>-0.60000000000000142</v>
      </c>
      <c r="T318" s="4">
        <v>4.96</v>
      </c>
      <c r="U318" s="4">
        <v>13.05</v>
      </c>
      <c r="V318" s="5">
        <v>-8.09</v>
      </c>
      <c r="W318" t="str">
        <f t="shared" si="4"/>
        <v>1</v>
      </c>
    </row>
    <row r="319" spans="1:23" hidden="1" x14ac:dyDescent="0.25">
      <c r="A319" s="3" t="s">
        <v>47</v>
      </c>
      <c r="B319" s="3" t="s">
        <v>55</v>
      </c>
      <c r="C319" s="3" t="s">
        <v>56</v>
      </c>
      <c r="D319" s="3" t="s">
        <v>749</v>
      </c>
      <c r="E319" s="3" t="s">
        <v>51</v>
      </c>
      <c r="F319" s="3" t="s">
        <v>52</v>
      </c>
      <c r="G319" s="3" t="s">
        <v>51</v>
      </c>
      <c r="H319" s="3" t="s">
        <v>8</v>
      </c>
      <c r="I319" s="3" t="s">
        <v>752</v>
      </c>
      <c r="J319" s="3" t="s">
        <v>753</v>
      </c>
      <c r="K319" s="4">
        <v>3.74</v>
      </c>
      <c r="L319" s="4">
        <v>3.74</v>
      </c>
      <c r="M319" s="5">
        <v>0</v>
      </c>
      <c r="N319" s="4">
        <v>0</v>
      </c>
      <c r="O319" s="4">
        <v>0</v>
      </c>
      <c r="P319" s="5">
        <v>0</v>
      </c>
      <c r="Q319" s="6">
        <v>0</v>
      </c>
      <c r="R319" s="6">
        <v>0</v>
      </c>
      <c r="S319" s="6">
        <v>0</v>
      </c>
      <c r="T319" s="4">
        <v>3.74</v>
      </c>
      <c r="U319" s="4">
        <v>3.74</v>
      </c>
      <c r="V319" s="5">
        <v>0</v>
      </c>
      <c r="W319" t="str">
        <f t="shared" si="4"/>
        <v>1</v>
      </c>
    </row>
    <row r="320" spans="1:23" hidden="1" x14ac:dyDescent="0.25">
      <c r="A320" s="3" t="s">
        <v>47</v>
      </c>
      <c r="B320" s="3" t="s">
        <v>75</v>
      </c>
      <c r="C320" s="3" t="s">
        <v>49</v>
      </c>
      <c r="D320" s="3" t="s">
        <v>754</v>
      </c>
      <c r="E320" s="3" t="s">
        <v>51</v>
      </c>
      <c r="F320" s="3" t="s">
        <v>52</v>
      </c>
      <c r="G320" s="3" t="s">
        <v>51</v>
      </c>
      <c r="H320" s="3" t="s">
        <v>8</v>
      </c>
      <c r="I320" s="3" t="s">
        <v>755</v>
      </c>
      <c r="J320" s="3" t="s">
        <v>756</v>
      </c>
      <c r="K320" s="4">
        <v>39487.57</v>
      </c>
      <c r="L320" s="4">
        <v>65476.57</v>
      </c>
      <c r="M320" s="5">
        <v>-25989</v>
      </c>
      <c r="N320" s="4">
        <v>0</v>
      </c>
      <c r="O320" s="4">
        <v>499.83</v>
      </c>
      <c r="P320" s="5">
        <v>-499.83</v>
      </c>
      <c r="Q320" s="6">
        <v>0</v>
      </c>
      <c r="R320" s="6">
        <v>499.82999999999447</v>
      </c>
      <c r="S320" s="6">
        <v>-499.82999999999447</v>
      </c>
      <c r="T320" s="4">
        <v>39487.57</v>
      </c>
      <c r="U320" s="4">
        <v>65976.399999999994</v>
      </c>
      <c r="V320" s="5">
        <v>-26488.829999999994</v>
      </c>
      <c r="W320" t="str">
        <f t="shared" si="4"/>
        <v>1</v>
      </c>
    </row>
    <row r="321" spans="1:23" hidden="1" x14ac:dyDescent="0.25">
      <c r="A321" s="3" t="s">
        <v>47</v>
      </c>
      <c r="B321" s="3" t="s">
        <v>72</v>
      </c>
      <c r="C321" s="3" t="s">
        <v>49</v>
      </c>
      <c r="D321" s="3" t="s">
        <v>757</v>
      </c>
      <c r="E321" s="3" t="s">
        <v>51</v>
      </c>
      <c r="F321" s="3" t="s">
        <v>52</v>
      </c>
      <c r="G321" s="3" t="s">
        <v>51</v>
      </c>
      <c r="H321" s="3" t="s">
        <v>8</v>
      </c>
      <c r="I321" s="3" t="s">
        <v>758</v>
      </c>
      <c r="J321" s="3" t="s">
        <v>759</v>
      </c>
      <c r="K321" s="4">
        <v>53859.41</v>
      </c>
      <c r="L321" s="4">
        <v>65193.36</v>
      </c>
      <c r="M321" s="5">
        <v>-11333.949999999997</v>
      </c>
      <c r="N321" s="4">
        <v>0</v>
      </c>
      <c r="O321" s="4">
        <v>166.17</v>
      </c>
      <c r="P321" s="5">
        <v>-166.17</v>
      </c>
      <c r="Q321" s="6">
        <v>0</v>
      </c>
      <c r="R321" s="6">
        <v>166.16999999999825</v>
      </c>
      <c r="S321" s="6">
        <v>-166.16999999999825</v>
      </c>
      <c r="T321" s="4">
        <v>53859.41</v>
      </c>
      <c r="U321" s="4">
        <v>65359.53</v>
      </c>
      <c r="V321" s="5">
        <v>-11500.119999999995</v>
      </c>
      <c r="W321" t="str">
        <f t="shared" si="4"/>
        <v>1</v>
      </c>
    </row>
    <row r="322" spans="1:23" hidden="1" x14ac:dyDescent="0.25">
      <c r="A322" s="3" t="s">
        <v>47</v>
      </c>
      <c r="B322" s="3" t="s">
        <v>72</v>
      </c>
      <c r="C322" s="3" t="s">
        <v>146</v>
      </c>
      <c r="D322" s="3" t="s">
        <v>757</v>
      </c>
      <c r="E322" s="3" t="s">
        <v>51</v>
      </c>
      <c r="F322" s="3" t="s">
        <v>52</v>
      </c>
      <c r="G322" s="3" t="s">
        <v>51</v>
      </c>
      <c r="H322" s="3" t="s">
        <v>8</v>
      </c>
      <c r="I322" s="3" t="s">
        <v>760</v>
      </c>
      <c r="J322" s="3" t="s">
        <v>761</v>
      </c>
      <c r="K322" s="4">
        <v>72630.710000000006</v>
      </c>
      <c r="L322" s="4">
        <v>75935.86</v>
      </c>
      <c r="M322" s="5">
        <v>-3305.1499999999942</v>
      </c>
      <c r="N322" s="4">
        <v>23202.720000000001</v>
      </c>
      <c r="O322" s="4">
        <v>23219.78</v>
      </c>
      <c r="P322" s="5">
        <v>-17.059999999997672</v>
      </c>
      <c r="Q322" s="6">
        <v>23202.719999999987</v>
      </c>
      <c r="R322" s="6">
        <v>23219.78</v>
      </c>
      <c r="S322" s="6">
        <v>-17.060000000012224</v>
      </c>
      <c r="T322" s="4">
        <v>95833.43</v>
      </c>
      <c r="U322" s="4">
        <v>99155.64</v>
      </c>
      <c r="V322" s="5">
        <v>-3322.2100000000064</v>
      </c>
      <c r="W322" t="str">
        <f t="shared" si="4"/>
        <v>1</v>
      </c>
    </row>
    <row r="323" spans="1:23" hidden="1" x14ac:dyDescent="0.25">
      <c r="A323" s="3" t="s">
        <v>47</v>
      </c>
      <c r="B323" s="3" t="s">
        <v>75</v>
      </c>
      <c r="C323" s="3" t="s">
        <v>49</v>
      </c>
      <c r="D323" s="3" t="s">
        <v>757</v>
      </c>
      <c r="E323" s="3" t="s">
        <v>51</v>
      </c>
      <c r="F323" s="3" t="s">
        <v>52</v>
      </c>
      <c r="G323" s="3" t="s">
        <v>51</v>
      </c>
      <c r="H323" s="3" t="s">
        <v>8</v>
      </c>
      <c r="I323" s="3" t="s">
        <v>762</v>
      </c>
      <c r="J323" s="3" t="s">
        <v>763</v>
      </c>
      <c r="K323" s="4">
        <v>182813.78</v>
      </c>
      <c r="L323" s="4">
        <v>240998.43</v>
      </c>
      <c r="M323" s="5">
        <v>-58184.649999999994</v>
      </c>
      <c r="N323" s="4">
        <v>0</v>
      </c>
      <c r="O323" s="4">
        <v>576.09</v>
      </c>
      <c r="P323" s="5">
        <v>-576.09</v>
      </c>
      <c r="Q323" s="6">
        <v>0</v>
      </c>
      <c r="R323" s="6">
        <v>576.08999999999651</v>
      </c>
      <c r="S323" s="6">
        <v>-576.08999999999651</v>
      </c>
      <c r="T323" s="4">
        <v>182813.78</v>
      </c>
      <c r="U323" s="4">
        <v>241574.52</v>
      </c>
      <c r="V323" s="5">
        <v>-58760.739999999991</v>
      </c>
      <c r="W323" t="str">
        <f t="shared" si="4"/>
        <v>1</v>
      </c>
    </row>
    <row r="324" spans="1:23" hidden="1" x14ac:dyDescent="0.25">
      <c r="A324" s="3" t="s">
        <v>47</v>
      </c>
      <c r="B324" s="3" t="s">
        <v>75</v>
      </c>
      <c r="C324" s="3" t="s">
        <v>146</v>
      </c>
      <c r="D324" s="3" t="s">
        <v>757</v>
      </c>
      <c r="E324" s="3" t="s">
        <v>51</v>
      </c>
      <c r="F324" s="3" t="s">
        <v>52</v>
      </c>
      <c r="G324" s="3" t="s">
        <v>51</v>
      </c>
      <c r="H324" s="3" t="s">
        <v>8</v>
      </c>
      <c r="I324" s="3" t="s">
        <v>764</v>
      </c>
      <c r="J324" s="3" t="s">
        <v>765</v>
      </c>
      <c r="K324" s="4">
        <v>692794.87</v>
      </c>
      <c r="L324" s="4">
        <v>723945.83</v>
      </c>
      <c r="M324" s="5">
        <v>-31150.959999999963</v>
      </c>
      <c r="N324" s="4">
        <v>219558.2</v>
      </c>
      <c r="O324" s="4">
        <v>219953.27</v>
      </c>
      <c r="P324" s="5">
        <v>-395.06999999997788</v>
      </c>
      <c r="Q324" s="6">
        <v>219558.19999999995</v>
      </c>
      <c r="R324" s="6">
        <v>219953.27000000002</v>
      </c>
      <c r="S324" s="6">
        <v>-395.07000000006519</v>
      </c>
      <c r="T324" s="4">
        <v>912353.07</v>
      </c>
      <c r="U324" s="4">
        <v>943899.1</v>
      </c>
      <c r="V324" s="5">
        <v>-31546.030000000028</v>
      </c>
      <c r="W324" t="str">
        <f t="shared" si="4"/>
        <v>1</v>
      </c>
    </row>
    <row r="325" spans="1:23" hidden="1" x14ac:dyDescent="0.25">
      <c r="A325" s="3" t="s">
        <v>47</v>
      </c>
      <c r="B325" s="3" t="s">
        <v>55</v>
      </c>
      <c r="C325" s="3" t="s">
        <v>136</v>
      </c>
      <c r="D325" s="3" t="s">
        <v>757</v>
      </c>
      <c r="E325" s="3" t="s">
        <v>51</v>
      </c>
      <c r="F325" s="3" t="s">
        <v>52</v>
      </c>
      <c r="G325" s="3" t="s">
        <v>51</v>
      </c>
      <c r="H325" s="3" t="s">
        <v>8</v>
      </c>
      <c r="I325" s="3" t="s">
        <v>766</v>
      </c>
      <c r="J325" s="3" t="s">
        <v>767</v>
      </c>
      <c r="K325" s="4">
        <v>561769.77</v>
      </c>
      <c r="L325" s="4">
        <v>561769.77</v>
      </c>
      <c r="M325" s="5">
        <v>0</v>
      </c>
      <c r="N325" s="4">
        <v>0</v>
      </c>
      <c r="O325" s="4">
        <v>0</v>
      </c>
      <c r="P325" s="5">
        <v>0</v>
      </c>
      <c r="Q325" s="6">
        <v>0</v>
      </c>
      <c r="R325" s="6">
        <v>0</v>
      </c>
      <c r="S325" s="6">
        <v>0</v>
      </c>
      <c r="T325" s="4">
        <v>561769.77</v>
      </c>
      <c r="U325" s="4">
        <v>561769.77</v>
      </c>
      <c r="V325" s="5">
        <v>0</v>
      </c>
      <c r="W325" t="str">
        <f t="shared" si="4"/>
        <v>1</v>
      </c>
    </row>
    <row r="326" spans="1:23" hidden="1" x14ac:dyDescent="0.25">
      <c r="A326" s="3" t="s">
        <v>47</v>
      </c>
      <c r="B326" s="3" t="s">
        <v>55</v>
      </c>
      <c r="C326" s="3" t="s">
        <v>56</v>
      </c>
      <c r="D326" s="3" t="s">
        <v>757</v>
      </c>
      <c r="E326" s="3" t="s">
        <v>51</v>
      </c>
      <c r="F326" s="3" t="s">
        <v>52</v>
      </c>
      <c r="G326" s="3" t="s">
        <v>51</v>
      </c>
      <c r="H326" s="3" t="s">
        <v>8</v>
      </c>
      <c r="I326" s="3" t="s">
        <v>768</v>
      </c>
      <c r="J326" s="3" t="s">
        <v>769</v>
      </c>
      <c r="K326" s="4">
        <v>65239.95</v>
      </c>
      <c r="L326" s="4">
        <v>65239.95</v>
      </c>
      <c r="M326" s="5">
        <v>0</v>
      </c>
      <c r="N326" s="4">
        <v>0</v>
      </c>
      <c r="O326" s="4">
        <v>0</v>
      </c>
      <c r="P326" s="5">
        <v>0</v>
      </c>
      <c r="Q326" s="6">
        <v>0</v>
      </c>
      <c r="R326" s="6">
        <v>0</v>
      </c>
      <c r="S326" s="6">
        <v>0</v>
      </c>
      <c r="T326" s="4">
        <v>65239.95</v>
      </c>
      <c r="U326" s="4">
        <v>65239.95</v>
      </c>
      <c r="V326" s="5">
        <v>0</v>
      </c>
      <c r="W326" t="str">
        <f t="shared" si="4"/>
        <v>1</v>
      </c>
    </row>
    <row r="327" spans="1:23" hidden="1" x14ac:dyDescent="0.25">
      <c r="A327" s="3" t="s">
        <v>47</v>
      </c>
      <c r="B327" s="3" t="s">
        <v>72</v>
      </c>
      <c r="C327" s="3" t="s">
        <v>146</v>
      </c>
      <c r="D327" s="3" t="s">
        <v>770</v>
      </c>
      <c r="E327" s="3" t="s">
        <v>51</v>
      </c>
      <c r="F327" s="3" t="s">
        <v>52</v>
      </c>
      <c r="G327" s="3" t="s">
        <v>51</v>
      </c>
      <c r="H327" s="3" t="s">
        <v>8</v>
      </c>
      <c r="I327" s="3" t="s">
        <v>771</v>
      </c>
      <c r="J327" s="3" t="s">
        <v>772</v>
      </c>
      <c r="K327" s="4">
        <v>0.56000000000000005</v>
      </c>
      <c r="L327" s="4">
        <v>0.7</v>
      </c>
      <c r="M327" s="5">
        <v>-0.1399999999999999</v>
      </c>
      <c r="N327" s="4">
        <v>1.22</v>
      </c>
      <c r="O327" s="4">
        <v>1.28</v>
      </c>
      <c r="P327" s="5">
        <v>-6.0000000000000053E-2</v>
      </c>
      <c r="Q327" s="6">
        <v>1.22</v>
      </c>
      <c r="R327" s="6">
        <v>1.28</v>
      </c>
      <c r="S327" s="6">
        <v>-6.0000000000000053E-2</v>
      </c>
      <c r="T327" s="4">
        <v>1.78</v>
      </c>
      <c r="U327" s="4">
        <v>1.98</v>
      </c>
      <c r="V327" s="5">
        <v>-0.19999999999999996</v>
      </c>
      <c r="W327" t="str">
        <f t="shared" si="4"/>
        <v>1</v>
      </c>
    </row>
    <row r="328" spans="1:23" hidden="1" x14ac:dyDescent="0.25">
      <c r="A328" s="3" t="s">
        <v>47</v>
      </c>
      <c r="B328" s="3" t="s">
        <v>75</v>
      </c>
      <c r="C328" s="3" t="s">
        <v>49</v>
      </c>
      <c r="D328" s="3" t="s">
        <v>770</v>
      </c>
      <c r="E328" s="3" t="s">
        <v>51</v>
      </c>
      <c r="F328" s="3" t="s">
        <v>52</v>
      </c>
      <c r="G328" s="3" t="s">
        <v>51</v>
      </c>
      <c r="H328" s="3" t="s">
        <v>8</v>
      </c>
      <c r="I328" s="3" t="s">
        <v>773</v>
      </c>
      <c r="J328" s="3" t="s">
        <v>774</v>
      </c>
      <c r="K328" s="4">
        <v>252.96</v>
      </c>
      <c r="L328" s="4">
        <v>505.3</v>
      </c>
      <c r="M328" s="5">
        <v>-252.34</v>
      </c>
      <c r="N328" s="4">
        <v>0</v>
      </c>
      <c r="O328" s="4">
        <v>22.62</v>
      </c>
      <c r="P328" s="5">
        <v>-22.62</v>
      </c>
      <c r="Q328" s="6">
        <v>0</v>
      </c>
      <c r="R328" s="6">
        <v>22.619999999999948</v>
      </c>
      <c r="S328" s="6">
        <v>-22.619999999999948</v>
      </c>
      <c r="T328" s="4">
        <v>252.96</v>
      </c>
      <c r="U328" s="4">
        <v>527.91999999999996</v>
      </c>
      <c r="V328" s="5">
        <v>-274.95999999999992</v>
      </c>
      <c r="W328" t="str">
        <f t="shared" si="4"/>
        <v>1</v>
      </c>
    </row>
    <row r="329" spans="1:23" hidden="1" x14ac:dyDescent="0.25">
      <c r="A329" s="3" t="s">
        <v>47</v>
      </c>
      <c r="B329" s="3" t="s">
        <v>75</v>
      </c>
      <c r="C329" s="3" t="s">
        <v>146</v>
      </c>
      <c r="D329" s="3" t="s">
        <v>770</v>
      </c>
      <c r="E329" s="3" t="s">
        <v>51</v>
      </c>
      <c r="F329" s="3" t="s">
        <v>52</v>
      </c>
      <c r="G329" s="3" t="s">
        <v>51</v>
      </c>
      <c r="H329" s="3" t="s">
        <v>8</v>
      </c>
      <c r="I329" s="3" t="s">
        <v>775</v>
      </c>
      <c r="J329" s="3" t="s">
        <v>776</v>
      </c>
      <c r="K329" s="4">
        <v>5.38</v>
      </c>
      <c r="L329" s="4">
        <v>6.72</v>
      </c>
      <c r="M329" s="5">
        <v>-1.3399999999999999</v>
      </c>
      <c r="N329" s="4">
        <v>11.65</v>
      </c>
      <c r="O329" s="4">
        <v>12.22</v>
      </c>
      <c r="P329" s="5">
        <v>-0.57000000000000028</v>
      </c>
      <c r="Q329" s="6">
        <v>11.650000000000002</v>
      </c>
      <c r="R329" s="6">
        <v>12.220000000000002</v>
      </c>
      <c r="S329" s="6">
        <v>-0.57000000000000028</v>
      </c>
      <c r="T329" s="4">
        <v>17.03</v>
      </c>
      <c r="U329" s="4">
        <v>18.940000000000001</v>
      </c>
      <c r="V329" s="5">
        <v>-1.9100000000000001</v>
      </c>
      <c r="W329" t="str">
        <f t="shared" si="4"/>
        <v>1</v>
      </c>
    </row>
    <row r="330" spans="1:23" hidden="1" x14ac:dyDescent="0.25">
      <c r="A330" s="3" t="s">
        <v>47</v>
      </c>
      <c r="B330" s="3" t="s">
        <v>55</v>
      </c>
      <c r="C330" s="3" t="s">
        <v>56</v>
      </c>
      <c r="D330" s="3" t="s">
        <v>770</v>
      </c>
      <c r="E330" s="3" t="s">
        <v>51</v>
      </c>
      <c r="F330" s="3" t="s">
        <v>52</v>
      </c>
      <c r="G330" s="3" t="s">
        <v>51</v>
      </c>
      <c r="H330" s="3" t="s">
        <v>8</v>
      </c>
      <c r="I330" s="3" t="s">
        <v>777</v>
      </c>
      <c r="J330" s="3" t="s">
        <v>778</v>
      </c>
      <c r="K330" s="4">
        <v>109.04</v>
      </c>
      <c r="L330" s="4">
        <v>109.04</v>
      </c>
      <c r="M330" s="5">
        <v>0</v>
      </c>
      <c r="N330" s="4">
        <v>0</v>
      </c>
      <c r="O330" s="4">
        <v>0</v>
      </c>
      <c r="P330" s="5">
        <v>0</v>
      </c>
      <c r="Q330" s="6">
        <v>0</v>
      </c>
      <c r="R330" s="6">
        <v>0</v>
      </c>
      <c r="S330" s="6">
        <v>0</v>
      </c>
      <c r="T330" s="4">
        <v>109.04</v>
      </c>
      <c r="U330" s="4">
        <v>109.04</v>
      </c>
      <c r="V330" s="5">
        <v>0</v>
      </c>
      <c r="W330" t="str">
        <f t="shared" si="4"/>
        <v>1</v>
      </c>
    </row>
    <row r="331" spans="1:23" hidden="1" x14ac:dyDescent="0.25">
      <c r="A331" s="3" t="s">
        <v>47</v>
      </c>
      <c r="B331" s="3" t="s">
        <v>72</v>
      </c>
      <c r="C331" s="3" t="s">
        <v>49</v>
      </c>
      <c r="D331" s="3" t="s">
        <v>779</v>
      </c>
      <c r="E331" s="3" t="s">
        <v>51</v>
      </c>
      <c r="F331" s="3" t="s">
        <v>52</v>
      </c>
      <c r="G331" s="3" t="s">
        <v>51</v>
      </c>
      <c r="H331" s="3" t="s">
        <v>8</v>
      </c>
      <c r="I331" s="3" t="s">
        <v>780</v>
      </c>
      <c r="J331" s="3" t="s">
        <v>781</v>
      </c>
      <c r="K331" s="4">
        <v>15713.61</v>
      </c>
      <c r="L331" s="4">
        <v>11270.94</v>
      </c>
      <c r="M331" s="5">
        <v>4442.67</v>
      </c>
      <c r="N331" s="4">
        <v>0</v>
      </c>
      <c r="O331" s="4">
        <v>90.33</v>
      </c>
      <c r="P331" s="5">
        <v>-90.33</v>
      </c>
      <c r="Q331" s="6">
        <v>0</v>
      </c>
      <c r="R331" s="6">
        <v>90.329999999999927</v>
      </c>
      <c r="S331" s="6">
        <v>-90.329999999999927</v>
      </c>
      <c r="T331" s="4">
        <v>15713.61</v>
      </c>
      <c r="U331" s="4">
        <v>11361.27</v>
      </c>
      <c r="V331" s="5">
        <v>4352.34</v>
      </c>
      <c r="W331" t="str">
        <f t="shared" si="4"/>
        <v>1</v>
      </c>
    </row>
    <row r="332" spans="1:23" hidden="1" x14ac:dyDescent="0.25">
      <c r="A332" s="3" t="s">
        <v>47</v>
      </c>
      <c r="B332" s="3" t="s">
        <v>75</v>
      </c>
      <c r="C332" s="3" t="s">
        <v>49</v>
      </c>
      <c r="D332" s="3" t="s">
        <v>779</v>
      </c>
      <c r="E332" s="3" t="s">
        <v>51</v>
      </c>
      <c r="F332" s="3" t="s">
        <v>52</v>
      </c>
      <c r="G332" s="3" t="s">
        <v>51</v>
      </c>
      <c r="H332" s="3" t="s">
        <v>8</v>
      </c>
      <c r="I332" s="3" t="s">
        <v>782</v>
      </c>
      <c r="J332" s="3" t="s">
        <v>783</v>
      </c>
      <c r="K332" s="4">
        <v>92544.63</v>
      </c>
      <c r="L332" s="4">
        <v>127262.38</v>
      </c>
      <c r="M332" s="5">
        <v>-34717.75</v>
      </c>
      <c r="N332" s="4">
        <v>3124.72</v>
      </c>
      <c r="O332" s="4">
        <v>1428.54</v>
      </c>
      <c r="P332" s="5">
        <v>1696.1799999999998</v>
      </c>
      <c r="Q332" s="6">
        <v>3124.7200000000012</v>
      </c>
      <c r="R332" s="6">
        <v>1428.5399999999936</v>
      </c>
      <c r="S332" s="6">
        <v>1696.1800000000076</v>
      </c>
      <c r="T332" s="4">
        <v>95669.35</v>
      </c>
      <c r="U332" s="4">
        <v>128690.92</v>
      </c>
      <c r="V332" s="5">
        <v>-33021.569999999992</v>
      </c>
      <c r="W332" t="str">
        <f t="shared" si="4"/>
        <v>1</v>
      </c>
    </row>
    <row r="333" spans="1:23" hidden="1" x14ac:dyDescent="0.25">
      <c r="A333" s="3" t="s">
        <v>47</v>
      </c>
      <c r="B333" s="3" t="s">
        <v>55</v>
      </c>
      <c r="C333" s="3" t="s">
        <v>56</v>
      </c>
      <c r="D333" s="3" t="s">
        <v>779</v>
      </c>
      <c r="E333" s="3" t="s">
        <v>51</v>
      </c>
      <c r="F333" s="3" t="s">
        <v>52</v>
      </c>
      <c r="G333" s="3" t="s">
        <v>51</v>
      </c>
      <c r="H333" s="3" t="s">
        <v>8</v>
      </c>
      <c r="I333" s="3" t="s">
        <v>784</v>
      </c>
      <c r="J333" s="3" t="s">
        <v>785</v>
      </c>
      <c r="K333" s="4">
        <v>54084.6</v>
      </c>
      <c r="L333" s="4">
        <v>54084.6</v>
      </c>
      <c r="M333" s="5">
        <v>0</v>
      </c>
      <c r="N333" s="4">
        <v>0</v>
      </c>
      <c r="O333" s="4">
        <v>0</v>
      </c>
      <c r="P333" s="5">
        <v>0</v>
      </c>
      <c r="Q333" s="6">
        <v>0</v>
      </c>
      <c r="R333" s="6">
        <v>0</v>
      </c>
      <c r="S333" s="6">
        <v>0</v>
      </c>
      <c r="T333" s="4">
        <v>54084.6</v>
      </c>
      <c r="U333" s="4">
        <v>54084.6</v>
      </c>
      <c r="V333" s="5">
        <v>0</v>
      </c>
      <c r="W333" t="str">
        <f t="shared" si="4"/>
        <v>1</v>
      </c>
    </row>
    <row r="334" spans="1:23" hidden="1" x14ac:dyDescent="0.25">
      <c r="A334" s="3" t="s">
        <v>47</v>
      </c>
      <c r="B334" s="3" t="s">
        <v>129</v>
      </c>
      <c r="C334" s="3" t="s">
        <v>130</v>
      </c>
      <c r="D334" s="3" t="s">
        <v>786</v>
      </c>
      <c r="E334" s="3" t="s">
        <v>51</v>
      </c>
      <c r="F334" s="3" t="s">
        <v>52</v>
      </c>
      <c r="G334" s="3" t="s">
        <v>51</v>
      </c>
      <c r="H334" s="3" t="s">
        <v>8</v>
      </c>
      <c r="I334" s="3" t="s">
        <v>787</v>
      </c>
      <c r="J334" s="3" t="s">
        <v>788</v>
      </c>
      <c r="K334" s="4">
        <v>46246.26</v>
      </c>
      <c r="L334" s="4">
        <v>44425.18</v>
      </c>
      <c r="M334" s="5">
        <v>1821.0800000000017</v>
      </c>
      <c r="N334" s="4">
        <v>13382.81</v>
      </c>
      <c r="O334" s="4">
        <v>13255.76</v>
      </c>
      <c r="P334" s="5">
        <v>127.04999999999927</v>
      </c>
      <c r="Q334" s="6">
        <v>13382.809999999998</v>
      </c>
      <c r="R334" s="6">
        <v>13255.760000000002</v>
      </c>
      <c r="S334" s="6">
        <v>127.04999999999563</v>
      </c>
      <c r="T334" s="4">
        <v>59629.07</v>
      </c>
      <c r="U334" s="4">
        <v>57680.94</v>
      </c>
      <c r="V334" s="5">
        <v>1948.1299999999974</v>
      </c>
      <c r="W334" t="str">
        <f t="shared" si="4"/>
        <v>1</v>
      </c>
    </row>
    <row r="335" spans="1:23" hidden="1" x14ac:dyDescent="0.25">
      <c r="A335" s="3" t="s">
        <v>47</v>
      </c>
      <c r="B335" s="3" t="s">
        <v>129</v>
      </c>
      <c r="C335" s="3" t="s">
        <v>133</v>
      </c>
      <c r="D335" s="3" t="s">
        <v>786</v>
      </c>
      <c r="E335" s="3" t="s">
        <v>51</v>
      </c>
      <c r="F335" s="3" t="s">
        <v>52</v>
      </c>
      <c r="G335" s="3" t="s">
        <v>51</v>
      </c>
      <c r="H335" s="3" t="s">
        <v>8</v>
      </c>
      <c r="I335" s="3" t="s">
        <v>789</v>
      </c>
      <c r="J335" s="3" t="s">
        <v>790</v>
      </c>
      <c r="K335" s="4">
        <v>1016.54</v>
      </c>
      <c r="L335" s="4">
        <v>2837.62</v>
      </c>
      <c r="M335" s="5">
        <v>-1821.08</v>
      </c>
      <c r="N335" s="4">
        <v>0</v>
      </c>
      <c r="O335" s="4">
        <v>127.05</v>
      </c>
      <c r="P335" s="5">
        <v>-127.05</v>
      </c>
      <c r="Q335" s="6">
        <v>0</v>
      </c>
      <c r="R335" s="6">
        <v>127.05000000000018</v>
      </c>
      <c r="S335" s="6">
        <v>-127.05000000000018</v>
      </c>
      <c r="T335" s="4">
        <v>1016.54</v>
      </c>
      <c r="U335" s="4">
        <v>2964.67</v>
      </c>
      <c r="V335" s="5">
        <v>-1948.13</v>
      </c>
      <c r="W335" t="str">
        <f t="shared" si="4"/>
        <v>1</v>
      </c>
    </row>
    <row r="336" spans="1:23" hidden="1" x14ac:dyDescent="0.25">
      <c r="A336" s="3" t="s">
        <v>47</v>
      </c>
      <c r="B336" s="3" t="s">
        <v>72</v>
      </c>
      <c r="C336" s="3" t="s">
        <v>49</v>
      </c>
      <c r="D336" s="3" t="s">
        <v>786</v>
      </c>
      <c r="E336" s="3" t="s">
        <v>51</v>
      </c>
      <c r="F336" s="3" t="s">
        <v>52</v>
      </c>
      <c r="G336" s="3" t="s">
        <v>51</v>
      </c>
      <c r="H336" s="3" t="s">
        <v>8</v>
      </c>
      <c r="I336" s="3" t="s">
        <v>791</v>
      </c>
      <c r="J336" s="3" t="s">
        <v>792</v>
      </c>
      <c r="K336" s="4">
        <v>73074.399999999994</v>
      </c>
      <c r="L336" s="4">
        <v>112737.41</v>
      </c>
      <c r="M336" s="5">
        <v>-39663.010000000009</v>
      </c>
      <c r="N336" s="4">
        <v>0</v>
      </c>
      <c r="O336" s="4">
        <v>1125.57</v>
      </c>
      <c r="P336" s="5">
        <v>-1125.57</v>
      </c>
      <c r="Q336" s="6">
        <v>0</v>
      </c>
      <c r="R336" s="6">
        <v>1125.5699999999924</v>
      </c>
      <c r="S336" s="6">
        <v>-1125.5699999999924</v>
      </c>
      <c r="T336" s="4">
        <v>73074.399999999994</v>
      </c>
      <c r="U336" s="4">
        <v>113862.98</v>
      </c>
      <c r="V336" s="5">
        <v>-40788.58</v>
      </c>
      <c r="W336" t="str">
        <f t="shared" si="4"/>
        <v>1</v>
      </c>
    </row>
    <row r="337" spans="1:23" hidden="1" x14ac:dyDescent="0.25">
      <c r="A337" s="3" t="s">
        <v>47</v>
      </c>
      <c r="B337" s="3" t="s">
        <v>72</v>
      </c>
      <c r="C337" s="3" t="s">
        <v>146</v>
      </c>
      <c r="D337" s="3" t="s">
        <v>786</v>
      </c>
      <c r="E337" s="3" t="s">
        <v>51</v>
      </c>
      <c r="F337" s="3" t="s">
        <v>52</v>
      </c>
      <c r="G337" s="3" t="s">
        <v>51</v>
      </c>
      <c r="H337" s="3" t="s">
        <v>8</v>
      </c>
      <c r="I337" s="3" t="s">
        <v>793</v>
      </c>
      <c r="J337" s="3" t="s">
        <v>794</v>
      </c>
      <c r="K337" s="4">
        <v>4187.0200000000004</v>
      </c>
      <c r="L337" s="4">
        <v>4409.6400000000003</v>
      </c>
      <c r="M337" s="5">
        <v>-222.61999999999989</v>
      </c>
      <c r="N337" s="4">
        <v>1601.31</v>
      </c>
      <c r="O337" s="4">
        <v>1611.97</v>
      </c>
      <c r="P337" s="5">
        <v>-10.660000000000082</v>
      </c>
      <c r="Q337" s="6">
        <v>1601.3099999999995</v>
      </c>
      <c r="R337" s="6">
        <v>1611.9699999999993</v>
      </c>
      <c r="S337" s="6">
        <v>-10.659999999999854</v>
      </c>
      <c r="T337" s="4">
        <v>5788.33</v>
      </c>
      <c r="U337" s="4">
        <v>6021.61</v>
      </c>
      <c r="V337" s="5">
        <v>-233.27999999999975</v>
      </c>
      <c r="W337" t="str">
        <f t="shared" si="4"/>
        <v>1</v>
      </c>
    </row>
    <row r="338" spans="1:23" hidden="1" x14ac:dyDescent="0.25">
      <c r="A338" s="3" t="s">
        <v>47</v>
      </c>
      <c r="B338" s="3" t="s">
        <v>75</v>
      </c>
      <c r="C338" s="3" t="s">
        <v>49</v>
      </c>
      <c r="D338" s="3" t="s">
        <v>786</v>
      </c>
      <c r="E338" s="3" t="s">
        <v>51</v>
      </c>
      <c r="F338" s="3" t="s">
        <v>52</v>
      </c>
      <c r="G338" s="3" t="s">
        <v>51</v>
      </c>
      <c r="H338" s="3" t="s">
        <v>8</v>
      </c>
      <c r="I338" s="3" t="s">
        <v>795</v>
      </c>
      <c r="J338" s="3" t="s">
        <v>796</v>
      </c>
      <c r="K338" s="4">
        <v>201502.66</v>
      </c>
      <c r="L338" s="4">
        <v>349517.96</v>
      </c>
      <c r="M338" s="5">
        <v>-148015.30000000002</v>
      </c>
      <c r="N338" s="4">
        <v>0</v>
      </c>
      <c r="O338" s="4">
        <v>3483.57</v>
      </c>
      <c r="P338" s="5">
        <v>-3483.57</v>
      </c>
      <c r="Q338" s="6">
        <v>0</v>
      </c>
      <c r="R338" s="6">
        <v>3483.570000000007</v>
      </c>
      <c r="S338" s="6">
        <v>-3483.570000000007</v>
      </c>
      <c r="T338" s="4">
        <v>201502.66</v>
      </c>
      <c r="U338" s="4">
        <v>353001.53</v>
      </c>
      <c r="V338" s="5">
        <v>-151498.87000000002</v>
      </c>
      <c r="W338" t="str">
        <f t="shared" si="4"/>
        <v>1</v>
      </c>
    </row>
    <row r="339" spans="1:23" hidden="1" x14ac:dyDescent="0.25">
      <c r="A339" s="3" t="s">
        <v>47</v>
      </c>
      <c r="B339" s="3" t="s">
        <v>75</v>
      </c>
      <c r="C339" s="3" t="s">
        <v>146</v>
      </c>
      <c r="D339" s="3" t="s">
        <v>786</v>
      </c>
      <c r="E339" s="3" t="s">
        <v>51</v>
      </c>
      <c r="F339" s="3" t="s">
        <v>52</v>
      </c>
      <c r="G339" s="3" t="s">
        <v>51</v>
      </c>
      <c r="H339" s="3" t="s">
        <v>8</v>
      </c>
      <c r="I339" s="3" t="s">
        <v>797</v>
      </c>
      <c r="J339" s="3" t="s">
        <v>798</v>
      </c>
      <c r="K339" s="4">
        <v>39935.75</v>
      </c>
      <c r="L339" s="4">
        <v>42033.96</v>
      </c>
      <c r="M339" s="5">
        <v>-2098.2099999999991</v>
      </c>
      <c r="N339" s="4">
        <v>15153.34</v>
      </c>
      <c r="O339" s="4">
        <v>15270.18</v>
      </c>
      <c r="P339" s="5">
        <v>-116.84000000000015</v>
      </c>
      <c r="Q339" s="6">
        <v>15153.339999999997</v>
      </c>
      <c r="R339" s="6">
        <v>15270.18</v>
      </c>
      <c r="S339" s="6">
        <v>-116.84000000000378</v>
      </c>
      <c r="T339" s="4">
        <v>55089.09</v>
      </c>
      <c r="U339" s="4">
        <v>57304.14</v>
      </c>
      <c r="V339" s="5">
        <v>-2215.0500000000029</v>
      </c>
      <c r="W339" t="str">
        <f t="shared" si="4"/>
        <v>1</v>
      </c>
    </row>
    <row r="340" spans="1:23" hidden="1" x14ac:dyDescent="0.25">
      <c r="A340" s="3" t="s">
        <v>47</v>
      </c>
      <c r="B340" s="3" t="s">
        <v>55</v>
      </c>
      <c r="C340" s="3" t="s">
        <v>136</v>
      </c>
      <c r="D340" s="3" t="s">
        <v>786</v>
      </c>
      <c r="E340" s="3" t="s">
        <v>51</v>
      </c>
      <c r="F340" s="3" t="s">
        <v>52</v>
      </c>
      <c r="G340" s="3" t="s">
        <v>51</v>
      </c>
      <c r="H340" s="3" t="s">
        <v>8</v>
      </c>
      <c r="I340" s="3" t="s">
        <v>799</v>
      </c>
      <c r="J340" s="3" t="s">
        <v>800</v>
      </c>
      <c r="K340" s="4">
        <v>20877.61</v>
      </c>
      <c r="L340" s="4">
        <v>20877.61</v>
      </c>
      <c r="M340" s="5">
        <v>0</v>
      </c>
      <c r="N340" s="4">
        <v>0</v>
      </c>
      <c r="O340" s="4">
        <v>0</v>
      </c>
      <c r="P340" s="5">
        <v>0</v>
      </c>
      <c r="Q340" s="6">
        <v>0</v>
      </c>
      <c r="R340" s="6">
        <v>0</v>
      </c>
      <c r="S340" s="6">
        <v>0</v>
      </c>
      <c r="T340" s="4">
        <v>20877.61</v>
      </c>
      <c r="U340" s="4">
        <v>20877.61</v>
      </c>
      <c r="V340" s="5">
        <v>0</v>
      </c>
      <c r="W340" t="str">
        <f t="shared" ref="W340:W403" si="5">LEFT(D340,1)</f>
        <v>1</v>
      </c>
    </row>
    <row r="341" spans="1:23" hidden="1" x14ac:dyDescent="0.25">
      <c r="A341" s="3" t="s">
        <v>47</v>
      </c>
      <c r="B341" s="3" t="s">
        <v>55</v>
      </c>
      <c r="C341" s="3" t="s">
        <v>56</v>
      </c>
      <c r="D341" s="3" t="s">
        <v>786</v>
      </c>
      <c r="E341" s="3" t="s">
        <v>51</v>
      </c>
      <c r="F341" s="3" t="s">
        <v>52</v>
      </c>
      <c r="G341" s="3" t="s">
        <v>51</v>
      </c>
      <c r="H341" s="3" t="s">
        <v>8</v>
      </c>
      <c r="I341" s="3" t="s">
        <v>801</v>
      </c>
      <c r="J341" s="3" t="s">
        <v>802</v>
      </c>
      <c r="K341" s="4">
        <v>312172.26</v>
      </c>
      <c r="L341" s="4">
        <v>312172.26</v>
      </c>
      <c r="M341" s="5">
        <v>0</v>
      </c>
      <c r="N341" s="4">
        <v>0</v>
      </c>
      <c r="O341" s="4">
        <v>0</v>
      </c>
      <c r="P341" s="5">
        <v>0</v>
      </c>
      <c r="Q341" s="6">
        <v>0</v>
      </c>
      <c r="R341" s="6">
        <v>0</v>
      </c>
      <c r="S341" s="6">
        <v>0</v>
      </c>
      <c r="T341" s="4">
        <v>312172.26</v>
      </c>
      <c r="U341" s="4">
        <v>312172.26</v>
      </c>
      <c r="V341" s="5">
        <v>0</v>
      </c>
      <c r="W341" t="str">
        <f t="shared" si="5"/>
        <v>1</v>
      </c>
    </row>
    <row r="342" spans="1:23" hidden="1" x14ac:dyDescent="0.25">
      <c r="A342" s="3" t="s">
        <v>47</v>
      </c>
      <c r="B342" s="3" t="s">
        <v>72</v>
      </c>
      <c r="C342" s="3" t="s">
        <v>49</v>
      </c>
      <c r="D342" s="3" t="s">
        <v>803</v>
      </c>
      <c r="E342" s="3" t="s">
        <v>51</v>
      </c>
      <c r="F342" s="3" t="s">
        <v>52</v>
      </c>
      <c r="G342" s="3" t="s">
        <v>51</v>
      </c>
      <c r="H342" s="3" t="s">
        <v>8</v>
      </c>
      <c r="I342" s="3" t="s">
        <v>804</v>
      </c>
      <c r="J342" s="3" t="s">
        <v>805</v>
      </c>
      <c r="K342" s="4">
        <v>2763.64</v>
      </c>
      <c r="L342" s="4">
        <v>1655.75</v>
      </c>
      <c r="M342" s="5">
        <v>1107.8899999999999</v>
      </c>
      <c r="N342" s="4">
        <v>0</v>
      </c>
      <c r="O342" s="4">
        <v>24.9</v>
      </c>
      <c r="P342" s="5">
        <v>-24.9</v>
      </c>
      <c r="Q342" s="6">
        <v>0</v>
      </c>
      <c r="R342" s="6">
        <v>24.900000000000091</v>
      </c>
      <c r="S342" s="6">
        <v>-24.900000000000091</v>
      </c>
      <c r="T342" s="4">
        <v>2763.64</v>
      </c>
      <c r="U342" s="4">
        <v>1680.65</v>
      </c>
      <c r="V342" s="5">
        <v>1082.9899999999998</v>
      </c>
      <c r="W342" t="str">
        <f t="shared" si="5"/>
        <v>1</v>
      </c>
    </row>
    <row r="343" spans="1:23" hidden="1" x14ac:dyDescent="0.25">
      <c r="A343" s="3" t="s">
        <v>47</v>
      </c>
      <c r="B343" s="3" t="s">
        <v>75</v>
      </c>
      <c r="C343" s="3" t="s">
        <v>49</v>
      </c>
      <c r="D343" s="3" t="s">
        <v>803</v>
      </c>
      <c r="E343" s="3" t="s">
        <v>51</v>
      </c>
      <c r="F343" s="3" t="s">
        <v>52</v>
      </c>
      <c r="G343" s="3" t="s">
        <v>51</v>
      </c>
      <c r="H343" s="3" t="s">
        <v>8</v>
      </c>
      <c r="I343" s="3" t="s">
        <v>806</v>
      </c>
      <c r="J343" s="3" t="s">
        <v>807</v>
      </c>
      <c r="K343" s="4">
        <v>37905.919999999998</v>
      </c>
      <c r="L343" s="4">
        <v>32278.19</v>
      </c>
      <c r="M343" s="5">
        <v>5627.73</v>
      </c>
      <c r="N343" s="4">
        <v>0</v>
      </c>
      <c r="O343" s="4">
        <v>1324.23</v>
      </c>
      <c r="P343" s="5">
        <v>-1324.23</v>
      </c>
      <c r="Q343" s="6">
        <v>0</v>
      </c>
      <c r="R343" s="6">
        <v>1324.2299999999996</v>
      </c>
      <c r="S343" s="6">
        <v>-1324.2299999999996</v>
      </c>
      <c r="T343" s="4">
        <v>37905.919999999998</v>
      </c>
      <c r="U343" s="4">
        <v>33602.42</v>
      </c>
      <c r="V343" s="5">
        <v>4303.5</v>
      </c>
      <c r="W343" t="str">
        <f t="shared" si="5"/>
        <v>1</v>
      </c>
    </row>
    <row r="344" spans="1:23" hidden="1" x14ac:dyDescent="0.25">
      <c r="A344" s="3" t="s">
        <v>47</v>
      </c>
      <c r="B344" s="3" t="s">
        <v>55</v>
      </c>
      <c r="C344" s="3" t="s">
        <v>56</v>
      </c>
      <c r="D344" s="3" t="s">
        <v>803</v>
      </c>
      <c r="E344" s="3" t="s">
        <v>51</v>
      </c>
      <c r="F344" s="3" t="s">
        <v>52</v>
      </c>
      <c r="G344" s="3" t="s">
        <v>51</v>
      </c>
      <c r="H344" s="3" t="s">
        <v>8</v>
      </c>
      <c r="I344" s="3" t="s">
        <v>808</v>
      </c>
      <c r="J344" s="3" t="s">
        <v>809</v>
      </c>
      <c r="K344" s="4">
        <v>11797.61</v>
      </c>
      <c r="L344" s="4">
        <v>11797.61</v>
      </c>
      <c r="M344" s="5">
        <v>0</v>
      </c>
      <c r="N344" s="4">
        <v>0</v>
      </c>
      <c r="O344" s="4">
        <v>0</v>
      </c>
      <c r="P344" s="5">
        <v>0</v>
      </c>
      <c r="Q344" s="6">
        <v>0</v>
      </c>
      <c r="R344" s="6">
        <v>0</v>
      </c>
      <c r="S344" s="6">
        <v>0</v>
      </c>
      <c r="T344" s="4">
        <v>11797.61</v>
      </c>
      <c r="U344" s="4">
        <v>11797.61</v>
      </c>
      <c r="V344" s="5">
        <v>0</v>
      </c>
      <c r="W344" t="str">
        <f t="shared" si="5"/>
        <v>1</v>
      </c>
    </row>
    <row r="345" spans="1:23" hidden="1" x14ac:dyDescent="0.25">
      <c r="A345" s="3" t="s">
        <v>47</v>
      </c>
      <c r="B345" s="3" t="s">
        <v>72</v>
      </c>
      <c r="C345" s="3" t="s">
        <v>49</v>
      </c>
      <c r="D345" s="3" t="s">
        <v>810</v>
      </c>
      <c r="E345" s="3" t="s">
        <v>51</v>
      </c>
      <c r="F345" s="3" t="s">
        <v>52</v>
      </c>
      <c r="G345" s="3" t="s">
        <v>51</v>
      </c>
      <c r="H345" s="3" t="s">
        <v>8</v>
      </c>
      <c r="I345" s="3" t="s">
        <v>811</v>
      </c>
      <c r="J345" s="3" t="s">
        <v>812</v>
      </c>
      <c r="K345" s="4">
        <v>63504.72</v>
      </c>
      <c r="L345" s="4">
        <v>74310.320000000007</v>
      </c>
      <c r="M345" s="5">
        <v>-10805.600000000006</v>
      </c>
      <c r="N345" s="4">
        <v>0</v>
      </c>
      <c r="O345" s="4">
        <v>1495.74</v>
      </c>
      <c r="P345" s="5">
        <v>-1495.74</v>
      </c>
      <c r="Q345" s="6">
        <v>0</v>
      </c>
      <c r="R345" s="6">
        <v>1495.7399999999907</v>
      </c>
      <c r="S345" s="6">
        <v>-1495.7399999999907</v>
      </c>
      <c r="T345" s="4">
        <v>63504.72</v>
      </c>
      <c r="U345" s="4">
        <v>75806.06</v>
      </c>
      <c r="V345" s="5">
        <v>-12301.339999999997</v>
      </c>
      <c r="W345" t="str">
        <f t="shared" si="5"/>
        <v>1</v>
      </c>
    </row>
    <row r="346" spans="1:23" hidden="1" x14ac:dyDescent="0.25">
      <c r="A346" s="3" t="s">
        <v>47</v>
      </c>
      <c r="B346" s="3" t="s">
        <v>72</v>
      </c>
      <c r="C346" s="3" t="s">
        <v>146</v>
      </c>
      <c r="D346" s="3" t="s">
        <v>810</v>
      </c>
      <c r="E346" s="3" t="s">
        <v>51</v>
      </c>
      <c r="F346" s="3" t="s">
        <v>52</v>
      </c>
      <c r="G346" s="3" t="s">
        <v>51</v>
      </c>
      <c r="H346" s="3" t="s">
        <v>8</v>
      </c>
      <c r="I346" s="3" t="s">
        <v>813</v>
      </c>
      <c r="J346" s="3" t="s">
        <v>814</v>
      </c>
      <c r="K346" s="4">
        <v>23204.07</v>
      </c>
      <c r="L346" s="4">
        <v>24283.37</v>
      </c>
      <c r="M346" s="5">
        <v>-1079.2999999999993</v>
      </c>
      <c r="N346" s="4">
        <v>7606.73</v>
      </c>
      <c r="O346" s="4">
        <v>7619.8</v>
      </c>
      <c r="P346" s="5">
        <v>-13.070000000000618</v>
      </c>
      <c r="Q346" s="6">
        <v>7606.73</v>
      </c>
      <c r="R346" s="6">
        <v>7619.7999999999993</v>
      </c>
      <c r="S346" s="6">
        <v>-13.069999999999709</v>
      </c>
      <c r="T346" s="4">
        <v>30810.799999999999</v>
      </c>
      <c r="U346" s="4">
        <v>31903.17</v>
      </c>
      <c r="V346" s="5">
        <v>-1092.369999999999</v>
      </c>
      <c r="W346" t="str">
        <f t="shared" si="5"/>
        <v>1</v>
      </c>
    </row>
    <row r="347" spans="1:23" hidden="1" x14ac:dyDescent="0.25">
      <c r="A347" s="3" t="s">
        <v>47</v>
      </c>
      <c r="B347" s="3" t="s">
        <v>75</v>
      </c>
      <c r="C347" s="3" t="s">
        <v>49</v>
      </c>
      <c r="D347" s="3" t="s">
        <v>810</v>
      </c>
      <c r="E347" s="3" t="s">
        <v>51</v>
      </c>
      <c r="F347" s="3" t="s">
        <v>52</v>
      </c>
      <c r="G347" s="3" t="s">
        <v>51</v>
      </c>
      <c r="H347" s="3" t="s">
        <v>8</v>
      </c>
      <c r="I347" s="3" t="s">
        <v>815</v>
      </c>
      <c r="J347" s="3" t="s">
        <v>816</v>
      </c>
      <c r="K347" s="4">
        <v>294457.74</v>
      </c>
      <c r="L347" s="4">
        <v>336326.16</v>
      </c>
      <c r="M347" s="5">
        <v>-41868.419999999984</v>
      </c>
      <c r="N347" s="4">
        <v>0</v>
      </c>
      <c r="O347" s="4">
        <v>826.35</v>
      </c>
      <c r="P347" s="5">
        <v>-826.35</v>
      </c>
      <c r="Q347" s="6">
        <v>0</v>
      </c>
      <c r="R347" s="6">
        <v>826.35000000003492</v>
      </c>
      <c r="S347" s="6">
        <v>-826.35000000003492</v>
      </c>
      <c r="T347" s="4">
        <v>294457.74</v>
      </c>
      <c r="U347" s="4">
        <v>337152.51</v>
      </c>
      <c r="V347" s="5">
        <v>-42694.770000000019</v>
      </c>
      <c r="W347" t="str">
        <f t="shared" si="5"/>
        <v>1</v>
      </c>
    </row>
    <row r="348" spans="1:23" hidden="1" x14ac:dyDescent="0.25">
      <c r="A348" s="3" t="s">
        <v>47</v>
      </c>
      <c r="B348" s="3" t="s">
        <v>75</v>
      </c>
      <c r="C348" s="3" t="s">
        <v>146</v>
      </c>
      <c r="D348" s="3" t="s">
        <v>810</v>
      </c>
      <c r="E348" s="3" t="s">
        <v>51</v>
      </c>
      <c r="F348" s="3" t="s">
        <v>52</v>
      </c>
      <c r="G348" s="3" t="s">
        <v>51</v>
      </c>
      <c r="H348" s="3" t="s">
        <v>8</v>
      </c>
      <c r="I348" s="3" t="s">
        <v>817</v>
      </c>
      <c r="J348" s="3" t="s">
        <v>818</v>
      </c>
      <c r="K348" s="4">
        <v>221332.65</v>
      </c>
      <c r="L348" s="4">
        <v>231505.01</v>
      </c>
      <c r="M348" s="5">
        <v>-10172.360000000015</v>
      </c>
      <c r="N348" s="4">
        <v>71980.31</v>
      </c>
      <c r="O348" s="4">
        <v>72180.56</v>
      </c>
      <c r="P348" s="5">
        <v>-200.25</v>
      </c>
      <c r="Q348" s="6">
        <v>71980.310000000027</v>
      </c>
      <c r="R348" s="6">
        <v>72180.56</v>
      </c>
      <c r="S348" s="6">
        <v>-200.2499999999709</v>
      </c>
      <c r="T348" s="4">
        <v>293312.96000000002</v>
      </c>
      <c r="U348" s="4">
        <v>303685.57</v>
      </c>
      <c r="V348" s="5">
        <v>-10372.609999999986</v>
      </c>
      <c r="W348" t="str">
        <f t="shared" si="5"/>
        <v>1</v>
      </c>
    </row>
    <row r="349" spans="1:23" hidden="1" x14ac:dyDescent="0.25">
      <c r="A349" s="3" t="s">
        <v>47</v>
      </c>
      <c r="B349" s="3" t="s">
        <v>55</v>
      </c>
      <c r="C349" s="3" t="s">
        <v>136</v>
      </c>
      <c r="D349" s="3" t="s">
        <v>810</v>
      </c>
      <c r="E349" s="3" t="s">
        <v>51</v>
      </c>
      <c r="F349" s="3" t="s">
        <v>52</v>
      </c>
      <c r="G349" s="3" t="s">
        <v>51</v>
      </c>
      <c r="H349" s="3" t="s">
        <v>8</v>
      </c>
      <c r="I349" s="3" t="s">
        <v>819</v>
      </c>
      <c r="J349" s="3" t="s">
        <v>820</v>
      </c>
      <c r="K349" s="4">
        <v>169545.97</v>
      </c>
      <c r="L349" s="4">
        <v>169545.97</v>
      </c>
      <c r="M349" s="5">
        <v>0</v>
      </c>
      <c r="N349" s="4">
        <v>0</v>
      </c>
      <c r="O349" s="4">
        <v>0</v>
      </c>
      <c r="P349" s="5">
        <v>0</v>
      </c>
      <c r="Q349" s="6">
        <v>0</v>
      </c>
      <c r="R349" s="6">
        <v>0</v>
      </c>
      <c r="S349" s="6">
        <v>0</v>
      </c>
      <c r="T349" s="4">
        <v>169545.97</v>
      </c>
      <c r="U349" s="4">
        <v>169545.97</v>
      </c>
      <c r="V349" s="5">
        <v>0</v>
      </c>
      <c r="W349" t="str">
        <f t="shared" si="5"/>
        <v>1</v>
      </c>
    </row>
    <row r="350" spans="1:23" hidden="1" x14ac:dyDescent="0.25">
      <c r="A350" s="3" t="s">
        <v>47</v>
      </c>
      <c r="B350" s="3" t="s">
        <v>55</v>
      </c>
      <c r="C350" s="3" t="s">
        <v>56</v>
      </c>
      <c r="D350" s="3" t="s">
        <v>810</v>
      </c>
      <c r="E350" s="3" t="s">
        <v>51</v>
      </c>
      <c r="F350" s="3" t="s">
        <v>52</v>
      </c>
      <c r="G350" s="3" t="s">
        <v>51</v>
      </c>
      <c r="H350" s="3" t="s">
        <v>8</v>
      </c>
      <c r="I350" s="3" t="s">
        <v>821</v>
      </c>
      <c r="J350" s="3" t="s">
        <v>822</v>
      </c>
      <c r="K350" s="4">
        <v>44861.599999999999</v>
      </c>
      <c r="L350" s="4">
        <v>44861.599999999999</v>
      </c>
      <c r="M350" s="5">
        <v>0</v>
      </c>
      <c r="N350" s="4">
        <v>0</v>
      </c>
      <c r="O350" s="4">
        <v>0</v>
      </c>
      <c r="P350" s="5">
        <v>0</v>
      </c>
      <c r="Q350" s="6">
        <v>0</v>
      </c>
      <c r="R350" s="6">
        <v>0</v>
      </c>
      <c r="S350" s="6">
        <v>0</v>
      </c>
      <c r="T350" s="4">
        <v>44861.599999999999</v>
      </c>
      <c r="U350" s="4">
        <v>44861.599999999999</v>
      </c>
      <c r="V350" s="5">
        <v>0</v>
      </c>
      <c r="W350" t="str">
        <f t="shared" si="5"/>
        <v>1</v>
      </c>
    </row>
    <row r="351" spans="1:23" hidden="1" x14ac:dyDescent="0.25">
      <c r="A351" s="3" t="s">
        <v>47</v>
      </c>
      <c r="B351" s="3" t="s">
        <v>129</v>
      </c>
      <c r="C351" s="3" t="s">
        <v>130</v>
      </c>
      <c r="D351" s="3" t="s">
        <v>823</v>
      </c>
      <c r="E351" s="3" t="s">
        <v>51</v>
      </c>
      <c r="F351" s="3" t="s">
        <v>52</v>
      </c>
      <c r="G351" s="3" t="s">
        <v>51</v>
      </c>
      <c r="H351" s="3" t="s">
        <v>8</v>
      </c>
      <c r="I351" s="3" t="s">
        <v>824</v>
      </c>
      <c r="J351" s="3" t="s">
        <v>825</v>
      </c>
      <c r="K351" s="4">
        <v>26146146.649999999</v>
      </c>
      <c r="L351" s="4">
        <v>25727811.109999999</v>
      </c>
      <c r="M351" s="5">
        <v>418335.53999999911</v>
      </c>
      <c r="N351" s="4">
        <v>2948173.98</v>
      </c>
      <c r="O351" s="4">
        <v>2944208.94</v>
      </c>
      <c r="P351" s="5">
        <v>3965.0400000000373</v>
      </c>
      <c r="Q351" s="6">
        <v>2948173.9800000004</v>
      </c>
      <c r="R351" s="6">
        <v>2944208.9400000013</v>
      </c>
      <c r="S351" s="6">
        <v>3965.0399999991059</v>
      </c>
      <c r="T351" s="4">
        <v>29094320.629999999</v>
      </c>
      <c r="U351" s="4">
        <v>28672020.050000001</v>
      </c>
      <c r="V351" s="5">
        <v>422300.57999999821</v>
      </c>
      <c r="W351" t="str">
        <f t="shared" si="5"/>
        <v>1</v>
      </c>
    </row>
    <row r="352" spans="1:23" hidden="1" x14ac:dyDescent="0.25">
      <c r="A352" s="3" t="s">
        <v>47</v>
      </c>
      <c r="B352" s="3" t="s">
        <v>129</v>
      </c>
      <c r="C352" s="3" t="s">
        <v>133</v>
      </c>
      <c r="D352" s="3" t="s">
        <v>823</v>
      </c>
      <c r="E352" s="3" t="s">
        <v>51</v>
      </c>
      <c r="F352" s="3" t="s">
        <v>52</v>
      </c>
      <c r="G352" s="3" t="s">
        <v>51</v>
      </c>
      <c r="H352" s="3" t="s">
        <v>8</v>
      </c>
      <c r="I352" s="3" t="s">
        <v>826</v>
      </c>
      <c r="J352" s="3" t="s">
        <v>827</v>
      </c>
      <c r="K352" s="4">
        <v>306160.90000000002</v>
      </c>
      <c r="L352" s="4">
        <v>724496.44</v>
      </c>
      <c r="M352" s="5">
        <v>-418335.53999999992</v>
      </c>
      <c r="N352" s="4">
        <v>0</v>
      </c>
      <c r="O352" s="4">
        <v>3965.04</v>
      </c>
      <c r="P352" s="5">
        <v>-3965.04</v>
      </c>
      <c r="Q352" s="6">
        <v>0</v>
      </c>
      <c r="R352" s="6">
        <v>3965.0400000000373</v>
      </c>
      <c r="S352" s="6">
        <v>-3965.0400000000373</v>
      </c>
      <c r="T352" s="4">
        <v>306160.90000000002</v>
      </c>
      <c r="U352" s="4">
        <v>728461.48</v>
      </c>
      <c r="V352" s="5">
        <v>-422300.57999999996</v>
      </c>
      <c r="W352" t="str">
        <f t="shared" si="5"/>
        <v>1</v>
      </c>
    </row>
    <row r="353" spans="1:23" hidden="1" x14ac:dyDescent="0.25">
      <c r="A353" s="3" t="s">
        <v>47</v>
      </c>
      <c r="B353" s="3" t="s">
        <v>72</v>
      </c>
      <c r="C353" s="3" t="s">
        <v>146</v>
      </c>
      <c r="D353" s="3" t="s">
        <v>823</v>
      </c>
      <c r="E353" s="3" t="s">
        <v>51</v>
      </c>
      <c r="F353" s="3" t="s">
        <v>52</v>
      </c>
      <c r="G353" s="3" t="s">
        <v>51</v>
      </c>
      <c r="H353" s="3" t="s">
        <v>8</v>
      </c>
      <c r="I353" s="3" t="s">
        <v>828</v>
      </c>
      <c r="J353" s="3" t="s">
        <v>829</v>
      </c>
      <c r="K353" s="4">
        <v>1353683.25</v>
      </c>
      <c r="L353" s="4">
        <v>1395428.28</v>
      </c>
      <c r="M353" s="5">
        <v>-41745.030000000028</v>
      </c>
      <c r="N353" s="4">
        <v>292969.7</v>
      </c>
      <c r="O353" s="4">
        <v>293140.14</v>
      </c>
      <c r="P353" s="5">
        <v>-170.44000000000233</v>
      </c>
      <c r="Q353" s="6">
        <v>292969.69999999995</v>
      </c>
      <c r="R353" s="6">
        <v>293140.1399999999</v>
      </c>
      <c r="S353" s="6">
        <v>-170.43999999994412</v>
      </c>
      <c r="T353" s="4">
        <v>1646652.95</v>
      </c>
      <c r="U353" s="4">
        <v>1688568.42</v>
      </c>
      <c r="V353" s="5">
        <v>-41915.469999999972</v>
      </c>
      <c r="W353" t="str">
        <f t="shared" si="5"/>
        <v>1</v>
      </c>
    </row>
    <row r="354" spans="1:23" hidden="1" x14ac:dyDescent="0.25">
      <c r="A354" s="3" t="s">
        <v>47</v>
      </c>
      <c r="B354" s="3" t="s">
        <v>75</v>
      </c>
      <c r="C354" s="3" t="s">
        <v>146</v>
      </c>
      <c r="D354" s="3" t="s">
        <v>823</v>
      </c>
      <c r="E354" s="3" t="s">
        <v>51</v>
      </c>
      <c r="F354" s="3" t="s">
        <v>52</v>
      </c>
      <c r="G354" s="3" t="s">
        <v>51</v>
      </c>
      <c r="H354" s="3" t="s">
        <v>8</v>
      </c>
      <c r="I354" s="3" t="s">
        <v>830</v>
      </c>
      <c r="J354" s="3" t="s">
        <v>831</v>
      </c>
      <c r="K354" s="4">
        <v>12914778.460000001</v>
      </c>
      <c r="L354" s="4">
        <v>13308224.24</v>
      </c>
      <c r="M354" s="5">
        <v>-393445.77999999933</v>
      </c>
      <c r="N354" s="4">
        <v>2772258.34</v>
      </c>
      <c r="O354" s="4">
        <v>2776822.28</v>
      </c>
      <c r="P354" s="5">
        <v>-4563.9399999999441</v>
      </c>
      <c r="Q354" s="6">
        <v>2772258.34</v>
      </c>
      <c r="R354" s="6">
        <v>2776822.2799999993</v>
      </c>
      <c r="S354" s="6">
        <v>-4563.9399999994785</v>
      </c>
      <c r="T354" s="4">
        <v>15687036.800000001</v>
      </c>
      <c r="U354" s="4">
        <v>16085046.52</v>
      </c>
      <c r="V354" s="5">
        <v>-398009.71999999881</v>
      </c>
      <c r="W354" t="str">
        <f t="shared" si="5"/>
        <v>1</v>
      </c>
    </row>
    <row r="355" spans="1:23" hidden="1" x14ac:dyDescent="0.25">
      <c r="A355" s="3" t="s">
        <v>47</v>
      </c>
      <c r="B355" s="3" t="s">
        <v>55</v>
      </c>
      <c r="C355" s="3" t="s">
        <v>136</v>
      </c>
      <c r="D355" s="3" t="s">
        <v>823</v>
      </c>
      <c r="E355" s="3" t="s">
        <v>51</v>
      </c>
      <c r="F355" s="3" t="s">
        <v>52</v>
      </c>
      <c r="G355" s="3" t="s">
        <v>51</v>
      </c>
      <c r="H355" s="3" t="s">
        <v>8</v>
      </c>
      <c r="I355" s="3" t="s">
        <v>832</v>
      </c>
      <c r="J355" s="3" t="s">
        <v>833</v>
      </c>
      <c r="K355" s="4">
        <v>11963798.970000001</v>
      </c>
      <c r="L355" s="4">
        <v>11963798.970000001</v>
      </c>
      <c r="M355" s="5">
        <v>0</v>
      </c>
      <c r="N355" s="4">
        <v>0</v>
      </c>
      <c r="O355" s="4">
        <v>0</v>
      </c>
      <c r="P355" s="5">
        <v>0</v>
      </c>
      <c r="Q355" s="6">
        <v>0</v>
      </c>
      <c r="R355" s="6">
        <v>0</v>
      </c>
      <c r="S355" s="6">
        <v>0</v>
      </c>
      <c r="T355" s="4">
        <v>11963798.970000001</v>
      </c>
      <c r="U355" s="4">
        <v>11963798.970000001</v>
      </c>
      <c r="V355" s="5">
        <v>0</v>
      </c>
      <c r="W355" t="str">
        <f t="shared" si="5"/>
        <v>1</v>
      </c>
    </row>
    <row r="356" spans="1:23" hidden="1" x14ac:dyDescent="0.25">
      <c r="A356" s="3" t="s">
        <v>47</v>
      </c>
      <c r="B356" s="3" t="s">
        <v>72</v>
      </c>
      <c r="C356" s="3" t="s">
        <v>146</v>
      </c>
      <c r="D356" s="3" t="s">
        <v>834</v>
      </c>
      <c r="E356" s="3" t="s">
        <v>51</v>
      </c>
      <c r="F356" s="3" t="s">
        <v>52</v>
      </c>
      <c r="G356" s="3" t="s">
        <v>51</v>
      </c>
      <c r="H356" s="3" t="s">
        <v>8</v>
      </c>
      <c r="I356" s="3" t="s">
        <v>835</v>
      </c>
      <c r="J356" s="3" t="s">
        <v>836</v>
      </c>
      <c r="K356" s="4">
        <v>16.54</v>
      </c>
      <c r="L356" s="4">
        <v>19.670000000000002</v>
      </c>
      <c r="M356" s="5">
        <v>-3.1300000000000026</v>
      </c>
      <c r="N356" s="4">
        <v>24.87</v>
      </c>
      <c r="O356" s="4">
        <v>25.61</v>
      </c>
      <c r="P356" s="5">
        <v>-0.73999999999999844</v>
      </c>
      <c r="Q356" s="6">
        <v>24.869999999999997</v>
      </c>
      <c r="R356" s="6">
        <v>25.61</v>
      </c>
      <c r="S356" s="6">
        <v>-0.74000000000000199</v>
      </c>
      <c r="T356" s="4">
        <v>41.41</v>
      </c>
      <c r="U356" s="4">
        <v>45.28</v>
      </c>
      <c r="V356" s="5">
        <v>-3.8700000000000045</v>
      </c>
      <c r="W356" t="str">
        <f t="shared" si="5"/>
        <v>1</v>
      </c>
    </row>
    <row r="357" spans="1:23" hidden="1" x14ac:dyDescent="0.25">
      <c r="A357" s="3" t="s">
        <v>47</v>
      </c>
      <c r="B357" s="3" t="s">
        <v>75</v>
      </c>
      <c r="C357" s="3" t="s">
        <v>49</v>
      </c>
      <c r="D357" s="3" t="s">
        <v>834</v>
      </c>
      <c r="E357" s="3" t="s">
        <v>51</v>
      </c>
      <c r="F357" s="3" t="s">
        <v>52</v>
      </c>
      <c r="G357" s="3" t="s">
        <v>51</v>
      </c>
      <c r="H357" s="3" t="s">
        <v>8</v>
      </c>
      <c r="I357" s="3" t="s">
        <v>837</v>
      </c>
      <c r="J357" s="3" t="s">
        <v>838</v>
      </c>
      <c r="K357" s="4">
        <v>5.28</v>
      </c>
      <c r="L357" s="4">
        <v>5.28</v>
      </c>
      <c r="M357" s="5">
        <v>0</v>
      </c>
      <c r="N357" s="4">
        <v>0</v>
      </c>
      <c r="O357" s="4">
        <v>0</v>
      </c>
      <c r="P357" s="5">
        <v>0</v>
      </c>
      <c r="Q357" s="6">
        <v>0</v>
      </c>
      <c r="R357" s="6">
        <v>0</v>
      </c>
      <c r="S357" s="6">
        <v>0</v>
      </c>
      <c r="T357" s="4">
        <v>5.28</v>
      </c>
      <c r="U357" s="4">
        <v>5.28</v>
      </c>
      <c r="V357" s="5">
        <v>0</v>
      </c>
      <c r="W357" t="str">
        <f t="shared" si="5"/>
        <v>1</v>
      </c>
    </row>
    <row r="358" spans="1:23" hidden="1" x14ac:dyDescent="0.25">
      <c r="A358" s="3" t="s">
        <v>47</v>
      </c>
      <c r="B358" s="3" t="s">
        <v>75</v>
      </c>
      <c r="C358" s="3" t="s">
        <v>146</v>
      </c>
      <c r="D358" s="3" t="s">
        <v>834</v>
      </c>
      <c r="E358" s="3" t="s">
        <v>51</v>
      </c>
      <c r="F358" s="3" t="s">
        <v>52</v>
      </c>
      <c r="G358" s="3" t="s">
        <v>51</v>
      </c>
      <c r="H358" s="3" t="s">
        <v>8</v>
      </c>
      <c r="I358" s="3" t="s">
        <v>839</v>
      </c>
      <c r="J358" s="3" t="s">
        <v>840</v>
      </c>
      <c r="K358" s="4">
        <v>157.6</v>
      </c>
      <c r="L358" s="4">
        <v>187.07</v>
      </c>
      <c r="M358" s="5">
        <v>-29.47</v>
      </c>
      <c r="N358" s="4">
        <v>235.25</v>
      </c>
      <c r="O358" s="4">
        <v>242.51</v>
      </c>
      <c r="P358" s="5">
        <v>-7.2599999999999909</v>
      </c>
      <c r="Q358" s="6">
        <v>235.25000000000003</v>
      </c>
      <c r="R358" s="6">
        <v>242.51</v>
      </c>
      <c r="S358" s="6">
        <v>-7.2599999999999625</v>
      </c>
      <c r="T358" s="4">
        <v>392.85</v>
      </c>
      <c r="U358" s="4">
        <v>429.58</v>
      </c>
      <c r="V358" s="5">
        <v>-36.729999999999961</v>
      </c>
      <c r="W358" t="str">
        <f t="shared" si="5"/>
        <v>1</v>
      </c>
    </row>
    <row r="359" spans="1:23" hidden="1" x14ac:dyDescent="0.25">
      <c r="A359" s="3" t="s">
        <v>47</v>
      </c>
      <c r="B359" s="3" t="s">
        <v>72</v>
      </c>
      <c r="C359" s="3" t="s">
        <v>146</v>
      </c>
      <c r="D359" s="3" t="s">
        <v>841</v>
      </c>
      <c r="E359" s="3" t="s">
        <v>51</v>
      </c>
      <c r="F359" s="3" t="s">
        <v>52</v>
      </c>
      <c r="G359" s="3" t="s">
        <v>51</v>
      </c>
      <c r="H359" s="3" t="s">
        <v>8</v>
      </c>
      <c r="I359" s="3" t="s">
        <v>842</v>
      </c>
      <c r="J359" s="3" t="s">
        <v>843</v>
      </c>
      <c r="K359" s="4">
        <v>95.5</v>
      </c>
      <c r="L359" s="4">
        <v>115.9</v>
      </c>
      <c r="M359" s="5">
        <v>-20.400000000000006</v>
      </c>
      <c r="N359" s="4">
        <v>201.69</v>
      </c>
      <c r="O359" s="4">
        <v>216.81</v>
      </c>
      <c r="P359" s="5">
        <v>-15.120000000000005</v>
      </c>
      <c r="Q359" s="6">
        <v>201.69</v>
      </c>
      <c r="R359" s="6">
        <v>216.80999999999997</v>
      </c>
      <c r="S359" s="6">
        <v>-15.119999999999976</v>
      </c>
      <c r="T359" s="4">
        <v>297.19</v>
      </c>
      <c r="U359" s="4">
        <v>332.71</v>
      </c>
      <c r="V359" s="5">
        <v>-35.519999999999982</v>
      </c>
      <c r="W359" t="str">
        <f t="shared" si="5"/>
        <v>1</v>
      </c>
    </row>
    <row r="360" spans="1:23" hidden="1" x14ac:dyDescent="0.25">
      <c r="A360" s="3" t="s">
        <v>47</v>
      </c>
      <c r="B360" s="3" t="s">
        <v>75</v>
      </c>
      <c r="C360" s="3" t="s">
        <v>146</v>
      </c>
      <c r="D360" s="3" t="s">
        <v>841</v>
      </c>
      <c r="E360" s="3" t="s">
        <v>51</v>
      </c>
      <c r="F360" s="3" t="s">
        <v>52</v>
      </c>
      <c r="G360" s="3" t="s">
        <v>51</v>
      </c>
      <c r="H360" s="3" t="s">
        <v>8</v>
      </c>
      <c r="I360" s="3" t="s">
        <v>844</v>
      </c>
      <c r="J360" s="3" t="s">
        <v>845</v>
      </c>
      <c r="K360" s="4">
        <v>907.45</v>
      </c>
      <c r="L360" s="4">
        <v>1099.69</v>
      </c>
      <c r="M360" s="5">
        <v>-192.24</v>
      </c>
      <c r="N360" s="4">
        <v>1909.78</v>
      </c>
      <c r="O360" s="4">
        <v>2054.8000000000002</v>
      </c>
      <c r="P360" s="5">
        <v>-145.02000000000021</v>
      </c>
      <c r="Q360" s="6">
        <v>1909.78</v>
      </c>
      <c r="R360" s="6">
        <v>2054.7999999999997</v>
      </c>
      <c r="S360" s="6">
        <v>-145.01999999999975</v>
      </c>
      <c r="T360" s="4">
        <v>2817.23</v>
      </c>
      <c r="U360" s="4">
        <v>3154.49</v>
      </c>
      <c r="V360" s="5">
        <v>-337.25999999999976</v>
      </c>
      <c r="W360" t="str">
        <f t="shared" si="5"/>
        <v>1</v>
      </c>
    </row>
    <row r="361" spans="1:23" hidden="1" x14ac:dyDescent="0.25">
      <c r="A361" s="3" t="s">
        <v>47</v>
      </c>
      <c r="B361" s="3" t="s">
        <v>72</v>
      </c>
      <c r="C361" s="3" t="s">
        <v>146</v>
      </c>
      <c r="D361" s="3" t="s">
        <v>846</v>
      </c>
      <c r="E361" s="3" t="s">
        <v>51</v>
      </c>
      <c r="F361" s="3" t="s">
        <v>52</v>
      </c>
      <c r="G361" s="3" t="s">
        <v>51</v>
      </c>
      <c r="H361" s="3" t="s">
        <v>8</v>
      </c>
      <c r="I361" s="3" t="s">
        <v>847</v>
      </c>
      <c r="J361" s="3" t="s">
        <v>848</v>
      </c>
      <c r="K361" s="4">
        <v>54833.11</v>
      </c>
      <c r="L361" s="4">
        <v>57211.7</v>
      </c>
      <c r="M361" s="5">
        <v>-2378.5899999999965</v>
      </c>
      <c r="N361" s="4">
        <v>16559.490000000002</v>
      </c>
      <c r="O361" s="4">
        <v>16537.14</v>
      </c>
      <c r="P361" s="5">
        <v>22.350000000002183</v>
      </c>
      <c r="Q361" s="6">
        <v>16559.490000000005</v>
      </c>
      <c r="R361" s="6">
        <v>16537.14</v>
      </c>
      <c r="S361" s="6">
        <v>22.350000000005821</v>
      </c>
      <c r="T361" s="4">
        <v>71392.600000000006</v>
      </c>
      <c r="U361" s="4">
        <v>73748.84</v>
      </c>
      <c r="V361" s="5">
        <v>-2356.2399999999907</v>
      </c>
      <c r="W361" t="str">
        <f t="shared" si="5"/>
        <v>1</v>
      </c>
    </row>
    <row r="362" spans="1:23" hidden="1" x14ac:dyDescent="0.25">
      <c r="A362" s="3" t="s">
        <v>47</v>
      </c>
      <c r="B362" s="3" t="s">
        <v>75</v>
      </c>
      <c r="C362" s="3" t="s">
        <v>146</v>
      </c>
      <c r="D362" s="3" t="s">
        <v>846</v>
      </c>
      <c r="E362" s="3" t="s">
        <v>51</v>
      </c>
      <c r="F362" s="3" t="s">
        <v>52</v>
      </c>
      <c r="G362" s="3" t="s">
        <v>51</v>
      </c>
      <c r="H362" s="3" t="s">
        <v>8</v>
      </c>
      <c r="I362" s="3" t="s">
        <v>849</v>
      </c>
      <c r="J362" s="3" t="s">
        <v>850</v>
      </c>
      <c r="K362" s="4">
        <v>523040.67</v>
      </c>
      <c r="L362" s="4">
        <v>545458.79</v>
      </c>
      <c r="M362" s="5">
        <v>-22418.120000000054</v>
      </c>
      <c r="N362" s="4">
        <v>156692.93</v>
      </c>
      <c r="O362" s="4">
        <v>156648.56</v>
      </c>
      <c r="P362" s="5">
        <v>44.369999999995343</v>
      </c>
      <c r="Q362" s="6">
        <v>156692.93</v>
      </c>
      <c r="R362" s="6">
        <v>156648.55999999994</v>
      </c>
      <c r="S362" s="6">
        <v>44.370000000053551</v>
      </c>
      <c r="T362" s="4">
        <v>679733.6</v>
      </c>
      <c r="U362" s="4">
        <v>702107.35</v>
      </c>
      <c r="V362" s="5">
        <v>-22373.75</v>
      </c>
      <c r="W362" t="str">
        <f t="shared" si="5"/>
        <v>1</v>
      </c>
    </row>
    <row r="363" spans="1:23" hidden="1" x14ac:dyDescent="0.25">
      <c r="A363" s="3" t="s">
        <v>47</v>
      </c>
      <c r="B363" s="3" t="s">
        <v>55</v>
      </c>
      <c r="C363" s="3" t="s">
        <v>136</v>
      </c>
      <c r="D363" s="3" t="s">
        <v>846</v>
      </c>
      <c r="E363" s="3" t="s">
        <v>51</v>
      </c>
      <c r="F363" s="3" t="s">
        <v>52</v>
      </c>
      <c r="G363" s="3" t="s">
        <v>51</v>
      </c>
      <c r="H363" s="3" t="s">
        <v>8</v>
      </c>
      <c r="I363" s="3" t="s">
        <v>851</v>
      </c>
      <c r="J363" s="3" t="s">
        <v>852</v>
      </c>
      <c r="K363" s="4">
        <v>464947.46</v>
      </c>
      <c r="L363" s="4">
        <v>464947.46</v>
      </c>
      <c r="M363" s="5">
        <v>0</v>
      </c>
      <c r="N363" s="4">
        <v>0</v>
      </c>
      <c r="O363" s="4">
        <v>0</v>
      </c>
      <c r="P363" s="5">
        <v>0</v>
      </c>
      <c r="Q363" s="6">
        <v>0</v>
      </c>
      <c r="R363" s="6">
        <v>0</v>
      </c>
      <c r="S363" s="6">
        <v>0</v>
      </c>
      <c r="T363" s="4">
        <v>464947.46</v>
      </c>
      <c r="U363" s="4">
        <v>464947.46</v>
      </c>
      <c r="V363" s="5">
        <v>0</v>
      </c>
      <c r="W363" t="str">
        <f t="shared" si="5"/>
        <v>1</v>
      </c>
    </row>
    <row r="364" spans="1:23" hidden="1" x14ac:dyDescent="0.25">
      <c r="A364" s="3" t="s">
        <v>47</v>
      </c>
      <c r="B364" s="3" t="s">
        <v>129</v>
      </c>
      <c r="C364" s="3" t="s">
        <v>130</v>
      </c>
      <c r="D364" s="3" t="s">
        <v>853</v>
      </c>
      <c r="E364" s="3" t="s">
        <v>51</v>
      </c>
      <c r="F364" s="3" t="s">
        <v>52</v>
      </c>
      <c r="G364" s="3" t="s">
        <v>51</v>
      </c>
      <c r="H364" s="3" t="s">
        <v>8</v>
      </c>
      <c r="I364" s="3" t="s">
        <v>854</v>
      </c>
      <c r="J364" s="3" t="s">
        <v>855</v>
      </c>
      <c r="K364" s="4">
        <v>1794319.97</v>
      </c>
      <c r="L364" s="4">
        <v>1751189.91</v>
      </c>
      <c r="M364" s="5">
        <v>43130.060000000056</v>
      </c>
      <c r="N364" s="4">
        <v>302412.62</v>
      </c>
      <c r="O364" s="4">
        <v>302312.18</v>
      </c>
      <c r="P364" s="5">
        <v>100.44000000000233</v>
      </c>
      <c r="Q364" s="6">
        <v>302412.62000000011</v>
      </c>
      <c r="R364" s="6">
        <v>302312.18000000017</v>
      </c>
      <c r="S364" s="6">
        <v>100.43999999994412</v>
      </c>
      <c r="T364" s="4">
        <v>2096732.59</v>
      </c>
      <c r="U364" s="4">
        <v>2053502.09</v>
      </c>
      <c r="V364" s="5">
        <v>43230.5</v>
      </c>
      <c r="W364" t="str">
        <f t="shared" si="5"/>
        <v>1</v>
      </c>
    </row>
    <row r="365" spans="1:23" hidden="1" x14ac:dyDescent="0.25">
      <c r="A365" s="3" t="s">
        <v>47</v>
      </c>
      <c r="B365" s="3" t="s">
        <v>129</v>
      </c>
      <c r="C365" s="3" t="s">
        <v>133</v>
      </c>
      <c r="D365" s="3" t="s">
        <v>853</v>
      </c>
      <c r="E365" s="3" t="s">
        <v>51</v>
      </c>
      <c r="F365" s="3" t="s">
        <v>52</v>
      </c>
      <c r="G365" s="3" t="s">
        <v>51</v>
      </c>
      <c r="H365" s="3" t="s">
        <v>8</v>
      </c>
      <c r="I365" s="3" t="s">
        <v>856</v>
      </c>
      <c r="J365" s="3" t="s">
        <v>857</v>
      </c>
      <c r="K365" s="4">
        <v>18.71</v>
      </c>
      <c r="L365" s="4">
        <v>43148.77</v>
      </c>
      <c r="M365" s="5">
        <v>-43130.06</v>
      </c>
      <c r="N365" s="4">
        <v>0</v>
      </c>
      <c r="O365" s="4">
        <v>100.44</v>
      </c>
      <c r="P365" s="5">
        <v>-100.44</v>
      </c>
      <c r="Q365" s="6">
        <v>0</v>
      </c>
      <c r="R365" s="6">
        <v>100.44000000000233</v>
      </c>
      <c r="S365" s="6">
        <v>-100.44000000000233</v>
      </c>
      <c r="T365" s="4">
        <v>18.71</v>
      </c>
      <c r="U365" s="4">
        <v>43249.21</v>
      </c>
      <c r="V365" s="5">
        <v>-43230.5</v>
      </c>
      <c r="W365" t="str">
        <f t="shared" si="5"/>
        <v>1</v>
      </c>
    </row>
    <row r="366" spans="1:23" hidden="1" x14ac:dyDescent="0.25">
      <c r="A366" s="3" t="s">
        <v>47</v>
      </c>
      <c r="B366" s="3" t="s">
        <v>72</v>
      </c>
      <c r="C366" s="3" t="s">
        <v>146</v>
      </c>
      <c r="D366" s="3" t="s">
        <v>853</v>
      </c>
      <c r="E366" s="3" t="s">
        <v>51</v>
      </c>
      <c r="F366" s="3" t="s">
        <v>52</v>
      </c>
      <c r="G366" s="3" t="s">
        <v>51</v>
      </c>
      <c r="H366" s="3" t="s">
        <v>8</v>
      </c>
      <c r="I366" s="3" t="s">
        <v>858</v>
      </c>
      <c r="J366" s="3" t="s">
        <v>859</v>
      </c>
      <c r="K366" s="4">
        <v>438464.33</v>
      </c>
      <c r="L366" s="4">
        <v>460347.93</v>
      </c>
      <c r="M366" s="5">
        <v>-21883.599999999977</v>
      </c>
      <c r="N366" s="4">
        <v>156215.07</v>
      </c>
      <c r="O366" s="4">
        <v>156970.54</v>
      </c>
      <c r="P366" s="5">
        <v>-755.47000000000116</v>
      </c>
      <c r="Q366" s="6">
        <v>156215.07</v>
      </c>
      <c r="R366" s="6">
        <v>156970.53999999998</v>
      </c>
      <c r="S366" s="6">
        <v>-755.46999999997206</v>
      </c>
      <c r="T366" s="4">
        <v>594679.4</v>
      </c>
      <c r="U366" s="4">
        <v>617318.47</v>
      </c>
      <c r="V366" s="5">
        <v>-22639.069999999949</v>
      </c>
      <c r="W366" t="str">
        <f t="shared" si="5"/>
        <v>1</v>
      </c>
    </row>
    <row r="367" spans="1:23" hidden="1" x14ac:dyDescent="0.25">
      <c r="A367" s="3" t="s">
        <v>47</v>
      </c>
      <c r="B367" s="3" t="s">
        <v>75</v>
      </c>
      <c r="C367" s="3" t="s">
        <v>49</v>
      </c>
      <c r="D367" s="3" t="s">
        <v>853</v>
      </c>
      <c r="E367" s="3" t="s">
        <v>51</v>
      </c>
      <c r="F367" s="3" t="s">
        <v>52</v>
      </c>
      <c r="G367" s="3" t="s">
        <v>51</v>
      </c>
      <c r="H367" s="3" t="s">
        <v>8</v>
      </c>
      <c r="I367" s="3" t="s">
        <v>860</v>
      </c>
      <c r="J367" s="3" t="s">
        <v>861</v>
      </c>
      <c r="K367" s="4">
        <v>0</v>
      </c>
      <c r="L367" s="4">
        <v>19.11</v>
      </c>
      <c r="M367" s="5">
        <v>-19.11</v>
      </c>
      <c r="N367" s="4">
        <v>0</v>
      </c>
      <c r="O367" s="4">
        <v>19.03</v>
      </c>
      <c r="P367" s="5">
        <v>-19.03</v>
      </c>
      <c r="Q367" s="6">
        <v>0</v>
      </c>
      <c r="R367" s="6">
        <v>19.03</v>
      </c>
      <c r="S367" s="6">
        <v>-19.03</v>
      </c>
      <c r="T367" s="4">
        <v>0</v>
      </c>
      <c r="U367" s="4">
        <v>38.14</v>
      </c>
      <c r="V367" s="5">
        <v>-38.14</v>
      </c>
      <c r="W367" t="str">
        <f t="shared" si="5"/>
        <v>1</v>
      </c>
    </row>
    <row r="368" spans="1:23" hidden="1" x14ac:dyDescent="0.25">
      <c r="A368" s="3" t="s">
        <v>47</v>
      </c>
      <c r="B368" s="3" t="s">
        <v>75</v>
      </c>
      <c r="C368" s="3" t="s">
        <v>146</v>
      </c>
      <c r="D368" s="3" t="s">
        <v>853</v>
      </c>
      <c r="E368" s="3" t="s">
        <v>51</v>
      </c>
      <c r="F368" s="3" t="s">
        <v>52</v>
      </c>
      <c r="G368" s="3" t="s">
        <v>51</v>
      </c>
      <c r="H368" s="3" t="s">
        <v>8</v>
      </c>
      <c r="I368" s="3" t="s">
        <v>862</v>
      </c>
      <c r="J368" s="3" t="s">
        <v>863</v>
      </c>
      <c r="K368" s="4">
        <v>4182171.95</v>
      </c>
      <c r="L368" s="4">
        <v>4388424.18</v>
      </c>
      <c r="M368" s="5">
        <v>-206252.22999999952</v>
      </c>
      <c r="N368" s="4">
        <v>1478263.07</v>
      </c>
      <c r="O368" s="4">
        <v>1486980.82</v>
      </c>
      <c r="P368" s="5">
        <v>-8717.75</v>
      </c>
      <c r="Q368" s="6">
        <v>1478263.0699999994</v>
      </c>
      <c r="R368" s="6">
        <v>1486980.8200000003</v>
      </c>
      <c r="S368" s="6">
        <v>-8717.7500000009313</v>
      </c>
      <c r="T368" s="4">
        <v>5660435.0199999996</v>
      </c>
      <c r="U368" s="4">
        <v>5875405</v>
      </c>
      <c r="V368" s="5">
        <v>-214969.98000000045</v>
      </c>
      <c r="W368" t="str">
        <f t="shared" si="5"/>
        <v>1</v>
      </c>
    </row>
    <row r="369" spans="1:23" hidden="1" x14ac:dyDescent="0.25">
      <c r="A369" s="3" t="s">
        <v>47</v>
      </c>
      <c r="B369" s="3" t="s">
        <v>55</v>
      </c>
      <c r="C369" s="3" t="s">
        <v>136</v>
      </c>
      <c r="D369" s="3" t="s">
        <v>853</v>
      </c>
      <c r="E369" s="3" t="s">
        <v>51</v>
      </c>
      <c r="F369" s="3" t="s">
        <v>52</v>
      </c>
      <c r="G369" s="3" t="s">
        <v>51</v>
      </c>
      <c r="H369" s="3" t="s">
        <v>8</v>
      </c>
      <c r="I369" s="3" t="s">
        <v>864</v>
      </c>
      <c r="J369" s="3" t="s">
        <v>865</v>
      </c>
      <c r="K369" s="4">
        <v>2803009.17</v>
      </c>
      <c r="L369" s="4">
        <v>2803009.17</v>
      </c>
      <c r="M369" s="5">
        <v>0</v>
      </c>
      <c r="N369" s="4">
        <v>0</v>
      </c>
      <c r="O369" s="4">
        <v>0</v>
      </c>
      <c r="P369" s="5">
        <v>0</v>
      </c>
      <c r="Q369" s="6">
        <v>0</v>
      </c>
      <c r="R369" s="6">
        <v>0</v>
      </c>
      <c r="S369" s="6">
        <v>0</v>
      </c>
      <c r="T369" s="4">
        <v>2803009.17</v>
      </c>
      <c r="U369" s="4">
        <v>2803009.17</v>
      </c>
      <c r="V369" s="5">
        <v>0</v>
      </c>
      <c r="W369" t="str">
        <f t="shared" si="5"/>
        <v>1</v>
      </c>
    </row>
    <row r="370" spans="1:23" hidden="1" x14ac:dyDescent="0.25">
      <c r="A370" s="3" t="s">
        <v>47</v>
      </c>
      <c r="B370" s="3" t="s">
        <v>72</v>
      </c>
      <c r="C370" s="3" t="s">
        <v>146</v>
      </c>
      <c r="D370" s="3" t="s">
        <v>866</v>
      </c>
      <c r="E370" s="3" t="s">
        <v>51</v>
      </c>
      <c r="F370" s="3" t="s">
        <v>52</v>
      </c>
      <c r="G370" s="3" t="s">
        <v>51</v>
      </c>
      <c r="H370" s="3" t="s">
        <v>8</v>
      </c>
      <c r="I370" s="3" t="s">
        <v>867</v>
      </c>
      <c r="J370" s="3" t="s">
        <v>868</v>
      </c>
      <c r="K370" s="4">
        <v>2041.27</v>
      </c>
      <c r="L370" s="4">
        <v>2435.34</v>
      </c>
      <c r="M370" s="5">
        <v>-394.07000000000016</v>
      </c>
      <c r="N370" s="4">
        <v>3303.86</v>
      </c>
      <c r="O370" s="4">
        <v>3440.52</v>
      </c>
      <c r="P370" s="5">
        <v>-136.65999999999985</v>
      </c>
      <c r="Q370" s="6">
        <v>3303.86</v>
      </c>
      <c r="R370" s="6">
        <v>3440.5199999999995</v>
      </c>
      <c r="S370" s="6">
        <v>-136.6599999999994</v>
      </c>
      <c r="T370" s="4">
        <v>5345.13</v>
      </c>
      <c r="U370" s="4">
        <v>5875.86</v>
      </c>
      <c r="V370" s="5">
        <v>-530.72999999999956</v>
      </c>
      <c r="W370" t="str">
        <f t="shared" si="5"/>
        <v>1</v>
      </c>
    </row>
    <row r="371" spans="1:23" hidden="1" x14ac:dyDescent="0.25">
      <c r="A371" s="3" t="s">
        <v>47</v>
      </c>
      <c r="B371" s="3" t="s">
        <v>75</v>
      </c>
      <c r="C371" s="3" t="s">
        <v>146</v>
      </c>
      <c r="D371" s="3" t="s">
        <v>866</v>
      </c>
      <c r="E371" s="3" t="s">
        <v>51</v>
      </c>
      <c r="F371" s="3" t="s">
        <v>52</v>
      </c>
      <c r="G371" s="3" t="s">
        <v>51</v>
      </c>
      <c r="H371" s="3" t="s">
        <v>8</v>
      </c>
      <c r="I371" s="3" t="s">
        <v>869</v>
      </c>
      <c r="J371" s="3" t="s">
        <v>870</v>
      </c>
      <c r="K371" s="4">
        <v>19416.25</v>
      </c>
      <c r="L371" s="4">
        <v>23130.33</v>
      </c>
      <c r="M371" s="5">
        <v>-3714.0800000000017</v>
      </c>
      <c r="N371" s="4">
        <v>31275.31</v>
      </c>
      <c r="O371" s="4">
        <v>32600.73</v>
      </c>
      <c r="P371" s="5">
        <v>-1325.4199999999983</v>
      </c>
      <c r="Q371" s="6">
        <v>31275.309999999998</v>
      </c>
      <c r="R371" s="6">
        <v>32600.729999999996</v>
      </c>
      <c r="S371" s="6">
        <v>-1325.4199999999983</v>
      </c>
      <c r="T371" s="4">
        <v>50691.56</v>
      </c>
      <c r="U371" s="4">
        <v>55731.06</v>
      </c>
      <c r="V371" s="5">
        <v>-5039.5</v>
      </c>
      <c r="W371" t="str">
        <f t="shared" si="5"/>
        <v>1</v>
      </c>
    </row>
    <row r="372" spans="1:23" hidden="1" x14ac:dyDescent="0.25">
      <c r="A372" s="3" t="s">
        <v>47</v>
      </c>
      <c r="B372" s="3" t="s">
        <v>129</v>
      </c>
      <c r="C372" s="3" t="s">
        <v>130</v>
      </c>
      <c r="D372" s="3" t="s">
        <v>871</v>
      </c>
      <c r="E372" s="3" t="s">
        <v>51</v>
      </c>
      <c r="F372" s="3" t="s">
        <v>52</v>
      </c>
      <c r="G372" s="3" t="s">
        <v>51</v>
      </c>
      <c r="H372" s="3" t="s">
        <v>8</v>
      </c>
      <c r="I372" s="3" t="s">
        <v>872</v>
      </c>
      <c r="J372" s="3" t="s">
        <v>873</v>
      </c>
      <c r="K372" s="4">
        <v>398408.76</v>
      </c>
      <c r="L372" s="4">
        <v>380867.52</v>
      </c>
      <c r="M372" s="5">
        <v>17541.239999999991</v>
      </c>
      <c r="N372" s="4">
        <v>129896.28</v>
      </c>
      <c r="O372" s="4">
        <v>128474.76</v>
      </c>
      <c r="P372" s="5">
        <v>1421.5200000000041</v>
      </c>
      <c r="Q372" s="6">
        <v>129896.28000000003</v>
      </c>
      <c r="R372" s="6">
        <v>128474.76000000001</v>
      </c>
      <c r="S372" s="6">
        <v>1421.5200000000186</v>
      </c>
      <c r="T372" s="4">
        <v>528305.04</v>
      </c>
      <c r="U372" s="4">
        <v>509342.28</v>
      </c>
      <c r="V372" s="5">
        <v>18962.760000000009</v>
      </c>
      <c r="W372" t="str">
        <f t="shared" si="5"/>
        <v>1</v>
      </c>
    </row>
    <row r="373" spans="1:23" hidden="1" x14ac:dyDescent="0.25">
      <c r="A373" s="3" t="s">
        <v>47</v>
      </c>
      <c r="B373" s="3" t="s">
        <v>129</v>
      </c>
      <c r="C373" s="3" t="s">
        <v>133</v>
      </c>
      <c r="D373" s="3" t="s">
        <v>871</v>
      </c>
      <c r="E373" s="3" t="s">
        <v>51</v>
      </c>
      <c r="F373" s="3" t="s">
        <v>52</v>
      </c>
      <c r="G373" s="3" t="s">
        <v>51</v>
      </c>
      <c r="H373" s="3" t="s">
        <v>8</v>
      </c>
      <c r="I373" s="3" t="s">
        <v>874</v>
      </c>
      <c r="J373" s="3" t="s">
        <v>875</v>
      </c>
      <c r="K373" s="4">
        <v>947.68</v>
      </c>
      <c r="L373" s="4">
        <v>18488.919999999998</v>
      </c>
      <c r="M373" s="5">
        <v>-17541.239999999998</v>
      </c>
      <c r="N373" s="4">
        <v>0</v>
      </c>
      <c r="O373" s="4">
        <v>1421.52</v>
      </c>
      <c r="P373" s="5">
        <v>-1421.52</v>
      </c>
      <c r="Q373" s="6">
        <v>0</v>
      </c>
      <c r="R373" s="6">
        <v>1421.5200000000004</v>
      </c>
      <c r="S373" s="6">
        <v>-1421.5200000000004</v>
      </c>
      <c r="T373" s="4">
        <v>947.68</v>
      </c>
      <c r="U373" s="4">
        <v>19910.439999999999</v>
      </c>
      <c r="V373" s="5">
        <v>-18962.759999999998</v>
      </c>
      <c r="W373" t="str">
        <f t="shared" si="5"/>
        <v>1</v>
      </c>
    </row>
    <row r="374" spans="1:23" hidden="1" x14ac:dyDescent="0.25">
      <c r="A374" s="3" t="s">
        <v>47</v>
      </c>
      <c r="B374" s="3" t="s">
        <v>72</v>
      </c>
      <c r="C374" s="3" t="s">
        <v>146</v>
      </c>
      <c r="D374" s="3" t="s">
        <v>871</v>
      </c>
      <c r="E374" s="3" t="s">
        <v>51</v>
      </c>
      <c r="F374" s="3" t="s">
        <v>52</v>
      </c>
      <c r="G374" s="3" t="s">
        <v>51</v>
      </c>
      <c r="H374" s="3" t="s">
        <v>8</v>
      </c>
      <c r="I374" s="3" t="s">
        <v>876</v>
      </c>
      <c r="J374" s="3" t="s">
        <v>877</v>
      </c>
      <c r="K374" s="4">
        <v>1410208.98</v>
      </c>
      <c r="L374" s="4">
        <v>1473685.65</v>
      </c>
      <c r="M374" s="5">
        <v>-63476.669999999925</v>
      </c>
      <c r="N374" s="4">
        <v>444663.49</v>
      </c>
      <c r="O374" s="4">
        <v>444751.91</v>
      </c>
      <c r="P374" s="5">
        <v>-88.419999999983702</v>
      </c>
      <c r="Q374" s="6">
        <v>444663.49</v>
      </c>
      <c r="R374" s="6">
        <v>444751.91000000015</v>
      </c>
      <c r="S374" s="6">
        <v>-88.420000000158325</v>
      </c>
      <c r="T374" s="4">
        <v>1854872.47</v>
      </c>
      <c r="U374" s="4">
        <v>1918437.56</v>
      </c>
      <c r="V374" s="5">
        <v>-63565.090000000084</v>
      </c>
      <c r="W374" t="str">
        <f t="shared" si="5"/>
        <v>1</v>
      </c>
    </row>
    <row r="375" spans="1:23" hidden="1" x14ac:dyDescent="0.25">
      <c r="A375" s="3" t="s">
        <v>47</v>
      </c>
      <c r="B375" s="3" t="s">
        <v>75</v>
      </c>
      <c r="C375" s="3" t="s">
        <v>146</v>
      </c>
      <c r="D375" s="3" t="s">
        <v>871</v>
      </c>
      <c r="E375" s="3" t="s">
        <v>51</v>
      </c>
      <c r="F375" s="3" t="s">
        <v>52</v>
      </c>
      <c r="G375" s="3" t="s">
        <v>51</v>
      </c>
      <c r="H375" s="3" t="s">
        <v>8</v>
      </c>
      <c r="I375" s="3" t="s">
        <v>878</v>
      </c>
      <c r="J375" s="3" t="s">
        <v>879</v>
      </c>
      <c r="K375" s="4">
        <v>13451460.66</v>
      </c>
      <c r="L375" s="4">
        <v>14049726.449999999</v>
      </c>
      <c r="M375" s="5">
        <v>-598265.78999999911</v>
      </c>
      <c r="N375" s="4">
        <v>4207660.75</v>
      </c>
      <c r="O375" s="4">
        <v>4212979.3099999996</v>
      </c>
      <c r="P375" s="5">
        <v>-5318.5599999995902</v>
      </c>
      <c r="Q375" s="6">
        <v>4207660.75</v>
      </c>
      <c r="R375" s="6">
        <v>4212979.3100000024</v>
      </c>
      <c r="S375" s="6">
        <v>-5318.5600000023842</v>
      </c>
      <c r="T375" s="4">
        <v>17659121.41</v>
      </c>
      <c r="U375" s="4">
        <v>18262705.760000002</v>
      </c>
      <c r="V375" s="5">
        <v>-603584.35000000149</v>
      </c>
      <c r="W375" t="str">
        <f t="shared" si="5"/>
        <v>1</v>
      </c>
    </row>
    <row r="376" spans="1:23" hidden="1" x14ac:dyDescent="0.25">
      <c r="A376" s="3" t="s">
        <v>47</v>
      </c>
      <c r="B376" s="3" t="s">
        <v>55</v>
      </c>
      <c r="C376" s="3" t="s">
        <v>136</v>
      </c>
      <c r="D376" s="3" t="s">
        <v>871</v>
      </c>
      <c r="E376" s="3" t="s">
        <v>51</v>
      </c>
      <c r="F376" s="3" t="s">
        <v>52</v>
      </c>
      <c r="G376" s="3" t="s">
        <v>51</v>
      </c>
      <c r="H376" s="3" t="s">
        <v>8</v>
      </c>
      <c r="I376" s="3" t="s">
        <v>880</v>
      </c>
      <c r="J376" s="3" t="s">
        <v>881</v>
      </c>
      <c r="K376" s="4">
        <v>11129224.039999999</v>
      </c>
      <c r="L376" s="4">
        <v>11129224.039999999</v>
      </c>
      <c r="M376" s="5">
        <v>0</v>
      </c>
      <c r="N376" s="4">
        <v>0</v>
      </c>
      <c r="O376" s="4">
        <v>0</v>
      </c>
      <c r="P376" s="5">
        <v>0</v>
      </c>
      <c r="Q376" s="6">
        <v>0</v>
      </c>
      <c r="R376" s="6">
        <v>0</v>
      </c>
      <c r="S376" s="6">
        <v>0</v>
      </c>
      <c r="T376" s="4">
        <v>11129224.039999999</v>
      </c>
      <c r="U376" s="4">
        <v>11129224.039999999</v>
      </c>
      <c r="V376" s="5">
        <v>0</v>
      </c>
      <c r="W376" t="str">
        <f t="shared" si="5"/>
        <v>1</v>
      </c>
    </row>
    <row r="377" spans="1:23" hidden="1" x14ac:dyDescent="0.25">
      <c r="A377" s="3" t="s">
        <v>47</v>
      </c>
      <c r="B377" s="3" t="s">
        <v>129</v>
      </c>
      <c r="C377" s="3" t="s">
        <v>130</v>
      </c>
      <c r="D377" s="3" t="s">
        <v>882</v>
      </c>
      <c r="E377" s="3" t="s">
        <v>51</v>
      </c>
      <c r="F377" s="3" t="s">
        <v>52</v>
      </c>
      <c r="G377" s="3" t="s">
        <v>51</v>
      </c>
      <c r="H377" s="3" t="s">
        <v>8</v>
      </c>
      <c r="I377" s="3" t="s">
        <v>883</v>
      </c>
      <c r="J377" s="3" t="s">
        <v>884</v>
      </c>
      <c r="K377" s="4">
        <v>135974.16</v>
      </c>
      <c r="L377" s="4">
        <v>132736.68</v>
      </c>
      <c r="M377" s="5">
        <v>3237.4800000000105</v>
      </c>
      <c r="N377" s="4">
        <v>22662.36</v>
      </c>
      <c r="O377" s="4">
        <v>22662.36</v>
      </c>
      <c r="P377" s="5">
        <v>0</v>
      </c>
      <c r="Q377" s="6">
        <v>22662.359999999986</v>
      </c>
      <c r="R377" s="6">
        <v>22662.360000000015</v>
      </c>
      <c r="S377" s="6">
        <v>0</v>
      </c>
      <c r="T377" s="4">
        <v>158636.51999999999</v>
      </c>
      <c r="U377" s="4">
        <v>155399.04000000001</v>
      </c>
      <c r="V377" s="5">
        <v>3237.4799999999814</v>
      </c>
      <c r="W377" t="str">
        <f t="shared" si="5"/>
        <v>1</v>
      </c>
    </row>
    <row r="378" spans="1:23" hidden="1" x14ac:dyDescent="0.25">
      <c r="A378" s="3" t="s">
        <v>47</v>
      </c>
      <c r="B378" s="3" t="s">
        <v>129</v>
      </c>
      <c r="C378" s="3" t="s">
        <v>133</v>
      </c>
      <c r="D378" s="3" t="s">
        <v>882</v>
      </c>
      <c r="E378" s="3" t="s">
        <v>51</v>
      </c>
      <c r="F378" s="3" t="s">
        <v>52</v>
      </c>
      <c r="G378" s="3" t="s">
        <v>51</v>
      </c>
      <c r="H378" s="3" t="s">
        <v>8</v>
      </c>
      <c r="I378" s="3" t="s">
        <v>885</v>
      </c>
      <c r="J378" s="3" t="s">
        <v>886</v>
      </c>
      <c r="K378" s="4">
        <v>0</v>
      </c>
      <c r="L378" s="4">
        <v>3237.48</v>
      </c>
      <c r="M378" s="5">
        <v>-3237.48</v>
      </c>
      <c r="N378" s="4">
        <v>0</v>
      </c>
      <c r="O378" s="4">
        <v>0</v>
      </c>
      <c r="P378" s="5">
        <v>0</v>
      </c>
      <c r="Q378" s="6">
        <v>0</v>
      </c>
      <c r="R378" s="6">
        <v>0</v>
      </c>
      <c r="S378" s="6">
        <v>0</v>
      </c>
      <c r="T378" s="4">
        <v>0</v>
      </c>
      <c r="U378" s="4">
        <v>3237.48</v>
      </c>
      <c r="V378" s="5">
        <v>-3237.48</v>
      </c>
      <c r="W378" t="str">
        <f t="shared" si="5"/>
        <v>1</v>
      </c>
    </row>
    <row r="379" spans="1:23" hidden="1" x14ac:dyDescent="0.25">
      <c r="A379" s="3" t="s">
        <v>47</v>
      </c>
      <c r="B379" s="3" t="s">
        <v>72</v>
      </c>
      <c r="C379" s="3" t="s">
        <v>146</v>
      </c>
      <c r="D379" s="3" t="s">
        <v>882</v>
      </c>
      <c r="E379" s="3" t="s">
        <v>51</v>
      </c>
      <c r="F379" s="3" t="s">
        <v>52</v>
      </c>
      <c r="G379" s="3" t="s">
        <v>51</v>
      </c>
      <c r="H379" s="3" t="s">
        <v>8</v>
      </c>
      <c r="I379" s="3" t="s">
        <v>887</v>
      </c>
      <c r="J379" s="3" t="s">
        <v>888</v>
      </c>
      <c r="K379" s="4">
        <v>35433.040000000001</v>
      </c>
      <c r="L379" s="4">
        <v>36974.129999999997</v>
      </c>
      <c r="M379" s="5">
        <v>-1541.0899999999965</v>
      </c>
      <c r="N379" s="4">
        <v>10732.95</v>
      </c>
      <c r="O379" s="4">
        <v>10719.3</v>
      </c>
      <c r="P379" s="5">
        <v>13.650000000001455</v>
      </c>
      <c r="Q379" s="6">
        <v>10732.949999999997</v>
      </c>
      <c r="R379" s="6">
        <v>10719.300000000003</v>
      </c>
      <c r="S379" s="6">
        <v>13.649999999994179</v>
      </c>
      <c r="T379" s="4">
        <v>46165.99</v>
      </c>
      <c r="U379" s="4">
        <v>47693.43</v>
      </c>
      <c r="V379" s="5">
        <v>-1527.4400000000023</v>
      </c>
      <c r="W379" t="str">
        <f t="shared" si="5"/>
        <v>1</v>
      </c>
    </row>
    <row r="380" spans="1:23" hidden="1" x14ac:dyDescent="0.25">
      <c r="A380" s="3" t="s">
        <v>47</v>
      </c>
      <c r="B380" s="3" t="s">
        <v>75</v>
      </c>
      <c r="C380" s="3" t="s">
        <v>146</v>
      </c>
      <c r="D380" s="3" t="s">
        <v>882</v>
      </c>
      <c r="E380" s="3" t="s">
        <v>51</v>
      </c>
      <c r="F380" s="3" t="s">
        <v>52</v>
      </c>
      <c r="G380" s="3" t="s">
        <v>51</v>
      </c>
      <c r="H380" s="3" t="s">
        <v>8</v>
      </c>
      <c r="I380" s="3" t="s">
        <v>889</v>
      </c>
      <c r="J380" s="3" t="s">
        <v>890</v>
      </c>
      <c r="K380" s="4">
        <v>337987.11</v>
      </c>
      <c r="L380" s="4">
        <v>352511.86</v>
      </c>
      <c r="M380" s="5">
        <v>-14524.75</v>
      </c>
      <c r="N380" s="4">
        <v>101560.06</v>
      </c>
      <c r="O380" s="4">
        <v>101539.2</v>
      </c>
      <c r="P380" s="5">
        <v>20.860000000000582</v>
      </c>
      <c r="Q380" s="6">
        <v>101560.06</v>
      </c>
      <c r="R380" s="6">
        <v>101539.20000000001</v>
      </c>
      <c r="S380" s="6">
        <v>20.85999999998603</v>
      </c>
      <c r="T380" s="4">
        <v>439547.17</v>
      </c>
      <c r="U380" s="4">
        <v>454051.06</v>
      </c>
      <c r="V380" s="5">
        <v>-14503.890000000014</v>
      </c>
      <c r="W380" t="str">
        <f t="shared" si="5"/>
        <v>1</v>
      </c>
    </row>
    <row r="381" spans="1:23" hidden="1" x14ac:dyDescent="0.25">
      <c r="A381" s="3" t="s">
        <v>47</v>
      </c>
      <c r="B381" s="3" t="s">
        <v>55</v>
      </c>
      <c r="C381" s="3" t="s">
        <v>136</v>
      </c>
      <c r="D381" s="3" t="s">
        <v>882</v>
      </c>
      <c r="E381" s="3" t="s">
        <v>51</v>
      </c>
      <c r="F381" s="3" t="s">
        <v>52</v>
      </c>
      <c r="G381" s="3" t="s">
        <v>51</v>
      </c>
      <c r="H381" s="3" t="s">
        <v>8</v>
      </c>
      <c r="I381" s="3" t="s">
        <v>891</v>
      </c>
      <c r="J381" s="3" t="s">
        <v>892</v>
      </c>
      <c r="K381" s="4">
        <v>298823.71999999997</v>
      </c>
      <c r="L381" s="4">
        <v>298823.71999999997</v>
      </c>
      <c r="M381" s="5">
        <v>0</v>
      </c>
      <c r="N381" s="4">
        <v>0</v>
      </c>
      <c r="O381" s="4">
        <v>0</v>
      </c>
      <c r="P381" s="5">
        <v>0</v>
      </c>
      <c r="Q381" s="6">
        <v>0</v>
      </c>
      <c r="R381" s="6">
        <v>0</v>
      </c>
      <c r="S381" s="6">
        <v>0</v>
      </c>
      <c r="T381" s="4">
        <v>298823.71999999997</v>
      </c>
      <c r="U381" s="4">
        <v>298823.71999999997</v>
      </c>
      <c r="V381" s="5">
        <v>0</v>
      </c>
      <c r="W381" t="str">
        <f t="shared" si="5"/>
        <v>1</v>
      </c>
    </row>
    <row r="382" spans="1:23" hidden="1" x14ac:dyDescent="0.25">
      <c r="A382" s="3" t="s">
        <v>47</v>
      </c>
      <c r="B382" s="3" t="s">
        <v>48</v>
      </c>
      <c r="C382" s="3" t="s">
        <v>49</v>
      </c>
      <c r="D382" s="3" t="s">
        <v>893</v>
      </c>
      <c r="E382" s="3" t="s">
        <v>51</v>
      </c>
      <c r="F382" s="3" t="s">
        <v>52</v>
      </c>
      <c r="G382" s="3" t="s">
        <v>51</v>
      </c>
      <c r="H382" s="3" t="s">
        <v>8</v>
      </c>
      <c r="I382" s="3" t="s">
        <v>894</v>
      </c>
      <c r="J382" s="3" t="s">
        <v>895</v>
      </c>
      <c r="K382" s="4">
        <v>499351.93</v>
      </c>
      <c r="L382" s="4">
        <v>429802.78</v>
      </c>
      <c r="M382" s="5">
        <v>69549.149999999965</v>
      </c>
      <c r="N382" s="4">
        <v>915.12</v>
      </c>
      <c r="O382" s="4">
        <v>0</v>
      </c>
      <c r="P382" s="5">
        <v>915.12</v>
      </c>
      <c r="Q382" s="6">
        <v>915.11999999999534</v>
      </c>
      <c r="R382" s="6">
        <v>0</v>
      </c>
      <c r="S382" s="6">
        <v>915.11999999999534</v>
      </c>
      <c r="T382" s="4">
        <v>500267.05</v>
      </c>
      <c r="U382" s="4">
        <v>429802.78</v>
      </c>
      <c r="V382" s="5">
        <v>70464.26999999996</v>
      </c>
      <c r="W382" t="str">
        <f t="shared" si="5"/>
        <v>1</v>
      </c>
    </row>
    <row r="383" spans="1:23" hidden="1" x14ac:dyDescent="0.25">
      <c r="A383" s="3" t="s">
        <v>47</v>
      </c>
      <c r="B383" s="3" t="s">
        <v>55</v>
      </c>
      <c r="C383" s="3" t="s">
        <v>56</v>
      </c>
      <c r="D383" s="3" t="s">
        <v>893</v>
      </c>
      <c r="E383" s="3" t="s">
        <v>51</v>
      </c>
      <c r="F383" s="3" t="s">
        <v>52</v>
      </c>
      <c r="G383" s="3" t="s">
        <v>51</v>
      </c>
      <c r="H383" s="3" t="s">
        <v>8</v>
      </c>
      <c r="I383" s="3" t="s">
        <v>896</v>
      </c>
      <c r="J383" s="3" t="s">
        <v>897</v>
      </c>
      <c r="K383" s="4">
        <v>63753.38</v>
      </c>
      <c r="L383" s="4">
        <v>63753.38</v>
      </c>
      <c r="M383" s="5">
        <v>0</v>
      </c>
      <c r="N383" s="4">
        <v>0</v>
      </c>
      <c r="O383" s="4">
        <v>0</v>
      </c>
      <c r="P383" s="5">
        <v>0</v>
      </c>
      <c r="Q383" s="6">
        <v>0</v>
      </c>
      <c r="R383" s="6">
        <v>0</v>
      </c>
      <c r="S383" s="6">
        <v>0</v>
      </c>
      <c r="T383" s="4">
        <v>63753.38</v>
      </c>
      <c r="U383" s="4">
        <v>63753.38</v>
      </c>
      <c r="V383" s="5">
        <v>0</v>
      </c>
      <c r="W383" t="str">
        <f t="shared" si="5"/>
        <v>1</v>
      </c>
    </row>
    <row r="384" spans="1:23" hidden="1" x14ac:dyDescent="0.25">
      <c r="A384" s="3" t="s">
        <v>47</v>
      </c>
      <c r="B384" s="3" t="s">
        <v>129</v>
      </c>
      <c r="C384" s="3" t="s">
        <v>133</v>
      </c>
      <c r="D384" s="3" t="s">
        <v>898</v>
      </c>
      <c r="E384" s="3" t="s">
        <v>51</v>
      </c>
      <c r="F384" s="3" t="s">
        <v>52</v>
      </c>
      <c r="G384" s="3" t="s">
        <v>51</v>
      </c>
      <c r="H384" s="3" t="s">
        <v>8</v>
      </c>
      <c r="I384" s="3" t="s">
        <v>899</v>
      </c>
      <c r="J384" s="3" t="s">
        <v>900</v>
      </c>
      <c r="K384" s="4">
        <v>44279.360000000001</v>
      </c>
      <c r="L384" s="4">
        <v>0</v>
      </c>
      <c r="M384" s="5">
        <v>44279.360000000001</v>
      </c>
      <c r="N384" s="4">
        <v>0</v>
      </c>
      <c r="O384" s="4">
        <v>0</v>
      </c>
      <c r="P384" s="5">
        <v>0</v>
      </c>
      <c r="Q384" s="6">
        <v>0</v>
      </c>
      <c r="R384" s="6">
        <v>0</v>
      </c>
      <c r="S384" s="6">
        <v>0</v>
      </c>
      <c r="T384" s="4">
        <v>44279.360000000001</v>
      </c>
      <c r="U384" s="4">
        <v>0</v>
      </c>
      <c r="V384" s="5">
        <v>44279.360000000001</v>
      </c>
      <c r="W384" t="str">
        <f t="shared" si="5"/>
        <v>1</v>
      </c>
    </row>
    <row r="385" spans="1:23" hidden="1" x14ac:dyDescent="0.25">
      <c r="A385" s="3" t="s">
        <v>47</v>
      </c>
      <c r="B385" s="3" t="s">
        <v>48</v>
      </c>
      <c r="C385" s="3" t="s">
        <v>49</v>
      </c>
      <c r="D385" s="3" t="s">
        <v>898</v>
      </c>
      <c r="E385" s="3" t="s">
        <v>51</v>
      </c>
      <c r="F385" s="3" t="s">
        <v>52</v>
      </c>
      <c r="G385" s="3" t="s">
        <v>51</v>
      </c>
      <c r="H385" s="3" t="s">
        <v>8</v>
      </c>
      <c r="I385" s="3" t="s">
        <v>901</v>
      </c>
      <c r="J385" s="3" t="s">
        <v>902</v>
      </c>
      <c r="K385" s="4">
        <v>222297.43</v>
      </c>
      <c r="L385" s="4">
        <v>135355.43</v>
      </c>
      <c r="M385" s="5">
        <v>86942</v>
      </c>
      <c r="N385" s="4">
        <v>0</v>
      </c>
      <c r="O385" s="4">
        <v>0</v>
      </c>
      <c r="P385" s="5">
        <v>0</v>
      </c>
      <c r="Q385" s="6">
        <v>0</v>
      </c>
      <c r="R385" s="6">
        <v>0</v>
      </c>
      <c r="S385" s="6">
        <v>0</v>
      </c>
      <c r="T385" s="4">
        <v>222297.43</v>
      </c>
      <c r="U385" s="4">
        <v>135355.43</v>
      </c>
      <c r="V385" s="5">
        <v>86942</v>
      </c>
      <c r="W385" t="str">
        <f t="shared" si="5"/>
        <v>1</v>
      </c>
    </row>
    <row r="386" spans="1:23" hidden="1" x14ac:dyDescent="0.25">
      <c r="A386" s="3" t="s">
        <v>47</v>
      </c>
      <c r="B386" s="3" t="s">
        <v>55</v>
      </c>
      <c r="C386" s="3" t="s">
        <v>56</v>
      </c>
      <c r="D386" s="3" t="s">
        <v>898</v>
      </c>
      <c r="E386" s="3" t="s">
        <v>51</v>
      </c>
      <c r="F386" s="3" t="s">
        <v>52</v>
      </c>
      <c r="G386" s="3" t="s">
        <v>51</v>
      </c>
      <c r="H386" s="3" t="s">
        <v>8</v>
      </c>
      <c r="I386" s="3" t="s">
        <v>903</v>
      </c>
      <c r="J386" s="3" t="s">
        <v>904</v>
      </c>
      <c r="K386" s="4">
        <v>317571.36</v>
      </c>
      <c r="L386" s="4">
        <v>22826</v>
      </c>
      <c r="M386" s="5">
        <v>294745.36</v>
      </c>
      <c r="N386" s="4">
        <v>0</v>
      </c>
      <c r="O386" s="4">
        <v>0</v>
      </c>
      <c r="P386" s="5">
        <v>0</v>
      </c>
      <c r="Q386" s="6">
        <v>0</v>
      </c>
      <c r="R386" s="6">
        <v>0</v>
      </c>
      <c r="S386" s="6">
        <v>0</v>
      </c>
      <c r="T386" s="4">
        <v>317571.36</v>
      </c>
      <c r="U386" s="4">
        <v>22826</v>
      </c>
      <c r="V386" s="5">
        <v>294745.36</v>
      </c>
      <c r="W386" t="str">
        <f t="shared" si="5"/>
        <v>1</v>
      </c>
    </row>
    <row r="387" spans="1:23" hidden="1" x14ac:dyDescent="0.25">
      <c r="A387" s="3" t="s">
        <v>47</v>
      </c>
      <c r="B387" s="3" t="s">
        <v>129</v>
      </c>
      <c r="C387" s="3" t="s">
        <v>133</v>
      </c>
      <c r="D387" s="3" t="s">
        <v>905</v>
      </c>
      <c r="E387" s="3" t="s">
        <v>51</v>
      </c>
      <c r="F387" s="3" t="s">
        <v>52</v>
      </c>
      <c r="G387" s="3" t="s">
        <v>51</v>
      </c>
      <c r="H387" s="3" t="s">
        <v>8</v>
      </c>
      <c r="I387" s="3" t="s">
        <v>906</v>
      </c>
      <c r="J387" s="3" t="s">
        <v>907</v>
      </c>
      <c r="K387" s="4">
        <v>59885.84</v>
      </c>
      <c r="L387" s="4">
        <v>0</v>
      </c>
      <c r="M387" s="5">
        <v>59885.84</v>
      </c>
      <c r="N387" s="4">
        <v>0</v>
      </c>
      <c r="O387" s="4">
        <v>0</v>
      </c>
      <c r="P387" s="5">
        <v>0</v>
      </c>
      <c r="Q387" s="6">
        <v>0</v>
      </c>
      <c r="R387" s="6">
        <v>0</v>
      </c>
      <c r="S387" s="6">
        <v>0</v>
      </c>
      <c r="T387" s="4">
        <v>59885.84</v>
      </c>
      <c r="U387" s="4">
        <v>0</v>
      </c>
      <c r="V387" s="5">
        <v>59885.84</v>
      </c>
      <c r="W387" t="str">
        <f t="shared" si="5"/>
        <v>1</v>
      </c>
    </row>
    <row r="388" spans="1:23" hidden="1" x14ac:dyDescent="0.25">
      <c r="A388" s="3" t="s">
        <v>47</v>
      </c>
      <c r="B388" s="3" t="s">
        <v>55</v>
      </c>
      <c r="C388" s="3" t="s">
        <v>56</v>
      </c>
      <c r="D388" s="3" t="s">
        <v>905</v>
      </c>
      <c r="E388" s="3" t="s">
        <v>51</v>
      </c>
      <c r="F388" s="3" t="s">
        <v>52</v>
      </c>
      <c r="G388" s="3" t="s">
        <v>51</v>
      </c>
      <c r="H388" s="3" t="s">
        <v>8</v>
      </c>
      <c r="I388" s="3" t="s">
        <v>908</v>
      </c>
      <c r="J388" s="3" t="s">
        <v>909</v>
      </c>
      <c r="K388" s="4">
        <v>214873.78</v>
      </c>
      <c r="L388" s="4">
        <v>0</v>
      </c>
      <c r="M388" s="5">
        <v>214873.78</v>
      </c>
      <c r="N388" s="4">
        <v>0</v>
      </c>
      <c r="O388" s="4">
        <v>0</v>
      </c>
      <c r="P388" s="5">
        <v>0</v>
      </c>
      <c r="Q388" s="6">
        <v>0</v>
      </c>
      <c r="R388" s="6">
        <v>0</v>
      </c>
      <c r="S388" s="6">
        <v>0</v>
      </c>
      <c r="T388" s="4">
        <v>214873.78</v>
      </c>
      <c r="U388" s="4">
        <v>0</v>
      </c>
      <c r="V388" s="5">
        <v>214873.78</v>
      </c>
      <c r="W388" t="str">
        <f t="shared" si="5"/>
        <v>1</v>
      </c>
    </row>
    <row r="389" spans="1:23" hidden="1" x14ac:dyDescent="0.25">
      <c r="A389" s="3" t="s">
        <v>47</v>
      </c>
      <c r="B389" s="3" t="s">
        <v>129</v>
      </c>
      <c r="C389" s="3" t="s">
        <v>133</v>
      </c>
      <c r="D389" s="3" t="s">
        <v>910</v>
      </c>
      <c r="E389" s="3" t="s">
        <v>51</v>
      </c>
      <c r="F389" s="3" t="s">
        <v>52</v>
      </c>
      <c r="G389" s="3" t="s">
        <v>51</v>
      </c>
      <c r="H389" s="3" t="s">
        <v>8</v>
      </c>
      <c r="I389" s="3" t="s">
        <v>911</v>
      </c>
      <c r="J389" s="3" t="s">
        <v>912</v>
      </c>
      <c r="K389" s="4">
        <v>5526.08</v>
      </c>
      <c r="L389" s="4">
        <v>0</v>
      </c>
      <c r="M389" s="5">
        <v>5526.08</v>
      </c>
      <c r="N389" s="4">
        <v>0</v>
      </c>
      <c r="O389" s="4">
        <v>0</v>
      </c>
      <c r="P389" s="5">
        <v>0</v>
      </c>
      <c r="Q389" s="6">
        <v>0</v>
      </c>
      <c r="R389" s="6">
        <v>0</v>
      </c>
      <c r="S389" s="6">
        <v>0</v>
      </c>
      <c r="T389" s="4">
        <v>5526.08</v>
      </c>
      <c r="U389" s="4">
        <v>0</v>
      </c>
      <c r="V389" s="5">
        <v>5526.08</v>
      </c>
      <c r="W389" t="str">
        <f t="shared" si="5"/>
        <v>1</v>
      </c>
    </row>
    <row r="390" spans="1:23" hidden="1" x14ac:dyDescent="0.25">
      <c r="A390" s="3" t="s">
        <v>47</v>
      </c>
      <c r="B390" s="3" t="s">
        <v>48</v>
      </c>
      <c r="C390" s="3" t="s">
        <v>49</v>
      </c>
      <c r="D390" s="3" t="s">
        <v>910</v>
      </c>
      <c r="E390" s="3" t="s">
        <v>51</v>
      </c>
      <c r="F390" s="3" t="s">
        <v>52</v>
      </c>
      <c r="G390" s="3" t="s">
        <v>51</v>
      </c>
      <c r="H390" s="3" t="s">
        <v>8</v>
      </c>
      <c r="I390" s="3" t="s">
        <v>913</v>
      </c>
      <c r="J390" s="3" t="s">
        <v>914</v>
      </c>
      <c r="K390" s="4">
        <v>9189.2199999999993</v>
      </c>
      <c r="L390" s="4">
        <v>2167.2800000000002</v>
      </c>
      <c r="M390" s="5">
        <v>7021.9399999999987</v>
      </c>
      <c r="N390" s="4">
        <v>0</v>
      </c>
      <c r="O390" s="4">
        <v>0</v>
      </c>
      <c r="P390" s="5">
        <v>0</v>
      </c>
      <c r="Q390" s="6">
        <v>0</v>
      </c>
      <c r="R390" s="6">
        <v>0</v>
      </c>
      <c r="S390" s="6">
        <v>0</v>
      </c>
      <c r="T390" s="4">
        <v>9189.2199999999993</v>
      </c>
      <c r="U390" s="4">
        <v>2167.2800000000002</v>
      </c>
      <c r="V390" s="5">
        <v>7021.9399999999987</v>
      </c>
      <c r="W390" t="str">
        <f t="shared" si="5"/>
        <v>1</v>
      </c>
    </row>
    <row r="391" spans="1:23" hidden="1" x14ac:dyDescent="0.25">
      <c r="A391" s="3" t="s">
        <v>47</v>
      </c>
      <c r="B391" s="3" t="s">
        <v>55</v>
      </c>
      <c r="C391" s="3" t="s">
        <v>56</v>
      </c>
      <c r="D391" s="3" t="s">
        <v>910</v>
      </c>
      <c r="E391" s="3" t="s">
        <v>51</v>
      </c>
      <c r="F391" s="3" t="s">
        <v>52</v>
      </c>
      <c r="G391" s="3" t="s">
        <v>51</v>
      </c>
      <c r="H391" s="3" t="s">
        <v>8</v>
      </c>
      <c r="I391" s="3" t="s">
        <v>915</v>
      </c>
      <c r="J391" s="3" t="s">
        <v>916</v>
      </c>
      <c r="K391" s="4">
        <v>6671.38</v>
      </c>
      <c r="L391" s="4">
        <v>185.63</v>
      </c>
      <c r="M391" s="5">
        <v>6485.75</v>
      </c>
      <c r="N391" s="4">
        <v>0</v>
      </c>
      <c r="O391" s="4">
        <v>0</v>
      </c>
      <c r="P391" s="5">
        <v>0</v>
      </c>
      <c r="Q391" s="6">
        <v>0</v>
      </c>
      <c r="R391" s="6">
        <v>0</v>
      </c>
      <c r="S391" s="6">
        <v>0</v>
      </c>
      <c r="T391" s="4">
        <v>6671.38</v>
      </c>
      <c r="U391" s="4">
        <v>185.63</v>
      </c>
      <c r="V391" s="5">
        <v>6485.75</v>
      </c>
      <c r="W391" t="str">
        <f t="shared" si="5"/>
        <v>1</v>
      </c>
    </row>
    <row r="392" spans="1:23" hidden="1" x14ac:dyDescent="0.25">
      <c r="A392" s="3" t="s">
        <v>47</v>
      </c>
      <c r="B392" s="3" t="s">
        <v>129</v>
      </c>
      <c r="C392" s="3" t="s">
        <v>133</v>
      </c>
      <c r="D392" s="3" t="s">
        <v>917</v>
      </c>
      <c r="E392" s="3" t="s">
        <v>51</v>
      </c>
      <c r="F392" s="3" t="s">
        <v>52</v>
      </c>
      <c r="G392" s="3" t="s">
        <v>51</v>
      </c>
      <c r="H392" s="3" t="s">
        <v>8</v>
      </c>
      <c r="I392" s="3" t="s">
        <v>918</v>
      </c>
      <c r="J392" s="3" t="s">
        <v>919</v>
      </c>
      <c r="K392" s="4">
        <v>238.57</v>
      </c>
      <c r="L392" s="4">
        <v>0</v>
      </c>
      <c r="M392" s="5">
        <v>238.57</v>
      </c>
      <c r="N392" s="4">
        <v>0</v>
      </c>
      <c r="O392" s="4">
        <v>0</v>
      </c>
      <c r="P392" s="5">
        <v>0</v>
      </c>
      <c r="Q392" s="6">
        <v>0</v>
      </c>
      <c r="R392" s="6">
        <v>0</v>
      </c>
      <c r="S392" s="6">
        <v>0</v>
      </c>
      <c r="T392" s="4">
        <v>238.57</v>
      </c>
      <c r="U392" s="4">
        <v>0</v>
      </c>
      <c r="V392" s="5">
        <v>238.57</v>
      </c>
      <c r="W392" t="str">
        <f t="shared" si="5"/>
        <v>1</v>
      </c>
    </row>
    <row r="393" spans="1:23" hidden="1" x14ac:dyDescent="0.25">
      <c r="A393" s="3" t="s">
        <v>47</v>
      </c>
      <c r="B393" s="3" t="s">
        <v>48</v>
      </c>
      <c r="C393" s="3" t="s">
        <v>49</v>
      </c>
      <c r="D393" s="3" t="s">
        <v>917</v>
      </c>
      <c r="E393" s="3" t="s">
        <v>51</v>
      </c>
      <c r="F393" s="3" t="s">
        <v>52</v>
      </c>
      <c r="G393" s="3" t="s">
        <v>51</v>
      </c>
      <c r="H393" s="3" t="s">
        <v>8</v>
      </c>
      <c r="I393" s="3" t="s">
        <v>920</v>
      </c>
      <c r="J393" s="3" t="s">
        <v>921</v>
      </c>
      <c r="K393" s="4">
        <v>5453.29</v>
      </c>
      <c r="L393" s="4">
        <v>5453.29</v>
      </c>
      <c r="M393" s="5">
        <v>0</v>
      </c>
      <c r="N393" s="4">
        <v>0</v>
      </c>
      <c r="O393" s="4">
        <v>0</v>
      </c>
      <c r="P393" s="5">
        <v>0</v>
      </c>
      <c r="Q393" s="6">
        <v>0</v>
      </c>
      <c r="R393" s="6">
        <v>0</v>
      </c>
      <c r="S393" s="6">
        <v>0</v>
      </c>
      <c r="T393" s="4">
        <v>5453.29</v>
      </c>
      <c r="U393" s="4">
        <v>5453.29</v>
      </c>
      <c r="V393" s="5">
        <v>0</v>
      </c>
      <c r="W393" t="str">
        <f t="shared" si="5"/>
        <v>1</v>
      </c>
    </row>
    <row r="394" spans="1:23" hidden="1" x14ac:dyDescent="0.25">
      <c r="A394" s="3" t="s">
        <v>47</v>
      </c>
      <c r="B394" s="3" t="s">
        <v>55</v>
      </c>
      <c r="C394" s="3" t="s">
        <v>56</v>
      </c>
      <c r="D394" s="3" t="s">
        <v>917</v>
      </c>
      <c r="E394" s="3" t="s">
        <v>51</v>
      </c>
      <c r="F394" s="3" t="s">
        <v>52</v>
      </c>
      <c r="G394" s="3" t="s">
        <v>51</v>
      </c>
      <c r="H394" s="3" t="s">
        <v>8</v>
      </c>
      <c r="I394" s="3" t="s">
        <v>922</v>
      </c>
      <c r="J394" s="3" t="s">
        <v>923</v>
      </c>
      <c r="K394" s="4">
        <v>15657.75</v>
      </c>
      <c r="L394" s="4">
        <v>0</v>
      </c>
      <c r="M394" s="5">
        <v>15657.75</v>
      </c>
      <c r="N394" s="4">
        <v>0</v>
      </c>
      <c r="O394" s="4">
        <v>0</v>
      </c>
      <c r="P394" s="5">
        <v>0</v>
      </c>
      <c r="Q394" s="6">
        <v>0</v>
      </c>
      <c r="R394" s="6">
        <v>0</v>
      </c>
      <c r="S394" s="6">
        <v>0</v>
      </c>
      <c r="T394" s="4">
        <v>15657.75</v>
      </c>
      <c r="U394" s="4">
        <v>0</v>
      </c>
      <c r="V394" s="5">
        <v>15657.75</v>
      </c>
      <c r="W394" t="str">
        <f t="shared" si="5"/>
        <v>1</v>
      </c>
    </row>
    <row r="395" spans="1:23" hidden="1" x14ac:dyDescent="0.25">
      <c r="A395" s="3" t="s">
        <v>47</v>
      </c>
      <c r="B395" s="3" t="s">
        <v>48</v>
      </c>
      <c r="C395" s="3" t="s">
        <v>49</v>
      </c>
      <c r="D395" s="3" t="s">
        <v>924</v>
      </c>
      <c r="E395" s="3" t="s">
        <v>51</v>
      </c>
      <c r="F395" s="3" t="s">
        <v>52</v>
      </c>
      <c r="G395" s="3" t="s">
        <v>51</v>
      </c>
      <c r="H395" s="3" t="s">
        <v>8</v>
      </c>
      <c r="I395" s="3" t="s">
        <v>925</v>
      </c>
      <c r="J395" s="3" t="s">
        <v>926</v>
      </c>
      <c r="K395" s="4">
        <v>57663.32</v>
      </c>
      <c r="L395" s="4">
        <v>48665.32</v>
      </c>
      <c r="M395" s="5">
        <v>8998</v>
      </c>
      <c r="N395" s="4">
        <v>0</v>
      </c>
      <c r="O395" s="4">
        <v>0</v>
      </c>
      <c r="P395" s="5">
        <v>0</v>
      </c>
      <c r="Q395" s="6">
        <v>0</v>
      </c>
      <c r="R395" s="6">
        <v>0</v>
      </c>
      <c r="S395" s="6">
        <v>0</v>
      </c>
      <c r="T395" s="4">
        <v>57663.32</v>
      </c>
      <c r="U395" s="4">
        <v>48665.32</v>
      </c>
      <c r="V395" s="5">
        <v>8998</v>
      </c>
      <c r="W395" t="str">
        <f t="shared" si="5"/>
        <v>1</v>
      </c>
    </row>
    <row r="396" spans="1:23" hidden="1" x14ac:dyDescent="0.25">
      <c r="A396" s="3" t="s">
        <v>47</v>
      </c>
      <c r="B396" s="3" t="s">
        <v>55</v>
      </c>
      <c r="C396" s="3" t="s">
        <v>56</v>
      </c>
      <c r="D396" s="3" t="s">
        <v>924</v>
      </c>
      <c r="E396" s="3" t="s">
        <v>51</v>
      </c>
      <c r="F396" s="3" t="s">
        <v>52</v>
      </c>
      <c r="G396" s="3" t="s">
        <v>51</v>
      </c>
      <c r="H396" s="3" t="s">
        <v>8</v>
      </c>
      <c r="I396" s="3" t="s">
        <v>927</v>
      </c>
      <c r="J396" s="3" t="s">
        <v>928</v>
      </c>
      <c r="K396" s="4">
        <v>143923.29999999999</v>
      </c>
      <c r="L396" s="4">
        <v>0</v>
      </c>
      <c r="M396" s="5">
        <v>143923.29999999999</v>
      </c>
      <c r="N396" s="4">
        <v>0</v>
      </c>
      <c r="O396" s="4">
        <v>0</v>
      </c>
      <c r="P396" s="5">
        <v>0</v>
      </c>
      <c r="Q396" s="6">
        <v>0</v>
      </c>
      <c r="R396" s="6">
        <v>0</v>
      </c>
      <c r="S396" s="6">
        <v>0</v>
      </c>
      <c r="T396" s="4">
        <v>143923.29999999999</v>
      </c>
      <c r="U396" s="4">
        <v>0</v>
      </c>
      <c r="V396" s="5">
        <v>143923.29999999999</v>
      </c>
      <c r="W396" t="str">
        <f t="shared" si="5"/>
        <v>1</v>
      </c>
    </row>
    <row r="397" spans="1:23" hidden="1" x14ac:dyDescent="0.25">
      <c r="A397" s="3" t="s">
        <v>47</v>
      </c>
      <c r="B397" s="3" t="s">
        <v>129</v>
      </c>
      <c r="C397" s="3" t="s">
        <v>133</v>
      </c>
      <c r="D397" s="3" t="s">
        <v>929</v>
      </c>
      <c r="E397" s="3" t="s">
        <v>51</v>
      </c>
      <c r="F397" s="3" t="s">
        <v>52</v>
      </c>
      <c r="G397" s="3" t="s">
        <v>51</v>
      </c>
      <c r="H397" s="3" t="s">
        <v>8</v>
      </c>
      <c r="I397" s="3" t="s">
        <v>930</v>
      </c>
      <c r="J397" s="3" t="s">
        <v>931</v>
      </c>
      <c r="K397" s="4">
        <v>0</v>
      </c>
      <c r="L397" s="4">
        <v>109929.85</v>
      </c>
      <c r="M397" s="5">
        <v>-109929.85</v>
      </c>
      <c r="N397" s="4">
        <v>0</v>
      </c>
      <c r="O397" s="4">
        <v>0</v>
      </c>
      <c r="P397" s="5">
        <v>0</v>
      </c>
      <c r="Q397" s="6">
        <v>0</v>
      </c>
      <c r="R397" s="6">
        <v>0</v>
      </c>
      <c r="S397" s="6">
        <v>0</v>
      </c>
      <c r="T397" s="4">
        <v>0</v>
      </c>
      <c r="U397" s="4">
        <v>109929.85</v>
      </c>
      <c r="V397" s="5">
        <v>-109929.85</v>
      </c>
      <c r="W397" t="str">
        <f t="shared" si="5"/>
        <v>1</v>
      </c>
    </row>
    <row r="398" spans="1:23" hidden="1" x14ac:dyDescent="0.25">
      <c r="A398" s="3" t="s">
        <v>47</v>
      </c>
      <c r="B398" s="3" t="s">
        <v>48</v>
      </c>
      <c r="C398" s="3" t="s">
        <v>49</v>
      </c>
      <c r="D398" s="3" t="s">
        <v>929</v>
      </c>
      <c r="E398" s="3" t="s">
        <v>51</v>
      </c>
      <c r="F398" s="3" t="s">
        <v>52</v>
      </c>
      <c r="G398" s="3" t="s">
        <v>51</v>
      </c>
      <c r="H398" s="3" t="s">
        <v>8</v>
      </c>
      <c r="I398" s="3" t="s">
        <v>932</v>
      </c>
      <c r="J398" s="3" t="s">
        <v>933</v>
      </c>
      <c r="K398" s="4">
        <v>130401.56</v>
      </c>
      <c r="L398" s="4">
        <v>230950.63</v>
      </c>
      <c r="M398" s="5">
        <v>-100549.07</v>
      </c>
      <c r="N398" s="4">
        <v>0</v>
      </c>
      <c r="O398" s="4">
        <v>0</v>
      </c>
      <c r="P398" s="5">
        <v>0</v>
      </c>
      <c r="Q398" s="6">
        <v>0</v>
      </c>
      <c r="R398" s="6">
        <v>0</v>
      </c>
      <c r="S398" s="6">
        <v>0</v>
      </c>
      <c r="T398" s="4">
        <v>130401.56</v>
      </c>
      <c r="U398" s="4">
        <v>230950.63</v>
      </c>
      <c r="V398" s="5">
        <v>-100549.07</v>
      </c>
      <c r="W398" t="str">
        <f t="shared" si="5"/>
        <v>1</v>
      </c>
    </row>
    <row r="399" spans="1:23" hidden="1" x14ac:dyDescent="0.25">
      <c r="A399" s="3" t="s">
        <v>47</v>
      </c>
      <c r="B399" s="3" t="s">
        <v>55</v>
      </c>
      <c r="C399" s="3" t="s">
        <v>56</v>
      </c>
      <c r="D399" s="3" t="s">
        <v>929</v>
      </c>
      <c r="E399" s="3" t="s">
        <v>51</v>
      </c>
      <c r="F399" s="3" t="s">
        <v>52</v>
      </c>
      <c r="G399" s="3" t="s">
        <v>51</v>
      </c>
      <c r="H399" s="3" t="s">
        <v>8</v>
      </c>
      <c r="I399" s="3" t="s">
        <v>934</v>
      </c>
      <c r="J399" s="3" t="s">
        <v>935</v>
      </c>
      <c r="K399" s="4">
        <v>0</v>
      </c>
      <c r="L399" s="4">
        <v>675685.94</v>
      </c>
      <c r="M399" s="5">
        <v>-675685.94</v>
      </c>
      <c r="N399" s="4">
        <v>0</v>
      </c>
      <c r="O399" s="4">
        <v>0</v>
      </c>
      <c r="P399" s="5">
        <v>0</v>
      </c>
      <c r="Q399" s="6">
        <v>0</v>
      </c>
      <c r="R399" s="6">
        <v>0</v>
      </c>
      <c r="S399" s="6">
        <v>0</v>
      </c>
      <c r="T399" s="4">
        <v>0</v>
      </c>
      <c r="U399" s="4">
        <v>675685.94</v>
      </c>
      <c r="V399" s="5">
        <v>-675685.94</v>
      </c>
      <c r="W399" t="str">
        <f t="shared" si="5"/>
        <v>1</v>
      </c>
    </row>
    <row r="400" spans="1:23" hidden="1" x14ac:dyDescent="0.25">
      <c r="A400" s="3" t="s">
        <v>47</v>
      </c>
      <c r="B400" s="3" t="s">
        <v>129</v>
      </c>
      <c r="C400" s="3" t="s">
        <v>130</v>
      </c>
      <c r="D400" s="3" t="s">
        <v>936</v>
      </c>
      <c r="E400" s="3" t="s">
        <v>51</v>
      </c>
      <c r="F400" s="3" t="s">
        <v>52</v>
      </c>
      <c r="G400" s="3" t="s">
        <v>51</v>
      </c>
      <c r="H400" s="3" t="s">
        <v>8</v>
      </c>
      <c r="I400" s="3" t="s">
        <v>937</v>
      </c>
      <c r="J400" s="3" t="s">
        <v>938</v>
      </c>
      <c r="K400" s="4">
        <v>1301055.6499999999</v>
      </c>
      <c r="L400" s="4">
        <v>1324099.32</v>
      </c>
      <c r="M400" s="5">
        <v>-23043.670000000158</v>
      </c>
      <c r="N400" s="4">
        <v>161305.69</v>
      </c>
      <c r="O400" s="4">
        <v>161305.69</v>
      </c>
      <c r="P400" s="5">
        <v>0</v>
      </c>
      <c r="Q400" s="6">
        <v>161305.69000000018</v>
      </c>
      <c r="R400" s="6">
        <v>161305.68999999994</v>
      </c>
      <c r="S400" s="6">
        <v>2.3283064365386963E-10</v>
      </c>
      <c r="T400" s="4">
        <v>1462361.34</v>
      </c>
      <c r="U400" s="4">
        <v>1485405.01</v>
      </c>
      <c r="V400" s="5">
        <v>-23043.669999999925</v>
      </c>
      <c r="W400" t="str">
        <f t="shared" si="5"/>
        <v>1</v>
      </c>
    </row>
    <row r="401" spans="1:23" hidden="1" x14ac:dyDescent="0.25">
      <c r="A401" s="3" t="s">
        <v>47</v>
      </c>
      <c r="B401" s="3" t="s">
        <v>129</v>
      </c>
      <c r="C401" s="3" t="s">
        <v>133</v>
      </c>
      <c r="D401" s="3" t="s">
        <v>936</v>
      </c>
      <c r="E401" s="3" t="s">
        <v>51</v>
      </c>
      <c r="F401" s="3" t="s">
        <v>52</v>
      </c>
      <c r="G401" s="3" t="s">
        <v>51</v>
      </c>
      <c r="H401" s="3" t="s">
        <v>8</v>
      </c>
      <c r="I401" s="3" t="s">
        <v>939</v>
      </c>
      <c r="J401" s="3" t="s">
        <v>940</v>
      </c>
      <c r="K401" s="4">
        <v>256020.42</v>
      </c>
      <c r="L401" s="4">
        <v>232976.75</v>
      </c>
      <c r="M401" s="5">
        <v>23043.670000000013</v>
      </c>
      <c r="N401" s="4">
        <v>0</v>
      </c>
      <c r="O401" s="4">
        <v>0</v>
      </c>
      <c r="P401" s="5">
        <v>0</v>
      </c>
      <c r="Q401" s="6">
        <v>0</v>
      </c>
      <c r="R401" s="6">
        <v>0</v>
      </c>
      <c r="S401" s="6">
        <v>0</v>
      </c>
      <c r="T401" s="4">
        <v>256020.42</v>
      </c>
      <c r="U401" s="4">
        <v>232976.75</v>
      </c>
      <c r="V401" s="5">
        <v>23043.670000000013</v>
      </c>
      <c r="W401" t="str">
        <f t="shared" si="5"/>
        <v>1</v>
      </c>
    </row>
    <row r="402" spans="1:23" hidden="1" x14ac:dyDescent="0.25">
      <c r="A402" s="3" t="s">
        <v>47</v>
      </c>
      <c r="B402" s="3" t="s">
        <v>48</v>
      </c>
      <c r="C402" s="3" t="s">
        <v>49</v>
      </c>
      <c r="D402" s="3" t="s">
        <v>936</v>
      </c>
      <c r="E402" s="3" t="s">
        <v>51</v>
      </c>
      <c r="F402" s="3" t="s">
        <v>52</v>
      </c>
      <c r="G402" s="3" t="s">
        <v>51</v>
      </c>
      <c r="H402" s="3" t="s">
        <v>8</v>
      </c>
      <c r="I402" s="3" t="s">
        <v>941</v>
      </c>
      <c r="J402" s="3" t="s">
        <v>942</v>
      </c>
      <c r="K402" s="4">
        <v>2116575.16</v>
      </c>
      <c r="L402" s="4">
        <v>1551293.31</v>
      </c>
      <c r="M402" s="5">
        <v>565281.85000000009</v>
      </c>
      <c r="N402" s="4">
        <v>0</v>
      </c>
      <c r="O402" s="4">
        <v>0</v>
      </c>
      <c r="P402" s="5">
        <v>0</v>
      </c>
      <c r="Q402" s="6">
        <v>0</v>
      </c>
      <c r="R402" s="6">
        <v>0</v>
      </c>
      <c r="S402" s="6">
        <v>0</v>
      </c>
      <c r="T402" s="4">
        <v>2116575.16</v>
      </c>
      <c r="U402" s="4">
        <v>1551293.31</v>
      </c>
      <c r="V402" s="5">
        <v>565281.85000000009</v>
      </c>
      <c r="W402" t="str">
        <f t="shared" si="5"/>
        <v>1</v>
      </c>
    </row>
    <row r="403" spans="1:23" hidden="1" x14ac:dyDescent="0.25">
      <c r="A403" s="3" t="s">
        <v>47</v>
      </c>
      <c r="B403" s="3" t="s">
        <v>72</v>
      </c>
      <c r="C403" s="3" t="s">
        <v>146</v>
      </c>
      <c r="D403" s="3" t="s">
        <v>936</v>
      </c>
      <c r="E403" s="3" t="s">
        <v>51</v>
      </c>
      <c r="F403" s="3" t="s">
        <v>52</v>
      </c>
      <c r="G403" s="3" t="s">
        <v>51</v>
      </c>
      <c r="H403" s="3" t="s">
        <v>8</v>
      </c>
      <c r="I403" s="3" t="s">
        <v>943</v>
      </c>
      <c r="J403" s="3" t="s">
        <v>944</v>
      </c>
      <c r="K403" s="4">
        <v>56281.96</v>
      </c>
      <c r="L403" s="4">
        <v>54071.53</v>
      </c>
      <c r="M403" s="5">
        <v>2210.4300000000003</v>
      </c>
      <c r="N403" s="4">
        <v>15402.7</v>
      </c>
      <c r="O403" s="4">
        <v>15417.56</v>
      </c>
      <c r="P403" s="5">
        <v>-14.859999999998763</v>
      </c>
      <c r="Q403" s="6">
        <v>15402.700000000004</v>
      </c>
      <c r="R403" s="6">
        <v>15417.559999999998</v>
      </c>
      <c r="S403" s="6">
        <v>-14.859999999993306</v>
      </c>
      <c r="T403" s="4">
        <v>71684.66</v>
      </c>
      <c r="U403" s="4">
        <v>69489.09</v>
      </c>
      <c r="V403" s="5">
        <v>2195.570000000007</v>
      </c>
      <c r="W403" t="str">
        <f t="shared" si="5"/>
        <v>1</v>
      </c>
    </row>
    <row r="404" spans="1:23" hidden="1" x14ac:dyDescent="0.25">
      <c r="A404" s="3" t="s">
        <v>47</v>
      </c>
      <c r="B404" s="3" t="s">
        <v>75</v>
      </c>
      <c r="C404" s="3" t="s">
        <v>49</v>
      </c>
      <c r="D404" s="3" t="s">
        <v>936</v>
      </c>
      <c r="E404" s="3" t="s">
        <v>51</v>
      </c>
      <c r="F404" s="3" t="s">
        <v>52</v>
      </c>
      <c r="G404" s="3" t="s">
        <v>51</v>
      </c>
      <c r="H404" s="3" t="s">
        <v>8</v>
      </c>
      <c r="I404" s="3" t="s">
        <v>945</v>
      </c>
      <c r="J404" s="3" t="s">
        <v>946</v>
      </c>
      <c r="K404" s="4">
        <v>259260.92</v>
      </c>
      <c r="L404" s="4">
        <v>129630.46</v>
      </c>
      <c r="M404" s="5">
        <v>129630.46</v>
      </c>
      <c r="N404" s="4">
        <v>0</v>
      </c>
      <c r="O404" s="4">
        <v>0</v>
      </c>
      <c r="P404" s="5">
        <v>0</v>
      </c>
      <c r="Q404" s="6">
        <v>0</v>
      </c>
      <c r="R404" s="6">
        <v>0</v>
      </c>
      <c r="S404" s="6">
        <v>0</v>
      </c>
      <c r="T404" s="4">
        <v>259260.92</v>
      </c>
      <c r="U404" s="4">
        <v>129630.46</v>
      </c>
      <c r="V404" s="5">
        <v>129630.46</v>
      </c>
      <c r="W404" t="str">
        <f t="shared" ref="W404:W467" si="6">LEFT(D404,1)</f>
        <v>1</v>
      </c>
    </row>
    <row r="405" spans="1:23" hidden="1" x14ac:dyDescent="0.25">
      <c r="A405" s="3" t="s">
        <v>47</v>
      </c>
      <c r="B405" s="3" t="s">
        <v>75</v>
      </c>
      <c r="C405" s="3" t="s">
        <v>146</v>
      </c>
      <c r="D405" s="3" t="s">
        <v>936</v>
      </c>
      <c r="E405" s="3" t="s">
        <v>51</v>
      </c>
      <c r="F405" s="3" t="s">
        <v>52</v>
      </c>
      <c r="G405" s="3" t="s">
        <v>51</v>
      </c>
      <c r="H405" s="3" t="s">
        <v>8</v>
      </c>
      <c r="I405" s="3" t="s">
        <v>947</v>
      </c>
      <c r="J405" s="3" t="s">
        <v>948</v>
      </c>
      <c r="K405" s="4">
        <v>536506.1</v>
      </c>
      <c r="L405" s="4">
        <v>515672.86</v>
      </c>
      <c r="M405" s="5">
        <v>20833.239999999991</v>
      </c>
      <c r="N405" s="4">
        <v>145902.99</v>
      </c>
      <c r="O405" s="4">
        <v>145888.13</v>
      </c>
      <c r="P405" s="5">
        <v>14.85999999998603</v>
      </c>
      <c r="Q405" s="6">
        <v>145902.99</v>
      </c>
      <c r="R405" s="6">
        <v>145888.13</v>
      </c>
      <c r="S405" s="6">
        <v>14.85999999998603</v>
      </c>
      <c r="T405" s="4">
        <v>682409.09</v>
      </c>
      <c r="U405" s="4">
        <v>661560.99</v>
      </c>
      <c r="V405" s="5">
        <v>20848.099999999977</v>
      </c>
      <c r="W405" t="str">
        <f t="shared" si="6"/>
        <v>1</v>
      </c>
    </row>
    <row r="406" spans="1:23" hidden="1" x14ac:dyDescent="0.25">
      <c r="A406" s="3" t="s">
        <v>47</v>
      </c>
      <c r="B406" s="3" t="s">
        <v>55</v>
      </c>
      <c r="C406" s="3" t="s">
        <v>136</v>
      </c>
      <c r="D406" s="3" t="s">
        <v>936</v>
      </c>
      <c r="E406" s="3" t="s">
        <v>51</v>
      </c>
      <c r="F406" s="3" t="s">
        <v>52</v>
      </c>
      <c r="G406" s="3" t="s">
        <v>51</v>
      </c>
      <c r="H406" s="3" t="s">
        <v>8</v>
      </c>
      <c r="I406" s="3" t="s">
        <v>949</v>
      </c>
      <c r="J406" s="3" t="s">
        <v>950</v>
      </c>
      <c r="K406" s="4">
        <v>731311.26</v>
      </c>
      <c r="L406" s="4">
        <v>731311.26</v>
      </c>
      <c r="M406" s="5">
        <v>0</v>
      </c>
      <c r="N406" s="4">
        <v>0</v>
      </c>
      <c r="O406" s="4">
        <v>0</v>
      </c>
      <c r="P406" s="5">
        <v>0</v>
      </c>
      <c r="Q406" s="6">
        <v>0</v>
      </c>
      <c r="R406" s="6">
        <v>0</v>
      </c>
      <c r="S406" s="6">
        <v>0</v>
      </c>
      <c r="T406" s="4">
        <v>731311.26</v>
      </c>
      <c r="U406" s="4">
        <v>731311.26</v>
      </c>
      <c r="V406" s="5">
        <v>0</v>
      </c>
      <c r="W406" t="str">
        <f t="shared" si="6"/>
        <v>1</v>
      </c>
    </row>
    <row r="407" spans="1:23" hidden="1" x14ac:dyDescent="0.25">
      <c r="A407" s="3" t="s">
        <v>47</v>
      </c>
      <c r="B407" s="3" t="s">
        <v>55</v>
      </c>
      <c r="C407" s="3" t="s">
        <v>56</v>
      </c>
      <c r="D407" s="3" t="s">
        <v>936</v>
      </c>
      <c r="E407" s="3" t="s">
        <v>51</v>
      </c>
      <c r="F407" s="3" t="s">
        <v>52</v>
      </c>
      <c r="G407" s="3" t="s">
        <v>51</v>
      </c>
      <c r="H407" s="3" t="s">
        <v>8</v>
      </c>
      <c r="I407" s="3" t="s">
        <v>951</v>
      </c>
      <c r="J407" s="3" t="s">
        <v>952</v>
      </c>
      <c r="K407" s="4">
        <v>594363.24</v>
      </c>
      <c r="L407" s="4">
        <v>594363.24</v>
      </c>
      <c r="M407" s="5">
        <v>0</v>
      </c>
      <c r="N407" s="4">
        <v>0</v>
      </c>
      <c r="O407" s="4">
        <v>0</v>
      </c>
      <c r="P407" s="5">
        <v>0</v>
      </c>
      <c r="Q407" s="6">
        <v>0</v>
      </c>
      <c r="R407" s="6">
        <v>0</v>
      </c>
      <c r="S407" s="6">
        <v>0</v>
      </c>
      <c r="T407" s="4">
        <v>594363.24</v>
      </c>
      <c r="U407" s="4">
        <v>594363.24</v>
      </c>
      <c r="V407" s="5">
        <v>0</v>
      </c>
      <c r="W407" t="str">
        <f t="shared" si="6"/>
        <v>1</v>
      </c>
    </row>
    <row r="408" spans="1:23" hidden="1" x14ac:dyDescent="0.25">
      <c r="A408" s="3" t="s">
        <v>47</v>
      </c>
      <c r="B408" s="3" t="s">
        <v>129</v>
      </c>
      <c r="C408" s="3" t="s">
        <v>130</v>
      </c>
      <c r="D408" s="3" t="s">
        <v>953</v>
      </c>
      <c r="E408" s="3" t="s">
        <v>51</v>
      </c>
      <c r="F408" s="3" t="s">
        <v>52</v>
      </c>
      <c r="G408" s="3" t="s">
        <v>51</v>
      </c>
      <c r="H408" s="3" t="s">
        <v>8</v>
      </c>
      <c r="I408" s="3" t="s">
        <v>954</v>
      </c>
      <c r="J408" s="3" t="s">
        <v>955</v>
      </c>
      <c r="K408" s="4">
        <v>575003.31000000006</v>
      </c>
      <c r="L408" s="4">
        <v>575003.31000000006</v>
      </c>
      <c r="M408" s="5">
        <v>0</v>
      </c>
      <c r="N408" s="4">
        <v>0</v>
      </c>
      <c r="O408" s="4">
        <v>0</v>
      </c>
      <c r="P408" s="5">
        <v>0</v>
      </c>
      <c r="Q408" s="6">
        <v>0</v>
      </c>
      <c r="R408" s="6">
        <v>0</v>
      </c>
      <c r="S408" s="6">
        <v>0</v>
      </c>
      <c r="T408" s="4">
        <v>575003.31000000006</v>
      </c>
      <c r="U408" s="4">
        <v>575003.31000000006</v>
      </c>
      <c r="V408" s="5">
        <v>0</v>
      </c>
      <c r="W408" t="str">
        <f t="shared" si="6"/>
        <v>1</v>
      </c>
    </row>
    <row r="409" spans="1:23" hidden="1" x14ac:dyDescent="0.25">
      <c r="A409" s="3" t="s">
        <v>47</v>
      </c>
      <c r="B409" s="3" t="s">
        <v>129</v>
      </c>
      <c r="C409" s="3" t="s">
        <v>133</v>
      </c>
      <c r="D409" s="3" t="s">
        <v>953</v>
      </c>
      <c r="E409" s="3" t="s">
        <v>51</v>
      </c>
      <c r="F409" s="3" t="s">
        <v>52</v>
      </c>
      <c r="G409" s="3" t="s">
        <v>51</v>
      </c>
      <c r="H409" s="3" t="s">
        <v>8</v>
      </c>
      <c r="I409" s="3" t="s">
        <v>956</v>
      </c>
      <c r="J409" s="3" t="s">
        <v>957</v>
      </c>
      <c r="K409" s="4">
        <v>197423.99</v>
      </c>
      <c r="L409" s="4">
        <v>197423.99</v>
      </c>
      <c r="M409" s="5">
        <v>0</v>
      </c>
      <c r="N409" s="4">
        <v>0</v>
      </c>
      <c r="O409" s="4">
        <v>0</v>
      </c>
      <c r="P409" s="5">
        <v>0</v>
      </c>
      <c r="Q409" s="6">
        <v>0</v>
      </c>
      <c r="R409" s="6">
        <v>0</v>
      </c>
      <c r="S409" s="6">
        <v>0</v>
      </c>
      <c r="T409" s="4">
        <v>197423.99</v>
      </c>
      <c r="U409" s="4">
        <v>197423.99</v>
      </c>
      <c r="V409" s="5">
        <v>0</v>
      </c>
      <c r="W409" t="str">
        <f t="shared" si="6"/>
        <v>1</v>
      </c>
    </row>
    <row r="410" spans="1:23" hidden="1" x14ac:dyDescent="0.25">
      <c r="A410" s="3" t="s">
        <v>47</v>
      </c>
      <c r="B410" s="3" t="s">
        <v>48</v>
      </c>
      <c r="C410" s="3" t="s">
        <v>49</v>
      </c>
      <c r="D410" s="3" t="s">
        <v>953</v>
      </c>
      <c r="E410" s="3" t="s">
        <v>51</v>
      </c>
      <c r="F410" s="3" t="s">
        <v>52</v>
      </c>
      <c r="G410" s="3" t="s">
        <v>51</v>
      </c>
      <c r="H410" s="3" t="s">
        <v>8</v>
      </c>
      <c r="I410" s="3" t="s">
        <v>958</v>
      </c>
      <c r="J410" s="3" t="s">
        <v>959</v>
      </c>
      <c r="K410" s="4">
        <v>419535.48</v>
      </c>
      <c r="L410" s="4">
        <v>886458.35</v>
      </c>
      <c r="M410" s="5">
        <v>-466922.87</v>
      </c>
      <c r="N410" s="4">
        <v>0</v>
      </c>
      <c r="O410" s="4">
        <v>12829.41</v>
      </c>
      <c r="P410" s="5">
        <v>-12829.41</v>
      </c>
      <c r="Q410" s="6">
        <v>0</v>
      </c>
      <c r="R410" s="6">
        <v>12829.410000000033</v>
      </c>
      <c r="S410" s="6">
        <v>-12829.410000000033</v>
      </c>
      <c r="T410" s="4">
        <v>419535.48</v>
      </c>
      <c r="U410" s="4">
        <v>899287.76</v>
      </c>
      <c r="V410" s="5">
        <v>-479752.28</v>
      </c>
      <c r="W410" t="str">
        <f t="shared" si="6"/>
        <v>1</v>
      </c>
    </row>
    <row r="411" spans="1:23" hidden="1" x14ac:dyDescent="0.25">
      <c r="A411" s="3" t="s">
        <v>47</v>
      </c>
      <c r="B411" s="3" t="s">
        <v>75</v>
      </c>
      <c r="C411" s="3" t="s">
        <v>49</v>
      </c>
      <c r="D411" s="3" t="s">
        <v>953</v>
      </c>
      <c r="E411" s="3" t="s">
        <v>51</v>
      </c>
      <c r="F411" s="3" t="s">
        <v>52</v>
      </c>
      <c r="G411" s="3" t="s">
        <v>51</v>
      </c>
      <c r="H411" s="3" t="s">
        <v>8</v>
      </c>
      <c r="I411" s="3" t="s">
        <v>960</v>
      </c>
      <c r="J411" s="3" t="s">
        <v>961</v>
      </c>
      <c r="K411" s="4">
        <v>129630.46</v>
      </c>
      <c r="L411" s="4">
        <v>259260.92</v>
      </c>
      <c r="M411" s="5">
        <v>-129630.46</v>
      </c>
      <c r="N411" s="4">
        <v>0</v>
      </c>
      <c r="O411" s="4">
        <v>0</v>
      </c>
      <c r="P411" s="5">
        <v>0</v>
      </c>
      <c r="Q411" s="6">
        <v>0</v>
      </c>
      <c r="R411" s="6">
        <v>0</v>
      </c>
      <c r="S411" s="6">
        <v>0</v>
      </c>
      <c r="T411" s="4">
        <v>129630.46</v>
      </c>
      <c r="U411" s="4">
        <v>259260.92</v>
      </c>
      <c r="V411" s="5">
        <v>-129630.46</v>
      </c>
      <c r="W411" t="str">
        <f t="shared" si="6"/>
        <v>1</v>
      </c>
    </row>
    <row r="412" spans="1:23" hidden="1" x14ac:dyDescent="0.25">
      <c r="A412" s="3" t="s">
        <v>47</v>
      </c>
      <c r="B412" s="3" t="s">
        <v>55</v>
      </c>
      <c r="C412" s="3" t="s">
        <v>136</v>
      </c>
      <c r="D412" s="3" t="s">
        <v>953</v>
      </c>
      <c r="E412" s="3" t="s">
        <v>51</v>
      </c>
      <c r="F412" s="3" t="s">
        <v>52</v>
      </c>
      <c r="G412" s="3" t="s">
        <v>51</v>
      </c>
      <c r="H412" s="3" t="s">
        <v>8</v>
      </c>
      <c r="I412" s="3" t="s">
        <v>962</v>
      </c>
      <c r="J412" s="3" t="s">
        <v>963</v>
      </c>
      <c r="K412" s="4">
        <v>575003.31000000006</v>
      </c>
      <c r="L412" s="4">
        <v>575003.31000000006</v>
      </c>
      <c r="M412" s="5">
        <v>0</v>
      </c>
      <c r="N412" s="4">
        <v>0</v>
      </c>
      <c r="O412" s="4">
        <v>0</v>
      </c>
      <c r="P412" s="5">
        <v>0</v>
      </c>
      <c r="Q412" s="6">
        <v>0</v>
      </c>
      <c r="R412" s="6">
        <v>0</v>
      </c>
      <c r="S412" s="6">
        <v>0</v>
      </c>
      <c r="T412" s="4">
        <v>575003.31000000006</v>
      </c>
      <c r="U412" s="4">
        <v>575003.31000000006</v>
      </c>
      <c r="V412" s="5">
        <v>0</v>
      </c>
      <c r="W412" t="str">
        <f t="shared" si="6"/>
        <v>1</v>
      </c>
    </row>
    <row r="413" spans="1:23" hidden="1" x14ac:dyDescent="0.25">
      <c r="A413" s="3" t="s">
        <v>47</v>
      </c>
      <c r="B413" s="3" t="s">
        <v>55</v>
      </c>
      <c r="C413" s="3" t="s">
        <v>56</v>
      </c>
      <c r="D413" s="3" t="s">
        <v>953</v>
      </c>
      <c r="E413" s="3" t="s">
        <v>51</v>
      </c>
      <c r="F413" s="3" t="s">
        <v>52</v>
      </c>
      <c r="G413" s="3" t="s">
        <v>51</v>
      </c>
      <c r="H413" s="3" t="s">
        <v>8</v>
      </c>
      <c r="I413" s="3" t="s">
        <v>964</v>
      </c>
      <c r="J413" s="3" t="s">
        <v>965</v>
      </c>
      <c r="K413" s="4">
        <v>512245.57</v>
      </c>
      <c r="L413" s="4">
        <v>512245.57</v>
      </c>
      <c r="M413" s="5">
        <v>0</v>
      </c>
      <c r="N413" s="4">
        <v>0</v>
      </c>
      <c r="O413" s="4">
        <v>0</v>
      </c>
      <c r="P413" s="5">
        <v>0</v>
      </c>
      <c r="Q413" s="6">
        <v>0</v>
      </c>
      <c r="R413" s="6">
        <v>0</v>
      </c>
      <c r="S413" s="6">
        <v>0</v>
      </c>
      <c r="T413" s="4">
        <v>512245.57</v>
      </c>
      <c r="U413" s="4">
        <v>512245.57</v>
      </c>
      <c r="V413" s="5">
        <v>0</v>
      </c>
      <c r="W413" t="str">
        <f t="shared" si="6"/>
        <v>1</v>
      </c>
    </row>
    <row r="414" spans="1:23" hidden="1" x14ac:dyDescent="0.25">
      <c r="A414" s="3" t="s">
        <v>47</v>
      </c>
      <c r="B414" s="3" t="s">
        <v>129</v>
      </c>
      <c r="C414" s="3" t="s">
        <v>133</v>
      </c>
      <c r="D414" s="3" t="s">
        <v>966</v>
      </c>
      <c r="E414" s="3" t="s">
        <v>51</v>
      </c>
      <c r="F414" s="3" t="s">
        <v>52</v>
      </c>
      <c r="G414" s="3" t="s">
        <v>51</v>
      </c>
      <c r="H414" s="3" t="s">
        <v>8</v>
      </c>
      <c r="I414" s="3" t="s">
        <v>967</v>
      </c>
      <c r="J414" s="3" t="s">
        <v>968</v>
      </c>
      <c r="K414" s="4">
        <v>36290.33</v>
      </c>
      <c r="L414" s="4">
        <v>36290.33</v>
      </c>
      <c r="M414" s="5">
        <v>0</v>
      </c>
      <c r="N414" s="4">
        <v>0</v>
      </c>
      <c r="O414" s="4">
        <v>0</v>
      </c>
      <c r="P414" s="5">
        <v>0</v>
      </c>
      <c r="Q414" s="6">
        <v>0</v>
      </c>
      <c r="R414" s="6">
        <v>0</v>
      </c>
      <c r="S414" s="6">
        <v>0</v>
      </c>
      <c r="T414" s="4">
        <v>36290.33</v>
      </c>
      <c r="U414" s="4">
        <v>36290.33</v>
      </c>
      <c r="V414" s="5">
        <v>0</v>
      </c>
      <c r="W414" t="str">
        <f t="shared" si="6"/>
        <v>1</v>
      </c>
    </row>
    <row r="415" spans="1:23" hidden="1" x14ac:dyDescent="0.25">
      <c r="A415" s="3" t="s">
        <v>47</v>
      </c>
      <c r="B415" s="3" t="s">
        <v>48</v>
      </c>
      <c r="C415" s="3" t="s">
        <v>49</v>
      </c>
      <c r="D415" s="3" t="s">
        <v>966</v>
      </c>
      <c r="E415" s="3" t="s">
        <v>51</v>
      </c>
      <c r="F415" s="3" t="s">
        <v>52</v>
      </c>
      <c r="G415" s="3" t="s">
        <v>51</v>
      </c>
      <c r="H415" s="3" t="s">
        <v>8</v>
      </c>
      <c r="I415" s="3" t="s">
        <v>969</v>
      </c>
      <c r="J415" s="3" t="s">
        <v>970</v>
      </c>
      <c r="K415" s="4">
        <v>1025915.5</v>
      </c>
      <c r="L415" s="4">
        <v>1025915.5</v>
      </c>
      <c r="M415" s="5">
        <v>0</v>
      </c>
      <c r="N415" s="4">
        <v>0</v>
      </c>
      <c r="O415" s="4">
        <v>0</v>
      </c>
      <c r="P415" s="5">
        <v>0</v>
      </c>
      <c r="Q415" s="6">
        <v>0</v>
      </c>
      <c r="R415" s="6">
        <v>0</v>
      </c>
      <c r="S415" s="6">
        <v>0</v>
      </c>
      <c r="T415" s="4">
        <v>1025915.5</v>
      </c>
      <c r="U415" s="4">
        <v>1025915.5</v>
      </c>
      <c r="V415" s="5">
        <v>0</v>
      </c>
      <c r="W415" t="str">
        <f t="shared" si="6"/>
        <v>1</v>
      </c>
    </row>
    <row r="416" spans="1:23" hidden="1" x14ac:dyDescent="0.25">
      <c r="A416" s="3" t="s">
        <v>47</v>
      </c>
      <c r="B416" s="3" t="s">
        <v>75</v>
      </c>
      <c r="C416" s="3" t="s">
        <v>49</v>
      </c>
      <c r="D416" s="3" t="s">
        <v>966</v>
      </c>
      <c r="E416" s="3" t="s">
        <v>51</v>
      </c>
      <c r="F416" s="3" t="s">
        <v>52</v>
      </c>
      <c r="G416" s="3" t="s">
        <v>51</v>
      </c>
      <c r="H416" s="3" t="s">
        <v>8</v>
      </c>
      <c r="I416" s="3" t="s">
        <v>971</v>
      </c>
      <c r="J416" s="3" t="s">
        <v>972</v>
      </c>
      <c r="K416" s="4">
        <v>129630.46</v>
      </c>
      <c r="L416" s="4">
        <v>129630.46</v>
      </c>
      <c r="M416" s="5">
        <v>0</v>
      </c>
      <c r="N416" s="4">
        <v>0</v>
      </c>
      <c r="O416" s="4">
        <v>0</v>
      </c>
      <c r="P416" s="5">
        <v>0</v>
      </c>
      <c r="Q416" s="6">
        <v>0</v>
      </c>
      <c r="R416" s="6">
        <v>0</v>
      </c>
      <c r="S416" s="6">
        <v>0</v>
      </c>
      <c r="T416" s="4">
        <v>129630.46</v>
      </c>
      <c r="U416" s="4">
        <v>129630.46</v>
      </c>
      <c r="V416" s="5">
        <v>0</v>
      </c>
      <c r="W416" t="str">
        <f t="shared" si="6"/>
        <v>1</v>
      </c>
    </row>
    <row r="417" spans="1:23" hidden="1" x14ac:dyDescent="0.25">
      <c r="A417" s="3" t="s">
        <v>47</v>
      </c>
      <c r="B417" s="3" t="s">
        <v>48</v>
      </c>
      <c r="C417" s="3" t="s">
        <v>49</v>
      </c>
      <c r="D417" s="3" t="s">
        <v>973</v>
      </c>
      <c r="E417" s="3" t="s">
        <v>51</v>
      </c>
      <c r="F417" s="3" t="s">
        <v>52</v>
      </c>
      <c r="G417" s="3" t="s">
        <v>51</v>
      </c>
      <c r="H417" s="3" t="s">
        <v>8</v>
      </c>
      <c r="I417" s="3" t="s">
        <v>974</v>
      </c>
      <c r="J417" s="3" t="s">
        <v>975</v>
      </c>
      <c r="K417" s="4">
        <v>12000</v>
      </c>
      <c r="L417" s="4">
        <v>6000</v>
      </c>
      <c r="M417" s="5">
        <v>6000</v>
      </c>
      <c r="N417" s="4">
        <v>0</v>
      </c>
      <c r="O417" s="4">
        <v>0</v>
      </c>
      <c r="P417" s="5">
        <v>0</v>
      </c>
      <c r="Q417" s="6">
        <v>0</v>
      </c>
      <c r="R417" s="6">
        <v>0</v>
      </c>
      <c r="S417" s="6">
        <v>0</v>
      </c>
      <c r="T417" s="4">
        <v>12000</v>
      </c>
      <c r="U417" s="4">
        <v>6000</v>
      </c>
      <c r="V417" s="5">
        <v>6000</v>
      </c>
      <c r="W417" t="str">
        <f t="shared" si="6"/>
        <v>1</v>
      </c>
    </row>
    <row r="418" spans="1:23" hidden="1" x14ac:dyDescent="0.25">
      <c r="A418" s="3" t="s">
        <v>47</v>
      </c>
      <c r="B418" s="3" t="s">
        <v>72</v>
      </c>
      <c r="C418" s="3" t="s">
        <v>49</v>
      </c>
      <c r="D418" s="3" t="s">
        <v>973</v>
      </c>
      <c r="E418" s="3" t="s">
        <v>51</v>
      </c>
      <c r="F418" s="3" t="s">
        <v>52</v>
      </c>
      <c r="G418" s="3" t="s">
        <v>51</v>
      </c>
      <c r="H418" s="3" t="s">
        <v>8</v>
      </c>
      <c r="I418" s="3" t="s">
        <v>976</v>
      </c>
      <c r="J418" s="3" t="s">
        <v>977</v>
      </c>
      <c r="K418" s="4">
        <v>420489.92</v>
      </c>
      <c r="L418" s="4">
        <v>201707.23</v>
      </c>
      <c r="M418" s="5">
        <v>218782.68999999997</v>
      </c>
      <c r="N418" s="4">
        <v>0</v>
      </c>
      <c r="O418" s="4">
        <v>0</v>
      </c>
      <c r="P418" s="5">
        <v>0</v>
      </c>
      <c r="Q418" s="6">
        <v>0</v>
      </c>
      <c r="R418" s="6">
        <v>0</v>
      </c>
      <c r="S418" s="6">
        <v>0</v>
      </c>
      <c r="T418" s="4">
        <v>420489.92</v>
      </c>
      <c r="U418" s="4">
        <v>201707.23</v>
      </c>
      <c r="V418" s="5">
        <v>218782.68999999997</v>
      </c>
      <c r="W418" t="str">
        <f t="shared" si="6"/>
        <v>1</v>
      </c>
    </row>
    <row r="419" spans="1:23" hidden="1" x14ac:dyDescent="0.25">
      <c r="A419" s="3" t="s">
        <v>47</v>
      </c>
      <c r="B419" s="3" t="s">
        <v>75</v>
      </c>
      <c r="C419" s="3" t="s">
        <v>49</v>
      </c>
      <c r="D419" s="3" t="s">
        <v>973</v>
      </c>
      <c r="E419" s="3" t="s">
        <v>51</v>
      </c>
      <c r="F419" s="3" t="s">
        <v>52</v>
      </c>
      <c r="G419" s="3" t="s">
        <v>51</v>
      </c>
      <c r="H419" s="3" t="s">
        <v>8</v>
      </c>
      <c r="I419" s="3" t="s">
        <v>978</v>
      </c>
      <c r="J419" s="3" t="s">
        <v>979</v>
      </c>
      <c r="K419" s="4">
        <v>841353.06</v>
      </c>
      <c r="L419" s="4">
        <v>89789.58</v>
      </c>
      <c r="M419" s="5">
        <v>751563.4800000001</v>
      </c>
      <c r="N419" s="4">
        <v>0</v>
      </c>
      <c r="O419" s="4">
        <v>0</v>
      </c>
      <c r="P419" s="5">
        <v>0</v>
      </c>
      <c r="Q419" s="6">
        <v>0</v>
      </c>
      <c r="R419" s="6">
        <v>0</v>
      </c>
      <c r="S419" s="6">
        <v>0</v>
      </c>
      <c r="T419" s="4">
        <v>841353.06</v>
      </c>
      <c r="U419" s="4">
        <v>89789.58</v>
      </c>
      <c r="V419" s="5">
        <v>751563.4800000001</v>
      </c>
      <c r="W419" t="str">
        <f t="shared" si="6"/>
        <v>1</v>
      </c>
    </row>
    <row r="420" spans="1:23" hidden="1" x14ac:dyDescent="0.25">
      <c r="A420" s="3" t="s">
        <v>47</v>
      </c>
      <c r="B420" s="3" t="s">
        <v>55</v>
      </c>
      <c r="C420" s="3" t="s">
        <v>56</v>
      </c>
      <c r="D420" s="3" t="s">
        <v>973</v>
      </c>
      <c r="E420" s="3" t="s">
        <v>51</v>
      </c>
      <c r="F420" s="3" t="s">
        <v>52</v>
      </c>
      <c r="G420" s="3" t="s">
        <v>51</v>
      </c>
      <c r="H420" s="3" t="s">
        <v>8</v>
      </c>
      <c r="I420" s="3" t="s">
        <v>980</v>
      </c>
      <c r="J420" s="3" t="s">
        <v>981</v>
      </c>
      <c r="K420" s="4">
        <v>297496.81</v>
      </c>
      <c r="L420" s="4">
        <v>297496.81</v>
      </c>
      <c r="M420" s="5">
        <v>0</v>
      </c>
      <c r="N420" s="4">
        <v>0</v>
      </c>
      <c r="O420" s="4">
        <v>0</v>
      </c>
      <c r="P420" s="5">
        <v>0</v>
      </c>
      <c r="Q420" s="6">
        <v>0</v>
      </c>
      <c r="R420" s="6">
        <v>0</v>
      </c>
      <c r="S420" s="6">
        <v>0</v>
      </c>
      <c r="T420" s="4">
        <v>297496.81</v>
      </c>
      <c r="U420" s="4">
        <v>297496.81</v>
      </c>
      <c r="V420" s="5">
        <v>0</v>
      </c>
      <c r="W420" t="str">
        <f t="shared" si="6"/>
        <v>1</v>
      </c>
    </row>
    <row r="421" spans="1:23" hidden="1" x14ac:dyDescent="0.25">
      <c r="A421" s="3" t="s">
        <v>47</v>
      </c>
      <c r="B421" s="3" t="s">
        <v>72</v>
      </c>
      <c r="C421" s="3" t="s">
        <v>146</v>
      </c>
      <c r="D421" s="3" t="s">
        <v>982</v>
      </c>
      <c r="E421" s="3" t="s">
        <v>51</v>
      </c>
      <c r="F421" s="3" t="s">
        <v>52</v>
      </c>
      <c r="G421" s="3" t="s">
        <v>51</v>
      </c>
      <c r="H421" s="3" t="s">
        <v>8</v>
      </c>
      <c r="I421" s="3" t="s">
        <v>983</v>
      </c>
      <c r="J421" s="3" t="s">
        <v>984</v>
      </c>
      <c r="K421" s="4">
        <v>385.6</v>
      </c>
      <c r="L421" s="4">
        <v>368.09</v>
      </c>
      <c r="M421" s="5">
        <v>17.510000000000048</v>
      </c>
      <c r="N421" s="4">
        <v>121.71</v>
      </c>
      <c r="O421" s="4">
        <v>121.88</v>
      </c>
      <c r="P421" s="5">
        <v>-0.17000000000000171</v>
      </c>
      <c r="Q421" s="6">
        <v>121.70999999999998</v>
      </c>
      <c r="R421" s="6">
        <v>121.88000000000005</v>
      </c>
      <c r="S421" s="6">
        <v>-0.17000000000007276</v>
      </c>
      <c r="T421" s="4">
        <v>507.31</v>
      </c>
      <c r="U421" s="4">
        <v>489.97</v>
      </c>
      <c r="V421" s="5">
        <v>17.339999999999975</v>
      </c>
      <c r="W421" t="str">
        <f t="shared" si="6"/>
        <v>1</v>
      </c>
    </row>
    <row r="422" spans="1:23" hidden="1" x14ac:dyDescent="0.25">
      <c r="A422" s="3" t="s">
        <v>47</v>
      </c>
      <c r="B422" s="3" t="s">
        <v>75</v>
      </c>
      <c r="C422" s="3" t="s">
        <v>146</v>
      </c>
      <c r="D422" s="3" t="s">
        <v>982</v>
      </c>
      <c r="E422" s="3" t="s">
        <v>51</v>
      </c>
      <c r="F422" s="3" t="s">
        <v>52</v>
      </c>
      <c r="G422" s="3" t="s">
        <v>51</v>
      </c>
      <c r="H422" s="3" t="s">
        <v>8</v>
      </c>
      <c r="I422" s="3" t="s">
        <v>985</v>
      </c>
      <c r="J422" s="3" t="s">
        <v>986</v>
      </c>
      <c r="K422" s="4">
        <v>3677.45</v>
      </c>
      <c r="L422" s="4">
        <v>3512.45</v>
      </c>
      <c r="M422" s="5">
        <v>165</v>
      </c>
      <c r="N422" s="4">
        <v>1152.94</v>
      </c>
      <c r="O422" s="4">
        <v>1153.27</v>
      </c>
      <c r="P422" s="5">
        <v>-0.32999999999992724</v>
      </c>
      <c r="Q422" s="6">
        <v>1152.9400000000005</v>
      </c>
      <c r="R422" s="6">
        <v>1153.2700000000004</v>
      </c>
      <c r="S422" s="6">
        <v>-0.32999999999992724</v>
      </c>
      <c r="T422" s="4">
        <v>4830.3900000000003</v>
      </c>
      <c r="U422" s="4">
        <v>4665.72</v>
      </c>
      <c r="V422" s="5">
        <v>164.67000000000007</v>
      </c>
      <c r="W422" t="str">
        <f t="shared" si="6"/>
        <v>1</v>
      </c>
    </row>
    <row r="423" spans="1:23" hidden="1" x14ac:dyDescent="0.25">
      <c r="A423" s="3" t="s">
        <v>47</v>
      </c>
      <c r="B423" s="3" t="s">
        <v>72</v>
      </c>
      <c r="C423" s="3" t="s">
        <v>49</v>
      </c>
      <c r="D423" s="3" t="s">
        <v>987</v>
      </c>
      <c r="E423" s="3" t="s">
        <v>51</v>
      </c>
      <c r="F423" s="3" t="s">
        <v>52</v>
      </c>
      <c r="G423" s="3" t="s">
        <v>51</v>
      </c>
      <c r="H423" s="3" t="s">
        <v>8</v>
      </c>
      <c r="I423" s="3" t="s">
        <v>988</v>
      </c>
      <c r="J423" s="3" t="s">
        <v>989</v>
      </c>
      <c r="K423" s="4">
        <v>9750</v>
      </c>
      <c r="L423" s="4">
        <v>4875</v>
      </c>
      <c r="M423" s="5">
        <v>4875</v>
      </c>
      <c r="N423" s="4">
        <v>0</v>
      </c>
      <c r="O423" s="4">
        <v>0</v>
      </c>
      <c r="P423" s="5">
        <v>0</v>
      </c>
      <c r="Q423" s="6">
        <v>0</v>
      </c>
      <c r="R423" s="6">
        <v>0</v>
      </c>
      <c r="S423" s="6">
        <v>0</v>
      </c>
      <c r="T423" s="4">
        <v>9750</v>
      </c>
      <c r="U423" s="4">
        <v>4875</v>
      </c>
      <c r="V423" s="5">
        <v>4875</v>
      </c>
      <c r="W423" t="str">
        <f t="shared" si="6"/>
        <v>1</v>
      </c>
    </row>
    <row r="424" spans="1:23" hidden="1" x14ac:dyDescent="0.25">
      <c r="A424" s="3" t="s">
        <v>47</v>
      </c>
      <c r="B424" s="3" t="s">
        <v>72</v>
      </c>
      <c r="C424" s="3" t="s">
        <v>146</v>
      </c>
      <c r="D424" s="3" t="s">
        <v>987</v>
      </c>
      <c r="E424" s="3" t="s">
        <v>51</v>
      </c>
      <c r="F424" s="3" t="s">
        <v>52</v>
      </c>
      <c r="G424" s="3" t="s">
        <v>51</v>
      </c>
      <c r="H424" s="3" t="s">
        <v>8</v>
      </c>
      <c r="I424" s="3" t="s">
        <v>990</v>
      </c>
      <c r="J424" s="3" t="s">
        <v>991</v>
      </c>
      <c r="K424" s="4">
        <v>789.52</v>
      </c>
      <c r="L424" s="4">
        <v>756.7</v>
      </c>
      <c r="M424" s="5">
        <v>32.819999999999936</v>
      </c>
      <c r="N424" s="4">
        <v>228.22</v>
      </c>
      <c r="O424" s="4">
        <v>228.52</v>
      </c>
      <c r="P424" s="5">
        <v>-0.30000000000001137</v>
      </c>
      <c r="Q424" s="6">
        <v>228.22000000000003</v>
      </c>
      <c r="R424" s="6">
        <v>228.51999999999998</v>
      </c>
      <c r="S424" s="6">
        <v>-0.29999999999995453</v>
      </c>
      <c r="T424" s="4">
        <v>1017.74</v>
      </c>
      <c r="U424" s="4">
        <v>985.22</v>
      </c>
      <c r="V424" s="5">
        <v>32.519999999999982</v>
      </c>
      <c r="W424" t="str">
        <f t="shared" si="6"/>
        <v>1</v>
      </c>
    </row>
    <row r="425" spans="1:23" hidden="1" x14ac:dyDescent="0.25">
      <c r="A425" s="3" t="s">
        <v>47</v>
      </c>
      <c r="B425" s="3" t="s">
        <v>75</v>
      </c>
      <c r="C425" s="3" t="s">
        <v>146</v>
      </c>
      <c r="D425" s="3" t="s">
        <v>987</v>
      </c>
      <c r="E425" s="3" t="s">
        <v>51</v>
      </c>
      <c r="F425" s="3" t="s">
        <v>52</v>
      </c>
      <c r="G425" s="3" t="s">
        <v>51</v>
      </c>
      <c r="H425" s="3" t="s">
        <v>8</v>
      </c>
      <c r="I425" s="3" t="s">
        <v>992</v>
      </c>
      <c r="J425" s="3" t="s">
        <v>993</v>
      </c>
      <c r="K425" s="4">
        <v>7527.32</v>
      </c>
      <c r="L425" s="4">
        <v>7217.95</v>
      </c>
      <c r="M425" s="5">
        <v>309.36999999999989</v>
      </c>
      <c r="N425" s="4">
        <v>2161.7600000000002</v>
      </c>
      <c r="O425" s="4">
        <v>2162.37</v>
      </c>
      <c r="P425" s="5">
        <v>-0.60999999999967258</v>
      </c>
      <c r="Q425" s="6">
        <v>2161.7600000000002</v>
      </c>
      <c r="R425" s="6">
        <v>2162.37</v>
      </c>
      <c r="S425" s="6">
        <v>-0.60999999999967258</v>
      </c>
      <c r="T425" s="4">
        <v>9689.08</v>
      </c>
      <c r="U425" s="4">
        <v>9380.32</v>
      </c>
      <c r="V425" s="5">
        <v>308.76000000000022</v>
      </c>
      <c r="W425" t="str">
        <f t="shared" si="6"/>
        <v>1</v>
      </c>
    </row>
    <row r="426" spans="1:23" hidden="1" x14ac:dyDescent="0.25">
      <c r="A426" s="3" t="s">
        <v>47</v>
      </c>
      <c r="B426" s="3" t="s">
        <v>55</v>
      </c>
      <c r="C426" s="3" t="s">
        <v>136</v>
      </c>
      <c r="D426" s="3" t="s">
        <v>987</v>
      </c>
      <c r="E426" s="3" t="s">
        <v>51</v>
      </c>
      <c r="F426" s="3" t="s">
        <v>52</v>
      </c>
      <c r="G426" s="3" t="s">
        <v>51</v>
      </c>
      <c r="H426" s="3" t="s">
        <v>8</v>
      </c>
      <c r="I426" s="3" t="s">
        <v>994</v>
      </c>
      <c r="J426" s="3" t="s">
        <v>995</v>
      </c>
      <c r="K426" s="4">
        <v>1756.8</v>
      </c>
      <c r="L426" s="4">
        <v>1756.8</v>
      </c>
      <c r="M426" s="5">
        <v>0</v>
      </c>
      <c r="N426" s="4">
        <v>0</v>
      </c>
      <c r="O426" s="4">
        <v>0</v>
      </c>
      <c r="P426" s="5">
        <v>0</v>
      </c>
      <c r="Q426" s="6">
        <v>0</v>
      </c>
      <c r="R426" s="6">
        <v>0</v>
      </c>
      <c r="S426" s="6">
        <v>0</v>
      </c>
      <c r="T426" s="4">
        <v>1756.8</v>
      </c>
      <c r="U426" s="4">
        <v>1756.8</v>
      </c>
      <c r="V426" s="5">
        <v>0</v>
      </c>
      <c r="W426" t="str">
        <f t="shared" si="6"/>
        <v>1</v>
      </c>
    </row>
    <row r="427" spans="1:23" hidden="1" x14ac:dyDescent="0.25">
      <c r="A427" s="3" t="s">
        <v>47</v>
      </c>
      <c r="B427" s="3" t="s">
        <v>72</v>
      </c>
      <c r="C427" s="3" t="s">
        <v>49</v>
      </c>
      <c r="D427" s="3" t="s">
        <v>996</v>
      </c>
      <c r="E427" s="3" t="s">
        <v>51</v>
      </c>
      <c r="F427" s="3" t="s">
        <v>52</v>
      </c>
      <c r="G427" s="3" t="s">
        <v>51</v>
      </c>
      <c r="H427" s="3" t="s">
        <v>8</v>
      </c>
      <c r="I427" s="3" t="s">
        <v>997</v>
      </c>
      <c r="J427" s="3" t="s">
        <v>998</v>
      </c>
      <c r="K427" s="4">
        <v>3228.58</v>
      </c>
      <c r="L427" s="4">
        <v>1614.29</v>
      </c>
      <c r="M427" s="5">
        <v>1614.29</v>
      </c>
      <c r="N427" s="4">
        <v>0</v>
      </c>
      <c r="O427" s="4">
        <v>0</v>
      </c>
      <c r="P427" s="5">
        <v>0</v>
      </c>
      <c r="Q427" s="6">
        <v>0</v>
      </c>
      <c r="R427" s="6">
        <v>0</v>
      </c>
      <c r="S427" s="6">
        <v>0</v>
      </c>
      <c r="T427" s="4">
        <v>3228.58</v>
      </c>
      <c r="U427" s="4">
        <v>1614.29</v>
      </c>
      <c r="V427" s="5">
        <v>1614.29</v>
      </c>
      <c r="W427" t="str">
        <f t="shared" si="6"/>
        <v>1</v>
      </c>
    </row>
    <row r="428" spans="1:23" hidden="1" x14ac:dyDescent="0.25">
      <c r="A428" s="3" t="s">
        <v>47</v>
      </c>
      <c r="B428" s="3" t="s">
        <v>75</v>
      </c>
      <c r="C428" s="3" t="s">
        <v>49</v>
      </c>
      <c r="D428" s="3" t="s">
        <v>996</v>
      </c>
      <c r="E428" s="3" t="s">
        <v>51</v>
      </c>
      <c r="F428" s="3" t="s">
        <v>52</v>
      </c>
      <c r="G428" s="3" t="s">
        <v>51</v>
      </c>
      <c r="H428" s="3" t="s">
        <v>8</v>
      </c>
      <c r="I428" s="3" t="s">
        <v>999</v>
      </c>
      <c r="J428" s="3" t="s">
        <v>1000</v>
      </c>
      <c r="K428" s="4">
        <v>27050</v>
      </c>
      <c r="L428" s="4">
        <v>13525</v>
      </c>
      <c r="M428" s="5">
        <v>13525</v>
      </c>
      <c r="N428" s="4">
        <v>0</v>
      </c>
      <c r="O428" s="4">
        <v>0</v>
      </c>
      <c r="P428" s="5">
        <v>0</v>
      </c>
      <c r="Q428" s="6">
        <v>0</v>
      </c>
      <c r="R428" s="6">
        <v>0</v>
      </c>
      <c r="S428" s="6">
        <v>0</v>
      </c>
      <c r="T428" s="4">
        <v>27050</v>
      </c>
      <c r="U428" s="4">
        <v>13525</v>
      </c>
      <c r="V428" s="5">
        <v>13525</v>
      </c>
      <c r="W428" t="str">
        <f t="shared" si="6"/>
        <v>1</v>
      </c>
    </row>
    <row r="429" spans="1:23" hidden="1" x14ac:dyDescent="0.25">
      <c r="A429" s="3" t="s">
        <v>47</v>
      </c>
      <c r="B429" s="3" t="s">
        <v>55</v>
      </c>
      <c r="C429" s="3" t="s">
        <v>56</v>
      </c>
      <c r="D429" s="3" t="s">
        <v>996</v>
      </c>
      <c r="E429" s="3" t="s">
        <v>51</v>
      </c>
      <c r="F429" s="3" t="s">
        <v>52</v>
      </c>
      <c r="G429" s="3" t="s">
        <v>51</v>
      </c>
      <c r="H429" s="3" t="s">
        <v>8</v>
      </c>
      <c r="I429" s="3" t="s">
        <v>1001</v>
      </c>
      <c r="J429" s="3" t="s">
        <v>1002</v>
      </c>
      <c r="K429" s="4">
        <v>15080</v>
      </c>
      <c r="L429" s="4">
        <v>15080</v>
      </c>
      <c r="M429" s="5">
        <v>0</v>
      </c>
      <c r="N429" s="4">
        <v>0</v>
      </c>
      <c r="O429" s="4">
        <v>0</v>
      </c>
      <c r="P429" s="5">
        <v>0</v>
      </c>
      <c r="Q429" s="6">
        <v>0</v>
      </c>
      <c r="R429" s="6">
        <v>0</v>
      </c>
      <c r="S429" s="6">
        <v>0</v>
      </c>
      <c r="T429" s="4">
        <v>15080</v>
      </c>
      <c r="U429" s="4">
        <v>15080</v>
      </c>
      <c r="V429" s="5">
        <v>0</v>
      </c>
      <c r="W429" t="str">
        <f t="shared" si="6"/>
        <v>1</v>
      </c>
    </row>
    <row r="430" spans="1:23" hidden="1" x14ac:dyDescent="0.25">
      <c r="A430" s="3" t="s">
        <v>47</v>
      </c>
      <c r="B430" s="3" t="s">
        <v>75</v>
      </c>
      <c r="C430" s="3" t="s">
        <v>49</v>
      </c>
      <c r="D430" s="3" t="s">
        <v>1003</v>
      </c>
      <c r="E430" s="3" t="s">
        <v>51</v>
      </c>
      <c r="F430" s="3" t="s">
        <v>52</v>
      </c>
      <c r="G430" s="3" t="s">
        <v>51</v>
      </c>
      <c r="H430" s="3" t="s">
        <v>8</v>
      </c>
      <c r="I430" s="3" t="s">
        <v>1004</v>
      </c>
      <c r="J430" s="3" t="s">
        <v>1005</v>
      </c>
      <c r="K430" s="4">
        <v>5500</v>
      </c>
      <c r="L430" s="4">
        <v>2750</v>
      </c>
      <c r="M430" s="5">
        <v>2750</v>
      </c>
      <c r="N430" s="4">
        <v>0</v>
      </c>
      <c r="O430" s="4">
        <v>0</v>
      </c>
      <c r="P430" s="5">
        <v>0</v>
      </c>
      <c r="Q430" s="6">
        <v>0</v>
      </c>
      <c r="R430" s="6">
        <v>0</v>
      </c>
      <c r="S430" s="6">
        <v>0</v>
      </c>
      <c r="T430" s="4">
        <v>5500</v>
      </c>
      <c r="U430" s="4">
        <v>2750</v>
      </c>
      <c r="V430" s="5">
        <v>2750</v>
      </c>
      <c r="W430" t="str">
        <f t="shared" si="6"/>
        <v>1</v>
      </c>
    </row>
    <row r="431" spans="1:23" hidden="1" x14ac:dyDescent="0.25">
      <c r="A431" s="3" t="s">
        <v>47</v>
      </c>
      <c r="B431" s="3" t="s">
        <v>55</v>
      </c>
      <c r="C431" s="3" t="s">
        <v>56</v>
      </c>
      <c r="D431" s="3" t="s">
        <v>1003</v>
      </c>
      <c r="E431" s="3" t="s">
        <v>51</v>
      </c>
      <c r="F431" s="3" t="s">
        <v>52</v>
      </c>
      <c r="G431" s="3" t="s">
        <v>51</v>
      </c>
      <c r="H431" s="3" t="s">
        <v>8</v>
      </c>
      <c r="I431" s="3" t="s">
        <v>1006</v>
      </c>
      <c r="J431" s="3" t="s">
        <v>1007</v>
      </c>
      <c r="K431" s="4">
        <v>2750</v>
      </c>
      <c r="L431" s="4">
        <v>2750</v>
      </c>
      <c r="M431" s="5">
        <v>0</v>
      </c>
      <c r="N431" s="4">
        <v>0</v>
      </c>
      <c r="O431" s="4">
        <v>0</v>
      </c>
      <c r="P431" s="5">
        <v>0</v>
      </c>
      <c r="Q431" s="6">
        <v>0</v>
      </c>
      <c r="R431" s="6">
        <v>0</v>
      </c>
      <c r="S431" s="6">
        <v>0</v>
      </c>
      <c r="T431" s="4">
        <v>2750</v>
      </c>
      <c r="U431" s="4">
        <v>2750</v>
      </c>
      <c r="V431" s="5">
        <v>0</v>
      </c>
      <c r="W431" t="str">
        <f t="shared" si="6"/>
        <v>1</v>
      </c>
    </row>
    <row r="432" spans="1:23" hidden="1" x14ac:dyDescent="0.25">
      <c r="A432" s="3" t="s">
        <v>47</v>
      </c>
      <c r="B432" s="3" t="s">
        <v>48</v>
      </c>
      <c r="C432" s="3" t="s">
        <v>49</v>
      </c>
      <c r="D432" s="3" t="s">
        <v>1008</v>
      </c>
      <c r="E432" s="3" t="s">
        <v>51</v>
      </c>
      <c r="F432" s="3" t="s">
        <v>52</v>
      </c>
      <c r="G432" s="3" t="s">
        <v>51</v>
      </c>
      <c r="H432" s="3" t="s">
        <v>8</v>
      </c>
      <c r="I432" s="3" t="s">
        <v>1009</v>
      </c>
      <c r="J432" s="3" t="s">
        <v>1010</v>
      </c>
      <c r="K432" s="4">
        <v>6000</v>
      </c>
      <c r="L432" s="4">
        <v>6000</v>
      </c>
      <c r="M432" s="5">
        <v>0</v>
      </c>
      <c r="N432" s="4">
        <v>0</v>
      </c>
      <c r="O432" s="4">
        <v>0</v>
      </c>
      <c r="P432" s="5">
        <v>0</v>
      </c>
      <c r="Q432" s="6">
        <v>0</v>
      </c>
      <c r="R432" s="6">
        <v>0</v>
      </c>
      <c r="S432" s="6">
        <v>0</v>
      </c>
      <c r="T432" s="4">
        <v>6000</v>
      </c>
      <c r="U432" s="4">
        <v>6000</v>
      </c>
      <c r="V432" s="5">
        <v>0</v>
      </c>
      <c r="W432" t="str">
        <f t="shared" si="6"/>
        <v>1</v>
      </c>
    </row>
    <row r="433" spans="1:23" hidden="1" x14ac:dyDescent="0.25">
      <c r="A433" s="3" t="s">
        <v>47</v>
      </c>
      <c r="B433" s="3" t="s">
        <v>72</v>
      </c>
      <c r="C433" s="3" t="s">
        <v>49</v>
      </c>
      <c r="D433" s="3" t="s">
        <v>1008</v>
      </c>
      <c r="E433" s="3" t="s">
        <v>51</v>
      </c>
      <c r="F433" s="3" t="s">
        <v>52</v>
      </c>
      <c r="G433" s="3" t="s">
        <v>51</v>
      </c>
      <c r="H433" s="3" t="s">
        <v>8</v>
      </c>
      <c r="I433" s="3" t="s">
        <v>1011</v>
      </c>
      <c r="J433" s="3" t="s">
        <v>1012</v>
      </c>
      <c r="K433" s="4">
        <v>208196.52</v>
      </c>
      <c r="L433" s="4">
        <v>208196.52</v>
      </c>
      <c r="M433" s="5">
        <v>0</v>
      </c>
      <c r="N433" s="4">
        <v>0</v>
      </c>
      <c r="O433" s="4">
        <v>0</v>
      </c>
      <c r="P433" s="5">
        <v>0</v>
      </c>
      <c r="Q433" s="6">
        <v>0</v>
      </c>
      <c r="R433" s="6">
        <v>0</v>
      </c>
      <c r="S433" s="6">
        <v>0</v>
      </c>
      <c r="T433" s="4">
        <v>208196.52</v>
      </c>
      <c r="U433" s="4">
        <v>208196.52</v>
      </c>
      <c r="V433" s="5">
        <v>0</v>
      </c>
      <c r="W433" t="str">
        <f t="shared" si="6"/>
        <v>1</v>
      </c>
    </row>
    <row r="434" spans="1:23" hidden="1" x14ac:dyDescent="0.25">
      <c r="A434" s="3" t="s">
        <v>47</v>
      </c>
      <c r="B434" s="3" t="s">
        <v>75</v>
      </c>
      <c r="C434" s="3" t="s">
        <v>49</v>
      </c>
      <c r="D434" s="3" t="s">
        <v>1008</v>
      </c>
      <c r="E434" s="3" t="s">
        <v>51</v>
      </c>
      <c r="F434" s="3" t="s">
        <v>52</v>
      </c>
      <c r="G434" s="3" t="s">
        <v>51</v>
      </c>
      <c r="H434" s="3" t="s">
        <v>8</v>
      </c>
      <c r="I434" s="3" t="s">
        <v>1013</v>
      </c>
      <c r="J434" s="3" t="s">
        <v>1014</v>
      </c>
      <c r="K434" s="4">
        <v>106064.58</v>
      </c>
      <c r="L434" s="4">
        <v>106064.58</v>
      </c>
      <c r="M434" s="5">
        <v>0</v>
      </c>
      <c r="N434" s="4">
        <v>0</v>
      </c>
      <c r="O434" s="4">
        <v>0</v>
      </c>
      <c r="P434" s="5">
        <v>0</v>
      </c>
      <c r="Q434" s="6">
        <v>0</v>
      </c>
      <c r="R434" s="6">
        <v>0</v>
      </c>
      <c r="S434" s="6">
        <v>0</v>
      </c>
      <c r="T434" s="4">
        <v>106064.58</v>
      </c>
      <c r="U434" s="4">
        <v>106064.58</v>
      </c>
      <c r="V434" s="5">
        <v>0</v>
      </c>
      <c r="W434" t="str">
        <f t="shared" si="6"/>
        <v>1</v>
      </c>
    </row>
    <row r="435" spans="1:23" hidden="1" x14ac:dyDescent="0.25">
      <c r="A435" s="3" t="s">
        <v>47</v>
      </c>
      <c r="B435" s="3" t="s">
        <v>48</v>
      </c>
      <c r="C435" s="3" t="s">
        <v>49</v>
      </c>
      <c r="D435" s="3" t="s">
        <v>1015</v>
      </c>
      <c r="E435" s="3" t="s">
        <v>51</v>
      </c>
      <c r="F435" s="3" t="s">
        <v>52</v>
      </c>
      <c r="G435" s="3" t="s">
        <v>51</v>
      </c>
      <c r="H435" s="3" t="s">
        <v>8</v>
      </c>
      <c r="I435" s="3" t="s">
        <v>1016</v>
      </c>
      <c r="J435" s="3" t="s">
        <v>1017</v>
      </c>
      <c r="K435" s="4">
        <v>200</v>
      </c>
      <c r="L435" s="4">
        <v>3901.92</v>
      </c>
      <c r="M435" s="5">
        <v>-3701.92</v>
      </c>
      <c r="N435" s="4">
        <v>0</v>
      </c>
      <c r="O435" s="4">
        <v>300</v>
      </c>
      <c r="P435" s="5">
        <v>-300</v>
      </c>
      <c r="Q435" s="6">
        <v>0</v>
      </c>
      <c r="R435" s="6">
        <v>300</v>
      </c>
      <c r="S435" s="6">
        <v>-300</v>
      </c>
      <c r="T435" s="4">
        <v>200</v>
      </c>
      <c r="U435" s="4">
        <v>4201.92</v>
      </c>
      <c r="V435" s="5">
        <v>-4001.92</v>
      </c>
      <c r="W435" t="str">
        <f t="shared" si="6"/>
        <v>1</v>
      </c>
    </row>
    <row r="436" spans="1:23" hidden="1" x14ac:dyDescent="0.25">
      <c r="A436" s="3" t="s">
        <v>47</v>
      </c>
      <c r="B436" s="3" t="s">
        <v>72</v>
      </c>
      <c r="C436" s="3" t="s">
        <v>49</v>
      </c>
      <c r="D436" s="3" t="s">
        <v>1015</v>
      </c>
      <c r="E436" s="3" t="s">
        <v>51</v>
      </c>
      <c r="F436" s="3" t="s">
        <v>52</v>
      </c>
      <c r="G436" s="3" t="s">
        <v>51</v>
      </c>
      <c r="H436" s="3" t="s">
        <v>8</v>
      </c>
      <c r="I436" s="3" t="s">
        <v>1018</v>
      </c>
      <c r="J436" s="3" t="s">
        <v>1019</v>
      </c>
      <c r="K436" s="4">
        <v>2356.02</v>
      </c>
      <c r="L436" s="4">
        <v>152417.81</v>
      </c>
      <c r="M436" s="5">
        <v>-150061.79</v>
      </c>
      <c r="N436" s="4">
        <v>0</v>
      </c>
      <c r="O436" s="4">
        <v>3818.61</v>
      </c>
      <c r="P436" s="5">
        <v>-3818.61</v>
      </c>
      <c r="Q436" s="6">
        <v>0</v>
      </c>
      <c r="R436" s="6">
        <v>3818.6100000000151</v>
      </c>
      <c r="S436" s="6">
        <v>-3818.6100000000151</v>
      </c>
      <c r="T436" s="4">
        <v>2356.02</v>
      </c>
      <c r="U436" s="4">
        <v>156236.42000000001</v>
      </c>
      <c r="V436" s="5">
        <v>-153880.40000000002</v>
      </c>
      <c r="W436" t="str">
        <f t="shared" si="6"/>
        <v>1</v>
      </c>
    </row>
    <row r="437" spans="1:23" hidden="1" x14ac:dyDescent="0.25">
      <c r="A437" s="3" t="s">
        <v>47</v>
      </c>
      <c r="B437" s="3" t="s">
        <v>75</v>
      </c>
      <c r="C437" s="3" t="s">
        <v>49</v>
      </c>
      <c r="D437" s="3" t="s">
        <v>1015</v>
      </c>
      <c r="E437" s="3" t="s">
        <v>51</v>
      </c>
      <c r="F437" s="3" t="s">
        <v>52</v>
      </c>
      <c r="G437" s="3" t="s">
        <v>51</v>
      </c>
      <c r="H437" s="3" t="s">
        <v>8</v>
      </c>
      <c r="I437" s="3" t="s">
        <v>1020</v>
      </c>
      <c r="J437" s="3" t="s">
        <v>1021</v>
      </c>
      <c r="K437" s="4">
        <v>583.84</v>
      </c>
      <c r="L437" s="4">
        <v>119454.95</v>
      </c>
      <c r="M437" s="5">
        <v>-118871.11</v>
      </c>
      <c r="N437" s="4">
        <v>0</v>
      </c>
      <c r="O437" s="4">
        <v>11686.32</v>
      </c>
      <c r="P437" s="5">
        <v>-11686.32</v>
      </c>
      <c r="Q437" s="6">
        <v>0</v>
      </c>
      <c r="R437" s="6">
        <v>11686.319999999992</v>
      </c>
      <c r="S437" s="6">
        <v>-11686.319999999992</v>
      </c>
      <c r="T437" s="4">
        <v>583.84</v>
      </c>
      <c r="U437" s="4">
        <v>131141.26999999999</v>
      </c>
      <c r="V437" s="5">
        <v>-130557.43</v>
      </c>
      <c r="W437" t="str">
        <f t="shared" si="6"/>
        <v>1</v>
      </c>
    </row>
    <row r="438" spans="1:23" hidden="1" x14ac:dyDescent="0.25">
      <c r="A438" s="3" t="s">
        <v>47</v>
      </c>
      <c r="B438" s="3" t="s">
        <v>55</v>
      </c>
      <c r="C438" s="3" t="s">
        <v>56</v>
      </c>
      <c r="D438" s="3" t="s">
        <v>1015</v>
      </c>
      <c r="E438" s="3" t="s">
        <v>51</v>
      </c>
      <c r="F438" s="3" t="s">
        <v>52</v>
      </c>
      <c r="G438" s="3" t="s">
        <v>51</v>
      </c>
      <c r="H438" s="3" t="s">
        <v>8</v>
      </c>
      <c r="I438" s="3" t="s">
        <v>1022</v>
      </c>
      <c r="J438" s="3" t="s">
        <v>1023</v>
      </c>
      <c r="K438" s="4">
        <v>256044.45</v>
      </c>
      <c r="L438" s="4">
        <v>256044.45</v>
      </c>
      <c r="M438" s="5">
        <v>0</v>
      </c>
      <c r="N438" s="4">
        <v>0</v>
      </c>
      <c r="O438" s="4">
        <v>0</v>
      </c>
      <c r="P438" s="5">
        <v>0</v>
      </c>
      <c r="Q438" s="6">
        <v>0</v>
      </c>
      <c r="R438" s="6">
        <v>0</v>
      </c>
      <c r="S438" s="6">
        <v>0</v>
      </c>
      <c r="T438" s="4">
        <v>256044.45</v>
      </c>
      <c r="U438" s="4">
        <v>256044.45</v>
      </c>
      <c r="V438" s="5">
        <v>0</v>
      </c>
      <c r="W438" t="str">
        <f t="shared" si="6"/>
        <v>1</v>
      </c>
    </row>
    <row r="439" spans="1:23" hidden="1" x14ac:dyDescent="0.25">
      <c r="A439" s="3" t="s">
        <v>47</v>
      </c>
      <c r="B439" s="3" t="s">
        <v>72</v>
      </c>
      <c r="C439" s="3" t="s">
        <v>146</v>
      </c>
      <c r="D439" s="3" t="s">
        <v>1024</v>
      </c>
      <c r="E439" s="3" t="s">
        <v>51</v>
      </c>
      <c r="F439" s="3" t="s">
        <v>52</v>
      </c>
      <c r="G439" s="3" t="s">
        <v>51</v>
      </c>
      <c r="H439" s="3" t="s">
        <v>8</v>
      </c>
      <c r="I439" s="3" t="s">
        <v>1025</v>
      </c>
      <c r="J439" s="3" t="s">
        <v>1026</v>
      </c>
      <c r="K439" s="4">
        <v>118.68</v>
      </c>
      <c r="L439" s="4">
        <v>131.08000000000001</v>
      </c>
      <c r="M439" s="5">
        <v>-12.400000000000006</v>
      </c>
      <c r="N439" s="4">
        <v>95</v>
      </c>
      <c r="O439" s="4">
        <v>97.05</v>
      </c>
      <c r="P439" s="5">
        <v>-2.0499999999999972</v>
      </c>
      <c r="Q439" s="6">
        <v>95</v>
      </c>
      <c r="R439" s="6">
        <v>97.049999999999983</v>
      </c>
      <c r="S439" s="6">
        <v>-2.0499999999999829</v>
      </c>
      <c r="T439" s="4">
        <v>213.68</v>
      </c>
      <c r="U439" s="4">
        <v>228.13</v>
      </c>
      <c r="V439" s="5">
        <v>-14.449999999999989</v>
      </c>
      <c r="W439" t="str">
        <f t="shared" si="6"/>
        <v>1</v>
      </c>
    </row>
    <row r="440" spans="1:23" hidden="1" x14ac:dyDescent="0.25">
      <c r="A440" s="3" t="s">
        <v>47</v>
      </c>
      <c r="B440" s="3" t="s">
        <v>75</v>
      </c>
      <c r="C440" s="3" t="s">
        <v>146</v>
      </c>
      <c r="D440" s="3" t="s">
        <v>1024</v>
      </c>
      <c r="E440" s="3" t="s">
        <v>51</v>
      </c>
      <c r="F440" s="3" t="s">
        <v>52</v>
      </c>
      <c r="G440" s="3" t="s">
        <v>51</v>
      </c>
      <c r="H440" s="3" t="s">
        <v>8</v>
      </c>
      <c r="I440" s="3" t="s">
        <v>1027</v>
      </c>
      <c r="J440" s="3" t="s">
        <v>1028</v>
      </c>
      <c r="K440" s="4">
        <v>1131.72</v>
      </c>
      <c r="L440" s="4">
        <v>1248.5899999999999</v>
      </c>
      <c r="M440" s="5">
        <v>-116.86999999999989</v>
      </c>
      <c r="N440" s="4">
        <v>899.22</v>
      </c>
      <c r="O440" s="4">
        <v>919.58</v>
      </c>
      <c r="P440" s="5">
        <v>-20.360000000000014</v>
      </c>
      <c r="Q440" s="6">
        <v>899.22</v>
      </c>
      <c r="R440" s="6">
        <v>919.58000000000015</v>
      </c>
      <c r="S440" s="6">
        <v>-20.360000000000127</v>
      </c>
      <c r="T440" s="4">
        <v>2030.94</v>
      </c>
      <c r="U440" s="4">
        <v>2168.17</v>
      </c>
      <c r="V440" s="5">
        <v>-137.23000000000002</v>
      </c>
      <c r="W440" t="str">
        <f t="shared" si="6"/>
        <v>1</v>
      </c>
    </row>
    <row r="441" spans="1:23" hidden="1" x14ac:dyDescent="0.25">
      <c r="A441" s="3" t="s">
        <v>47</v>
      </c>
      <c r="B441" s="3" t="s">
        <v>72</v>
      </c>
      <c r="C441" s="3" t="s">
        <v>49</v>
      </c>
      <c r="D441" s="3" t="s">
        <v>1029</v>
      </c>
      <c r="E441" s="3" t="s">
        <v>51</v>
      </c>
      <c r="F441" s="3" t="s">
        <v>52</v>
      </c>
      <c r="G441" s="3" t="s">
        <v>51</v>
      </c>
      <c r="H441" s="3" t="s">
        <v>8</v>
      </c>
      <c r="I441" s="3" t="s">
        <v>1030</v>
      </c>
      <c r="J441" s="3" t="s">
        <v>1031</v>
      </c>
      <c r="K441" s="4">
        <v>0</v>
      </c>
      <c r="L441" s="4">
        <v>1300</v>
      </c>
      <c r="M441" s="5">
        <v>-1300</v>
      </c>
      <c r="N441" s="4">
        <v>0</v>
      </c>
      <c r="O441" s="4">
        <v>243.75</v>
      </c>
      <c r="P441" s="5">
        <v>-243.75</v>
      </c>
      <c r="Q441" s="6">
        <v>0</v>
      </c>
      <c r="R441" s="6">
        <v>243.75</v>
      </c>
      <c r="S441" s="6">
        <v>-243.75</v>
      </c>
      <c r="T441" s="4">
        <v>0</v>
      </c>
      <c r="U441" s="4">
        <v>1543.75</v>
      </c>
      <c r="V441" s="5">
        <v>-1543.75</v>
      </c>
      <c r="W441" t="str">
        <f t="shared" si="6"/>
        <v>1</v>
      </c>
    </row>
    <row r="442" spans="1:23" hidden="1" x14ac:dyDescent="0.25">
      <c r="A442" s="3" t="s">
        <v>47</v>
      </c>
      <c r="B442" s="3" t="s">
        <v>72</v>
      </c>
      <c r="C442" s="3" t="s">
        <v>146</v>
      </c>
      <c r="D442" s="3" t="s">
        <v>1029</v>
      </c>
      <c r="E442" s="3" t="s">
        <v>51</v>
      </c>
      <c r="F442" s="3" t="s">
        <v>52</v>
      </c>
      <c r="G442" s="3" t="s">
        <v>51</v>
      </c>
      <c r="H442" s="3" t="s">
        <v>8</v>
      </c>
      <c r="I442" s="3" t="s">
        <v>1032</v>
      </c>
      <c r="J442" s="3" t="s">
        <v>1033</v>
      </c>
      <c r="K442" s="4">
        <v>455.67</v>
      </c>
      <c r="L442" s="4">
        <v>488.49</v>
      </c>
      <c r="M442" s="5">
        <v>-32.819999999999993</v>
      </c>
      <c r="N442" s="4">
        <v>228.52</v>
      </c>
      <c r="O442" s="4">
        <v>228.22</v>
      </c>
      <c r="P442" s="5">
        <v>0.30000000000001137</v>
      </c>
      <c r="Q442" s="6">
        <v>228.52000000000004</v>
      </c>
      <c r="R442" s="6">
        <v>228.22000000000003</v>
      </c>
      <c r="S442" s="6">
        <v>0.30000000000001137</v>
      </c>
      <c r="T442" s="4">
        <v>684.19</v>
      </c>
      <c r="U442" s="4">
        <v>716.71</v>
      </c>
      <c r="V442" s="5">
        <v>-32.519999999999982</v>
      </c>
      <c r="W442" t="str">
        <f t="shared" si="6"/>
        <v>1</v>
      </c>
    </row>
    <row r="443" spans="1:23" hidden="1" x14ac:dyDescent="0.25">
      <c r="A443" s="3" t="s">
        <v>47</v>
      </c>
      <c r="B443" s="3" t="s">
        <v>75</v>
      </c>
      <c r="C443" s="3" t="s">
        <v>146</v>
      </c>
      <c r="D443" s="3" t="s">
        <v>1029</v>
      </c>
      <c r="E443" s="3" t="s">
        <v>51</v>
      </c>
      <c r="F443" s="3" t="s">
        <v>52</v>
      </c>
      <c r="G443" s="3" t="s">
        <v>51</v>
      </c>
      <c r="H443" s="3" t="s">
        <v>8</v>
      </c>
      <c r="I443" s="3" t="s">
        <v>1034</v>
      </c>
      <c r="J443" s="3" t="s">
        <v>1035</v>
      </c>
      <c r="K443" s="4">
        <v>4345.43</v>
      </c>
      <c r="L443" s="4">
        <v>4654.8</v>
      </c>
      <c r="M443" s="5">
        <v>-309.36999999999989</v>
      </c>
      <c r="N443" s="4">
        <v>2162.37</v>
      </c>
      <c r="O443" s="4">
        <v>2161.7600000000002</v>
      </c>
      <c r="P443" s="5">
        <v>0.60999999999967258</v>
      </c>
      <c r="Q443" s="6">
        <v>2162.37</v>
      </c>
      <c r="R443" s="6">
        <v>2161.7600000000002</v>
      </c>
      <c r="S443" s="6">
        <v>0.60999999999967258</v>
      </c>
      <c r="T443" s="4">
        <v>6507.8</v>
      </c>
      <c r="U443" s="4">
        <v>6816.56</v>
      </c>
      <c r="V443" s="5">
        <v>-308.76000000000022</v>
      </c>
      <c r="W443" t="str">
        <f t="shared" si="6"/>
        <v>1</v>
      </c>
    </row>
    <row r="444" spans="1:23" hidden="1" x14ac:dyDescent="0.25">
      <c r="A444" s="3" t="s">
        <v>47</v>
      </c>
      <c r="B444" s="3" t="s">
        <v>55</v>
      </c>
      <c r="C444" s="3" t="s">
        <v>136</v>
      </c>
      <c r="D444" s="3" t="s">
        <v>1029</v>
      </c>
      <c r="E444" s="3" t="s">
        <v>51</v>
      </c>
      <c r="F444" s="3" t="s">
        <v>52</v>
      </c>
      <c r="G444" s="3" t="s">
        <v>51</v>
      </c>
      <c r="H444" s="3" t="s">
        <v>8</v>
      </c>
      <c r="I444" s="3" t="s">
        <v>1036</v>
      </c>
      <c r="J444" s="3" t="s">
        <v>1037</v>
      </c>
      <c r="K444" s="4">
        <v>204.36</v>
      </c>
      <c r="L444" s="4">
        <v>204.36</v>
      </c>
      <c r="M444" s="5">
        <v>0</v>
      </c>
      <c r="N444" s="4">
        <v>0</v>
      </c>
      <c r="O444" s="4">
        <v>0</v>
      </c>
      <c r="P444" s="5">
        <v>0</v>
      </c>
      <c r="Q444" s="6">
        <v>0</v>
      </c>
      <c r="R444" s="6">
        <v>0</v>
      </c>
      <c r="S444" s="6">
        <v>0</v>
      </c>
      <c r="T444" s="4">
        <v>204.36</v>
      </c>
      <c r="U444" s="4">
        <v>204.36</v>
      </c>
      <c r="V444" s="5">
        <v>0</v>
      </c>
      <c r="W444" t="str">
        <f t="shared" si="6"/>
        <v>1</v>
      </c>
    </row>
    <row r="445" spans="1:23" hidden="1" x14ac:dyDescent="0.25">
      <c r="A445" s="3" t="s">
        <v>47</v>
      </c>
      <c r="B445" s="3" t="s">
        <v>72</v>
      </c>
      <c r="C445" s="3" t="s">
        <v>49</v>
      </c>
      <c r="D445" s="3" t="s">
        <v>1038</v>
      </c>
      <c r="E445" s="3" t="s">
        <v>51</v>
      </c>
      <c r="F445" s="3" t="s">
        <v>52</v>
      </c>
      <c r="G445" s="3" t="s">
        <v>51</v>
      </c>
      <c r="H445" s="3" t="s">
        <v>8</v>
      </c>
      <c r="I445" s="3" t="s">
        <v>1039</v>
      </c>
      <c r="J445" s="3" t="s">
        <v>1040</v>
      </c>
      <c r="K445" s="4">
        <v>0</v>
      </c>
      <c r="L445" s="4">
        <v>1582.99</v>
      </c>
      <c r="M445" s="5">
        <v>-1582.99</v>
      </c>
      <c r="N445" s="4">
        <v>0</v>
      </c>
      <c r="O445" s="4">
        <v>4.95</v>
      </c>
      <c r="P445" s="5">
        <v>-4.95</v>
      </c>
      <c r="Q445" s="6">
        <v>0</v>
      </c>
      <c r="R445" s="6">
        <v>4.9500000000000455</v>
      </c>
      <c r="S445" s="6">
        <v>-4.9500000000000455</v>
      </c>
      <c r="T445" s="4">
        <v>0</v>
      </c>
      <c r="U445" s="4">
        <v>1587.94</v>
      </c>
      <c r="V445" s="5">
        <v>-1587.94</v>
      </c>
      <c r="W445" t="str">
        <f t="shared" si="6"/>
        <v>1</v>
      </c>
    </row>
    <row r="446" spans="1:23" hidden="1" x14ac:dyDescent="0.25">
      <c r="A446" s="3" t="s">
        <v>47</v>
      </c>
      <c r="B446" s="3" t="s">
        <v>75</v>
      </c>
      <c r="C446" s="3" t="s">
        <v>49</v>
      </c>
      <c r="D446" s="3" t="s">
        <v>1038</v>
      </c>
      <c r="E446" s="3" t="s">
        <v>51</v>
      </c>
      <c r="F446" s="3" t="s">
        <v>52</v>
      </c>
      <c r="G446" s="3" t="s">
        <v>51</v>
      </c>
      <c r="H446" s="3" t="s">
        <v>8</v>
      </c>
      <c r="I446" s="3" t="s">
        <v>1041</v>
      </c>
      <c r="J446" s="3" t="s">
        <v>1042</v>
      </c>
      <c r="K446" s="4">
        <v>701.4</v>
      </c>
      <c r="L446" s="4">
        <v>14226.4</v>
      </c>
      <c r="M446" s="5">
        <v>-13525</v>
      </c>
      <c r="N446" s="4">
        <v>0</v>
      </c>
      <c r="O446" s="4">
        <v>0</v>
      </c>
      <c r="P446" s="5">
        <v>0</v>
      </c>
      <c r="Q446" s="6">
        <v>0</v>
      </c>
      <c r="R446" s="6">
        <v>0</v>
      </c>
      <c r="S446" s="6">
        <v>0</v>
      </c>
      <c r="T446" s="4">
        <v>701.4</v>
      </c>
      <c r="U446" s="4">
        <v>14226.4</v>
      </c>
      <c r="V446" s="5">
        <v>-13525</v>
      </c>
      <c r="W446" t="str">
        <f t="shared" si="6"/>
        <v>1</v>
      </c>
    </row>
    <row r="447" spans="1:23" hidden="1" x14ac:dyDescent="0.25">
      <c r="A447" s="3" t="s">
        <v>47</v>
      </c>
      <c r="B447" s="3" t="s">
        <v>55</v>
      </c>
      <c r="C447" s="3" t="s">
        <v>56</v>
      </c>
      <c r="D447" s="3" t="s">
        <v>1038</v>
      </c>
      <c r="E447" s="3" t="s">
        <v>51</v>
      </c>
      <c r="F447" s="3" t="s">
        <v>52</v>
      </c>
      <c r="G447" s="3" t="s">
        <v>51</v>
      </c>
      <c r="H447" s="3" t="s">
        <v>8</v>
      </c>
      <c r="I447" s="3" t="s">
        <v>1043</v>
      </c>
      <c r="J447" s="3" t="s">
        <v>1044</v>
      </c>
      <c r="K447" s="4">
        <v>10447.39</v>
      </c>
      <c r="L447" s="4">
        <v>10447.39</v>
      </c>
      <c r="M447" s="5">
        <v>0</v>
      </c>
      <c r="N447" s="4">
        <v>0</v>
      </c>
      <c r="O447" s="4">
        <v>0</v>
      </c>
      <c r="P447" s="5">
        <v>0</v>
      </c>
      <c r="Q447" s="6">
        <v>0</v>
      </c>
      <c r="R447" s="6">
        <v>0</v>
      </c>
      <c r="S447" s="6">
        <v>0</v>
      </c>
      <c r="T447" s="4">
        <v>10447.39</v>
      </c>
      <c r="U447" s="4">
        <v>10447.39</v>
      </c>
      <c r="V447" s="5">
        <v>0</v>
      </c>
      <c r="W447" t="str">
        <f t="shared" si="6"/>
        <v>1</v>
      </c>
    </row>
    <row r="448" spans="1:23" hidden="1" x14ac:dyDescent="0.25">
      <c r="A448" s="3" t="s">
        <v>47</v>
      </c>
      <c r="B448" s="3" t="s">
        <v>75</v>
      </c>
      <c r="C448" s="3" t="s">
        <v>49</v>
      </c>
      <c r="D448" s="3" t="s">
        <v>1045</v>
      </c>
      <c r="E448" s="3" t="s">
        <v>51</v>
      </c>
      <c r="F448" s="3" t="s">
        <v>52</v>
      </c>
      <c r="G448" s="3" t="s">
        <v>51</v>
      </c>
      <c r="H448" s="3" t="s">
        <v>8</v>
      </c>
      <c r="I448" s="3" t="s">
        <v>1046</v>
      </c>
      <c r="J448" s="3" t="s">
        <v>1047</v>
      </c>
      <c r="K448" s="4">
        <v>0</v>
      </c>
      <c r="L448" s="4">
        <v>2750</v>
      </c>
      <c r="M448" s="5">
        <v>-2750</v>
      </c>
      <c r="N448" s="4">
        <v>0</v>
      </c>
      <c r="O448" s="4">
        <v>0</v>
      </c>
      <c r="P448" s="5">
        <v>0</v>
      </c>
      <c r="Q448" s="6">
        <v>0</v>
      </c>
      <c r="R448" s="6">
        <v>0</v>
      </c>
      <c r="S448" s="6">
        <v>0</v>
      </c>
      <c r="T448" s="4">
        <v>0</v>
      </c>
      <c r="U448" s="4">
        <v>2750</v>
      </c>
      <c r="V448" s="5">
        <v>-2750</v>
      </c>
      <c r="W448" t="str">
        <f t="shared" si="6"/>
        <v>1</v>
      </c>
    </row>
    <row r="449" spans="1:23" hidden="1" x14ac:dyDescent="0.25">
      <c r="A449" s="3" t="s">
        <v>47</v>
      </c>
      <c r="B449" s="3" t="s">
        <v>55</v>
      </c>
      <c r="C449" s="3" t="s">
        <v>56</v>
      </c>
      <c r="D449" s="3" t="s">
        <v>1045</v>
      </c>
      <c r="E449" s="3" t="s">
        <v>51</v>
      </c>
      <c r="F449" s="3" t="s">
        <v>52</v>
      </c>
      <c r="G449" s="3" t="s">
        <v>51</v>
      </c>
      <c r="H449" s="3" t="s">
        <v>8</v>
      </c>
      <c r="I449" s="3" t="s">
        <v>1048</v>
      </c>
      <c r="J449" s="3" t="s">
        <v>1049</v>
      </c>
      <c r="K449" s="4">
        <v>2750</v>
      </c>
      <c r="L449" s="4">
        <v>2750</v>
      </c>
      <c r="M449" s="5">
        <v>0</v>
      </c>
      <c r="N449" s="4">
        <v>0</v>
      </c>
      <c r="O449" s="4">
        <v>0</v>
      </c>
      <c r="P449" s="5">
        <v>0</v>
      </c>
      <c r="Q449" s="6">
        <v>0</v>
      </c>
      <c r="R449" s="6">
        <v>0</v>
      </c>
      <c r="S449" s="6">
        <v>0</v>
      </c>
      <c r="T449" s="4">
        <v>2750</v>
      </c>
      <c r="U449" s="4">
        <v>2750</v>
      </c>
      <c r="V449" s="5">
        <v>0</v>
      </c>
      <c r="W449" t="str">
        <f t="shared" si="6"/>
        <v>1</v>
      </c>
    </row>
    <row r="450" spans="1:23" hidden="1" x14ac:dyDescent="0.25">
      <c r="A450" s="3" t="s">
        <v>47</v>
      </c>
      <c r="B450" s="3" t="s">
        <v>72</v>
      </c>
      <c r="C450" s="3" t="s">
        <v>146</v>
      </c>
      <c r="D450" s="3" t="s">
        <v>1050</v>
      </c>
      <c r="E450" s="3" t="s">
        <v>51</v>
      </c>
      <c r="F450" s="3" t="s">
        <v>52</v>
      </c>
      <c r="G450" s="3" t="s">
        <v>51</v>
      </c>
      <c r="H450" s="3" t="s">
        <v>8</v>
      </c>
      <c r="I450" s="3" t="s">
        <v>1051</v>
      </c>
      <c r="J450" s="3" t="s">
        <v>1052</v>
      </c>
      <c r="K450" s="4">
        <v>84593.18</v>
      </c>
      <c r="L450" s="4">
        <v>67805.66</v>
      </c>
      <c r="M450" s="5">
        <v>16787.51999999999</v>
      </c>
      <c r="N450" s="4">
        <v>114011.22</v>
      </c>
      <c r="O450" s="4">
        <v>114717.15</v>
      </c>
      <c r="P450" s="5">
        <v>-705.92999999999302</v>
      </c>
      <c r="Q450" s="6">
        <v>114011.22</v>
      </c>
      <c r="R450" s="6">
        <v>114717.15</v>
      </c>
      <c r="S450" s="6">
        <v>-705.92999999999302</v>
      </c>
      <c r="T450" s="4">
        <v>198604.4</v>
      </c>
      <c r="U450" s="4">
        <v>182522.81</v>
      </c>
      <c r="V450" s="5">
        <v>16081.589999999997</v>
      </c>
      <c r="W450" t="str">
        <f t="shared" si="6"/>
        <v>1</v>
      </c>
    </row>
    <row r="451" spans="1:23" hidden="1" x14ac:dyDescent="0.25">
      <c r="A451" s="3" t="s">
        <v>47</v>
      </c>
      <c r="B451" s="3" t="s">
        <v>75</v>
      </c>
      <c r="C451" s="3" t="s">
        <v>146</v>
      </c>
      <c r="D451" s="3" t="s">
        <v>1050</v>
      </c>
      <c r="E451" s="3" t="s">
        <v>51</v>
      </c>
      <c r="F451" s="3" t="s">
        <v>52</v>
      </c>
      <c r="G451" s="3" t="s">
        <v>51</v>
      </c>
      <c r="H451" s="3" t="s">
        <v>8</v>
      </c>
      <c r="I451" s="3" t="s">
        <v>1053</v>
      </c>
      <c r="J451" s="3" t="s">
        <v>1054</v>
      </c>
      <c r="K451" s="4">
        <v>801874.17</v>
      </c>
      <c r="L451" s="4">
        <v>643652.31000000006</v>
      </c>
      <c r="M451" s="5">
        <v>158221.85999999999</v>
      </c>
      <c r="N451" s="4">
        <v>1079932.68</v>
      </c>
      <c r="O451" s="4">
        <v>1085451.27</v>
      </c>
      <c r="P451" s="5">
        <v>-5518.5900000000838</v>
      </c>
      <c r="Q451" s="6">
        <v>1079932.6800000002</v>
      </c>
      <c r="R451" s="6">
        <v>1085451.27</v>
      </c>
      <c r="S451" s="6">
        <v>-5518.589999999851</v>
      </c>
      <c r="T451" s="4">
        <v>1881806.85</v>
      </c>
      <c r="U451" s="4">
        <v>1729103.58</v>
      </c>
      <c r="V451" s="5">
        <v>152703.27000000002</v>
      </c>
      <c r="W451" t="str">
        <f t="shared" si="6"/>
        <v>1</v>
      </c>
    </row>
    <row r="452" spans="1:23" hidden="1" x14ac:dyDescent="0.25">
      <c r="A452" s="3" t="s">
        <v>47</v>
      </c>
      <c r="B452" s="3" t="s">
        <v>129</v>
      </c>
      <c r="C452" s="3" t="s">
        <v>133</v>
      </c>
      <c r="D452" s="3" t="s">
        <v>1055</v>
      </c>
      <c r="E452" s="3" t="s">
        <v>51</v>
      </c>
      <c r="F452" s="3" t="s">
        <v>52</v>
      </c>
      <c r="G452" s="3" t="s">
        <v>51</v>
      </c>
      <c r="H452" s="3" t="s">
        <v>8</v>
      </c>
      <c r="I452" s="3" t="s">
        <v>1056</v>
      </c>
      <c r="J452" s="3" t="s">
        <v>1057</v>
      </c>
      <c r="K452" s="4">
        <v>128946.44</v>
      </c>
      <c r="L452" s="4">
        <v>157298.81</v>
      </c>
      <c r="M452" s="5">
        <v>-28352.369999999995</v>
      </c>
      <c r="N452" s="4">
        <v>22371</v>
      </c>
      <c r="O452" s="4">
        <v>20959.04</v>
      </c>
      <c r="P452" s="5">
        <v>1411.9599999999991</v>
      </c>
      <c r="Q452" s="6">
        <v>22371</v>
      </c>
      <c r="R452" s="6">
        <v>20959.040000000008</v>
      </c>
      <c r="S452" s="6">
        <v>1411.9599999999919</v>
      </c>
      <c r="T452" s="4">
        <v>151317.44</v>
      </c>
      <c r="U452" s="4">
        <v>178257.85</v>
      </c>
      <c r="V452" s="5">
        <v>-26940.410000000003</v>
      </c>
      <c r="W452" t="str">
        <f t="shared" si="6"/>
        <v>2</v>
      </c>
    </row>
    <row r="453" spans="1:23" hidden="1" x14ac:dyDescent="0.25">
      <c r="A453" s="3" t="s">
        <v>47</v>
      </c>
      <c r="B453" s="3" t="s">
        <v>48</v>
      </c>
      <c r="C453" s="3" t="s">
        <v>49</v>
      </c>
      <c r="D453" s="3" t="s">
        <v>1055</v>
      </c>
      <c r="E453" s="3" t="s">
        <v>51</v>
      </c>
      <c r="F453" s="3" t="s">
        <v>52</v>
      </c>
      <c r="G453" s="3" t="s">
        <v>51</v>
      </c>
      <c r="H453" s="3" t="s">
        <v>8</v>
      </c>
      <c r="I453" s="3" t="s">
        <v>1058</v>
      </c>
      <c r="J453" s="3" t="s">
        <v>1059</v>
      </c>
      <c r="K453" s="4">
        <v>132243.20000000001</v>
      </c>
      <c r="L453" s="4">
        <v>146936.57</v>
      </c>
      <c r="M453" s="5">
        <v>-14693.369999999995</v>
      </c>
      <c r="N453" s="4">
        <v>76197.710000000006</v>
      </c>
      <c r="O453" s="4">
        <v>63498.32</v>
      </c>
      <c r="P453" s="5">
        <v>12699.390000000007</v>
      </c>
      <c r="Q453" s="6">
        <v>76197.709999999992</v>
      </c>
      <c r="R453" s="6">
        <v>63498.320000000007</v>
      </c>
      <c r="S453" s="6">
        <v>12699.389999999985</v>
      </c>
      <c r="T453" s="4">
        <v>208440.91</v>
      </c>
      <c r="U453" s="4">
        <v>210434.89</v>
      </c>
      <c r="V453" s="5">
        <v>-1993.9800000000105</v>
      </c>
      <c r="W453" t="str">
        <f t="shared" si="6"/>
        <v>2</v>
      </c>
    </row>
    <row r="454" spans="1:23" hidden="1" x14ac:dyDescent="0.25">
      <c r="A454" s="3" t="s">
        <v>47</v>
      </c>
      <c r="B454" s="3" t="s">
        <v>72</v>
      </c>
      <c r="C454" s="3" t="s">
        <v>49</v>
      </c>
      <c r="D454" s="3" t="s">
        <v>1055</v>
      </c>
      <c r="E454" s="3" t="s">
        <v>51</v>
      </c>
      <c r="F454" s="3" t="s">
        <v>52</v>
      </c>
      <c r="G454" s="3" t="s">
        <v>51</v>
      </c>
      <c r="H454" s="3" t="s">
        <v>8</v>
      </c>
      <c r="I454" s="3" t="s">
        <v>1060</v>
      </c>
      <c r="J454" s="3" t="s">
        <v>1061</v>
      </c>
      <c r="K454" s="4">
        <v>463989.01</v>
      </c>
      <c r="L454" s="4">
        <v>493674.39</v>
      </c>
      <c r="M454" s="5">
        <v>-29685.380000000005</v>
      </c>
      <c r="N454" s="4">
        <v>11691.52</v>
      </c>
      <c r="O454" s="4">
        <v>16910.169999999998</v>
      </c>
      <c r="P454" s="5">
        <v>-5218.6499999999978</v>
      </c>
      <c r="Q454" s="6">
        <v>11691.520000000019</v>
      </c>
      <c r="R454" s="6">
        <v>16910.169999999984</v>
      </c>
      <c r="S454" s="6">
        <v>-5218.6499999999651</v>
      </c>
      <c r="T454" s="4">
        <v>475680.53</v>
      </c>
      <c r="U454" s="4">
        <v>510584.56</v>
      </c>
      <c r="V454" s="5">
        <v>-34904.02999999997</v>
      </c>
      <c r="W454" t="str">
        <f t="shared" si="6"/>
        <v>2</v>
      </c>
    </row>
    <row r="455" spans="1:23" hidden="1" x14ac:dyDescent="0.25">
      <c r="A455" s="3" t="s">
        <v>47</v>
      </c>
      <c r="B455" s="3" t="s">
        <v>75</v>
      </c>
      <c r="C455" s="3" t="s">
        <v>49</v>
      </c>
      <c r="D455" s="3" t="s">
        <v>1055</v>
      </c>
      <c r="E455" s="3" t="s">
        <v>51</v>
      </c>
      <c r="F455" s="3" t="s">
        <v>52</v>
      </c>
      <c r="G455" s="3" t="s">
        <v>51</v>
      </c>
      <c r="H455" s="3" t="s">
        <v>8</v>
      </c>
      <c r="I455" s="3" t="s">
        <v>1062</v>
      </c>
      <c r="J455" s="3" t="s">
        <v>1063</v>
      </c>
      <c r="K455" s="4">
        <v>1874375.48</v>
      </c>
      <c r="L455" s="4">
        <v>1942414.51</v>
      </c>
      <c r="M455" s="5">
        <v>-68039.030000000028</v>
      </c>
      <c r="N455" s="4">
        <v>72756.11</v>
      </c>
      <c r="O455" s="4">
        <v>96676.72</v>
      </c>
      <c r="P455" s="5">
        <v>-23920.61</v>
      </c>
      <c r="Q455" s="6">
        <v>72756.110000000102</v>
      </c>
      <c r="R455" s="6">
        <v>96676.719999999972</v>
      </c>
      <c r="S455" s="6">
        <v>-23920.60999999987</v>
      </c>
      <c r="T455" s="4">
        <v>1947131.59</v>
      </c>
      <c r="U455" s="4">
        <v>2039091.23</v>
      </c>
      <c r="V455" s="5">
        <v>-91959.639999999898</v>
      </c>
      <c r="W455" t="str">
        <f t="shared" si="6"/>
        <v>2</v>
      </c>
    </row>
    <row r="456" spans="1:23" hidden="1" x14ac:dyDescent="0.25">
      <c r="A456" s="3" t="s">
        <v>47</v>
      </c>
      <c r="B456" s="3" t="s">
        <v>314</v>
      </c>
      <c r="C456" s="3" t="s">
        <v>315</v>
      </c>
      <c r="D456" s="3" t="s">
        <v>1055</v>
      </c>
      <c r="E456" s="3" t="s">
        <v>51</v>
      </c>
      <c r="F456" s="3" t="s">
        <v>52</v>
      </c>
      <c r="G456" s="3" t="s">
        <v>51</v>
      </c>
      <c r="H456" s="3" t="s">
        <v>8</v>
      </c>
      <c r="I456" s="3" t="s">
        <v>1064</v>
      </c>
      <c r="J456" s="3" t="s">
        <v>1065</v>
      </c>
      <c r="K456" s="4">
        <v>442547.83</v>
      </c>
      <c r="L456" s="4">
        <v>461952.8</v>
      </c>
      <c r="M456" s="5">
        <v>-19404.969999999972</v>
      </c>
      <c r="N456" s="4">
        <v>63365.4</v>
      </c>
      <c r="O456" s="4">
        <v>62765.4</v>
      </c>
      <c r="P456" s="5">
        <v>600</v>
      </c>
      <c r="Q456" s="6">
        <v>63365.399999999965</v>
      </c>
      <c r="R456" s="6">
        <v>62765.399999999965</v>
      </c>
      <c r="S456" s="6">
        <v>600</v>
      </c>
      <c r="T456" s="4">
        <v>505913.23</v>
      </c>
      <c r="U456" s="4">
        <v>524718.19999999995</v>
      </c>
      <c r="V456" s="5">
        <v>-18804.969999999972</v>
      </c>
      <c r="W456" t="str">
        <f t="shared" si="6"/>
        <v>2</v>
      </c>
    </row>
    <row r="457" spans="1:23" hidden="1" x14ac:dyDescent="0.25">
      <c r="A457" s="3" t="s">
        <v>47</v>
      </c>
      <c r="B457" s="3" t="s">
        <v>1066</v>
      </c>
      <c r="C457" s="3" t="s">
        <v>315</v>
      </c>
      <c r="D457" s="3" t="s">
        <v>1055</v>
      </c>
      <c r="E457" s="3" t="s">
        <v>51</v>
      </c>
      <c r="F457" s="3" t="s">
        <v>52</v>
      </c>
      <c r="G457" s="3" t="s">
        <v>51</v>
      </c>
      <c r="H457" s="3" t="s">
        <v>8</v>
      </c>
      <c r="I457" s="3" t="s">
        <v>1067</v>
      </c>
      <c r="J457" s="3" t="s">
        <v>1068</v>
      </c>
      <c r="K457" s="4">
        <v>3206452.12</v>
      </c>
      <c r="L457" s="4">
        <v>3206452.12</v>
      </c>
      <c r="M457" s="5">
        <v>0</v>
      </c>
      <c r="N457" s="4">
        <v>528768.63</v>
      </c>
      <c r="O457" s="4">
        <v>528768.63</v>
      </c>
      <c r="P457" s="5">
        <v>0</v>
      </c>
      <c r="Q457" s="6">
        <v>528768.62999999989</v>
      </c>
      <c r="R457" s="6">
        <v>528768.62999999989</v>
      </c>
      <c r="S457" s="6">
        <v>0</v>
      </c>
      <c r="T457" s="4">
        <v>3735220.75</v>
      </c>
      <c r="U457" s="4">
        <v>3735220.75</v>
      </c>
      <c r="V457" s="5">
        <v>0</v>
      </c>
      <c r="W457" t="str">
        <f t="shared" si="6"/>
        <v>2</v>
      </c>
    </row>
    <row r="458" spans="1:23" hidden="1" x14ac:dyDescent="0.25">
      <c r="A458" s="3" t="s">
        <v>47</v>
      </c>
      <c r="B458" s="3" t="s">
        <v>55</v>
      </c>
      <c r="C458" s="3" t="s">
        <v>56</v>
      </c>
      <c r="D458" s="3" t="s">
        <v>1055</v>
      </c>
      <c r="E458" s="3" t="s">
        <v>51</v>
      </c>
      <c r="F458" s="3" t="s">
        <v>52</v>
      </c>
      <c r="G458" s="3" t="s">
        <v>51</v>
      </c>
      <c r="H458" s="3" t="s">
        <v>8</v>
      </c>
      <c r="I458" s="3" t="s">
        <v>1069</v>
      </c>
      <c r="J458" s="3" t="s">
        <v>1070</v>
      </c>
      <c r="K458" s="4">
        <v>4958372.2</v>
      </c>
      <c r="L458" s="4">
        <v>4958372.2</v>
      </c>
      <c r="M458" s="5">
        <v>0</v>
      </c>
      <c r="N458" s="4">
        <v>43364.76</v>
      </c>
      <c r="O458" s="4">
        <v>43364.76</v>
      </c>
      <c r="P458" s="5">
        <v>0</v>
      </c>
      <c r="Q458" s="6">
        <v>43364.759999999776</v>
      </c>
      <c r="R458" s="6">
        <v>43364.759999999776</v>
      </c>
      <c r="S458" s="6">
        <v>0</v>
      </c>
      <c r="T458" s="4">
        <v>5001736.96</v>
      </c>
      <c r="U458" s="4">
        <v>5001736.96</v>
      </c>
      <c r="V458" s="5">
        <v>0</v>
      </c>
      <c r="W458" t="str">
        <f t="shared" si="6"/>
        <v>2</v>
      </c>
    </row>
    <row r="459" spans="1:23" hidden="1" x14ac:dyDescent="0.25">
      <c r="A459" s="3" t="s">
        <v>47</v>
      </c>
      <c r="B459" s="3" t="s">
        <v>129</v>
      </c>
      <c r="C459" s="3" t="s">
        <v>133</v>
      </c>
      <c r="D459" s="3" t="s">
        <v>1071</v>
      </c>
      <c r="E459" s="3" t="s">
        <v>51</v>
      </c>
      <c r="F459" s="3" t="s">
        <v>52</v>
      </c>
      <c r="G459" s="3" t="s">
        <v>51</v>
      </c>
      <c r="H459" s="3" t="s">
        <v>8</v>
      </c>
      <c r="I459" s="3" t="s">
        <v>1072</v>
      </c>
      <c r="J459" s="3" t="s">
        <v>1073</v>
      </c>
      <c r="K459" s="4">
        <v>3521.06</v>
      </c>
      <c r="L459" s="4">
        <v>3521.06</v>
      </c>
      <c r="M459" s="5">
        <v>0</v>
      </c>
      <c r="N459" s="4">
        <v>0</v>
      </c>
      <c r="O459" s="4">
        <v>0</v>
      </c>
      <c r="P459" s="5">
        <v>0</v>
      </c>
      <c r="Q459" s="6">
        <v>0</v>
      </c>
      <c r="R459" s="6">
        <v>0</v>
      </c>
      <c r="S459" s="6">
        <v>0</v>
      </c>
      <c r="T459" s="4">
        <v>3521.06</v>
      </c>
      <c r="U459" s="4">
        <v>3521.06</v>
      </c>
      <c r="V459" s="5">
        <v>0</v>
      </c>
      <c r="W459" t="str">
        <f t="shared" si="6"/>
        <v>2</v>
      </c>
    </row>
    <row r="460" spans="1:23" hidden="1" x14ac:dyDescent="0.25">
      <c r="A460" s="3" t="s">
        <v>47</v>
      </c>
      <c r="B460" s="3" t="s">
        <v>48</v>
      </c>
      <c r="C460" s="3" t="s">
        <v>49</v>
      </c>
      <c r="D460" s="3" t="s">
        <v>1071</v>
      </c>
      <c r="E460" s="3" t="s">
        <v>51</v>
      </c>
      <c r="F460" s="3" t="s">
        <v>52</v>
      </c>
      <c r="G460" s="3" t="s">
        <v>51</v>
      </c>
      <c r="H460" s="3" t="s">
        <v>8</v>
      </c>
      <c r="I460" s="3" t="s">
        <v>1074</v>
      </c>
      <c r="J460" s="3" t="s">
        <v>1075</v>
      </c>
      <c r="K460" s="4">
        <v>2700.92</v>
      </c>
      <c r="L460" s="4">
        <v>2700.92</v>
      </c>
      <c r="M460" s="5">
        <v>0</v>
      </c>
      <c r="N460" s="4">
        <v>0</v>
      </c>
      <c r="O460" s="4">
        <v>0</v>
      </c>
      <c r="P460" s="5">
        <v>0</v>
      </c>
      <c r="Q460" s="6">
        <v>0</v>
      </c>
      <c r="R460" s="6">
        <v>0</v>
      </c>
      <c r="S460" s="6">
        <v>0</v>
      </c>
      <c r="T460" s="4">
        <v>2700.92</v>
      </c>
      <c r="U460" s="4">
        <v>2700.92</v>
      </c>
      <c r="V460" s="5">
        <v>0</v>
      </c>
      <c r="W460" t="str">
        <f t="shared" si="6"/>
        <v>2</v>
      </c>
    </row>
    <row r="461" spans="1:23" hidden="1" x14ac:dyDescent="0.25">
      <c r="A461" s="3" t="s">
        <v>47</v>
      </c>
      <c r="B461" s="3" t="s">
        <v>72</v>
      </c>
      <c r="C461" s="3" t="s">
        <v>49</v>
      </c>
      <c r="D461" s="3" t="s">
        <v>1071</v>
      </c>
      <c r="E461" s="3" t="s">
        <v>51</v>
      </c>
      <c r="F461" s="3" t="s">
        <v>52</v>
      </c>
      <c r="G461" s="3" t="s">
        <v>51</v>
      </c>
      <c r="H461" s="3" t="s">
        <v>8</v>
      </c>
      <c r="I461" s="3" t="s">
        <v>1076</v>
      </c>
      <c r="J461" s="3" t="s">
        <v>1077</v>
      </c>
      <c r="K461" s="4">
        <v>70353.210000000006</v>
      </c>
      <c r="L461" s="4">
        <v>70353.210000000006</v>
      </c>
      <c r="M461" s="5">
        <v>0</v>
      </c>
      <c r="N461" s="4">
        <v>0</v>
      </c>
      <c r="O461" s="4">
        <v>0</v>
      </c>
      <c r="P461" s="5">
        <v>0</v>
      </c>
      <c r="Q461" s="6">
        <v>0</v>
      </c>
      <c r="R461" s="6">
        <v>0</v>
      </c>
      <c r="S461" s="6">
        <v>0</v>
      </c>
      <c r="T461" s="4">
        <v>70353.210000000006</v>
      </c>
      <c r="U461" s="4">
        <v>70353.210000000006</v>
      </c>
      <c r="V461" s="5">
        <v>0</v>
      </c>
      <c r="W461" t="str">
        <f t="shared" si="6"/>
        <v>2</v>
      </c>
    </row>
    <row r="462" spans="1:23" hidden="1" x14ac:dyDescent="0.25">
      <c r="A462" s="3" t="s">
        <v>47</v>
      </c>
      <c r="B462" s="3" t="s">
        <v>75</v>
      </c>
      <c r="C462" s="3" t="s">
        <v>49</v>
      </c>
      <c r="D462" s="3" t="s">
        <v>1071</v>
      </c>
      <c r="E462" s="3" t="s">
        <v>51</v>
      </c>
      <c r="F462" s="3" t="s">
        <v>52</v>
      </c>
      <c r="G462" s="3" t="s">
        <v>51</v>
      </c>
      <c r="H462" s="3" t="s">
        <v>8</v>
      </c>
      <c r="I462" s="3" t="s">
        <v>1078</v>
      </c>
      <c r="J462" s="3" t="s">
        <v>1079</v>
      </c>
      <c r="K462" s="4">
        <v>189713.58</v>
      </c>
      <c r="L462" s="4">
        <v>194325.82</v>
      </c>
      <c r="M462" s="5">
        <v>-4612.2400000000198</v>
      </c>
      <c r="N462" s="4">
        <v>11543.52</v>
      </c>
      <c r="O462" s="4">
        <v>6931.52</v>
      </c>
      <c r="P462" s="5">
        <v>4612</v>
      </c>
      <c r="Q462" s="6">
        <v>11543.520000000019</v>
      </c>
      <c r="R462" s="6">
        <v>6931.5199999999895</v>
      </c>
      <c r="S462" s="6">
        <v>4612.0000000000291</v>
      </c>
      <c r="T462" s="4">
        <v>201257.1</v>
      </c>
      <c r="U462" s="4">
        <v>201257.34</v>
      </c>
      <c r="V462" s="5">
        <v>-0.23999999999068677</v>
      </c>
      <c r="W462" t="str">
        <f t="shared" si="6"/>
        <v>2</v>
      </c>
    </row>
    <row r="463" spans="1:23" hidden="1" x14ac:dyDescent="0.25">
      <c r="A463" s="3" t="s">
        <v>47</v>
      </c>
      <c r="B463" s="3" t="s">
        <v>314</v>
      </c>
      <c r="C463" s="3" t="s">
        <v>315</v>
      </c>
      <c r="D463" s="3" t="s">
        <v>1071</v>
      </c>
      <c r="E463" s="3" t="s">
        <v>51</v>
      </c>
      <c r="F463" s="3" t="s">
        <v>52</v>
      </c>
      <c r="G463" s="3" t="s">
        <v>51</v>
      </c>
      <c r="H463" s="3" t="s">
        <v>8</v>
      </c>
      <c r="I463" s="3" t="s">
        <v>1080</v>
      </c>
      <c r="J463" s="3" t="s">
        <v>1081</v>
      </c>
      <c r="K463" s="4">
        <v>600</v>
      </c>
      <c r="L463" s="4">
        <v>600</v>
      </c>
      <c r="M463" s="5">
        <v>0</v>
      </c>
      <c r="N463" s="4">
        <v>0</v>
      </c>
      <c r="O463" s="4">
        <v>0</v>
      </c>
      <c r="P463" s="5">
        <v>0</v>
      </c>
      <c r="Q463" s="6">
        <v>0</v>
      </c>
      <c r="R463" s="6">
        <v>0</v>
      </c>
      <c r="S463" s="6">
        <v>0</v>
      </c>
      <c r="T463" s="4">
        <v>600</v>
      </c>
      <c r="U463" s="4">
        <v>600</v>
      </c>
      <c r="V463" s="5">
        <v>0</v>
      </c>
      <c r="W463" t="str">
        <f t="shared" si="6"/>
        <v>2</v>
      </c>
    </row>
    <row r="464" spans="1:23" hidden="1" x14ac:dyDescent="0.25">
      <c r="A464" s="3" t="s">
        <v>47</v>
      </c>
      <c r="B464" s="3" t="s">
        <v>55</v>
      </c>
      <c r="C464" s="3" t="s">
        <v>56</v>
      </c>
      <c r="D464" s="3" t="s">
        <v>1071</v>
      </c>
      <c r="E464" s="3" t="s">
        <v>51</v>
      </c>
      <c r="F464" s="3" t="s">
        <v>52</v>
      </c>
      <c r="G464" s="3" t="s">
        <v>51</v>
      </c>
      <c r="H464" s="3" t="s">
        <v>8</v>
      </c>
      <c r="I464" s="3" t="s">
        <v>1082</v>
      </c>
      <c r="J464" s="3" t="s">
        <v>1083</v>
      </c>
      <c r="K464" s="4">
        <v>450225.81</v>
      </c>
      <c r="L464" s="4">
        <v>450225.81</v>
      </c>
      <c r="M464" s="5">
        <v>0</v>
      </c>
      <c r="N464" s="4">
        <v>0</v>
      </c>
      <c r="O464" s="4">
        <v>0</v>
      </c>
      <c r="P464" s="5">
        <v>0</v>
      </c>
      <c r="Q464" s="6">
        <v>0</v>
      </c>
      <c r="R464" s="6">
        <v>0</v>
      </c>
      <c r="S464" s="6">
        <v>0</v>
      </c>
      <c r="T464" s="4">
        <v>450225.81</v>
      </c>
      <c r="U464" s="4">
        <v>450225.81</v>
      </c>
      <c r="V464" s="5">
        <v>0</v>
      </c>
      <c r="W464" t="str">
        <f t="shared" si="6"/>
        <v>2</v>
      </c>
    </row>
    <row r="465" spans="1:23" hidden="1" x14ac:dyDescent="0.25">
      <c r="A465" s="3" t="s">
        <v>47</v>
      </c>
      <c r="B465" s="3" t="s">
        <v>48</v>
      </c>
      <c r="C465" s="3" t="s">
        <v>49</v>
      </c>
      <c r="D465" s="3" t="s">
        <v>1084</v>
      </c>
      <c r="E465" s="3" t="s">
        <v>51</v>
      </c>
      <c r="F465" s="3" t="s">
        <v>52</v>
      </c>
      <c r="G465" s="3" t="s">
        <v>51</v>
      </c>
      <c r="H465" s="3" t="s">
        <v>8</v>
      </c>
      <c r="I465" s="3" t="s">
        <v>1085</v>
      </c>
      <c r="J465" s="3" t="s">
        <v>1086</v>
      </c>
      <c r="K465" s="4">
        <v>2716.66</v>
      </c>
      <c r="L465" s="4">
        <v>2716.66</v>
      </c>
      <c r="M465" s="5">
        <v>0</v>
      </c>
      <c r="N465" s="4">
        <v>0</v>
      </c>
      <c r="O465" s="4">
        <v>0</v>
      </c>
      <c r="P465" s="5">
        <v>0</v>
      </c>
      <c r="Q465" s="6">
        <v>0</v>
      </c>
      <c r="R465" s="6">
        <v>0</v>
      </c>
      <c r="S465" s="6">
        <v>0</v>
      </c>
      <c r="T465" s="4">
        <v>2716.66</v>
      </c>
      <c r="U465" s="4">
        <v>2716.66</v>
      </c>
      <c r="V465" s="5">
        <v>0</v>
      </c>
      <c r="W465" t="str">
        <f t="shared" si="6"/>
        <v>2</v>
      </c>
    </row>
    <row r="466" spans="1:23" hidden="1" x14ac:dyDescent="0.25">
      <c r="A466" s="3" t="s">
        <v>47</v>
      </c>
      <c r="B466" s="3" t="s">
        <v>72</v>
      </c>
      <c r="C466" s="3" t="s">
        <v>49</v>
      </c>
      <c r="D466" s="3" t="s">
        <v>1084</v>
      </c>
      <c r="E466" s="3" t="s">
        <v>51</v>
      </c>
      <c r="F466" s="3" t="s">
        <v>52</v>
      </c>
      <c r="G466" s="3" t="s">
        <v>51</v>
      </c>
      <c r="H466" s="3" t="s">
        <v>8</v>
      </c>
      <c r="I466" s="3" t="s">
        <v>1087</v>
      </c>
      <c r="J466" s="3" t="s">
        <v>1088</v>
      </c>
      <c r="K466" s="4">
        <v>70473.97</v>
      </c>
      <c r="L466" s="4">
        <v>70473.97</v>
      </c>
      <c r="M466" s="5">
        <v>0</v>
      </c>
      <c r="N466" s="4">
        <v>0</v>
      </c>
      <c r="O466" s="4">
        <v>0</v>
      </c>
      <c r="P466" s="5">
        <v>0</v>
      </c>
      <c r="Q466" s="6">
        <v>0</v>
      </c>
      <c r="R466" s="6">
        <v>0</v>
      </c>
      <c r="S466" s="6">
        <v>0</v>
      </c>
      <c r="T466" s="4">
        <v>70473.97</v>
      </c>
      <c r="U466" s="4">
        <v>70473.97</v>
      </c>
      <c r="V466" s="5">
        <v>0</v>
      </c>
      <c r="W466" t="str">
        <f t="shared" si="6"/>
        <v>2</v>
      </c>
    </row>
    <row r="467" spans="1:23" hidden="1" x14ac:dyDescent="0.25">
      <c r="A467" s="3" t="s">
        <v>47</v>
      </c>
      <c r="B467" s="3" t="s">
        <v>75</v>
      </c>
      <c r="C467" s="3" t="s">
        <v>49</v>
      </c>
      <c r="D467" s="3" t="s">
        <v>1084</v>
      </c>
      <c r="E467" s="3" t="s">
        <v>51</v>
      </c>
      <c r="F467" s="3" t="s">
        <v>52</v>
      </c>
      <c r="G467" s="3" t="s">
        <v>51</v>
      </c>
      <c r="H467" s="3" t="s">
        <v>8</v>
      </c>
      <c r="I467" s="3" t="s">
        <v>1089</v>
      </c>
      <c r="J467" s="3" t="s">
        <v>1090</v>
      </c>
      <c r="K467" s="4">
        <v>143147.82999999999</v>
      </c>
      <c r="L467" s="4">
        <v>143147.82999999999</v>
      </c>
      <c r="M467" s="5">
        <v>0</v>
      </c>
      <c r="N467" s="4">
        <v>7073.91</v>
      </c>
      <c r="O467" s="4">
        <v>7073.91</v>
      </c>
      <c r="P467" s="5">
        <v>0</v>
      </c>
      <c r="Q467" s="6">
        <v>7073.9100000000035</v>
      </c>
      <c r="R467" s="6">
        <v>7073.9100000000035</v>
      </c>
      <c r="S467" s="6">
        <v>0</v>
      </c>
      <c r="T467" s="4">
        <v>150221.74</v>
      </c>
      <c r="U467" s="4">
        <v>150221.74</v>
      </c>
      <c r="V467" s="5">
        <v>0</v>
      </c>
      <c r="W467" t="str">
        <f t="shared" si="6"/>
        <v>2</v>
      </c>
    </row>
    <row r="468" spans="1:23" hidden="1" x14ac:dyDescent="0.25">
      <c r="A468" s="3" t="s">
        <v>47</v>
      </c>
      <c r="B468" s="3" t="s">
        <v>314</v>
      </c>
      <c r="C468" s="3" t="s">
        <v>315</v>
      </c>
      <c r="D468" s="3" t="s">
        <v>1084</v>
      </c>
      <c r="E468" s="3" t="s">
        <v>51</v>
      </c>
      <c r="F468" s="3" t="s">
        <v>52</v>
      </c>
      <c r="G468" s="3" t="s">
        <v>51</v>
      </c>
      <c r="H468" s="3" t="s">
        <v>8</v>
      </c>
      <c r="I468" s="3" t="s">
        <v>1091</v>
      </c>
      <c r="J468" s="3" t="s">
        <v>1092</v>
      </c>
      <c r="K468" s="4">
        <v>600</v>
      </c>
      <c r="L468" s="4">
        <v>600</v>
      </c>
      <c r="M468" s="5">
        <v>0</v>
      </c>
      <c r="N468" s="4">
        <v>0</v>
      </c>
      <c r="O468" s="4">
        <v>0</v>
      </c>
      <c r="P468" s="5">
        <v>0</v>
      </c>
      <c r="Q468" s="6">
        <v>0</v>
      </c>
      <c r="R468" s="6">
        <v>0</v>
      </c>
      <c r="S468" s="6">
        <v>0</v>
      </c>
      <c r="T468" s="4">
        <v>600</v>
      </c>
      <c r="U468" s="4">
        <v>600</v>
      </c>
      <c r="V468" s="5">
        <v>0</v>
      </c>
      <c r="W468" t="str">
        <f t="shared" ref="W468:W531" si="7">LEFT(D468,1)</f>
        <v>2</v>
      </c>
    </row>
    <row r="469" spans="1:23" hidden="1" x14ac:dyDescent="0.25">
      <c r="A469" s="3" t="s">
        <v>47</v>
      </c>
      <c r="B469" s="3" t="s">
        <v>129</v>
      </c>
      <c r="C469" s="3" t="s">
        <v>133</v>
      </c>
      <c r="D469" s="3" t="s">
        <v>1093</v>
      </c>
      <c r="E469" s="3" t="s">
        <v>51</v>
      </c>
      <c r="F469" s="3" t="s">
        <v>52</v>
      </c>
      <c r="G469" s="3" t="s">
        <v>51</v>
      </c>
      <c r="H469" s="3" t="s">
        <v>8</v>
      </c>
      <c r="I469" s="3" t="s">
        <v>1094</v>
      </c>
      <c r="J469" s="3" t="s">
        <v>1095</v>
      </c>
      <c r="K469" s="4">
        <v>34429.96</v>
      </c>
      <c r="L469" s="4">
        <v>34429.96</v>
      </c>
      <c r="M469" s="5">
        <v>0</v>
      </c>
      <c r="N469" s="4">
        <v>0</v>
      </c>
      <c r="O469" s="4">
        <v>0</v>
      </c>
      <c r="P469" s="5">
        <v>0</v>
      </c>
      <c r="Q469" s="6">
        <v>0</v>
      </c>
      <c r="R469" s="6">
        <v>0</v>
      </c>
      <c r="S469" s="6">
        <v>0</v>
      </c>
      <c r="T469" s="4">
        <v>34429.96</v>
      </c>
      <c r="U469" s="4">
        <v>34429.96</v>
      </c>
      <c r="V469" s="5">
        <v>0</v>
      </c>
      <c r="W469" t="str">
        <f t="shared" si="7"/>
        <v>2</v>
      </c>
    </row>
    <row r="470" spans="1:23" hidden="1" x14ac:dyDescent="0.25">
      <c r="A470" s="3" t="s">
        <v>47</v>
      </c>
      <c r="B470" s="3" t="s">
        <v>48</v>
      </c>
      <c r="C470" s="3" t="s">
        <v>49</v>
      </c>
      <c r="D470" s="3" t="s">
        <v>1093</v>
      </c>
      <c r="E470" s="3" t="s">
        <v>51</v>
      </c>
      <c r="F470" s="3" t="s">
        <v>52</v>
      </c>
      <c r="G470" s="3" t="s">
        <v>51</v>
      </c>
      <c r="H470" s="3" t="s">
        <v>8</v>
      </c>
      <c r="I470" s="3" t="s">
        <v>1096</v>
      </c>
      <c r="J470" s="3" t="s">
        <v>1097</v>
      </c>
      <c r="K470" s="4">
        <v>291698.77</v>
      </c>
      <c r="L470" s="4">
        <v>279766.26</v>
      </c>
      <c r="M470" s="5">
        <v>11932.510000000009</v>
      </c>
      <c r="N470" s="4">
        <v>0</v>
      </c>
      <c r="O470" s="4">
        <v>11932.51</v>
      </c>
      <c r="P470" s="5">
        <v>-11932.51</v>
      </c>
      <c r="Q470" s="6">
        <v>0</v>
      </c>
      <c r="R470" s="6">
        <v>11932.510000000009</v>
      </c>
      <c r="S470" s="6">
        <v>-11932.510000000009</v>
      </c>
      <c r="T470" s="4">
        <v>291698.77</v>
      </c>
      <c r="U470" s="4">
        <v>291698.77</v>
      </c>
      <c r="V470" s="5">
        <v>0</v>
      </c>
      <c r="W470" t="str">
        <f t="shared" si="7"/>
        <v>2</v>
      </c>
    </row>
    <row r="471" spans="1:23" hidden="1" x14ac:dyDescent="0.25">
      <c r="A471" s="3" t="s">
        <v>47</v>
      </c>
      <c r="B471" s="3" t="s">
        <v>72</v>
      </c>
      <c r="C471" s="3" t="s">
        <v>49</v>
      </c>
      <c r="D471" s="3" t="s">
        <v>1093</v>
      </c>
      <c r="E471" s="3" t="s">
        <v>51</v>
      </c>
      <c r="F471" s="3" t="s">
        <v>52</v>
      </c>
      <c r="G471" s="3" t="s">
        <v>51</v>
      </c>
      <c r="H471" s="3" t="s">
        <v>8</v>
      </c>
      <c r="I471" s="3" t="s">
        <v>1098</v>
      </c>
      <c r="J471" s="3" t="s">
        <v>1099</v>
      </c>
      <c r="K471" s="4">
        <v>6177.87</v>
      </c>
      <c r="L471" s="4">
        <v>6177.87</v>
      </c>
      <c r="M471" s="5">
        <v>0</v>
      </c>
      <c r="N471" s="4">
        <v>0</v>
      </c>
      <c r="O471" s="4">
        <v>0</v>
      </c>
      <c r="P471" s="5">
        <v>0</v>
      </c>
      <c r="Q471" s="6">
        <v>0</v>
      </c>
      <c r="R471" s="6">
        <v>0</v>
      </c>
      <c r="S471" s="6">
        <v>0</v>
      </c>
      <c r="T471" s="4">
        <v>6177.87</v>
      </c>
      <c r="U471" s="4">
        <v>6177.87</v>
      </c>
      <c r="V471" s="5">
        <v>0</v>
      </c>
      <c r="W471" t="str">
        <f t="shared" si="7"/>
        <v>2</v>
      </c>
    </row>
    <row r="472" spans="1:23" hidden="1" x14ac:dyDescent="0.25">
      <c r="A472" s="3" t="s">
        <v>47</v>
      </c>
      <c r="B472" s="3" t="s">
        <v>75</v>
      </c>
      <c r="C472" s="3" t="s">
        <v>49</v>
      </c>
      <c r="D472" s="3" t="s">
        <v>1093</v>
      </c>
      <c r="E472" s="3" t="s">
        <v>51</v>
      </c>
      <c r="F472" s="3" t="s">
        <v>52</v>
      </c>
      <c r="G472" s="3" t="s">
        <v>51</v>
      </c>
      <c r="H472" s="3" t="s">
        <v>8</v>
      </c>
      <c r="I472" s="3" t="s">
        <v>1100</v>
      </c>
      <c r="J472" s="3" t="s">
        <v>1101</v>
      </c>
      <c r="K472" s="4">
        <v>26931.8</v>
      </c>
      <c r="L472" s="4">
        <v>27506.13</v>
      </c>
      <c r="M472" s="5">
        <v>-574.33000000000175</v>
      </c>
      <c r="N472" s="4">
        <v>638.29999999999995</v>
      </c>
      <c r="O472" s="4">
        <v>319.14999999999998</v>
      </c>
      <c r="P472" s="5">
        <v>319.14999999999998</v>
      </c>
      <c r="Q472" s="6">
        <v>638.29999999999927</v>
      </c>
      <c r="R472" s="6">
        <v>319.14999999999782</v>
      </c>
      <c r="S472" s="6">
        <v>319.15000000000146</v>
      </c>
      <c r="T472" s="4">
        <v>27570.1</v>
      </c>
      <c r="U472" s="4">
        <v>27825.279999999999</v>
      </c>
      <c r="V472" s="5">
        <v>-255.18000000000029</v>
      </c>
      <c r="W472" t="str">
        <f t="shared" si="7"/>
        <v>2</v>
      </c>
    </row>
    <row r="473" spans="1:23" hidden="1" x14ac:dyDescent="0.25">
      <c r="A473" s="3" t="s">
        <v>47</v>
      </c>
      <c r="B473" s="3" t="s">
        <v>314</v>
      </c>
      <c r="C473" s="3" t="s">
        <v>315</v>
      </c>
      <c r="D473" s="3" t="s">
        <v>1093</v>
      </c>
      <c r="E473" s="3" t="s">
        <v>51</v>
      </c>
      <c r="F473" s="3" t="s">
        <v>52</v>
      </c>
      <c r="G473" s="3" t="s">
        <v>51</v>
      </c>
      <c r="H473" s="3" t="s">
        <v>8</v>
      </c>
      <c r="I473" s="3" t="s">
        <v>1102</v>
      </c>
      <c r="J473" s="3" t="s">
        <v>1103</v>
      </c>
      <c r="K473" s="4">
        <v>6071.54</v>
      </c>
      <c r="L473" s="4">
        <v>5504.36</v>
      </c>
      <c r="M473" s="5">
        <v>567.18000000000029</v>
      </c>
      <c r="N473" s="4">
        <v>0.4</v>
      </c>
      <c r="O473" s="4">
        <v>0</v>
      </c>
      <c r="P473" s="5">
        <v>0.4</v>
      </c>
      <c r="Q473" s="6">
        <v>0.3999999999996362</v>
      </c>
      <c r="R473" s="6">
        <v>0</v>
      </c>
      <c r="S473" s="6">
        <v>0.3999999999996362</v>
      </c>
      <c r="T473" s="4">
        <v>6071.94</v>
      </c>
      <c r="U473" s="4">
        <v>5504.36</v>
      </c>
      <c r="V473" s="5">
        <v>567.57999999999993</v>
      </c>
      <c r="W473" t="str">
        <f t="shared" si="7"/>
        <v>2</v>
      </c>
    </row>
    <row r="474" spans="1:23" hidden="1" x14ac:dyDescent="0.25">
      <c r="A474" s="3" t="s">
        <v>47</v>
      </c>
      <c r="B474" s="3" t="s">
        <v>1066</v>
      </c>
      <c r="C474" s="3" t="s">
        <v>315</v>
      </c>
      <c r="D474" s="3" t="s">
        <v>1093</v>
      </c>
      <c r="E474" s="3" t="s">
        <v>51</v>
      </c>
      <c r="F474" s="3" t="s">
        <v>52</v>
      </c>
      <c r="G474" s="3" t="s">
        <v>51</v>
      </c>
      <c r="H474" s="3" t="s">
        <v>8</v>
      </c>
      <c r="I474" s="3" t="s">
        <v>1104</v>
      </c>
      <c r="J474" s="3" t="s">
        <v>1105</v>
      </c>
      <c r="K474" s="4">
        <v>8078.07</v>
      </c>
      <c r="L474" s="4">
        <v>3658.08</v>
      </c>
      <c r="M474" s="5">
        <v>4419.99</v>
      </c>
      <c r="N474" s="4">
        <v>0.46</v>
      </c>
      <c r="O474" s="4">
        <v>129.94999999999999</v>
      </c>
      <c r="P474" s="5">
        <v>-129.48999999999998</v>
      </c>
      <c r="Q474" s="6">
        <v>0.46000000000003638</v>
      </c>
      <c r="R474" s="6">
        <v>129.95000000000027</v>
      </c>
      <c r="S474" s="6">
        <v>-129.49000000000024</v>
      </c>
      <c r="T474" s="4">
        <v>8078.53</v>
      </c>
      <c r="U474" s="4">
        <v>3788.03</v>
      </c>
      <c r="V474" s="5">
        <v>4290.5</v>
      </c>
      <c r="W474" t="str">
        <f t="shared" si="7"/>
        <v>2</v>
      </c>
    </row>
    <row r="475" spans="1:23" hidden="1" x14ac:dyDescent="0.25">
      <c r="A475" s="3" t="s">
        <v>47</v>
      </c>
      <c r="B475" s="3" t="s">
        <v>55</v>
      </c>
      <c r="C475" s="3" t="s">
        <v>56</v>
      </c>
      <c r="D475" s="3" t="s">
        <v>1093</v>
      </c>
      <c r="E475" s="3" t="s">
        <v>51</v>
      </c>
      <c r="F475" s="3" t="s">
        <v>52</v>
      </c>
      <c r="G475" s="3" t="s">
        <v>51</v>
      </c>
      <c r="H475" s="3" t="s">
        <v>8</v>
      </c>
      <c r="I475" s="3" t="s">
        <v>1106</v>
      </c>
      <c r="J475" s="3" t="s">
        <v>1107</v>
      </c>
      <c r="K475" s="4">
        <v>1575445.15</v>
      </c>
      <c r="L475" s="4">
        <v>2383794.89</v>
      </c>
      <c r="M475" s="5">
        <v>-808349.74000000022</v>
      </c>
      <c r="N475" s="4">
        <v>134602.01</v>
      </c>
      <c r="O475" s="4">
        <v>29573.38</v>
      </c>
      <c r="P475" s="5">
        <v>105028.63</v>
      </c>
      <c r="Q475" s="6">
        <v>134602.01</v>
      </c>
      <c r="R475" s="6">
        <v>29573.379999999888</v>
      </c>
      <c r="S475" s="6">
        <v>105028.63000000012</v>
      </c>
      <c r="T475" s="4">
        <v>1710047.16</v>
      </c>
      <c r="U475" s="4">
        <v>2413368.27</v>
      </c>
      <c r="V475" s="5">
        <v>-703321.1100000001</v>
      </c>
      <c r="W475" t="str">
        <f t="shared" si="7"/>
        <v>2</v>
      </c>
    </row>
    <row r="476" spans="1:23" hidden="1" x14ac:dyDescent="0.25">
      <c r="A476" s="3" t="s">
        <v>47</v>
      </c>
      <c r="B476" s="3" t="s">
        <v>129</v>
      </c>
      <c r="C476" s="3" t="s">
        <v>133</v>
      </c>
      <c r="D476" s="3" t="s">
        <v>1108</v>
      </c>
      <c r="E476" s="3" t="s">
        <v>51</v>
      </c>
      <c r="F476" s="3" t="s">
        <v>52</v>
      </c>
      <c r="G476" s="3" t="s">
        <v>51</v>
      </c>
      <c r="H476" s="3" t="s">
        <v>8</v>
      </c>
      <c r="I476" s="3" t="s">
        <v>1109</v>
      </c>
      <c r="J476" s="3" t="s">
        <v>1110</v>
      </c>
      <c r="K476" s="4">
        <v>58486.96</v>
      </c>
      <c r="L476" s="4">
        <v>62417.31</v>
      </c>
      <c r="M476" s="5">
        <v>-3930.3499999999985</v>
      </c>
      <c r="N476" s="4">
        <v>14945.16</v>
      </c>
      <c r="O476" s="4">
        <v>16837.98</v>
      </c>
      <c r="P476" s="5">
        <v>-1892.8199999999997</v>
      </c>
      <c r="Q476" s="6">
        <v>14945.159999999996</v>
      </c>
      <c r="R476" s="6">
        <v>16837.979999999996</v>
      </c>
      <c r="S476" s="6">
        <v>-1892.8199999999997</v>
      </c>
      <c r="T476" s="4">
        <v>73432.12</v>
      </c>
      <c r="U476" s="4">
        <v>79255.289999999994</v>
      </c>
      <c r="V476" s="5">
        <v>-5823.1699999999983</v>
      </c>
      <c r="W476" t="str">
        <f t="shared" si="7"/>
        <v>2</v>
      </c>
    </row>
    <row r="477" spans="1:23" hidden="1" x14ac:dyDescent="0.25">
      <c r="A477" s="3" t="s">
        <v>47</v>
      </c>
      <c r="B477" s="3" t="s">
        <v>72</v>
      </c>
      <c r="C477" s="3" t="s">
        <v>49</v>
      </c>
      <c r="D477" s="3" t="s">
        <v>1108</v>
      </c>
      <c r="E477" s="3" t="s">
        <v>51</v>
      </c>
      <c r="F477" s="3" t="s">
        <v>52</v>
      </c>
      <c r="G477" s="3" t="s">
        <v>51</v>
      </c>
      <c r="H477" s="3" t="s">
        <v>8</v>
      </c>
      <c r="I477" s="3" t="s">
        <v>1111</v>
      </c>
      <c r="J477" s="3" t="s">
        <v>1112</v>
      </c>
      <c r="K477" s="4">
        <v>3780.63</v>
      </c>
      <c r="L477" s="4">
        <v>3780.63</v>
      </c>
      <c r="M477" s="5">
        <v>0</v>
      </c>
      <c r="N477" s="4">
        <v>0</v>
      </c>
      <c r="O477" s="4">
        <v>0</v>
      </c>
      <c r="P477" s="5">
        <v>0</v>
      </c>
      <c r="Q477" s="6">
        <v>0</v>
      </c>
      <c r="R477" s="6">
        <v>0</v>
      </c>
      <c r="S477" s="6">
        <v>0</v>
      </c>
      <c r="T477" s="4">
        <v>3780.63</v>
      </c>
      <c r="U477" s="4">
        <v>3780.63</v>
      </c>
      <c r="V477" s="5">
        <v>0</v>
      </c>
      <c r="W477" t="str">
        <f t="shared" si="7"/>
        <v>2</v>
      </c>
    </row>
    <row r="478" spans="1:23" hidden="1" x14ac:dyDescent="0.25">
      <c r="A478" s="3" t="s">
        <v>47</v>
      </c>
      <c r="B478" s="3" t="s">
        <v>75</v>
      </c>
      <c r="C478" s="3" t="s">
        <v>49</v>
      </c>
      <c r="D478" s="3" t="s">
        <v>1108</v>
      </c>
      <c r="E478" s="3" t="s">
        <v>51</v>
      </c>
      <c r="F478" s="3" t="s">
        <v>52</v>
      </c>
      <c r="G478" s="3" t="s">
        <v>51</v>
      </c>
      <c r="H478" s="3" t="s">
        <v>8</v>
      </c>
      <c r="I478" s="3" t="s">
        <v>1113</v>
      </c>
      <c r="J478" s="3" t="s">
        <v>1114</v>
      </c>
      <c r="K478" s="4">
        <v>10075.61</v>
      </c>
      <c r="L478" s="4">
        <v>10075.61</v>
      </c>
      <c r="M478" s="5">
        <v>0</v>
      </c>
      <c r="N478" s="4">
        <v>0</v>
      </c>
      <c r="O478" s="4">
        <v>0</v>
      </c>
      <c r="P478" s="5">
        <v>0</v>
      </c>
      <c r="Q478" s="6">
        <v>0</v>
      </c>
      <c r="R478" s="6">
        <v>0</v>
      </c>
      <c r="S478" s="6">
        <v>0</v>
      </c>
      <c r="T478" s="4">
        <v>10075.61</v>
      </c>
      <c r="U478" s="4">
        <v>10075.61</v>
      </c>
      <c r="V478" s="5">
        <v>0</v>
      </c>
      <c r="W478" t="str">
        <f t="shared" si="7"/>
        <v>2</v>
      </c>
    </row>
    <row r="479" spans="1:23" hidden="1" x14ac:dyDescent="0.25">
      <c r="A479" s="3" t="s">
        <v>47</v>
      </c>
      <c r="B479" s="3" t="s">
        <v>314</v>
      </c>
      <c r="C479" s="3" t="s">
        <v>315</v>
      </c>
      <c r="D479" s="3" t="s">
        <v>1108</v>
      </c>
      <c r="E479" s="3" t="s">
        <v>51</v>
      </c>
      <c r="F479" s="3" t="s">
        <v>52</v>
      </c>
      <c r="G479" s="3" t="s">
        <v>51</v>
      </c>
      <c r="H479" s="3" t="s">
        <v>8</v>
      </c>
      <c r="I479" s="3" t="s">
        <v>1115</v>
      </c>
      <c r="J479" s="3" t="s">
        <v>1116</v>
      </c>
      <c r="K479" s="4">
        <v>8122</v>
      </c>
      <c r="L479" s="4">
        <v>8122</v>
      </c>
      <c r="M479" s="5">
        <v>0</v>
      </c>
      <c r="N479" s="4">
        <v>0</v>
      </c>
      <c r="O479" s="4">
        <v>0</v>
      </c>
      <c r="P479" s="5">
        <v>0</v>
      </c>
      <c r="Q479" s="6">
        <v>0</v>
      </c>
      <c r="R479" s="6">
        <v>0</v>
      </c>
      <c r="S479" s="6">
        <v>0</v>
      </c>
      <c r="T479" s="4">
        <v>8122</v>
      </c>
      <c r="U479" s="4">
        <v>8122</v>
      </c>
      <c r="V479" s="5">
        <v>0</v>
      </c>
      <c r="W479" t="str">
        <f t="shared" si="7"/>
        <v>2</v>
      </c>
    </row>
    <row r="480" spans="1:23" hidden="1" x14ac:dyDescent="0.25">
      <c r="A480" s="3" t="s">
        <v>47</v>
      </c>
      <c r="B480" s="3" t="s">
        <v>1066</v>
      </c>
      <c r="C480" s="3" t="s">
        <v>315</v>
      </c>
      <c r="D480" s="3" t="s">
        <v>1108</v>
      </c>
      <c r="E480" s="3" t="s">
        <v>51</v>
      </c>
      <c r="F480" s="3" t="s">
        <v>52</v>
      </c>
      <c r="G480" s="3" t="s">
        <v>51</v>
      </c>
      <c r="H480" s="3" t="s">
        <v>8</v>
      </c>
      <c r="I480" s="3" t="s">
        <v>1117</v>
      </c>
      <c r="J480" s="3" t="s">
        <v>1118</v>
      </c>
      <c r="K480" s="4">
        <v>6825.4</v>
      </c>
      <c r="L480" s="4">
        <v>6825.4</v>
      </c>
      <c r="M480" s="5">
        <v>0</v>
      </c>
      <c r="N480" s="4">
        <v>0</v>
      </c>
      <c r="O480" s="4">
        <v>0</v>
      </c>
      <c r="P480" s="5">
        <v>0</v>
      </c>
      <c r="Q480" s="6">
        <v>0</v>
      </c>
      <c r="R480" s="6">
        <v>0</v>
      </c>
      <c r="S480" s="6">
        <v>0</v>
      </c>
      <c r="T480" s="4">
        <v>6825.4</v>
      </c>
      <c r="U480" s="4">
        <v>6825.4</v>
      </c>
      <c r="V480" s="5">
        <v>0</v>
      </c>
      <c r="W480" t="str">
        <f t="shared" si="7"/>
        <v>2</v>
      </c>
    </row>
    <row r="481" spans="1:23" hidden="1" x14ac:dyDescent="0.25">
      <c r="A481" s="3" t="s">
        <v>47</v>
      </c>
      <c r="B481" s="3" t="s">
        <v>72</v>
      </c>
      <c r="C481" s="3" t="s">
        <v>49</v>
      </c>
      <c r="D481" s="3" t="s">
        <v>1119</v>
      </c>
      <c r="E481" s="3" t="s">
        <v>51</v>
      </c>
      <c r="F481" s="3" t="s">
        <v>52</v>
      </c>
      <c r="G481" s="3" t="s">
        <v>51</v>
      </c>
      <c r="H481" s="3" t="s">
        <v>8</v>
      </c>
      <c r="I481" s="3" t="s">
        <v>1120</v>
      </c>
      <c r="J481" s="3" t="s">
        <v>1121</v>
      </c>
      <c r="K481" s="4">
        <v>52473.67</v>
      </c>
      <c r="L481" s="4">
        <v>54756.02</v>
      </c>
      <c r="M481" s="5">
        <v>-2282.3499999999985</v>
      </c>
      <c r="N481" s="4">
        <v>2282.35</v>
      </c>
      <c r="O481" s="4">
        <v>0</v>
      </c>
      <c r="P481" s="5">
        <v>2282.35</v>
      </c>
      <c r="Q481" s="6">
        <v>2282.3499999999985</v>
      </c>
      <c r="R481" s="6">
        <v>0</v>
      </c>
      <c r="S481" s="6">
        <v>2282.3499999999985</v>
      </c>
      <c r="T481" s="4">
        <v>54756.02</v>
      </c>
      <c r="U481" s="4">
        <v>54756.02</v>
      </c>
      <c r="V481" s="5">
        <v>0</v>
      </c>
      <c r="W481" t="str">
        <f t="shared" si="7"/>
        <v>2</v>
      </c>
    </row>
    <row r="482" spans="1:23" hidden="1" x14ac:dyDescent="0.25">
      <c r="A482" s="3" t="s">
        <v>47</v>
      </c>
      <c r="B482" s="3" t="s">
        <v>75</v>
      </c>
      <c r="C482" s="3" t="s">
        <v>49</v>
      </c>
      <c r="D482" s="3" t="s">
        <v>1119</v>
      </c>
      <c r="E482" s="3" t="s">
        <v>51</v>
      </c>
      <c r="F482" s="3" t="s">
        <v>52</v>
      </c>
      <c r="G482" s="3" t="s">
        <v>51</v>
      </c>
      <c r="H482" s="3" t="s">
        <v>8</v>
      </c>
      <c r="I482" s="3" t="s">
        <v>1122</v>
      </c>
      <c r="J482" s="3" t="s">
        <v>1123</v>
      </c>
      <c r="K482" s="4">
        <v>137327.18</v>
      </c>
      <c r="L482" s="4">
        <v>145235.81</v>
      </c>
      <c r="M482" s="5">
        <v>-7908.6300000000047</v>
      </c>
      <c r="N482" s="4">
        <v>7908.63</v>
      </c>
      <c r="O482" s="4">
        <v>0</v>
      </c>
      <c r="P482" s="5">
        <v>7908.63</v>
      </c>
      <c r="Q482" s="6">
        <v>7908.6300000000047</v>
      </c>
      <c r="R482" s="6">
        <v>0</v>
      </c>
      <c r="S482" s="6">
        <v>7908.6300000000047</v>
      </c>
      <c r="T482" s="4">
        <v>145235.81</v>
      </c>
      <c r="U482" s="4">
        <v>145235.81</v>
      </c>
      <c r="V482" s="5">
        <v>0</v>
      </c>
      <c r="W482" t="str">
        <f t="shared" si="7"/>
        <v>2</v>
      </c>
    </row>
    <row r="483" spans="1:23" hidden="1" x14ac:dyDescent="0.25">
      <c r="A483" s="3" t="s">
        <v>47</v>
      </c>
      <c r="B483" s="3" t="s">
        <v>314</v>
      </c>
      <c r="C483" s="3" t="s">
        <v>315</v>
      </c>
      <c r="D483" s="3" t="s">
        <v>1119</v>
      </c>
      <c r="E483" s="3" t="s">
        <v>51</v>
      </c>
      <c r="F483" s="3" t="s">
        <v>52</v>
      </c>
      <c r="G483" s="3" t="s">
        <v>51</v>
      </c>
      <c r="H483" s="3" t="s">
        <v>8</v>
      </c>
      <c r="I483" s="3" t="s">
        <v>1124</v>
      </c>
      <c r="J483" s="3" t="s">
        <v>1125</v>
      </c>
      <c r="K483" s="4">
        <v>95760.42</v>
      </c>
      <c r="L483" s="4">
        <v>95784.58</v>
      </c>
      <c r="M483" s="5">
        <v>-24.160000000003492</v>
      </c>
      <c r="N483" s="4">
        <v>24.16</v>
      </c>
      <c r="O483" s="4">
        <v>0</v>
      </c>
      <c r="P483" s="5">
        <v>24.16</v>
      </c>
      <c r="Q483" s="6">
        <v>24.160000000003492</v>
      </c>
      <c r="R483" s="6">
        <v>0</v>
      </c>
      <c r="S483" s="6">
        <v>24.160000000003492</v>
      </c>
      <c r="T483" s="4">
        <v>95784.58</v>
      </c>
      <c r="U483" s="4">
        <v>95784.58</v>
      </c>
      <c r="V483" s="5">
        <v>0</v>
      </c>
      <c r="W483" t="str">
        <f t="shared" si="7"/>
        <v>2</v>
      </c>
    </row>
    <row r="484" spans="1:23" hidden="1" x14ac:dyDescent="0.25">
      <c r="A484" s="3" t="s">
        <v>47</v>
      </c>
      <c r="B484" s="3" t="s">
        <v>75</v>
      </c>
      <c r="C484" s="3" t="s">
        <v>49</v>
      </c>
      <c r="D484" s="3" t="s">
        <v>1126</v>
      </c>
      <c r="E484" s="3" t="s">
        <v>51</v>
      </c>
      <c r="F484" s="3" t="s">
        <v>52</v>
      </c>
      <c r="G484" s="3" t="s">
        <v>51</v>
      </c>
      <c r="H484" s="3" t="s">
        <v>8</v>
      </c>
      <c r="I484" s="3" t="s">
        <v>1127</v>
      </c>
      <c r="J484" s="3" t="s">
        <v>1128</v>
      </c>
      <c r="K484" s="4">
        <v>32124.77</v>
      </c>
      <c r="L484" s="4">
        <v>42391.77</v>
      </c>
      <c r="M484" s="5">
        <v>-10266.999999999996</v>
      </c>
      <c r="N484" s="4">
        <v>10267</v>
      </c>
      <c r="O484" s="4">
        <v>0</v>
      </c>
      <c r="P484" s="5">
        <v>10267</v>
      </c>
      <c r="Q484" s="6">
        <v>10266.999999999996</v>
      </c>
      <c r="R484" s="6">
        <v>0</v>
      </c>
      <c r="S484" s="6">
        <v>10266.999999999996</v>
      </c>
      <c r="T484" s="4">
        <v>42391.77</v>
      </c>
      <c r="U484" s="4">
        <v>42391.77</v>
      </c>
      <c r="V484" s="5">
        <v>0</v>
      </c>
      <c r="W484" t="str">
        <f t="shared" si="7"/>
        <v>2</v>
      </c>
    </row>
    <row r="485" spans="1:23" hidden="1" x14ac:dyDescent="0.25">
      <c r="A485" s="3" t="s">
        <v>47</v>
      </c>
      <c r="B485" s="3" t="s">
        <v>129</v>
      </c>
      <c r="C485" s="3" t="s">
        <v>133</v>
      </c>
      <c r="D485" s="3" t="s">
        <v>1129</v>
      </c>
      <c r="E485" s="3" t="s">
        <v>51</v>
      </c>
      <c r="F485" s="3" t="s">
        <v>52</v>
      </c>
      <c r="G485" s="3" t="s">
        <v>51</v>
      </c>
      <c r="H485" s="3" t="s">
        <v>8</v>
      </c>
      <c r="I485" s="3" t="s">
        <v>1130</v>
      </c>
      <c r="J485" s="3" t="s">
        <v>1131</v>
      </c>
      <c r="K485" s="4">
        <v>2000</v>
      </c>
      <c r="L485" s="4">
        <v>2000</v>
      </c>
      <c r="M485" s="5">
        <v>0</v>
      </c>
      <c r="N485" s="4">
        <v>0</v>
      </c>
      <c r="O485" s="4">
        <v>0</v>
      </c>
      <c r="P485" s="5">
        <v>0</v>
      </c>
      <c r="Q485" s="6">
        <v>0</v>
      </c>
      <c r="R485" s="6">
        <v>0</v>
      </c>
      <c r="S485" s="6">
        <v>0</v>
      </c>
      <c r="T485" s="4">
        <v>2000</v>
      </c>
      <c r="U485" s="4">
        <v>2000</v>
      </c>
      <c r="V485" s="5">
        <v>0</v>
      </c>
      <c r="W485" t="str">
        <f t="shared" si="7"/>
        <v>2</v>
      </c>
    </row>
    <row r="486" spans="1:23" hidden="1" x14ac:dyDescent="0.25">
      <c r="A486" s="3" t="s">
        <v>47</v>
      </c>
      <c r="B486" s="3" t="s">
        <v>72</v>
      </c>
      <c r="C486" s="3" t="s">
        <v>49</v>
      </c>
      <c r="D486" s="3" t="s">
        <v>1132</v>
      </c>
      <c r="E486" s="3" t="s">
        <v>51</v>
      </c>
      <c r="F486" s="3" t="s">
        <v>52</v>
      </c>
      <c r="G486" s="3" t="s">
        <v>51</v>
      </c>
      <c r="H486" s="3" t="s">
        <v>8</v>
      </c>
      <c r="I486" s="3" t="s">
        <v>1133</v>
      </c>
      <c r="J486" s="3" t="s">
        <v>1134</v>
      </c>
      <c r="K486" s="4">
        <v>11657.95</v>
      </c>
      <c r="L486" s="4">
        <v>11657.95</v>
      </c>
      <c r="M486" s="5">
        <v>0</v>
      </c>
      <c r="N486" s="4">
        <v>0</v>
      </c>
      <c r="O486" s="4">
        <v>0</v>
      </c>
      <c r="P486" s="5">
        <v>0</v>
      </c>
      <c r="Q486" s="6">
        <v>0</v>
      </c>
      <c r="R486" s="6">
        <v>0</v>
      </c>
      <c r="S486" s="6">
        <v>0</v>
      </c>
      <c r="T486" s="4">
        <v>11657.95</v>
      </c>
      <c r="U486" s="4">
        <v>11657.95</v>
      </c>
      <c r="V486" s="5">
        <v>0</v>
      </c>
      <c r="W486" t="str">
        <f t="shared" si="7"/>
        <v>2</v>
      </c>
    </row>
    <row r="487" spans="1:23" hidden="1" x14ac:dyDescent="0.25">
      <c r="A487" s="3" t="s">
        <v>47</v>
      </c>
      <c r="B487" s="3" t="s">
        <v>75</v>
      </c>
      <c r="C487" s="3" t="s">
        <v>49</v>
      </c>
      <c r="D487" s="3" t="s">
        <v>1132</v>
      </c>
      <c r="E487" s="3" t="s">
        <v>51</v>
      </c>
      <c r="F487" s="3" t="s">
        <v>52</v>
      </c>
      <c r="G487" s="3" t="s">
        <v>51</v>
      </c>
      <c r="H487" s="3" t="s">
        <v>8</v>
      </c>
      <c r="I487" s="3" t="s">
        <v>1135</v>
      </c>
      <c r="J487" s="3" t="s">
        <v>1136</v>
      </c>
      <c r="K487" s="4">
        <v>98984.59</v>
      </c>
      <c r="L487" s="4">
        <v>98984.59</v>
      </c>
      <c r="M487" s="5">
        <v>0</v>
      </c>
      <c r="N487" s="4">
        <v>0</v>
      </c>
      <c r="O487" s="4">
        <v>0</v>
      </c>
      <c r="P487" s="5">
        <v>0</v>
      </c>
      <c r="Q487" s="6">
        <v>0</v>
      </c>
      <c r="R487" s="6">
        <v>0</v>
      </c>
      <c r="S487" s="6">
        <v>0</v>
      </c>
      <c r="T487" s="4">
        <v>98984.59</v>
      </c>
      <c r="U487" s="4">
        <v>98984.59</v>
      </c>
      <c r="V487" s="5">
        <v>0</v>
      </c>
      <c r="W487" t="str">
        <f t="shared" si="7"/>
        <v>2</v>
      </c>
    </row>
    <row r="488" spans="1:23" hidden="1" x14ac:dyDescent="0.25">
      <c r="A488" s="3" t="s">
        <v>47</v>
      </c>
      <c r="B488" s="3" t="s">
        <v>129</v>
      </c>
      <c r="C488" s="3" t="s">
        <v>130</v>
      </c>
      <c r="D488" s="3" t="s">
        <v>1137</v>
      </c>
      <c r="E488" s="3" t="s">
        <v>51</v>
      </c>
      <c r="F488" s="3" t="s">
        <v>52</v>
      </c>
      <c r="G488" s="3" t="s">
        <v>51</v>
      </c>
      <c r="H488" s="3" t="s">
        <v>8</v>
      </c>
      <c r="I488" s="3" t="s">
        <v>3135</v>
      </c>
      <c r="J488" s="3" t="s">
        <v>3136</v>
      </c>
      <c r="K488" s="4">
        <v>0</v>
      </c>
      <c r="L488" s="4">
        <v>0</v>
      </c>
      <c r="M488" s="5">
        <v>0</v>
      </c>
      <c r="N488" s="4">
        <v>103000.66</v>
      </c>
      <c r="O488" s="4">
        <v>82402.240000000005</v>
      </c>
      <c r="P488" s="5">
        <v>20598.419999999998</v>
      </c>
      <c r="Q488" s="6">
        <v>103000.66</v>
      </c>
      <c r="R488" s="6">
        <v>82402.240000000005</v>
      </c>
      <c r="S488" s="6">
        <v>20598.419999999998</v>
      </c>
      <c r="T488" s="4">
        <v>103000.66</v>
      </c>
      <c r="U488" s="4">
        <v>82402.240000000005</v>
      </c>
      <c r="V488" s="5">
        <v>20598.419999999998</v>
      </c>
      <c r="W488" t="str">
        <f t="shared" si="7"/>
        <v>2</v>
      </c>
    </row>
    <row r="489" spans="1:23" hidden="1" x14ac:dyDescent="0.25">
      <c r="A489" s="3" t="s">
        <v>47</v>
      </c>
      <c r="B489" s="3" t="s">
        <v>129</v>
      </c>
      <c r="C489" s="3" t="s">
        <v>133</v>
      </c>
      <c r="D489" s="3" t="s">
        <v>1137</v>
      </c>
      <c r="E489" s="3" t="s">
        <v>51</v>
      </c>
      <c r="F489" s="3" t="s">
        <v>52</v>
      </c>
      <c r="G489" s="3" t="s">
        <v>51</v>
      </c>
      <c r="H489" s="3" t="s">
        <v>8</v>
      </c>
      <c r="I489" s="3" t="s">
        <v>3137</v>
      </c>
      <c r="J489" s="3" t="s">
        <v>3138</v>
      </c>
      <c r="K489" s="4">
        <v>0</v>
      </c>
      <c r="L489" s="4">
        <v>0</v>
      </c>
      <c r="M489" s="5">
        <v>0</v>
      </c>
      <c r="N489" s="4">
        <v>20606.98</v>
      </c>
      <c r="O489" s="4">
        <v>41205.4</v>
      </c>
      <c r="P489" s="5">
        <v>-20598.420000000002</v>
      </c>
      <c r="Q489" s="6">
        <v>20606.98</v>
      </c>
      <c r="R489" s="6">
        <v>41205.4</v>
      </c>
      <c r="S489" s="6">
        <v>-20598.420000000002</v>
      </c>
      <c r="T489" s="4">
        <v>20606.98</v>
      </c>
      <c r="U489" s="4">
        <v>41205.4</v>
      </c>
      <c r="V489" s="5">
        <v>-20598.420000000002</v>
      </c>
      <c r="W489" t="str">
        <f t="shared" si="7"/>
        <v>2</v>
      </c>
    </row>
    <row r="490" spans="1:23" hidden="1" x14ac:dyDescent="0.25">
      <c r="A490" s="3" t="s">
        <v>47</v>
      </c>
      <c r="B490" s="3" t="s">
        <v>48</v>
      </c>
      <c r="C490" s="3" t="s">
        <v>49</v>
      </c>
      <c r="D490" s="3" t="s">
        <v>1137</v>
      </c>
      <c r="E490" s="3" t="s">
        <v>51</v>
      </c>
      <c r="F490" s="3" t="s">
        <v>52</v>
      </c>
      <c r="G490" s="3" t="s">
        <v>51</v>
      </c>
      <c r="H490" s="3" t="s">
        <v>8</v>
      </c>
      <c r="I490" s="3" t="s">
        <v>1138</v>
      </c>
      <c r="J490" s="3" t="s">
        <v>1139</v>
      </c>
      <c r="K490" s="4">
        <v>600063.88</v>
      </c>
      <c r="L490" s="4">
        <v>600063.88</v>
      </c>
      <c r="M490" s="5">
        <v>0</v>
      </c>
      <c r="N490" s="4">
        <v>25458.7</v>
      </c>
      <c r="O490" s="4">
        <v>0</v>
      </c>
      <c r="P490" s="5">
        <v>25458.7</v>
      </c>
      <c r="Q490" s="6">
        <v>25458.699999999953</v>
      </c>
      <c r="R490" s="6">
        <v>0</v>
      </c>
      <c r="S490" s="6">
        <v>25458.699999999953</v>
      </c>
      <c r="T490" s="4">
        <v>625522.57999999996</v>
      </c>
      <c r="U490" s="4">
        <v>600063.88</v>
      </c>
      <c r="V490" s="5">
        <v>25458.699999999953</v>
      </c>
      <c r="W490" t="str">
        <f t="shared" si="7"/>
        <v>2</v>
      </c>
    </row>
    <row r="491" spans="1:23" hidden="1" x14ac:dyDescent="0.25">
      <c r="A491" s="3" t="s">
        <v>47</v>
      </c>
      <c r="B491" s="3" t="s">
        <v>72</v>
      </c>
      <c r="C491" s="3" t="s">
        <v>49</v>
      </c>
      <c r="D491" s="3" t="s">
        <v>1137</v>
      </c>
      <c r="E491" s="3" t="s">
        <v>51</v>
      </c>
      <c r="F491" s="3" t="s">
        <v>52</v>
      </c>
      <c r="G491" s="3" t="s">
        <v>51</v>
      </c>
      <c r="H491" s="3" t="s">
        <v>8</v>
      </c>
      <c r="I491" s="3" t="s">
        <v>1140</v>
      </c>
      <c r="J491" s="3" t="s">
        <v>1141</v>
      </c>
      <c r="K491" s="4">
        <v>1463.91</v>
      </c>
      <c r="L491" s="4">
        <v>1463.91</v>
      </c>
      <c r="M491" s="5">
        <v>0</v>
      </c>
      <c r="N491" s="4">
        <v>0</v>
      </c>
      <c r="O491" s="4">
        <v>0</v>
      </c>
      <c r="P491" s="5">
        <v>0</v>
      </c>
      <c r="Q491" s="6">
        <v>0</v>
      </c>
      <c r="R491" s="6">
        <v>0</v>
      </c>
      <c r="S491" s="6">
        <v>0</v>
      </c>
      <c r="T491" s="4">
        <v>1463.91</v>
      </c>
      <c r="U491" s="4">
        <v>1463.91</v>
      </c>
      <c r="V491" s="5">
        <v>0</v>
      </c>
      <c r="W491" t="str">
        <f t="shared" si="7"/>
        <v>2</v>
      </c>
    </row>
    <row r="492" spans="1:23" hidden="1" x14ac:dyDescent="0.25">
      <c r="A492" s="3" t="s">
        <v>47</v>
      </c>
      <c r="B492" s="3" t="s">
        <v>72</v>
      </c>
      <c r="C492" s="3" t="s">
        <v>146</v>
      </c>
      <c r="D492" s="3" t="s">
        <v>1137</v>
      </c>
      <c r="E492" s="3" t="s">
        <v>51</v>
      </c>
      <c r="F492" s="3" t="s">
        <v>52</v>
      </c>
      <c r="G492" s="3" t="s">
        <v>51</v>
      </c>
      <c r="H492" s="3" t="s">
        <v>8</v>
      </c>
      <c r="I492" s="3" t="s">
        <v>1142</v>
      </c>
      <c r="J492" s="3" t="s">
        <v>1143</v>
      </c>
      <c r="K492" s="4">
        <v>3716.26</v>
      </c>
      <c r="L492" s="4">
        <v>3716.26</v>
      </c>
      <c r="M492" s="5">
        <v>0</v>
      </c>
      <c r="N492" s="4">
        <v>8889.94</v>
      </c>
      <c r="O492" s="4">
        <v>10646.32</v>
      </c>
      <c r="P492" s="5">
        <v>-1756.3799999999992</v>
      </c>
      <c r="Q492" s="6">
        <v>8889.94</v>
      </c>
      <c r="R492" s="6">
        <v>10646.32</v>
      </c>
      <c r="S492" s="6">
        <v>-1756.3799999999992</v>
      </c>
      <c r="T492" s="4">
        <v>12606.2</v>
      </c>
      <c r="U492" s="4">
        <v>14362.58</v>
      </c>
      <c r="V492" s="5">
        <v>-1756.3799999999992</v>
      </c>
      <c r="W492" t="str">
        <f t="shared" si="7"/>
        <v>2</v>
      </c>
    </row>
    <row r="493" spans="1:23" hidden="1" x14ac:dyDescent="0.25">
      <c r="A493" s="3" t="s">
        <v>47</v>
      </c>
      <c r="B493" s="3" t="s">
        <v>75</v>
      </c>
      <c r="C493" s="3" t="s">
        <v>49</v>
      </c>
      <c r="D493" s="3" t="s">
        <v>1137</v>
      </c>
      <c r="E493" s="3" t="s">
        <v>51</v>
      </c>
      <c r="F493" s="3" t="s">
        <v>52</v>
      </c>
      <c r="G493" s="3" t="s">
        <v>51</v>
      </c>
      <c r="H493" s="3" t="s">
        <v>8</v>
      </c>
      <c r="I493" s="3" t="s">
        <v>1144</v>
      </c>
      <c r="J493" s="3" t="s">
        <v>1145</v>
      </c>
      <c r="K493" s="4">
        <v>808502.11</v>
      </c>
      <c r="L493" s="4">
        <v>808502.11</v>
      </c>
      <c r="M493" s="5">
        <v>0</v>
      </c>
      <c r="N493" s="4">
        <v>27315.47</v>
      </c>
      <c r="O493" s="4">
        <v>54622.38</v>
      </c>
      <c r="P493" s="5">
        <v>-27306.909999999996</v>
      </c>
      <c r="Q493" s="6">
        <v>27315.469999999972</v>
      </c>
      <c r="R493" s="6">
        <v>54622.380000000005</v>
      </c>
      <c r="S493" s="6">
        <v>-27306.910000000033</v>
      </c>
      <c r="T493" s="4">
        <v>835817.58</v>
      </c>
      <c r="U493" s="4">
        <v>863124.49</v>
      </c>
      <c r="V493" s="5">
        <v>-27306.910000000033</v>
      </c>
      <c r="W493" t="str">
        <f t="shared" si="7"/>
        <v>2</v>
      </c>
    </row>
    <row r="494" spans="1:23" hidden="1" x14ac:dyDescent="0.25">
      <c r="A494" s="3" t="s">
        <v>47</v>
      </c>
      <c r="B494" s="3" t="s">
        <v>75</v>
      </c>
      <c r="C494" s="3" t="s">
        <v>146</v>
      </c>
      <c r="D494" s="3" t="s">
        <v>1137</v>
      </c>
      <c r="E494" s="3" t="s">
        <v>51</v>
      </c>
      <c r="F494" s="3" t="s">
        <v>52</v>
      </c>
      <c r="G494" s="3" t="s">
        <v>51</v>
      </c>
      <c r="H494" s="3" t="s">
        <v>8</v>
      </c>
      <c r="I494" s="3" t="s">
        <v>1146</v>
      </c>
      <c r="J494" s="3" t="s">
        <v>1147</v>
      </c>
      <c r="K494" s="4">
        <v>35477.839999999997</v>
      </c>
      <c r="L494" s="4">
        <v>35477.839999999997</v>
      </c>
      <c r="M494" s="5">
        <v>0</v>
      </c>
      <c r="N494" s="4">
        <v>84328.36</v>
      </c>
      <c r="O494" s="4">
        <v>101006.13</v>
      </c>
      <c r="P494" s="5">
        <v>-16677.770000000004</v>
      </c>
      <c r="Q494" s="6">
        <v>84328.36</v>
      </c>
      <c r="R494" s="6">
        <v>101006.13</v>
      </c>
      <c r="S494" s="6">
        <v>-16677.770000000004</v>
      </c>
      <c r="T494" s="4">
        <v>119806.2</v>
      </c>
      <c r="U494" s="4">
        <v>136483.97</v>
      </c>
      <c r="V494" s="5">
        <v>-16677.770000000004</v>
      </c>
      <c r="W494" t="str">
        <f t="shared" si="7"/>
        <v>2</v>
      </c>
    </row>
    <row r="495" spans="1:23" hidden="1" x14ac:dyDescent="0.25">
      <c r="A495" s="3" t="s">
        <v>47</v>
      </c>
      <c r="B495" s="3" t="s">
        <v>314</v>
      </c>
      <c r="C495" s="3" t="s">
        <v>315</v>
      </c>
      <c r="D495" s="3" t="s">
        <v>1137</v>
      </c>
      <c r="E495" s="3" t="s">
        <v>51</v>
      </c>
      <c r="F495" s="3" t="s">
        <v>52</v>
      </c>
      <c r="G495" s="3" t="s">
        <v>51</v>
      </c>
      <c r="H495" s="3" t="s">
        <v>8</v>
      </c>
      <c r="I495" s="3" t="s">
        <v>1148</v>
      </c>
      <c r="J495" s="3" t="s">
        <v>1149</v>
      </c>
      <c r="K495" s="4">
        <v>167492.28</v>
      </c>
      <c r="L495" s="4">
        <v>167492.28</v>
      </c>
      <c r="M495" s="5">
        <v>0</v>
      </c>
      <c r="N495" s="4">
        <v>0</v>
      </c>
      <c r="O495" s="4">
        <v>0</v>
      </c>
      <c r="P495" s="5">
        <v>0</v>
      </c>
      <c r="Q495" s="6">
        <v>0</v>
      </c>
      <c r="R495" s="6">
        <v>0</v>
      </c>
      <c r="S495" s="6">
        <v>0</v>
      </c>
      <c r="T495" s="4">
        <v>167492.28</v>
      </c>
      <c r="U495" s="4">
        <v>167492.28</v>
      </c>
      <c r="V495" s="5">
        <v>0</v>
      </c>
      <c r="W495" t="str">
        <f t="shared" si="7"/>
        <v>2</v>
      </c>
    </row>
    <row r="496" spans="1:23" hidden="1" x14ac:dyDescent="0.25">
      <c r="A496" s="3" t="s">
        <v>47</v>
      </c>
      <c r="B496" s="3" t="s">
        <v>55</v>
      </c>
      <c r="C496" s="3" t="s">
        <v>136</v>
      </c>
      <c r="D496" s="3" t="s">
        <v>1137</v>
      </c>
      <c r="E496" s="3" t="s">
        <v>51</v>
      </c>
      <c r="F496" s="3" t="s">
        <v>52</v>
      </c>
      <c r="G496" s="3" t="s">
        <v>51</v>
      </c>
      <c r="H496" s="3" t="s">
        <v>8</v>
      </c>
      <c r="I496" s="3" t="s">
        <v>1150</v>
      </c>
      <c r="J496" s="3" t="s">
        <v>1151</v>
      </c>
      <c r="K496" s="4">
        <v>8702.32</v>
      </c>
      <c r="L496" s="4">
        <v>8702.32</v>
      </c>
      <c r="M496" s="5">
        <v>0</v>
      </c>
      <c r="N496" s="4">
        <v>0</v>
      </c>
      <c r="O496" s="4">
        <v>0</v>
      </c>
      <c r="P496" s="5">
        <v>0</v>
      </c>
      <c r="Q496" s="6">
        <v>0</v>
      </c>
      <c r="R496" s="6">
        <v>0</v>
      </c>
      <c r="S496" s="6">
        <v>0</v>
      </c>
      <c r="T496" s="4">
        <v>8702.32</v>
      </c>
      <c r="U496" s="4">
        <v>8702.32</v>
      </c>
      <c r="V496" s="5">
        <v>0</v>
      </c>
      <c r="W496" t="str">
        <f t="shared" si="7"/>
        <v>2</v>
      </c>
    </row>
    <row r="497" spans="1:23" hidden="1" x14ac:dyDescent="0.25">
      <c r="A497" s="3" t="s">
        <v>47</v>
      </c>
      <c r="B497" s="3" t="s">
        <v>55</v>
      </c>
      <c r="C497" s="3" t="s">
        <v>56</v>
      </c>
      <c r="D497" s="3" t="s">
        <v>1137</v>
      </c>
      <c r="E497" s="3" t="s">
        <v>51</v>
      </c>
      <c r="F497" s="3" t="s">
        <v>52</v>
      </c>
      <c r="G497" s="3" t="s">
        <v>51</v>
      </c>
      <c r="H497" s="3" t="s">
        <v>8</v>
      </c>
      <c r="I497" s="3" t="s">
        <v>1152</v>
      </c>
      <c r="J497" s="3" t="s">
        <v>1153</v>
      </c>
      <c r="K497" s="4">
        <v>1008232.11</v>
      </c>
      <c r="L497" s="4">
        <v>1008232.11</v>
      </c>
      <c r="M497" s="5">
        <v>0</v>
      </c>
      <c r="N497" s="4">
        <v>3017.42</v>
      </c>
      <c r="O497" s="4">
        <v>6034.84</v>
      </c>
      <c r="P497" s="5">
        <v>-3017.42</v>
      </c>
      <c r="Q497" s="6">
        <v>3017.4200000000419</v>
      </c>
      <c r="R497" s="6">
        <v>6034.8399999999674</v>
      </c>
      <c r="S497" s="6">
        <v>-3017.4199999999255</v>
      </c>
      <c r="T497" s="4">
        <v>1011249.53</v>
      </c>
      <c r="U497" s="4">
        <v>1014266.95</v>
      </c>
      <c r="V497" s="5">
        <v>-3017.4199999999255</v>
      </c>
      <c r="W497" t="str">
        <f t="shared" si="7"/>
        <v>2</v>
      </c>
    </row>
    <row r="498" spans="1:23" hidden="1" x14ac:dyDescent="0.25">
      <c r="A498" s="3" t="s">
        <v>47</v>
      </c>
      <c r="B498" s="3" t="s">
        <v>72</v>
      </c>
      <c r="C498" s="3" t="s">
        <v>146</v>
      </c>
      <c r="D498" s="3" t="s">
        <v>1154</v>
      </c>
      <c r="E498" s="3" t="s">
        <v>51</v>
      </c>
      <c r="F498" s="3" t="s">
        <v>52</v>
      </c>
      <c r="G498" s="3" t="s">
        <v>51</v>
      </c>
      <c r="H498" s="3" t="s">
        <v>8</v>
      </c>
      <c r="I498" s="3" t="s">
        <v>1155</v>
      </c>
      <c r="J498" s="3" t="s">
        <v>1156</v>
      </c>
      <c r="K498" s="4">
        <v>3349.43</v>
      </c>
      <c r="L498" s="4">
        <v>3349.43</v>
      </c>
      <c r="M498" s="5">
        <v>0</v>
      </c>
      <c r="N498" s="4">
        <v>0</v>
      </c>
      <c r="O498" s="4">
        <v>0</v>
      </c>
      <c r="P498" s="5">
        <v>0</v>
      </c>
      <c r="Q498" s="6">
        <v>0</v>
      </c>
      <c r="R498" s="6">
        <v>0</v>
      </c>
      <c r="S498" s="6">
        <v>0</v>
      </c>
      <c r="T498" s="4">
        <v>3349.43</v>
      </c>
      <c r="U498" s="4">
        <v>3349.43</v>
      </c>
      <c r="V498" s="5">
        <v>0</v>
      </c>
      <c r="W498" t="str">
        <f t="shared" si="7"/>
        <v>2</v>
      </c>
    </row>
    <row r="499" spans="1:23" hidden="1" x14ac:dyDescent="0.25">
      <c r="A499" s="3" t="s">
        <v>47</v>
      </c>
      <c r="B499" s="3" t="s">
        <v>75</v>
      </c>
      <c r="C499" s="3" t="s">
        <v>146</v>
      </c>
      <c r="D499" s="3" t="s">
        <v>1154</v>
      </c>
      <c r="E499" s="3" t="s">
        <v>51</v>
      </c>
      <c r="F499" s="3" t="s">
        <v>52</v>
      </c>
      <c r="G499" s="3" t="s">
        <v>51</v>
      </c>
      <c r="H499" s="3" t="s">
        <v>8</v>
      </c>
      <c r="I499" s="3" t="s">
        <v>1157</v>
      </c>
      <c r="J499" s="3" t="s">
        <v>1158</v>
      </c>
      <c r="K499" s="4">
        <v>31974.74</v>
      </c>
      <c r="L499" s="4">
        <v>31974.74</v>
      </c>
      <c r="M499" s="5">
        <v>0</v>
      </c>
      <c r="N499" s="4">
        <v>0</v>
      </c>
      <c r="O499" s="4">
        <v>0</v>
      </c>
      <c r="P499" s="5">
        <v>0</v>
      </c>
      <c r="Q499" s="6">
        <v>0</v>
      </c>
      <c r="R499" s="6">
        <v>0</v>
      </c>
      <c r="S499" s="6">
        <v>0</v>
      </c>
      <c r="T499" s="4">
        <v>31974.74</v>
      </c>
      <c r="U499" s="4">
        <v>31974.74</v>
      </c>
      <c r="V499" s="5">
        <v>0</v>
      </c>
      <c r="W499" t="str">
        <f t="shared" si="7"/>
        <v>2</v>
      </c>
    </row>
    <row r="500" spans="1:23" hidden="1" x14ac:dyDescent="0.25">
      <c r="A500" s="3" t="s">
        <v>47</v>
      </c>
      <c r="B500" s="3" t="s">
        <v>55</v>
      </c>
      <c r="C500" s="3" t="s">
        <v>136</v>
      </c>
      <c r="D500" s="3" t="s">
        <v>1154</v>
      </c>
      <c r="E500" s="3" t="s">
        <v>51</v>
      </c>
      <c r="F500" s="3" t="s">
        <v>52</v>
      </c>
      <c r="G500" s="3" t="s">
        <v>51</v>
      </c>
      <c r="H500" s="3" t="s">
        <v>8</v>
      </c>
      <c r="I500" s="3" t="s">
        <v>1159</v>
      </c>
      <c r="J500" s="3" t="s">
        <v>1160</v>
      </c>
      <c r="K500" s="4">
        <v>37277.910000000003</v>
      </c>
      <c r="L500" s="4">
        <v>37277.910000000003</v>
      </c>
      <c r="M500" s="5">
        <v>0</v>
      </c>
      <c r="N500" s="4">
        <v>0</v>
      </c>
      <c r="O500" s="4">
        <v>0</v>
      </c>
      <c r="P500" s="5">
        <v>0</v>
      </c>
      <c r="Q500" s="6">
        <v>0</v>
      </c>
      <c r="R500" s="6">
        <v>0</v>
      </c>
      <c r="S500" s="6">
        <v>0</v>
      </c>
      <c r="T500" s="4">
        <v>37277.910000000003</v>
      </c>
      <c r="U500" s="4">
        <v>37277.910000000003</v>
      </c>
      <c r="V500" s="5">
        <v>0</v>
      </c>
      <c r="W500" t="str">
        <f t="shared" si="7"/>
        <v>2</v>
      </c>
    </row>
    <row r="501" spans="1:23" hidden="1" x14ac:dyDescent="0.25">
      <c r="A501" s="3" t="s">
        <v>47</v>
      </c>
      <c r="B501" s="3" t="s">
        <v>55</v>
      </c>
      <c r="C501" s="3" t="s">
        <v>56</v>
      </c>
      <c r="D501" s="3" t="s">
        <v>1154</v>
      </c>
      <c r="E501" s="3" t="s">
        <v>51</v>
      </c>
      <c r="F501" s="3" t="s">
        <v>52</v>
      </c>
      <c r="G501" s="3" t="s">
        <v>51</v>
      </c>
      <c r="H501" s="3" t="s">
        <v>8</v>
      </c>
      <c r="I501" s="3" t="s">
        <v>1161</v>
      </c>
      <c r="J501" s="3" t="s">
        <v>1162</v>
      </c>
      <c r="K501" s="4">
        <v>1067</v>
      </c>
      <c r="L501" s="4">
        <v>137280</v>
      </c>
      <c r="M501" s="5">
        <v>-136213</v>
      </c>
      <c r="N501" s="4">
        <v>0</v>
      </c>
      <c r="O501" s="4">
        <v>0</v>
      </c>
      <c r="P501" s="5">
        <v>0</v>
      </c>
      <c r="Q501" s="6">
        <v>0</v>
      </c>
      <c r="R501" s="6">
        <v>0</v>
      </c>
      <c r="S501" s="6">
        <v>0</v>
      </c>
      <c r="T501" s="4">
        <v>1067</v>
      </c>
      <c r="U501" s="4">
        <v>137280</v>
      </c>
      <c r="V501" s="5">
        <v>-136213</v>
      </c>
      <c r="W501" t="str">
        <f t="shared" si="7"/>
        <v>2</v>
      </c>
    </row>
    <row r="502" spans="1:23" hidden="1" x14ac:dyDescent="0.25">
      <c r="A502" s="3" t="s">
        <v>47</v>
      </c>
      <c r="B502" s="3" t="s">
        <v>72</v>
      </c>
      <c r="C502" s="3" t="s">
        <v>146</v>
      </c>
      <c r="D502" s="3" t="s">
        <v>1163</v>
      </c>
      <c r="E502" s="3" t="s">
        <v>51</v>
      </c>
      <c r="F502" s="3" t="s">
        <v>52</v>
      </c>
      <c r="G502" s="3" t="s">
        <v>51</v>
      </c>
      <c r="H502" s="3" t="s">
        <v>8</v>
      </c>
      <c r="I502" s="3" t="s">
        <v>1164</v>
      </c>
      <c r="J502" s="3" t="s">
        <v>1165</v>
      </c>
      <c r="K502" s="4">
        <v>0</v>
      </c>
      <c r="L502" s="4">
        <v>0</v>
      </c>
      <c r="M502" s="5">
        <v>0</v>
      </c>
      <c r="N502" s="4">
        <v>0</v>
      </c>
      <c r="O502" s="4">
        <v>0</v>
      </c>
      <c r="P502" s="5">
        <v>0</v>
      </c>
      <c r="Q502" s="6">
        <v>0</v>
      </c>
      <c r="R502" s="6">
        <v>0</v>
      </c>
      <c r="S502" s="6">
        <v>0</v>
      </c>
      <c r="T502" s="4">
        <v>0</v>
      </c>
      <c r="U502" s="4">
        <v>0</v>
      </c>
      <c r="V502" s="5">
        <v>0</v>
      </c>
      <c r="W502" t="str">
        <f t="shared" si="7"/>
        <v>2</v>
      </c>
    </row>
    <row r="503" spans="1:23" hidden="1" x14ac:dyDescent="0.25">
      <c r="A503" s="3" t="s">
        <v>47</v>
      </c>
      <c r="B503" s="3" t="s">
        <v>75</v>
      </c>
      <c r="C503" s="3" t="s">
        <v>146</v>
      </c>
      <c r="D503" s="3" t="s">
        <v>1163</v>
      </c>
      <c r="E503" s="3" t="s">
        <v>51</v>
      </c>
      <c r="F503" s="3" t="s">
        <v>52</v>
      </c>
      <c r="G503" s="3" t="s">
        <v>51</v>
      </c>
      <c r="H503" s="3" t="s">
        <v>8</v>
      </c>
      <c r="I503" s="3" t="s">
        <v>1166</v>
      </c>
      <c r="J503" s="3" t="s">
        <v>1167</v>
      </c>
      <c r="K503" s="4">
        <v>0.96</v>
      </c>
      <c r="L503" s="4">
        <v>0.92</v>
      </c>
      <c r="M503" s="5">
        <v>3.9999999999999925E-2</v>
      </c>
      <c r="N503" s="4">
        <v>0.28000000000000003</v>
      </c>
      <c r="O503" s="4">
        <v>0.28000000000000003</v>
      </c>
      <c r="P503" s="5">
        <v>0</v>
      </c>
      <c r="Q503" s="6">
        <v>0.28000000000000003</v>
      </c>
      <c r="R503" s="6">
        <v>0.27999999999999992</v>
      </c>
      <c r="S503" s="6">
        <v>1.1102230246251565E-16</v>
      </c>
      <c r="T503" s="4">
        <v>1.24</v>
      </c>
      <c r="U503" s="4">
        <v>1.2</v>
      </c>
      <c r="V503" s="5">
        <v>4.0000000000000036E-2</v>
      </c>
      <c r="W503" t="str">
        <f t="shared" si="7"/>
        <v>2</v>
      </c>
    </row>
    <row r="504" spans="1:23" hidden="1" x14ac:dyDescent="0.25">
      <c r="A504" s="3" t="s">
        <v>47</v>
      </c>
      <c r="B504" s="3" t="s">
        <v>55</v>
      </c>
      <c r="C504" s="3" t="s">
        <v>136</v>
      </c>
      <c r="D504" s="3" t="s">
        <v>1163</v>
      </c>
      <c r="E504" s="3" t="s">
        <v>51</v>
      </c>
      <c r="F504" s="3" t="s">
        <v>52</v>
      </c>
      <c r="G504" s="3" t="s">
        <v>51</v>
      </c>
      <c r="H504" s="3" t="s">
        <v>8</v>
      </c>
      <c r="I504" s="3" t="s">
        <v>1168</v>
      </c>
      <c r="J504" s="3" t="s">
        <v>1169</v>
      </c>
      <c r="K504" s="4">
        <v>0.9</v>
      </c>
      <c r="L504" s="4">
        <v>0.9</v>
      </c>
      <c r="M504" s="5">
        <v>0</v>
      </c>
      <c r="N504" s="4">
        <v>0</v>
      </c>
      <c r="O504" s="4">
        <v>0</v>
      </c>
      <c r="P504" s="5">
        <v>0</v>
      </c>
      <c r="Q504" s="6">
        <v>0</v>
      </c>
      <c r="R504" s="6">
        <v>0</v>
      </c>
      <c r="S504" s="6">
        <v>0</v>
      </c>
      <c r="T504" s="4">
        <v>0.9</v>
      </c>
      <c r="U504" s="4">
        <v>0.9</v>
      </c>
      <c r="V504" s="5">
        <v>0</v>
      </c>
      <c r="W504" t="str">
        <f t="shared" si="7"/>
        <v>2</v>
      </c>
    </row>
    <row r="505" spans="1:23" hidden="1" x14ac:dyDescent="0.25">
      <c r="A505" s="3" t="s">
        <v>47</v>
      </c>
      <c r="B505" s="3" t="s">
        <v>55</v>
      </c>
      <c r="C505" s="3" t="s">
        <v>56</v>
      </c>
      <c r="D505" s="3" t="s">
        <v>1170</v>
      </c>
      <c r="E505" s="3" t="s">
        <v>51</v>
      </c>
      <c r="F505" s="3" t="s">
        <v>52</v>
      </c>
      <c r="G505" s="3" t="s">
        <v>51</v>
      </c>
      <c r="H505" s="3" t="s">
        <v>8</v>
      </c>
      <c r="I505" s="3" t="s">
        <v>1171</v>
      </c>
      <c r="J505" s="3" t="s">
        <v>1172</v>
      </c>
      <c r="K505" s="4">
        <v>64.55</v>
      </c>
      <c r="L505" s="4">
        <v>1500.6</v>
      </c>
      <c r="M505" s="5">
        <v>-1436.05</v>
      </c>
      <c r="N505" s="4">
        <v>0</v>
      </c>
      <c r="O505" s="4">
        <v>0</v>
      </c>
      <c r="P505" s="5">
        <v>0</v>
      </c>
      <c r="Q505" s="6">
        <v>0</v>
      </c>
      <c r="R505" s="6">
        <v>0</v>
      </c>
      <c r="S505" s="6">
        <v>0</v>
      </c>
      <c r="T505" s="4">
        <v>64.55</v>
      </c>
      <c r="U505" s="4">
        <v>1500.6</v>
      </c>
      <c r="V505" s="5">
        <v>-1436.05</v>
      </c>
      <c r="W505" t="str">
        <f t="shared" si="7"/>
        <v>2</v>
      </c>
    </row>
    <row r="506" spans="1:23" hidden="1" x14ac:dyDescent="0.25">
      <c r="A506" s="3" t="s">
        <v>47</v>
      </c>
      <c r="B506" s="3" t="s">
        <v>55</v>
      </c>
      <c r="C506" s="3" t="s">
        <v>56</v>
      </c>
      <c r="D506" s="3" t="s">
        <v>1173</v>
      </c>
      <c r="E506" s="3" t="s">
        <v>51</v>
      </c>
      <c r="F506" s="3" t="s">
        <v>52</v>
      </c>
      <c r="G506" s="3" t="s">
        <v>51</v>
      </c>
      <c r="H506" s="3" t="s">
        <v>8</v>
      </c>
      <c r="I506" s="3" t="s">
        <v>1174</v>
      </c>
      <c r="J506" s="3" t="s">
        <v>1175</v>
      </c>
      <c r="K506" s="4">
        <v>215006</v>
      </c>
      <c r="L506" s="4">
        <v>229737.71</v>
      </c>
      <c r="M506" s="5">
        <v>-14731.709999999992</v>
      </c>
      <c r="N506" s="4">
        <v>22470.76</v>
      </c>
      <c r="O506" s="4">
        <v>22191.55</v>
      </c>
      <c r="P506" s="5">
        <v>279.20999999999913</v>
      </c>
      <c r="Q506" s="6">
        <v>22470.760000000009</v>
      </c>
      <c r="R506" s="6">
        <v>22191.550000000017</v>
      </c>
      <c r="S506" s="6">
        <v>279.20999999999185</v>
      </c>
      <c r="T506" s="4">
        <v>237476.76</v>
      </c>
      <c r="U506" s="4">
        <v>251929.26</v>
      </c>
      <c r="V506" s="5">
        <v>-14452.5</v>
      </c>
      <c r="W506" t="str">
        <f t="shared" si="7"/>
        <v>2</v>
      </c>
    </row>
    <row r="507" spans="1:23" hidden="1" x14ac:dyDescent="0.25">
      <c r="A507" s="3" t="s">
        <v>47</v>
      </c>
      <c r="B507" s="3" t="s">
        <v>72</v>
      </c>
      <c r="C507" s="3" t="s">
        <v>49</v>
      </c>
      <c r="D507" s="3" t="s">
        <v>1176</v>
      </c>
      <c r="E507" s="3" t="s">
        <v>51</v>
      </c>
      <c r="F507" s="3" t="s">
        <v>52</v>
      </c>
      <c r="G507" s="3" t="s">
        <v>51</v>
      </c>
      <c r="H507" s="3" t="s">
        <v>8</v>
      </c>
      <c r="I507" s="3" t="s">
        <v>1177</v>
      </c>
      <c r="J507" s="3" t="s">
        <v>1178</v>
      </c>
      <c r="K507" s="4">
        <v>87.06</v>
      </c>
      <c r="L507" s="4">
        <v>87.06</v>
      </c>
      <c r="M507" s="5">
        <v>0</v>
      </c>
      <c r="N507" s="4">
        <v>0</v>
      </c>
      <c r="O507" s="4">
        <v>0</v>
      </c>
      <c r="P507" s="5">
        <v>0</v>
      </c>
      <c r="Q507" s="6">
        <v>0</v>
      </c>
      <c r="R507" s="6">
        <v>0</v>
      </c>
      <c r="S507" s="6">
        <v>0</v>
      </c>
      <c r="T507" s="4">
        <v>87.06</v>
      </c>
      <c r="U507" s="4">
        <v>87.06</v>
      </c>
      <c r="V507" s="5">
        <v>0</v>
      </c>
      <c r="W507" t="str">
        <f t="shared" si="7"/>
        <v>2</v>
      </c>
    </row>
    <row r="508" spans="1:23" hidden="1" x14ac:dyDescent="0.25">
      <c r="A508" s="3" t="s">
        <v>47</v>
      </c>
      <c r="B508" s="3" t="s">
        <v>72</v>
      </c>
      <c r="C508" s="3" t="s">
        <v>146</v>
      </c>
      <c r="D508" s="3" t="s">
        <v>1176</v>
      </c>
      <c r="E508" s="3" t="s">
        <v>51</v>
      </c>
      <c r="F508" s="3" t="s">
        <v>52</v>
      </c>
      <c r="G508" s="3" t="s">
        <v>51</v>
      </c>
      <c r="H508" s="3" t="s">
        <v>8</v>
      </c>
      <c r="I508" s="3" t="s">
        <v>1179</v>
      </c>
      <c r="J508" s="3" t="s">
        <v>1180</v>
      </c>
      <c r="K508" s="4">
        <v>14.39</v>
      </c>
      <c r="L508" s="4">
        <v>15.05</v>
      </c>
      <c r="M508" s="5">
        <v>-0.66000000000000014</v>
      </c>
      <c r="N508" s="4">
        <v>4.57</v>
      </c>
      <c r="O508" s="4">
        <v>4.5599999999999996</v>
      </c>
      <c r="P508" s="5">
        <v>1.0000000000000675E-2</v>
      </c>
      <c r="Q508" s="6">
        <v>4.57</v>
      </c>
      <c r="R508" s="6">
        <v>4.5599999999999987</v>
      </c>
      <c r="S508" s="6">
        <v>1.0000000000001563E-2</v>
      </c>
      <c r="T508" s="4">
        <v>18.96</v>
      </c>
      <c r="U508" s="4">
        <v>19.61</v>
      </c>
      <c r="V508" s="5">
        <v>-0.64999999999999858</v>
      </c>
      <c r="W508" t="str">
        <f t="shared" si="7"/>
        <v>2</v>
      </c>
    </row>
    <row r="509" spans="1:23" hidden="1" x14ac:dyDescent="0.25">
      <c r="A509" s="3" t="s">
        <v>47</v>
      </c>
      <c r="B509" s="3" t="s">
        <v>75</v>
      </c>
      <c r="C509" s="3" t="s">
        <v>49</v>
      </c>
      <c r="D509" s="3" t="s">
        <v>1176</v>
      </c>
      <c r="E509" s="3" t="s">
        <v>51</v>
      </c>
      <c r="F509" s="3" t="s">
        <v>52</v>
      </c>
      <c r="G509" s="3" t="s">
        <v>51</v>
      </c>
      <c r="H509" s="3" t="s">
        <v>8</v>
      </c>
      <c r="I509" s="3" t="s">
        <v>1181</v>
      </c>
      <c r="J509" s="3" t="s">
        <v>1182</v>
      </c>
      <c r="K509" s="4">
        <v>8.6999999999999993</v>
      </c>
      <c r="L509" s="4">
        <v>8.6999999999999993</v>
      </c>
      <c r="M509" s="5">
        <v>0</v>
      </c>
      <c r="N509" s="4">
        <v>0</v>
      </c>
      <c r="O509" s="4">
        <v>0</v>
      </c>
      <c r="P509" s="5">
        <v>0</v>
      </c>
      <c r="Q509" s="6">
        <v>0</v>
      </c>
      <c r="R509" s="6">
        <v>0</v>
      </c>
      <c r="S509" s="6">
        <v>0</v>
      </c>
      <c r="T509" s="4">
        <v>8.6999999999999993</v>
      </c>
      <c r="U509" s="4">
        <v>8.6999999999999993</v>
      </c>
      <c r="V509" s="5">
        <v>0</v>
      </c>
      <c r="W509" t="str">
        <f t="shared" si="7"/>
        <v>2</v>
      </c>
    </row>
    <row r="510" spans="1:23" hidden="1" x14ac:dyDescent="0.25">
      <c r="A510" s="3" t="s">
        <v>47</v>
      </c>
      <c r="B510" s="3" t="s">
        <v>75</v>
      </c>
      <c r="C510" s="3" t="s">
        <v>146</v>
      </c>
      <c r="D510" s="3" t="s">
        <v>1176</v>
      </c>
      <c r="E510" s="3" t="s">
        <v>51</v>
      </c>
      <c r="F510" s="3" t="s">
        <v>52</v>
      </c>
      <c r="G510" s="3" t="s">
        <v>51</v>
      </c>
      <c r="H510" s="3" t="s">
        <v>8</v>
      </c>
      <c r="I510" s="3" t="s">
        <v>1183</v>
      </c>
      <c r="J510" s="3" t="s">
        <v>1184</v>
      </c>
      <c r="K510" s="4">
        <v>136.38</v>
      </c>
      <c r="L510" s="4">
        <v>142.53</v>
      </c>
      <c r="M510" s="5">
        <v>-6.1500000000000057</v>
      </c>
      <c r="N510" s="4">
        <v>43.11</v>
      </c>
      <c r="O510" s="4">
        <v>43.13</v>
      </c>
      <c r="P510" s="5">
        <v>-2.0000000000003126E-2</v>
      </c>
      <c r="Q510" s="6">
        <v>43.110000000000014</v>
      </c>
      <c r="R510" s="6">
        <v>43.129999999999995</v>
      </c>
      <c r="S510" s="6">
        <v>-1.999999999998181E-2</v>
      </c>
      <c r="T510" s="4">
        <v>179.49</v>
      </c>
      <c r="U510" s="4">
        <v>185.66</v>
      </c>
      <c r="V510" s="5">
        <v>-6.1699999999999875</v>
      </c>
      <c r="W510" t="str">
        <f t="shared" si="7"/>
        <v>2</v>
      </c>
    </row>
    <row r="511" spans="1:23" hidden="1" x14ac:dyDescent="0.25">
      <c r="A511" s="3" t="s">
        <v>47</v>
      </c>
      <c r="B511" s="3" t="s">
        <v>55</v>
      </c>
      <c r="C511" s="3" t="s">
        <v>136</v>
      </c>
      <c r="D511" s="3" t="s">
        <v>1176</v>
      </c>
      <c r="E511" s="3" t="s">
        <v>51</v>
      </c>
      <c r="F511" s="3" t="s">
        <v>52</v>
      </c>
      <c r="G511" s="3" t="s">
        <v>51</v>
      </c>
      <c r="H511" s="3" t="s">
        <v>8</v>
      </c>
      <c r="I511" s="3" t="s">
        <v>1185</v>
      </c>
      <c r="J511" s="3" t="s">
        <v>1186</v>
      </c>
      <c r="K511" s="4">
        <v>106.45</v>
      </c>
      <c r="L511" s="4">
        <v>106.45</v>
      </c>
      <c r="M511" s="5">
        <v>0</v>
      </c>
      <c r="N511" s="4">
        <v>0</v>
      </c>
      <c r="O511" s="4">
        <v>0</v>
      </c>
      <c r="P511" s="5">
        <v>0</v>
      </c>
      <c r="Q511" s="6">
        <v>0</v>
      </c>
      <c r="R511" s="6">
        <v>0</v>
      </c>
      <c r="S511" s="6">
        <v>0</v>
      </c>
      <c r="T511" s="4">
        <v>106.45</v>
      </c>
      <c r="U511" s="4">
        <v>106.45</v>
      </c>
      <c r="V511" s="5">
        <v>0</v>
      </c>
      <c r="W511" t="str">
        <f t="shared" si="7"/>
        <v>2</v>
      </c>
    </row>
    <row r="512" spans="1:23" hidden="1" x14ac:dyDescent="0.25">
      <c r="A512" s="3" t="s">
        <v>47</v>
      </c>
      <c r="B512" s="3" t="s">
        <v>55</v>
      </c>
      <c r="C512" s="3" t="s">
        <v>56</v>
      </c>
      <c r="D512" s="3" t="s">
        <v>1176</v>
      </c>
      <c r="E512" s="3" t="s">
        <v>51</v>
      </c>
      <c r="F512" s="3" t="s">
        <v>52</v>
      </c>
      <c r="G512" s="3" t="s">
        <v>51</v>
      </c>
      <c r="H512" s="3" t="s">
        <v>8</v>
      </c>
      <c r="I512" s="3" t="s">
        <v>1187</v>
      </c>
      <c r="J512" s="3" t="s">
        <v>1188</v>
      </c>
      <c r="K512" s="4">
        <v>70.11</v>
      </c>
      <c r="L512" s="4">
        <v>106.21</v>
      </c>
      <c r="M512" s="5">
        <v>-36.099999999999994</v>
      </c>
      <c r="N512" s="4">
        <v>0</v>
      </c>
      <c r="O512" s="4">
        <v>0</v>
      </c>
      <c r="P512" s="5">
        <v>0</v>
      </c>
      <c r="Q512" s="6">
        <v>0</v>
      </c>
      <c r="R512" s="6">
        <v>0</v>
      </c>
      <c r="S512" s="6">
        <v>0</v>
      </c>
      <c r="T512" s="4">
        <v>70.11</v>
      </c>
      <c r="U512" s="4">
        <v>106.21</v>
      </c>
      <c r="V512" s="5">
        <v>-36.099999999999994</v>
      </c>
      <c r="W512" t="str">
        <f t="shared" si="7"/>
        <v>2</v>
      </c>
    </row>
    <row r="513" spans="1:23" hidden="1" x14ac:dyDescent="0.25">
      <c r="A513" s="3" t="s">
        <v>47</v>
      </c>
      <c r="B513" s="3" t="s">
        <v>55</v>
      </c>
      <c r="C513" s="3" t="s">
        <v>56</v>
      </c>
      <c r="D513" s="3" t="s">
        <v>1189</v>
      </c>
      <c r="E513" s="3" t="s">
        <v>51</v>
      </c>
      <c r="F513" s="3" t="s">
        <v>52</v>
      </c>
      <c r="G513" s="3" t="s">
        <v>51</v>
      </c>
      <c r="H513" s="3" t="s">
        <v>8</v>
      </c>
      <c r="I513" s="3" t="s">
        <v>1190</v>
      </c>
      <c r="J513" s="3" t="s">
        <v>1191</v>
      </c>
      <c r="K513" s="4">
        <v>25031.77</v>
      </c>
      <c r="L513" s="4">
        <v>28987.45</v>
      </c>
      <c r="M513" s="5">
        <v>-3955.6800000000003</v>
      </c>
      <c r="N513" s="4">
        <v>2393.38</v>
      </c>
      <c r="O513" s="4">
        <v>2696</v>
      </c>
      <c r="P513" s="5">
        <v>-302.61999999999989</v>
      </c>
      <c r="Q513" s="6">
        <v>2393.380000000001</v>
      </c>
      <c r="R513" s="6">
        <v>2696</v>
      </c>
      <c r="S513" s="6">
        <v>-302.61999999999898</v>
      </c>
      <c r="T513" s="4">
        <v>27425.15</v>
      </c>
      <c r="U513" s="4">
        <v>31683.45</v>
      </c>
      <c r="V513" s="5">
        <v>-4258.2999999999993</v>
      </c>
      <c r="W513" t="str">
        <f t="shared" si="7"/>
        <v>2</v>
      </c>
    </row>
    <row r="514" spans="1:23" hidden="1" x14ac:dyDescent="0.25">
      <c r="A514" s="3" t="s">
        <v>47</v>
      </c>
      <c r="B514" s="3" t="s">
        <v>55</v>
      </c>
      <c r="C514" s="3" t="s">
        <v>56</v>
      </c>
      <c r="D514" s="3" t="s">
        <v>1192</v>
      </c>
      <c r="E514" s="3" t="s">
        <v>51</v>
      </c>
      <c r="F514" s="3" t="s">
        <v>52</v>
      </c>
      <c r="G514" s="3" t="s">
        <v>51</v>
      </c>
      <c r="H514" s="3" t="s">
        <v>8</v>
      </c>
      <c r="I514" s="3" t="s">
        <v>1193</v>
      </c>
      <c r="J514" s="3" t="s">
        <v>1194</v>
      </c>
      <c r="K514" s="4">
        <v>2840.58</v>
      </c>
      <c r="L514" s="4">
        <v>1572.1</v>
      </c>
      <c r="M514" s="5">
        <v>1268.48</v>
      </c>
      <c r="N514" s="4">
        <v>146.80000000000001</v>
      </c>
      <c r="O514" s="4">
        <v>137.96</v>
      </c>
      <c r="P514" s="5">
        <v>8.8400000000000034</v>
      </c>
      <c r="Q514" s="6">
        <v>146.80000000000018</v>
      </c>
      <c r="R514" s="6">
        <v>137.96000000000004</v>
      </c>
      <c r="S514" s="6">
        <v>8.8400000000001455</v>
      </c>
      <c r="T514" s="4">
        <v>2987.38</v>
      </c>
      <c r="U514" s="4">
        <v>1710.06</v>
      </c>
      <c r="V514" s="5">
        <v>1277.3200000000002</v>
      </c>
      <c r="W514" t="str">
        <f t="shared" si="7"/>
        <v>2</v>
      </c>
    </row>
    <row r="515" spans="1:23" hidden="1" x14ac:dyDescent="0.25">
      <c r="A515" s="3" t="s">
        <v>47</v>
      </c>
      <c r="B515" s="3" t="s">
        <v>55</v>
      </c>
      <c r="C515" s="3" t="s">
        <v>56</v>
      </c>
      <c r="D515" s="3" t="s">
        <v>1195</v>
      </c>
      <c r="E515" s="3" t="s">
        <v>51</v>
      </c>
      <c r="F515" s="3" t="s">
        <v>52</v>
      </c>
      <c r="G515" s="3" t="s">
        <v>51</v>
      </c>
      <c r="H515" s="3" t="s">
        <v>8</v>
      </c>
      <c r="I515" s="3" t="s">
        <v>1196</v>
      </c>
      <c r="J515" s="3" t="s">
        <v>1197</v>
      </c>
      <c r="K515" s="4">
        <v>224820.81</v>
      </c>
      <c r="L515" s="4">
        <v>235044.69</v>
      </c>
      <c r="M515" s="5">
        <v>-10223.880000000005</v>
      </c>
      <c r="N515" s="4">
        <v>21205.93</v>
      </c>
      <c r="O515" s="4">
        <v>21497.040000000001</v>
      </c>
      <c r="P515" s="5">
        <v>-291.11000000000058</v>
      </c>
      <c r="Q515" s="6">
        <v>21205.929999999993</v>
      </c>
      <c r="R515" s="6">
        <v>21497.040000000008</v>
      </c>
      <c r="S515" s="6">
        <v>-291.11000000001513</v>
      </c>
      <c r="T515" s="4">
        <v>246026.74</v>
      </c>
      <c r="U515" s="4">
        <v>256541.73</v>
      </c>
      <c r="V515" s="5">
        <v>-10514.99000000002</v>
      </c>
      <c r="W515" t="str">
        <f t="shared" si="7"/>
        <v>2</v>
      </c>
    </row>
    <row r="516" spans="1:23" hidden="1" x14ac:dyDescent="0.25">
      <c r="A516" s="3" t="s">
        <v>47</v>
      </c>
      <c r="B516" s="3" t="s">
        <v>55</v>
      </c>
      <c r="C516" s="3" t="s">
        <v>56</v>
      </c>
      <c r="D516" s="3" t="s">
        <v>1198</v>
      </c>
      <c r="E516" s="3" t="s">
        <v>51</v>
      </c>
      <c r="F516" s="3" t="s">
        <v>52</v>
      </c>
      <c r="G516" s="3" t="s">
        <v>51</v>
      </c>
      <c r="H516" s="3" t="s">
        <v>8</v>
      </c>
      <c r="I516" s="3" t="s">
        <v>1199</v>
      </c>
      <c r="J516" s="3" t="s">
        <v>1200</v>
      </c>
      <c r="K516" s="4">
        <v>22061.53</v>
      </c>
      <c r="L516" s="4">
        <v>22978.31</v>
      </c>
      <c r="M516" s="5">
        <v>-916.78000000000247</v>
      </c>
      <c r="N516" s="4">
        <v>2828.76</v>
      </c>
      <c r="O516" s="4">
        <v>2491.11</v>
      </c>
      <c r="P516" s="5">
        <v>337.65000000000009</v>
      </c>
      <c r="Q516" s="6">
        <v>2828.760000000002</v>
      </c>
      <c r="R516" s="6">
        <v>2491.1099999999969</v>
      </c>
      <c r="S516" s="6">
        <v>337.65000000000509</v>
      </c>
      <c r="T516" s="4">
        <v>24890.29</v>
      </c>
      <c r="U516" s="4">
        <v>25469.42</v>
      </c>
      <c r="V516" s="5">
        <v>-579.12999999999738</v>
      </c>
      <c r="W516" t="str">
        <f t="shared" si="7"/>
        <v>2</v>
      </c>
    </row>
    <row r="517" spans="1:23" hidden="1" x14ac:dyDescent="0.25">
      <c r="A517" s="3" t="s">
        <v>47</v>
      </c>
      <c r="B517" s="3" t="s">
        <v>129</v>
      </c>
      <c r="C517" s="3" t="s">
        <v>130</v>
      </c>
      <c r="D517" s="3" t="s">
        <v>1201</v>
      </c>
      <c r="E517" s="3" t="s">
        <v>51</v>
      </c>
      <c r="F517" s="3" t="s">
        <v>52</v>
      </c>
      <c r="G517" s="3" t="s">
        <v>51</v>
      </c>
      <c r="H517" s="3" t="s">
        <v>8</v>
      </c>
      <c r="I517" s="3" t="s">
        <v>1202</v>
      </c>
      <c r="J517" s="3" t="s">
        <v>1203</v>
      </c>
      <c r="K517" s="4">
        <v>9714.89</v>
      </c>
      <c r="L517" s="4">
        <v>9714.89</v>
      </c>
      <c r="M517" s="5">
        <v>0</v>
      </c>
      <c r="N517" s="4">
        <v>0</v>
      </c>
      <c r="O517" s="4">
        <v>0</v>
      </c>
      <c r="P517" s="5">
        <v>0</v>
      </c>
      <c r="Q517" s="6">
        <v>0</v>
      </c>
      <c r="R517" s="6">
        <v>0</v>
      </c>
      <c r="S517" s="6">
        <v>0</v>
      </c>
      <c r="T517" s="4">
        <v>9714.89</v>
      </c>
      <c r="U517" s="4">
        <v>9714.89</v>
      </c>
      <c r="V517" s="5">
        <v>0</v>
      </c>
      <c r="W517" t="str">
        <f t="shared" si="7"/>
        <v>2</v>
      </c>
    </row>
    <row r="518" spans="1:23" hidden="1" x14ac:dyDescent="0.25">
      <c r="A518" s="3" t="s">
        <v>47</v>
      </c>
      <c r="B518" s="3" t="s">
        <v>129</v>
      </c>
      <c r="C518" s="3" t="s">
        <v>133</v>
      </c>
      <c r="D518" s="3" t="s">
        <v>1201</v>
      </c>
      <c r="E518" s="3" t="s">
        <v>51</v>
      </c>
      <c r="F518" s="3" t="s">
        <v>52</v>
      </c>
      <c r="G518" s="3" t="s">
        <v>51</v>
      </c>
      <c r="H518" s="3" t="s">
        <v>8</v>
      </c>
      <c r="I518" s="3" t="s">
        <v>1204</v>
      </c>
      <c r="J518" s="3" t="s">
        <v>1205</v>
      </c>
      <c r="K518" s="4">
        <v>7494.33</v>
      </c>
      <c r="L518" s="4">
        <v>7494.33</v>
      </c>
      <c r="M518" s="5">
        <v>0</v>
      </c>
      <c r="N518" s="4">
        <v>0</v>
      </c>
      <c r="O518" s="4">
        <v>0</v>
      </c>
      <c r="P518" s="5">
        <v>0</v>
      </c>
      <c r="Q518" s="6">
        <v>0</v>
      </c>
      <c r="R518" s="6">
        <v>0</v>
      </c>
      <c r="S518" s="6">
        <v>0</v>
      </c>
      <c r="T518" s="4">
        <v>7494.33</v>
      </c>
      <c r="U518" s="4">
        <v>7494.33</v>
      </c>
      <c r="V518" s="5">
        <v>0</v>
      </c>
      <c r="W518" t="str">
        <f t="shared" si="7"/>
        <v>2</v>
      </c>
    </row>
    <row r="519" spans="1:23" hidden="1" x14ac:dyDescent="0.25">
      <c r="A519" s="3" t="s">
        <v>47</v>
      </c>
      <c r="B519" s="3" t="s">
        <v>72</v>
      </c>
      <c r="C519" s="3" t="s">
        <v>146</v>
      </c>
      <c r="D519" s="3" t="s">
        <v>1201</v>
      </c>
      <c r="E519" s="3" t="s">
        <v>51</v>
      </c>
      <c r="F519" s="3" t="s">
        <v>52</v>
      </c>
      <c r="G519" s="3" t="s">
        <v>51</v>
      </c>
      <c r="H519" s="3" t="s">
        <v>8</v>
      </c>
      <c r="I519" s="3" t="s">
        <v>1206</v>
      </c>
      <c r="J519" s="3" t="s">
        <v>1207</v>
      </c>
      <c r="K519" s="4">
        <v>1002.92</v>
      </c>
      <c r="L519" s="4">
        <v>1002.92</v>
      </c>
      <c r="M519" s="5">
        <v>0</v>
      </c>
      <c r="N519" s="4">
        <v>4.96</v>
      </c>
      <c r="O519" s="4">
        <v>6.2</v>
      </c>
      <c r="P519" s="5">
        <v>-1.2400000000000002</v>
      </c>
      <c r="Q519" s="6">
        <v>4.9600000000000364</v>
      </c>
      <c r="R519" s="6">
        <v>6.2000000000000455</v>
      </c>
      <c r="S519" s="6">
        <v>-1.2400000000000091</v>
      </c>
      <c r="T519" s="4">
        <v>1007.88</v>
      </c>
      <c r="U519" s="4">
        <v>1009.12</v>
      </c>
      <c r="V519" s="5">
        <v>-1.2400000000000091</v>
      </c>
      <c r="W519" t="str">
        <f t="shared" si="7"/>
        <v>2</v>
      </c>
    </row>
    <row r="520" spans="1:23" hidden="1" x14ac:dyDescent="0.25">
      <c r="A520" s="3" t="s">
        <v>47</v>
      </c>
      <c r="B520" s="3" t="s">
        <v>75</v>
      </c>
      <c r="C520" s="3" t="s">
        <v>146</v>
      </c>
      <c r="D520" s="3" t="s">
        <v>1201</v>
      </c>
      <c r="E520" s="3" t="s">
        <v>51</v>
      </c>
      <c r="F520" s="3" t="s">
        <v>52</v>
      </c>
      <c r="G520" s="3" t="s">
        <v>51</v>
      </c>
      <c r="H520" s="3" t="s">
        <v>8</v>
      </c>
      <c r="I520" s="3" t="s">
        <v>1208</v>
      </c>
      <c r="J520" s="3" t="s">
        <v>1209</v>
      </c>
      <c r="K520" s="4">
        <v>9565.85</v>
      </c>
      <c r="L520" s="4">
        <v>9565.85</v>
      </c>
      <c r="M520" s="5">
        <v>0</v>
      </c>
      <c r="N520" s="4">
        <v>47.02</v>
      </c>
      <c r="O520" s="4">
        <v>58.78</v>
      </c>
      <c r="P520" s="5">
        <v>-11.759999999999998</v>
      </c>
      <c r="Q520" s="6">
        <v>47.020000000000437</v>
      </c>
      <c r="R520" s="6">
        <v>58.779999999998836</v>
      </c>
      <c r="S520" s="6">
        <v>-11.759999999998399</v>
      </c>
      <c r="T520" s="4">
        <v>9612.8700000000008</v>
      </c>
      <c r="U520" s="4">
        <v>9624.6299999999992</v>
      </c>
      <c r="V520" s="5">
        <v>-11.759999999998399</v>
      </c>
      <c r="W520" t="str">
        <f t="shared" si="7"/>
        <v>2</v>
      </c>
    </row>
    <row r="521" spans="1:23" hidden="1" x14ac:dyDescent="0.25">
      <c r="A521" s="3" t="s">
        <v>47</v>
      </c>
      <c r="B521" s="3" t="s">
        <v>72</v>
      </c>
      <c r="C521" s="3" t="s">
        <v>146</v>
      </c>
      <c r="D521" s="3" t="s">
        <v>3139</v>
      </c>
      <c r="E521" s="3" t="s">
        <v>51</v>
      </c>
      <c r="F521" s="3" t="s">
        <v>52</v>
      </c>
      <c r="G521" s="3" t="s">
        <v>51</v>
      </c>
      <c r="H521" s="3" t="s">
        <v>8</v>
      </c>
      <c r="I521" s="3" t="s">
        <v>3140</v>
      </c>
      <c r="J521" s="3" t="s">
        <v>3141</v>
      </c>
      <c r="K521" s="4">
        <v>0</v>
      </c>
      <c r="L521" s="4">
        <v>0</v>
      </c>
      <c r="M521" s="5">
        <v>0</v>
      </c>
      <c r="N521" s="4">
        <v>1.1599999999999999</v>
      </c>
      <c r="O521" s="4">
        <v>1.45</v>
      </c>
      <c r="P521" s="5">
        <v>-0.29000000000000004</v>
      </c>
      <c r="Q521" s="6">
        <v>1.1599999999999999</v>
      </c>
      <c r="R521" s="6">
        <v>1.45</v>
      </c>
      <c r="S521" s="6">
        <v>-0.29000000000000004</v>
      </c>
      <c r="T521" s="4">
        <v>1.1599999999999999</v>
      </c>
      <c r="U521" s="4">
        <v>1.45</v>
      </c>
      <c r="V521" s="5">
        <v>-0.29000000000000004</v>
      </c>
      <c r="W521" t="str">
        <f t="shared" si="7"/>
        <v>2</v>
      </c>
    </row>
    <row r="522" spans="1:23" hidden="1" x14ac:dyDescent="0.25">
      <c r="A522" s="3" t="s">
        <v>47</v>
      </c>
      <c r="B522" s="3" t="s">
        <v>75</v>
      </c>
      <c r="C522" s="3" t="s">
        <v>146</v>
      </c>
      <c r="D522" s="3" t="s">
        <v>3139</v>
      </c>
      <c r="E522" s="3" t="s">
        <v>51</v>
      </c>
      <c r="F522" s="3" t="s">
        <v>52</v>
      </c>
      <c r="G522" s="3" t="s">
        <v>51</v>
      </c>
      <c r="H522" s="3" t="s">
        <v>8</v>
      </c>
      <c r="I522" s="3" t="s">
        <v>3142</v>
      </c>
      <c r="J522" s="3" t="s">
        <v>3143</v>
      </c>
      <c r="K522" s="4">
        <v>0</v>
      </c>
      <c r="L522" s="4">
        <v>0</v>
      </c>
      <c r="M522" s="5">
        <v>0</v>
      </c>
      <c r="N522" s="4">
        <v>10.99</v>
      </c>
      <c r="O522" s="4">
        <v>13.74</v>
      </c>
      <c r="P522" s="5">
        <v>-2.75</v>
      </c>
      <c r="Q522" s="6">
        <v>10.99</v>
      </c>
      <c r="R522" s="6">
        <v>13.74</v>
      </c>
      <c r="S522" s="6">
        <v>-2.75</v>
      </c>
      <c r="T522" s="4">
        <v>10.99</v>
      </c>
      <c r="U522" s="4">
        <v>13.74</v>
      </c>
      <c r="V522" s="5">
        <v>-2.75</v>
      </c>
      <c r="W522" t="str">
        <f t="shared" si="7"/>
        <v>2</v>
      </c>
    </row>
    <row r="523" spans="1:23" hidden="1" x14ac:dyDescent="0.25">
      <c r="A523" s="3" t="s">
        <v>47</v>
      </c>
      <c r="B523" s="3" t="s">
        <v>72</v>
      </c>
      <c r="C523" s="3" t="s">
        <v>146</v>
      </c>
      <c r="D523" s="3" t="s">
        <v>3144</v>
      </c>
      <c r="E523" s="3" t="s">
        <v>51</v>
      </c>
      <c r="F523" s="3" t="s">
        <v>52</v>
      </c>
      <c r="G523" s="3" t="s">
        <v>51</v>
      </c>
      <c r="H523" s="3" t="s">
        <v>8</v>
      </c>
      <c r="I523" s="3" t="s">
        <v>1211</v>
      </c>
      <c r="J523" s="3" t="s">
        <v>3145</v>
      </c>
      <c r="K523" s="4">
        <v>0</v>
      </c>
      <c r="L523" s="4">
        <v>0</v>
      </c>
      <c r="M523" s="5">
        <v>0</v>
      </c>
      <c r="N523" s="4">
        <v>0.48</v>
      </c>
      <c r="O523" s="4">
        <v>0.6</v>
      </c>
      <c r="P523" s="5">
        <v>-0.12</v>
      </c>
      <c r="Q523" s="6">
        <v>0.48</v>
      </c>
      <c r="R523" s="6">
        <v>0.6</v>
      </c>
      <c r="S523" s="6">
        <v>-0.12</v>
      </c>
      <c r="T523" s="4">
        <v>0.48</v>
      </c>
      <c r="U523" s="4">
        <v>0.6</v>
      </c>
      <c r="V523" s="5">
        <v>-0.12</v>
      </c>
      <c r="W523" t="str">
        <f t="shared" si="7"/>
        <v>2</v>
      </c>
    </row>
    <row r="524" spans="1:23" hidden="1" x14ac:dyDescent="0.25">
      <c r="A524" s="3" t="s">
        <v>47</v>
      </c>
      <c r="B524" s="3" t="s">
        <v>75</v>
      </c>
      <c r="C524" s="3" t="s">
        <v>146</v>
      </c>
      <c r="D524" s="3" t="s">
        <v>3144</v>
      </c>
      <c r="E524" s="3" t="s">
        <v>51</v>
      </c>
      <c r="F524" s="3" t="s">
        <v>52</v>
      </c>
      <c r="G524" s="3" t="s">
        <v>51</v>
      </c>
      <c r="H524" s="3" t="s">
        <v>8</v>
      </c>
      <c r="I524" s="3" t="s">
        <v>1213</v>
      </c>
      <c r="J524" s="3" t="s">
        <v>3146</v>
      </c>
      <c r="K524" s="4">
        <v>0</v>
      </c>
      <c r="L524" s="4">
        <v>0</v>
      </c>
      <c r="M524" s="5">
        <v>0</v>
      </c>
      <c r="N524" s="4">
        <v>4.5599999999999996</v>
      </c>
      <c r="O524" s="4">
        <v>5.7</v>
      </c>
      <c r="P524" s="5">
        <v>-1.1400000000000006</v>
      </c>
      <c r="Q524" s="6">
        <v>4.5599999999999996</v>
      </c>
      <c r="R524" s="6">
        <v>5.7</v>
      </c>
      <c r="S524" s="6">
        <v>-1.1400000000000006</v>
      </c>
      <c r="T524" s="4">
        <v>4.5599999999999996</v>
      </c>
      <c r="U524" s="4">
        <v>5.7</v>
      </c>
      <c r="V524" s="5">
        <v>-1.1400000000000006</v>
      </c>
      <c r="W524" t="str">
        <f t="shared" si="7"/>
        <v>2</v>
      </c>
    </row>
    <row r="525" spans="1:23" hidden="1" x14ac:dyDescent="0.25">
      <c r="A525" s="3" t="s">
        <v>47</v>
      </c>
      <c r="B525" s="3" t="s">
        <v>72</v>
      </c>
      <c r="C525" s="3" t="s">
        <v>146</v>
      </c>
      <c r="D525" s="3" t="s">
        <v>1210</v>
      </c>
      <c r="E525" s="3" t="s">
        <v>51</v>
      </c>
      <c r="F525" s="3" t="s">
        <v>52</v>
      </c>
      <c r="G525" s="3" t="s">
        <v>51</v>
      </c>
      <c r="H525" s="3" t="s">
        <v>8</v>
      </c>
      <c r="I525" s="3" t="s">
        <v>1211</v>
      </c>
      <c r="J525" s="3" t="s">
        <v>1212</v>
      </c>
      <c r="K525" s="4">
        <v>4.1900000000000004</v>
      </c>
      <c r="L525" s="4">
        <v>4.1900000000000004</v>
      </c>
      <c r="M525" s="5">
        <v>0</v>
      </c>
      <c r="N525" s="4">
        <v>0.8</v>
      </c>
      <c r="O525" s="4">
        <v>1</v>
      </c>
      <c r="P525" s="5">
        <v>-0.19999999999999996</v>
      </c>
      <c r="Q525" s="6">
        <v>0.79999999999999982</v>
      </c>
      <c r="R525" s="6">
        <v>1</v>
      </c>
      <c r="S525" s="6">
        <v>-0.20000000000000018</v>
      </c>
      <c r="T525" s="4">
        <v>4.99</v>
      </c>
      <c r="U525" s="4">
        <v>5.19</v>
      </c>
      <c r="V525" s="5">
        <v>-0.20000000000000018</v>
      </c>
      <c r="W525" t="str">
        <f t="shared" si="7"/>
        <v>2</v>
      </c>
    </row>
    <row r="526" spans="1:23" hidden="1" x14ac:dyDescent="0.25">
      <c r="A526" s="3" t="s">
        <v>47</v>
      </c>
      <c r="B526" s="3" t="s">
        <v>75</v>
      </c>
      <c r="C526" s="3" t="s">
        <v>146</v>
      </c>
      <c r="D526" s="3" t="s">
        <v>1210</v>
      </c>
      <c r="E526" s="3" t="s">
        <v>51</v>
      </c>
      <c r="F526" s="3" t="s">
        <v>52</v>
      </c>
      <c r="G526" s="3" t="s">
        <v>51</v>
      </c>
      <c r="H526" s="3" t="s">
        <v>8</v>
      </c>
      <c r="I526" s="3" t="s">
        <v>1213</v>
      </c>
      <c r="J526" s="3" t="s">
        <v>1214</v>
      </c>
      <c r="K526" s="4">
        <v>39.869999999999997</v>
      </c>
      <c r="L526" s="4">
        <v>39.869999999999997</v>
      </c>
      <c r="M526" s="5">
        <v>0</v>
      </c>
      <c r="N526" s="4">
        <v>7.59</v>
      </c>
      <c r="O526" s="4">
        <v>9.49</v>
      </c>
      <c r="P526" s="5">
        <v>-1.9000000000000004</v>
      </c>
      <c r="Q526" s="6">
        <v>7.5900000000000034</v>
      </c>
      <c r="R526" s="6">
        <v>9.490000000000002</v>
      </c>
      <c r="S526" s="6">
        <v>-1.8999999999999986</v>
      </c>
      <c r="T526" s="4">
        <v>47.46</v>
      </c>
      <c r="U526" s="4">
        <v>49.36</v>
      </c>
      <c r="V526" s="5">
        <v>-1.8999999999999986</v>
      </c>
      <c r="W526" t="str">
        <f t="shared" si="7"/>
        <v>2</v>
      </c>
    </row>
    <row r="527" spans="1:23" hidden="1" x14ac:dyDescent="0.25">
      <c r="A527" s="3" t="s">
        <v>47</v>
      </c>
      <c r="B527" s="3" t="s">
        <v>72</v>
      </c>
      <c r="C527" s="3" t="s">
        <v>146</v>
      </c>
      <c r="D527" s="3" t="s">
        <v>1215</v>
      </c>
      <c r="E527" s="3" t="s">
        <v>51</v>
      </c>
      <c r="F527" s="3" t="s">
        <v>52</v>
      </c>
      <c r="G527" s="3" t="s">
        <v>51</v>
      </c>
      <c r="H527" s="3" t="s">
        <v>8</v>
      </c>
      <c r="I527" s="3" t="s">
        <v>1216</v>
      </c>
      <c r="J527" s="3" t="s">
        <v>1217</v>
      </c>
      <c r="K527" s="4">
        <v>254.65</v>
      </c>
      <c r="L527" s="4">
        <v>349.7</v>
      </c>
      <c r="M527" s="5">
        <v>-95.049999999999983</v>
      </c>
      <c r="N527" s="4">
        <v>578.23</v>
      </c>
      <c r="O527" s="4">
        <v>577.34</v>
      </c>
      <c r="P527" s="5">
        <v>0.88999999999998636</v>
      </c>
      <c r="Q527" s="6">
        <v>578.23</v>
      </c>
      <c r="R527" s="6">
        <v>577.33999999999992</v>
      </c>
      <c r="S527" s="6">
        <v>0.89000000000010004</v>
      </c>
      <c r="T527" s="4">
        <v>832.88</v>
      </c>
      <c r="U527" s="4">
        <v>927.04</v>
      </c>
      <c r="V527" s="5">
        <v>-94.159999999999968</v>
      </c>
      <c r="W527" t="str">
        <f t="shared" si="7"/>
        <v>2</v>
      </c>
    </row>
    <row r="528" spans="1:23" hidden="1" x14ac:dyDescent="0.25">
      <c r="A528" s="3" t="s">
        <v>47</v>
      </c>
      <c r="B528" s="3" t="s">
        <v>75</v>
      </c>
      <c r="C528" s="3" t="s">
        <v>146</v>
      </c>
      <c r="D528" s="3" t="s">
        <v>1215</v>
      </c>
      <c r="E528" s="3" t="s">
        <v>51</v>
      </c>
      <c r="F528" s="3" t="s">
        <v>52</v>
      </c>
      <c r="G528" s="3" t="s">
        <v>51</v>
      </c>
      <c r="H528" s="3" t="s">
        <v>8</v>
      </c>
      <c r="I528" s="3" t="s">
        <v>1218</v>
      </c>
      <c r="J528" s="3" t="s">
        <v>1219</v>
      </c>
      <c r="K528" s="4">
        <v>2428.39</v>
      </c>
      <c r="L528" s="4">
        <v>3324.25</v>
      </c>
      <c r="M528" s="5">
        <v>-895.86000000000013</v>
      </c>
      <c r="N528" s="4">
        <v>5474.56</v>
      </c>
      <c r="O528" s="4">
        <v>5472.78</v>
      </c>
      <c r="P528" s="5">
        <v>1.7800000000006548</v>
      </c>
      <c r="Q528" s="6">
        <v>5474.5599999999995</v>
      </c>
      <c r="R528" s="6">
        <v>5472.7800000000007</v>
      </c>
      <c r="S528" s="6">
        <v>1.7799999999988358</v>
      </c>
      <c r="T528" s="4">
        <v>7902.95</v>
      </c>
      <c r="U528" s="4">
        <v>8797.0300000000007</v>
      </c>
      <c r="V528" s="5">
        <v>-894.08000000000084</v>
      </c>
      <c r="W528" t="str">
        <f t="shared" si="7"/>
        <v>2</v>
      </c>
    </row>
    <row r="529" spans="1:23" hidden="1" x14ac:dyDescent="0.25">
      <c r="A529" s="3" t="s">
        <v>47</v>
      </c>
      <c r="B529" s="3" t="s">
        <v>55</v>
      </c>
      <c r="C529" s="3" t="s">
        <v>136</v>
      </c>
      <c r="D529" s="3" t="s">
        <v>1215</v>
      </c>
      <c r="E529" s="3" t="s">
        <v>51</v>
      </c>
      <c r="F529" s="3" t="s">
        <v>52</v>
      </c>
      <c r="G529" s="3" t="s">
        <v>51</v>
      </c>
      <c r="H529" s="3" t="s">
        <v>8</v>
      </c>
      <c r="I529" s="3" t="s">
        <v>1220</v>
      </c>
      <c r="J529" s="3" t="s">
        <v>1221</v>
      </c>
      <c r="K529" s="4">
        <v>2568.15</v>
      </c>
      <c r="L529" s="4">
        <v>2568.15</v>
      </c>
      <c r="M529" s="5">
        <v>0</v>
      </c>
      <c r="N529" s="4">
        <v>0</v>
      </c>
      <c r="O529" s="4">
        <v>0</v>
      </c>
      <c r="P529" s="5">
        <v>0</v>
      </c>
      <c r="Q529" s="6">
        <v>0</v>
      </c>
      <c r="R529" s="6">
        <v>0</v>
      </c>
      <c r="S529" s="6">
        <v>0</v>
      </c>
      <c r="T529" s="4">
        <v>2568.15</v>
      </c>
      <c r="U529" s="4">
        <v>2568.15</v>
      </c>
      <c r="V529" s="5">
        <v>0</v>
      </c>
      <c r="W529" t="str">
        <f t="shared" si="7"/>
        <v>2</v>
      </c>
    </row>
    <row r="530" spans="1:23" hidden="1" x14ac:dyDescent="0.25">
      <c r="A530" s="3" t="s">
        <v>47</v>
      </c>
      <c r="B530" s="3" t="s">
        <v>55</v>
      </c>
      <c r="C530" s="3" t="s">
        <v>56</v>
      </c>
      <c r="D530" s="3" t="s">
        <v>1215</v>
      </c>
      <c r="E530" s="3" t="s">
        <v>51</v>
      </c>
      <c r="F530" s="3" t="s">
        <v>52</v>
      </c>
      <c r="G530" s="3" t="s">
        <v>51</v>
      </c>
      <c r="H530" s="3" t="s">
        <v>8</v>
      </c>
      <c r="I530" s="3" t="s">
        <v>1222</v>
      </c>
      <c r="J530" s="3" t="s">
        <v>1223</v>
      </c>
      <c r="K530" s="4">
        <v>1785</v>
      </c>
      <c r="L530" s="4">
        <v>750</v>
      </c>
      <c r="M530" s="5">
        <v>1035</v>
      </c>
      <c r="N530" s="4">
        <v>0</v>
      </c>
      <c r="O530" s="4">
        <v>0</v>
      </c>
      <c r="P530" s="5">
        <v>0</v>
      </c>
      <c r="Q530" s="6">
        <v>0</v>
      </c>
      <c r="R530" s="6">
        <v>0</v>
      </c>
      <c r="S530" s="6">
        <v>0</v>
      </c>
      <c r="T530" s="4">
        <v>1785</v>
      </c>
      <c r="U530" s="4">
        <v>750</v>
      </c>
      <c r="V530" s="5">
        <v>1035</v>
      </c>
      <c r="W530" t="str">
        <f t="shared" si="7"/>
        <v>2</v>
      </c>
    </row>
    <row r="531" spans="1:23" hidden="1" x14ac:dyDescent="0.25">
      <c r="A531" s="3" t="s">
        <v>47</v>
      </c>
      <c r="B531" s="3" t="s">
        <v>55</v>
      </c>
      <c r="C531" s="3" t="s">
        <v>56</v>
      </c>
      <c r="D531" s="3" t="s">
        <v>1224</v>
      </c>
      <c r="E531" s="3" t="s">
        <v>51</v>
      </c>
      <c r="F531" s="3" t="s">
        <v>52</v>
      </c>
      <c r="G531" s="3" t="s">
        <v>51</v>
      </c>
      <c r="H531" s="3" t="s">
        <v>8</v>
      </c>
      <c r="I531" s="3" t="s">
        <v>1225</v>
      </c>
      <c r="J531" s="3" t="s">
        <v>1226</v>
      </c>
      <c r="K531" s="4">
        <v>3002.23</v>
      </c>
      <c r="L531" s="4">
        <v>3636.45</v>
      </c>
      <c r="M531" s="5">
        <v>-634.2199999999998</v>
      </c>
      <c r="N531" s="4">
        <v>35.07</v>
      </c>
      <c r="O531" s="4">
        <v>12.2</v>
      </c>
      <c r="P531" s="5">
        <v>22.87</v>
      </c>
      <c r="Q531" s="6">
        <v>35.070000000000164</v>
      </c>
      <c r="R531" s="6">
        <v>12.200000000000273</v>
      </c>
      <c r="S531" s="6">
        <v>22.869999999999891</v>
      </c>
      <c r="T531" s="4">
        <v>3037.3</v>
      </c>
      <c r="U531" s="4">
        <v>3648.65</v>
      </c>
      <c r="V531" s="5">
        <v>-611.34999999999991</v>
      </c>
      <c r="W531" t="str">
        <f t="shared" si="7"/>
        <v>2</v>
      </c>
    </row>
    <row r="532" spans="1:23" hidden="1" x14ac:dyDescent="0.25">
      <c r="A532" s="3" t="s">
        <v>47</v>
      </c>
      <c r="B532" s="3" t="s">
        <v>55</v>
      </c>
      <c r="C532" s="3" t="s">
        <v>56</v>
      </c>
      <c r="D532" s="3" t="s">
        <v>1227</v>
      </c>
      <c r="E532" s="3" t="s">
        <v>51</v>
      </c>
      <c r="F532" s="3" t="s">
        <v>52</v>
      </c>
      <c r="G532" s="3" t="s">
        <v>51</v>
      </c>
      <c r="H532" s="3" t="s">
        <v>8</v>
      </c>
      <c r="I532" s="3" t="s">
        <v>1228</v>
      </c>
      <c r="J532" s="3" t="s">
        <v>1229</v>
      </c>
      <c r="K532" s="4">
        <v>176021.95</v>
      </c>
      <c r="L532" s="4">
        <v>214518.11</v>
      </c>
      <c r="M532" s="5">
        <v>-38496.159999999974</v>
      </c>
      <c r="N532" s="4">
        <v>7683.42</v>
      </c>
      <c r="O532" s="4">
        <v>14403.23</v>
      </c>
      <c r="P532" s="5">
        <v>-6719.8099999999995</v>
      </c>
      <c r="Q532" s="6">
        <v>7683.4199999999837</v>
      </c>
      <c r="R532" s="6">
        <v>14403.23000000001</v>
      </c>
      <c r="S532" s="6">
        <v>-6719.8100000000268</v>
      </c>
      <c r="T532" s="4">
        <v>183705.37</v>
      </c>
      <c r="U532" s="4">
        <v>228921.34</v>
      </c>
      <c r="V532" s="5">
        <v>-45215.97</v>
      </c>
      <c r="W532" t="str">
        <f t="shared" ref="W532:W595" si="8">LEFT(D532,1)</f>
        <v>2</v>
      </c>
    </row>
    <row r="533" spans="1:23" hidden="1" x14ac:dyDescent="0.25">
      <c r="A533" s="3" t="s">
        <v>47</v>
      </c>
      <c r="B533" s="3" t="s">
        <v>48</v>
      </c>
      <c r="C533" s="3" t="s">
        <v>49</v>
      </c>
      <c r="D533" s="3" t="s">
        <v>1230</v>
      </c>
      <c r="E533" s="3" t="s">
        <v>51</v>
      </c>
      <c r="F533" s="3" t="s">
        <v>52</v>
      </c>
      <c r="G533" s="3" t="s">
        <v>51</v>
      </c>
      <c r="H533" s="3" t="s">
        <v>8</v>
      </c>
      <c r="I533" s="3" t="s">
        <v>1231</v>
      </c>
      <c r="J533" s="3" t="s">
        <v>1232</v>
      </c>
      <c r="K533" s="4">
        <v>2527.5700000000002</v>
      </c>
      <c r="L533" s="4">
        <v>1448.04</v>
      </c>
      <c r="M533" s="5">
        <v>1079.5300000000002</v>
      </c>
      <c r="N533" s="4">
        <v>0</v>
      </c>
      <c r="O533" s="4">
        <v>0</v>
      </c>
      <c r="P533" s="5">
        <v>0</v>
      </c>
      <c r="Q533" s="6">
        <v>0</v>
      </c>
      <c r="R533" s="6">
        <v>0</v>
      </c>
      <c r="S533" s="6">
        <v>0</v>
      </c>
      <c r="T533" s="4">
        <v>2527.5700000000002</v>
      </c>
      <c r="U533" s="4">
        <v>1448.04</v>
      </c>
      <c r="V533" s="5">
        <v>1079.5300000000002</v>
      </c>
      <c r="W533" t="str">
        <f t="shared" si="8"/>
        <v>2</v>
      </c>
    </row>
    <row r="534" spans="1:23" hidden="1" x14ac:dyDescent="0.25">
      <c r="A534" s="3" t="s">
        <v>47</v>
      </c>
      <c r="B534" s="3" t="s">
        <v>72</v>
      </c>
      <c r="C534" s="3" t="s">
        <v>49</v>
      </c>
      <c r="D534" s="3" t="s">
        <v>1230</v>
      </c>
      <c r="E534" s="3" t="s">
        <v>51</v>
      </c>
      <c r="F534" s="3" t="s">
        <v>52</v>
      </c>
      <c r="G534" s="3" t="s">
        <v>51</v>
      </c>
      <c r="H534" s="3" t="s">
        <v>8</v>
      </c>
      <c r="I534" s="3" t="s">
        <v>1233</v>
      </c>
      <c r="J534" s="3" t="s">
        <v>1234</v>
      </c>
      <c r="K534" s="4">
        <v>602.95000000000005</v>
      </c>
      <c r="L534" s="4">
        <v>602.95000000000005</v>
      </c>
      <c r="M534" s="5">
        <v>0</v>
      </c>
      <c r="N534" s="4">
        <v>858.18</v>
      </c>
      <c r="O534" s="4">
        <v>0</v>
      </c>
      <c r="P534" s="5">
        <v>858.18</v>
      </c>
      <c r="Q534" s="6">
        <v>858.18000000000006</v>
      </c>
      <c r="R534" s="6">
        <v>0</v>
      </c>
      <c r="S534" s="6">
        <v>858.18000000000006</v>
      </c>
      <c r="T534" s="4">
        <v>1461.13</v>
      </c>
      <c r="U534" s="4">
        <v>602.95000000000005</v>
      </c>
      <c r="V534" s="5">
        <v>858.18000000000006</v>
      </c>
      <c r="W534" t="str">
        <f t="shared" si="8"/>
        <v>2</v>
      </c>
    </row>
    <row r="535" spans="1:23" hidden="1" x14ac:dyDescent="0.25">
      <c r="A535" s="3" t="s">
        <v>47</v>
      </c>
      <c r="B535" s="3" t="s">
        <v>55</v>
      </c>
      <c r="C535" s="3" t="s">
        <v>56</v>
      </c>
      <c r="D535" s="3" t="s">
        <v>1230</v>
      </c>
      <c r="E535" s="3" t="s">
        <v>51</v>
      </c>
      <c r="F535" s="3" t="s">
        <v>52</v>
      </c>
      <c r="G535" s="3" t="s">
        <v>51</v>
      </c>
      <c r="H535" s="3" t="s">
        <v>8</v>
      </c>
      <c r="I535" s="3" t="s">
        <v>1235</v>
      </c>
      <c r="J535" s="3" t="s">
        <v>1236</v>
      </c>
      <c r="K535" s="4">
        <v>101122.96</v>
      </c>
      <c r="L535" s="4">
        <v>120031.86</v>
      </c>
      <c r="M535" s="5">
        <v>-18908.899999999994</v>
      </c>
      <c r="N535" s="4">
        <v>26275.360000000001</v>
      </c>
      <c r="O535" s="4">
        <v>21305.02</v>
      </c>
      <c r="P535" s="5">
        <v>4970.34</v>
      </c>
      <c r="Q535" s="6">
        <v>26275.360000000001</v>
      </c>
      <c r="R535" s="6">
        <v>21305.020000000004</v>
      </c>
      <c r="S535" s="6">
        <v>4970.3399999999965</v>
      </c>
      <c r="T535" s="4">
        <v>127398.32</v>
      </c>
      <c r="U535" s="4">
        <v>141336.88</v>
      </c>
      <c r="V535" s="5">
        <v>-13938.559999999998</v>
      </c>
      <c r="W535" t="str">
        <f t="shared" si="8"/>
        <v>2</v>
      </c>
    </row>
    <row r="536" spans="1:23" hidden="1" x14ac:dyDescent="0.25">
      <c r="A536" s="3" t="s">
        <v>47</v>
      </c>
      <c r="B536" s="3" t="s">
        <v>55</v>
      </c>
      <c r="C536" s="3" t="s">
        <v>136</v>
      </c>
      <c r="D536" s="3" t="s">
        <v>1237</v>
      </c>
      <c r="E536" s="3" t="s">
        <v>51</v>
      </c>
      <c r="F536" s="3" t="s">
        <v>52</v>
      </c>
      <c r="G536" s="3" t="s">
        <v>51</v>
      </c>
      <c r="H536" s="3" t="s">
        <v>8</v>
      </c>
      <c r="I536" s="3" t="s">
        <v>1238</v>
      </c>
      <c r="J536" s="3" t="s">
        <v>1239</v>
      </c>
      <c r="K536" s="4">
        <v>0</v>
      </c>
      <c r="L536" s="4">
        <v>1357803.97</v>
      </c>
      <c r="M536" s="5">
        <v>-1357803.97</v>
      </c>
      <c r="N536" s="4">
        <v>0</v>
      </c>
      <c r="O536" s="4">
        <v>0</v>
      </c>
      <c r="P536" s="5">
        <v>0</v>
      </c>
      <c r="Q536" s="6">
        <v>0</v>
      </c>
      <c r="R536" s="6">
        <v>0</v>
      </c>
      <c r="S536" s="6">
        <v>0</v>
      </c>
      <c r="T536" s="4">
        <v>0</v>
      </c>
      <c r="U536" s="4">
        <v>1357803.97</v>
      </c>
      <c r="V536" s="5">
        <v>-1357803.97</v>
      </c>
      <c r="W536" t="str">
        <f t="shared" si="8"/>
        <v>2</v>
      </c>
    </row>
    <row r="537" spans="1:23" hidden="1" x14ac:dyDescent="0.25">
      <c r="A537" s="3" t="s">
        <v>47</v>
      </c>
      <c r="B537" s="3" t="s">
        <v>55</v>
      </c>
      <c r="C537" s="3" t="s">
        <v>56</v>
      </c>
      <c r="D537" s="3" t="s">
        <v>1237</v>
      </c>
      <c r="E537" s="3" t="s">
        <v>51</v>
      </c>
      <c r="F537" s="3" t="s">
        <v>52</v>
      </c>
      <c r="G537" s="3" t="s">
        <v>51</v>
      </c>
      <c r="H537" s="3" t="s">
        <v>8</v>
      </c>
      <c r="I537" s="3" t="s">
        <v>1240</v>
      </c>
      <c r="J537" s="3" t="s">
        <v>1241</v>
      </c>
      <c r="K537" s="4">
        <v>1345359.94</v>
      </c>
      <c r="L537" s="4">
        <v>3430915.46</v>
      </c>
      <c r="M537" s="5">
        <v>-2085555.52</v>
      </c>
      <c r="N537" s="4">
        <v>0</v>
      </c>
      <c r="O537" s="4">
        <v>0</v>
      </c>
      <c r="P537" s="5">
        <v>0</v>
      </c>
      <c r="Q537" s="6">
        <v>0</v>
      </c>
      <c r="R537" s="6">
        <v>0</v>
      </c>
      <c r="S537" s="6">
        <v>0</v>
      </c>
      <c r="T537" s="4">
        <v>1345359.94</v>
      </c>
      <c r="U537" s="4">
        <v>3430915.46</v>
      </c>
      <c r="V537" s="5">
        <v>-2085555.52</v>
      </c>
      <c r="W537" t="str">
        <f t="shared" si="8"/>
        <v>2</v>
      </c>
    </row>
    <row r="538" spans="1:23" hidden="1" x14ac:dyDescent="0.25">
      <c r="A538" s="3" t="s">
        <v>47</v>
      </c>
      <c r="B538" s="3" t="s">
        <v>55</v>
      </c>
      <c r="C538" s="3" t="s">
        <v>56</v>
      </c>
      <c r="D538" s="3" t="s">
        <v>1242</v>
      </c>
      <c r="E538" s="3" t="s">
        <v>51</v>
      </c>
      <c r="F538" s="3" t="s">
        <v>52</v>
      </c>
      <c r="G538" s="3" t="s">
        <v>51</v>
      </c>
      <c r="H538" s="3" t="s">
        <v>8</v>
      </c>
      <c r="I538" s="3" t="s">
        <v>1243</v>
      </c>
      <c r="J538" s="3" t="s">
        <v>1244</v>
      </c>
      <c r="K538" s="4">
        <v>39996</v>
      </c>
      <c r="L538" s="4">
        <v>39996</v>
      </c>
      <c r="M538" s="5">
        <v>0</v>
      </c>
      <c r="N538" s="4">
        <v>0</v>
      </c>
      <c r="O538" s="4">
        <v>0</v>
      </c>
      <c r="P538" s="5">
        <v>0</v>
      </c>
      <c r="Q538" s="6">
        <v>0</v>
      </c>
      <c r="R538" s="6">
        <v>0</v>
      </c>
      <c r="S538" s="6">
        <v>0</v>
      </c>
      <c r="T538" s="4">
        <v>39996</v>
      </c>
      <c r="U538" s="4">
        <v>39996</v>
      </c>
      <c r="V538" s="5">
        <v>0</v>
      </c>
      <c r="W538" t="str">
        <f t="shared" si="8"/>
        <v>2</v>
      </c>
    </row>
    <row r="539" spans="1:23" hidden="1" x14ac:dyDescent="0.25">
      <c r="A539" s="3" t="s">
        <v>47</v>
      </c>
      <c r="B539" s="3" t="s">
        <v>129</v>
      </c>
      <c r="C539" s="3" t="s">
        <v>133</v>
      </c>
      <c r="D539" s="3" t="s">
        <v>1245</v>
      </c>
      <c r="E539" s="3" t="s">
        <v>51</v>
      </c>
      <c r="F539" s="3" t="s">
        <v>52</v>
      </c>
      <c r="G539" s="3" t="s">
        <v>51</v>
      </c>
      <c r="H539" s="3" t="s">
        <v>8</v>
      </c>
      <c r="I539" s="3" t="s">
        <v>1246</v>
      </c>
      <c r="J539" s="3" t="s">
        <v>1247</v>
      </c>
      <c r="K539" s="4">
        <v>33118</v>
      </c>
      <c r="L539" s="4">
        <v>33118</v>
      </c>
      <c r="M539" s="5">
        <v>0</v>
      </c>
      <c r="N539" s="4">
        <v>0</v>
      </c>
      <c r="O539" s="4">
        <v>0</v>
      </c>
      <c r="P539" s="5">
        <v>0</v>
      </c>
      <c r="Q539" s="6">
        <v>0</v>
      </c>
      <c r="R539" s="6">
        <v>0</v>
      </c>
      <c r="S539" s="6">
        <v>0</v>
      </c>
      <c r="T539" s="4">
        <v>33118</v>
      </c>
      <c r="U539" s="4">
        <v>33118</v>
      </c>
      <c r="V539" s="5">
        <v>0</v>
      </c>
      <c r="W539" t="str">
        <f t="shared" si="8"/>
        <v>2</v>
      </c>
    </row>
    <row r="540" spans="1:23" hidden="1" x14ac:dyDescent="0.25">
      <c r="A540" s="3" t="s">
        <v>47</v>
      </c>
      <c r="B540" s="3" t="s">
        <v>72</v>
      </c>
      <c r="C540" s="3" t="s">
        <v>146</v>
      </c>
      <c r="D540" s="3" t="s">
        <v>1245</v>
      </c>
      <c r="E540" s="3" t="s">
        <v>51</v>
      </c>
      <c r="F540" s="3" t="s">
        <v>52</v>
      </c>
      <c r="G540" s="3" t="s">
        <v>51</v>
      </c>
      <c r="H540" s="3" t="s">
        <v>8</v>
      </c>
      <c r="I540" s="3" t="s">
        <v>1248</v>
      </c>
      <c r="J540" s="3" t="s">
        <v>1249</v>
      </c>
      <c r="K540" s="4">
        <v>12757.23</v>
      </c>
      <c r="L540" s="4">
        <v>12937.93</v>
      </c>
      <c r="M540" s="5">
        <v>-180.70000000000073</v>
      </c>
      <c r="N540" s="4">
        <v>2018.99</v>
      </c>
      <c r="O540" s="4">
        <v>2018.32</v>
      </c>
      <c r="P540" s="5">
        <v>0.67000000000007276</v>
      </c>
      <c r="Q540" s="6">
        <v>2018.9899999999998</v>
      </c>
      <c r="R540" s="6">
        <v>2018.3199999999997</v>
      </c>
      <c r="S540" s="6">
        <v>0.67000000000007276</v>
      </c>
      <c r="T540" s="4">
        <v>14776.22</v>
      </c>
      <c r="U540" s="4">
        <v>14956.25</v>
      </c>
      <c r="V540" s="5">
        <v>-180.03000000000065</v>
      </c>
      <c r="W540" t="str">
        <f t="shared" si="8"/>
        <v>2</v>
      </c>
    </row>
    <row r="541" spans="1:23" hidden="1" x14ac:dyDescent="0.25">
      <c r="A541" s="3" t="s">
        <v>47</v>
      </c>
      <c r="B541" s="3" t="s">
        <v>75</v>
      </c>
      <c r="C541" s="3" t="s">
        <v>146</v>
      </c>
      <c r="D541" s="3" t="s">
        <v>1245</v>
      </c>
      <c r="E541" s="3" t="s">
        <v>51</v>
      </c>
      <c r="F541" s="3" t="s">
        <v>52</v>
      </c>
      <c r="G541" s="3" t="s">
        <v>51</v>
      </c>
      <c r="H541" s="3" t="s">
        <v>8</v>
      </c>
      <c r="I541" s="3" t="s">
        <v>1250</v>
      </c>
      <c r="J541" s="3" t="s">
        <v>1251</v>
      </c>
      <c r="K541" s="4">
        <v>121712.67</v>
      </c>
      <c r="L541" s="4">
        <v>123415.75</v>
      </c>
      <c r="M541" s="5">
        <v>-1703.0800000000017</v>
      </c>
      <c r="N541" s="4">
        <v>19097.04</v>
      </c>
      <c r="O541" s="4">
        <v>19103.400000000001</v>
      </c>
      <c r="P541" s="5">
        <v>-6.3600000000005821</v>
      </c>
      <c r="Q541" s="6">
        <v>19097.039999999994</v>
      </c>
      <c r="R541" s="6">
        <v>19103.399999999994</v>
      </c>
      <c r="S541" s="6">
        <v>-6.3600000000005821</v>
      </c>
      <c r="T541" s="4">
        <v>140809.71</v>
      </c>
      <c r="U541" s="4">
        <v>142519.15</v>
      </c>
      <c r="V541" s="5">
        <v>-1709.4400000000023</v>
      </c>
      <c r="W541" t="str">
        <f t="shared" si="8"/>
        <v>2</v>
      </c>
    </row>
    <row r="542" spans="1:23" hidden="1" x14ac:dyDescent="0.25">
      <c r="A542" s="3" t="s">
        <v>47</v>
      </c>
      <c r="B542" s="3" t="s">
        <v>55</v>
      </c>
      <c r="C542" s="3" t="s">
        <v>136</v>
      </c>
      <c r="D542" s="3" t="s">
        <v>1245</v>
      </c>
      <c r="E542" s="3" t="s">
        <v>51</v>
      </c>
      <c r="F542" s="3" t="s">
        <v>52</v>
      </c>
      <c r="G542" s="3" t="s">
        <v>51</v>
      </c>
      <c r="H542" s="3" t="s">
        <v>8</v>
      </c>
      <c r="I542" s="3" t="s">
        <v>1252</v>
      </c>
      <c r="J542" s="3" t="s">
        <v>1253</v>
      </c>
      <c r="K542" s="4">
        <v>1122376.1200000001</v>
      </c>
      <c r="L542" s="4">
        <v>1122376.1200000001</v>
      </c>
      <c r="M542" s="5">
        <v>0</v>
      </c>
      <c r="N542" s="4">
        <v>0</v>
      </c>
      <c r="O542" s="4">
        <v>0</v>
      </c>
      <c r="P542" s="5">
        <v>0</v>
      </c>
      <c r="Q542" s="6">
        <v>0</v>
      </c>
      <c r="R542" s="6">
        <v>0</v>
      </c>
      <c r="S542" s="6">
        <v>0</v>
      </c>
      <c r="T542" s="4">
        <v>1122376.1200000001</v>
      </c>
      <c r="U542" s="4">
        <v>1122376.1200000001</v>
      </c>
      <c r="V542" s="5">
        <v>0</v>
      </c>
      <c r="W542" t="str">
        <f t="shared" si="8"/>
        <v>2</v>
      </c>
    </row>
    <row r="543" spans="1:23" hidden="1" x14ac:dyDescent="0.25">
      <c r="A543" s="3" t="s">
        <v>47</v>
      </c>
      <c r="B543" s="3" t="s">
        <v>55</v>
      </c>
      <c r="C543" s="3" t="s">
        <v>56</v>
      </c>
      <c r="D543" s="3" t="s">
        <v>1245</v>
      </c>
      <c r="E543" s="3" t="s">
        <v>51</v>
      </c>
      <c r="F543" s="3" t="s">
        <v>52</v>
      </c>
      <c r="G543" s="3" t="s">
        <v>51</v>
      </c>
      <c r="H543" s="3" t="s">
        <v>8</v>
      </c>
      <c r="I543" s="3" t="s">
        <v>1254</v>
      </c>
      <c r="J543" s="3" t="s">
        <v>1255</v>
      </c>
      <c r="K543" s="4">
        <v>144894.78</v>
      </c>
      <c r="L543" s="4">
        <v>1036468.82</v>
      </c>
      <c r="M543" s="5">
        <v>-891574.03999999992</v>
      </c>
      <c r="N543" s="4">
        <v>0</v>
      </c>
      <c r="O543" s="4">
        <v>0</v>
      </c>
      <c r="P543" s="5">
        <v>0</v>
      </c>
      <c r="Q543" s="6">
        <v>0</v>
      </c>
      <c r="R543" s="6">
        <v>0</v>
      </c>
      <c r="S543" s="6">
        <v>0</v>
      </c>
      <c r="T543" s="4">
        <v>144894.78</v>
      </c>
      <c r="U543" s="4">
        <v>1036468.82</v>
      </c>
      <c r="V543" s="5">
        <v>-891574.03999999992</v>
      </c>
      <c r="W543" t="str">
        <f t="shared" si="8"/>
        <v>2</v>
      </c>
    </row>
    <row r="544" spans="1:23" hidden="1" x14ac:dyDescent="0.25">
      <c r="A544" s="3" t="s">
        <v>47</v>
      </c>
      <c r="B544" s="3" t="s">
        <v>129</v>
      </c>
      <c r="C544" s="3" t="s">
        <v>133</v>
      </c>
      <c r="D544" s="3" t="s">
        <v>1256</v>
      </c>
      <c r="E544" s="3" t="s">
        <v>51</v>
      </c>
      <c r="F544" s="3" t="s">
        <v>52</v>
      </c>
      <c r="G544" s="3" t="s">
        <v>51</v>
      </c>
      <c r="H544" s="3" t="s">
        <v>8</v>
      </c>
      <c r="I544" s="3" t="s">
        <v>1257</v>
      </c>
      <c r="J544" s="3" t="s">
        <v>1258</v>
      </c>
      <c r="K544" s="4">
        <v>48718</v>
      </c>
      <c r="L544" s="4">
        <v>48718</v>
      </c>
      <c r="M544" s="5">
        <v>0</v>
      </c>
      <c r="N544" s="4">
        <v>0</v>
      </c>
      <c r="O544" s="4">
        <v>0</v>
      </c>
      <c r="P544" s="5">
        <v>0</v>
      </c>
      <c r="Q544" s="6">
        <v>0</v>
      </c>
      <c r="R544" s="6">
        <v>0</v>
      </c>
      <c r="S544" s="6">
        <v>0</v>
      </c>
      <c r="T544" s="4">
        <v>48718</v>
      </c>
      <c r="U544" s="4">
        <v>48718</v>
      </c>
      <c r="V544" s="5">
        <v>0</v>
      </c>
      <c r="W544" t="str">
        <f t="shared" si="8"/>
        <v>2</v>
      </c>
    </row>
    <row r="545" spans="1:23" hidden="1" x14ac:dyDescent="0.25">
      <c r="A545" s="3" t="s">
        <v>47</v>
      </c>
      <c r="B545" s="3" t="s">
        <v>72</v>
      </c>
      <c r="C545" s="3" t="s">
        <v>146</v>
      </c>
      <c r="D545" s="3" t="s">
        <v>1256</v>
      </c>
      <c r="E545" s="3" t="s">
        <v>51</v>
      </c>
      <c r="F545" s="3" t="s">
        <v>52</v>
      </c>
      <c r="G545" s="3" t="s">
        <v>51</v>
      </c>
      <c r="H545" s="3" t="s">
        <v>8</v>
      </c>
      <c r="I545" s="3" t="s">
        <v>1259</v>
      </c>
      <c r="J545" s="3" t="s">
        <v>1260</v>
      </c>
      <c r="K545" s="4">
        <v>13278.1</v>
      </c>
      <c r="L545" s="4">
        <v>12674.26</v>
      </c>
      <c r="M545" s="5">
        <v>603.84000000000015</v>
      </c>
      <c r="N545" s="4">
        <v>4377.82</v>
      </c>
      <c r="O545" s="4">
        <v>4383.58</v>
      </c>
      <c r="P545" s="5">
        <v>-5.7600000000002183</v>
      </c>
      <c r="Q545" s="6">
        <v>4377.8199999999979</v>
      </c>
      <c r="R545" s="6">
        <v>4383.58</v>
      </c>
      <c r="S545" s="6">
        <v>-5.7600000000020373</v>
      </c>
      <c r="T545" s="4">
        <v>17655.919999999998</v>
      </c>
      <c r="U545" s="4">
        <v>17057.84</v>
      </c>
      <c r="V545" s="5">
        <v>598.07999999999811</v>
      </c>
      <c r="W545" t="str">
        <f t="shared" si="8"/>
        <v>2</v>
      </c>
    </row>
    <row r="546" spans="1:23" hidden="1" x14ac:dyDescent="0.25">
      <c r="A546" s="3" t="s">
        <v>47</v>
      </c>
      <c r="B546" s="3" t="s">
        <v>75</v>
      </c>
      <c r="C546" s="3" t="s">
        <v>146</v>
      </c>
      <c r="D546" s="3" t="s">
        <v>1256</v>
      </c>
      <c r="E546" s="3" t="s">
        <v>51</v>
      </c>
      <c r="F546" s="3" t="s">
        <v>52</v>
      </c>
      <c r="G546" s="3" t="s">
        <v>51</v>
      </c>
      <c r="H546" s="3" t="s">
        <v>8</v>
      </c>
      <c r="I546" s="3" t="s">
        <v>1261</v>
      </c>
      <c r="J546" s="3" t="s">
        <v>1262</v>
      </c>
      <c r="K546" s="4">
        <v>126577.12</v>
      </c>
      <c r="L546" s="4">
        <v>120885.93</v>
      </c>
      <c r="M546" s="5">
        <v>5691.1900000000023</v>
      </c>
      <c r="N546" s="4">
        <v>41471.68</v>
      </c>
      <c r="O546" s="4">
        <v>41483.800000000003</v>
      </c>
      <c r="P546" s="5">
        <v>-12.120000000002619</v>
      </c>
      <c r="Q546" s="6">
        <v>41471.679999999993</v>
      </c>
      <c r="R546" s="6">
        <v>41483.800000000017</v>
      </c>
      <c r="S546" s="6">
        <v>-12.120000000024447</v>
      </c>
      <c r="T546" s="4">
        <v>168048.8</v>
      </c>
      <c r="U546" s="4">
        <v>162369.73000000001</v>
      </c>
      <c r="V546" s="5">
        <v>5679.0699999999779</v>
      </c>
      <c r="W546" t="str">
        <f t="shared" si="8"/>
        <v>2</v>
      </c>
    </row>
    <row r="547" spans="1:23" hidden="1" x14ac:dyDescent="0.25">
      <c r="A547" s="3" t="s">
        <v>47</v>
      </c>
      <c r="B547" s="3" t="s">
        <v>55</v>
      </c>
      <c r="C547" s="3" t="s">
        <v>136</v>
      </c>
      <c r="D547" s="3" t="s">
        <v>1256</v>
      </c>
      <c r="E547" s="3" t="s">
        <v>51</v>
      </c>
      <c r="F547" s="3" t="s">
        <v>52</v>
      </c>
      <c r="G547" s="3" t="s">
        <v>51</v>
      </c>
      <c r="H547" s="3" t="s">
        <v>8</v>
      </c>
      <c r="I547" s="3" t="s">
        <v>1263</v>
      </c>
      <c r="J547" s="3" t="s">
        <v>1264</v>
      </c>
      <c r="K547" s="4">
        <v>91405.87</v>
      </c>
      <c r="L547" s="4">
        <v>91405.87</v>
      </c>
      <c r="M547" s="5">
        <v>0</v>
      </c>
      <c r="N547" s="4">
        <v>0</v>
      </c>
      <c r="O547" s="4">
        <v>0</v>
      </c>
      <c r="P547" s="5">
        <v>0</v>
      </c>
      <c r="Q547" s="6">
        <v>0</v>
      </c>
      <c r="R547" s="6">
        <v>0</v>
      </c>
      <c r="S547" s="6">
        <v>0</v>
      </c>
      <c r="T547" s="4">
        <v>91405.87</v>
      </c>
      <c r="U547" s="4">
        <v>91405.87</v>
      </c>
      <c r="V547" s="5">
        <v>0</v>
      </c>
      <c r="W547" t="str">
        <f t="shared" si="8"/>
        <v>2</v>
      </c>
    </row>
    <row r="548" spans="1:23" hidden="1" x14ac:dyDescent="0.25">
      <c r="A548" s="3" t="s">
        <v>47</v>
      </c>
      <c r="B548" s="3" t="s">
        <v>55</v>
      </c>
      <c r="C548" s="3" t="s">
        <v>56</v>
      </c>
      <c r="D548" s="3" t="s">
        <v>1256</v>
      </c>
      <c r="E548" s="3" t="s">
        <v>51</v>
      </c>
      <c r="F548" s="3" t="s">
        <v>52</v>
      </c>
      <c r="G548" s="3" t="s">
        <v>51</v>
      </c>
      <c r="H548" s="3" t="s">
        <v>8</v>
      </c>
      <c r="I548" s="3" t="s">
        <v>1265</v>
      </c>
      <c r="J548" s="3" t="s">
        <v>1266</v>
      </c>
      <c r="K548" s="4">
        <v>240279.29</v>
      </c>
      <c r="L548" s="4">
        <v>206065.31</v>
      </c>
      <c r="M548" s="5">
        <v>34213.98000000001</v>
      </c>
      <c r="N548" s="4">
        <v>0</v>
      </c>
      <c r="O548" s="4">
        <v>0</v>
      </c>
      <c r="P548" s="5">
        <v>0</v>
      </c>
      <c r="Q548" s="6">
        <v>0</v>
      </c>
      <c r="R548" s="6">
        <v>0</v>
      </c>
      <c r="S548" s="6">
        <v>0</v>
      </c>
      <c r="T548" s="4">
        <v>240279.29</v>
      </c>
      <c r="U548" s="4">
        <v>206065.31</v>
      </c>
      <c r="V548" s="5">
        <v>34213.98000000001</v>
      </c>
      <c r="W548" t="str">
        <f t="shared" si="8"/>
        <v>2</v>
      </c>
    </row>
    <row r="549" spans="1:23" x14ac:dyDescent="0.25">
      <c r="A549" s="3" t="s">
        <v>47</v>
      </c>
      <c r="B549" s="3" t="s">
        <v>72</v>
      </c>
      <c r="C549" s="3" t="s">
        <v>146</v>
      </c>
      <c r="D549" s="3" t="s">
        <v>1267</v>
      </c>
      <c r="E549" s="3" t="s">
        <v>51</v>
      </c>
      <c r="F549" s="3" t="s">
        <v>52</v>
      </c>
      <c r="G549" s="3" t="s">
        <v>51</v>
      </c>
      <c r="H549" s="3" t="s">
        <v>8</v>
      </c>
      <c r="I549" s="3" t="s">
        <v>1268</v>
      </c>
      <c r="J549" s="3" t="s">
        <v>1269</v>
      </c>
      <c r="K549" s="4">
        <v>33669.57</v>
      </c>
      <c r="L549" s="4">
        <v>37040.730000000003</v>
      </c>
      <c r="M549" s="5">
        <v>-3371.1600000000035</v>
      </c>
      <c r="N549" s="4">
        <v>27597.49</v>
      </c>
      <c r="O549" s="4">
        <v>28015.96</v>
      </c>
      <c r="P549" s="5">
        <v>-418.46999999999753</v>
      </c>
      <c r="Q549" s="6">
        <v>27597.489999999998</v>
      </c>
      <c r="R549" s="6">
        <v>28015.96</v>
      </c>
      <c r="S549" s="6">
        <v>-418.47000000000116</v>
      </c>
      <c r="T549" s="4">
        <v>61267.06</v>
      </c>
      <c r="U549" s="4">
        <v>65056.69</v>
      </c>
      <c r="V549" s="5">
        <v>-3789.6300000000047</v>
      </c>
      <c r="W549" t="str">
        <f t="shared" si="8"/>
        <v>2</v>
      </c>
    </row>
    <row r="550" spans="1:23" x14ac:dyDescent="0.25">
      <c r="A550" s="3" t="s">
        <v>47</v>
      </c>
      <c r="B550" s="3" t="s">
        <v>75</v>
      </c>
      <c r="C550" s="3" t="s">
        <v>146</v>
      </c>
      <c r="D550" s="3" t="s">
        <v>1267</v>
      </c>
      <c r="E550" s="3" t="s">
        <v>51</v>
      </c>
      <c r="F550" s="3" t="s">
        <v>52</v>
      </c>
      <c r="G550" s="3" t="s">
        <v>51</v>
      </c>
      <c r="H550" s="3" t="s">
        <v>8</v>
      </c>
      <c r="I550" s="3" t="s">
        <v>1270</v>
      </c>
      <c r="J550" s="3" t="s">
        <v>1271</v>
      </c>
      <c r="K550" s="4">
        <v>321025.69</v>
      </c>
      <c r="L550" s="4">
        <v>352798.75</v>
      </c>
      <c r="M550" s="5">
        <v>-31773.059999999998</v>
      </c>
      <c r="N550" s="4">
        <v>261192.98</v>
      </c>
      <c r="O550" s="4">
        <v>265404.48</v>
      </c>
      <c r="P550" s="5">
        <v>-4211.4999999999709</v>
      </c>
      <c r="Q550" s="6">
        <v>261192.98000000004</v>
      </c>
      <c r="R550" s="6">
        <v>265404.48</v>
      </c>
      <c r="S550" s="6">
        <v>-4211.4999999999418</v>
      </c>
      <c r="T550" s="4">
        <v>582218.67000000004</v>
      </c>
      <c r="U550" s="4">
        <v>618203.23</v>
      </c>
      <c r="V550" s="5">
        <v>-35984.559999999939</v>
      </c>
      <c r="W550" t="str">
        <f t="shared" si="8"/>
        <v>2</v>
      </c>
    </row>
    <row r="551" spans="1:23" x14ac:dyDescent="0.25">
      <c r="A551" s="3" t="s">
        <v>47</v>
      </c>
      <c r="B551" s="3" t="s">
        <v>72</v>
      </c>
      <c r="C551" s="3" t="s">
        <v>146</v>
      </c>
      <c r="D551" s="3" t="s">
        <v>1272</v>
      </c>
      <c r="E551" s="3" t="s">
        <v>51</v>
      </c>
      <c r="F551" s="3" t="s">
        <v>52</v>
      </c>
      <c r="G551" s="3" t="s">
        <v>51</v>
      </c>
      <c r="H551" s="3" t="s">
        <v>8</v>
      </c>
      <c r="I551" s="3" t="s">
        <v>1273</v>
      </c>
      <c r="J551" s="3" t="s">
        <v>1274</v>
      </c>
      <c r="K551" s="4">
        <v>173743.57</v>
      </c>
      <c r="L551" s="4">
        <v>181220.86</v>
      </c>
      <c r="M551" s="5">
        <v>-7477.289999999979</v>
      </c>
      <c r="N551" s="4">
        <v>51523.64</v>
      </c>
      <c r="O551" s="4">
        <v>51302.23</v>
      </c>
      <c r="P551" s="5">
        <v>221.40999999999622</v>
      </c>
      <c r="Q551" s="6">
        <v>51523.639999999985</v>
      </c>
      <c r="R551" s="6">
        <v>51302.23000000001</v>
      </c>
      <c r="S551" s="6">
        <v>221.40999999997439</v>
      </c>
      <c r="T551" s="4">
        <v>225267.21</v>
      </c>
      <c r="U551" s="4">
        <v>232523.09</v>
      </c>
      <c r="V551" s="5">
        <v>-7255.8800000000047</v>
      </c>
      <c r="W551" t="str">
        <f t="shared" si="8"/>
        <v>2</v>
      </c>
    </row>
    <row r="552" spans="1:23" x14ac:dyDescent="0.25">
      <c r="A552" s="3" t="s">
        <v>47</v>
      </c>
      <c r="B552" s="3" t="s">
        <v>75</v>
      </c>
      <c r="C552" s="3" t="s">
        <v>146</v>
      </c>
      <c r="D552" s="3" t="s">
        <v>1272</v>
      </c>
      <c r="E552" s="3" t="s">
        <v>51</v>
      </c>
      <c r="F552" s="3" t="s">
        <v>52</v>
      </c>
      <c r="G552" s="3" t="s">
        <v>51</v>
      </c>
      <c r="H552" s="3" t="s">
        <v>8</v>
      </c>
      <c r="I552" s="3" t="s">
        <v>1275</v>
      </c>
      <c r="J552" s="3" t="s">
        <v>1276</v>
      </c>
      <c r="K552" s="4">
        <v>1657387.79</v>
      </c>
      <c r="L552" s="4">
        <v>1727861.07</v>
      </c>
      <c r="M552" s="5">
        <v>-70473.280000000028</v>
      </c>
      <c r="N552" s="4">
        <v>487524.27</v>
      </c>
      <c r="O552" s="4">
        <v>485949.38</v>
      </c>
      <c r="P552" s="5">
        <v>1574.890000000014</v>
      </c>
      <c r="Q552" s="6">
        <v>487524.27</v>
      </c>
      <c r="R552" s="6">
        <v>485949.38000000012</v>
      </c>
      <c r="S552" s="6">
        <v>1574.8899999998976</v>
      </c>
      <c r="T552" s="4">
        <v>2144912.06</v>
      </c>
      <c r="U552" s="4">
        <v>2213810.4500000002</v>
      </c>
      <c r="V552" s="5">
        <v>-68898.39000000013</v>
      </c>
      <c r="W552" t="str">
        <f t="shared" si="8"/>
        <v>2</v>
      </c>
    </row>
    <row r="553" spans="1:23" x14ac:dyDescent="0.25">
      <c r="A553" s="3" t="s">
        <v>47</v>
      </c>
      <c r="B553" s="3" t="s">
        <v>72</v>
      </c>
      <c r="C553" s="3" t="s">
        <v>146</v>
      </c>
      <c r="D553" s="3" t="s">
        <v>1277</v>
      </c>
      <c r="E553" s="3" t="s">
        <v>51</v>
      </c>
      <c r="F553" s="3" t="s">
        <v>52</v>
      </c>
      <c r="G553" s="3" t="s">
        <v>51</v>
      </c>
      <c r="H553" s="3" t="s">
        <v>8</v>
      </c>
      <c r="I553" s="3" t="s">
        <v>1278</v>
      </c>
      <c r="J553" s="3" t="s">
        <v>1279</v>
      </c>
      <c r="K553" s="4">
        <v>4690.83</v>
      </c>
      <c r="L553" s="4">
        <v>4894.62</v>
      </c>
      <c r="M553" s="5">
        <v>-203.78999999999996</v>
      </c>
      <c r="N553" s="4">
        <v>1420.07</v>
      </c>
      <c r="O553" s="4">
        <v>1418.48</v>
      </c>
      <c r="P553" s="5">
        <v>1.5899999999999181</v>
      </c>
      <c r="Q553" s="6">
        <v>1420.0699999999997</v>
      </c>
      <c r="R553" s="6">
        <v>1418.4800000000005</v>
      </c>
      <c r="S553" s="6">
        <v>1.589999999999236</v>
      </c>
      <c r="T553" s="4">
        <v>6110.9</v>
      </c>
      <c r="U553" s="4">
        <v>6313.1</v>
      </c>
      <c r="V553" s="5">
        <v>-202.20000000000073</v>
      </c>
      <c r="W553" t="str">
        <f t="shared" si="8"/>
        <v>2</v>
      </c>
    </row>
    <row r="554" spans="1:23" x14ac:dyDescent="0.25">
      <c r="A554" s="3" t="s">
        <v>47</v>
      </c>
      <c r="B554" s="3" t="s">
        <v>75</v>
      </c>
      <c r="C554" s="3" t="s">
        <v>146</v>
      </c>
      <c r="D554" s="3" t="s">
        <v>1277</v>
      </c>
      <c r="E554" s="3" t="s">
        <v>51</v>
      </c>
      <c r="F554" s="3" t="s">
        <v>52</v>
      </c>
      <c r="G554" s="3" t="s">
        <v>51</v>
      </c>
      <c r="H554" s="3" t="s">
        <v>8</v>
      </c>
      <c r="I554" s="3" t="s">
        <v>1280</v>
      </c>
      <c r="J554" s="3" t="s">
        <v>1281</v>
      </c>
      <c r="K554" s="4">
        <v>44745.42</v>
      </c>
      <c r="L554" s="4">
        <v>46666.239999999998</v>
      </c>
      <c r="M554" s="5">
        <v>-1920.8199999999997</v>
      </c>
      <c r="N554" s="4">
        <v>13437.53</v>
      </c>
      <c r="O554" s="4">
        <v>13436.69</v>
      </c>
      <c r="P554" s="5">
        <v>0.84000000000014552</v>
      </c>
      <c r="Q554" s="6">
        <v>13437.529999999999</v>
      </c>
      <c r="R554" s="6">
        <v>13436.690000000002</v>
      </c>
      <c r="S554" s="6">
        <v>0.83999999999650754</v>
      </c>
      <c r="T554" s="4">
        <v>58182.95</v>
      </c>
      <c r="U554" s="4">
        <v>60102.93</v>
      </c>
      <c r="V554" s="5">
        <v>-1919.9800000000032</v>
      </c>
      <c r="W554" t="str">
        <f t="shared" si="8"/>
        <v>2</v>
      </c>
    </row>
    <row r="555" spans="1:23" x14ac:dyDescent="0.25">
      <c r="A555" s="3" t="s">
        <v>47</v>
      </c>
      <c r="B555" s="3" t="s">
        <v>55</v>
      </c>
      <c r="C555" s="3" t="s">
        <v>136</v>
      </c>
      <c r="D555" s="3" t="s">
        <v>1277</v>
      </c>
      <c r="E555" s="3" t="s">
        <v>51</v>
      </c>
      <c r="F555" s="3" t="s">
        <v>52</v>
      </c>
      <c r="G555" s="3" t="s">
        <v>51</v>
      </c>
      <c r="H555" s="3" t="s">
        <v>8</v>
      </c>
      <c r="I555" s="3" t="s">
        <v>1282</v>
      </c>
      <c r="J555" s="3" t="s">
        <v>1283</v>
      </c>
      <c r="K555" s="4">
        <v>38747.75</v>
      </c>
      <c r="L555" s="4">
        <v>38747.75</v>
      </c>
      <c r="M555" s="5">
        <v>0</v>
      </c>
      <c r="N555" s="4">
        <v>0</v>
      </c>
      <c r="O555" s="4">
        <v>0</v>
      </c>
      <c r="P555" s="5">
        <v>0</v>
      </c>
      <c r="Q555" s="6">
        <v>0</v>
      </c>
      <c r="R555" s="6">
        <v>0</v>
      </c>
      <c r="S555" s="6">
        <v>0</v>
      </c>
      <c r="T555" s="4">
        <v>38747.75</v>
      </c>
      <c r="U555" s="4">
        <v>38747.75</v>
      </c>
      <c r="V555" s="5">
        <v>0</v>
      </c>
      <c r="W555" t="str">
        <f t="shared" si="8"/>
        <v>2</v>
      </c>
    </row>
    <row r="556" spans="1:23" x14ac:dyDescent="0.25">
      <c r="A556" s="3" t="s">
        <v>47</v>
      </c>
      <c r="B556" s="3" t="s">
        <v>55</v>
      </c>
      <c r="C556" s="3" t="s">
        <v>56</v>
      </c>
      <c r="D556" s="3" t="s">
        <v>1277</v>
      </c>
      <c r="E556" s="3" t="s">
        <v>51</v>
      </c>
      <c r="F556" s="3" t="s">
        <v>52</v>
      </c>
      <c r="G556" s="3" t="s">
        <v>51</v>
      </c>
      <c r="H556" s="3" t="s">
        <v>8</v>
      </c>
      <c r="I556" s="3" t="s">
        <v>1284</v>
      </c>
      <c r="J556" s="3" t="s">
        <v>1285</v>
      </c>
      <c r="K556" s="4">
        <v>0</v>
      </c>
      <c r="L556" s="4">
        <v>52360</v>
      </c>
      <c r="M556" s="5">
        <v>-52360</v>
      </c>
      <c r="N556" s="4">
        <v>0</v>
      </c>
      <c r="O556" s="4">
        <v>0</v>
      </c>
      <c r="P556" s="5">
        <v>0</v>
      </c>
      <c r="Q556" s="6">
        <v>0</v>
      </c>
      <c r="R556" s="6">
        <v>0</v>
      </c>
      <c r="S556" s="6">
        <v>0</v>
      </c>
      <c r="T556" s="4">
        <v>0</v>
      </c>
      <c r="U556" s="4">
        <v>52360</v>
      </c>
      <c r="V556" s="5">
        <v>-52360</v>
      </c>
      <c r="W556" t="str">
        <f t="shared" si="8"/>
        <v>2</v>
      </c>
    </row>
    <row r="557" spans="1:23" x14ac:dyDescent="0.25">
      <c r="A557" s="3" t="s">
        <v>47</v>
      </c>
      <c r="B557" s="3" t="s">
        <v>72</v>
      </c>
      <c r="C557" s="3" t="s">
        <v>146</v>
      </c>
      <c r="D557" s="3" t="s">
        <v>3147</v>
      </c>
      <c r="E557" s="3" t="s">
        <v>51</v>
      </c>
      <c r="F557" s="3" t="s">
        <v>52</v>
      </c>
      <c r="G557" s="3" t="s">
        <v>51</v>
      </c>
      <c r="H557" s="3" t="s">
        <v>8</v>
      </c>
      <c r="I557" s="3" t="s">
        <v>3148</v>
      </c>
      <c r="J557" s="3" t="s">
        <v>3149</v>
      </c>
      <c r="K557" s="4">
        <v>0</v>
      </c>
      <c r="L557" s="4">
        <v>0</v>
      </c>
      <c r="M557" s="5">
        <v>0</v>
      </c>
      <c r="N557" s="4">
        <v>64403.19</v>
      </c>
      <c r="O557" s="4">
        <v>85870.92</v>
      </c>
      <c r="P557" s="5">
        <v>-21467.729999999996</v>
      </c>
      <c r="Q557" s="6">
        <v>64403.19</v>
      </c>
      <c r="R557" s="6">
        <v>85870.92</v>
      </c>
      <c r="S557" s="6">
        <v>-21467.729999999996</v>
      </c>
      <c r="T557" s="4">
        <v>64403.19</v>
      </c>
      <c r="U557" s="4">
        <v>85870.92</v>
      </c>
      <c r="V557" s="5">
        <v>-21467.729999999996</v>
      </c>
      <c r="W557" t="str">
        <f t="shared" si="8"/>
        <v>2</v>
      </c>
    </row>
    <row r="558" spans="1:23" x14ac:dyDescent="0.25">
      <c r="A558" s="3" t="s">
        <v>47</v>
      </c>
      <c r="B558" s="3" t="s">
        <v>75</v>
      </c>
      <c r="C558" s="3" t="s">
        <v>146</v>
      </c>
      <c r="D558" s="3" t="s">
        <v>3147</v>
      </c>
      <c r="E558" s="3" t="s">
        <v>51</v>
      </c>
      <c r="F558" s="3" t="s">
        <v>52</v>
      </c>
      <c r="G558" s="3" t="s">
        <v>51</v>
      </c>
      <c r="H558" s="3" t="s">
        <v>8</v>
      </c>
      <c r="I558" s="3" t="s">
        <v>3150</v>
      </c>
      <c r="J558" s="3" t="s">
        <v>3151</v>
      </c>
      <c r="K558" s="4">
        <v>0</v>
      </c>
      <c r="L558" s="4">
        <v>0</v>
      </c>
      <c r="M558" s="5">
        <v>0</v>
      </c>
      <c r="N558" s="4">
        <v>611542.43999999994</v>
      </c>
      <c r="O558" s="4">
        <v>815389.92</v>
      </c>
      <c r="P558" s="5">
        <v>-203847.4800000001</v>
      </c>
      <c r="Q558" s="6">
        <v>611542.43999999994</v>
      </c>
      <c r="R558" s="6">
        <v>815389.92</v>
      </c>
      <c r="S558" s="6">
        <v>-203847.4800000001</v>
      </c>
      <c r="T558" s="4">
        <v>611542.43999999994</v>
      </c>
      <c r="U558" s="4">
        <v>815389.92</v>
      </c>
      <c r="V558" s="5">
        <v>-203847.4800000001</v>
      </c>
      <c r="W558" t="str">
        <f t="shared" si="8"/>
        <v>2</v>
      </c>
    </row>
    <row r="559" spans="1:23" hidden="1" x14ac:dyDescent="0.25">
      <c r="A559" s="3" t="s">
        <v>47</v>
      </c>
      <c r="B559" s="3" t="s">
        <v>72</v>
      </c>
      <c r="C559" s="3" t="s">
        <v>49</v>
      </c>
      <c r="D559" s="3" t="s">
        <v>1286</v>
      </c>
      <c r="E559" s="3" t="s">
        <v>51</v>
      </c>
      <c r="F559" s="3" t="s">
        <v>52</v>
      </c>
      <c r="G559" s="3" t="s">
        <v>51</v>
      </c>
      <c r="H559" s="3" t="s">
        <v>8</v>
      </c>
      <c r="I559" s="3" t="s">
        <v>1287</v>
      </c>
      <c r="J559" s="3" t="s">
        <v>1288</v>
      </c>
      <c r="K559" s="4">
        <v>83141</v>
      </c>
      <c r="L559" s="4">
        <v>166282</v>
      </c>
      <c r="M559" s="5">
        <v>-83141</v>
      </c>
      <c r="N559" s="4">
        <v>0</v>
      </c>
      <c r="O559" s="4">
        <v>0</v>
      </c>
      <c r="P559" s="5">
        <v>0</v>
      </c>
      <c r="Q559" s="6">
        <v>0</v>
      </c>
      <c r="R559" s="6">
        <v>0</v>
      </c>
      <c r="S559" s="6">
        <v>0</v>
      </c>
      <c r="T559" s="4">
        <v>83141</v>
      </c>
      <c r="U559" s="4">
        <v>166282</v>
      </c>
      <c r="V559" s="5">
        <v>-83141</v>
      </c>
      <c r="W559" t="str">
        <f t="shared" si="8"/>
        <v>2</v>
      </c>
    </row>
    <row r="560" spans="1:23" hidden="1" x14ac:dyDescent="0.25">
      <c r="A560" s="3" t="s">
        <v>47</v>
      </c>
      <c r="B560" s="3" t="s">
        <v>55</v>
      </c>
      <c r="C560" s="3" t="s">
        <v>56</v>
      </c>
      <c r="D560" s="3" t="s">
        <v>1286</v>
      </c>
      <c r="E560" s="3" t="s">
        <v>51</v>
      </c>
      <c r="F560" s="3" t="s">
        <v>52</v>
      </c>
      <c r="G560" s="3" t="s">
        <v>51</v>
      </c>
      <c r="H560" s="3" t="s">
        <v>8</v>
      </c>
      <c r="I560" s="3" t="s">
        <v>1289</v>
      </c>
      <c r="J560" s="3" t="s">
        <v>1290</v>
      </c>
      <c r="K560" s="4">
        <v>83141</v>
      </c>
      <c r="L560" s="4">
        <v>83141</v>
      </c>
      <c r="M560" s="5">
        <v>0</v>
      </c>
      <c r="N560" s="4">
        <v>0</v>
      </c>
      <c r="O560" s="4">
        <v>0</v>
      </c>
      <c r="P560" s="5">
        <v>0</v>
      </c>
      <c r="Q560" s="6">
        <v>0</v>
      </c>
      <c r="R560" s="6">
        <v>0</v>
      </c>
      <c r="S560" s="6">
        <v>0</v>
      </c>
      <c r="T560" s="4">
        <v>83141</v>
      </c>
      <c r="U560" s="4">
        <v>83141</v>
      </c>
      <c r="V560" s="5">
        <v>0</v>
      </c>
      <c r="W560" t="str">
        <f t="shared" si="8"/>
        <v>2</v>
      </c>
    </row>
    <row r="561" spans="1:23" hidden="1" x14ac:dyDescent="0.25">
      <c r="A561" s="3" t="s">
        <v>47</v>
      </c>
      <c r="B561" s="3" t="s">
        <v>75</v>
      </c>
      <c r="C561" s="3" t="s">
        <v>49</v>
      </c>
      <c r="D561" s="3" t="s">
        <v>1291</v>
      </c>
      <c r="E561" s="3" t="s">
        <v>51</v>
      </c>
      <c r="F561" s="3" t="s">
        <v>52</v>
      </c>
      <c r="G561" s="3" t="s">
        <v>51</v>
      </c>
      <c r="H561" s="3" t="s">
        <v>8</v>
      </c>
      <c r="I561" s="3" t="s">
        <v>1292</v>
      </c>
      <c r="J561" s="3" t="s">
        <v>1293</v>
      </c>
      <c r="K561" s="4">
        <v>118110.73</v>
      </c>
      <c r="L561" s="4">
        <v>222929.42</v>
      </c>
      <c r="M561" s="5">
        <v>-104818.69000000002</v>
      </c>
      <c r="N561" s="4">
        <v>0</v>
      </c>
      <c r="O561" s="4">
        <v>0</v>
      </c>
      <c r="P561" s="5">
        <v>0</v>
      </c>
      <c r="Q561" s="6">
        <v>0</v>
      </c>
      <c r="R561" s="6">
        <v>0</v>
      </c>
      <c r="S561" s="6">
        <v>0</v>
      </c>
      <c r="T561" s="4">
        <v>118110.73</v>
      </c>
      <c r="U561" s="4">
        <v>222929.42</v>
      </c>
      <c r="V561" s="5">
        <v>-104818.69000000002</v>
      </c>
      <c r="W561" t="str">
        <f t="shared" si="8"/>
        <v>2</v>
      </c>
    </row>
    <row r="562" spans="1:23" hidden="1" x14ac:dyDescent="0.25">
      <c r="A562" s="3" t="s">
        <v>47</v>
      </c>
      <c r="B562" s="3" t="s">
        <v>55</v>
      </c>
      <c r="C562" s="3" t="s">
        <v>56</v>
      </c>
      <c r="D562" s="3" t="s">
        <v>1291</v>
      </c>
      <c r="E562" s="3" t="s">
        <v>51</v>
      </c>
      <c r="F562" s="3" t="s">
        <v>52</v>
      </c>
      <c r="G562" s="3" t="s">
        <v>51</v>
      </c>
      <c r="H562" s="3" t="s">
        <v>8</v>
      </c>
      <c r="I562" s="3" t="s">
        <v>1294</v>
      </c>
      <c r="J562" s="3" t="s">
        <v>1295</v>
      </c>
      <c r="K562" s="4">
        <v>104818.69</v>
      </c>
      <c r="L562" s="4">
        <v>104818.69</v>
      </c>
      <c r="M562" s="5">
        <v>0</v>
      </c>
      <c r="N562" s="4">
        <v>0</v>
      </c>
      <c r="O562" s="4">
        <v>0</v>
      </c>
      <c r="P562" s="5">
        <v>0</v>
      </c>
      <c r="Q562" s="6">
        <v>0</v>
      </c>
      <c r="R562" s="6">
        <v>0</v>
      </c>
      <c r="S562" s="6">
        <v>0</v>
      </c>
      <c r="T562" s="4">
        <v>104818.69</v>
      </c>
      <c r="U562" s="4">
        <v>104818.69</v>
      </c>
      <c r="V562" s="5">
        <v>0</v>
      </c>
      <c r="W562" t="str">
        <f t="shared" si="8"/>
        <v>2</v>
      </c>
    </row>
    <row r="563" spans="1:23" hidden="1" x14ac:dyDescent="0.25">
      <c r="A563" s="3" t="s">
        <v>47</v>
      </c>
      <c r="B563" s="3" t="s">
        <v>48</v>
      </c>
      <c r="C563" s="3" t="s">
        <v>49</v>
      </c>
      <c r="D563" s="3" t="s">
        <v>1296</v>
      </c>
      <c r="E563" s="3" t="s">
        <v>51</v>
      </c>
      <c r="F563" s="3" t="s">
        <v>52</v>
      </c>
      <c r="G563" s="3" t="s">
        <v>51</v>
      </c>
      <c r="H563" s="3" t="s">
        <v>8</v>
      </c>
      <c r="I563" s="3" t="s">
        <v>1297</v>
      </c>
      <c r="J563" s="3" t="s">
        <v>1298</v>
      </c>
      <c r="K563" s="4">
        <v>113080.53</v>
      </c>
      <c r="L563" s="4">
        <v>226161.06</v>
      </c>
      <c r="M563" s="5">
        <v>-113080.53</v>
      </c>
      <c r="N563" s="4">
        <v>0</v>
      </c>
      <c r="O563" s="4">
        <v>0</v>
      </c>
      <c r="P563" s="5">
        <v>0</v>
      </c>
      <c r="Q563" s="6">
        <v>0</v>
      </c>
      <c r="R563" s="6">
        <v>0</v>
      </c>
      <c r="S563" s="6">
        <v>0</v>
      </c>
      <c r="T563" s="4">
        <v>113080.53</v>
      </c>
      <c r="U563" s="4">
        <v>226161.06</v>
      </c>
      <c r="V563" s="5">
        <v>-113080.53</v>
      </c>
      <c r="W563" t="str">
        <f t="shared" si="8"/>
        <v>2</v>
      </c>
    </row>
    <row r="564" spans="1:23" hidden="1" x14ac:dyDescent="0.25">
      <c r="A564" s="3" t="s">
        <v>47</v>
      </c>
      <c r="B564" s="3" t="s">
        <v>72</v>
      </c>
      <c r="C564" s="3" t="s">
        <v>49</v>
      </c>
      <c r="D564" s="3" t="s">
        <v>1296</v>
      </c>
      <c r="E564" s="3" t="s">
        <v>51</v>
      </c>
      <c r="F564" s="3" t="s">
        <v>52</v>
      </c>
      <c r="G564" s="3" t="s">
        <v>51</v>
      </c>
      <c r="H564" s="3" t="s">
        <v>8</v>
      </c>
      <c r="I564" s="3" t="s">
        <v>1299</v>
      </c>
      <c r="J564" s="3" t="s">
        <v>1300</v>
      </c>
      <c r="K564" s="4">
        <v>1841.5</v>
      </c>
      <c r="L564" s="4">
        <v>3683</v>
      </c>
      <c r="M564" s="5">
        <v>-1841.5</v>
      </c>
      <c r="N564" s="4">
        <v>0</v>
      </c>
      <c r="O564" s="4">
        <v>0</v>
      </c>
      <c r="P564" s="5">
        <v>0</v>
      </c>
      <c r="Q564" s="6">
        <v>0</v>
      </c>
      <c r="R564" s="6">
        <v>0</v>
      </c>
      <c r="S564" s="6">
        <v>0</v>
      </c>
      <c r="T564" s="4">
        <v>1841.5</v>
      </c>
      <c r="U564" s="4">
        <v>3683</v>
      </c>
      <c r="V564" s="5">
        <v>-1841.5</v>
      </c>
      <c r="W564" t="str">
        <f t="shared" si="8"/>
        <v>2</v>
      </c>
    </row>
    <row r="565" spans="1:23" hidden="1" x14ac:dyDescent="0.25">
      <c r="A565" s="3" t="s">
        <v>47</v>
      </c>
      <c r="B565" s="3" t="s">
        <v>75</v>
      </c>
      <c r="C565" s="3" t="s">
        <v>49</v>
      </c>
      <c r="D565" s="3" t="s">
        <v>1296</v>
      </c>
      <c r="E565" s="3" t="s">
        <v>51</v>
      </c>
      <c r="F565" s="3" t="s">
        <v>52</v>
      </c>
      <c r="G565" s="3" t="s">
        <v>51</v>
      </c>
      <c r="H565" s="3" t="s">
        <v>8</v>
      </c>
      <c r="I565" s="3" t="s">
        <v>1301</v>
      </c>
      <c r="J565" s="3" t="s">
        <v>1302</v>
      </c>
      <c r="K565" s="4">
        <v>97742.12</v>
      </c>
      <c r="L565" s="4">
        <v>195169.34</v>
      </c>
      <c r="M565" s="5">
        <v>-97427.22</v>
      </c>
      <c r="N565" s="4">
        <v>8077.7</v>
      </c>
      <c r="O565" s="4">
        <v>10238.35</v>
      </c>
      <c r="P565" s="5">
        <v>-2160.6500000000005</v>
      </c>
      <c r="Q565" s="6">
        <v>8077.7000000000116</v>
      </c>
      <c r="R565" s="6">
        <v>10238.350000000006</v>
      </c>
      <c r="S565" s="6">
        <v>-2160.6499999999942</v>
      </c>
      <c r="T565" s="4">
        <v>105819.82</v>
      </c>
      <c r="U565" s="4">
        <v>205407.69</v>
      </c>
      <c r="V565" s="5">
        <v>-99587.87</v>
      </c>
      <c r="W565" t="str">
        <f t="shared" si="8"/>
        <v>2</v>
      </c>
    </row>
    <row r="566" spans="1:23" hidden="1" x14ac:dyDescent="0.25">
      <c r="A566" s="3" t="s">
        <v>47</v>
      </c>
      <c r="B566" s="3" t="s">
        <v>55</v>
      </c>
      <c r="C566" s="3" t="s">
        <v>56</v>
      </c>
      <c r="D566" s="3" t="s">
        <v>1296</v>
      </c>
      <c r="E566" s="3" t="s">
        <v>51</v>
      </c>
      <c r="F566" s="3" t="s">
        <v>52</v>
      </c>
      <c r="G566" s="3" t="s">
        <v>51</v>
      </c>
      <c r="H566" s="3" t="s">
        <v>8</v>
      </c>
      <c r="I566" s="3" t="s">
        <v>1303</v>
      </c>
      <c r="J566" s="3" t="s">
        <v>1304</v>
      </c>
      <c r="K566" s="4">
        <v>218794.5</v>
      </c>
      <c r="L566" s="4">
        <v>218794.5</v>
      </c>
      <c r="M566" s="5">
        <v>0</v>
      </c>
      <c r="N566" s="4">
        <v>0</v>
      </c>
      <c r="O566" s="4">
        <v>0</v>
      </c>
      <c r="P566" s="5">
        <v>0</v>
      </c>
      <c r="Q566" s="6">
        <v>0</v>
      </c>
      <c r="R566" s="6">
        <v>0</v>
      </c>
      <c r="S566" s="6">
        <v>0</v>
      </c>
      <c r="T566" s="4">
        <v>218794.5</v>
      </c>
      <c r="U566" s="4">
        <v>218794.5</v>
      </c>
      <c r="V566" s="5">
        <v>0</v>
      </c>
      <c r="W566" t="str">
        <f t="shared" si="8"/>
        <v>2</v>
      </c>
    </row>
    <row r="567" spans="1:23" hidden="1" x14ac:dyDescent="0.25">
      <c r="A567" s="3" t="s">
        <v>47</v>
      </c>
      <c r="B567" s="3" t="s">
        <v>75</v>
      </c>
      <c r="C567" s="3" t="s">
        <v>49</v>
      </c>
      <c r="D567" s="3" t="s">
        <v>1305</v>
      </c>
      <c r="E567" s="3" t="s">
        <v>51</v>
      </c>
      <c r="F567" s="3" t="s">
        <v>52</v>
      </c>
      <c r="G567" s="3" t="s">
        <v>51</v>
      </c>
      <c r="H567" s="3" t="s">
        <v>8</v>
      </c>
      <c r="I567" s="3" t="s">
        <v>1306</v>
      </c>
      <c r="J567" s="3" t="s">
        <v>1307</v>
      </c>
      <c r="K567" s="4">
        <v>1239.9000000000001</v>
      </c>
      <c r="L567" s="4">
        <v>2479.8000000000002</v>
      </c>
      <c r="M567" s="5">
        <v>-1239.9000000000001</v>
      </c>
      <c r="N567" s="4">
        <v>0</v>
      </c>
      <c r="O567" s="4">
        <v>0</v>
      </c>
      <c r="P567" s="5">
        <v>0</v>
      </c>
      <c r="Q567" s="6">
        <v>0</v>
      </c>
      <c r="R567" s="6">
        <v>0</v>
      </c>
      <c r="S567" s="6">
        <v>0</v>
      </c>
      <c r="T567" s="4">
        <v>1239.9000000000001</v>
      </c>
      <c r="U567" s="4">
        <v>2479.8000000000002</v>
      </c>
      <c r="V567" s="5">
        <v>-1239.9000000000001</v>
      </c>
      <c r="W567" t="str">
        <f t="shared" si="8"/>
        <v>2</v>
      </c>
    </row>
    <row r="568" spans="1:23" hidden="1" x14ac:dyDescent="0.25">
      <c r="A568" s="3" t="s">
        <v>47</v>
      </c>
      <c r="B568" s="3" t="s">
        <v>55</v>
      </c>
      <c r="C568" s="3" t="s">
        <v>56</v>
      </c>
      <c r="D568" s="3" t="s">
        <v>1305</v>
      </c>
      <c r="E568" s="3" t="s">
        <v>51</v>
      </c>
      <c r="F568" s="3" t="s">
        <v>52</v>
      </c>
      <c r="G568" s="3" t="s">
        <v>51</v>
      </c>
      <c r="H568" s="3" t="s">
        <v>8</v>
      </c>
      <c r="I568" s="3" t="s">
        <v>1308</v>
      </c>
      <c r="J568" s="3" t="s">
        <v>1309</v>
      </c>
      <c r="K568" s="4">
        <v>1239.9000000000001</v>
      </c>
      <c r="L568" s="4">
        <v>1239.9000000000001</v>
      </c>
      <c r="M568" s="5">
        <v>0</v>
      </c>
      <c r="N568" s="4">
        <v>0</v>
      </c>
      <c r="O568" s="4">
        <v>0</v>
      </c>
      <c r="P568" s="5">
        <v>0</v>
      </c>
      <c r="Q568" s="6">
        <v>0</v>
      </c>
      <c r="R568" s="6">
        <v>0</v>
      </c>
      <c r="S568" s="6">
        <v>0</v>
      </c>
      <c r="T568" s="4">
        <v>1239.9000000000001</v>
      </c>
      <c r="U568" s="4">
        <v>1239.9000000000001</v>
      </c>
      <c r="V568" s="5">
        <v>0</v>
      </c>
      <c r="W568" t="str">
        <f t="shared" si="8"/>
        <v>2</v>
      </c>
    </row>
    <row r="569" spans="1:23" hidden="1" x14ac:dyDescent="0.25">
      <c r="A569" s="3" t="s">
        <v>47</v>
      </c>
      <c r="B569" s="3" t="s">
        <v>75</v>
      </c>
      <c r="C569" s="3" t="s">
        <v>49</v>
      </c>
      <c r="D569" s="3" t="s">
        <v>1310</v>
      </c>
      <c r="E569" s="3" t="s">
        <v>51</v>
      </c>
      <c r="F569" s="3" t="s">
        <v>52</v>
      </c>
      <c r="G569" s="3" t="s">
        <v>51</v>
      </c>
      <c r="H569" s="3" t="s">
        <v>8</v>
      </c>
      <c r="I569" s="3" t="s">
        <v>1311</v>
      </c>
      <c r="J569" s="3" t="s">
        <v>1312</v>
      </c>
      <c r="K569" s="4">
        <v>3752.5</v>
      </c>
      <c r="L569" s="4">
        <v>7503.75</v>
      </c>
      <c r="M569" s="5">
        <v>-3751.25</v>
      </c>
      <c r="N569" s="4">
        <v>0</v>
      </c>
      <c r="O569" s="4">
        <v>0</v>
      </c>
      <c r="P569" s="5">
        <v>0</v>
      </c>
      <c r="Q569" s="6">
        <v>0</v>
      </c>
      <c r="R569" s="6">
        <v>0</v>
      </c>
      <c r="S569" s="6">
        <v>0</v>
      </c>
      <c r="T569" s="4">
        <v>3752.5</v>
      </c>
      <c r="U569" s="4">
        <v>7503.75</v>
      </c>
      <c r="V569" s="5">
        <v>-3751.25</v>
      </c>
      <c r="W569" t="str">
        <f t="shared" si="8"/>
        <v>2</v>
      </c>
    </row>
    <row r="570" spans="1:23" hidden="1" x14ac:dyDescent="0.25">
      <c r="A570" s="3" t="s">
        <v>47</v>
      </c>
      <c r="B570" s="3" t="s">
        <v>55</v>
      </c>
      <c r="C570" s="3" t="s">
        <v>56</v>
      </c>
      <c r="D570" s="3" t="s">
        <v>1310</v>
      </c>
      <c r="E570" s="3" t="s">
        <v>51</v>
      </c>
      <c r="F570" s="3" t="s">
        <v>52</v>
      </c>
      <c r="G570" s="3" t="s">
        <v>51</v>
      </c>
      <c r="H570" s="3" t="s">
        <v>8</v>
      </c>
      <c r="I570" s="3" t="s">
        <v>1313</v>
      </c>
      <c r="J570" s="3" t="s">
        <v>1314</v>
      </c>
      <c r="K570" s="4">
        <v>3751.25</v>
      </c>
      <c r="L570" s="4">
        <v>3751.25</v>
      </c>
      <c r="M570" s="5">
        <v>0</v>
      </c>
      <c r="N570" s="4">
        <v>0</v>
      </c>
      <c r="O570" s="4">
        <v>0</v>
      </c>
      <c r="P570" s="5">
        <v>0</v>
      </c>
      <c r="Q570" s="6">
        <v>0</v>
      </c>
      <c r="R570" s="6">
        <v>0</v>
      </c>
      <c r="S570" s="6">
        <v>0</v>
      </c>
      <c r="T570" s="4">
        <v>3751.25</v>
      </c>
      <c r="U570" s="4">
        <v>3751.25</v>
      </c>
      <c r="V570" s="5">
        <v>0</v>
      </c>
      <c r="W570" t="str">
        <f t="shared" si="8"/>
        <v>2</v>
      </c>
    </row>
    <row r="571" spans="1:23" hidden="1" x14ac:dyDescent="0.25">
      <c r="A571" s="3" t="s">
        <v>47</v>
      </c>
      <c r="B571" s="3" t="s">
        <v>72</v>
      </c>
      <c r="C571" s="3" t="s">
        <v>49</v>
      </c>
      <c r="D571" s="3" t="s">
        <v>1315</v>
      </c>
      <c r="E571" s="3" t="s">
        <v>51</v>
      </c>
      <c r="F571" s="3" t="s">
        <v>52</v>
      </c>
      <c r="G571" s="3" t="s">
        <v>51</v>
      </c>
      <c r="H571" s="3" t="s">
        <v>8</v>
      </c>
      <c r="I571" s="3" t="s">
        <v>1316</v>
      </c>
      <c r="J571" s="3" t="s">
        <v>1317</v>
      </c>
      <c r="K571" s="4">
        <v>38528.660000000003</v>
      </c>
      <c r="L571" s="4">
        <v>24287.68</v>
      </c>
      <c r="M571" s="5">
        <v>14240.980000000003</v>
      </c>
      <c r="N571" s="4">
        <v>467.97</v>
      </c>
      <c r="O571" s="4">
        <v>0</v>
      </c>
      <c r="P571" s="5">
        <v>467.97</v>
      </c>
      <c r="Q571" s="6">
        <v>467.96999999999389</v>
      </c>
      <c r="R571" s="6">
        <v>0</v>
      </c>
      <c r="S571" s="6">
        <v>467.96999999999389</v>
      </c>
      <c r="T571" s="4">
        <v>38996.629999999997</v>
      </c>
      <c r="U571" s="4">
        <v>24287.68</v>
      </c>
      <c r="V571" s="5">
        <v>14708.949999999997</v>
      </c>
      <c r="W571" t="str">
        <f t="shared" si="8"/>
        <v>2</v>
      </c>
    </row>
    <row r="572" spans="1:23" hidden="1" x14ac:dyDescent="0.25">
      <c r="A572" s="3" t="s">
        <v>47</v>
      </c>
      <c r="B572" s="3" t="s">
        <v>55</v>
      </c>
      <c r="C572" s="3" t="s">
        <v>56</v>
      </c>
      <c r="D572" s="3" t="s">
        <v>1315</v>
      </c>
      <c r="E572" s="3" t="s">
        <v>51</v>
      </c>
      <c r="F572" s="3" t="s">
        <v>52</v>
      </c>
      <c r="G572" s="3" t="s">
        <v>51</v>
      </c>
      <c r="H572" s="3" t="s">
        <v>8</v>
      </c>
      <c r="I572" s="3" t="s">
        <v>1318</v>
      </c>
      <c r="J572" s="3" t="s">
        <v>1319</v>
      </c>
      <c r="K572" s="4">
        <v>11277.22</v>
      </c>
      <c r="L572" s="4">
        <v>11277.22</v>
      </c>
      <c r="M572" s="5">
        <v>0</v>
      </c>
      <c r="N572" s="4">
        <v>0</v>
      </c>
      <c r="O572" s="4">
        <v>0</v>
      </c>
      <c r="P572" s="5">
        <v>0</v>
      </c>
      <c r="Q572" s="6">
        <v>0</v>
      </c>
      <c r="R572" s="6">
        <v>0</v>
      </c>
      <c r="S572" s="6">
        <v>0</v>
      </c>
      <c r="T572" s="4">
        <v>11277.22</v>
      </c>
      <c r="U572" s="4">
        <v>11277.22</v>
      </c>
      <c r="V572" s="5">
        <v>0</v>
      </c>
      <c r="W572" t="str">
        <f t="shared" si="8"/>
        <v>2</v>
      </c>
    </row>
    <row r="573" spans="1:23" hidden="1" x14ac:dyDescent="0.25">
      <c r="A573" s="3" t="s">
        <v>47</v>
      </c>
      <c r="B573" s="3" t="s">
        <v>75</v>
      </c>
      <c r="C573" s="3" t="s">
        <v>49</v>
      </c>
      <c r="D573" s="3" t="s">
        <v>1320</v>
      </c>
      <c r="E573" s="3" t="s">
        <v>51</v>
      </c>
      <c r="F573" s="3" t="s">
        <v>52</v>
      </c>
      <c r="G573" s="3" t="s">
        <v>51</v>
      </c>
      <c r="H573" s="3" t="s">
        <v>8</v>
      </c>
      <c r="I573" s="3" t="s">
        <v>1321</v>
      </c>
      <c r="J573" s="3" t="s">
        <v>1322</v>
      </c>
      <c r="K573" s="4">
        <v>121739.28</v>
      </c>
      <c r="L573" s="4">
        <v>61091.85</v>
      </c>
      <c r="M573" s="5">
        <v>60647.43</v>
      </c>
      <c r="N573" s="4">
        <v>796.17</v>
      </c>
      <c r="O573" s="4">
        <v>47.43</v>
      </c>
      <c r="P573" s="5">
        <v>748.74</v>
      </c>
      <c r="Q573" s="6">
        <v>796.16999999999825</v>
      </c>
      <c r="R573" s="6">
        <v>47.430000000000291</v>
      </c>
      <c r="S573" s="6">
        <v>748.73999999999796</v>
      </c>
      <c r="T573" s="4">
        <v>122535.45</v>
      </c>
      <c r="U573" s="4">
        <v>61139.28</v>
      </c>
      <c r="V573" s="5">
        <v>61396.17</v>
      </c>
      <c r="W573" t="str">
        <f t="shared" si="8"/>
        <v>2</v>
      </c>
    </row>
    <row r="574" spans="1:23" hidden="1" x14ac:dyDescent="0.25">
      <c r="A574" s="3" t="s">
        <v>47</v>
      </c>
      <c r="B574" s="3" t="s">
        <v>55</v>
      </c>
      <c r="C574" s="3" t="s">
        <v>56</v>
      </c>
      <c r="D574" s="3" t="s">
        <v>1320</v>
      </c>
      <c r="E574" s="3" t="s">
        <v>51</v>
      </c>
      <c r="F574" s="3" t="s">
        <v>52</v>
      </c>
      <c r="G574" s="3" t="s">
        <v>51</v>
      </c>
      <c r="H574" s="3" t="s">
        <v>8</v>
      </c>
      <c r="I574" s="3" t="s">
        <v>1323</v>
      </c>
      <c r="J574" s="3" t="s">
        <v>1324</v>
      </c>
      <c r="K574" s="4">
        <v>56145.83</v>
      </c>
      <c r="L574" s="4">
        <v>56145.83</v>
      </c>
      <c r="M574" s="5">
        <v>0</v>
      </c>
      <c r="N574" s="4">
        <v>0</v>
      </c>
      <c r="O574" s="4">
        <v>0</v>
      </c>
      <c r="P574" s="5">
        <v>0</v>
      </c>
      <c r="Q574" s="6">
        <v>0</v>
      </c>
      <c r="R574" s="6">
        <v>0</v>
      </c>
      <c r="S574" s="6">
        <v>0</v>
      </c>
      <c r="T574" s="4">
        <v>56145.83</v>
      </c>
      <c r="U574" s="4">
        <v>56145.83</v>
      </c>
      <c r="V574" s="5">
        <v>0</v>
      </c>
      <c r="W574" t="str">
        <f t="shared" si="8"/>
        <v>2</v>
      </c>
    </row>
    <row r="575" spans="1:23" hidden="1" x14ac:dyDescent="0.25">
      <c r="A575" s="3" t="s">
        <v>47</v>
      </c>
      <c r="B575" s="3" t="s">
        <v>48</v>
      </c>
      <c r="C575" s="3" t="s">
        <v>49</v>
      </c>
      <c r="D575" s="3" t="s">
        <v>1325</v>
      </c>
      <c r="E575" s="3" t="s">
        <v>51</v>
      </c>
      <c r="F575" s="3" t="s">
        <v>52</v>
      </c>
      <c r="G575" s="3" t="s">
        <v>51</v>
      </c>
      <c r="H575" s="3" t="s">
        <v>8</v>
      </c>
      <c r="I575" s="3" t="s">
        <v>1326</v>
      </c>
      <c r="J575" s="3" t="s">
        <v>1327</v>
      </c>
      <c r="K575" s="4">
        <v>113967.97</v>
      </c>
      <c r="L575" s="4">
        <v>54745.95</v>
      </c>
      <c r="M575" s="5">
        <v>59222.020000000004</v>
      </c>
      <c r="N575" s="4">
        <v>706.74</v>
      </c>
      <c r="O575" s="4">
        <v>0</v>
      </c>
      <c r="P575" s="5">
        <v>706.74</v>
      </c>
      <c r="Q575" s="6">
        <v>706.74000000000524</v>
      </c>
      <c r="R575" s="6">
        <v>0</v>
      </c>
      <c r="S575" s="6">
        <v>706.74000000000524</v>
      </c>
      <c r="T575" s="4">
        <v>114674.71</v>
      </c>
      <c r="U575" s="4">
        <v>54745.95</v>
      </c>
      <c r="V575" s="5">
        <v>59928.760000000009</v>
      </c>
      <c r="W575" t="str">
        <f t="shared" si="8"/>
        <v>2</v>
      </c>
    </row>
    <row r="576" spans="1:23" hidden="1" x14ac:dyDescent="0.25">
      <c r="A576" s="3" t="s">
        <v>47</v>
      </c>
      <c r="B576" s="3" t="s">
        <v>72</v>
      </c>
      <c r="C576" s="3" t="s">
        <v>49</v>
      </c>
      <c r="D576" s="3" t="s">
        <v>1325</v>
      </c>
      <c r="E576" s="3" t="s">
        <v>51</v>
      </c>
      <c r="F576" s="3" t="s">
        <v>52</v>
      </c>
      <c r="G576" s="3" t="s">
        <v>51</v>
      </c>
      <c r="H576" s="3" t="s">
        <v>8</v>
      </c>
      <c r="I576" s="3" t="s">
        <v>1328</v>
      </c>
      <c r="J576" s="3" t="s">
        <v>1329</v>
      </c>
      <c r="K576" s="4">
        <v>86.35</v>
      </c>
      <c r="L576" s="4">
        <v>11.54</v>
      </c>
      <c r="M576" s="5">
        <v>74.81</v>
      </c>
      <c r="N576" s="4">
        <v>11.52</v>
      </c>
      <c r="O576" s="4">
        <v>0</v>
      </c>
      <c r="P576" s="5">
        <v>11.52</v>
      </c>
      <c r="Q576" s="6">
        <v>11.52000000000001</v>
      </c>
      <c r="R576" s="6">
        <v>0</v>
      </c>
      <c r="S576" s="6">
        <v>11.52000000000001</v>
      </c>
      <c r="T576" s="4">
        <v>97.87</v>
      </c>
      <c r="U576" s="4">
        <v>11.54</v>
      </c>
      <c r="V576" s="5">
        <v>86.330000000000013</v>
      </c>
      <c r="W576" t="str">
        <f t="shared" si="8"/>
        <v>2</v>
      </c>
    </row>
    <row r="577" spans="1:23" hidden="1" x14ac:dyDescent="0.25">
      <c r="A577" s="3" t="s">
        <v>47</v>
      </c>
      <c r="B577" s="3" t="s">
        <v>75</v>
      </c>
      <c r="C577" s="3" t="s">
        <v>49</v>
      </c>
      <c r="D577" s="3" t="s">
        <v>1325</v>
      </c>
      <c r="E577" s="3" t="s">
        <v>51</v>
      </c>
      <c r="F577" s="3" t="s">
        <v>52</v>
      </c>
      <c r="G577" s="3" t="s">
        <v>51</v>
      </c>
      <c r="H577" s="3" t="s">
        <v>8</v>
      </c>
      <c r="I577" s="3" t="s">
        <v>1330</v>
      </c>
      <c r="J577" s="3" t="s">
        <v>1331</v>
      </c>
      <c r="K577" s="4">
        <v>63799.13</v>
      </c>
      <c r="L577" s="4">
        <v>49535.9</v>
      </c>
      <c r="M577" s="5">
        <v>14263.229999999996</v>
      </c>
      <c r="N577" s="4">
        <v>612.77</v>
      </c>
      <c r="O577" s="4">
        <v>0</v>
      </c>
      <c r="P577" s="5">
        <v>612.77</v>
      </c>
      <c r="Q577" s="6">
        <v>612.77000000000407</v>
      </c>
      <c r="R577" s="6">
        <v>0</v>
      </c>
      <c r="S577" s="6">
        <v>612.77000000000407</v>
      </c>
      <c r="T577" s="4">
        <v>64411.9</v>
      </c>
      <c r="U577" s="4">
        <v>49535.9</v>
      </c>
      <c r="V577" s="5">
        <v>14876</v>
      </c>
      <c r="W577" t="str">
        <f t="shared" si="8"/>
        <v>2</v>
      </c>
    </row>
    <row r="578" spans="1:23" hidden="1" x14ac:dyDescent="0.25">
      <c r="A578" s="3" t="s">
        <v>47</v>
      </c>
      <c r="B578" s="3" t="s">
        <v>55</v>
      </c>
      <c r="C578" s="3" t="s">
        <v>56</v>
      </c>
      <c r="D578" s="3" t="s">
        <v>1325</v>
      </c>
      <c r="E578" s="3" t="s">
        <v>51</v>
      </c>
      <c r="F578" s="3" t="s">
        <v>52</v>
      </c>
      <c r="G578" s="3" t="s">
        <v>51</v>
      </c>
      <c r="H578" s="3" t="s">
        <v>8</v>
      </c>
      <c r="I578" s="3" t="s">
        <v>1332</v>
      </c>
      <c r="J578" s="3" t="s">
        <v>1333</v>
      </c>
      <c r="K578" s="4">
        <v>65215.98</v>
      </c>
      <c r="L578" s="4">
        <v>65215.98</v>
      </c>
      <c r="M578" s="5">
        <v>0</v>
      </c>
      <c r="N578" s="4">
        <v>0</v>
      </c>
      <c r="O578" s="4">
        <v>0</v>
      </c>
      <c r="P578" s="5">
        <v>0</v>
      </c>
      <c r="Q578" s="6">
        <v>0</v>
      </c>
      <c r="R578" s="6">
        <v>0</v>
      </c>
      <c r="S578" s="6">
        <v>0</v>
      </c>
      <c r="T578" s="4">
        <v>65215.98</v>
      </c>
      <c r="U578" s="4">
        <v>65215.98</v>
      </c>
      <c r="V578" s="5">
        <v>0</v>
      </c>
      <c r="W578" t="str">
        <f t="shared" si="8"/>
        <v>2</v>
      </c>
    </row>
    <row r="579" spans="1:23" hidden="1" x14ac:dyDescent="0.25">
      <c r="A579" s="3" t="s">
        <v>47</v>
      </c>
      <c r="B579" s="3" t="s">
        <v>75</v>
      </c>
      <c r="C579" s="3" t="s">
        <v>49</v>
      </c>
      <c r="D579" s="3" t="s">
        <v>1334</v>
      </c>
      <c r="E579" s="3" t="s">
        <v>51</v>
      </c>
      <c r="F579" s="3" t="s">
        <v>52</v>
      </c>
      <c r="G579" s="3" t="s">
        <v>51</v>
      </c>
      <c r="H579" s="3" t="s">
        <v>8</v>
      </c>
      <c r="I579" s="3" t="s">
        <v>1335</v>
      </c>
      <c r="J579" s="3" t="s">
        <v>1336</v>
      </c>
      <c r="K579" s="4">
        <v>105.87</v>
      </c>
      <c r="L579" s="4">
        <v>28.44</v>
      </c>
      <c r="M579" s="5">
        <v>77.430000000000007</v>
      </c>
      <c r="N579" s="4">
        <v>7.74</v>
      </c>
      <c r="O579" s="4">
        <v>0</v>
      </c>
      <c r="P579" s="5">
        <v>7.74</v>
      </c>
      <c r="Q579" s="6">
        <v>7.7399999999999949</v>
      </c>
      <c r="R579" s="6">
        <v>0</v>
      </c>
      <c r="S579" s="6">
        <v>7.7399999999999949</v>
      </c>
      <c r="T579" s="4">
        <v>113.61</v>
      </c>
      <c r="U579" s="4">
        <v>28.44</v>
      </c>
      <c r="V579" s="5">
        <v>85.17</v>
      </c>
      <c r="W579" t="str">
        <f t="shared" si="8"/>
        <v>2</v>
      </c>
    </row>
    <row r="580" spans="1:23" hidden="1" x14ac:dyDescent="0.25">
      <c r="A580" s="3" t="s">
        <v>47</v>
      </c>
      <c r="B580" s="3" t="s">
        <v>55</v>
      </c>
      <c r="C580" s="3" t="s">
        <v>56</v>
      </c>
      <c r="D580" s="3" t="s">
        <v>1334</v>
      </c>
      <c r="E580" s="3" t="s">
        <v>51</v>
      </c>
      <c r="F580" s="3" t="s">
        <v>52</v>
      </c>
      <c r="G580" s="3" t="s">
        <v>51</v>
      </c>
      <c r="H580" s="3" t="s">
        <v>8</v>
      </c>
      <c r="I580" s="3" t="s">
        <v>1337</v>
      </c>
      <c r="J580" s="3" t="s">
        <v>1338</v>
      </c>
      <c r="K580" s="4">
        <v>28.38</v>
      </c>
      <c r="L580" s="4">
        <v>28.38</v>
      </c>
      <c r="M580" s="5">
        <v>0</v>
      </c>
      <c r="N580" s="4">
        <v>0</v>
      </c>
      <c r="O580" s="4">
        <v>0</v>
      </c>
      <c r="P580" s="5">
        <v>0</v>
      </c>
      <c r="Q580" s="6">
        <v>0</v>
      </c>
      <c r="R580" s="6">
        <v>0</v>
      </c>
      <c r="S580" s="6">
        <v>0</v>
      </c>
      <c r="T580" s="4">
        <v>28.38</v>
      </c>
      <c r="U580" s="4">
        <v>28.38</v>
      </c>
      <c r="V580" s="5">
        <v>0</v>
      </c>
      <c r="W580" t="str">
        <f t="shared" si="8"/>
        <v>2</v>
      </c>
    </row>
    <row r="581" spans="1:23" hidden="1" x14ac:dyDescent="0.25">
      <c r="A581" s="3" t="s">
        <v>47</v>
      </c>
      <c r="B581" s="3" t="s">
        <v>75</v>
      </c>
      <c r="C581" s="3" t="s">
        <v>49</v>
      </c>
      <c r="D581" s="3" t="s">
        <v>1339</v>
      </c>
      <c r="E581" s="3" t="s">
        <v>51</v>
      </c>
      <c r="F581" s="3" t="s">
        <v>52</v>
      </c>
      <c r="G581" s="3" t="s">
        <v>51</v>
      </c>
      <c r="H581" s="3" t="s">
        <v>8</v>
      </c>
      <c r="I581" s="3" t="s">
        <v>1340</v>
      </c>
      <c r="J581" s="3" t="s">
        <v>1341</v>
      </c>
      <c r="K581" s="4">
        <v>992.6</v>
      </c>
      <c r="L581" s="4">
        <v>591.88</v>
      </c>
      <c r="M581" s="5">
        <v>400.72</v>
      </c>
      <c r="N581" s="4">
        <v>23.46</v>
      </c>
      <c r="O581" s="4">
        <v>0</v>
      </c>
      <c r="P581" s="5">
        <v>23.46</v>
      </c>
      <c r="Q581" s="6">
        <v>23.459999999999923</v>
      </c>
      <c r="R581" s="6">
        <v>0</v>
      </c>
      <c r="S581" s="6">
        <v>23.459999999999923</v>
      </c>
      <c r="T581" s="4">
        <v>1016.06</v>
      </c>
      <c r="U581" s="4">
        <v>591.88</v>
      </c>
      <c r="V581" s="5">
        <v>424.17999999999995</v>
      </c>
      <c r="W581" t="str">
        <f t="shared" si="8"/>
        <v>2</v>
      </c>
    </row>
    <row r="582" spans="1:23" hidden="1" x14ac:dyDescent="0.25">
      <c r="A582" s="3" t="s">
        <v>47</v>
      </c>
      <c r="B582" s="3" t="s">
        <v>55</v>
      </c>
      <c r="C582" s="3" t="s">
        <v>56</v>
      </c>
      <c r="D582" s="3" t="s">
        <v>1339</v>
      </c>
      <c r="E582" s="3" t="s">
        <v>51</v>
      </c>
      <c r="F582" s="3" t="s">
        <v>52</v>
      </c>
      <c r="G582" s="3" t="s">
        <v>51</v>
      </c>
      <c r="H582" s="3" t="s">
        <v>8</v>
      </c>
      <c r="I582" s="3" t="s">
        <v>1342</v>
      </c>
      <c r="J582" s="3" t="s">
        <v>1343</v>
      </c>
      <c r="K582" s="4">
        <v>252.2</v>
      </c>
      <c r="L582" s="4">
        <v>252.2</v>
      </c>
      <c r="M582" s="5">
        <v>0</v>
      </c>
      <c r="N582" s="4">
        <v>0</v>
      </c>
      <c r="O582" s="4">
        <v>0</v>
      </c>
      <c r="P582" s="5">
        <v>0</v>
      </c>
      <c r="Q582" s="6">
        <v>0</v>
      </c>
      <c r="R582" s="6">
        <v>0</v>
      </c>
      <c r="S582" s="6">
        <v>0</v>
      </c>
      <c r="T582" s="4">
        <v>252.2</v>
      </c>
      <c r="U582" s="4">
        <v>252.2</v>
      </c>
      <c r="V582" s="5">
        <v>0</v>
      </c>
      <c r="W582" t="str">
        <f t="shared" si="8"/>
        <v>2</v>
      </c>
    </row>
    <row r="583" spans="1:23" hidden="1" x14ac:dyDescent="0.25">
      <c r="A583" s="3" t="s">
        <v>47</v>
      </c>
      <c r="B583" s="3" t="s">
        <v>55</v>
      </c>
      <c r="C583" s="3" t="s">
        <v>56</v>
      </c>
      <c r="D583" s="3" t="s">
        <v>1344</v>
      </c>
      <c r="E583" s="3" t="s">
        <v>51</v>
      </c>
      <c r="F583" s="3" t="s">
        <v>52</v>
      </c>
      <c r="G583" s="3" t="s">
        <v>51</v>
      </c>
      <c r="H583" s="3" t="s">
        <v>8</v>
      </c>
      <c r="I583" s="3" t="s">
        <v>1345</v>
      </c>
      <c r="J583" s="3" t="s">
        <v>1346</v>
      </c>
      <c r="K583" s="4">
        <v>0</v>
      </c>
      <c r="L583" s="4">
        <v>1000</v>
      </c>
      <c r="M583" s="5">
        <v>-1000</v>
      </c>
      <c r="N583" s="4">
        <v>0</v>
      </c>
      <c r="O583" s="4">
        <v>0</v>
      </c>
      <c r="P583" s="5">
        <v>0</v>
      </c>
      <c r="Q583" s="6">
        <v>0</v>
      </c>
      <c r="R583" s="6">
        <v>0</v>
      </c>
      <c r="S583" s="6">
        <v>0</v>
      </c>
      <c r="T583" s="4">
        <v>0</v>
      </c>
      <c r="U583" s="4">
        <v>1000</v>
      </c>
      <c r="V583" s="5">
        <v>-1000</v>
      </c>
      <c r="W583" t="str">
        <f t="shared" si="8"/>
        <v>3</v>
      </c>
    </row>
    <row r="584" spans="1:23" hidden="1" x14ac:dyDescent="0.25">
      <c r="A584" s="3" t="s">
        <v>47</v>
      </c>
      <c r="B584" s="3" t="s">
        <v>55</v>
      </c>
      <c r="C584" s="3" t="s">
        <v>56</v>
      </c>
      <c r="D584" s="3" t="s">
        <v>1347</v>
      </c>
      <c r="E584" s="3" t="s">
        <v>51</v>
      </c>
      <c r="F584" s="3" t="s">
        <v>52</v>
      </c>
      <c r="G584" s="3" t="s">
        <v>51</v>
      </c>
      <c r="H584" s="3" t="s">
        <v>8</v>
      </c>
      <c r="I584" s="3" t="s">
        <v>1348</v>
      </c>
      <c r="J584" s="3" t="s">
        <v>1349</v>
      </c>
      <c r="K584" s="4">
        <v>2233362.2599999998</v>
      </c>
      <c r="L584" s="4">
        <v>5067438.26</v>
      </c>
      <c r="M584" s="5">
        <v>-2834076</v>
      </c>
      <c r="N584" s="4">
        <v>0</v>
      </c>
      <c r="O584" s="4">
        <v>0</v>
      </c>
      <c r="P584" s="5">
        <v>0</v>
      </c>
      <c r="Q584" s="6">
        <v>0</v>
      </c>
      <c r="R584" s="6">
        <v>0</v>
      </c>
      <c r="S584" s="6">
        <v>0</v>
      </c>
      <c r="T584" s="4">
        <v>2233362.2599999998</v>
      </c>
      <c r="U584" s="4">
        <v>5067438.26</v>
      </c>
      <c r="V584" s="5">
        <v>-2834076</v>
      </c>
      <c r="W584" t="str">
        <f t="shared" si="8"/>
        <v>3</v>
      </c>
    </row>
    <row r="585" spans="1:23" hidden="1" x14ac:dyDescent="0.25">
      <c r="A585" s="3" t="s">
        <v>47</v>
      </c>
      <c r="B585" s="3" t="s">
        <v>50</v>
      </c>
      <c r="C585" s="3" t="s">
        <v>93</v>
      </c>
      <c r="D585" s="3" t="s">
        <v>1350</v>
      </c>
      <c r="E585" s="3" t="s">
        <v>51</v>
      </c>
      <c r="F585" s="3" t="s">
        <v>52</v>
      </c>
      <c r="G585" s="3" t="s">
        <v>51</v>
      </c>
      <c r="H585" s="3" t="s">
        <v>8</v>
      </c>
      <c r="I585" s="3" t="s">
        <v>1351</v>
      </c>
      <c r="J585" s="3" t="s">
        <v>1352</v>
      </c>
      <c r="K585" s="4">
        <v>0</v>
      </c>
      <c r="L585" s="4">
        <v>292102.27</v>
      </c>
      <c r="M585" s="5">
        <v>-292102.27</v>
      </c>
      <c r="N585" s="4">
        <v>0</v>
      </c>
      <c r="O585" s="4">
        <v>0</v>
      </c>
      <c r="P585" s="5">
        <v>0</v>
      </c>
      <c r="Q585" s="6">
        <v>0</v>
      </c>
      <c r="R585" s="6">
        <v>0</v>
      </c>
      <c r="S585" s="6">
        <v>0</v>
      </c>
      <c r="T585" s="4">
        <v>0</v>
      </c>
      <c r="U585" s="4">
        <v>292102.27</v>
      </c>
      <c r="V585" s="5">
        <v>-292102.27</v>
      </c>
      <c r="W585" t="str">
        <f t="shared" si="8"/>
        <v>3</v>
      </c>
    </row>
    <row r="586" spans="1:23" hidden="1" x14ac:dyDescent="0.25">
      <c r="A586" s="3" t="s">
        <v>47</v>
      </c>
      <c r="B586" s="3" t="s">
        <v>50</v>
      </c>
      <c r="C586" s="3" t="s">
        <v>93</v>
      </c>
      <c r="D586" s="3" t="s">
        <v>1353</v>
      </c>
      <c r="E586" s="3" t="s">
        <v>51</v>
      </c>
      <c r="F586" s="3" t="s">
        <v>52</v>
      </c>
      <c r="G586" s="3" t="s">
        <v>51</v>
      </c>
      <c r="H586" s="3" t="s">
        <v>8</v>
      </c>
      <c r="I586" s="3" t="s">
        <v>1354</v>
      </c>
      <c r="J586" s="3" t="s">
        <v>1355</v>
      </c>
      <c r="K586" s="4">
        <v>143030196.81</v>
      </c>
      <c r="L586" s="4">
        <v>145241795.28</v>
      </c>
      <c r="M586" s="5">
        <v>-2211598.4699999988</v>
      </c>
      <c r="N586" s="4">
        <v>0</v>
      </c>
      <c r="O586" s="4">
        <v>0</v>
      </c>
      <c r="P586" s="5">
        <v>0</v>
      </c>
      <c r="Q586" s="6">
        <v>0</v>
      </c>
      <c r="R586" s="6">
        <v>0</v>
      </c>
      <c r="S586" s="6">
        <v>0</v>
      </c>
      <c r="T586" s="4">
        <v>143030196.81</v>
      </c>
      <c r="U586" s="4">
        <v>145241795.28</v>
      </c>
      <c r="V586" s="5">
        <v>-2211598.4699999988</v>
      </c>
      <c r="W586" t="str">
        <f t="shared" si="8"/>
        <v>3</v>
      </c>
    </row>
    <row r="587" spans="1:23" hidden="1" x14ac:dyDescent="0.25">
      <c r="A587" s="3" t="s">
        <v>47</v>
      </c>
      <c r="B587" s="3" t="s">
        <v>50</v>
      </c>
      <c r="C587" s="3" t="s">
        <v>93</v>
      </c>
      <c r="D587" s="3" t="s">
        <v>1353</v>
      </c>
      <c r="E587" s="3" t="s">
        <v>98</v>
      </c>
      <c r="F587" s="3" t="s">
        <v>52</v>
      </c>
      <c r="G587" s="3" t="s">
        <v>51</v>
      </c>
      <c r="H587" s="3" t="s">
        <v>8</v>
      </c>
      <c r="I587" s="3" t="s">
        <v>1356</v>
      </c>
      <c r="J587" s="3" t="s">
        <v>1357</v>
      </c>
      <c r="K587" s="4">
        <v>2986279.57</v>
      </c>
      <c r="L587" s="4">
        <v>3072680.9</v>
      </c>
      <c r="M587" s="5">
        <v>-86401.330000000075</v>
      </c>
      <c r="N587" s="4">
        <v>0</v>
      </c>
      <c r="O587" s="4">
        <v>0</v>
      </c>
      <c r="P587" s="5">
        <v>0</v>
      </c>
      <c r="Q587" s="6">
        <v>0</v>
      </c>
      <c r="R587" s="6">
        <v>0</v>
      </c>
      <c r="S587" s="6">
        <v>0</v>
      </c>
      <c r="T587" s="4">
        <v>2986279.57</v>
      </c>
      <c r="U587" s="4">
        <v>3072680.9</v>
      </c>
      <c r="V587" s="5">
        <v>-86401.330000000075</v>
      </c>
      <c r="W587" t="str">
        <f t="shared" si="8"/>
        <v>3</v>
      </c>
    </row>
    <row r="588" spans="1:23" hidden="1" x14ac:dyDescent="0.25">
      <c r="A588" s="3" t="s">
        <v>47</v>
      </c>
      <c r="B588" s="3" t="s">
        <v>50</v>
      </c>
      <c r="C588" s="3" t="s">
        <v>1358</v>
      </c>
      <c r="D588" s="3" t="s">
        <v>1353</v>
      </c>
      <c r="E588" s="3" t="s">
        <v>51</v>
      </c>
      <c r="F588" s="3" t="s">
        <v>52</v>
      </c>
      <c r="G588" s="3" t="s">
        <v>51</v>
      </c>
      <c r="H588" s="3" t="s">
        <v>8</v>
      </c>
      <c r="I588" s="3" t="s">
        <v>1359</v>
      </c>
      <c r="J588" s="3" t="s">
        <v>1360</v>
      </c>
      <c r="K588" s="4">
        <v>4056144.07</v>
      </c>
      <c r="L588" s="4">
        <v>1034314.67</v>
      </c>
      <c r="M588" s="5">
        <v>3021829.4</v>
      </c>
      <c r="N588" s="4">
        <v>0</v>
      </c>
      <c r="O588" s="4">
        <v>0</v>
      </c>
      <c r="P588" s="5">
        <v>0</v>
      </c>
      <c r="Q588" s="6">
        <v>0</v>
      </c>
      <c r="R588" s="6">
        <v>0</v>
      </c>
      <c r="S588" s="6">
        <v>0</v>
      </c>
      <c r="T588" s="4">
        <v>4056144.07</v>
      </c>
      <c r="U588" s="4">
        <v>1034314.67</v>
      </c>
      <c r="V588" s="5">
        <v>3021829.4</v>
      </c>
      <c r="W588" t="str">
        <f t="shared" si="8"/>
        <v>3</v>
      </c>
    </row>
    <row r="589" spans="1:23" hidden="1" x14ac:dyDescent="0.25">
      <c r="A589" s="3" t="s">
        <v>47</v>
      </c>
      <c r="B589" s="3" t="s">
        <v>129</v>
      </c>
      <c r="C589" s="3" t="s">
        <v>130</v>
      </c>
      <c r="D589" s="3" t="s">
        <v>1353</v>
      </c>
      <c r="E589" s="3" t="s">
        <v>51</v>
      </c>
      <c r="F589" s="3" t="s">
        <v>52</v>
      </c>
      <c r="G589" s="3" t="s">
        <v>51</v>
      </c>
      <c r="H589" s="3" t="s">
        <v>8</v>
      </c>
      <c r="I589" s="3" t="s">
        <v>1361</v>
      </c>
      <c r="J589" s="3" t="s">
        <v>1362</v>
      </c>
      <c r="K589" s="4">
        <v>0</v>
      </c>
      <c r="L589" s="4">
        <v>1301127.17</v>
      </c>
      <c r="M589" s="5">
        <v>-1301127.17</v>
      </c>
      <c r="N589" s="4">
        <v>0</v>
      </c>
      <c r="O589" s="4">
        <v>0</v>
      </c>
      <c r="P589" s="5">
        <v>0</v>
      </c>
      <c r="Q589" s="6">
        <v>0</v>
      </c>
      <c r="R589" s="6">
        <v>0</v>
      </c>
      <c r="S589" s="6">
        <v>0</v>
      </c>
      <c r="T589" s="4">
        <v>0</v>
      </c>
      <c r="U589" s="4">
        <v>1301127.17</v>
      </c>
      <c r="V589" s="5">
        <v>-1301127.17</v>
      </c>
      <c r="W589" t="str">
        <f t="shared" si="8"/>
        <v>3</v>
      </c>
    </row>
    <row r="590" spans="1:23" hidden="1" x14ac:dyDescent="0.25">
      <c r="A590" s="3" t="s">
        <v>47</v>
      </c>
      <c r="B590" s="3" t="s">
        <v>129</v>
      </c>
      <c r="C590" s="3" t="s">
        <v>133</v>
      </c>
      <c r="D590" s="3" t="s">
        <v>1353</v>
      </c>
      <c r="E590" s="3" t="s">
        <v>51</v>
      </c>
      <c r="F590" s="3" t="s">
        <v>52</v>
      </c>
      <c r="G590" s="3" t="s">
        <v>51</v>
      </c>
      <c r="H590" s="3" t="s">
        <v>8</v>
      </c>
      <c r="I590" s="3" t="s">
        <v>1363</v>
      </c>
      <c r="J590" s="3" t="s">
        <v>1364</v>
      </c>
      <c r="K590" s="4">
        <v>1322486.74</v>
      </c>
      <c r="L590" s="4">
        <v>0</v>
      </c>
      <c r="M590" s="5">
        <v>1322486.74</v>
      </c>
      <c r="N590" s="4">
        <v>0</v>
      </c>
      <c r="O590" s="4">
        <v>0</v>
      </c>
      <c r="P590" s="5">
        <v>0</v>
      </c>
      <c r="Q590" s="6">
        <v>0</v>
      </c>
      <c r="R590" s="6">
        <v>0</v>
      </c>
      <c r="S590" s="6">
        <v>0</v>
      </c>
      <c r="T590" s="4">
        <v>1322486.74</v>
      </c>
      <c r="U590" s="4">
        <v>0</v>
      </c>
      <c r="V590" s="5">
        <v>1322486.74</v>
      </c>
      <c r="W590" t="str">
        <f t="shared" si="8"/>
        <v>3</v>
      </c>
    </row>
    <row r="591" spans="1:23" hidden="1" x14ac:dyDescent="0.25">
      <c r="A591" s="3" t="s">
        <v>47</v>
      </c>
      <c r="B591" s="3" t="s">
        <v>55</v>
      </c>
      <c r="C591" s="3" t="s">
        <v>136</v>
      </c>
      <c r="D591" s="3" t="s">
        <v>1353</v>
      </c>
      <c r="E591" s="3" t="s">
        <v>51</v>
      </c>
      <c r="F591" s="3" t="s">
        <v>52</v>
      </c>
      <c r="G591" s="3" t="s">
        <v>51</v>
      </c>
      <c r="H591" s="3" t="s">
        <v>8</v>
      </c>
      <c r="I591" s="3" t="s">
        <v>1365</v>
      </c>
      <c r="J591" s="3" t="s">
        <v>1366</v>
      </c>
      <c r="K591" s="4">
        <v>11020804.720000001</v>
      </c>
      <c r="L591" s="4">
        <v>0</v>
      </c>
      <c r="M591" s="5">
        <v>11020804.720000001</v>
      </c>
      <c r="N591" s="4">
        <v>0</v>
      </c>
      <c r="O591" s="4">
        <v>0</v>
      </c>
      <c r="P591" s="5">
        <v>0</v>
      </c>
      <c r="Q591" s="6">
        <v>0</v>
      </c>
      <c r="R591" s="6">
        <v>0</v>
      </c>
      <c r="S591" s="6">
        <v>0</v>
      </c>
      <c r="T591" s="4">
        <v>11020804.720000001</v>
      </c>
      <c r="U591" s="4">
        <v>0</v>
      </c>
      <c r="V591" s="5">
        <v>11020804.720000001</v>
      </c>
      <c r="W591" t="str">
        <f t="shared" si="8"/>
        <v>3</v>
      </c>
    </row>
    <row r="592" spans="1:23" hidden="1" x14ac:dyDescent="0.25">
      <c r="A592" s="3" t="s">
        <v>47</v>
      </c>
      <c r="B592" s="3" t="s">
        <v>55</v>
      </c>
      <c r="C592" s="3" t="s">
        <v>56</v>
      </c>
      <c r="D592" s="3" t="s">
        <v>1353</v>
      </c>
      <c r="E592" s="3" t="s">
        <v>51</v>
      </c>
      <c r="F592" s="3" t="s">
        <v>52</v>
      </c>
      <c r="G592" s="3" t="s">
        <v>51</v>
      </c>
      <c r="H592" s="3" t="s">
        <v>8</v>
      </c>
      <c r="I592" s="3" t="s">
        <v>1367</v>
      </c>
      <c r="J592" s="3" t="s">
        <v>1368</v>
      </c>
      <c r="K592" s="4">
        <v>0</v>
      </c>
      <c r="L592" s="4">
        <v>11583627.23</v>
      </c>
      <c r="M592" s="5">
        <v>-11583627.23</v>
      </c>
      <c r="N592" s="4">
        <v>0</v>
      </c>
      <c r="O592" s="4">
        <v>0</v>
      </c>
      <c r="P592" s="5">
        <v>0</v>
      </c>
      <c r="Q592" s="6">
        <v>0</v>
      </c>
      <c r="R592" s="6">
        <v>0</v>
      </c>
      <c r="S592" s="6">
        <v>0</v>
      </c>
      <c r="T592" s="4">
        <v>0</v>
      </c>
      <c r="U592" s="4">
        <v>11583627.23</v>
      </c>
      <c r="V592" s="5">
        <v>-11583627.23</v>
      </c>
      <c r="W592" t="str">
        <f t="shared" si="8"/>
        <v>3</v>
      </c>
    </row>
    <row r="593" spans="1:23" hidden="1" x14ac:dyDescent="0.25">
      <c r="A593" s="3" t="s">
        <v>47</v>
      </c>
      <c r="B593" s="3" t="s">
        <v>72</v>
      </c>
      <c r="C593" s="3" t="s">
        <v>49</v>
      </c>
      <c r="D593" s="3" t="s">
        <v>1369</v>
      </c>
      <c r="E593" s="3" t="s">
        <v>51</v>
      </c>
      <c r="F593" s="3" t="s">
        <v>52</v>
      </c>
      <c r="G593" s="3" t="s">
        <v>51</v>
      </c>
      <c r="H593" s="3" t="s">
        <v>8</v>
      </c>
      <c r="I593" s="3" t="s">
        <v>1370</v>
      </c>
      <c r="J593" s="3" t="s">
        <v>1371</v>
      </c>
      <c r="K593" s="4">
        <v>0</v>
      </c>
      <c r="L593" s="4">
        <v>0</v>
      </c>
      <c r="M593" s="5">
        <v>0</v>
      </c>
      <c r="N593" s="4">
        <v>1777.14</v>
      </c>
      <c r="O593" s="4">
        <v>87686.12</v>
      </c>
      <c r="P593" s="5">
        <v>-85908.98</v>
      </c>
      <c r="Q593" s="6">
        <v>1777.14</v>
      </c>
      <c r="R593" s="6">
        <v>87686.12</v>
      </c>
      <c r="S593" s="6">
        <v>-85908.98</v>
      </c>
      <c r="T593" s="4">
        <v>1777.14</v>
      </c>
      <c r="U593" s="4">
        <v>87686.12</v>
      </c>
      <c r="V593" s="5">
        <v>-85908.98</v>
      </c>
      <c r="W593" t="str">
        <f t="shared" si="8"/>
        <v>4</v>
      </c>
    </row>
    <row r="594" spans="1:23" hidden="1" x14ac:dyDescent="0.25">
      <c r="A594" s="3" t="s">
        <v>47</v>
      </c>
      <c r="B594" s="3" t="s">
        <v>75</v>
      </c>
      <c r="C594" s="3" t="s">
        <v>49</v>
      </c>
      <c r="D594" s="3" t="s">
        <v>1369</v>
      </c>
      <c r="E594" s="3" t="s">
        <v>51</v>
      </c>
      <c r="F594" s="3" t="s">
        <v>52</v>
      </c>
      <c r="G594" s="3" t="s">
        <v>51</v>
      </c>
      <c r="H594" s="3" t="s">
        <v>8</v>
      </c>
      <c r="I594" s="3" t="s">
        <v>1372</v>
      </c>
      <c r="J594" s="3" t="s">
        <v>1373</v>
      </c>
      <c r="K594" s="4">
        <v>0</v>
      </c>
      <c r="L594" s="4">
        <v>0</v>
      </c>
      <c r="M594" s="5">
        <v>0</v>
      </c>
      <c r="N594" s="4">
        <v>76311.63</v>
      </c>
      <c r="O594" s="4">
        <v>808982.08</v>
      </c>
      <c r="P594" s="5">
        <v>-732670.45</v>
      </c>
      <c r="Q594" s="6">
        <v>76311.63</v>
      </c>
      <c r="R594" s="6">
        <v>808982.08</v>
      </c>
      <c r="S594" s="6">
        <v>-732670.45</v>
      </c>
      <c r="T594" s="4">
        <v>76311.63</v>
      </c>
      <c r="U594" s="4">
        <v>808982.08</v>
      </c>
      <c r="V594" s="5">
        <v>-732670.45</v>
      </c>
      <c r="W594" t="str">
        <f t="shared" si="8"/>
        <v>4</v>
      </c>
    </row>
    <row r="595" spans="1:23" hidden="1" x14ac:dyDescent="0.25">
      <c r="A595" s="3" t="s">
        <v>47</v>
      </c>
      <c r="B595" s="3" t="s">
        <v>314</v>
      </c>
      <c r="C595" s="3" t="s">
        <v>315</v>
      </c>
      <c r="D595" s="3" t="s">
        <v>1369</v>
      </c>
      <c r="E595" s="3" t="s">
        <v>51</v>
      </c>
      <c r="F595" s="3" t="s">
        <v>52</v>
      </c>
      <c r="G595" s="3" t="s">
        <v>51</v>
      </c>
      <c r="H595" s="3" t="s">
        <v>8</v>
      </c>
      <c r="I595" s="3" t="s">
        <v>1374</v>
      </c>
      <c r="J595" s="3" t="s">
        <v>1375</v>
      </c>
      <c r="K595" s="4">
        <v>0</v>
      </c>
      <c r="L595" s="4">
        <v>0</v>
      </c>
      <c r="M595" s="5">
        <v>0</v>
      </c>
      <c r="N595" s="4">
        <v>1700.01</v>
      </c>
      <c r="O595" s="4">
        <v>1700.01</v>
      </c>
      <c r="P595" s="5">
        <v>0</v>
      </c>
      <c r="Q595" s="6">
        <v>1700.01</v>
      </c>
      <c r="R595" s="6">
        <v>1700.01</v>
      </c>
      <c r="S595" s="6">
        <v>0</v>
      </c>
      <c r="T595" s="4">
        <v>1700.01</v>
      </c>
      <c r="U595" s="4">
        <v>1700.01</v>
      </c>
      <c r="V595" s="5">
        <v>0</v>
      </c>
      <c r="W595" t="str">
        <f t="shared" si="8"/>
        <v>4</v>
      </c>
    </row>
    <row r="596" spans="1:23" hidden="1" x14ac:dyDescent="0.25">
      <c r="A596" s="3" t="s">
        <v>47</v>
      </c>
      <c r="B596" s="3" t="s">
        <v>1066</v>
      </c>
      <c r="C596" s="3" t="s">
        <v>315</v>
      </c>
      <c r="D596" s="3" t="s">
        <v>1369</v>
      </c>
      <c r="E596" s="3" t="s">
        <v>51</v>
      </c>
      <c r="F596" s="3" t="s">
        <v>52</v>
      </c>
      <c r="G596" s="3" t="s">
        <v>51</v>
      </c>
      <c r="H596" s="3" t="s">
        <v>8</v>
      </c>
      <c r="I596" s="3" t="s">
        <v>1376</v>
      </c>
      <c r="J596" s="3" t="s">
        <v>1377</v>
      </c>
      <c r="K596" s="4">
        <v>0</v>
      </c>
      <c r="L596" s="4">
        <v>0</v>
      </c>
      <c r="M596" s="5">
        <v>0</v>
      </c>
      <c r="N596" s="4">
        <v>192.44</v>
      </c>
      <c r="O596" s="4">
        <v>192.44</v>
      </c>
      <c r="P596" s="5">
        <v>0</v>
      </c>
      <c r="Q596" s="6">
        <v>192.44</v>
      </c>
      <c r="R596" s="6">
        <v>192.44</v>
      </c>
      <c r="S596" s="6">
        <v>0</v>
      </c>
      <c r="T596" s="4">
        <v>192.44</v>
      </c>
      <c r="U596" s="4">
        <v>192.44</v>
      </c>
      <c r="V596" s="5">
        <v>0</v>
      </c>
      <c r="W596" t="str">
        <f t="shared" ref="W596:W659" si="9">LEFT(D596,1)</f>
        <v>4</v>
      </c>
    </row>
    <row r="597" spans="1:23" hidden="1" x14ac:dyDescent="0.25">
      <c r="A597" s="3" t="s">
        <v>47</v>
      </c>
      <c r="B597" s="3" t="s">
        <v>72</v>
      </c>
      <c r="C597" s="3" t="s">
        <v>49</v>
      </c>
      <c r="D597" s="3" t="s">
        <v>1378</v>
      </c>
      <c r="E597" s="3" t="s">
        <v>51</v>
      </c>
      <c r="F597" s="3" t="s">
        <v>52</v>
      </c>
      <c r="G597" s="3" t="s">
        <v>51</v>
      </c>
      <c r="H597" s="3" t="s">
        <v>8</v>
      </c>
      <c r="I597" s="3" t="s">
        <v>1379</v>
      </c>
      <c r="J597" s="3" t="s">
        <v>1380</v>
      </c>
      <c r="K597" s="4">
        <v>0</v>
      </c>
      <c r="L597" s="4">
        <v>0</v>
      </c>
      <c r="M597" s="5">
        <v>0</v>
      </c>
      <c r="N597" s="4">
        <v>35.01</v>
      </c>
      <c r="O597" s="4">
        <v>1510.08</v>
      </c>
      <c r="P597" s="5">
        <v>-1475.07</v>
      </c>
      <c r="Q597" s="6">
        <v>35.01</v>
      </c>
      <c r="R597" s="6">
        <v>1510.08</v>
      </c>
      <c r="S597" s="6">
        <v>-1475.07</v>
      </c>
      <c r="T597" s="4">
        <v>35.01</v>
      </c>
      <c r="U597" s="4">
        <v>1510.08</v>
      </c>
      <c r="V597" s="5">
        <v>-1475.07</v>
      </c>
      <c r="W597" t="str">
        <f t="shared" si="9"/>
        <v>4</v>
      </c>
    </row>
    <row r="598" spans="1:23" hidden="1" x14ac:dyDescent="0.25">
      <c r="A598" s="3" t="s">
        <v>47</v>
      </c>
      <c r="B598" s="3" t="s">
        <v>75</v>
      </c>
      <c r="C598" s="3" t="s">
        <v>49</v>
      </c>
      <c r="D598" s="3" t="s">
        <v>1378</v>
      </c>
      <c r="E598" s="3" t="s">
        <v>51</v>
      </c>
      <c r="F598" s="3" t="s">
        <v>52</v>
      </c>
      <c r="G598" s="3" t="s">
        <v>51</v>
      </c>
      <c r="H598" s="3" t="s">
        <v>8</v>
      </c>
      <c r="I598" s="3" t="s">
        <v>1381</v>
      </c>
      <c r="J598" s="3" t="s">
        <v>1382</v>
      </c>
      <c r="K598" s="4">
        <v>0</v>
      </c>
      <c r="L598" s="4">
        <v>0</v>
      </c>
      <c r="M598" s="5">
        <v>0</v>
      </c>
      <c r="N598" s="4">
        <v>3.87</v>
      </c>
      <c r="O598" s="4">
        <v>0.01</v>
      </c>
      <c r="P598" s="5">
        <v>3.8600000000000003</v>
      </c>
      <c r="Q598" s="6">
        <v>3.87</v>
      </c>
      <c r="R598" s="6">
        <v>0.01</v>
      </c>
      <c r="S598" s="6">
        <v>3.8600000000000003</v>
      </c>
      <c r="T598" s="4">
        <v>3.87</v>
      </c>
      <c r="U598" s="4">
        <v>0.01</v>
      </c>
      <c r="V598" s="5">
        <v>3.8600000000000003</v>
      </c>
      <c r="W598" t="str">
        <f t="shared" si="9"/>
        <v>4</v>
      </c>
    </row>
    <row r="599" spans="1:23" hidden="1" x14ac:dyDescent="0.25">
      <c r="A599" s="3" t="s">
        <v>47</v>
      </c>
      <c r="B599" s="3" t="s">
        <v>72</v>
      </c>
      <c r="C599" s="3" t="s">
        <v>49</v>
      </c>
      <c r="D599" s="3" t="s">
        <v>1383</v>
      </c>
      <c r="E599" s="3" t="s">
        <v>51</v>
      </c>
      <c r="F599" s="3" t="s">
        <v>52</v>
      </c>
      <c r="G599" s="3" t="s">
        <v>51</v>
      </c>
      <c r="H599" s="3" t="s">
        <v>8</v>
      </c>
      <c r="I599" s="3" t="s">
        <v>1384</v>
      </c>
      <c r="J599" s="3" t="s">
        <v>1385</v>
      </c>
      <c r="K599" s="4">
        <v>0</v>
      </c>
      <c r="L599" s="4">
        <v>0</v>
      </c>
      <c r="M599" s="5">
        <v>0</v>
      </c>
      <c r="N599" s="4">
        <v>0</v>
      </c>
      <c r="O599" s="4">
        <v>625.59</v>
      </c>
      <c r="P599" s="5">
        <v>-625.59</v>
      </c>
      <c r="Q599" s="6">
        <v>0</v>
      </c>
      <c r="R599" s="6">
        <v>625.59</v>
      </c>
      <c r="S599" s="6">
        <v>-625.59</v>
      </c>
      <c r="T599" s="4">
        <v>0</v>
      </c>
      <c r="U599" s="4">
        <v>625.59</v>
      </c>
      <c r="V599" s="5">
        <v>-625.59</v>
      </c>
      <c r="W599" t="str">
        <f t="shared" si="9"/>
        <v>4</v>
      </c>
    </row>
    <row r="600" spans="1:23" hidden="1" x14ac:dyDescent="0.25">
      <c r="A600" s="3" t="s">
        <v>47</v>
      </c>
      <c r="B600" s="3" t="s">
        <v>72</v>
      </c>
      <c r="C600" s="3" t="s">
        <v>49</v>
      </c>
      <c r="D600" s="3" t="s">
        <v>1386</v>
      </c>
      <c r="E600" s="3" t="s">
        <v>51</v>
      </c>
      <c r="F600" s="3" t="s">
        <v>52</v>
      </c>
      <c r="G600" s="3" t="s">
        <v>51</v>
      </c>
      <c r="H600" s="3" t="s">
        <v>8</v>
      </c>
      <c r="I600" s="3" t="s">
        <v>1387</v>
      </c>
      <c r="J600" s="3" t="s">
        <v>1388</v>
      </c>
      <c r="K600" s="4">
        <v>0</v>
      </c>
      <c r="L600" s="4">
        <v>0</v>
      </c>
      <c r="M600" s="5">
        <v>0</v>
      </c>
      <c r="N600" s="4">
        <v>0</v>
      </c>
      <c r="O600" s="4">
        <v>0</v>
      </c>
      <c r="P600" s="5">
        <v>0</v>
      </c>
      <c r="Q600" s="6">
        <v>0</v>
      </c>
      <c r="R600" s="6">
        <v>0</v>
      </c>
      <c r="S600" s="6">
        <v>0</v>
      </c>
      <c r="T600" s="4">
        <v>0</v>
      </c>
      <c r="U600" s="4">
        <v>0</v>
      </c>
      <c r="V600" s="5">
        <v>0</v>
      </c>
      <c r="W600" t="str">
        <f t="shared" si="9"/>
        <v>4</v>
      </c>
    </row>
    <row r="601" spans="1:23" hidden="1" x14ac:dyDescent="0.25">
      <c r="A601" s="3" t="s">
        <v>47</v>
      </c>
      <c r="B601" s="3" t="s">
        <v>314</v>
      </c>
      <c r="C601" s="3" t="s">
        <v>315</v>
      </c>
      <c r="D601" s="3" t="s">
        <v>1386</v>
      </c>
      <c r="E601" s="3" t="s">
        <v>51</v>
      </c>
      <c r="F601" s="3" t="s">
        <v>52</v>
      </c>
      <c r="G601" s="3" t="s">
        <v>51</v>
      </c>
      <c r="H601" s="3" t="s">
        <v>8</v>
      </c>
      <c r="I601" s="3" t="s">
        <v>1389</v>
      </c>
      <c r="J601" s="3" t="s">
        <v>1390</v>
      </c>
      <c r="K601" s="4">
        <v>0</v>
      </c>
      <c r="L601" s="4">
        <v>0</v>
      </c>
      <c r="M601" s="5">
        <v>0</v>
      </c>
      <c r="N601" s="4">
        <v>13399.2</v>
      </c>
      <c r="O601" s="4">
        <v>13399.2</v>
      </c>
      <c r="P601" s="5">
        <v>0</v>
      </c>
      <c r="Q601" s="6">
        <v>13399.2</v>
      </c>
      <c r="R601" s="6">
        <v>13399.2</v>
      </c>
      <c r="S601" s="6">
        <v>0</v>
      </c>
      <c r="T601" s="4">
        <v>13399.2</v>
      </c>
      <c r="U601" s="4">
        <v>13399.2</v>
      </c>
      <c r="V601" s="5">
        <v>0</v>
      </c>
      <c r="W601" t="str">
        <f t="shared" si="9"/>
        <v>4</v>
      </c>
    </row>
    <row r="602" spans="1:23" hidden="1" x14ac:dyDescent="0.25">
      <c r="A602" s="3" t="s">
        <v>47</v>
      </c>
      <c r="B602" s="3" t="s">
        <v>72</v>
      </c>
      <c r="C602" s="3" t="s">
        <v>49</v>
      </c>
      <c r="D602" s="3" t="s">
        <v>1391</v>
      </c>
      <c r="E602" s="3" t="s">
        <v>51</v>
      </c>
      <c r="F602" s="3" t="s">
        <v>52</v>
      </c>
      <c r="G602" s="3" t="s">
        <v>51</v>
      </c>
      <c r="H602" s="3" t="s">
        <v>8</v>
      </c>
      <c r="I602" s="3" t="s">
        <v>1392</v>
      </c>
      <c r="J602" s="3" t="s">
        <v>1393</v>
      </c>
      <c r="K602" s="4">
        <v>0</v>
      </c>
      <c r="L602" s="4">
        <v>0</v>
      </c>
      <c r="M602" s="5">
        <v>0</v>
      </c>
      <c r="N602" s="4">
        <v>0</v>
      </c>
      <c r="O602" s="4">
        <v>0</v>
      </c>
      <c r="P602" s="5">
        <v>0</v>
      </c>
      <c r="Q602" s="6">
        <v>0</v>
      </c>
      <c r="R602" s="6">
        <v>0</v>
      </c>
      <c r="S602" s="6">
        <v>0</v>
      </c>
      <c r="T602" s="4">
        <v>0</v>
      </c>
      <c r="U602" s="4">
        <v>0</v>
      </c>
      <c r="V602" s="5">
        <v>0</v>
      </c>
      <c r="W602" t="str">
        <f t="shared" si="9"/>
        <v>4</v>
      </c>
    </row>
    <row r="603" spans="1:23" hidden="1" x14ac:dyDescent="0.25">
      <c r="A603" s="3" t="s">
        <v>47</v>
      </c>
      <c r="B603" s="3" t="s">
        <v>314</v>
      </c>
      <c r="C603" s="3" t="s">
        <v>315</v>
      </c>
      <c r="D603" s="3" t="s">
        <v>1391</v>
      </c>
      <c r="E603" s="3" t="s">
        <v>51</v>
      </c>
      <c r="F603" s="3" t="s">
        <v>52</v>
      </c>
      <c r="G603" s="3" t="s">
        <v>51</v>
      </c>
      <c r="H603" s="3" t="s">
        <v>8</v>
      </c>
      <c r="I603" s="3" t="s">
        <v>1394</v>
      </c>
      <c r="J603" s="3" t="s">
        <v>1395</v>
      </c>
      <c r="K603" s="4">
        <v>0</v>
      </c>
      <c r="L603" s="4">
        <v>0</v>
      </c>
      <c r="M603" s="5">
        <v>0</v>
      </c>
      <c r="N603" s="4">
        <v>11723.38</v>
      </c>
      <c r="O603" s="4">
        <v>11723.38</v>
      </c>
      <c r="P603" s="5">
        <v>0</v>
      </c>
      <c r="Q603" s="6">
        <v>11723.38</v>
      </c>
      <c r="R603" s="6">
        <v>11723.38</v>
      </c>
      <c r="S603" s="6">
        <v>0</v>
      </c>
      <c r="T603" s="4">
        <v>11723.38</v>
      </c>
      <c r="U603" s="4">
        <v>11723.38</v>
      </c>
      <c r="V603" s="5">
        <v>0</v>
      </c>
      <c r="W603" t="str">
        <f t="shared" si="9"/>
        <v>4</v>
      </c>
    </row>
    <row r="604" spans="1:23" hidden="1" x14ac:dyDescent="0.25">
      <c r="A604" s="3" t="s">
        <v>47</v>
      </c>
      <c r="B604" s="3" t="s">
        <v>1066</v>
      </c>
      <c r="C604" s="3" t="s">
        <v>315</v>
      </c>
      <c r="D604" s="3" t="s">
        <v>1391</v>
      </c>
      <c r="E604" s="3" t="s">
        <v>51</v>
      </c>
      <c r="F604" s="3" t="s">
        <v>52</v>
      </c>
      <c r="G604" s="3" t="s">
        <v>51</v>
      </c>
      <c r="H604" s="3" t="s">
        <v>8</v>
      </c>
      <c r="I604" s="3" t="s">
        <v>1396</v>
      </c>
      <c r="J604" s="3" t="s">
        <v>1397</v>
      </c>
      <c r="K604" s="4">
        <v>0</v>
      </c>
      <c r="L604" s="4">
        <v>0</v>
      </c>
      <c r="M604" s="5">
        <v>0</v>
      </c>
      <c r="N604" s="4">
        <v>0.23</v>
      </c>
      <c r="O604" s="4">
        <v>0.23</v>
      </c>
      <c r="P604" s="5">
        <v>0</v>
      </c>
      <c r="Q604" s="6">
        <v>0.23</v>
      </c>
      <c r="R604" s="6">
        <v>0.23</v>
      </c>
      <c r="S604" s="6">
        <v>0</v>
      </c>
      <c r="T604" s="4">
        <v>0.23</v>
      </c>
      <c r="U604" s="4">
        <v>0.23</v>
      </c>
      <c r="V604" s="5">
        <v>0</v>
      </c>
      <c r="W604" t="str">
        <f t="shared" si="9"/>
        <v>4</v>
      </c>
    </row>
    <row r="605" spans="1:23" hidden="1" x14ac:dyDescent="0.25">
      <c r="A605" s="3" t="s">
        <v>47</v>
      </c>
      <c r="B605" s="3" t="s">
        <v>75</v>
      </c>
      <c r="C605" s="3" t="s">
        <v>49</v>
      </c>
      <c r="D605" s="3" t="s">
        <v>1398</v>
      </c>
      <c r="E605" s="3" t="s">
        <v>51</v>
      </c>
      <c r="F605" s="3" t="s">
        <v>52</v>
      </c>
      <c r="G605" s="3" t="s">
        <v>51</v>
      </c>
      <c r="H605" s="3" t="s">
        <v>8</v>
      </c>
      <c r="I605" s="3" t="s">
        <v>1399</v>
      </c>
      <c r="J605" s="3" t="s">
        <v>1400</v>
      </c>
      <c r="K605" s="4">
        <v>0</v>
      </c>
      <c r="L605" s="4">
        <v>0</v>
      </c>
      <c r="M605" s="5">
        <v>0</v>
      </c>
      <c r="N605" s="4">
        <v>223.86</v>
      </c>
      <c r="O605" s="4">
        <v>13400.81</v>
      </c>
      <c r="P605" s="5">
        <v>-13176.949999999999</v>
      </c>
      <c r="Q605" s="6">
        <v>223.86</v>
      </c>
      <c r="R605" s="6">
        <v>13400.81</v>
      </c>
      <c r="S605" s="6">
        <v>-13176.949999999999</v>
      </c>
      <c r="T605" s="4">
        <v>223.86</v>
      </c>
      <c r="U605" s="4">
        <v>13400.81</v>
      </c>
      <c r="V605" s="5">
        <v>-13176.949999999999</v>
      </c>
      <c r="W605" t="str">
        <f t="shared" si="9"/>
        <v>4</v>
      </c>
    </row>
    <row r="606" spans="1:23" hidden="1" x14ac:dyDescent="0.25">
      <c r="A606" s="3" t="s">
        <v>47</v>
      </c>
      <c r="B606" s="3" t="s">
        <v>75</v>
      </c>
      <c r="C606" s="3" t="s">
        <v>49</v>
      </c>
      <c r="D606" s="3" t="s">
        <v>1401</v>
      </c>
      <c r="E606" s="3" t="s">
        <v>51</v>
      </c>
      <c r="F606" s="3" t="s">
        <v>52</v>
      </c>
      <c r="G606" s="3" t="s">
        <v>51</v>
      </c>
      <c r="H606" s="3" t="s">
        <v>8</v>
      </c>
      <c r="I606" s="3" t="s">
        <v>1402</v>
      </c>
      <c r="J606" s="3" t="s">
        <v>1403</v>
      </c>
      <c r="K606" s="4">
        <v>0</v>
      </c>
      <c r="L606" s="4">
        <v>0</v>
      </c>
      <c r="M606" s="5">
        <v>0</v>
      </c>
      <c r="N606" s="4">
        <v>23.67</v>
      </c>
      <c r="O606" s="4">
        <v>2557.37</v>
      </c>
      <c r="P606" s="5">
        <v>-2533.6999999999998</v>
      </c>
      <c r="Q606" s="6">
        <v>23.67</v>
      </c>
      <c r="R606" s="6">
        <v>2557.37</v>
      </c>
      <c r="S606" s="6">
        <v>-2533.6999999999998</v>
      </c>
      <c r="T606" s="4">
        <v>23.67</v>
      </c>
      <c r="U606" s="4">
        <v>2557.37</v>
      </c>
      <c r="V606" s="5">
        <v>-2533.6999999999998</v>
      </c>
      <c r="W606" t="str">
        <f t="shared" si="9"/>
        <v>4</v>
      </c>
    </row>
    <row r="607" spans="1:23" hidden="1" x14ac:dyDescent="0.25">
      <c r="A607" s="3" t="s">
        <v>47</v>
      </c>
      <c r="B607" s="3" t="s">
        <v>48</v>
      </c>
      <c r="C607" s="3" t="s">
        <v>49</v>
      </c>
      <c r="D607" s="3" t="s">
        <v>1404</v>
      </c>
      <c r="E607" s="3" t="s">
        <v>51</v>
      </c>
      <c r="F607" s="3" t="s">
        <v>52</v>
      </c>
      <c r="G607" s="3" t="s">
        <v>51</v>
      </c>
      <c r="H607" s="3" t="s">
        <v>8</v>
      </c>
      <c r="I607" s="3" t="s">
        <v>1405</v>
      </c>
      <c r="J607" s="3" t="s">
        <v>1406</v>
      </c>
      <c r="K607" s="4">
        <v>0</v>
      </c>
      <c r="L607" s="4">
        <v>0</v>
      </c>
      <c r="M607" s="5">
        <v>0</v>
      </c>
      <c r="N607" s="4">
        <v>0</v>
      </c>
      <c r="O607" s="4">
        <v>0</v>
      </c>
      <c r="P607" s="5">
        <v>0</v>
      </c>
      <c r="Q607" s="6">
        <v>0</v>
      </c>
      <c r="R607" s="6">
        <v>0</v>
      </c>
      <c r="S607" s="6">
        <v>0</v>
      </c>
      <c r="T607" s="4">
        <v>0</v>
      </c>
      <c r="U607" s="4">
        <v>0</v>
      </c>
      <c r="V607" s="5">
        <v>0</v>
      </c>
      <c r="W607" t="str">
        <f t="shared" si="9"/>
        <v>4</v>
      </c>
    </row>
    <row r="608" spans="1:23" hidden="1" x14ac:dyDescent="0.25">
      <c r="A608" s="3" t="s">
        <v>47</v>
      </c>
      <c r="B608" s="3" t="s">
        <v>75</v>
      </c>
      <c r="C608" s="3" t="s">
        <v>49</v>
      </c>
      <c r="D608" s="3" t="s">
        <v>1404</v>
      </c>
      <c r="E608" s="3" t="s">
        <v>51</v>
      </c>
      <c r="F608" s="3" t="s">
        <v>52</v>
      </c>
      <c r="G608" s="3" t="s">
        <v>51</v>
      </c>
      <c r="H608" s="3" t="s">
        <v>8</v>
      </c>
      <c r="I608" s="3" t="s">
        <v>1407</v>
      </c>
      <c r="J608" s="3" t="s">
        <v>1408</v>
      </c>
      <c r="K608" s="4">
        <v>0</v>
      </c>
      <c r="L608" s="4">
        <v>0</v>
      </c>
      <c r="M608" s="5">
        <v>0</v>
      </c>
      <c r="N608" s="4">
        <v>0</v>
      </c>
      <c r="O608" s="4">
        <v>150.02000000000001</v>
      </c>
      <c r="P608" s="5">
        <v>-150.02000000000001</v>
      </c>
      <c r="Q608" s="6">
        <v>0</v>
      </c>
      <c r="R608" s="6">
        <v>150.02000000000001</v>
      </c>
      <c r="S608" s="6">
        <v>-150.02000000000001</v>
      </c>
      <c r="T608" s="4">
        <v>0</v>
      </c>
      <c r="U608" s="4">
        <v>150.02000000000001</v>
      </c>
      <c r="V608" s="5">
        <v>-150.02000000000001</v>
      </c>
      <c r="W608" t="str">
        <f t="shared" si="9"/>
        <v>4</v>
      </c>
    </row>
    <row r="609" spans="1:23" hidden="1" x14ac:dyDescent="0.25">
      <c r="A609" s="3" t="s">
        <v>47</v>
      </c>
      <c r="B609" s="3" t="s">
        <v>55</v>
      </c>
      <c r="C609" s="3" t="s">
        <v>56</v>
      </c>
      <c r="D609" s="3" t="s">
        <v>1404</v>
      </c>
      <c r="E609" s="3" t="s">
        <v>51</v>
      </c>
      <c r="F609" s="3" t="s">
        <v>52</v>
      </c>
      <c r="G609" s="3" t="s">
        <v>51</v>
      </c>
      <c r="H609" s="3" t="s">
        <v>8</v>
      </c>
      <c r="I609" s="3" t="s">
        <v>1409</v>
      </c>
      <c r="J609" s="3" t="s">
        <v>1410</v>
      </c>
      <c r="K609" s="4">
        <v>0</v>
      </c>
      <c r="L609" s="4">
        <v>0</v>
      </c>
      <c r="M609" s="5">
        <v>0</v>
      </c>
      <c r="N609" s="4">
        <v>0</v>
      </c>
      <c r="O609" s="4">
        <v>0</v>
      </c>
      <c r="P609" s="5">
        <v>0</v>
      </c>
      <c r="Q609" s="6">
        <v>0</v>
      </c>
      <c r="R609" s="6">
        <v>0</v>
      </c>
      <c r="S609" s="6">
        <v>0</v>
      </c>
      <c r="T609" s="4">
        <v>0</v>
      </c>
      <c r="U609" s="4">
        <v>0</v>
      </c>
      <c r="V609" s="5">
        <v>0</v>
      </c>
      <c r="W609" t="str">
        <f t="shared" si="9"/>
        <v>4</v>
      </c>
    </row>
    <row r="610" spans="1:23" hidden="1" x14ac:dyDescent="0.25">
      <c r="A610" s="3" t="s">
        <v>47</v>
      </c>
      <c r="B610" s="3" t="s">
        <v>48</v>
      </c>
      <c r="C610" s="3" t="s">
        <v>49</v>
      </c>
      <c r="D610" s="3" t="s">
        <v>1411</v>
      </c>
      <c r="E610" s="3" t="s">
        <v>51</v>
      </c>
      <c r="F610" s="3" t="s">
        <v>52</v>
      </c>
      <c r="G610" s="3" t="s">
        <v>51</v>
      </c>
      <c r="H610" s="3" t="s">
        <v>8</v>
      </c>
      <c r="I610" s="3" t="s">
        <v>1412</v>
      </c>
      <c r="J610" s="3" t="s">
        <v>1413</v>
      </c>
      <c r="K610" s="4">
        <v>0</v>
      </c>
      <c r="L610" s="4">
        <v>0</v>
      </c>
      <c r="M610" s="5">
        <v>0</v>
      </c>
      <c r="N610" s="4">
        <v>0</v>
      </c>
      <c r="O610" s="4">
        <v>0</v>
      </c>
      <c r="P610" s="5">
        <v>0</v>
      </c>
      <c r="Q610" s="6">
        <v>0</v>
      </c>
      <c r="R610" s="6">
        <v>0</v>
      </c>
      <c r="S610" s="6">
        <v>0</v>
      </c>
      <c r="T610" s="4">
        <v>0</v>
      </c>
      <c r="U610" s="4">
        <v>0</v>
      </c>
      <c r="V610" s="5">
        <v>0</v>
      </c>
      <c r="W610" t="str">
        <f t="shared" si="9"/>
        <v>4</v>
      </c>
    </row>
    <row r="611" spans="1:23" hidden="1" x14ac:dyDescent="0.25">
      <c r="A611" s="3" t="s">
        <v>47</v>
      </c>
      <c r="B611" s="3" t="s">
        <v>72</v>
      </c>
      <c r="C611" s="3" t="s">
        <v>49</v>
      </c>
      <c r="D611" s="3" t="s">
        <v>1411</v>
      </c>
      <c r="E611" s="3" t="s">
        <v>51</v>
      </c>
      <c r="F611" s="3" t="s">
        <v>52</v>
      </c>
      <c r="G611" s="3" t="s">
        <v>51</v>
      </c>
      <c r="H611" s="3" t="s">
        <v>8</v>
      </c>
      <c r="I611" s="3" t="s">
        <v>1414</v>
      </c>
      <c r="J611" s="3" t="s">
        <v>1415</v>
      </c>
      <c r="K611" s="4">
        <v>0</v>
      </c>
      <c r="L611" s="4">
        <v>0</v>
      </c>
      <c r="M611" s="5">
        <v>0</v>
      </c>
      <c r="N611" s="4">
        <v>0</v>
      </c>
      <c r="O611" s="4">
        <v>0</v>
      </c>
      <c r="P611" s="5">
        <v>0</v>
      </c>
      <c r="Q611" s="6">
        <v>0</v>
      </c>
      <c r="R611" s="6">
        <v>0</v>
      </c>
      <c r="S611" s="6">
        <v>0</v>
      </c>
      <c r="T611" s="4">
        <v>0</v>
      </c>
      <c r="U611" s="4">
        <v>0</v>
      </c>
      <c r="V611" s="5">
        <v>0</v>
      </c>
      <c r="W611" t="str">
        <f t="shared" si="9"/>
        <v>4</v>
      </c>
    </row>
    <row r="612" spans="1:23" hidden="1" x14ac:dyDescent="0.25">
      <c r="A612" s="3" t="s">
        <v>47</v>
      </c>
      <c r="B612" s="3" t="s">
        <v>75</v>
      </c>
      <c r="C612" s="3" t="s">
        <v>49</v>
      </c>
      <c r="D612" s="3" t="s">
        <v>1411</v>
      </c>
      <c r="E612" s="3" t="s">
        <v>51</v>
      </c>
      <c r="F612" s="3" t="s">
        <v>52</v>
      </c>
      <c r="G612" s="3" t="s">
        <v>51</v>
      </c>
      <c r="H612" s="3" t="s">
        <v>8</v>
      </c>
      <c r="I612" s="3" t="s">
        <v>1416</v>
      </c>
      <c r="J612" s="3" t="s">
        <v>1417</v>
      </c>
      <c r="K612" s="4">
        <v>0</v>
      </c>
      <c r="L612" s="4">
        <v>0</v>
      </c>
      <c r="M612" s="5">
        <v>0</v>
      </c>
      <c r="N612" s="4">
        <v>60</v>
      </c>
      <c r="O612" s="4">
        <v>36</v>
      </c>
      <c r="P612" s="5">
        <v>24</v>
      </c>
      <c r="Q612" s="6">
        <v>60</v>
      </c>
      <c r="R612" s="6">
        <v>36</v>
      </c>
      <c r="S612" s="6">
        <v>24</v>
      </c>
      <c r="T612" s="4">
        <v>60</v>
      </c>
      <c r="U612" s="4">
        <v>36</v>
      </c>
      <c r="V612" s="5">
        <v>24</v>
      </c>
      <c r="W612" t="str">
        <f t="shared" si="9"/>
        <v>4</v>
      </c>
    </row>
    <row r="613" spans="1:23" hidden="1" x14ac:dyDescent="0.25">
      <c r="A613" s="3" t="s">
        <v>47</v>
      </c>
      <c r="B613" s="3" t="s">
        <v>314</v>
      </c>
      <c r="C613" s="3" t="s">
        <v>315</v>
      </c>
      <c r="D613" s="3" t="s">
        <v>1411</v>
      </c>
      <c r="E613" s="3" t="s">
        <v>51</v>
      </c>
      <c r="F613" s="3" t="s">
        <v>52</v>
      </c>
      <c r="G613" s="3" t="s">
        <v>51</v>
      </c>
      <c r="H613" s="3" t="s">
        <v>8</v>
      </c>
      <c r="I613" s="3" t="s">
        <v>1418</v>
      </c>
      <c r="J613" s="3" t="s">
        <v>1419</v>
      </c>
      <c r="K613" s="4">
        <v>0</v>
      </c>
      <c r="L613" s="4">
        <v>0</v>
      </c>
      <c r="M613" s="5">
        <v>0</v>
      </c>
      <c r="N613" s="4">
        <v>0</v>
      </c>
      <c r="O613" s="4">
        <v>0</v>
      </c>
      <c r="P613" s="5">
        <v>0</v>
      </c>
      <c r="Q613" s="6">
        <v>0</v>
      </c>
      <c r="R613" s="6">
        <v>0</v>
      </c>
      <c r="S613" s="6">
        <v>0</v>
      </c>
      <c r="T613" s="4">
        <v>0</v>
      </c>
      <c r="U613" s="4">
        <v>0</v>
      </c>
      <c r="V613" s="5">
        <v>0</v>
      </c>
      <c r="W613" t="str">
        <f t="shared" si="9"/>
        <v>4</v>
      </c>
    </row>
    <row r="614" spans="1:23" hidden="1" x14ac:dyDescent="0.25">
      <c r="A614" s="3" t="s">
        <v>47</v>
      </c>
      <c r="B614" s="3" t="s">
        <v>1066</v>
      </c>
      <c r="C614" s="3" t="s">
        <v>315</v>
      </c>
      <c r="D614" s="3" t="s">
        <v>1411</v>
      </c>
      <c r="E614" s="3" t="s">
        <v>51</v>
      </c>
      <c r="F614" s="3" t="s">
        <v>52</v>
      </c>
      <c r="G614" s="3" t="s">
        <v>51</v>
      </c>
      <c r="H614" s="3" t="s">
        <v>8</v>
      </c>
      <c r="I614" s="3" t="s">
        <v>1420</v>
      </c>
      <c r="J614" s="3" t="s">
        <v>1421</v>
      </c>
      <c r="K614" s="4">
        <v>0</v>
      </c>
      <c r="L614" s="4">
        <v>0</v>
      </c>
      <c r="M614" s="5">
        <v>0</v>
      </c>
      <c r="N614" s="4">
        <v>12</v>
      </c>
      <c r="O614" s="4">
        <v>12</v>
      </c>
      <c r="P614" s="5">
        <v>0</v>
      </c>
      <c r="Q614" s="6">
        <v>12</v>
      </c>
      <c r="R614" s="6">
        <v>12</v>
      </c>
      <c r="S614" s="6">
        <v>0</v>
      </c>
      <c r="T614" s="4">
        <v>12</v>
      </c>
      <c r="U614" s="4">
        <v>12</v>
      </c>
      <c r="V614" s="5">
        <v>0</v>
      </c>
      <c r="W614" t="str">
        <f t="shared" si="9"/>
        <v>4</v>
      </c>
    </row>
    <row r="615" spans="1:23" hidden="1" x14ac:dyDescent="0.25">
      <c r="A615" s="3" t="s">
        <v>47</v>
      </c>
      <c r="B615" s="3" t="s">
        <v>48</v>
      </c>
      <c r="C615" s="3" t="s">
        <v>49</v>
      </c>
      <c r="D615" s="3" t="s">
        <v>1422</v>
      </c>
      <c r="E615" s="3" t="s">
        <v>51</v>
      </c>
      <c r="F615" s="3" t="s">
        <v>52</v>
      </c>
      <c r="G615" s="3" t="s">
        <v>51</v>
      </c>
      <c r="H615" s="3" t="s">
        <v>8</v>
      </c>
      <c r="I615" s="3" t="s">
        <v>1423</v>
      </c>
      <c r="J615" s="3" t="s">
        <v>1424</v>
      </c>
      <c r="K615" s="4">
        <v>0</v>
      </c>
      <c r="L615" s="4">
        <v>0</v>
      </c>
      <c r="M615" s="5">
        <v>0</v>
      </c>
      <c r="N615" s="4">
        <v>16216.71</v>
      </c>
      <c r="O615" s="4">
        <v>10250.31</v>
      </c>
      <c r="P615" s="5">
        <v>5966.4</v>
      </c>
      <c r="Q615" s="6">
        <v>16216.71</v>
      </c>
      <c r="R615" s="6">
        <v>10250.31</v>
      </c>
      <c r="S615" s="6">
        <v>5966.4</v>
      </c>
      <c r="T615" s="4">
        <v>16216.71</v>
      </c>
      <c r="U615" s="4">
        <v>10250.31</v>
      </c>
      <c r="V615" s="5">
        <v>5966.4</v>
      </c>
      <c r="W615" t="str">
        <f t="shared" si="9"/>
        <v>4</v>
      </c>
    </row>
    <row r="616" spans="1:23" hidden="1" x14ac:dyDescent="0.25">
      <c r="A616" s="3" t="s">
        <v>47</v>
      </c>
      <c r="B616" s="3" t="s">
        <v>72</v>
      </c>
      <c r="C616" s="3" t="s">
        <v>49</v>
      </c>
      <c r="D616" s="3" t="s">
        <v>1422</v>
      </c>
      <c r="E616" s="3" t="s">
        <v>51</v>
      </c>
      <c r="F616" s="3" t="s">
        <v>52</v>
      </c>
      <c r="G616" s="3" t="s">
        <v>51</v>
      </c>
      <c r="H616" s="3" t="s">
        <v>8</v>
      </c>
      <c r="I616" s="3" t="s">
        <v>1425</v>
      </c>
      <c r="J616" s="3" t="s">
        <v>1426</v>
      </c>
      <c r="K616" s="4">
        <v>0</v>
      </c>
      <c r="L616" s="4">
        <v>0</v>
      </c>
      <c r="M616" s="5">
        <v>0</v>
      </c>
      <c r="N616" s="4">
        <v>100431</v>
      </c>
      <c r="O616" s="4">
        <v>101423</v>
      </c>
      <c r="P616" s="5">
        <v>-992</v>
      </c>
      <c r="Q616" s="6">
        <v>100431</v>
      </c>
      <c r="R616" s="6">
        <v>101423</v>
      </c>
      <c r="S616" s="6">
        <v>-992</v>
      </c>
      <c r="T616" s="4">
        <v>100431</v>
      </c>
      <c r="U616" s="4">
        <v>101423</v>
      </c>
      <c r="V616" s="5">
        <v>-992</v>
      </c>
      <c r="W616" t="str">
        <f t="shared" si="9"/>
        <v>4</v>
      </c>
    </row>
    <row r="617" spans="1:23" hidden="1" x14ac:dyDescent="0.25">
      <c r="A617" s="3" t="s">
        <v>47</v>
      </c>
      <c r="B617" s="3" t="s">
        <v>75</v>
      </c>
      <c r="C617" s="3" t="s">
        <v>49</v>
      </c>
      <c r="D617" s="3" t="s">
        <v>1422</v>
      </c>
      <c r="E617" s="3" t="s">
        <v>51</v>
      </c>
      <c r="F617" s="3" t="s">
        <v>52</v>
      </c>
      <c r="G617" s="3" t="s">
        <v>51</v>
      </c>
      <c r="H617" s="3" t="s">
        <v>8</v>
      </c>
      <c r="I617" s="3" t="s">
        <v>1427</v>
      </c>
      <c r="J617" s="3" t="s">
        <v>1428</v>
      </c>
      <c r="K617" s="4">
        <v>0</v>
      </c>
      <c r="L617" s="4">
        <v>0</v>
      </c>
      <c r="M617" s="5">
        <v>0</v>
      </c>
      <c r="N617" s="4">
        <v>466333</v>
      </c>
      <c r="O617" s="4">
        <v>455712</v>
      </c>
      <c r="P617" s="5">
        <v>10621</v>
      </c>
      <c r="Q617" s="6">
        <v>466333</v>
      </c>
      <c r="R617" s="6">
        <v>455712</v>
      </c>
      <c r="S617" s="6">
        <v>10621</v>
      </c>
      <c r="T617" s="4">
        <v>466333</v>
      </c>
      <c r="U617" s="4">
        <v>455712</v>
      </c>
      <c r="V617" s="5">
        <v>10621</v>
      </c>
      <c r="W617" t="str">
        <f t="shared" si="9"/>
        <v>4</v>
      </c>
    </row>
    <row r="618" spans="1:23" hidden="1" x14ac:dyDescent="0.25">
      <c r="A618" s="3" t="s">
        <v>47</v>
      </c>
      <c r="B618" s="3" t="s">
        <v>75</v>
      </c>
      <c r="C618" s="3" t="s">
        <v>49</v>
      </c>
      <c r="D618" s="3" t="s">
        <v>1429</v>
      </c>
      <c r="E618" s="3" t="s">
        <v>51</v>
      </c>
      <c r="F618" s="3" t="s">
        <v>52</v>
      </c>
      <c r="G618" s="3" t="s">
        <v>51</v>
      </c>
      <c r="H618" s="3" t="s">
        <v>8</v>
      </c>
      <c r="I618" s="3" t="s">
        <v>1430</v>
      </c>
      <c r="J618" s="3" t="s">
        <v>1431</v>
      </c>
      <c r="K618" s="4">
        <v>0</v>
      </c>
      <c r="L618" s="4">
        <v>0</v>
      </c>
      <c r="M618" s="5">
        <v>0</v>
      </c>
      <c r="N618" s="4">
        <v>0</v>
      </c>
      <c r="O618" s="4">
        <v>0</v>
      </c>
      <c r="P618" s="5">
        <v>0</v>
      </c>
      <c r="Q618" s="6">
        <v>0</v>
      </c>
      <c r="R618" s="6">
        <v>0</v>
      </c>
      <c r="S618" s="6">
        <v>0</v>
      </c>
      <c r="T618" s="4">
        <v>0</v>
      </c>
      <c r="U618" s="4">
        <v>0</v>
      </c>
      <c r="V618" s="5">
        <v>0</v>
      </c>
      <c r="W618" t="str">
        <f t="shared" si="9"/>
        <v>4</v>
      </c>
    </row>
    <row r="619" spans="1:23" hidden="1" x14ac:dyDescent="0.25">
      <c r="A619" s="3" t="s">
        <v>47</v>
      </c>
      <c r="B619" s="3" t="s">
        <v>72</v>
      </c>
      <c r="C619" s="3" t="s">
        <v>49</v>
      </c>
      <c r="D619" s="3" t="s">
        <v>1432</v>
      </c>
      <c r="E619" s="3" t="s">
        <v>51</v>
      </c>
      <c r="F619" s="3" t="s">
        <v>52</v>
      </c>
      <c r="G619" s="3" t="s">
        <v>51</v>
      </c>
      <c r="H619" s="3" t="s">
        <v>8</v>
      </c>
      <c r="I619" s="3" t="s">
        <v>3152</v>
      </c>
      <c r="J619" s="3" t="s">
        <v>3153</v>
      </c>
      <c r="K619" s="4">
        <v>0</v>
      </c>
      <c r="L619" s="4">
        <v>0</v>
      </c>
      <c r="M619" s="5">
        <v>0</v>
      </c>
      <c r="N619" s="4">
        <v>340.53</v>
      </c>
      <c r="O619" s="4">
        <v>0</v>
      </c>
      <c r="P619" s="5">
        <v>340.53</v>
      </c>
      <c r="Q619" s="6">
        <v>340.53</v>
      </c>
      <c r="R619" s="6">
        <v>0</v>
      </c>
      <c r="S619" s="6">
        <v>340.53</v>
      </c>
      <c r="T619" s="4">
        <v>340.53</v>
      </c>
      <c r="U619" s="4">
        <v>0</v>
      </c>
      <c r="V619" s="5">
        <v>340.53</v>
      </c>
      <c r="W619" t="str">
        <f t="shared" si="9"/>
        <v>4</v>
      </c>
    </row>
    <row r="620" spans="1:23" hidden="1" x14ac:dyDescent="0.25">
      <c r="A620" s="3" t="s">
        <v>47</v>
      </c>
      <c r="B620" s="3" t="s">
        <v>75</v>
      </c>
      <c r="C620" s="3" t="s">
        <v>49</v>
      </c>
      <c r="D620" s="3" t="s">
        <v>1432</v>
      </c>
      <c r="E620" s="3" t="s">
        <v>51</v>
      </c>
      <c r="F620" s="3" t="s">
        <v>52</v>
      </c>
      <c r="G620" s="3" t="s">
        <v>51</v>
      </c>
      <c r="H620" s="3" t="s">
        <v>8</v>
      </c>
      <c r="I620" s="3" t="s">
        <v>1433</v>
      </c>
      <c r="J620" s="3" t="s">
        <v>1434</v>
      </c>
      <c r="K620" s="4">
        <v>0</v>
      </c>
      <c r="L620" s="4">
        <v>0</v>
      </c>
      <c r="M620" s="5">
        <v>0</v>
      </c>
      <c r="N620" s="4">
        <v>2779.1</v>
      </c>
      <c r="O620" s="4">
        <v>1557.9</v>
      </c>
      <c r="P620" s="5">
        <v>1221.1999999999998</v>
      </c>
      <c r="Q620" s="6">
        <v>2779.1</v>
      </c>
      <c r="R620" s="6">
        <v>1557.9</v>
      </c>
      <c r="S620" s="6">
        <v>1221.1999999999998</v>
      </c>
      <c r="T620" s="4">
        <v>2779.1</v>
      </c>
      <c r="U620" s="4">
        <v>1557.9</v>
      </c>
      <c r="V620" s="5">
        <v>1221.1999999999998</v>
      </c>
      <c r="W620" t="str">
        <f t="shared" si="9"/>
        <v>4</v>
      </c>
    </row>
    <row r="621" spans="1:23" hidden="1" x14ac:dyDescent="0.25">
      <c r="A621" s="3" t="s">
        <v>47</v>
      </c>
      <c r="B621" s="3" t="s">
        <v>314</v>
      </c>
      <c r="C621" s="3" t="s">
        <v>315</v>
      </c>
      <c r="D621" s="3" t="s">
        <v>1432</v>
      </c>
      <c r="E621" s="3" t="s">
        <v>51</v>
      </c>
      <c r="F621" s="3" t="s">
        <v>52</v>
      </c>
      <c r="G621" s="3" t="s">
        <v>51</v>
      </c>
      <c r="H621" s="3" t="s">
        <v>8</v>
      </c>
      <c r="I621" s="3" t="s">
        <v>1435</v>
      </c>
      <c r="J621" s="3" t="s">
        <v>1436</v>
      </c>
      <c r="K621" s="4">
        <v>0</v>
      </c>
      <c r="L621" s="4">
        <v>0</v>
      </c>
      <c r="M621" s="5">
        <v>0</v>
      </c>
      <c r="N621" s="4">
        <v>93565.07</v>
      </c>
      <c r="O621" s="4">
        <v>93565.07</v>
      </c>
      <c r="P621" s="5">
        <v>0</v>
      </c>
      <c r="Q621" s="6">
        <v>93565.07</v>
      </c>
      <c r="R621" s="6">
        <v>93565.07</v>
      </c>
      <c r="S621" s="6">
        <v>0</v>
      </c>
      <c r="T621" s="4">
        <v>93565.07</v>
      </c>
      <c r="U621" s="4">
        <v>93565.07</v>
      </c>
      <c r="V621" s="5">
        <v>0</v>
      </c>
      <c r="W621" t="str">
        <f t="shared" si="9"/>
        <v>4</v>
      </c>
    </row>
    <row r="622" spans="1:23" hidden="1" x14ac:dyDescent="0.25">
      <c r="A622" s="3" t="s">
        <v>47</v>
      </c>
      <c r="B622" s="3" t="s">
        <v>1066</v>
      </c>
      <c r="C622" s="3" t="s">
        <v>315</v>
      </c>
      <c r="D622" s="3" t="s">
        <v>1432</v>
      </c>
      <c r="E622" s="3" t="s">
        <v>51</v>
      </c>
      <c r="F622" s="3" t="s">
        <v>52</v>
      </c>
      <c r="G622" s="3" t="s">
        <v>51</v>
      </c>
      <c r="H622" s="3" t="s">
        <v>8</v>
      </c>
      <c r="I622" s="3" t="s">
        <v>1437</v>
      </c>
      <c r="J622" s="3" t="s">
        <v>1438</v>
      </c>
      <c r="K622" s="4">
        <v>0</v>
      </c>
      <c r="L622" s="4">
        <v>0</v>
      </c>
      <c r="M622" s="5">
        <v>0</v>
      </c>
      <c r="N622" s="4">
        <v>591624.09</v>
      </c>
      <c r="O622" s="4">
        <v>591624.09</v>
      </c>
      <c r="P622" s="5">
        <v>0</v>
      </c>
      <c r="Q622" s="6">
        <v>591624.09</v>
      </c>
      <c r="R622" s="6">
        <v>591624.09</v>
      </c>
      <c r="S622" s="6">
        <v>0</v>
      </c>
      <c r="T622" s="4">
        <v>591624.09</v>
      </c>
      <c r="U622" s="4">
        <v>591624.09</v>
      </c>
      <c r="V622" s="5">
        <v>0</v>
      </c>
      <c r="W622" t="str">
        <f t="shared" si="9"/>
        <v>4</v>
      </c>
    </row>
    <row r="623" spans="1:23" hidden="1" x14ac:dyDescent="0.25">
      <c r="A623" s="3" t="s">
        <v>47</v>
      </c>
      <c r="B623" s="3" t="s">
        <v>48</v>
      </c>
      <c r="C623" s="3" t="s">
        <v>49</v>
      </c>
      <c r="D623" s="3" t="s">
        <v>1439</v>
      </c>
      <c r="E623" s="3" t="s">
        <v>51</v>
      </c>
      <c r="F623" s="3" t="s">
        <v>52</v>
      </c>
      <c r="G623" s="3" t="s">
        <v>51</v>
      </c>
      <c r="H623" s="3" t="s">
        <v>8</v>
      </c>
      <c r="I623" s="3" t="s">
        <v>1440</v>
      </c>
      <c r="J623" s="3" t="s">
        <v>1441</v>
      </c>
      <c r="K623" s="4">
        <v>0</v>
      </c>
      <c r="L623" s="4">
        <v>0</v>
      </c>
      <c r="M623" s="5">
        <v>0</v>
      </c>
      <c r="N623" s="4">
        <v>20388.54</v>
      </c>
      <c r="O623" s="4">
        <v>29444.57</v>
      </c>
      <c r="P623" s="5">
        <v>-9056.0299999999988</v>
      </c>
      <c r="Q623" s="6">
        <v>20388.54</v>
      </c>
      <c r="R623" s="6">
        <v>29444.57</v>
      </c>
      <c r="S623" s="6">
        <v>-9056.0299999999988</v>
      </c>
      <c r="T623" s="4">
        <v>20388.54</v>
      </c>
      <c r="U623" s="4">
        <v>29444.57</v>
      </c>
      <c r="V623" s="5">
        <v>-9056.0299999999988</v>
      </c>
      <c r="W623" t="str">
        <f t="shared" si="9"/>
        <v>4</v>
      </c>
    </row>
    <row r="624" spans="1:23" hidden="1" x14ac:dyDescent="0.25">
      <c r="A624" s="3" t="s">
        <v>47</v>
      </c>
      <c r="B624" s="3" t="s">
        <v>75</v>
      </c>
      <c r="C624" s="3" t="s">
        <v>49</v>
      </c>
      <c r="D624" s="3" t="s">
        <v>1442</v>
      </c>
      <c r="E624" s="3" t="s">
        <v>51</v>
      </c>
      <c r="F624" s="3" t="s">
        <v>52</v>
      </c>
      <c r="G624" s="3" t="s">
        <v>51</v>
      </c>
      <c r="H624" s="3" t="s">
        <v>8</v>
      </c>
      <c r="I624" s="3" t="s">
        <v>1443</v>
      </c>
      <c r="J624" s="3" t="s">
        <v>1444</v>
      </c>
      <c r="K624" s="4">
        <v>0</v>
      </c>
      <c r="L624" s="4">
        <v>0</v>
      </c>
      <c r="M624" s="5">
        <v>0</v>
      </c>
      <c r="N624" s="4">
        <v>52871.63</v>
      </c>
      <c r="O624" s="4">
        <v>31143.23</v>
      </c>
      <c r="P624" s="5">
        <v>21728.399999999998</v>
      </c>
      <c r="Q624" s="6">
        <v>52871.63</v>
      </c>
      <c r="R624" s="6">
        <v>31143.23</v>
      </c>
      <c r="S624" s="6">
        <v>21728.399999999998</v>
      </c>
      <c r="T624" s="4">
        <v>52871.63</v>
      </c>
      <c r="U624" s="4">
        <v>31143.23</v>
      </c>
      <c r="V624" s="5">
        <v>21728.399999999998</v>
      </c>
      <c r="W624" t="str">
        <f t="shared" si="9"/>
        <v>5</v>
      </c>
    </row>
    <row r="625" spans="1:23" hidden="1" x14ac:dyDescent="0.25">
      <c r="A625" s="3" t="s">
        <v>47</v>
      </c>
      <c r="B625" s="3" t="s">
        <v>129</v>
      </c>
      <c r="C625" s="3" t="s">
        <v>130</v>
      </c>
      <c r="D625" s="3" t="s">
        <v>1445</v>
      </c>
      <c r="E625" s="3" t="s">
        <v>51</v>
      </c>
      <c r="F625" s="3" t="s">
        <v>52</v>
      </c>
      <c r="G625" s="3" t="s">
        <v>51</v>
      </c>
      <c r="H625" s="3" t="s">
        <v>8</v>
      </c>
      <c r="I625" s="3" t="s">
        <v>1446</v>
      </c>
      <c r="J625" s="3" t="s">
        <v>1447</v>
      </c>
      <c r="K625" s="4">
        <v>0</v>
      </c>
      <c r="L625" s="4">
        <v>0</v>
      </c>
      <c r="M625" s="5">
        <v>0</v>
      </c>
      <c r="N625" s="4">
        <v>0</v>
      </c>
      <c r="O625" s="4">
        <v>0</v>
      </c>
      <c r="P625" s="5">
        <v>0</v>
      </c>
      <c r="Q625" s="6">
        <v>0</v>
      </c>
      <c r="R625" s="6">
        <v>0</v>
      </c>
      <c r="S625" s="6">
        <v>0</v>
      </c>
      <c r="T625" s="4">
        <v>0</v>
      </c>
      <c r="U625" s="4">
        <v>0</v>
      </c>
      <c r="V625" s="5">
        <v>0</v>
      </c>
      <c r="W625" t="str">
        <f t="shared" si="9"/>
        <v>5</v>
      </c>
    </row>
    <row r="626" spans="1:23" hidden="1" x14ac:dyDescent="0.25">
      <c r="A626" s="3" t="s">
        <v>47</v>
      </c>
      <c r="B626" s="3" t="s">
        <v>129</v>
      </c>
      <c r="C626" s="3" t="s">
        <v>133</v>
      </c>
      <c r="D626" s="3" t="s">
        <v>1445</v>
      </c>
      <c r="E626" s="3" t="s">
        <v>51</v>
      </c>
      <c r="F626" s="3" t="s">
        <v>52</v>
      </c>
      <c r="G626" s="3" t="s">
        <v>51</v>
      </c>
      <c r="H626" s="3" t="s">
        <v>8</v>
      </c>
      <c r="I626" s="3" t="s">
        <v>1448</v>
      </c>
      <c r="J626" s="3" t="s">
        <v>1449</v>
      </c>
      <c r="K626" s="4">
        <v>0</v>
      </c>
      <c r="L626" s="4">
        <v>0</v>
      </c>
      <c r="M626" s="5">
        <v>0</v>
      </c>
      <c r="N626" s="4">
        <v>0</v>
      </c>
      <c r="O626" s="4">
        <v>0</v>
      </c>
      <c r="P626" s="5">
        <v>0</v>
      </c>
      <c r="Q626" s="6">
        <v>0</v>
      </c>
      <c r="R626" s="6">
        <v>0</v>
      </c>
      <c r="S626" s="6">
        <v>0</v>
      </c>
      <c r="T626" s="4">
        <v>0</v>
      </c>
      <c r="U626" s="4">
        <v>0</v>
      </c>
      <c r="V626" s="5">
        <v>0</v>
      </c>
      <c r="W626" t="str">
        <f t="shared" si="9"/>
        <v>5</v>
      </c>
    </row>
    <row r="627" spans="1:23" hidden="1" x14ac:dyDescent="0.25">
      <c r="A627" s="3" t="s">
        <v>47</v>
      </c>
      <c r="B627" s="3" t="s">
        <v>72</v>
      </c>
      <c r="C627" s="3" t="s">
        <v>49</v>
      </c>
      <c r="D627" s="3" t="s">
        <v>1445</v>
      </c>
      <c r="E627" s="3" t="s">
        <v>51</v>
      </c>
      <c r="F627" s="3" t="s">
        <v>52</v>
      </c>
      <c r="G627" s="3" t="s">
        <v>51</v>
      </c>
      <c r="H627" s="3" t="s">
        <v>8</v>
      </c>
      <c r="I627" s="3" t="s">
        <v>1450</v>
      </c>
      <c r="J627" s="3" t="s">
        <v>1451</v>
      </c>
      <c r="K627" s="4">
        <v>0</v>
      </c>
      <c r="L627" s="4">
        <v>0</v>
      </c>
      <c r="M627" s="5">
        <v>0</v>
      </c>
      <c r="N627" s="4">
        <v>353.09</v>
      </c>
      <c r="O627" s="4">
        <v>0</v>
      </c>
      <c r="P627" s="5">
        <v>353.09</v>
      </c>
      <c r="Q627" s="6">
        <v>353.09</v>
      </c>
      <c r="R627" s="6">
        <v>0</v>
      </c>
      <c r="S627" s="6">
        <v>353.09</v>
      </c>
      <c r="T627" s="4">
        <v>353.09</v>
      </c>
      <c r="U627" s="4">
        <v>0</v>
      </c>
      <c r="V627" s="5">
        <v>353.09</v>
      </c>
      <c r="W627" t="str">
        <f t="shared" si="9"/>
        <v>5</v>
      </c>
    </row>
    <row r="628" spans="1:23" hidden="1" x14ac:dyDescent="0.25">
      <c r="A628" s="3" t="s">
        <v>47</v>
      </c>
      <c r="B628" s="3" t="s">
        <v>72</v>
      </c>
      <c r="C628" s="3" t="s">
        <v>146</v>
      </c>
      <c r="D628" s="3" t="s">
        <v>1445</v>
      </c>
      <c r="E628" s="3" t="s">
        <v>51</v>
      </c>
      <c r="F628" s="3" t="s">
        <v>52</v>
      </c>
      <c r="G628" s="3" t="s">
        <v>51</v>
      </c>
      <c r="H628" s="3" t="s">
        <v>8</v>
      </c>
      <c r="I628" s="3" t="s">
        <v>1452</v>
      </c>
      <c r="J628" s="3" t="s">
        <v>1453</v>
      </c>
      <c r="K628" s="4">
        <v>0</v>
      </c>
      <c r="L628" s="4">
        <v>0</v>
      </c>
      <c r="M628" s="5">
        <v>0</v>
      </c>
      <c r="N628" s="4">
        <v>0</v>
      </c>
      <c r="O628" s="4">
        <v>0</v>
      </c>
      <c r="P628" s="5">
        <v>0</v>
      </c>
      <c r="Q628" s="6">
        <v>0</v>
      </c>
      <c r="R628" s="6">
        <v>0</v>
      </c>
      <c r="S628" s="6">
        <v>0</v>
      </c>
      <c r="T628" s="4">
        <v>0</v>
      </c>
      <c r="U628" s="4">
        <v>0</v>
      </c>
      <c r="V628" s="5">
        <v>0</v>
      </c>
      <c r="W628" t="str">
        <f t="shared" si="9"/>
        <v>5</v>
      </c>
    </row>
    <row r="629" spans="1:23" hidden="1" x14ac:dyDescent="0.25">
      <c r="A629" s="3" t="s">
        <v>47</v>
      </c>
      <c r="B629" s="3" t="s">
        <v>75</v>
      </c>
      <c r="C629" s="3" t="s">
        <v>49</v>
      </c>
      <c r="D629" s="3" t="s">
        <v>1445</v>
      </c>
      <c r="E629" s="3" t="s">
        <v>51</v>
      </c>
      <c r="F629" s="3" t="s">
        <v>52</v>
      </c>
      <c r="G629" s="3" t="s">
        <v>51</v>
      </c>
      <c r="H629" s="3" t="s">
        <v>8</v>
      </c>
      <c r="I629" s="3" t="s">
        <v>1454</v>
      </c>
      <c r="J629" s="3" t="s">
        <v>1455</v>
      </c>
      <c r="K629" s="4">
        <v>0</v>
      </c>
      <c r="L629" s="4">
        <v>0</v>
      </c>
      <c r="M629" s="5">
        <v>0</v>
      </c>
      <c r="N629" s="4">
        <v>4194.1499999999996</v>
      </c>
      <c r="O629" s="4">
        <v>0</v>
      </c>
      <c r="P629" s="5">
        <v>4194.1499999999996</v>
      </c>
      <c r="Q629" s="6">
        <v>4194.1499999999996</v>
      </c>
      <c r="R629" s="6">
        <v>0</v>
      </c>
      <c r="S629" s="6">
        <v>4194.1499999999996</v>
      </c>
      <c r="T629" s="4">
        <v>4194.1499999999996</v>
      </c>
      <c r="U629" s="4">
        <v>0</v>
      </c>
      <c r="V629" s="5">
        <v>4194.1499999999996</v>
      </c>
      <c r="W629" t="str">
        <f t="shared" si="9"/>
        <v>5</v>
      </c>
    </row>
    <row r="630" spans="1:23" hidden="1" x14ac:dyDescent="0.25">
      <c r="A630" s="3" t="s">
        <v>47</v>
      </c>
      <c r="B630" s="3" t="s">
        <v>75</v>
      </c>
      <c r="C630" s="3" t="s">
        <v>146</v>
      </c>
      <c r="D630" s="3" t="s">
        <v>1445</v>
      </c>
      <c r="E630" s="3" t="s">
        <v>51</v>
      </c>
      <c r="F630" s="3" t="s">
        <v>52</v>
      </c>
      <c r="G630" s="3" t="s">
        <v>51</v>
      </c>
      <c r="H630" s="3" t="s">
        <v>8</v>
      </c>
      <c r="I630" s="3" t="s">
        <v>1456</v>
      </c>
      <c r="J630" s="3" t="s">
        <v>1457</v>
      </c>
      <c r="K630" s="4">
        <v>0</v>
      </c>
      <c r="L630" s="4">
        <v>0</v>
      </c>
      <c r="M630" s="5">
        <v>0</v>
      </c>
      <c r="N630" s="4">
        <v>0</v>
      </c>
      <c r="O630" s="4">
        <v>0</v>
      </c>
      <c r="P630" s="5">
        <v>0</v>
      </c>
      <c r="Q630" s="6">
        <v>0</v>
      </c>
      <c r="R630" s="6">
        <v>0</v>
      </c>
      <c r="S630" s="6">
        <v>0</v>
      </c>
      <c r="T630" s="4">
        <v>0</v>
      </c>
      <c r="U630" s="4">
        <v>0</v>
      </c>
      <c r="V630" s="5">
        <v>0</v>
      </c>
      <c r="W630" t="str">
        <f t="shared" si="9"/>
        <v>5</v>
      </c>
    </row>
    <row r="631" spans="1:23" hidden="1" x14ac:dyDescent="0.25">
      <c r="A631" s="3" t="s">
        <v>47</v>
      </c>
      <c r="B631" s="3" t="s">
        <v>314</v>
      </c>
      <c r="C631" s="3" t="s">
        <v>315</v>
      </c>
      <c r="D631" s="3" t="s">
        <v>1445</v>
      </c>
      <c r="E631" s="3" t="s">
        <v>51</v>
      </c>
      <c r="F631" s="3" t="s">
        <v>52</v>
      </c>
      <c r="G631" s="3" t="s">
        <v>51</v>
      </c>
      <c r="H631" s="3" t="s">
        <v>8</v>
      </c>
      <c r="I631" s="3" t="s">
        <v>1458</v>
      </c>
      <c r="J631" s="3" t="s">
        <v>1459</v>
      </c>
      <c r="K631" s="4">
        <v>0</v>
      </c>
      <c r="L631" s="4">
        <v>0</v>
      </c>
      <c r="M631" s="5">
        <v>0</v>
      </c>
      <c r="N631" s="4">
        <v>0</v>
      </c>
      <c r="O631" s="4">
        <v>0</v>
      </c>
      <c r="P631" s="5">
        <v>0</v>
      </c>
      <c r="Q631" s="6">
        <v>0</v>
      </c>
      <c r="R631" s="6">
        <v>0</v>
      </c>
      <c r="S631" s="6">
        <v>0</v>
      </c>
      <c r="T631" s="4">
        <v>0</v>
      </c>
      <c r="U631" s="4">
        <v>0</v>
      </c>
      <c r="V631" s="5">
        <v>0</v>
      </c>
      <c r="W631" t="str">
        <f t="shared" si="9"/>
        <v>5</v>
      </c>
    </row>
    <row r="632" spans="1:23" hidden="1" x14ac:dyDescent="0.25">
      <c r="A632" s="3" t="s">
        <v>47</v>
      </c>
      <c r="B632" s="3" t="s">
        <v>129</v>
      </c>
      <c r="C632" s="3" t="s">
        <v>130</v>
      </c>
      <c r="D632" s="3" t="s">
        <v>1460</v>
      </c>
      <c r="E632" s="3" t="s">
        <v>51</v>
      </c>
      <c r="F632" s="3" t="s">
        <v>52</v>
      </c>
      <c r="G632" s="3" t="s">
        <v>51</v>
      </c>
      <c r="H632" s="3" t="s">
        <v>8</v>
      </c>
      <c r="I632" s="3" t="s">
        <v>1461</v>
      </c>
      <c r="J632" s="3" t="s">
        <v>1462</v>
      </c>
      <c r="K632" s="4">
        <v>0</v>
      </c>
      <c r="L632" s="4">
        <v>0</v>
      </c>
      <c r="M632" s="5">
        <v>0</v>
      </c>
      <c r="N632" s="4">
        <v>0</v>
      </c>
      <c r="O632" s="4">
        <v>0</v>
      </c>
      <c r="P632" s="5">
        <v>0</v>
      </c>
      <c r="Q632" s="6">
        <v>0</v>
      </c>
      <c r="R632" s="6">
        <v>0</v>
      </c>
      <c r="S632" s="6">
        <v>0</v>
      </c>
      <c r="T632" s="4">
        <v>0</v>
      </c>
      <c r="U632" s="4">
        <v>0</v>
      </c>
      <c r="V632" s="5">
        <v>0</v>
      </c>
      <c r="W632" t="str">
        <f t="shared" si="9"/>
        <v>5</v>
      </c>
    </row>
    <row r="633" spans="1:23" hidden="1" x14ac:dyDescent="0.25">
      <c r="A633" s="3" t="s">
        <v>47</v>
      </c>
      <c r="B633" s="3" t="s">
        <v>129</v>
      </c>
      <c r="C633" s="3" t="s">
        <v>133</v>
      </c>
      <c r="D633" s="3" t="s">
        <v>1460</v>
      </c>
      <c r="E633" s="3" t="s">
        <v>51</v>
      </c>
      <c r="F633" s="3" t="s">
        <v>52</v>
      </c>
      <c r="G633" s="3" t="s">
        <v>51</v>
      </c>
      <c r="H633" s="3" t="s">
        <v>8</v>
      </c>
      <c r="I633" s="3" t="s">
        <v>1463</v>
      </c>
      <c r="J633" s="3" t="s">
        <v>1464</v>
      </c>
      <c r="K633" s="4">
        <v>0</v>
      </c>
      <c r="L633" s="4">
        <v>0</v>
      </c>
      <c r="M633" s="5">
        <v>0</v>
      </c>
      <c r="N633" s="4">
        <v>0</v>
      </c>
      <c r="O633" s="4">
        <v>0</v>
      </c>
      <c r="P633" s="5">
        <v>0</v>
      </c>
      <c r="Q633" s="6">
        <v>0</v>
      </c>
      <c r="R633" s="6">
        <v>0</v>
      </c>
      <c r="S633" s="6">
        <v>0</v>
      </c>
      <c r="T633" s="4">
        <v>0</v>
      </c>
      <c r="U633" s="4">
        <v>0</v>
      </c>
      <c r="V633" s="5">
        <v>0</v>
      </c>
      <c r="W633" t="str">
        <f t="shared" si="9"/>
        <v>5</v>
      </c>
    </row>
    <row r="634" spans="1:23" hidden="1" x14ac:dyDescent="0.25">
      <c r="A634" s="3" t="s">
        <v>47</v>
      </c>
      <c r="B634" s="3" t="s">
        <v>72</v>
      </c>
      <c r="C634" s="3" t="s">
        <v>49</v>
      </c>
      <c r="D634" s="3" t="s">
        <v>1460</v>
      </c>
      <c r="E634" s="3" t="s">
        <v>51</v>
      </c>
      <c r="F634" s="3" t="s">
        <v>52</v>
      </c>
      <c r="G634" s="3" t="s">
        <v>51</v>
      </c>
      <c r="H634" s="3" t="s">
        <v>8</v>
      </c>
      <c r="I634" s="3" t="s">
        <v>1465</v>
      </c>
      <c r="J634" s="3" t="s">
        <v>1466</v>
      </c>
      <c r="K634" s="4">
        <v>0</v>
      </c>
      <c r="L634" s="4">
        <v>0</v>
      </c>
      <c r="M634" s="5">
        <v>0</v>
      </c>
      <c r="N634" s="4">
        <v>110.18</v>
      </c>
      <c r="O634" s="4">
        <v>0</v>
      </c>
      <c r="P634" s="5">
        <v>110.18</v>
      </c>
      <c r="Q634" s="6">
        <v>110.18</v>
      </c>
      <c r="R634" s="6">
        <v>0</v>
      </c>
      <c r="S634" s="6">
        <v>110.18</v>
      </c>
      <c r="T634" s="4">
        <v>110.18</v>
      </c>
      <c r="U634" s="4">
        <v>0</v>
      </c>
      <c r="V634" s="5">
        <v>110.18</v>
      </c>
      <c r="W634" t="str">
        <f t="shared" si="9"/>
        <v>5</v>
      </c>
    </row>
    <row r="635" spans="1:23" hidden="1" x14ac:dyDescent="0.25">
      <c r="A635" s="3" t="s">
        <v>47</v>
      </c>
      <c r="B635" s="3" t="s">
        <v>72</v>
      </c>
      <c r="C635" s="3" t="s">
        <v>146</v>
      </c>
      <c r="D635" s="3" t="s">
        <v>1460</v>
      </c>
      <c r="E635" s="3" t="s">
        <v>51</v>
      </c>
      <c r="F635" s="3" t="s">
        <v>52</v>
      </c>
      <c r="G635" s="3" t="s">
        <v>51</v>
      </c>
      <c r="H635" s="3" t="s">
        <v>8</v>
      </c>
      <c r="I635" s="3" t="s">
        <v>1467</v>
      </c>
      <c r="J635" s="3" t="s">
        <v>1468</v>
      </c>
      <c r="K635" s="4">
        <v>0</v>
      </c>
      <c r="L635" s="4">
        <v>0</v>
      </c>
      <c r="M635" s="5">
        <v>0</v>
      </c>
      <c r="N635" s="4">
        <v>0</v>
      </c>
      <c r="O635" s="4">
        <v>0</v>
      </c>
      <c r="P635" s="5">
        <v>0</v>
      </c>
      <c r="Q635" s="6">
        <v>0</v>
      </c>
      <c r="R635" s="6">
        <v>0</v>
      </c>
      <c r="S635" s="6">
        <v>0</v>
      </c>
      <c r="T635" s="4">
        <v>0</v>
      </c>
      <c r="U635" s="4">
        <v>0</v>
      </c>
      <c r="V635" s="5">
        <v>0</v>
      </c>
      <c r="W635" t="str">
        <f t="shared" si="9"/>
        <v>5</v>
      </c>
    </row>
    <row r="636" spans="1:23" hidden="1" x14ac:dyDescent="0.25">
      <c r="A636" s="3" t="s">
        <v>47</v>
      </c>
      <c r="B636" s="3" t="s">
        <v>75</v>
      </c>
      <c r="C636" s="3" t="s">
        <v>49</v>
      </c>
      <c r="D636" s="3" t="s">
        <v>1460</v>
      </c>
      <c r="E636" s="3" t="s">
        <v>51</v>
      </c>
      <c r="F636" s="3" t="s">
        <v>52</v>
      </c>
      <c r="G636" s="3" t="s">
        <v>51</v>
      </c>
      <c r="H636" s="3" t="s">
        <v>8</v>
      </c>
      <c r="I636" s="3" t="s">
        <v>1469</v>
      </c>
      <c r="J636" s="3" t="s">
        <v>1470</v>
      </c>
      <c r="K636" s="4">
        <v>0</v>
      </c>
      <c r="L636" s="4">
        <v>0</v>
      </c>
      <c r="M636" s="5">
        <v>0</v>
      </c>
      <c r="N636" s="4">
        <v>2381.69</v>
      </c>
      <c r="O636" s="4">
        <v>0</v>
      </c>
      <c r="P636" s="5">
        <v>2381.69</v>
      </c>
      <c r="Q636" s="6">
        <v>2381.69</v>
      </c>
      <c r="R636" s="6">
        <v>0</v>
      </c>
      <c r="S636" s="6">
        <v>2381.69</v>
      </c>
      <c r="T636" s="4">
        <v>2381.69</v>
      </c>
      <c r="U636" s="4">
        <v>0</v>
      </c>
      <c r="V636" s="5">
        <v>2381.69</v>
      </c>
      <c r="W636" t="str">
        <f t="shared" si="9"/>
        <v>5</v>
      </c>
    </row>
    <row r="637" spans="1:23" hidden="1" x14ac:dyDescent="0.25">
      <c r="A637" s="3" t="s">
        <v>47</v>
      </c>
      <c r="B637" s="3" t="s">
        <v>75</v>
      </c>
      <c r="C637" s="3" t="s">
        <v>146</v>
      </c>
      <c r="D637" s="3" t="s">
        <v>1460</v>
      </c>
      <c r="E637" s="3" t="s">
        <v>51</v>
      </c>
      <c r="F637" s="3" t="s">
        <v>52</v>
      </c>
      <c r="G637" s="3" t="s">
        <v>51</v>
      </c>
      <c r="H637" s="3" t="s">
        <v>8</v>
      </c>
      <c r="I637" s="3" t="s">
        <v>1471</v>
      </c>
      <c r="J637" s="3" t="s">
        <v>1472</v>
      </c>
      <c r="K637" s="4">
        <v>0</v>
      </c>
      <c r="L637" s="4">
        <v>0</v>
      </c>
      <c r="M637" s="5">
        <v>0</v>
      </c>
      <c r="N637" s="4">
        <v>0</v>
      </c>
      <c r="O637" s="4">
        <v>0</v>
      </c>
      <c r="P637" s="5">
        <v>0</v>
      </c>
      <c r="Q637" s="6">
        <v>0</v>
      </c>
      <c r="R637" s="6">
        <v>0</v>
      </c>
      <c r="S637" s="6">
        <v>0</v>
      </c>
      <c r="T637" s="4">
        <v>0</v>
      </c>
      <c r="U637" s="4">
        <v>0</v>
      </c>
      <c r="V637" s="5">
        <v>0</v>
      </c>
      <c r="W637" t="str">
        <f t="shared" si="9"/>
        <v>5</v>
      </c>
    </row>
    <row r="638" spans="1:23" hidden="1" x14ac:dyDescent="0.25">
      <c r="A638" s="3" t="s">
        <v>47</v>
      </c>
      <c r="B638" s="3" t="s">
        <v>314</v>
      </c>
      <c r="C638" s="3" t="s">
        <v>315</v>
      </c>
      <c r="D638" s="3" t="s">
        <v>1460</v>
      </c>
      <c r="E638" s="3" t="s">
        <v>51</v>
      </c>
      <c r="F638" s="3" t="s">
        <v>52</v>
      </c>
      <c r="G638" s="3" t="s">
        <v>51</v>
      </c>
      <c r="H638" s="3" t="s">
        <v>8</v>
      </c>
      <c r="I638" s="3" t="s">
        <v>1473</v>
      </c>
      <c r="J638" s="3" t="s">
        <v>1474</v>
      </c>
      <c r="K638" s="4">
        <v>0</v>
      </c>
      <c r="L638" s="4">
        <v>0</v>
      </c>
      <c r="M638" s="5">
        <v>0</v>
      </c>
      <c r="N638" s="4">
        <v>0</v>
      </c>
      <c r="O638" s="4">
        <v>0</v>
      </c>
      <c r="P638" s="5">
        <v>0</v>
      </c>
      <c r="Q638" s="6">
        <v>0</v>
      </c>
      <c r="R638" s="6">
        <v>0</v>
      </c>
      <c r="S638" s="6">
        <v>0</v>
      </c>
      <c r="T638" s="4">
        <v>0</v>
      </c>
      <c r="U638" s="4">
        <v>0</v>
      </c>
      <c r="V638" s="5">
        <v>0</v>
      </c>
      <c r="W638" t="str">
        <f t="shared" si="9"/>
        <v>5</v>
      </c>
    </row>
    <row r="639" spans="1:23" hidden="1" x14ac:dyDescent="0.25">
      <c r="A639" s="3" t="s">
        <v>47</v>
      </c>
      <c r="B639" s="3" t="s">
        <v>72</v>
      </c>
      <c r="C639" s="3" t="s">
        <v>49</v>
      </c>
      <c r="D639" s="3" t="s">
        <v>1475</v>
      </c>
      <c r="E639" s="3" t="s">
        <v>51</v>
      </c>
      <c r="F639" s="3" t="s">
        <v>52</v>
      </c>
      <c r="G639" s="3" t="s">
        <v>51</v>
      </c>
      <c r="H639" s="3" t="s">
        <v>8</v>
      </c>
      <c r="I639" s="3" t="s">
        <v>1476</v>
      </c>
      <c r="J639" s="3" t="s">
        <v>1477</v>
      </c>
      <c r="K639" s="4">
        <v>0</v>
      </c>
      <c r="L639" s="4">
        <v>0</v>
      </c>
      <c r="M639" s="5">
        <v>0</v>
      </c>
      <c r="N639" s="4">
        <v>0</v>
      </c>
      <c r="O639" s="4">
        <v>0</v>
      </c>
      <c r="P639" s="5">
        <v>0</v>
      </c>
      <c r="Q639" s="6">
        <v>0</v>
      </c>
      <c r="R639" s="6">
        <v>0</v>
      </c>
      <c r="S639" s="6">
        <v>0</v>
      </c>
      <c r="T639" s="4">
        <v>0</v>
      </c>
      <c r="U639" s="4">
        <v>0</v>
      </c>
      <c r="V639" s="5">
        <v>0</v>
      </c>
      <c r="W639" t="str">
        <f t="shared" si="9"/>
        <v>5</v>
      </c>
    </row>
    <row r="640" spans="1:23" hidden="1" x14ac:dyDescent="0.25">
      <c r="A640" s="3" t="s">
        <v>47</v>
      </c>
      <c r="B640" s="3" t="s">
        <v>75</v>
      </c>
      <c r="C640" s="3" t="s">
        <v>49</v>
      </c>
      <c r="D640" s="3" t="s">
        <v>1475</v>
      </c>
      <c r="E640" s="3" t="s">
        <v>51</v>
      </c>
      <c r="F640" s="3" t="s">
        <v>52</v>
      </c>
      <c r="G640" s="3" t="s">
        <v>51</v>
      </c>
      <c r="H640" s="3" t="s">
        <v>8</v>
      </c>
      <c r="I640" s="3" t="s">
        <v>1478</v>
      </c>
      <c r="J640" s="3" t="s">
        <v>1479</v>
      </c>
      <c r="K640" s="4">
        <v>0</v>
      </c>
      <c r="L640" s="4">
        <v>0</v>
      </c>
      <c r="M640" s="5">
        <v>0</v>
      </c>
      <c r="N640" s="4">
        <v>0</v>
      </c>
      <c r="O640" s="4">
        <v>0</v>
      </c>
      <c r="P640" s="5">
        <v>0</v>
      </c>
      <c r="Q640" s="6">
        <v>0</v>
      </c>
      <c r="R640" s="6">
        <v>0</v>
      </c>
      <c r="S640" s="6">
        <v>0</v>
      </c>
      <c r="T640" s="4">
        <v>0</v>
      </c>
      <c r="U640" s="4">
        <v>0</v>
      </c>
      <c r="V640" s="5">
        <v>0</v>
      </c>
      <c r="W640" t="str">
        <f t="shared" si="9"/>
        <v>5</v>
      </c>
    </row>
    <row r="641" spans="1:23" hidden="1" x14ac:dyDescent="0.25">
      <c r="A641" s="3" t="s">
        <v>47</v>
      </c>
      <c r="B641" s="3" t="s">
        <v>314</v>
      </c>
      <c r="C641" s="3" t="s">
        <v>315</v>
      </c>
      <c r="D641" s="3" t="s">
        <v>1475</v>
      </c>
      <c r="E641" s="3" t="s">
        <v>51</v>
      </c>
      <c r="F641" s="3" t="s">
        <v>52</v>
      </c>
      <c r="G641" s="3" t="s">
        <v>51</v>
      </c>
      <c r="H641" s="3" t="s">
        <v>8</v>
      </c>
      <c r="I641" s="3" t="s">
        <v>1480</v>
      </c>
      <c r="J641" s="3" t="s">
        <v>1481</v>
      </c>
      <c r="K641" s="4">
        <v>0</v>
      </c>
      <c r="L641" s="4">
        <v>0</v>
      </c>
      <c r="M641" s="5">
        <v>0</v>
      </c>
      <c r="N641" s="4">
        <v>0</v>
      </c>
      <c r="O641" s="4">
        <v>0</v>
      </c>
      <c r="P641" s="5">
        <v>0</v>
      </c>
      <c r="Q641" s="6">
        <v>0</v>
      </c>
      <c r="R641" s="6">
        <v>0</v>
      </c>
      <c r="S641" s="6">
        <v>0</v>
      </c>
      <c r="T641" s="4">
        <v>0</v>
      </c>
      <c r="U641" s="4">
        <v>0</v>
      </c>
      <c r="V641" s="5">
        <v>0</v>
      </c>
      <c r="W641" t="str">
        <f t="shared" si="9"/>
        <v>5</v>
      </c>
    </row>
    <row r="642" spans="1:23" hidden="1" x14ac:dyDescent="0.25">
      <c r="A642" s="3" t="s">
        <v>47</v>
      </c>
      <c r="B642" s="3" t="s">
        <v>129</v>
      </c>
      <c r="C642" s="3" t="s">
        <v>130</v>
      </c>
      <c r="D642" s="3" t="s">
        <v>1482</v>
      </c>
      <c r="E642" s="3" t="s">
        <v>51</v>
      </c>
      <c r="F642" s="3" t="s">
        <v>52</v>
      </c>
      <c r="G642" s="3" t="s">
        <v>51</v>
      </c>
      <c r="H642" s="3" t="s">
        <v>8</v>
      </c>
      <c r="I642" s="3" t="s">
        <v>1483</v>
      </c>
      <c r="J642" s="3" t="s">
        <v>1484</v>
      </c>
      <c r="K642" s="4">
        <v>0</v>
      </c>
      <c r="L642" s="4">
        <v>0</v>
      </c>
      <c r="M642" s="5">
        <v>0</v>
      </c>
      <c r="N642" s="4">
        <v>0</v>
      </c>
      <c r="O642" s="4">
        <v>0</v>
      </c>
      <c r="P642" s="5">
        <v>0</v>
      </c>
      <c r="Q642" s="6">
        <v>0</v>
      </c>
      <c r="R642" s="6">
        <v>0</v>
      </c>
      <c r="S642" s="6">
        <v>0</v>
      </c>
      <c r="T642" s="4">
        <v>0</v>
      </c>
      <c r="U642" s="4">
        <v>0</v>
      </c>
      <c r="V642" s="5">
        <v>0</v>
      </c>
      <c r="W642" t="str">
        <f t="shared" si="9"/>
        <v>5</v>
      </c>
    </row>
    <row r="643" spans="1:23" hidden="1" x14ac:dyDescent="0.25">
      <c r="A643" s="3" t="s">
        <v>47</v>
      </c>
      <c r="B643" s="3" t="s">
        <v>129</v>
      </c>
      <c r="C643" s="3" t="s">
        <v>133</v>
      </c>
      <c r="D643" s="3" t="s">
        <v>1482</v>
      </c>
      <c r="E643" s="3" t="s">
        <v>51</v>
      </c>
      <c r="F643" s="3" t="s">
        <v>52</v>
      </c>
      <c r="G643" s="3" t="s">
        <v>51</v>
      </c>
      <c r="H643" s="3" t="s">
        <v>8</v>
      </c>
      <c r="I643" s="3" t="s">
        <v>1485</v>
      </c>
      <c r="J643" s="3" t="s">
        <v>1486</v>
      </c>
      <c r="K643" s="4">
        <v>0</v>
      </c>
      <c r="L643" s="4">
        <v>0</v>
      </c>
      <c r="M643" s="5">
        <v>0</v>
      </c>
      <c r="N643" s="4">
        <v>0</v>
      </c>
      <c r="O643" s="4">
        <v>0</v>
      </c>
      <c r="P643" s="5">
        <v>0</v>
      </c>
      <c r="Q643" s="6">
        <v>0</v>
      </c>
      <c r="R643" s="6">
        <v>0</v>
      </c>
      <c r="S643" s="6">
        <v>0</v>
      </c>
      <c r="T643" s="4">
        <v>0</v>
      </c>
      <c r="U643" s="4">
        <v>0</v>
      </c>
      <c r="V643" s="5">
        <v>0</v>
      </c>
      <c r="W643" t="str">
        <f t="shared" si="9"/>
        <v>5</v>
      </c>
    </row>
    <row r="644" spans="1:23" hidden="1" x14ac:dyDescent="0.25">
      <c r="A644" s="3" t="s">
        <v>47</v>
      </c>
      <c r="B644" s="3" t="s">
        <v>72</v>
      </c>
      <c r="C644" s="3" t="s">
        <v>146</v>
      </c>
      <c r="D644" s="3" t="s">
        <v>1482</v>
      </c>
      <c r="E644" s="3" t="s">
        <v>51</v>
      </c>
      <c r="F644" s="3" t="s">
        <v>52</v>
      </c>
      <c r="G644" s="3" t="s">
        <v>51</v>
      </c>
      <c r="H644" s="3" t="s">
        <v>8</v>
      </c>
      <c r="I644" s="3" t="s">
        <v>1487</v>
      </c>
      <c r="J644" s="3" t="s">
        <v>1488</v>
      </c>
      <c r="K644" s="4">
        <v>0</v>
      </c>
      <c r="L644" s="4">
        <v>0</v>
      </c>
      <c r="M644" s="5">
        <v>0</v>
      </c>
      <c r="N644" s="4">
        <v>0</v>
      </c>
      <c r="O644" s="4">
        <v>0</v>
      </c>
      <c r="P644" s="5">
        <v>0</v>
      </c>
      <c r="Q644" s="6">
        <v>0</v>
      </c>
      <c r="R644" s="6">
        <v>0</v>
      </c>
      <c r="S644" s="6">
        <v>0</v>
      </c>
      <c r="T644" s="4">
        <v>0</v>
      </c>
      <c r="U644" s="4">
        <v>0</v>
      </c>
      <c r="V644" s="5">
        <v>0</v>
      </c>
      <c r="W644" t="str">
        <f t="shared" si="9"/>
        <v>5</v>
      </c>
    </row>
    <row r="645" spans="1:23" hidden="1" x14ac:dyDescent="0.25">
      <c r="A645" s="3" t="s">
        <v>47</v>
      </c>
      <c r="B645" s="3" t="s">
        <v>75</v>
      </c>
      <c r="C645" s="3" t="s">
        <v>146</v>
      </c>
      <c r="D645" s="3" t="s">
        <v>1482</v>
      </c>
      <c r="E645" s="3" t="s">
        <v>51</v>
      </c>
      <c r="F645" s="3" t="s">
        <v>52</v>
      </c>
      <c r="G645" s="3" t="s">
        <v>51</v>
      </c>
      <c r="H645" s="3" t="s">
        <v>8</v>
      </c>
      <c r="I645" s="3" t="s">
        <v>1489</v>
      </c>
      <c r="J645" s="3" t="s">
        <v>1490</v>
      </c>
      <c r="K645" s="4">
        <v>0</v>
      </c>
      <c r="L645" s="4">
        <v>0</v>
      </c>
      <c r="M645" s="5">
        <v>0</v>
      </c>
      <c r="N645" s="4">
        <v>0</v>
      </c>
      <c r="O645" s="4">
        <v>0</v>
      </c>
      <c r="P645" s="5">
        <v>0</v>
      </c>
      <c r="Q645" s="6">
        <v>0</v>
      </c>
      <c r="R645" s="6">
        <v>0</v>
      </c>
      <c r="S645" s="6">
        <v>0</v>
      </c>
      <c r="T645" s="4">
        <v>0</v>
      </c>
      <c r="U645" s="4">
        <v>0</v>
      </c>
      <c r="V645" s="5">
        <v>0</v>
      </c>
      <c r="W645" t="str">
        <f t="shared" si="9"/>
        <v>5</v>
      </c>
    </row>
    <row r="646" spans="1:23" hidden="1" x14ac:dyDescent="0.25">
      <c r="A646" s="3" t="s">
        <v>47</v>
      </c>
      <c r="B646" s="3" t="s">
        <v>314</v>
      </c>
      <c r="C646" s="3" t="s">
        <v>315</v>
      </c>
      <c r="D646" s="3" t="s">
        <v>1482</v>
      </c>
      <c r="E646" s="3" t="s">
        <v>51</v>
      </c>
      <c r="F646" s="3" t="s">
        <v>52</v>
      </c>
      <c r="G646" s="3" t="s">
        <v>51</v>
      </c>
      <c r="H646" s="3" t="s">
        <v>8</v>
      </c>
      <c r="I646" s="3" t="s">
        <v>1491</v>
      </c>
      <c r="J646" s="3" t="s">
        <v>1492</v>
      </c>
      <c r="K646" s="4">
        <v>0</v>
      </c>
      <c r="L646" s="4">
        <v>0</v>
      </c>
      <c r="M646" s="5">
        <v>0</v>
      </c>
      <c r="N646" s="4">
        <v>0</v>
      </c>
      <c r="O646" s="4">
        <v>0</v>
      </c>
      <c r="P646" s="5">
        <v>0</v>
      </c>
      <c r="Q646" s="6">
        <v>0</v>
      </c>
      <c r="R646" s="6">
        <v>0</v>
      </c>
      <c r="S646" s="6">
        <v>0</v>
      </c>
      <c r="T646" s="4">
        <v>0</v>
      </c>
      <c r="U646" s="4">
        <v>0</v>
      </c>
      <c r="V646" s="5">
        <v>0</v>
      </c>
      <c r="W646" t="str">
        <f t="shared" si="9"/>
        <v>5</v>
      </c>
    </row>
    <row r="647" spans="1:23" hidden="1" x14ac:dyDescent="0.25">
      <c r="A647" s="3" t="s">
        <v>47</v>
      </c>
      <c r="B647" s="3" t="s">
        <v>75</v>
      </c>
      <c r="C647" s="3" t="s">
        <v>49</v>
      </c>
      <c r="D647" s="3" t="s">
        <v>1493</v>
      </c>
      <c r="E647" s="3" t="s">
        <v>51</v>
      </c>
      <c r="F647" s="3" t="s">
        <v>52</v>
      </c>
      <c r="G647" s="3" t="s">
        <v>51</v>
      </c>
      <c r="H647" s="3" t="s">
        <v>8</v>
      </c>
      <c r="I647" s="3" t="s">
        <v>1494</v>
      </c>
      <c r="J647" s="3" t="s">
        <v>1495</v>
      </c>
      <c r="K647" s="4">
        <v>0</v>
      </c>
      <c r="L647" s="4">
        <v>0</v>
      </c>
      <c r="M647" s="5">
        <v>0</v>
      </c>
      <c r="N647" s="4">
        <v>0</v>
      </c>
      <c r="O647" s="4">
        <v>0</v>
      </c>
      <c r="P647" s="5">
        <v>0</v>
      </c>
      <c r="Q647" s="6">
        <v>0</v>
      </c>
      <c r="R647" s="6">
        <v>0</v>
      </c>
      <c r="S647" s="6">
        <v>0</v>
      </c>
      <c r="T647" s="4">
        <v>0</v>
      </c>
      <c r="U647" s="4">
        <v>0</v>
      </c>
      <c r="V647" s="5">
        <v>0</v>
      </c>
      <c r="W647" t="str">
        <f t="shared" si="9"/>
        <v>5</v>
      </c>
    </row>
    <row r="648" spans="1:23" hidden="1" x14ac:dyDescent="0.25">
      <c r="A648" s="3" t="s">
        <v>47</v>
      </c>
      <c r="B648" s="3" t="s">
        <v>314</v>
      </c>
      <c r="C648" s="3" t="s">
        <v>315</v>
      </c>
      <c r="D648" s="3" t="s">
        <v>1493</v>
      </c>
      <c r="E648" s="3" t="s">
        <v>51</v>
      </c>
      <c r="F648" s="3" t="s">
        <v>52</v>
      </c>
      <c r="G648" s="3" t="s">
        <v>51</v>
      </c>
      <c r="H648" s="3" t="s">
        <v>8</v>
      </c>
      <c r="I648" s="3" t="s">
        <v>1496</v>
      </c>
      <c r="J648" s="3" t="s">
        <v>1497</v>
      </c>
      <c r="K648" s="4">
        <v>0</v>
      </c>
      <c r="L648" s="4">
        <v>0</v>
      </c>
      <c r="M648" s="5">
        <v>0</v>
      </c>
      <c r="N648" s="4">
        <v>0</v>
      </c>
      <c r="O648" s="4">
        <v>0</v>
      </c>
      <c r="P648" s="5">
        <v>0</v>
      </c>
      <c r="Q648" s="6">
        <v>0</v>
      </c>
      <c r="R648" s="6">
        <v>0</v>
      </c>
      <c r="S648" s="6">
        <v>0</v>
      </c>
      <c r="T648" s="4">
        <v>0</v>
      </c>
      <c r="U648" s="4">
        <v>0</v>
      </c>
      <c r="V648" s="5">
        <v>0</v>
      </c>
      <c r="W648" t="str">
        <f t="shared" si="9"/>
        <v>5</v>
      </c>
    </row>
    <row r="649" spans="1:23" hidden="1" x14ac:dyDescent="0.25">
      <c r="A649" s="3" t="s">
        <v>47</v>
      </c>
      <c r="B649" s="3" t="s">
        <v>72</v>
      </c>
      <c r="C649" s="3" t="s">
        <v>146</v>
      </c>
      <c r="D649" s="3" t="s">
        <v>1498</v>
      </c>
      <c r="E649" s="3" t="s">
        <v>51</v>
      </c>
      <c r="F649" s="3" t="s">
        <v>52</v>
      </c>
      <c r="G649" s="3" t="s">
        <v>51</v>
      </c>
      <c r="H649" s="3" t="s">
        <v>8</v>
      </c>
      <c r="I649" s="3" t="s">
        <v>1499</v>
      </c>
      <c r="J649" s="3" t="s">
        <v>1500</v>
      </c>
      <c r="K649" s="4">
        <v>0</v>
      </c>
      <c r="L649" s="4">
        <v>0</v>
      </c>
      <c r="M649" s="5">
        <v>0</v>
      </c>
      <c r="N649" s="4">
        <v>0</v>
      </c>
      <c r="O649" s="4">
        <v>0</v>
      </c>
      <c r="P649" s="5">
        <v>0</v>
      </c>
      <c r="Q649" s="6">
        <v>0</v>
      </c>
      <c r="R649" s="6">
        <v>0</v>
      </c>
      <c r="S649" s="6">
        <v>0</v>
      </c>
      <c r="T649" s="4">
        <v>0</v>
      </c>
      <c r="U649" s="4">
        <v>0</v>
      </c>
      <c r="V649" s="5">
        <v>0</v>
      </c>
      <c r="W649" t="str">
        <f t="shared" si="9"/>
        <v>5</v>
      </c>
    </row>
    <row r="650" spans="1:23" hidden="1" x14ac:dyDescent="0.25">
      <c r="A650" s="3" t="s">
        <v>47</v>
      </c>
      <c r="B650" s="3" t="s">
        <v>75</v>
      </c>
      <c r="C650" s="3" t="s">
        <v>146</v>
      </c>
      <c r="D650" s="3" t="s">
        <v>1498</v>
      </c>
      <c r="E650" s="3" t="s">
        <v>51</v>
      </c>
      <c r="F650" s="3" t="s">
        <v>52</v>
      </c>
      <c r="G650" s="3" t="s">
        <v>51</v>
      </c>
      <c r="H650" s="3" t="s">
        <v>8</v>
      </c>
      <c r="I650" s="3" t="s">
        <v>1501</v>
      </c>
      <c r="J650" s="3" t="s">
        <v>1502</v>
      </c>
      <c r="K650" s="4">
        <v>0</v>
      </c>
      <c r="L650" s="4">
        <v>0</v>
      </c>
      <c r="M650" s="5">
        <v>0</v>
      </c>
      <c r="N650" s="4">
        <v>0</v>
      </c>
      <c r="O650" s="4">
        <v>0</v>
      </c>
      <c r="P650" s="5">
        <v>0</v>
      </c>
      <c r="Q650" s="6">
        <v>0</v>
      </c>
      <c r="R650" s="6">
        <v>0</v>
      </c>
      <c r="S650" s="6">
        <v>0</v>
      </c>
      <c r="T650" s="4">
        <v>0</v>
      </c>
      <c r="U650" s="4">
        <v>0</v>
      </c>
      <c r="V650" s="5">
        <v>0</v>
      </c>
      <c r="W650" t="str">
        <f t="shared" si="9"/>
        <v>5</v>
      </c>
    </row>
    <row r="651" spans="1:23" hidden="1" x14ac:dyDescent="0.25">
      <c r="A651" s="3" t="s">
        <v>47</v>
      </c>
      <c r="B651" s="3" t="s">
        <v>314</v>
      </c>
      <c r="C651" s="3" t="s">
        <v>315</v>
      </c>
      <c r="D651" s="3" t="s">
        <v>1498</v>
      </c>
      <c r="E651" s="3" t="s">
        <v>51</v>
      </c>
      <c r="F651" s="3" t="s">
        <v>52</v>
      </c>
      <c r="G651" s="3" t="s">
        <v>51</v>
      </c>
      <c r="H651" s="3" t="s">
        <v>8</v>
      </c>
      <c r="I651" s="3" t="s">
        <v>1503</v>
      </c>
      <c r="J651" s="3" t="s">
        <v>1504</v>
      </c>
      <c r="K651" s="4">
        <v>0</v>
      </c>
      <c r="L651" s="4">
        <v>0</v>
      </c>
      <c r="M651" s="5">
        <v>0</v>
      </c>
      <c r="N651" s="4">
        <v>0</v>
      </c>
      <c r="O651" s="4">
        <v>0</v>
      </c>
      <c r="P651" s="5">
        <v>0</v>
      </c>
      <c r="Q651" s="6">
        <v>0</v>
      </c>
      <c r="R651" s="6">
        <v>0</v>
      </c>
      <c r="S651" s="6">
        <v>0</v>
      </c>
      <c r="T651" s="4">
        <v>0</v>
      </c>
      <c r="U651" s="4">
        <v>0</v>
      </c>
      <c r="V651" s="5">
        <v>0</v>
      </c>
      <c r="W651" t="str">
        <f t="shared" si="9"/>
        <v>5</v>
      </c>
    </row>
    <row r="652" spans="1:23" hidden="1" x14ac:dyDescent="0.25">
      <c r="A652" s="3" t="s">
        <v>47</v>
      </c>
      <c r="B652" s="3" t="s">
        <v>314</v>
      </c>
      <c r="C652" s="3" t="s">
        <v>315</v>
      </c>
      <c r="D652" s="3" t="s">
        <v>1505</v>
      </c>
      <c r="E652" s="3" t="s">
        <v>51</v>
      </c>
      <c r="F652" s="3" t="s">
        <v>52</v>
      </c>
      <c r="G652" s="3" t="s">
        <v>51</v>
      </c>
      <c r="H652" s="3" t="s">
        <v>8</v>
      </c>
      <c r="I652" s="3" t="s">
        <v>1506</v>
      </c>
      <c r="J652" s="3" t="s">
        <v>1507</v>
      </c>
      <c r="K652" s="4">
        <v>0</v>
      </c>
      <c r="L652" s="4">
        <v>0</v>
      </c>
      <c r="M652" s="5">
        <v>0</v>
      </c>
      <c r="N652" s="4">
        <v>0</v>
      </c>
      <c r="O652" s="4">
        <v>0</v>
      </c>
      <c r="P652" s="5">
        <v>0</v>
      </c>
      <c r="Q652" s="6">
        <v>0</v>
      </c>
      <c r="R652" s="6">
        <v>0</v>
      </c>
      <c r="S652" s="6">
        <v>0</v>
      </c>
      <c r="T652" s="4">
        <v>0</v>
      </c>
      <c r="U652" s="4">
        <v>0</v>
      </c>
      <c r="V652" s="5">
        <v>0</v>
      </c>
      <c r="W652" t="str">
        <f t="shared" si="9"/>
        <v>5</v>
      </c>
    </row>
    <row r="653" spans="1:23" hidden="1" x14ac:dyDescent="0.25">
      <c r="A653" s="3" t="s">
        <v>47</v>
      </c>
      <c r="B653" s="3" t="s">
        <v>48</v>
      </c>
      <c r="C653" s="3" t="s">
        <v>49</v>
      </c>
      <c r="D653" s="3" t="s">
        <v>1508</v>
      </c>
      <c r="E653" s="3" t="s">
        <v>51</v>
      </c>
      <c r="F653" s="3" t="s">
        <v>52</v>
      </c>
      <c r="G653" s="3" t="s">
        <v>51</v>
      </c>
      <c r="H653" s="3" t="s">
        <v>8</v>
      </c>
      <c r="I653" s="3" t="s">
        <v>1509</v>
      </c>
      <c r="J653" s="3" t="s">
        <v>1510</v>
      </c>
      <c r="K653" s="4">
        <v>0</v>
      </c>
      <c r="L653" s="4">
        <v>0</v>
      </c>
      <c r="M653" s="5">
        <v>0</v>
      </c>
      <c r="N653" s="4">
        <v>300</v>
      </c>
      <c r="O653" s="4">
        <v>0</v>
      </c>
      <c r="P653" s="5">
        <v>300</v>
      </c>
      <c r="Q653" s="6">
        <v>300</v>
      </c>
      <c r="R653" s="6">
        <v>0</v>
      </c>
      <c r="S653" s="6">
        <v>300</v>
      </c>
      <c r="T653" s="4">
        <v>300</v>
      </c>
      <c r="U653" s="4">
        <v>0</v>
      </c>
      <c r="V653" s="5">
        <v>300</v>
      </c>
      <c r="W653" t="str">
        <f t="shared" si="9"/>
        <v>5</v>
      </c>
    </row>
    <row r="654" spans="1:23" hidden="1" x14ac:dyDescent="0.25">
      <c r="A654" s="3" t="s">
        <v>47</v>
      </c>
      <c r="B654" s="3" t="s">
        <v>72</v>
      </c>
      <c r="C654" s="3" t="s">
        <v>49</v>
      </c>
      <c r="D654" s="3" t="s">
        <v>1508</v>
      </c>
      <c r="E654" s="3" t="s">
        <v>51</v>
      </c>
      <c r="F654" s="3" t="s">
        <v>52</v>
      </c>
      <c r="G654" s="3" t="s">
        <v>51</v>
      </c>
      <c r="H654" s="3" t="s">
        <v>8</v>
      </c>
      <c r="I654" s="3" t="s">
        <v>1511</v>
      </c>
      <c r="J654" s="3" t="s">
        <v>1512</v>
      </c>
      <c r="K654" s="4">
        <v>0</v>
      </c>
      <c r="L654" s="4">
        <v>0</v>
      </c>
      <c r="M654" s="5">
        <v>0</v>
      </c>
      <c r="N654" s="4">
        <v>4067.31</v>
      </c>
      <c r="O654" s="4">
        <v>0</v>
      </c>
      <c r="P654" s="5">
        <v>4067.31</v>
      </c>
      <c r="Q654" s="6">
        <v>4067.31</v>
      </c>
      <c r="R654" s="6">
        <v>0</v>
      </c>
      <c r="S654" s="6">
        <v>4067.31</v>
      </c>
      <c r="T654" s="4">
        <v>4067.31</v>
      </c>
      <c r="U654" s="4">
        <v>0</v>
      </c>
      <c r="V654" s="5">
        <v>4067.31</v>
      </c>
      <c r="W654" t="str">
        <f t="shared" si="9"/>
        <v>5</v>
      </c>
    </row>
    <row r="655" spans="1:23" hidden="1" x14ac:dyDescent="0.25">
      <c r="A655" s="3" t="s">
        <v>47</v>
      </c>
      <c r="B655" s="3" t="s">
        <v>72</v>
      </c>
      <c r="C655" s="3" t="s">
        <v>146</v>
      </c>
      <c r="D655" s="3" t="s">
        <v>1508</v>
      </c>
      <c r="E655" s="3" t="s">
        <v>51</v>
      </c>
      <c r="F655" s="3" t="s">
        <v>52</v>
      </c>
      <c r="G655" s="3" t="s">
        <v>51</v>
      </c>
      <c r="H655" s="3" t="s">
        <v>8</v>
      </c>
      <c r="I655" s="3" t="s">
        <v>1513</v>
      </c>
      <c r="J655" s="3" t="s">
        <v>1514</v>
      </c>
      <c r="K655" s="4">
        <v>0</v>
      </c>
      <c r="L655" s="4">
        <v>0</v>
      </c>
      <c r="M655" s="5">
        <v>0</v>
      </c>
      <c r="N655" s="4">
        <v>0</v>
      </c>
      <c r="O655" s="4">
        <v>0</v>
      </c>
      <c r="P655" s="5">
        <v>0</v>
      </c>
      <c r="Q655" s="6">
        <v>0</v>
      </c>
      <c r="R655" s="6">
        <v>0</v>
      </c>
      <c r="S655" s="6">
        <v>0</v>
      </c>
      <c r="T655" s="4">
        <v>0</v>
      </c>
      <c r="U655" s="4">
        <v>0</v>
      </c>
      <c r="V655" s="5">
        <v>0</v>
      </c>
      <c r="W655" t="str">
        <f t="shared" si="9"/>
        <v>5</v>
      </c>
    </row>
    <row r="656" spans="1:23" hidden="1" x14ac:dyDescent="0.25">
      <c r="A656" s="3" t="s">
        <v>47</v>
      </c>
      <c r="B656" s="3" t="s">
        <v>75</v>
      </c>
      <c r="C656" s="3" t="s">
        <v>49</v>
      </c>
      <c r="D656" s="3" t="s">
        <v>1508</v>
      </c>
      <c r="E656" s="3" t="s">
        <v>51</v>
      </c>
      <c r="F656" s="3" t="s">
        <v>52</v>
      </c>
      <c r="G656" s="3" t="s">
        <v>51</v>
      </c>
      <c r="H656" s="3" t="s">
        <v>8</v>
      </c>
      <c r="I656" s="3" t="s">
        <v>1515</v>
      </c>
      <c r="J656" s="3" t="s">
        <v>1516</v>
      </c>
      <c r="K656" s="4">
        <v>0</v>
      </c>
      <c r="L656" s="4">
        <v>0</v>
      </c>
      <c r="M656" s="5">
        <v>0</v>
      </c>
      <c r="N656" s="4">
        <v>11686.32</v>
      </c>
      <c r="O656" s="4">
        <v>0</v>
      </c>
      <c r="P656" s="5">
        <v>11686.32</v>
      </c>
      <c r="Q656" s="6">
        <v>11686.32</v>
      </c>
      <c r="R656" s="6">
        <v>0</v>
      </c>
      <c r="S656" s="6">
        <v>11686.32</v>
      </c>
      <c r="T656" s="4">
        <v>11686.32</v>
      </c>
      <c r="U656" s="4">
        <v>0</v>
      </c>
      <c r="V656" s="5">
        <v>11686.32</v>
      </c>
      <c r="W656" t="str">
        <f t="shared" si="9"/>
        <v>5</v>
      </c>
    </row>
    <row r="657" spans="1:23" hidden="1" x14ac:dyDescent="0.25">
      <c r="A657" s="3" t="s">
        <v>47</v>
      </c>
      <c r="B657" s="3" t="s">
        <v>75</v>
      </c>
      <c r="C657" s="3" t="s">
        <v>146</v>
      </c>
      <c r="D657" s="3" t="s">
        <v>1508</v>
      </c>
      <c r="E657" s="3" t="s">
        <v>51</v>
      </c>
      <c r="F657" s="3" t="s">
        <v>52</v>
      </c>
      <c r="G657" s="3" t="s">
        <v>51</v>
      </c>
      <c r="H657" s="3" t="s">
        <v>8</v>
      </c>
      <c r="I657" s="3" t="s">
        <v>1517</v>
      </c>
      <c r="J657" s="3" t="s">
        <v>1518</v>
      </c>
      <c r="K657" s="4">
        <v>0</v>
      </c>
      <c r="L657" s="4">
        <v>0</v>
      </c>
      <c r="M657" s="5">
        <v>0</v>
      </c>
      <c r="N657" s="4">
        <v>0</v>
      </c>
      <c r="O657" s="4">
        <v>0</v>
      </c>
      <c r="P657" s="5">
        <v>0</v>
      </c>
      <c r="Q657" s="6">
        <v>0</v>
      </c>
      <c r="R657" s="6">
        <v>0</v>
      </c>
      <c r="S657" s="6">
        <v>0</v>
      </c>
      <c r="T657" s="4">
        <v>0</v>
      </c>
      <c r="U657" s="4">
        <v>0</v>
      </c>
      <c r="V657" s="5">
        <v>0</v>
      </c>
      <c r="W657" t="str">
        <f t="shared" si="9"/>
        <v>5</v>
      </c>
    </row>
    <row r="658" spans="1:23" hidden="1" x14ac:dyDescent="0.25">
      <c r="A658" s="3" t="s">
        <v>47</v>
      </c>
      <c r="B658" s="3" t="s">
        <v>72</v>
      </c>
      <c r="C658" s="3" t="s">
        <v>49</v>
      </c>
      <c r="D658" s="3" t="s">
        <v>1519</v>
      </c>
      <c r="E658" s="3" t="s">
        <v>51</v>
      </c>
      <c r="F658" s="3" t="s">
        <v>52</v>
      </c>
      <c r="G658" s="3" t="s">
        <v>51</v>
      </c>
      <c r="H658" s="3" t="s">
        <v>8</v>
      </c>
      <c r="I658" s="3" t="s">
        <v>1520</v>
      </c>
      <c r="J658" s="3" t="s">
        <v>1521</v>
      </c>
      <c r="K658" s="4">
        <v>0</v>
      </c>
      <c r="L658" s="4">
        <v>0</v>
      </c>
      <c r="M658" s="5">
        <v>0</v>
      </c>
      <c r="N658" s="4">
        <v>0</v>
      </c>
      <c r="O658" s="4">
        <v>0</v>
      </c>
      <c r="P658" s="5">
        <v>0</v>
      </c>
      <c r="Q658" s="6">
        <v>0</v>
      </c>
      <c r="R658" s="6">
        <v>0</v>
      </c>
      <c r="S658" s="6">
        <v>0</v>
      </c>
      <c r="T658" s="4">
        <v>0</v>
      </c>
      <c r="U658" s="4">
        <v>0</v>
      </c>
      <c r="V658" s="5">
        <v>0</v>
      </c>
      <c r="W658" t="str">
        <f t="shared" si="9"/>
        <v>5</v>
      </c>
    </row>
    <row r="659" spans="1:23" hidden="1" x14ac:dyDescent="0.25">
      <c r="A659" s="3" t="s">
        <v>47</v>
      </c>
      <c r="B659" s="3" t="s">
        <v>75</v>
      </c>
      <c r="C659" s="3" t="s">
        <v>49</v>
      </c>
      <c r="D659" s="3" t="s">
        <v>1519</v>
      </c>
      <c r="E659" s="3" t="s">
        <v>51</v>
      </c>
      <c r="F659" s="3" t="s">
        <v>52</v>
      </c>
      <c r="G659" s="3" t="s">
        <v>51</v>
      </c>
      <c r="H659" s="3" t="s">
        <v>8</v>
      </c>
      <c r="I659" s="3" t="s">
        <v>1522</v>
      </c>
      <c r="J659" s="3" t="s">
        <v>1523</v>
      </c>
      <c r="K659" s="4">
        <v>0</v>
      </c>
      <c r="L659" s="4">
        <v>0</v>
      </c>
      <c r="M659" s="5">
        <v>0</v>
      </c>
      <c r="N659" s="4">
        <v>2036</v>
      </c>
      <c r="O659" s="4">
        <v>0</v>
      </c>
      <c r="P659" s="5">
        <v>2036</v>
      </c>
      <c r="Q659" s="6">
        <v>2036</v>
      </c>
      <c r="R659" s="6">
        <v>0</v>
      </c>
      <c r="S659" s="6">
        <v>2036</v>
      </c>
      <c r="T659" s="4">
        <v>2036</v>
      </c>
      <c r="U659" s="4">
        <v>0</v>
      </c>
      <c r="V659" s="5">
        <v>2036</v>
      </c>
      <c r="W659" t="str">
        <f t="shared" si="9"/>
        <v>5</v>
      </c>
    </row>
    <row r="660" spans="1:23" hidden="1" x14ac:dyDescent="0.25">
      <c r="A660" s="3" t="s">
        <v>47</v>
      </c>
      <c r="B660" s="3" t="s">
        <v>314</v>
      </c>
      <c r="C660" s="3" t="s">
        <v>315</v>
      </c>
      <c r="D660" s="3" t="s">
        <v>1519</v>
      </c>
      <c r="E660" s="3" t="s">
        <v>51</v>
      </c>
      <c r="F660" s="3" t="s">
        <v>52</v>
      </c>
      <c r="G660" s="3" t="s">
        <v>51</v>
      </c>
      <c r="H660" s="3" t="s">
        <v>8</v>
      </c>
      <c r="I660" s="3" t="s">
        <v>1524</v>
      </c>
      <c r="J660" s="3" t="s">
        <v>1525</v>
      </c>
      <c r="K660" s="4">
        <v>0</v>
      </c>
      <c r="L660" s="4">
        <v>0</v>
      </c>
      <c r="M660" s="5">
        <v>0</v>
      </c>
      <c r="N660" s="4">
        <v>0</v>
      </c>
      <c r="O660" s="4">
        <v>0</v>
      </c>
      <c r="P660" s="5">
        <v>0</v>
      </c>
      <c r="Q660" s="6">
        <v>0</v>
      </c>
      <c r="R660" s="6">
        <v>0</v>
      </c>
      <c r="S660" s="6">
        <v>0</v>
      </c>
      <c r="T660" s="4">
        <v>0</v>
      </c>
      <c r="U660" s="4">
        <v>0</v>
      </c>
      <c r="V660" s="5">
        <v>0</v>
      </c>
      <c r="W660" t="str">
        <f t="shared" ref="W660:W723" si="10">LEFT(D660,1)</f>
        <v>5</v>
      </c>
    </row>
    <row r="661" spans="1:23" hidden="1" x14ac:dyDescent="0.25">
      <c r="A661" s="3" t="s">
        <v>47</v>
      </c>
      <c r="B661" s="3" t="s">
        <v>129</v>
      </c>
      <c r="C661" s="3" t="s">
        <v>130</v>
      </c>
      <c r="D661" s="3" t="s">
        <v>1526</v>
      </c>
      <c r="E661" s="3" t="s">
        <v>51</v>
      </c>
      <c r="F661" s="3" t="s">
        <v>52</v>
      </c>
      <c r="G661" s="3" t="s">
        <v>51</v>
      </c>
      <c r="H661" s="3" t="s">
        <v>8</v>
      </c>
      <c r="I661" s="3" t="s">
        <v>1527</v>
      </c>
      <c r="J661" s="3" t="s">
        <v>1528</v>
      </c>
      <c r="K661" s="4">
        <v>0</v>
      </c>
      <c r="L661" s="4">
        <v>0</v>
      </c>
      <c r="M661" s="5">
        <v>0</v>
      </c>
      <c r="N661" s="4">
        <v>0</v>
      </c>
      <c r="O661" s="4">
        <v>0</v>
      </c>
      <c r="P661" s="5">
        <v>0</v>
      </c>
      <c r="Q661" s="6">
        <v>0</v>
      </c>
      <c r="R661" s="6">
        <v>0</v>
      </c>
      <c r="S661" s="6">
        <v>0</v>
      </c>
      <c r="T661" s="4">
        <v>0</v>
      </c>
      <c r="U661" s="4">
        <v>0</v>
      </c>
      <c r="V661" s="5">
        <v>0</v>
      </c>
      <c r="W661" t="str">
        <f t="shared" si="10"/>
        <v>5</v>
      </c>
    </row>
    <row r="662" spans="1:23" hidden="1" x14ac:dyDescent="0.25">
      <c r="A662" s="3" t="s">
        <v>47</v>
      </c>
      <c r="B662" s="3" t="s">
        <v>129</v>
      </c>
      <c r="C662" s="3" t="s">
        <v>133</v>
      </c>
      <c r="D662" s="3" t="s">
        <v>1526</v>
      </c>
      <c r="E662" s="3" t="s">
        <v>51</v>
      </c>
      <c r="F662" s="3" t="s">
        <v>52</v>
      </c>
      <c r="G662" s="3" t="s">
        <v>51</v>
      </c>
      <c r="H662" s="3" t="s">
        <v>8</v>
      </c>
      <c r="I662" s="3" t="s">
        <v>1529</v>
      </c>
      <c r="J662" s="3" t="s">
        <v>1530</v>
      </c>
      <c r="K662" s="4">
        <v>0</v>
      </c>
      <c r="L662" s="4">
        <v>0</v>
      </c>
      <c r="M662" s="5">
        <v>0</v>
      </c>
      <c r="N662" s="4">
        <v>0</v>
      </c>
      <c r="O662" s="4">
        <v>0</v>
      </c>
      <c r="P662" s="5">
        <v>0</v>
      </c>
      <c r="Q662" s="6">
        <v>0</v>
      </c>
      <c r="R662" s="6">
        <v>0</v>
      </c>
      <c r="S662" s="6">
        <v>0</v>
      </c>
      <c r="T662" s="4">
        <v>0</v>
      </c>
      <c r="U662" s="4">
        <v>0</v>
      </c>
      <c r="V662" s="5">
        <v>0</v>
      </c>
      <c r="W662" t="str">
        <f t="shared" si="10"/>
        <v>5</v>
      </c>
    </row>
    <row r="663" spans="1:23" hidden="1" x14ac:dyDescent="0.25">
      <c r="A663" s="3" t="s">
        <v>47</v>
      </c>
      <c r="B663" s="3" t="s">
        <v>72</v>
      </c>
      <c r="C663" s="3" t="s">
        <v>146</v>
      </c>
      <c r="D663" s="3" t="s">
        <v>1526</v>
      </c>
      <c r="E663" s="3" t="s">
        <v>51</v>
      </c>
      <c r="F663" s="3" t="s">
        <v>52</v>
      </c>
      <c r="G663" s="3" t="s">
        <v>51</v>
      </c>
      <c r="H663" s="3" t="s">
        <v>8</v>
      </c>
      <c r="I663" s="3" t="s">
        <v>1531</v>
      </c>
      <c r="J663" s="3" t="s">
        <v>1532</v>
      </c>
      <c r="K663" s="4">
        <v>0</v>
      </c>
      <c r="L663" s="4">
        <v>0</v>
      </c>
      <c r="M663" s="5">
        <v>0</v>
      </c>
      <c r="N663" s="4">
        <v>71.16</v>
      </c>
      <c r="O663" s="4">
        <v>62.26</v>
      </c>
      <c r="P663" s="5">
        <v>8.8999999999999986</v>
      </c>
      <c r="Q663" s="6">
        <v>71.16</v>
      </c>
      <c r="R663" s="6">
        <v>62.26</v>
      </c>
      <c r="S663" s="6">
        <v>8.8999999999999986</v>
      </c>
      <c r="T663" s="4">
        <v>71.16</v>
      </c>
      <c r="U663" s="4">
        <v>62.26</v>
      </c>
      <c r="V663" s="5">
        <v>8.8999999999999986</v>
      </c>
      <c r="W663" t="str">
        <f t="shared" si="10"/>
        <v>5</v>
      </c>
    </row>
    <row r="664" spans="1:23" hidden="1" x14ac:dyDescent="0.25">
      <c r="A664" s="3" t="s">
        <v>47</v>
      </c>
      <c r="B664" s="3" t="s">
        <v>75</v>
      </c>
      <c r="C664" s="3" t="s">
        <v>49</v>
      </c>
      <c r="D664" s="3" t="s">
        <v>1526</v>
      </c>
      <c r="E664" s="3" t="s">
        <v>51</v>
      </c>
      <c r="F664" s="3" t="s">
        <v>52</v>
      </c>
      <c r="G664" s="3" t="s">
        <v>51</v>
      </c>
      <c r="H664" s="3" t="s">
        <v>8</v>
      </c>
      <c r="I664" s="3" t="s">
        <v>1533</v>
      </c>
      <c r="J664" s="3" t="s">
        <v>1534</v>
      </c>
      <c r="K664" s="4">
        <v>0</v>
      </c>
      <c r="L664" s="4">
        <v>0</v>
      </c>
      <c r="M664" s="5">
        <v>0</v>
      </c>
      <c r="N664" s="4">
        <v>1011.4</v>
      </c>
      <c r="O664" s="4">
        <v>0</v>
      </c>
      <c r="P664" s="5">
        <v>1011.4</v>
      </c>
      <c r="Q664" s="6">
        <v>1011.4</v>
      </c>
      <c r="R664" s="6">
        <v>0</v>
      </c>
      <c r="S664" s="6">
        <v>1011.4</v>
      </c>
      <c r="T664" s="4">
        <v>1011.4</v>
      </c>
      <c r="U664" s="4">
        <v>0</v>
      </c>
      <c r="V664" s="5">
        <v>1011.4</v>
      </c>
      <c r="W664" t="str">
        <f t="shared" si="10"/>
        <v>5</v>
      </c>
    </row>
    <row r="665" spans="1:23" hidden="1" x14ac:dyDescent="0.25">
      <c r="A665" s="3" t="s">
        <v>47</v>
      </c>
      <c r="B665" s="3" t="s">
        <v>75</v>
      </c>
      <c r="C665" s="3" t="s">
        <v>146</v>
      </c>
      <c r="D665" s="3" t="s">
        <v>1526</v>
      </c>
      <c r="E665" s="3" t="s">
        <v>51</v>
      </c>
      <c r="F665" s="3" t="s">
        <v>52</v>
      </c>
      <c r="G665" s="3" t="s">
        <v>51</v>
      </c>
      <c r="H665" s="3" t="s">
        <v>8</v>
      </c>
      <c r="I665" s="3" t="s">
        <v>1535</v>
      </c>
      <c r="J665" s="3" t="s">
        <v>1536</v>
      </c>
      <c r="K665" s="4">
        <v>0</v>
      </c>
      <c r="L665" s="4">
        <v>0</v>
      </c>
      <c r="M665" s="5">
        <v>0</v>
      </c>
      <c r="N665" s="4">
        <v>675.6</v>
      </c>
      <c r="O665" s="4">
        <v>590.88</v>
      </c>
      <c r="P665" s="5">
        <v>84.720000000000027</v>
      </c>
      <c r="Q665" s="6">
        <v>675.6</v>
      </c>
      <c r="R665" s="6">
        <v>590.88</v>
      </c>
      <c r="S665" s="6">
        <v>84.720000000000027</v>
      </c>
      <c r="T665" s="4">
        <v>675.6</v>
      </c>
      <c r="U665" s="4">
        <v>590.88</v>
      </c>
      <c r="V665" s="5">
        <v>84.720000000000027</v>
      </c>
      <c r="W665" t="str">
        <f t="shared" si="10"/>
        <v>5</v>
      </c>
    </row>
    <row r="666" spans="1:23" hidden="1" x14ac:dyDescent="0.25">
      <c r="A666" s="3" t="s">
        <v>47</v>
      </c>
      <c r="B666" s="3" t="s">
        <v>129</v>
      </c>
      <c r="C666" s="3" t="s">
        <v>130</v>
      </c>
      <c r="D666" s="3" t="s">
        <v>1537</v>
      </c>
      <c r="E666" s="3" t="s">
        <v>51</v>
      </c>
      <c r="F666" s="3" t="s">
        <v>52</v>
      </c>
      <c r="G666" s="3" t="s">
        <v>51</v>
      </c>
      <c r="H666" s="3" t="s">
        <v>8</v>
      </c>
      <c r="I666" s="3" t="s">
        <v>1538</v>
      </c>
      <c r="J666" s="3" t="s">
        <v>1539</v>
      </c>
      <c r="K666" s="4">
        <v>0</v>
      </c>
      <c r="L666" s="4">
        <v>0</v>
      </c>
      <c r="M666" s="5">
        <v>0</v>
      </c>
      <c r="N666" s="4">
        <v>0</v>
      </c>
      <c r="O666" s="4">
        <v>0</v>
      </c>
      <c r="P666" s="5">
        <v>0</v>
      </c>
      <c r="Q666" s="6">
        <v>0</v>
      </c>
      <c r="R666" s="6">
        <v>0</v>
      </c>
      <c r="S666" s="6">
        <v>0</v>
      </c>
      <c r="T666" s="4">
        <v>0</v>
      </c>
      <c r="U666" s="4">
        <v>0</v>
      </c>
      <c r="V666" s="5">
        <v>0</v>
      </c>
      <c r="W666" t="str">
        <f t="shared" si="10"/>
        <v>5</v>
      </c>
    </row>
    <row r="667" spans="1:23" hidden="1" x14ac:dyDescent="0.25">
      <c r="A667" s="3" t="s">
        <v>47</v>
      </c>
      <c r="B667" s="3" t="s">
        <v>129</v>
      </c>
      <c r="C667" s="3" t="s">
        <v>133</v>
      </c>
      <c r="D667" s="3" t="s">
        <v>1537</v>
      </c>
      <c r="E667" s="3" t="s">
        <v>51</v>
      </c>
      <c r="F667" s="3" t="s">
        <v>52</v>
      </c>
      <c r="G667" s="3" t="s">
        <v>51</v>
      </c>
      <c r="H667" s="3" t="s">
        <v>8</v>
      </c>
      <c r="I667" s="3" t="s">
        <v>1540</v>
      </c>
      <c r="J667" s="3" t="s">
        <v>1541</v>
      </c>
      <c r="K667" s="4">
        <v>0</v>
      </c>
      <c r="L667" s="4">
        <v>0</v>
      </c>
      <c r="M667" s="5">
        <v>0</v>
      </c>
      <c r="N667" s="4">
        <v>0</v>
      </c>
      <c r="O667" s="4">
        <v>0</v>
      </c>
      <c r="P667" s="5">
        <v>0</v>
      </c>
      <c r="Q667" s="6">
        <v>0</v>
      </c>
      <c r="R667" s="6">
        <v>0</v>
      </c>
      <c r="S667" s="6">
        <v>0</v>
      </c>
      <c r="T667" s="4">
        <v>0</v>
      </c>
      <c r="U667" s="4">
        <v>0</v>
      </c>
      <c r="V667" s="5">
        <v>0</v>
      </c>
      <c r="W667" t="str">
        <f t="shared" si="10"/>
        <v>5</v>
      </c>
    </row>
    <row r="668" spans="1:23" hidden="1" x14ac:dyDescent="0.25">
      <c r="A668" s="3" t="s">
        <v>47</v>
      </c>
      <c r="B668" s="3" t="s">
        <v>72</v>
      </c>
      <c r="C668" s="3" t="s">
        <v>49</v>
      </c>
      <c r="D668" s="3" t="s">
        <v>1537</v>
      </c>
      <c r="E668" s="3" t="s">
        <v>51</v>
      </c>
      <c r="F668" s="3" t="s">
        <v>52</v>
      </c>
      <c r="G668" s="3" t="s">
        <v>51</v>
      </c>
      <c r="H668" s="3" t="s">
        <v>8</v>
      </c>
      <c r="I668" s="3" t="s">
        <v>1542</v>
      </c>
      <c r="J668" s="3" t="s">
        <v>1543</v>
      </c>
      <c r="K668" s="4">
        <v>0</v>
      </c>
      <c r="L668" s="4">
        <v>0</v>
      </c>
      <c r="M668" s="5">
        <v>0</v>
      </c>
      <c r="N668" s="4">
        <v>4967.46</v>
      </c>
      <c r="O668" s="4">
        <v>6623.28</v>
      </c>
      <c r="P668" s="5">
        <v>-1655.8199999999997</v>
      </c>
      <c r="Q668" s="6">
        <v>4967.46</v>
      </c>
      <c r="R668" s="6">
        <v>6623.28</v>
      </c>
      <c r="S668" s="6">
        <v>-1655.8199999999997</v>
      </c>
      <c r="T668" s="4">
        <v>4967.46</v>
      </c>
      <c r="U668" s="4">
        <v>6623.28</v>
      </c>
      <c r="V668" s="5">
        <v>-1655.8199999999997</v>
      </c>
      <c r="W668" t="str">
        <f t="shared" si="10"/>
        <v>5</v>
      </c>
    </row>
    <row r="669" spans="1:23" hidden="1" x14ac:dyDescent="0.25">
      <c r="A669" s="3" t="s">
        <v>47</v>
      </c>
      <c r="B669" s="3" t="s">
        <v>72</v>
      </c>
      <c r="C669" s="3" t="s">
        <v>146</v>
      </c>
      <c r="D669" s="3" t="s">
        <v>1537</v>
      </c>
      <c r="E669" s="3" t="s">
        <v>51</v>
      </c>
      <c r="F669" s="3" t="s">
        <v>52</v>
      </c>
      <c r="G669" s="3" t="s">
        <v>51</v>
      </c>
      <c r="H669" s="3" t="s">
        <v>8</v>
      </c>
      <c r="I669" s="3" t="s">
        <v>1544</v>
      </c>
      <c r="J669" s="3" t="s">
        <v>1545</v>
      </c>
      <c r="K669" s="4">
        <v>0</v>
      </c>
      <c r="L669" s="4">
        <v>0</v>
      </c>
      <c r="M669" s="5">
        <v>0</v>
      </c>
      <c r="N669" s="4">
        <v>0</v>
      </c>
      <c r="O669" s="4">
        <v>0</v>
      </c>
      <c r="P669" s="5">
        <v>0</v>
      </c>
      <c r="Q669" s="6">
        <v>0</v>
      </c>
      <c r="R669" s="6">
        <v>0</v>
      </c>
      <c r="S669" s="6">
        <v>0</v>
      </c>
      <c r="T669" s="4">
        <v>0</v>
      </c>
      <c r="U669" s="4">
        <v>0</v>
      </c>
      <c r="V669" s="5">
        <v>0</v>
      </c>
      <c r="W669" t="str">
        <f t="shared" si="10"/>
        <v>5</v>
      </c>
    </row>
    <row r="670" spans="1:23" hidden="1" x14ac:dyDescent="0.25">
      <c r="A670" s="3" t="s">
        <v>47</v>
      </c>
      <c r="B670" s="3" t="s">
        <v>75</v>
      </c>
      <c r="C670" s="3" t="s">
        <v>49</v>
      </c>
      <c r="D670" s="3" t="s">
        <v>1537</v>
      </c>
      <c r="E670" s="3" t="s">
        <v>51</v>
      </c>
      <c r="F670" s="3" t="s">
        <v>52</v>
      </c>
      <c r="G670" s="3" t="s">
        <v>51</v>
      </c>
      <c r="H670" s="3" t="s">
        <v>8</v>
      </c>
      <c r="I670" s="3" t="s">
        <v>1546</v>
      </c>
      <c r="J670" s="3" t="s">
        <v>1547</v>
      </c>
      <c r="K670" s="4">
        <v>0</v>
      </c>
      <c r="L670" s="4">
        <v>0</v>
      </c>
      <c r="M670" s="5">
        <v>0</v>
      </c>
      <c r="N670" s="4">
        <v>5139.9399999999996</v>
      </c>
      <c r="O670" s="4">
        <v>6623.28</v>
      </c>
      <c r="P670" s="5">
        <v>-1483.3400000000001</v>
      </c>
      <c r="Q670" s="6">
        <v>5139.9399999999996</v>
      </c>
      <c r="R670" s="6">
        <v>6623.28</v>
      </c>
      <c r="S670" s="6">
        <v>-1483.3400000000001</v>
      </c>
      <c r="T670" s="4">
        <v>5139.9399999999996</v>
      </c>
      <c r="U670" s="4">
        <v>6623.28</v>
      </c>
      <c r="V670" s="5">
        <v>-1483.3400000000001</v>
      </c>
      <c r="W670" t="str">
        <f t="shared" si="10"/>
        <v>5</v>
      </c>
    </row>
    <row r="671" spans="1:23" hidden="1" x14ac:dyDescent="0.25">
      <c r="A671" s="3" t="s">
        <v>47</v>
      </c>
      <c r="B671" s="3" t="s">
        <v>75</v>
      </c>
      <c r="C671" s="3" t="s">
        <v>146</v>
      </c>
      <c r="D671" s="3" t="s">
        <v>1537</v>
      </c>
      <c r="E671" s="3" t="s">
        <v>51</v>
      </c>
      <c r="F671" s="3" t="s">
        <v>52</v>
      </c>
      <c r="G671" s="3" t="s">
        <v>51</v>
      </c>
      <c r="H671" s="3" t="s">
        <v>8</v>
      </c>
      <c r="I671" s="3" t="s">
        <v>1548</v>
      </c>
      <c r="J671" s="3" t="s">
        <v>1549</v>
      </c>
      <c r="K671" s="4">
        <v>0</v>
      </c>
      <c r="L671" s="4">
        <v>0</v>
      </c>
      <c r="M671" s="5">
        <v>0</v>
      </c>
      <c r="N671" s="4">
        <v>0</v>
      </c>
      <c r="O671" s="4">
        <v>0</v>
      </c>
      <c r="P671" s="5">
        <v>0</v>
      </c>
      <c r="Q671" s="6">
        <v>0</v>
      </c>
      <c r="R671" s="6">
        <v>0</v>
      </c>
      <c r="S671" s="6">
        <v>0</v>
      </c>
      <c r="T671" s="4">
        <v>0</v>
      </c>
      <c r="U671" s="4">
        <v>0</v>
      </c>
      <c r="V671" s="5">
        <v>0</v>
      </c>
      <c r="W671" t="str">
        <f t="shared" si="10"/>
        <v>5</v>
      </c>
    </row>
    <row r="672" spans="1:23" hidden="1" x14ac:dyDescent="0.25">
      <c r="A672" s="3" t="s">
        <v>47</v>
      </c>
      <c r="B672" s="3" t="s">
        <v>129</v>
      </c>
      <c r="C672" s="3" t="s">
        <v>130</v>
      </c>
      <c r="D672" s="3" t="s">
        <v>1550</v>
      </c>
      <c r="E672" s="3" t="s">
        <v>51</v>
      </c>
      <c r="F672" s="3" t="s">
        <v>52</v>
      </c>
      <c r="G672" s="3" t="s">
        <v>51</v>
      </c>
      <c r="H672" s="3" t="s">
        <v>8</v>
      </c>
      <c r="I672" s="3" t="s">
        <v>1551</v>
      </c>
      <c r="J672" s="3" t="s">
        <v>1552</v>
      </c>
      <c r="K672" s="4">
        <v>0</v>
      </c>
      <c r="L672" s="4">
        <v>0</v>
      </c>
      <c r="M672" s="5">
        <v>0</v>
      </c>
      <c r="N672" s="4">
        <v>543.24</v>
      </c>
      <c r="O672" s="4">
        <v>959.66</v>
      </c>
      <c r="P672" s="5">
        <v>-416.41999999999996</v>
      </c>
      <c r="Q672" s="6">
        <v>543.24</v>
      </c>
      <c r="R672" s="6">
        <v>959.66</v>
      </c>
      <c r="S672" s="6">
        <v>-416.41999999999996</v>
      </c>
      <c r="T672" s="4">
        <v>543.24</v>
      </c>
      <c r="U672" s="4">
        <v>959.66</v>
      </c>
      <c r="V672" s="5">
        <v>-416.41999999999996</v>
      </c>
      <c r="W672" t="str">
        <f t="shared" si="10"/>
        <v>5</v>
      </c>
    </row>
    <row r="673" spans="1:23" hidden="1" x14ac:dyDescent="0.25">
      <c r="A673" s="3" t="s">
        <v>47</v>
      </c>
      <c r="B673" s="3" t="s">
        <v>129</v>
      </c>
      <c r="C673" s="3" t="s">
        <v>133</v>
      </c>
      <c r="D673" s="3" t="s">
        <v>1550</v>
      </c>
      <c r="E673" s="3" t="s">
        <v>51</v>
      </c>
      <c r="F673" s="3" t="s">
        <v>52</v>
      </c>
      <c r="G673" s="3" t="s">
        <v>51</v>
      </c>
      <c r="H673" s="3" t="s">
        <v>8</v>
      </c>
      <c r="I673" s="3" t="s">
        <v>1553</v>
      </c>
      <c r="J673" s="3" t="s">
        <v>1554</v>
      </c>
      <c r="K673" s="4">
        <v>0</v>
      </c>
      <c r="L673" s="4">
        <v>0</v>
      </c>
      <c r="M673" s="5">
        <v>0</v>
      </c>
      <c r="N673" s="4">
        <v>416.42</v>
      </c>
      <c r="O673" s="4">
        <v>0</v>
      </c>
      <c r="P673" s="5">
        <v>416.42</v>
      </c>
      <c r="Q673" s="6">
        <v>416.42</v>
      </c>
      <c r="R673" s="6">
        <v>0</v>
      </c>
      <c r="S673" s="6">
        <v>416.42</v>
      </c>
      <c r="T673" s="4">
        <v>416.42</v>
      </c>
      <c r="U673" s="4">
        <v>0</v>
      </c>
      <c r="V673" s="5">
        <v>416.42</v>
      </c>
      <c r="W673" t="str">
        <f t="shared" si="10"/>
        <v>5</v>
      </c>
    </row>
    <row r="674" spans="1:23" hidden="1" x14ac:dyDescent="0.25">
      <c r="A674" s="3" t="s">
        <v>47</v>
      </c>
      <c r="B674" s="3" t="s">
        <v>48</v>
      </c>
      <c r="C674" s="3" t="s">
        <v>49</v>
      </c>
      <c r="D674" s="3" t="s">
        <v>1550</v>
      </c>
      <c r="E674" s="3" t="s">
        <v>51</v>
      </c>
      <c r="F674" s="3" t="s">
        <v>52</v>
      </c>
      <c r="G674" s="3" t="s">
        <v>51</v>
      </c>
      <c r="H674" s="3" t="s">
        <v>8</v>
      </c>
      <c r="I674" s="3" t="s">
        <v>1555</v>
      </c>
      <c r="J674" s="3" t="s">
        <v>1556</v>
      </c>
      <c r="K674" s="4">
        <v>0</v>
      </c>
      <c r="L674" s="4">
        <v>0</v>
      </c>
      <c r="M674" s="5">
        <v>0</v>
      </c>
      <c r="N674" s="4">
        <v>0</v>
      </c>
      <c r="O674" s="4">
        <v>0</v>
      </c>
      <c r="P674" s="5">
        <v>0</v>
      </c>
      <c r="Q674" s="6">
        <v>0</v>
      </c>
      <c r="R674" s="6">
        <v>0</v>
      </c>
      <c r="S674" s="6">
        <v>0</v>
      </c>
      <c r="T674" s="4">
        <v>0</v>
      </c>
      <c r="U674" s="4">
        <v>0</v>
      </c>
      <c r="V674" s="5">
        <v>0</v>
      </c>
      <c r="W674" t="str">
        <f t="shared" si="10"/>
        <v>5</v>
      </c>
    </row>
    <row r="675" spans="1:23" hidden="1" x14ac:dyDescent="0.25">
      <c r="A675" s="3" t="s">
        <v>47</v>
      </c>
      <c r="B675" s="3" t="s">
        <v>72</v>
      </c>
      <c r="C675" s="3" t="s">
        <v>49</v>
      </c>
      <c r="D675" s="3" t="s">
        <v>1550</v>
      </c>
      <c r="E675" s="3" t="s">
        <v>51</v>
      </c>
      <c r="F675" s="3" t="s">
        <v>52</v>
      </c>
      <c r="G675" s="3" t="s">
        <v>51</v>
      </c>
      <c r="H675" s="3" t="s">
        <v>8</v>
      </c>
      <c r="I675" s="3" t="s">
        <v>1557</v>
      </c>
      <c r="J675" s="3" t="s">
        <v>1558</v>
      </c>
      <c r="K675" s="4">
        <v>0</v>
      </c>
      <c r="L675" s="4">
        <v>0</v>
      </c>
      <c r="M675" s="5">
        <v>0</v>
      </c>
      <c r="N675" s="4">
        <v>405.16</v>
      </c>
      <c r="O675" s="4">
        <v>111.79</v>
      </c>
      <c r="P675" s="5">
        <v>293.37</v>
      </c>
      <c r="Q675" s="6">
        <v>405.16</v>
      </c>
      <c r="R675" s="6">
        <v>111.79</v>
      </c>
      <c r="S675" s="6">
        <v>293.37</v>
      </c>
      <c r="T675" s="4">
        <v>405.16</v>
      </c>
      <c r="U675" s="4">
        <v>111.79</v>
      </c>
      <c r="V675" s="5">
        <v>293.37</v>
      </c>
      <c r="W675" t="str">
        <f t="shared" si="10"/>
        <v>5</v>
      </c>
    </row>
    <row r="676" spans="1:23" hidden="1" x14ac:dyDescent="0.25">
      <c r="A676" s="3" t="s">
        <v>47</v>
      </c>
      <c r="B676" s="3" t="s">
        <v>72</v>
      </c>
      <c r="C676" s="3" t="s">
        <v>146</v>
      </c>
      <c r="D676" s="3" t="s">
        <v>1550</v>
      </c>
      <c r="E676" s="3" t="s">
        <v>51</v>
      </c>
      <c r="F676" s="3" t="s">
        <v>52</v>
      </c>
      <c r="G676" s="3" t="s">
        <v>51</v>
      </c>
      <c r="H676" s="3" t="s">
        <v>8</v>
      </c>
      <c r="I676" s="3" t="s">
        <v>1559</v>
      </c>
      <c r="J676" s="3" t="s">
        <v>1560</v>
      </c>
      <c r="K676" s="4">
        <v>0</v>
      </c>
      <c r="L676" s="4">
        <v>0</v>
      </c>
      <c r="M676" s="5">
        <v>0</v>
      </c>
      <c r="N676" s="4">
        <v>91.49</v>
      </c>
      <c r="O676" s="4">
        <v>51.75</v>
      </c>
      <c r="P676" s="5">
        <v>39.739999999999995</v>
      </c>
      <c r="Q676" s="6">
        <v>91.49</v>
      </c>
      <c r="R676" s="6">
        <v>51.75</v>
      </c>
      <c r="S676" s="6">
        <v>39.739999999999995</v>
      </c>
      <c r="T676" s="4">
        <v>91.49</v>
      </c>
      <c r="U676" s="4">
        <v>51.75</v>
      </c>
      <c r="V676" s="5">
        <v>39.739999999999995</v>
      </c>
      <c r="W676" t="str">
        <f t="shared" si="10"/>
        <v>5</v>
      </c>
    </row>
    <row r="677" spans="1:23" hidden="1" x14ac:dyDescent="0.25">
      <c r="A677" s="3" t="s">
        <v>47</v>
      </c>
      <c r="B677" s="3" t="s">
        <v>75</v>
      </c>
      <c r="C677" s="3" t="s">
        <v>49</v>
      </c>
      <c r="D677" s="3" t="s">
        <v>1550</v>
      </c>
      <c r="E677" s="3" t="s">
        <v>51</v>
      </c>
      <c r="F677" s="3" t="s">
        <v>52</v>
      </c>
      <c r="G677" s="3" t="s">
        <v>51</v>
      </c>
      <c r="H677" s="3" t="s">
        <v>8</v>
      </c>
      <c r="I677" s="3" t="s">
        <v>1561</v>
      </c>
      <c r="J677" s="3" t="s">
        <v>1562</v>
      </c>
      <c r="K677" s="4">
        <v>0</v>
      </c>
      <c r="L677" s="4">
        <v>0</v>
      </c>
      <c r="M677" s="5">
        <v>0</v>
      </c>
      <c r="N677" s="4">
        <v>1212.07</v>
      </c>
      <c r="O677" s="4">
        <v>63</v>
      </c>
      <c r="P677" s="5">
        <v>1149.07</v>
      </c>
      <c r="Q677" s="6">
        <v>1212.07</v>
      </c>
      <c r="R677" s="6">
        <v>63</v>
      </c>
      <c r="S677" s="6">
        <v>1149.07</v>
      </c>
      <c r="T677" s="4">
        <v>1212.07</v>
      </c>
      <c r="U677" s="4">
        <v>63</v>
      </c>
      <c r="V677" s="5">
        <v>1149.07</v>
      </c>
      <c r="W677" t="str">
        <f t="shared" si="10"/>
        <v>5</v>
      </c>
    </row>
    <row r="678" spans="1:23" hidden="1" x14ac:dyDescent="0.25">
      <c r="A678" s="3" t="s">
        <v>47</v>
      </c>
      <c r="B678" s="3" t="s">
        <v>75</v>
      </c>
      <c r="C678" s="3" t="s">
        <v>146</v>
      </c>
      <c r="D678" s="3" t="s">
        <v>1550</v>
      </c>
      <c r="E678" s="3" t="s">
        <v>51</v>
      </c>
      <c r="F678" s="3" t="s">
        <v>52</v>
      </c>
      <c r="G678" s="3" t="s">
        <v>51</v>
      </c>
      <c r="H678" s="3" t="s">
        <v>8</v>
      </c>
      <c r="I678" s="3" t="s">
        <v>1563</v>
      </c>
      <c r="J678" s="3" t="s">
        <v>1564</v>
      </c>
      <c r="K678" s="4">
        <v>0</v>
      </c>
      <c r="L678" s="4">
        <v>0</v>
      </c>
      <c r="M678" s="5">
        <v>0</v>
      </c>
      <c r="N678" s="4">
        <v>868.17</v>
      </c>
      <c r="O678" s="4">
        <v>491.49</v>
      </c>
      <c r="P678" s="5">
        <v>376.67999999999995</v>
      </c>
      <c r="Q678" s="6">
        <v>868.17</v>
      </c>
      <c r="R678" s="6">
        <v>491.49</v>
      </c>
      <c r="S678" s="6">
        <v>376.67999999999995</v>
      </c>
      <c r="T678" s="4">
        <v>868.17</v>
      </c>
      <c r="U678" s="4">
        <v>491.49</v>
      </c>
      <c r="V678" s="5">
        <v>376.67999999999995</v>
      </c>
      <c r="W678" t="str">
        <f t="shared" si="10"/>
        <v>5</v>
      </c>
    </row>
    <row r="679" spans="1:23" hidden="1" x14ac:dyDescent="0.25">
      <c r="A679" s="3" t="s">
        <v>47</v>
      </c>
      <c r="B679" s="3" t="s">
        <v>129</v>
      </c>
      <c r="C679" s="3" t="s">
        <v>130</v>
      </c>
      <c r="D679" s="3" t="s">
        <v>1565</v>
      </c>
      <c r="E679" s="3" t="s">
        <v>51</v>
      </c>
      <c r="F679" s="3" t="s">
        <v>52</v>
      </c>
      <c r="G679" s="3" t="s">
        <v>51</v>
      </c>
      <c r="H679" s="3" t="s">
        <v>8</v>
      </c>
      <c r="I679" s="3" t="s">
        <v>1566</v>
      </c>
      <c r="J679" s="3" t="s">
        <v>1567</v>
      </c>
      <c r="K679" s="4">
        <v>0</v>
      </c>
      <c r="L679" s="4">
        <v>0</v>
      </c>
      <c r="M679" s="5">
        <v>0</v>
      </c>
      <c r="N679" s="4">
        <v>135.93</v>
      </c>
      <c r="O679" s="4">
        <v>323.10000000000002</v>
      </c>
      <c r="P679" s="5">
        <v>-187.17000000000002</v>
      </c>
      <c r="Q679" s="6">
        <v>135.93</v>
      </c>
      <c r="R679" s="6">
        <v>323.10000000000002</v>
      </c>
      <c r="S679" s="6">
        <v>-187.17000000000002</v>
      </c>
      <c r="T679" s="4">
        <v>135.93</v>
      </c>
      <c r="U679" s="4">
        <v>323.10000000000002</v>
      </c>
      <c r="V679" s="5">
        <v>-187.17000000000002</v>
      </c>
      <c r="W679" t="str">
        <f t="shared" si="10"/>
        <v>5</v>
      </c>
    </row>
    <row r="680" spans="1:23" hidden="1" x14ac:dyDescent="0.25">
      <c r="A680" s="3" t="s">
        <v>47</v>
      </c>
      <c r="B680" s="3" t="s">
        <v>129</v>
      </c>
      <c r="C680" s="3" t="s">
        <v>133</v>
      </c>
      <c r="D680" s="3" t="s">
        <v>1565</v>
      </c>
      <c r="E680" s="3" t="s">
        <v>51</v>
      </c>
      <c r="F680" s="3" t="s">
        <v>52</v>
      </c>
      <c r="G680" s="3" t="s">
        <v>51</v>
      </c>
      <c r="H680" s="3" t="s">
        <v>8</v>
      </c>
      <c r="I680" s="3" t="s">
        <v>1568</v>
      </c>
      <c r="J680" s="3" t="s">
        <v>1569</v>
      </c>
      <c r="K680" s="4">
        <v>0</v>
      </c>
      <c r="L680" s="4">
        <v>0</v>
      </c>
      <c r="M680" s="5">
        <v>0</v>
      </c>
      <c r="N680" s="4">
        <v>187.17</v>
      </c>
      <c r="O680" s="4">
        <v>0</v>
      </c>
      <c r="P680" s="5">
        <v>187.17</v>
      </c>
      <c r="Q680" s="6">
        <v>187.17</v>
      </c>
      <c r="R680" s="6">
        <v>0</v>
      </c>
      <c r="S680" s="6">
        <v>187.17</v>
      </c>
      <c r="T680" s="4">
        <v>187.17</v>
      </c>
      <c r="U680" s="4">
        <v>0</v>
      </c>
      <c r="V680" s="5">
        <v>187.17</v>
      </c>
      <c r="W680" t="str">
        <f t="shared" si="10"/>
        <v>5</v>
      </c>
    </row>
    <row r="681" spans="1:23" hidden="1" x14ac:dyDescent="0.25">
      <c r="A681" s="3" t="s">
        <v>47</v>
      </c>
      <c r="B681" s="3" t="s">
        <v>72</v>
      </c>
      <c r="C681" s="3" t="s">
        <v>49</v>
      </c>
      <c r="D681" s="3" t="s">
        <v>1565</v>
      </c>
      <c r="E681" s="3" t="s">
        <v>51</v>
      </c>
      <c r="F681" s="3" t="s">
        <v>52</v>
      </c>
      <c r="G681" s="3" t="s">
        <v>51</v>
      </c>
      <c r="H681" s="3" t="s">
        <v>8</v>
      </c>
      <c r="I681" s="3" t="s">
        <v>1570</v>
      </c>
      <c r="J681" s="3" t="s">
        <v>1571</v>
      </c>
      <c r="K681" s="4">
        <v>0</v>
      </c>
      <c r="L681" s="4">
        <v>0</v>
      </c>
      <c r="M681" s="5">
        <v>0</v>
      </c>
      <c r="N681" s="4">
        <v>0</v>
      </c>
      <c r="O681" s="4">
        <v>0</v>
      </c>
      <c r="P681" s="5">
        <v>0</v>
      </c>
      <c r="Q681" s="6">
        <v>0</v>
      </c>
      <c r="R681" s="6">
        <v>0</v>
      </c>
      <c r="S681" s="6">
        <v>0</v>
      </c>
      <c r="T681" s="4">
        <v>0</v>
      </c>
      <c r="U681" s="4">
        <v>0</v>
      </c>
      <c r="V681" s="5">
        <v>0</v>
      </c>
      <c r="W681" t="str">
        <f t="shared" si="10"/>
        <v>5</v>
      </c>
    </row>
    <row r="682" spans="1:23" hidden="1" x14ac:dyDescent="0.25">
      <c r="A682" s="3" t="s">
        <v>47</v>
      </c>
      <c r="B682" s="3" t="s">
        <v>72</v>
      </c>
      <c r="C682" s="3" t="s">
        <v>146</v>
      </c>
      <c r="D682" s="3" t="s">
        <v>1565</v>
      </c>
      <c r="E682" s="3" t="s">
        <v>51</v>
      </c>
      <c r="F682" s="3" t="s">
        <v>52</v>
      </c>
      <c r="G682" s="3" t="s">
        <v>51</v>
      </c>
      <c r="H682" s="3" t="s">
        <v>8</v>
      </c>
      <c r="I682" s="3" t="s">
        <v>1572</v>
      </c>
      <c r="J682" s="3" t="s">
        <v>1573</v>
      </c>
      <c r="K682" s="4">
        <v>0</v>
      </c>
      <c r="L682" s="4">
        <v>0</v>
      </c>
      <c r="M682" s="5">
        <v>0</v>
      </c>
      <c r="N682" s="4">
        <v>30.84</v>
      </c>
      <c r="O682" s="4">
        <v>12.96</v>
      </c>
      <c r="P682" s="5">
        <v>17.88</v>
      </c>
      <c r="Q682" s="6">
        <v>30.84</v>
      </c>
      <c r="R682" s="6">
        <v>12.96</v>
      </c>
      <c r="S682" s="6">
        <v>17.88</v>
      </c>
      <c r="T682" s="4">
        <v>30.84</v>
      </c>
      <c r="U682" s="4">
        <v>12.96</v>
      </c>
      <c r="V682" s="5">
        <v>17.88</v>
      </c>
      <c r="W682" t="str">
        <f t="shared" si="10"/>
        <v>5</v>
      </c>
    </row>
    <row r="683" spans="1:23" hidden="1" x14ac:dyDescent="0.25">
      <c r="A683" s="3" t="s">
        <v>47</v>
      </c>
      <c r="B683" s="3" t="s">
        <v>75</v>
      </c>
      <c r="C683" s="3" t="s">
        <v>49</v>
      </c>
      <c r="D683" s="3" t="s">
        <v>1565</v>
      </c>
      <c r="E683" s="3" t="s">
        <v>51</v>
      </c>
      <c r="F683" s="3" t="s">
        <v>52</v>
      </c>
      <c r="G683" s="3" t="s">
        <v>51</v>
      </c>
      <c r="H683" s="3" t="s">
        <v>8</v>
      </c>
      <c r="I683" s="3" t="s">
        <v>1574</v>
      </c>
      <c r="J683" s="3" t="s">
        <v>1575</v>
      </c>
      <c r="K683" s="4">
        <v>0</v>
      </c>
      <c r="L683" s="4">
        <v>0</v>
      </c>
      <c r="M683" s="5">
        <v>0</v>
      </c>
      <c r="N683" s="4">
        <v>0</v>
      </c>
      <c r="O683" s="4">
        <v>0</v>
      </c>
      <c r="P683" s="5">
        <v>0</v>
      </c>
      <c r="Q683" s="6">
        <v>0</v>
      </c>
      <c r="R683" s="6">
        <v>0</v>
      </c>
      <c r="S683" s="6">
        <v>0</v>
      </c>
      <c r="T683" s="4">
        <v>0</v>
      </c>
      <c r="U683" s="4">
        <v>0</v>
      </c>
      <c r="V683" s="5">
        <v>0</v>
      </c>
      <c r="W683" t="str">
        <f t="shared" si="10"/>
        <v>5</v>
      </c>
    </row>
    <row r="684" spans="1:23" hidden="1" x14ac:dyDescent="0.25">
      <c r="A684" s="3" t="s">
        <v>47</v>
      </c>
      <c r="B684" s="3" t="s">
        <v>75</v>
      </c>
      <c r="C684" s="3" t="s">
        <v>146</v>
      </c>
      <c r="D684" s="3" t="s">
        <v>1565</v>
      </c>
      <c r="E684" s="3" t="s">
        <v>51</v>
      </c>
      <c r="F684" s="3" t="s">
        <v>52</v>
      </c>
      <c r="G684" s="3" t="s">
        <v>51</v>
      </c>
      <c r="H684" s="3" t="s">
        <v>8</v>
      </c>
      <c r="I684" s="3" t="s">
        <v>1576</v>
      </c>
      <c r="J684" s="3" t="s">
        <v>1577</v>
      </c>
      <c r="K684" s="4">
        <v>0</v>
      </c>
      <c r="L684" s="4">
        <v>0</v>
      </c>
      <c r="M684" s="5">
        <v>0</v>
      </c>
      <c r="N684" s="4">
        <v>292.26</v>
      </c>
      <c r="O684" s="4">
        <v>122.97</v>
      </c>
      <c r="P684" s="5">
        <v>169.29</v>
      </c>
      <c r="Q684" s="6">
        <v>292.26</v>
      </c>
      <c r="R684" s="6">
        <v>122.97</v>
      </c>
      <c r="S684" s="6">
        <v>169.29</v>
      </c>
      <c r="T684" s="4">
        <v>292.26</v>
      </c>
      <c r="U684" s="4">
        <v>122.97</v>
      </c>
      <c r="V684" s="5">
        <v>169.29</v>
      </c>
      <c r="W684" t="str">
        <f t="shared" si="10"/>
        <v>5</v>
      </c>
    </row>
    <row r="685" spans="1:23" hidden="1" x14ac:dyDescent="0.25">
      <c r="A685" s="3" t="s">
        <v>47</v>
      </c>
      <c r="B685" s="3" t="s">
        <v>314</v>
      </c>
      <c r="C685" s="3" t="s">
        <v>315</v>
      </c>
      <c r="D685" s="3" t="s">
        <v>1565</v>
      </c>
      <c r="E685" s="3" t="s">
        <v>51</v>
      </c>
      <c r="F685" s="3" t="s">
        <v>52</v>
      </c>
      <c r="G685" s="3" t="s">
        <v>51</v>
      </c>
      <c r="H685" s="3" t="s">
        <v>8</v>
      </c>
      <c r="I685" s="3" t="s">
        <v>1578</v>
      </c>
      <c r="J685" s="3" t="s">
        <v>1579</v>
      </c>
      <c r="K685" s="4">
        <v>0</v>
      </c>
      <c r="L685" s="4">
        <v>0</v>
      </c>
      <c r="M685" s="5">
        <v>0</v>
      </c>
      <c r="N685" s="4">
        <v>0</v>
      </c>
      <c r="O685" s="4">
        <v>0</v>
      </c>
      <c r="P685" s="5">
        <v>0</v>
      </c>
      <c r="Q685" s="6">
        <v>0</v>
      </c>
      <c r="R685" s="6">
        <v>0</v>
      </c>
      <c r="S685" s="6">
        <v>0</v>
      </c>
      <c r="T685" s="4">
        <v>0</v>
      </c>
      <c r="U685" s="4">
        <v>0</v>
      </c>
      <c r="V685" s="5">
        <v>0</v>
      </c>
      <c r="W685" t="str">
        <f t="shared" si="10"/>
        <v>5</v>
      </c>
    </row>
    <row r="686" spans="1:23" hidden="1" x14ac:dyDescent="0.25">
      <c r="A686" s="3" t="s">
        <v>47</v>
      </c>
      <c r="B686" s="3" t="s">
        <v>129</v>
      </c>
      <c r="C686" s="3" t="s">
        <v>130</v>
      </c>
      <c r="D686" s="3" t="s">
        <v>1580</v>
      </c>
      <c r="E686" s="3" t="s">
        <v>51</v>
      </c>
      <c r="F686" s="3" t="s">
        <v>52</v>
      </c>
      <c r="G686" s="3" t="s">
        <v>51</v>
      </c>
      <c r="H686" s="3" t="s">
        <v>8</v>
      </c>
      <c r="I686" s="3" t="s">
        <v>1581</v>
      </c>
      <c r="J686" s="3" t="s">
        <v>1582</v>
      </c>
      <c r="K686" s="4">
        <v>0</v>
      </c>
      <c r="L686" s="4">
        <v>0</v>
      </c>
      <c r="M686" s="5">
        <v>0</v>
      </c>
      <c r="N686" s="4">
        <v>97.71</v>
      </c>
      <c r="O686" s="4">
        <v>0</v>
      </c>
      <c r="P686" s="5">
        <v>97.71</v>
      </c>
      <c r="Q686" s="6">
        <v>97.71</v>
      </c>
      <c r="R686" s="6">
        <v>0</v>
      </c>
      <c r="S686" s="6">
        <v>97.71</v>
      </c>
      <c r="T686" s="4">
        <v>97.71</v>
      </c>
      <c r="U686" s="4">
        <v>0</v>
      </c>
      <c r="V686" s="5">
        <v>97.71</v>
      </c>
      <c r="W686" t="str">
        <f t="shared" si="10"/>
        <v>5</v>
      </c>
    </row>
    <row r="687" spans="1:23" hidden="1" x14ac:dyDescent="0.25">
      <c r="A687" s="3" t="s">
        <v>47</v>
      </c>
      <c r="B687" s="3" t="s">
        <v>129</v>
      </c>
      <c r="C687" s="3" t="s">
        <v>133</v>
      </c>
      <c r="D687" s="3" t="s">
        <v>1580</v>
      </c>
      <c r="E687" s="3" t="s">
        <v>51</v>
      </c>
      <c r="F687" s="3" t="s">
        <v>52</v>
      </c>
      <c r="G687" s="3" t="s">
        <v>51</v>
      </c>
      <c r="H687" s="3" t="s">
        <v>8</v>
      </c>
      <c r="I687" s="3" t="s">
        <v>1583</v>
      </c>
      <c r="J687" s="3" t="s">
        <v>1584</v>
      </c>
      <c r="K687" s="4">
        <v>0</v>
      </c>
      <c r="L687" s="4">
        <v>0</v>
      </c>
      <c r="M687" s="5">
        <v>0</v>
      </c>
      <c r="N687" s="4">
        <v>0</v>
      </c>
      <c r="O687" s="4">
        <v>97.71</v>
      </c>
      <c r="P687" s="5">
        <v>-97.71</v>
      </c>
      <c r="Q687" s="6">
        <v>0</v>
      </c>
      <c r="R687" s="6">
        <v>97.71</v>
      </c>
      <c r="S687" s="6">
        <v>-97.71</v>
      </c>
      <c r="T687" s="4">
        <v>0</v>
      </c>
      <c r="U687" s="4">
        <v>97.71</v>
      </c>
      <c r="V687" s="5">
        <v>-97.71</v>
      </c>
      <c r="W687" t="str">
        <f t="shared" si="10"/>
        <v>5</v>
      </c>
    </row>
    <row r="688" spans="1:23" hidden="1" x14ac:dyDescent="0.25">
      <c r="A688" s="3" t="s">
        <v>47</v>
      </c>
      <c r="B688" s="3" t="s">
        <v>72</v>
      </c>
      <c r="C688" s="3" t="s">
        <v>49</v>
      </c>
      <c r="D688" s="3" t="s">
        <v>1580</v>
      </c>
      <c r="E688" s="3" t="s">
        <v>51</v>
      </c>
      <c r="F688" s="3" t="s">
        <v>52</v>
      </c>
      <c r="G688" s="3" t="s">
        <v>51</v>
      </c>
      <c r="H688" s="3" t="s">
        <v>8</v>
      </c>
      <c r="I688" s="3" t="s">
        <v>1585</v>
      </c>
      <c r="J688" s="3" t="s">
        <v>1586</v>
      </c>
      <c r="K688" s="4">
        <v>0</v>
      </c>
      <c r="L688" s="4">
        <v>0</v>
      </c>
      <c r="M688" s="5">
        <v>0</v>
      </c>
      <c r="N688" s="4">
        <v>177.79</v>
      </c>
      <c r="O688" s="4">
        <v>0</v>
      </c>
      <c r="P688" s="5">
        <v>177.79</v>
      </c>
      <c r="Q688" s="6">
        <v>177.79</v>
      </c>
      <c r="R688" s="6">
        <v>0</v>
      </c>
      <c r="S688" s="6">
        <v>177.79</v>
      </c>
      <c r="T688" s="4">
        <v>177.79</v>
      </c>
      <c r="U688" s="4">
        <v>0</v>
      </c>
      <c r="V688" s="5">
        <v>177.79</v>
      </c>
      <c r="W688" t="str">
        <f t="shared" si="10"/>
        <v>5</v>
      </c>
    </row>
    <row r="689" spans="1:23" hidden="1" x14ac:dyDescent="0.25">
      <c r="A689" s="3" t="s">
        <v>47</v>
      </c>
      <c r="B689" s="3" t="s">
        <v>72</v>
      </c>
      <c r="C689" s="3" t="s">
        <v>146</v>
      </c>
      <c r="D689" s="3" t="s">
        <v>1580</v>
      </c>
      <c r="E689" s="3" t="s">
        <v>51</v>
      </c>
      <c r="F689" s="3" t="s">
        <v>52</v>
      </c>
      <c r="G689" s="3" t="s">
        <v>51</v>
      </c>
      <c r="H689" s="3" t="s">
        <v>8</v>
      </c>
      <c r="I689" s="3" t="s">
        <v>1587</v>
      </c>
      <c r="J689" s="3" t="s">
        <v>1588</v>
      </c>
      <c r="K689" s="4">
        <v>0</v>
      </c>
      <c r="L689" s="4">
        <v>0</v>
      </c>
      <c r="M689" s="5">
        <v>0</v>
      </c>
      <c r="N689" s="4">
        <v>0</v>
      </c>
      <c r="O689" s="4">
        <v>9.36</v>
      </c>
      <c r="P689" s="5">
        <v>-9.36</v>
      </c>
      <c r="Q689" s="6">
        <v>0</v>
      </c>
      <c r="R689" s="6">
        <v>9.36</v>
      </c>
      <c r="S689" s="6">
        <v>-9.36</v>
      </c>
      <c r="T689" s="4">
        <v>0</v>
      </c>
      <c r="U689" s="4">
        <v>9.36</v>
      </c>
      <c r="V689" s="5">
        <v>-9.36</v>
      </c>
      <c r="W689" t="str">
        <f t="shared" si="10"/>
        <v>5</v>
      </c>
    </row>
    <row r="690" spans="1:23" hidden="1" x14ac:dyDescent="0.25">
      <c r="A690" s="3" t="s">
        <v>47</v>
      </c>
      <c r="B690" s="3" t="s">
        <v>75</v>
      </c>
      <c r="C690" s="3" t="s">
        <v>49</v>
      </c>
      <c r="D690" s="3" t="s">
        <v>1580</v>
      </c>
      <c r="E690" s="3" t="s">
        <v>51</v>
      </c>
      <c r="F690" s="3" t="s">
        <v>52</v>
      </c>
      <c r="G690" s="3" t="s">
        <v>51</v>
      </c>
      <c r="H690" s="3" t="s">
        <v>8</v>
      </c>
      <c r="I690" s="3" t="s">
        <v>1589</v>
      </c>
      <c r="J690" s="3" t="s">
        <v>1590</v>
      </c>
      <c r="K690" s="4">
        <v>0</v>
      </c>
      <c r="L690" s="4">
        <v>0</v>
      </c>
      <c r="M690" s="5">
        <v>0</v>
      </c>
      <c r="N690" s="4">
        <v>1680.92</v>
      </c>
      <c r="O690" s="4">
        <v>0</v>
      </c>
      <c r="P690" s="5">
        <v>1680.92</v>
      </c>
      <c r="Q690" s="6">
        <v>1680.92</v>
      </c>
      <c r="R690" s="6">
        <v>0</v>
      </c>
      <c r="S690" s="6">
        <v>1680.92</v>
      </c>
      <c r="T690" s="4">
        <v>1680.92</v>
      </c>
      <c r="U690" s="4">
        <v>0</v>
      </c>
      <c r="V690" s="5">
        <v>1680.92</v>
      </c>
      <c r="W690" t="str">
        <f t="shared" si="10"/>
        <v>5</v>
      </c>
    </row>
    <row r="691" spans="1:23" hidden="1" x14ac:dyDescent="0.25">
      <c r="A691" s="3" t="s">
        <v>47</v>
      </c>
      <c r="B691" s="3" t="s">
        <v>75</v>
      </c>
      <c r="C691" s="3" t="s">
        <v>146</v>
      </c>
      <c r="D691" s="3" t="s">
        <v>1580</v>
      </c>
      <c r="E691" s="3" t="s">
        <v>51</v>
      </c>
      <c r="F691" s="3" t="s">
        <v>52</v>
      </c>
      <c r="G691" s="3" t="s">
        <v>51</v>
      </c>
      <c r="H691" s="3" t="s">
        <v>8</v>
      </c>
      <c r="I691" s="3" t="s">
        <v>1591</v>
      </c>
      <c r="J691" s="3" t="s">
        <v>1592</v>
      </c>
      <c r="K691" s="4">
        <v>0</v>
      </c>
      <c r="L691" s="4">
        <v>0</v>
      </c>
      <c r="M691" s="5">
        <v>0</v>
      </c>
      <c r="N691" s="4">
        <v>0</v>
      </c>
      <c r="O691" s="4">
        <v>88.35</v>
      </c>
      <c r="P691" s="5">
        <v>-88.35</v>
      </c>
      <c r="Q691" s="6">
        <v>0</v>
      </c>
      <c r="R691" s="6">
        <v>88.35</v>
      </c>
      <c r="S691" s="6">
        <v>-88.35</v>
      </c>
      <c r="T691" s="4">
        <v>0</v>
      </c>
      <c r="U691" s="4">
        <v>88.35</v>
      </c>
      <c r="V691" s="5">
        <v>-88.35</v>
      </c>
      <c r="W691" t="str">
        <f t="shared" si="10"/>
        <v>5</v>
      </c>
    </row>
    <row r="692" spans="1:23" hidden="1" x14ac:dyDescent="0.25">
      <c r="A692" s="3" t="s">
        <v>47</v>
      </c>
      <c r="B692" s="3" t="s">
        <v>72</v>
      </c>
      <c r="C692" s="3" t="s">
        <v>49</v>
      </c>
      <c r="D692" s="3" t="s">
        <v>1593</v>
      </c>
      <c r="E692" s="3" t="s">
        <v>51</v>
      </c>
      <c r="F692" s="3" t="s">
        <v>52</v>
      </c>
      <c r="G692" s="3" t="s">
        <v>51</v>
      </c>
      <c r="H692" s="3" t="s">
        <v>8</v>
      </c>
      <c r="I692" s="3" t="s">
        <v>1594</v>
      </c>
      <c r="J692" s="3" t="s">
        <v>1595</v>
      </c>
      <c r="K692" s="4">
        <v>0</v>
      </c>
      <c r="L692" s="4">
        <v>0</v>
      </c>
      <c r="M692" s="5">
        <v>0</v>
      </c>
      <c r="N692" s="4">
        <v>0</v>
      </c>
      <c r="O692" s="4">
        <v>0</v>
      </c>
      <c r="P692" s="5">
        <v>0</v>
      </c>
      <c r="Q692" s="6">
        <v>0</v>
      </c>
      <c r="R692" s="6">
        <v>0</v>
      </c>
      <c r="S692" s="6">
        <v>0</v>
      </c>
      <c r="T692" s="4">
        <v>0</v>
      </c>
      <c r="U692" s="4">
        <v>0</v>
      </c>
      <c r="V692" s="5">
        <v>0</v>
      </c>
      <c r="W692" t="str">
        <f t="shared" si="10"/>
        <v>5</v>
      </c>
    </row>
    <row r="693" spans="1:23" hidden="1" x14ac:dyDescent="0.25">
      <c r="A693" s="3" t="s">
        <v>47</v>
      </c>
      <c r="B693" s="3" t="s">
        <v>129</v>
      </c>
      <c r="C693" s="3" t="s">
        <v>130</v>
      </c>
      <c r="D693" s="3" t="s">
        <v>1596</v>
      </c>
      <c r="E693" s="3" t="s">
        <v>51</v>
      </c>
      <c r="F693" s="3" t="s">
        <v>52</v>
      </c>
      <c r="G693" s="3" t="s">
        <v>51</v>
      </c>
      <c r="H693" s="3" t="s">
        <v>8</v>
      </c>
      <c r="I693" s="3" t="s">
        <v>1597</v>
      </c>
      <c r="J693" s="3" t="s">
        <v>1598</v>
      </c>
      <c r="K693" s="4">
        <v>0</v>
      </c>
      <c r="L693" s="4">
        <v>0</v>
      </c>
      <c r="M693" s="5">
        <v>0</v>
      </c>
      <c r="N693" s="4">
        <v>0</v>
      </c>
      <c r="O693" s="4">
        <v>0</v>
      </c>
      <c r="P693" s="5">
        <v>0</v>
      </c>
      <c r="Q693" s="6">
        <v>0</v>
      </c>
      <c r="R693" s="6">
        <v>0</v>
      </c>
      <c r="S693" s="6">
        <v>0</v>
      </c>
      <c r="T693" s="4">
        <v>0</v>
      </c>
      <c r="U693" s="4">
        <v>0</v>
      </c>
      <c r="V693" s="5">
        <v>0</v>
      </c>
      <c r="W693" t="str">
        <f t="shared" si="10"/>
        <v>5</v>
      </c>
    </row>
    <row r="694" spans="1:23" hidden="1" x14ac:dyDescent="0.25">
      <c r="A694" s="3" t="s">
        <v>47</v>
      </c>
      <c r="B694" s="3" t="s">
        <v>129</v>
      </c>
      <c r="C694" s="3" t="s">
        <v>133</v>
      </c>
      <c r="D694" s="3" t="s">
        <v>1596</v>
      </c>
      <c r="E694" s="3" t="s">
        <v>51</v>
      </c>
      <c r="F694" s="3" t="s">
        <v>52</v>
      </c>
      <c r="G694" s="3" t="s">
        <v>51</v>
      </c>
      <c r="H694" s="3" t="s">
        <v>8</v>
      </c>
      <c r="I694" s="3" t="s">
        <v>1599</v>
      </c>
      <c r="J694" s="3" t="s">
        <v>1600</v>
      </c>
      <c r="K694" s="4">
        <v>0</v>
      </c>
      <c r="L694" s="4">
        <v>0</v>
      </c>
      <c r="M694" s="5">
        <v>0</v>
      </c>
      <c r="N694" s="4">
        <v>0</v>
      </c>
      <c r="O694" s="4">
        <v>0</v>
      </c>
      <c r="P694" s="5">
        <v>0</v>
      </c>
      <c r="Q694" s="6">
        <v>0</v>
      </c>
      <c r="R694" s="6">
        <v>0</v>
      </c>
      <c r="S694" s="6">
        <v>0</v>
      </c>
      <c r="T694" s="4">
        <v>0</v>
      </c>
      <c r="U694" s="4">
        <v>0</v>
      </c>
      <c r="V694" s="5">
        <v>0</v>
      </c>
      <c r="W694" t="str">
        <f t="shared" si="10"/>
        <v>5</v>
      </c>
    </row>
    <row r="695" spans="1:23" hidden="1" x14ac:dyDescent="0.25">
      <c r="A695" s="3" t="s">
        <v>47</v>
      </c>
      <c r="B695" s="3" t="s">
        <v>72</v>
      </c>
      <c r="C695" s="3" t="s">
        <v>146</v>
      </c>
      <c r="D695" s="3" t="s">
        <v>1596</v>
      </c>
      <c r="E695" s="3" t="s">
        <v>51</v>
      </c>
      <c r="F695" s="3" t="s">
        <v>52</v>
      </c>
      <c r="G695" s="3" t="s">
        <v>51</v>
      </c>
      <c r="H695" s="3" t="s">
        <v>8</v>
      </c>
      <c r="I695" s="3" t="s">
        <v>1601</v>
      </c>
      <c r="J695" s="3" t="s">
        <v>1602</v>
      </c>
      <c r="K695" s="4">
        <v>0</v>
      </c>
      <c r="L695" s="4">
        <v>0</v>
      </c>
      <c r="M695" s="5">
        <v>0</v>
      </c>
      <c r="N695" s="4">
        <v>0</v>
      </c>
      <c r="O695" s="4">
        <v>0</v>
      </c>
      <c r="P695" s="5">
        <v>0</v>
      </c>
      <c r="Q695" s="6">
        <v>0</v>
      </c>
      <c r="R695" s="6">
        <v>0</v>
      </c>
      <c r="S695" s="6">
        <v>0</v>
      </c>
      <c r="T695" s="4">
        <v>0</v>
      </c>
      <c r="U695" s="4">
        <v>0</v>
      </c>
      <c r="V695" s="5">
        <v>0</v>
      </c>
      <c r="W695" t="str">
        <f t="shared" si="10"/>
        <v>5</v>
      </c>
    </row>
    <row r="696" spans="1:23" hidden="1" x14ac:dyDescent="0.25">
      <c r="A696" s="3" t="s">
        <v>47</v>
      </c>
      <c r="B696" s="3" t="s">
        <v>75</v>
      </c>
      <c r="C696" s="3" t="s">
        <v>49</v>
      </c>
      <c r="D696" s="3" t="s">
        <v>1596</v>
      </c>
      <c r="E696" s="3" t="s">
        <v>51</v>
      </c>
      <c r="F696" s="3" t="s">
        <v>52</v>
      </c>
      <c r="G696" s="3" t="s">
        <v>51</v>
      </c>
      <c r="H696" s="3" t="s">
        <v>8</v>
      </c>
      <c r="I696" s="3" t="s">
        <v>1603</v>
      </c>
      <c r="J696" s="3" t="s">
        <v>1604</v>
      </c>
      <c r="K696" s="4">
        <v>0</v>
      </c>
      <c r="L696" s="4">
        <v>0</v>
      </c>
      <c r="M696" s="5">
        <v>0</v>
      </c>
      <c r="N696" s="4">
        <v>171.19</v>
      </c>
      <c r="O696" s="4">
        <v>0</v>
      </c>
      <c r="P696" s="5">
        <v>171.19</v>
      </c>
      <c r="Q696" s="6">
        <v>171.19</v>
      </c>
      <c r="R696" s="6">
        <v>0</v>
      </c>
      <c r="S696" s="6">
        <v>171.19</v>
      </c>
      <c r="T696" s="4">
        <v>171.19</v>
      </c>
      <c r="U696" s="4">
        <v>0</v>
      </c>
      <c r="V696" s="5">
        <v>171.19</v>
      </c>
      <c r="W696" t="str">
        <f t="shared" si="10"/>
        <v>5</v>
      </c>
    </row>
    <row r="697" spans="1:23" hidden="1" x14ac:dyDescent="0.25">
      <c r="A697" s="3" t="s">
        <v>47</v>
      </c>
      <c r="B697" s="3" t="s">
        <v>75</v>
      </c>
      <c r="C697" s="3" t="s">
        <v>146</v>
      </c>
      <c r="D697" s="3" t="s">
        <v>1596</v>
      </c>
      <c r="E697" s="3" t="s">
        <v>51</v>
      </c>
      <c r="F697" s="3" t="s">
        <v>52</v>
      </c>
      <c r="G697" s="3" t="s">
        <v>51</v>
      </c>
      <c r="H697" s="3" t="s">
        <v>8</v>
      </c>
      <c r="I697" s="3" t="s">
        <v>1605</v>
      </c>
      <c r="J697" s="3" t="s">
        <v>1606</v>
      </c>
      <c r="K697" s="4">
        <v>0</v>
      </c>
      <c r="L697" s="4">
        <v>0</v>
      </c>
      <c r="M697" s="5">
        <v>0</v>
      </c>
      <c r="N697" s="4">
        <v>0</v>
      </c>
      <c r="O697" s="4">
        <v>0</v>
      </c>
      <c r="P697" s="5">
        <v>0</v>
      </c>
      <c r="Q697" s="6">
        <v>0</v>
      </c>
      <c r="R697" s="6">
        <v>0</v>
      </c>
      <c r="S697" s="6">
        <v>0</v>
      </c>
      <c r="T697" s="4">
        <v>0</v>
      </c>
      <c r="U697" s="4">
        <v>0</v>
      </c>
      <c r="V697" s="5">
        <v>0</v>
      </c>
      <c r="W697" t="str">
        <f t="shared" si="10"/>
        <v>5</v>
      </c>
    </row>
    <row r="698" spans="1:23" hidden="1" x14ac:dyDescent="0.25">
      <c r="A698" s="3" t="s">
        <v>47</v>
      </c>
      <c r="B698" s="3" t="s">
        <v>72</v>
      </c>
      <c r="C698" s="3" t="s">
        <v>49</v>
      </c>
      <c r="D698" s="3" t="s">
        <v>1607</v>
      </c>
      <c r="E698" s="3" t="s">
        <v>51</v>
      </c>
      <c r="F698" s="3" t="s">
        <v>52</v>
      </c>
      <c r="G698" s="3" t="s">
        <v>51</v>
      </c>
      <c r="H698" s="3" t="s">
        <v>8</v>
      </c>
      <c r="I698" s="3" t="s">
        <v>1608</v>
      </c>
      <c r="J698" s="3" t="s">
        <v>1609</v>
      </c>
      <c r="K698" s="4">
        <v>0</v>
      </c>
      <c r="L698" s="4">
        <v>0</v>
      </c>
      <c r="M698" s="5">
        <v>0</v>
      </c>
      <c r="N698" s="4">
        <v>0</v>
      </c>
      <c r="O698" s="4">
        <v>0</v>
      </c>
      <c r="P698" s="5">
        <v>0</v>
      </c>
      <c r="Q698" s="6">
        <v>0</v>
      </c>
      <c r="R698" s="6">
        <v>0</v>
      </c>
      <c r="S698" s="6">
        <v>0</v>
      </c>
      <c r="T698" s="4">
        <v>0</v>
      </c>
      <c r="U698" s="4">
        <v>0</v>
      </c>
      <c r="V698" s="5">
        <v>0</v>
      </c>
      <c r="W698" t="str">
        <f t="shared" si="10"/>
        <v>5</v>
      </c>
    </row>
    <row r="699" spans="1:23" hidden="1" x14ac:dyDescent="0.25">
      <c r="A699" s="3" t="s">
        <v>47</v>
      </c>
      <c r="B699" s="3" t="s">
        <v>75</v>
      </c>
      <c r="C699" s="3" t="s">
        <v>49</v>
      </c>
      <c r="D699" s="3" t="s">
        <v>1607</v>
      </c>
      <c r="E699" s="3" t="s">
        <v>51</v>
      </c>
      <c r="F699" s="3" t="s">
        <v>52</v>
      </c>
      <c r="G699" s="3" t="s">
        <v>51</v>
      </c>
      <c r="H699" s="3" t="s">
        <v>8</v>
      </c>
      <c r="I699" s="3" t="s">
        <v>1610</v>
      </c>
      <c r="J699" s="3" t="s">
        <v>1611</v>
      </c>
      <c r="K699" s="4">
        <v>0</v>
      </c>
      <c r="L699" s="4">
        <v>0</v>
      </c>
      <c r="M699" s="5">
        <v>0</v>
      </c>
      <c r="N699" s="4">
        <v>0</v>
      </c>
      <c r="O699" s="4">
        <v>0</v>
      </c>
      <c r="P699" s="5">
        <v>0</v>
      </c>
      <c r="Q699" s="6">
        <v>0</v>
      </c>
      <c r="R699" s="6">
        <v>0</v>
      </c>
      <c r="S699" s="6">
        <v>0</v>
      </c>
      <c r="T699" s="4">
        <v>0</v>
      </c>
      <c r="U699" s="4">
        <v>0</v>
      </c>
      <c r="V699" s="5">
        <v>0</v>
      </c>
      <c r="W699" t="str">
        <f t="shared" si="10"/>
        <v>5</v>
      </c>
    </row>
    <row r="700" spans="1:23" hidden="1" x14ac:dyDescent="0.25">
      <c r="A700" s="3" t="s">
        <v>47</v>
      </c>
      <c r="B700" s="3" t="s">
        <v>314</v>
      </c>
      <c r="C700" s="3" t="s">
        <v>315</v>
      </c>
      <c r="D700" s="3" t="s">
        <v>1607</v>
      </c>
      <c r="E700" s="3" t="s">
        <v>51</v>
      </c>
      <c r="F700" s="3" t="s">
        <v>52</v>
      </c>
      <c r="G700" s="3" t="s">
        <v>51</v>
      </c>
      <c r="H700" s="3" t="s">
        <v>8</v>
      </c>
      <c r="I700" s="3" t="s">
        <v>1612</v>
      </c>
      <c r="J700" s="3" t="s">
        <v>1613</v>
      </c>
      <c r="K700" s="4">
        <v>0</v>
      </c>
      <c r="L700" s="4">
        <v>0</v>
      </c>
      <c r="M700" s="5">
        <v>0</v>
      </c>
      <c r="N700" s="4">
        <v>600</v>
      </c>
      <c r="O700" s="4">
        <v>0</v>
      </c>
      <c r="P700" s="5">
        <v>600</v>
      </c>
      <c r="Q700" s="6">
        <v>600</v>
      </c>
      <c r="R700" s="6">
        <v>0</v>
      </c>
      <c r="S700" s="6">
        <v>600</v>
      </c>
      <c r="T700" s="4">
        <v>600</v>
      </c>
      <c r="U700" s="4">
        <v>0</v>
      </c>
      <c r="V700" s="5">
        <v>600</v>
      </c>
      <c r="W700" t="str">
        <f t="shared" si="10"/>
        <v>5</v>
      </c>
    </row>
    <row r="701" spans="1:23" hidden="1" x14ac:dyDescent="0.25">
      <c r="A701" s="3" t="s">
        <v>47</v>
      </c>
      <c r="B701" s="3" t="s">
        <v>314</v>
      </c>
      <c r="C701" s="3" t="s">
        <v>315</v>
      </c>
      <c r="D701" s="3" t="s">
        <v>1614</v>
      </c>
      <c r="E701" s="3" t="s">
        <v>51</v>
      </c>
      <c r="F701" s="3" t="s">
        <v>52</v>
      </c>
      <c r="G701" s="3" t="s">
        <v>51</v>
      </c>
      <c r="H701" s="3" t="s">
        <v>8</v>
      </c>
      <c r="I701" s="3" t="s">
        <v>1615</v>
      </c>
      <c r="J701" s="3" t="s">
        <v>1616</v>
      </c>
      <c r="K701" s="4">
        <v>0</v>
      </c>
      <c r="L701" s="4">
        <v>0</v>
      </c>
      <c r="M701" s="5">
        <v>0</v>
      </c>
      <c r="N701" s="4">
        <v>0</v>
      </c>
      <c r="O701" s="4">
        <v>0</v>
      </c>
      <c r="P701" s="5">
        <v>0</v>
      </c>
      <c r="Q701" s="6">
        <v>0</v>
      </c>
      <c r="R701" s="6">
        <v>0</v>
      </c>
      <c r="S701" s="6">
        <v>0</v>
      </c>
      <c r="T701" s="4">
        <v>0</v>
      </c>
      <c r="U701" s="4">
        <v>0</v>
      </c>
      <c r="V701" s="5">
        <v>0</v>
      </c>
      <c r="W701" t="str">
        <f t="shared" si="10"/>
        <v>5</v>
      </c>
    </row>
    <row r="702" spans="1:23" hidden="1" x14ac:dyDescent="0.25">
      <c r="A702" s="3" t="s">
        <v>47</v>
      </c>
      <c r="B702" s="3" t="s">
        <v>129</v>
      </c>
      <c r="C702" s="3" t="s">
        <v>130</v>
      </c>
      <c r="D702" s="3" t="s">
        <v>1617</v>
      </c>
      <c r="E702" s="3" t="s">
        <v>51</v>
      </c>
      <c r="F702" s="3" t="s">
        <v>52</v>
      </c>
      <c r="G702" s="3" t="s">
        <v>51</v>
      </c>
      <c r="H702" s="3" t="s">
        <v>8</v>
      </c>
      <c r="I702" s="3" t="s">
        <v>1618</v>
      </c>
      <c r="J702" s="3" t="s">
        <v>1619</v>
      </c>
      <c r="K702" s="4">
        <v>0</v>
      </c>
      <c r="L702" s="4">
        <v>0</v>
      </c>
      <c r="M702" s="5">
        <v>0</v>
      </c>
      <c r="N702" s="4">
        <v>0</v>
      </c>
      <c r="O702" s="4">
        <v>0</v>
      </c>
      <c r="P702" s="5">
        <v>0</v>
      </c>
      <c r="Q702" s="6">
        <v>0</v>
      </c>
      <c r="R702" s="6">
        <v>0</v>
      </c>
      <c r="S702" s="6">
        <v>0</v>
      </c>
      <c r="T702" s="4">
        <v>0</v>
      </c>
      <c r="U702" s="4">
        <v>0</v>
      </c>
      <c r="V702" s="5">
        <v>0</v>
      </c>
      <c r="W702" t="str">
        <f t="shared" si="10"/>
        <v>5</v>
      </c>
    </row>
    <row r="703" spans="1:23" hidden="1" x14ac:dyDescent="0.25">
      <c r="A703" s="3" t="s">
        <v>47</v>
      </c>
      <c r="B703" s="3" t="s">
        <v>129</v>
      </c>
      <c r="C703" s="3" t="s">
        <v>133</v>
      </c>
      <c r="D703" s="3" t="s">
        <v>1617</v>
      </c>
      <c r="E703" s="3" t="s">
        <v>51</v>
      </c>
      <c r="F703" s="3" t="s">
        <v>52</v>
      </c>
      <c r="G703" s="3" t="s">
        <v>51</v>
      </c>
      <c r="H703" s="3" t="s">
        <v>8</v>
      </c>
      <c r="I703" s="3" t="s">
        <v>1620</v>
      </c>
      <c r="J703" s="3" t="s">
        <v>1621</v>
      </c>
      <c r="K703" s="4">
        <v>0</v>
      </c>
      <c r="L703" s="4">
        <v>0</v>
      </c>
      <c r="M703" s="5">
        <v>0</v>
      </c>
      <c r="N703" s="4">
        <v>0</v>
      </c>
      <c r="O703" s="4">
        <v>0</v>
      </c>
      <c r="P703" s="5">
        <v>0</v>
      </c>
      <c r="Q703" s="6">
        <v>0</v>
      </c>
      <c r="R703" s="6">
        <v>0</v>
      </c>
      <c r="S703" s="6">
        <v>0</v>
      </c>
      <c r="T703" s="4">
        <v>0</v>
      </c>
      <c r="U703" s="4">
        <v>0</v>
      </c>
      <c r="V703" s="5">
        <v>0</v>
      </c>
      <c r="W703" t="str">
        <f t="shared" si="10"/>
        <v>5</v>
      </c>
    </row>
    <row r="704" spans="1:23" hidden="1" x14ac:dyDescent="0.25">
      <c r="A704" s="3" t="s">
        <v>47</v>
      </c>
      <c r="B704" s="3" t="s">
        <v>72</v>
      </c>
      <c r="C704" s="3" t="s">
        <v>49</v>
      </c>
      <c r="D704" s="3" t="s">
        <v>1617</v>
      </c>
      <c r="E704" s="3" t="s">
        <v>51</v>
      </c>
      <c r="F704" s="3" t="s">
        <v>52</v>
      </c>
      <c r="G704" s="3" t="s">
        <v>51</v>
      </c>
      <c r="H704" s="3" t="s">
        <v>8</v>
      </c>
      <c r="I704" s="3" t="s">
        <v>1622</v>
      </c>
      <c r="J704" s="3" t="s">
        <v>1623</v>
      </c>
      <c r="K704" s="4">
        <v>0</v>
      </c>
      <c r="L704" s="4">
        <v>0</v>
      </c>
      <c r="M704" s="5">
        <v>0</v>
      </c>
      <c r="N704" s="4">
        <v>2795.5</v>
      </c>
      <c r="O704" s="4">
        <v>0</v>
      </c>
      <c r="P704" s="5">
        <v>2795.5</v>
      </c>
      <c r="Q704" s="6">
        <v>2795.5</v>
      </c>
      <c r="R704" s="6">
        <v>0</v>
      </c>
      <c r="S704" s="6">
        <v>2795.5</v>
      </c>
      <c r="T704" s="4">
        <v>2795.5</v>
      </c>
      <c r="U704" s="4">
        <v>0</v>
      </c>
      <c r="V704" s="5">
        <v>2795.5</v>
      </c>
      <c r="W704" t="str">
        <f t="shared" si="10"/>
        <v>5</v>
      </c>
    </row>
    <row r="705" spans="1:23" hidden="1" x14ac:dyDescent="0.25">
      <c r="A705" s="3" t="s">
        <v>47</v>
      </c>
      <c r="B705" s="3" t="s">
        <v>72</v>
      </c>
      <c r="C705" s="3" t="s">
        <v>146</v>
      </c>
      <c r="D705" s="3" t="s">
        <v>1617</v>
      </c>
      <c r="E705" s="3" t="s">
        <v>51</v>
      </c>
      <c r="F705" s="3" t="s">
        <v>52</v>
      </c>
      <c r="G705" s="3" t="s">
        <v>51</v>
      </c>
      <c r="H705" s="3" t="s">
        <v>8</v>
      </c>
      <c r="I705" s="3" t="s">
        <v>1624</v>
      </c>
      <c r="J705" s="3" t="s">
        <v>1625</v>
      </c>
      <c r="K705" s="4">
        <v>0</v>
      </c>
      <c r="L705" s="4">
        <v>0</v>
      </c>
      <c r="M705" s="5">
        <v>0</v>
      </c>
      <c r="N705" s="4">
        <v>0</v>
      </c>
      <c r="O705" s="4">
        <v>0</v>
      </c>
      <c r="P705" s="5">
        <v>0</v>
      </c>
      <c r="Q705" s="6">
        <v>0</v>
      </c>
      <c r="R705" s="6">
        <v>0</v>
      </c>
      <c r="S705" s="6">
        <v>0</v>
      </c>
      <c r="T705" s="4">
        <v>0</v>
      </c>
      <c r="U705" s="4">
        <v>0</v>
      </c>
      <c r="V705" s="5">
        <v>0</v>
      </c>
      <c r="W705" t="str">
        <f t="shared" si="10"/>
        <v>5</v>
      </c>
    </row>
    <row r="706" spans="1:23" hidden="1" x14ac:dyDescent="0.25">
      <c r="A706" s="3" t="s">
        <v>47</v>
      </c>
      <c r="B706" s="3" t="s">
        <v>75</v>
      </c>
      <c r="C706" s="3" t="s">
        <v>49</v>
      </c>
      <c r="D706" s="3" t="s">
        <v>1617</v>
      </c>
      <c r="E706" s="3" t="s">
        <v>51</v>
      </c>
      <c r="F706" s="3" t="s">
        <v>52</v>
      </c>
      <c r="G706" s="3" t="s">
        <v>51</v>
      </c>
      <c r="H706" s="3" t="s">
        <v>8</v>
      </c>
      <c r="I706" s="3" t="s">
        <v>1626</v>
      </c>
      <c r="J706" s="3" t="s">
        <v>1627</v>
      </c>
      <c r="K706" s="4">
        <v>0</v>
      </c>
      <c r="L706" s="4">
        <v>0</v>
      </c>
      <c r="M706" s="5">
        <v>0</v>
      </c>
      <c r="N706" s="4">
        <v>1109.93</v>
      </c>
      <c r="O706" s="4">
        <v>0</v>
      </c>
      <c r="P706" s="5">
        <v>1109.93</v>
      </c>
      <c r="Q706" s="6">
        <v>1109.93</v>
      </c>
      <c r="R706" s="6">
        <v>0</v>
      </c>
      <c r="S706" s="6">
        <v>1109.93</v>
      </c>
      <c r="T706" s="4">
        <v>1109.93</v>
      </c>
      <c r="U706" s="4">
        <v>0</v>
      </c>
      <c r="V706" s="5">
        <v>1109.93</v>
      </c>
      <c r="W706" t="str">
        <f t="shared" si="10"/>
        <v>5</v>
      </c>
    </row>
    <row r="707" spans="1:23" hidden="1" x14ac:dyDescent="0.25">
      <c r="A707" s="3" t="s">
        <v>47</v>
      </c>
      <c r="B707" s="3" t="s">
        <v>75</v>
      </c>
      <c r="C707" s="3" t="s">
        <v>146</v>
      </c>
      <c r="D707" s="3" t="s">
        <v>1617</v>
      </c>
      <c r="E707" s="3" t="s">
        <v>51</v>
      </c>
      <c r="F707" s="3" t="s">
        <v>52</v>
      </c>
      <c r="G707" s="3" t="s">
        <v>51</v>
      </c>
      <c r="H707" s="3" t="s">
        <v>8</v>
      </c>
      <c r="I707" s="3" t="s">
        <v>1628</v>
      </c>
      <c r="J707" s="3" t="s">
        <v>1629</v>
      </c>
      <c r="K707" s="4">
        <v>0</v>
      </c>
      <c r="L707" s="4">
        <v>0</v>
      </c>
      <c r="M707" s="5">
        <v>0</v>
      </c>
      <c r="N707" s="4">
        <v>0</v>
      </c>
      <c r="O707" s="4">
        <v>0</v>
      </c>
      <c r="P707" s="5">
        <v>0</v>
      </c>
      <c r="Q707" s="6">
        <v>0</v>
      </c>
      <c r="R707" s="6">
        <v>0</v>
      </c>
      <c r="S707" s="6">
        <v>0</v>
      </c>
      <c r="T707" s="4">
        <v>0</v>
      </c>
      <c r="U707" s="4">
        <v>0</v>
      </c>
      <c r="V707" s="5">
        <v>0</v>
      </c>
      <c r="W707" t="str">
        <f t="shared" si="10"/>
        <v>5</v>
      </c>
    </row>
    <row r="708" spans="1:23" hidden="1" x14ac:dyDescent="0.25">
      <c r="A708" s="3" t="s">
        <v>47</v>
      </c>
      <c r="B708" s="3" t="s">
        <v>314</v>
      </c>
      <c r="C708" s="3" t="s">
        <v>315</v>
      </c>
      <c r="D708" s="3" t="s">
        <v>1617</v>
      </c>
      <c r="E708" s="3" t="s">
        <v>51</v>
      </c>
      <c r="F708" s="3" t="s">
        <v>52</v>
      </c>
      <c r="G708" s="3" t="s">
        <v>51</v>
      </c>
      <c r="H708" s="3" t="s">
        <v>8</v>
      </c>
      <c r="I708" s="3" t="s">
        <v>1630</v>
      </c>
      <c r="J708" s="3" t="s">
        <v>1631</v>
      </c>
      <c r="K708" s="4">
        <v>0</v>
      </c>
      <c r="L708" s="4">
        <v>0</v>
      </c>
      <c r="M708" s="5">
        <v>0</v>
      </c>
      <c r="N708" s="4">
        <v>920</v>
      </c>
      <c r="O708" s="4">
        <v>0</v>
      </c>
      <c r="P708" s="5">
        <v>920</v>
      </c>
      <c r="Q708" s="6">
        <v>920</v>
      </c>
      <c r="R708" s="6">
        <v>0</v>
      </c>
      <c r="S708" s="6">
        <v>920</v>
      </c>
      <c r="T708" s="4">
        <v>920</v>
      </c>
      <c r="U708" s="4">
        <v>0</v>
      </c>
      <c r="V708" s="5">
        <v>920</v>
      </c>
      <c r="W708" t="str">
        <f t="shared" si="10"/>
        <v>5</v>
      </c>
    </row>
    <row r="709" spans="1:23" hidden="1" x14ac:dyDescent="0.25">
      <c r="A709" s="3" t="s">
        <v>47</v>
      </c>
      <c r="B709" s="3" t="s">
        <v>75</v>
      </c>
      <c r="C709" s="3" t="s">
        <v>49</v>
      </c>
      <c r="D709" s="3" t="s">
        <v>1632</v>
      </c>
      <c r="E709" s="3" t="s">
        <v>51</v>
      </c>
      <c r="F709" s="3" t="s">
        <v>52</v>
      </c>
      <c r="G709" s="3" t="s">
        <v>51</v>
      </c>
      <c r="H709" s="3" t="s">
        <v>8</v>
      </c>
      <c r="I709" s="3" t="s">
        <v>1633</v>
      </c>
      <c r="J709" s="3" t="s">
        <v>1634</v>
      </c>
      <c r="K709" s="4">
        <v>0</v>
      </c>
      <c r="L709" s="4">
        <v>0</v>
      </c>
      <c r="M709" s="5">
        <v>0</v>
      </c>
      <c r="N709" s="4">
        <v>0</v>
      </c>
      <c r="O709" s="4">
        <v>0</v>
      </c>
      <c r="P709" s="5">
        <v>0</v>
      </c>
      <c r="Q709" s="6">
        <v>0</v>
      </c>
      <c r="R709" s="6">
        <v>0</v>
      </c>
      <c r="S709" s="6">
        <v>0</v>
      </c>
      <c r="T709" s="4">
        <v>0</v>
      </c>
      <c r="U709" s="4">
        <v>0</v>
      </c>
      <c r="V709" s="5">
        <v>0</v>
      </c>
      <c r="W709" t="str">
        <f t="shared" si="10"/>
        <v>5</v>
      </c>
    </row>
    <row r="710" spans="1:23" hidden="1" x14ac:dyDescent="0.25">
      <c r="A710" s="3" t="s">
        <v>47</v>
      </c>
      <c r="B710" s="3" t="s">
        <v>129</v>
      </c>
      <c r="C710" s="3" t="s">
        <v>130</v>
      </c>
      <c r="D710" s="3" t="s">
        <v>1635</v>
      </c>
      <c r="E710" s="3" t="s">
        <v>51</v>
      </c>
      <c r="F710" s="3" t="s">
        <v>52</v>
      </c>
      <c r="G710" s="3" t="s">
        <v>51</v>
      </c>
      <c r="H710" s="3" t="s">
        <v>8</v>
      </c>
      <c r="I710" s="3" t="s">
        <v>1636</v>
      </c>
      <c r="J710" s="3" t="s">
        <v>1637</v>
      </c>
      <c r="K710" s="4">
        <v>0</v>
      </c>
      <c r="L710" s="4">
        <v>0</v>
      </c>
      <c r="M710" s="5">
        <v>0</v>
      </c>
      <c r="N710" s="4">
        <v>0</v>
      </c>
      <c r="O710" s="4">
        <v>0</v>
      </c>
      <c r="P710" s="5">
        <v>0</v>
      </c>
      <c r="Q710" s="6">
        <v>0</v>
      </c>
      <c r="R710" s="6">
        <v>0</v>
      </c>
      <c r="S710" s="6">
        <v>0</v>
      </c>
      <c r="T710" s="4">
        <v>0</v>
      </c>
      <c r="U710" s="4">
        <v>0</v>
      </c>
      <c r="V710" s="5">
        <v>0</v>
      </c>
      <c r="W710" t="str">
        <f t="shared" si="10"/>
        <v>5</v>
      </c>
    </row>
    <row r="711" spans="1:23" hidden="1" x14ac:dyDescent="0.25">
      <c r="A711" s="3" t="s">
        <v>47</v>
      </c>
      <c r="B711" s="3" t="s">
        <v>129</v>
      </c>
      <c r="C711" s="3" t="s">
        <v>133</v>
      </c>
      <c r="D711" s="3" t="s">
        <v>1635</v>
      </c>
      <c r="E711" s="3" t="s">
        <v>51</v>
      </c>
      <c r="F711" s="3" t="s">
        <v>52</v>
      </c>
      <c r="G711" s="3" t="s">
        <v>51</v>
      </c>
      <c r="H711" s="3" t="s">
        <v>8</v>
      </c>
      <c r="I711" s="3" t="s">
        <v>1638</v>
      </c>
      <c r="J711" s="3" t="s">
        <v>1639</v>
      </c>
      <c r="K711" s="4">
        <v>0</v>
      </c>
      <c r="L711" s="4">
        <v>0</v>
      </c>
      <c r="M711" s="5">
        <v>0</v>
      </c>
      <c r="N711" s="4">
        <v>0</v>
      </c>
      <c r="O711" s="4">
        <v>0</v>
      </c>
      <c r="P711" s="5">
        <v>0</v>
      </c>
      <c r="Q711" s="6">
        <v>0</v>
      </c>
      <c r="R711" s="6">
        <v>0</v>
      </c>
      <c r="S711" s="6">
        <v>0</v>
      </c>
      <c r="T711" s="4">
        <v>0</v>
      </c>
      <c r="U711" s="4">
        <v>0</v>
      </c>
      <c r="V711" s="5">
        <v>0</v>
      </c>
      <c r="W711" t="str">
        <f t="shared" si="10"/>
        <v>5</v>
      </c>
    </row>
    <row r="712" spans="1:23" hidden="1" x14ac:dyDescent="0.25">
      <c r="A712" s="3" t="s">
        <v>47</v>
      </c>
      <c r="B712" s="3" t="s">
        <v>72</v>
      </c>
      <c r="C712" s="3" t="s">
        <v>146</v>
      </c>
      <c r="D712" s="3" t="s">
        <v>1635</v>
      </c>
      <c r="E712" s="3" t="s">
        <v>51</v>
      </c>
      <c r="F712" s="3" t="s">
        <v>52</v>
      </c>
      <c r="G712" s="3" t="s">
        <v>51</v>
      </c>
      <c r="H712" s="3" t="s">
        <v>8</v>
      </c>
      <c r="I712" s="3" t="s">
        <v>1640</v>
      </c>
      <c r="J712" s="3" t="s">
        <v>1641</v>
      </c>
      <c r="K712" s="4">
        <v>0</v>
      </c>
      <c r="L712" s="4">
        <v>0</v>
      </c>
      <c r="M712" s="5">
        <v>0</v>
      </c>
      <c r="N712" s="4">
        <v>0</v>
      </c>
      <c r="O712" s="4">
        <v>0</v>
      </c>
      <c r="P712" s="5">
        <v>0</v>
      </c>
      <c r="Q712" s="6">
        <v>0</v>
      </c>
      <c r="R712" s="6">
        <v>0</v>
      </c>
      <c r="S712" s="6">
        <v>0</v>
      </c>
      <c r="T712" s="4">
        <v>0</v>
      </c>
      <c r="U712" s="4">
        <v>0</v>
      </c>
      <c r="V712" s="5">
        <v>0</v>
      </c>
      <c r="W712" t="str">
        <f t="shared" si="10"/>
        <v>5</v>
      </c>
    </row>
    <row r="713" spans="1:23" hidden="1" x14ac:dyDescent="0.25">
      <c r="A713" s="3" t="s">
        <v>47</v>
      </c>
      <c r="B713" s="3" t="s">
        <v>75</v>
      </c>
      <c r="C713" s="3" t="s">
        <v>49</v>
      </c>
      <c r="D713" s="3" t="s">
        <v>1635</v>
      </c>
      <c r="E713" s="3" t="s">
        <v>51</v>
      </c>
      <c r="F713" s="3" t="s">
        <v>52</v>
      </c>
      <c r="G713" s="3" t="s">
        <v>51</v>
      </c>
      <c r="H713" s="3" t="s">
        <v>8</v>
      </c>
      <c r="I713" s="3" t="s">
        <v>1642</v>
      </c>
      <c r="J713" s="3" t="s">
        <v>1643</v>
      </c>
      <c r="K713" s="4">
        <v>0</v>
      </c>
      <c r="L713" s="4">
        <v>0</v>
      </c>
      <c r="M713" s="5">
        <v>0</v>
      </c>
      <c r="N713" s="4">
        <v>18.29</v>
      </c>
      <c r="O713" s="4">
        <v>0</v>
      </c>
      <c r="P713" s="5">
        <v>18.29</v>
      </c>
      <c r="Q713" s="6">
        <v>18.29</v>
      </c>
      <c r="R713" s="6">
        <v>0</v>
      </c>
      <c r="S713" s="6">
        <v>18.29</v>
      </c>
      <c r="T713" s="4">
        <v>18.29</v>
      </c>
      <c r="U713" s="4">
        <v>0</v>
      </c>
      <c r="V713" s="5">
        <v>18.29</v>
      </c>
      <c r="W713" t="str">
        <f t="shared" si="10"/>
        <v>5</v>
      </c>
    </row>
    <row r="714" spans="1:23" hidden="1" x14ac:dyDescent="0.25">
      <c r="A714" s="3" t="s">
        <v>47</v>
      </c>
      <c r="B714" s="3" t="s">
        <v>75</v>
      </c>
      <c r="C714" s="3" t="s">
        <v>146</v>
      </c>
      <c r="D714" s="3" t="s">
        <v>1635</v>
      </c>
      <c r="E714" s="3" t="s">
        <v>51</v>
      </c>
      <c r="F714" s="3" t="s">
        <v>52</v>
      </c>
      <c r="G714" s="3" t="s">
        <v>51</v>
      </c>
      <c r="H714" s="3" t="s">
        <v>8</v>
      </c>
      <c r="I714" s="3" t="s">
        <v>1644</v>
      </c>
      <c r="J714" s="3" t="s">
        <v>1645</v>
      </c>
      <c r="K714" s="4">
        <v>0</v>
      </c>
      <c r="L714" s="4">
        <v>0</v>
      </c>
      <c r="M714" s="5">
        <v>0</v>
      </c>
      <c r="N714" s="4">
        <v>0</v>
      </c>
      <c r="O714" s="4">
        <v>0</v>
      </c>
      <c r="P714" s="5">
        <v>0</v>
      </c>
      <c r="Q714" s="6">
        <v>0</v>
      </c>
      <c r="R714" s="6">
        <v>0</v>
      </c>
      <c r="S714" s="6">
        <v>0</v>
      </c>
      <c r="T714" s="4">
        <v>0</v>
      </c>
      <c r="U714" s="4">
        <v>0</v>
      </c>
      <c r="V714" s="5">
        <v>0</v>
      </c>
      <c r="W714" t="str">
        <f t="shared" si="10"/>
        <v>5</v>
      </c>
    </row>
    <row r="715" spans="1:23" hidden="1" x14ac:dyDescent="0.25">
      <c r="A715" s="3" t="s">
        <v>47</v>
      </c>
      <c r="B715" s="3" t="s">
        <v>129</v>
      </c>
      <c r="C715" s="3" t="s">
        <v>130</v>
      </c>
      <c r="D715" s="3" t="s">
        <v>1646</v>
      </c>
      <c r="E715" s="3" t="s">
        <v>51</v>
      </c>
      <c r="F715" s="3" t="s">
        <v>52</v>
      </c>
      <c r="G715" s="3" t="s">
        <v>51</v>
      </c>
      <c r="H715" s="3" t="s">
        <v>8</v>
      </c>
      <c r="I715" s="3" t="s">
        <v>1647</v>
      </c>
      <c r="J715" s="3" t="s">
        <v>1648</v>
      </c>
      <c r="K715" s="4">
        <v>0</v>
      </c>
      <c r="L715" s="4">
        <v>0</v>
      </c>
      <c r="M715" s="5">
        <v>0</v>
      </c>
      <c r="N715" s="4">
        <v>0</v>
      </c>
      <c r="O715" s="4">
        <v>0</v>
      </c>
      <c r="P715" s="5">
        <v>0</v>
      </c>
      <c r="Q715" s="6">
        <v>0</v>
      </c>
      <c r="R715" s="6">
        <v>0</v>
      </c>
      <c r="S715" s="6">
        <v>0</v>
      </c>
      <c r="T715" s="4">
        <v>0</v>
      </c>
      <c r="U715" s="4">
        <v>0</v>
      </c>
      <c r="V715" s="5">
        <v>0</v>
      </c>
      <c r="W715" t="str">
        <f t="shared" si="10"/>
        <v>5</v>
      </c>
    </row>
    <row r="716" spans="1:23" hidden="1" x14ac:dyDescent="0.25">
      <c r="A716" s="3" t="s">
        <v>47</v>
      </c>
      <c r="B716" s="3" t="s">
        <v>129</v>
      </c>
      <c r="C716" s="3" t="s">
        <v>133</v>
      </c>
      <c r="D716" s="3" t="s">
        <v>1646</v>
      </c>
      <c r="E716" s="3" t="s">
        <v>51</v>
      </c>
      <c r="F716" s="3" t="s">
        <v>52</v>
      </c>
      <c r="G716" s="3" t="s">
        <v>51</v>
      </c>
      <c r="H716" s="3" t="s">
        <v>8</v>
      </c>
      <c r="I716" s="3" t="s">
        <v>1649</v>
      </c>
      <c r="J716" s="3" t="s">
        <v>1650</v>
      </c>
      <c r="K716" s="4">
        <v>0</v>
      </c>
      <c r="L716" s="4">
        <v>0</v>
      </c>
      <c r="M716" s="5">
        <v>0</v>
      </c>
      <c r="N716" s="4">
        <v>0</v>
      </c>
      <c r="O716" s="4">
        <v>0</v>
      </c>
      <c r="P716" s="5">
        <v>0</v>
      </c>
      <c r="Q716" s="6">
        <v>0</v>
      </c>
      <c r="R716" s="6">
        <v>0</v>
      </c>
      <c r="S716" s="6">
        <v>0</v>
      </c>
      <c r="T716" s="4">
        <v>0</v>
      </c>
      <c r="U716" s="4">
        <v>0</v>
      </c>
      <c r="V716" s="5">
        <v>0</v>
      </c>
      <c r="W716" t="str">
        <f t="shared" si="10"/>
        <v>5</v>
      </c>
    </row>
    <row r="717" spans="1:23" hidden="1" x14ac:dyDescent="0.25">
      <c r="A717" s="3" t="s">
        <v>47</v>
      </c>
      <c r="B717" s="3" t="s">
        <v>72</v>
      </c>
      <c r="C717" s="3" t="s">
        <v>146</v>
      </c>
      <c r="D717" s="3" t="s">
        <v>1646</v>
      </c>
      <c r="E717" s="3" t="s">
        <v>51</v>
      </c>
      <c r="F717" s="3" t="s">
        <v>52</v>
      </c>
      <c r="G717" s="3" t="s">
        <v>51</v>
      </c>
      <c r="H717" s="3" t="s">
        <v>8</v>
      </c>
      <c r="I717" s="3" t="s">
        <v>1651</v>
      </c>
      <c r="J717" s="3" t="s">
        <v>1652</v>
      </c>
      <c r="K717" s="4">
        <v>0</v>
      </c>
      <c r="L717" s="4">
        <v>0</v>
      </c>
      <c r="M717" s="5">
        <v>0</v>
      </c>
      <c r="N717" s="4">
        <v>0</v>
      </c>
      <c r="O717" s="4">
        <v>0</v>
      </c>
      <c r="P717" s="5">
        <v>0</v>
      </c>
      <c r="Q717" s="6">
        <v>0</v>
      </c>
      <c r="R717" s="6">
        <v>0</v>
      </c>
      <c r="S717" s="6">
        <v>0</v>
      </c>
      <c r="T717" s="4">
        <v>0</v>
      </c>
      <c r="U717" s="4">
        <v>0</v>
      </c>
      <c r="V717" s="5">
        <v>0</v>
      </c>
      <c r="W717" t="str">
        <f t="shared" si="10"/>
        <v>5</v>
      </c>
    </row>
    <row r="718" spans="1:23" hidden="1" x14ac:dyDescent="0.25">
      <c r="A718" s="3" t="s">
        <v>47</v>
      </c>
      <c r="B718" s="3" t="s">
        <v>75</v>
      </c>
      <c r="C718" s="3" t="s">
        <v>146</v>
      </c>
      <c r="D718" s="3" t="s">
        <v>1646</v>
      </c>
      <c r="E718" s="3" t="s">
        <v>51</v>
      </c>
      <c r="F718" s="3" t="s">
        <v>52</v>
      </c>
      <c r="G718" s="3" t="s">
        <v>51</v>
      </c>
      <c r="H718" s="3" t="s">
        <v>8</v>
      </c>
      <c r="I718" s="3" t="s">
        <v>1653</v>
      </c>
      <c r="J718" s="3" t="s">
        <v>1654</v>
      </c>
      <c r="K718" s="4">
        <v>0</v>
      </c>
      <c r="L718" s="4">
        <v>0</v>
      </c>
      <c r="M718" s="5">
        <v>0</v>
      </c>
      <c r="N718" s="4">
        <v>0</v>
      </c>
      <c r="O718" s="4">
        <v>0</v>
      </c>
      <c r="P718" s="5">
        <v>0</v>
      </c>
      <c r="Q718" s="6">
        <v>0</v>
      </c>
      <c r="R718" s="6">
        <v>0</v>
      </c>
      <c r="S718" s="6">
        <v>0</v>
      </c>
      <c r="T718" s="4">
        <v>0</v>
      </c>
      <c r="U718" s="4">
        <v>0</v>
      </c>
      <c r="V718" s="5">
        <v>0</v>
      </c>
      <c r="W718" t="str">
        <f t="shared" si="10"/>
        <v>5</v>
      </c>
    </row>
    <row r="719" spans="1:23" hidden="1" x14ac:dyDescent="0.25">
      <c r="A719" s="3" t="s">
        <v>47</v>
      </c>
      <c r="B719" s="3" t="s">
        <v>129</v>
      </c>
      <c r="C719" s="3" t="s">
        <v>130</v>
      </c>
      <c r="D719" s="3" t="s">
        <v>1655</v>
      </c>
      <c r="E719" s="3" t="s">
        <v>51</v>
      </c>
      <c r="F719" s="3" t="s">
        <v>52</v>
      </c>
      <c r="G719" s="3" t="s">
        <v>51</v>
      </c>
      <c r="H719" s="3" t="s">
        <v>8</v>
      </c>
      <c r="I719" s="3" t="s">
        <v>1656</v>
      </c>
      <c r="J719" s="3" t="s">
        <v>1657</v>
      </c>
      <c r="K719" s="4">
        <v>0</v>
      </c>
      <c r="L719" s="4">
        <v>0</v>
      </c>
      <c r="M719" s="5">
        <v>0</v>
      </c>
      <c r="N719" s="4">
        <v>0</v>
      </c>
      <c r="O719" s="4">
        <v>0</v>
      </c>
      <c r="P719" s="5">
        <v>0</v>
      </c>
      <c r="Q719" s="6">
        <v>0</v>
      </c>
      <c r="R719" s="6">
        <v>0</v>
      </c>
      <c r="S719" s="6">
        <v>0</v>
      </c>
      <c r="T719" s="4">
        <v>0</v>
      </c>
      <c r="U719" s="4">
        <v>0</v>
      </c>
      <c r="V719" s="5">
        <v>0</v>
      </c>
      <c r="W719" t="str">
        <f t="shared" si="10"/>
        <v>5</v>
      </c>
    </row>
    <row r="720" spans="1:23" hidden="1" x14ac:dyDescent="0.25">
      <c r="A720" s="3" t="s">
        <v>47</v>
      </c>
      <c r="B720" s="3" t="s">
        <v>129</v>
      </c>
      <c r="C720" s="3" t="s">
        <v>133</v>
      </c>
      <c r="D720" s="3" t="s">
        <v>1655</v>
      </c>
      <c r="E720" s="3" t="s">
        <v>51</v>
      </c>
      <c r="F720" s="3" t="s">
        <v>52</v>
      </c>
      <c r="G720" s="3" t="s">
        <v>51</v>
      </c>
      <c r="H720" s="3" t="s">
        <v>8</v>
      </c>
      <c r="I720" s="3" t="s">
        <v>1658</v>
      </c>
      <c r="J720" s="3" t="s">
        <v>1659</v>
      </c>
      <c r="K720" s="4">
        <v>0</v>
      </c>
      <c r="L720" s="4">
        <v>0</v>
      </c>
      <c r="M720" s="5">
        <v>0</v>
      </c>
      <c r="N720" s="4">
        <v>0</v>
      </c>
      <c r="O720" s="4">
        <v>0</v>
      </c>
      <c r="P720" s="5">
        <v>0</v>
      </c>
      <c r="Q720" s="6">
        <v>0</v>
      </c>
      <c r="R720" s="6">
        <v>0</v>
      </c>
      <c r="S720" s="6">
        <v>0</v>
      </c>
      <c r="T720" s="4">
        <v>0</v>
      </c>
      <c r="U720" s="4">
        <v>0</v>
      </c>
      <c r="V720" s="5">
        <v>0</v>
      </c>
      <c r="W720" t="str">
        <f t="shared" si="10"/>
        <v>5</v>
      </c>
    </row>
    <row r="721" spans="1:23" hidden="1" x14ac:dyDescent="0.25">
      <c r="A721" s="3" t="s">
        <v>47</v>
      </c>
      <c r="B721" s="3" t="s">
        <v>72</v>
      </c>
      <c r="C721" s="3" t="s">
        <v>146</v>
      </c>
      <c r="D721" s="3" t="s">
        <v>1655</v>
      </c>
      <c r="E721" s="3" t="s">
        <v>51</v>
      </c>
      <c r="F721" s="3" t="s">
        <v>52</v>
      </c>
      <c r="G721" s="3" t="s">
        <v>51</v>
      </c>
      <c r="H721" s="3" t="s">
        <v>8</v>
      </c>
      <c r="I721" s="3" t="s">
        <v>1660</v>
      </c>
      <c r="J721" s="3" t="s">
        <v>1661</v>
      </c>
      <c r="K721" s="4">
        <v>0</v>
      </c>
      <c r="L721" s="4">
        <v>0</v>
      </c>
      <c r="M721" s="5">
        <v>0</v>
      </c>
      <c r="N721" s="4">
        <v>0</v>
      </c>
      <c r="O721" s="4">
        <v>0</v>
      </c>
      <c r="P721" s="5">
        <v>0</v>
      </c>
      <c r="Q721" s="6">
        <v>0</v>
      </c>
      <c r="R721" s="6">
        <v>0</v>
      </c>
      <c r="S721" s="6">
        <v>0</v>
      </c>
      <c r="T721" s="4">
        <v>0</v>
      </c>
      <c r="U721" s="4">
        <v>0</v>
      </c>
      <c r="V721" s="5">
        <v>0</v>
      </c>
      <c r="W721" t="str">
        <f t="shared" si="10"/>
        <v>5</v>
      </c>
    </row>
    <row r="722" spans="1:23" hidden="1" x14ac:dyDescent="0.25">
      <c r="A722" s="3" t="s">
        <v>47</v>
      </c>
      <c r="B722" s="3" t="s">
        <v>75</v>
      </c>
      <c r="C722" s="3" t="s">
        <v>49</v>
      </c>
      <c r="D722" s="3" t="s">
        <v>1655</v>
      </c>
      <c r="E722" s="3" t="s">
        <v>51</v>
      </c>
      <c r="F722" s="3" t="s">
        <v>52</v>
      </c>
      <c r="G722" s="3" t="s">
        <v>51</v>
      </c>
      <c r="H722" s="3" t="s">
        <v>8</v>
      </c>
      <c r="I722" s="3" t="s">
        <v>1662</v>
      </c>
      <c r="J722" s="3" t="s">
        <v>1663</v>
      </c>
      <c r="K722" s="4">
        <v>0</v>
      </c>
      <c r="L722" s="4">
        <v>0</v>
      </c>
      <c r="M722" s="5">
        <v>0</v>
      </c>
      <c r="N722" s="4">
        <v>0</v>
      </c>
      <c r="O722" s="4">
        <v>0</v>
      </c>
      <c r="P722" s="5">
        <v>0</v>
      </c>
      <c r="Q722" s="6">
        <v>0</v>
      </c>
      <c r="R722" s="6">
        <v>0</v>
      </c>
      <c r="S722" s="6">
        <v>0</v>
      </c>
      <c r="T722" s="4">
        <v>0</v>
      </c>
      <c r="U722" s="4">
        <v>0</v>
      </c>
      <c r="V722" s="5">
        <v>0</v>
      </c>
      <c r="W722" t="str">
        <f t="shared" si="10"/>
        <v>5</v>
      </c>
    </row>
    <row r="723" spans="1:23" hidden="1" x14ac:dyDescent="0.25">
      <c r="A723" s="3" t="s">
        <v>47</v>
      </c>
      <c r="B723" s="3" t="s">
        <v>75</v>
      </c>
      <c r="C723" s="3" t="s">
        <v>146</v>
      </c>
      <c r="D723" s="3" t="s">
        <v>1655</v>
      </c>
      <c r="E723" s="3" t="s">
        <v>51</v>
      </c>
      <c r="F723" s="3" t="s">
        <v>52</v>
      </c>
      <c r="G723" s="3" t="s">
        <v>51</v>
      </c>
      <c r="H723" s="3" t="s">
        <v>8</v>
      </c>
      <c r="I723" s="3" t="s">
        <v>1664</v>
      </c>
      <c r="J723" s="3" t="s">
        <v>1665</v>
      </c>
      <c r="K723" s="4">
        <v>0</v>
      </c>
      <c r="L723" s="4">
        <v>0</v>
      </c>
      <c r="M723" s="5">
        <v>0</v>
      </c>
      <c r="N723" s="4">
        <v>0</v>
      </c>
      <c r="O723" s="4">
        <v>0</v>
      </c>
      <c r="P723" s="5">
        <v>0</v>
      </c>
      <c r="Q723" s="6">
        <v>0</v>
      </c>
      <c r="R723" s="6">
        <v>0</v>
      </c>
      <c r="S723" s="6">
        <v>0</v>
      </c>
      <c r="T723" s="4">
        <v>0</v>
      </c>
      <c r="U723" s="4">
        <v>0</v>
      </c>
      <c r="V723" s="5">
        <v>0</v>
      </c>
      <c r="W723" t="str">
        <f t="shared" si="10"/>
        <v>5</v>
      </c>
    </row>
    <row r="724" spans="1:23" hidden="1" x14ac:dyDescent="0.25">
      <c r="A724" s="3" t="s">
        <v>47</v>
      </c>
      <c r="B724" s="3" t="s">
        <v>129</v>
      </c>
      <c r="C724" s="3" t="s">
        <v>130</v>
      </c>
      <c r="D724" s="3" t="s">
        <v>1666</v>
      </c>
      <c r="E724" s="3" t="s">
        <v>51</v>
      </c>
      <c r="F724" s="3" t="s">
        <v>52</v>
      </c>
      <c r="G724" s="3" t="s">
        <v>51</v>
      </c>
      <c r="H724" s="3" t="s">
        <v>8</v>
      </c>
      <c r="I724" s="3" t="s">
        <v>1667</v>
      </c>
      <c r="J724" s="3" t="s">
        <v>1668</v>
      </c>
      <c r="K724" s="4">
        <v>0</v>
      </c>
      <c r="L724" s="4">
        <v>0</v>
      </c>
      <c r="M724" s="5">
        <v>0</v>
      </c>
      <c r="N724" s="4">
        <v>0</v>
      </c>
      <c r="O724" s="4">
        <v>0</v>
      </c>
      <c r="P724" s="5">
        <v>0</v>
      </c>
      <c r="Q724" s="6">
        <v>0</v>
      </c>
      <c r="R724" s="6">
        <v>0</v>
      </c>
      <c r="S724" s="6">
        <v>0</v>
      </c>
      <c r="T724" s="4">
        <v>0</v>
      </c>
      <c r="U724" s="4">
        <v>0</v>
      </c>
      <c r="V724" s="5">
        <v>0</v>
      </c>
      <c r="W724" t="str">
        <f t="shared" ref="W724:W787" si="11">LEFT(D724,1)</f>
        <v>5</v>
      </c>
    </row>
    <row r="725" spans="1:23" hidden="1" x14ac:dyDescent="0.25">
      <c r="A725" s="3" t="s">
        <v>47</v>
      </c>
      <c r="B725" s="3" t="s">
        <v>129</v>
      </c>
      <c r="C725" s="3" t="s">
        <v>133</v>
      </c>
      <c r="D725" s="3" t="s">
        <v>1666</v>
      </c>
      <c r="E725" s="3" t="s">
        <v>51</v>
      </c>
      <c r="F725" s="3" t="s">
        <v>52</v>
      </c>
      <c r="G725" s="3" t="s">
        <v>51</v>
      </c>
      <c r="H725" s="3" t="s">
        <v>8</v>
      </c>
      <c r="I725" s="3" t="s">
        <v>1669</v>
      </c>
      <c r="J725" s="3" t="s">
        <v>1670</v>
      </c>
      <c r="K725" s="4">
        <v>0</v>
      </c>
      <c r="L725" s="4">
        <v>0</v>
      </c>
      <c r="M725" s="5">
        <v>0</v>
      </c>
      <c r="N725" s="4">
        <v>0</v>
      </c>
      <c r="O725" s="4">
        <v>0</v>
      </c>
      <c r="P725" s="5">
        <v>0</v>
      </c>
      <c r="Q725" s="6">
        <v>0</v>
      </c>
      <c r="R725" s="6">
        <v>0</v>
      </c>
      <c r="S725" s="6">
        <v>0</v>
      </c>
      <c r="T725" s="4">
        <v>0</v>
      </c>
      <c r="U725" s="4">
        <v>0</v>
      </c>
      <c r="V725" s="5">
        <v>0</v>
      </c>
      <c r="W725" t="str">
        <f t="shared" si="11"/>
        <v>5</v>
      </c>
    </row>
    <row r="726" spans="1:23" hidden="1" x14ac:dyDescent="0.25">
      <c r="A726" s="3" t="s">
        <v>47</v>
      </c>
      <c r="B726" s="3" t="s">
        <v>72</v>
      </c>
      <c r="C726" s="3" t="s">
        <v>49</v>
      </c>
      <c r="D726" s="3" t="s">
        <v>1666</v>
      </c>
      <c r="E726" s="3" t="s">
        <v>51</v>
      </c>
      <c r="F726" s="3" t="s">
        <v>52</v>
      </c>
      <c r="G726" s="3" t="s">
        <v>51</v>
      </c>
      <c r="H726" s="3" t="s">
        <v>8</v>
      </c>
      <c r="I726" s="3" t="s">
        <v>1671</v>
      </c>
      <c r="J726" s="3" t="s">
        <v>1672</v>
      </c>
      <c r="K726" s="4">
        <v>0</v>
      </c>
      <c r="L726" s="4">
        <v>0</v>
      </c>
      <c r="M726" s="5">
        <v>0</v>
      </c>
      <c r="N726" s="4">
        <v>931.61</v>
      </c>
      <c r="O726" s="4">
        <v>71.849999999999994</v>
      </c>
      <c r="P726" s="5">
        <v>859.76</v>
      </c>
      <c r="Q726" s="6">
        <v>931.61</v>
      </c>
      <c r="R726" s="6">
        <v>71.849999999999994</v>
      </c>
      <c r="S726" s="6">
        <v>859.76</v>
      </c>
      <c r="T726" s="4">
        <v>931.61</v>
      </c>
      <c r="U726" s="4">
        <v>71.849999999999994</v>
      </c>
      <c r="V726" s="5">
        <v>859.76</v>
      </c>
      <c r="W726" t="str">
        <f t="shared" si="11"/>
        <v>5</v>
      </c>
    </row>
    <row r="727" spans="1:23" hidden="1" x14ac:dyDescent="0.25">
      <c r="A727" s="3" t="s">
        <v>47</v>
      </c>
      <c r="B727" s="3" t="s">
        <v>72</v>
      </c>
      <c r="C727" s="3" t="s">
        <v>146</v>
      </c>
      <c r="D727" s="3" t="s">
        <v>1666</v>
      </c>
      <c r="E727" s="3" t="s">
        <v>51</v>
      </c>
      <c r="F727" s="3" t="s">
        <v>52</v>
      </c>
      <c r="G727" s="3" t="s">
        <v>51</v>
      </c>
      <c r="H727" s="3" t="s">
        <v>8</v>
      </c>
      <c r="I727" s="3" t="s">
        <v>1673</v>
      </c>
      <c r="J727" s="3" t="s">
        <v>1674</v>
      </c>
      <c r="K727" s="4">
        <v>0</v>
      </c>
      <c r="L727" s="4">
        <v>0</v>
      </c>
      <c r="M727" s="5">
        <v>0</v>
      </c>
      <c r="N727" s="4">
        <v>42.18</v>
      </c>
      <c r="O727" s="4">
        <v>4.38</v>
      </c>
      <c r="P727" s="5">
        <v>37.799999999999997</v>
      </c>
      <c r="Q727" s="6">
        <v>42.18</v>
      </c>
      <c r="R727" s="6">
        <v>4.38</v>
      </c>
      <c r="S727" s="6">
        <v>37.799999999999997</v>
      </c>
      <c r="T727" s="4">
        <v>42.18</v>
      </c>
      <c r="U727" s="4">
        <v>4.38</v>
      </c>
      <c r="V727" s="5">
        <v>37.799999999999997</v>
      </c>
      <c r="W727" t="str">
        <f t="shared" si="11"/>
        <v>5</v>
      </c>
    </row>
    <row r="728" spans="1:23" hidden="1" x14ac:dyDescent="0.25">
      <c r="A728" s="3" t="s">
        <v>47</v>
      </c>
      <c r="B728" s="3" t="s">
        <v>75</v>
      </c>
      <c r="C728" s="3" t="s">
        <v>49</v>
      </c>
      <c r="D728" s="3" t="s">
        <v>1666</v>
      </c>
      <c r="E728" s="3" t="s">
        <v>51</v>
      </c>
      <c r="F728" s="3" t="s">
        <v>52</v>
      </c>
      <c r="G728" s="3" t="s">
        <v>51</v>
      </c>
      <c r="H728" s="3" t="s">
        <v>8</v>
      </c>
      <c r="I728" s="3" t="s">
        <v>1675</v>
      </c>
      <c r="J728" s="3" t="s">
        <v>1676</v>
      </c>
      <c r="K728" s="4">
        <v>0</v>
      </c>
      <c r="L728" s="4">
        <v>0</v>
      </c>
      <c r="M728" s="5">
        <v>0</v>
      </c>
      <c r="N728" s="4">
        <v>2588.12</v>
      </c>
      <c r="O728" s="4">
        <v>0</v>
      </c>
      <c r="P728" s="5">
        <v>2588.12</v>
      </c>
      <c r="Q728" s="6">
        <v>2588.12</v>
      </c>
      <c r="R728" s="6">
        <v>0</v>
      </c>
      <c r="S728" s="6">
        <v>2588.12</v>
      </c>
      <c r="T728" s="4">
        <v>2588.12</v>
      </c>
      <c r="U728" s="4">
        <v>0</v>
      </c>
      <c r="V728" s="5">
        <v>2588.12</v>
      </c>
      <c r="W728" t="str">
        <f t="shared" si="11"/>
        <v>5</v>
      </c>
    </row>
    <row r="729" spans="1:23" hidden="1" x14ac:dyDescent="0.25">
      <c r="A729" s="3" t="s">
        <v>47</v>
      </c>
      <c r="B729" s="3" t="s">
        <v>75</v>
      </c>
      <c r="C729" s="3" t="s">
        <v>146</v>
      </c>
      <c r="D729" s="3" t="s">
        <v>1666</v>
      </c>
      <c r="E729" s="3" t="s">
        <v>51</v>
      </c>
      <c r="F729" s="3" t="s">
        <v>52</v>
      </c>
      <c r="G729" s="3" t="s">
        <v>51</v>
      </c>
      <c r="H729" s="3" t="s">
        <v>8</v>
      </c>
      <c r="I729" s="3" t="s">
        <v>1677</v>
      </c>
      <c r="J729" s="3" t="s">
        <v>1678</v>
      </c>
      <c r="K729" s="4">
        <v>0</v>
      </c>
      <c r="L729" s="4">
        <v>0</v>
      </c>
      <c r="M729" s="5">
        <v>0</v>
      </c>
      <c r="N729" s="4">
        <v>399.62</v>
      </c>
      <c r="O729" s="4">
        <v>41.64</v>
      </c>
      <c r="P729" s="5">
        <v>357.98</v>
      </c>
      <c r="Q729" s="6">
        <v>399.62</v>
      </c>
      <c r="R729" s="6">
        <v>41.64</v>
      </c>
      <c r="S729" s="6">
        <v>357.98</v>
      </c>
      <c r="T729" s="4">
        <v>399.62</v>
      </c>
      <c r="U729" s="4">
        <v>41.64</v>
      </c>
      <c r="V729" s="5">
        <v>357.98</v>
      </c>
      <c r="W729" t="str">
        <f t="shared" si="11"/>
        <v>5</v>
      </c>
    </row>
    <row r="730" spans="1:23" hidden="1" x14ac:dyDescent="0.25">
      <c r="A730" s="3" t="s">
        <v>47</v>
      </c>
      <c r="B730" s="3" t="s">
        <v>314</v>
      </c>
      <c r="C730" s="3" t="s">
        <v>315</v>
      </c>
      <c r="D730" s="3" t="s">
        <v>1666</v>
      </c>
      <c r="E730" s="3" t="s">
        <v>51</v>
      </c>
      <c r="F730" s="3" t="s">
        <v>52</v>
      </c>
      <c r="G730" s="3" t="s">
        <v>51</v>
      </c>
      <c r="H730" s="3" t="s">
        <v>8</v>
      </c>
      <c r="I730" s="3" t="s">
        <v>1679</v>
      </c>
      <c r="J730" s="3" t="s">
        <v>1680</v>
      </c>
      <c r="K730" s="4">
        <v>0</v>
      </c>
      <c r="L730" s="4">
        <v>0</v>
      </c>
      <c r="M730" s="5">
        <v>0</v>
      </c>
      <c r="N730" s="4">
        <v>0</v>
      </c>
      <c r="O730" s="4">
        <v>0</v>
      </c>
      <c r="P730" s="5">
        <v>0</v>
      </c>
      <c r="Q730" s="6">
        <v>0</v>
      </c>
      <c r="R730" s="6">
        <v>0</v>
      </c>
      <c r="S730" s="6">
        <v>0</v>
      </c>
      <c r="T730" s="4">
        <v>0</v>
      </c>
      <c r="U730" s="4">
        <v>0</v>
      </c>
      <c r="V730" s="5">
        <v>0</v>
      </c>
      <c r="W730" t="str">
        <f t="shared" si="11"/>
        <v>5</v>
      </c>
    </row>
    <row r="731" spans="1:23" hidden="1" x14ac:dyDescent="0.25">
      <c r="A731" s="3" t="s">
        <v>47</v>
      </c>
      <c r="B731" s="3" t="s">
        <v>72</v>
      </c>
      <c r="C731" s="3" t="s">
        <v>49</v>
      </c>
      <c r="D731" s="3" t="s">
        <v>1681</v>
      </c>
      <c r="E731" s="3" t="s">
        <v>51</v>
      </c>
      <c r="F731" s="3" t="s">
        <v>52</v>
      </c>
      <c r="G731" s="3" t="s">
        <v>51</v>
      </c>
      <c r="H731" s="3" t="s">
        <v>8</v>
      </c>
      <c r="I731" s="3" t="s">
        <v>1682</v>
      </c>
      <c r="J731" s="3" t="s">
        <v>1683</v>
      </c>
      <c r="K731" s="4">
        <v>0</v>
      </c>
      <c r="L731" s="4">
        <v>0</v>
      </c>
      <c r="M731" s="5">
        <v>0</v>
      </c>
      <c r="N731" s="4">
        <v>772.29</v>
      </c>
      <c r="O731" s="4">
        <v>0</v>
      </c>
      <c r="P731" s="5">
        <v>772.29</v>
      </c>
      <c r="Q731" s="6">
        <v>772.29</v>
      </c>
      <c r="R731" s="6">
        <v>0</v>
      </c>
      <c r="S731" s="6">
        <v>772.29</v>
      </c>
      <c r="T731" s="4">
        <v>772.29</v>
      </c>
      <c r="U731" s="4">
        <v>0</v>
      </c>
      <c r="V731" s="5">
        <v>772.29</v>
      </c>
      <c r="W731" t="str">
        <f t="shared" si="11"/>
        <v>5</v>
      </c>
    </row>
    <row r="732" spans="1:23" hidden="1" x14ac:dyDescent="0.25">
      <c r="A732" s="3" t="s">
        <v>47</v>
      </c>
      <c r="B732" s="3" t="s">
        <v>75</v>
      </c>
      <c r="C732" s="3" t="s">
        <v>49</v>
      </c>
      <c r="D732" s="3" t="s">
        <v>1681</v>
      </c>
      <c r="E732" s="3" t="s">
        <v>51</v>
      </c>
      <c r="F732" s="3" t="s">
        <v>52</v>
      </c>
      <c r="G732" s="3" t="s">
        <v>51</v>
      </c>
      <c r="H732" s="3" t="s">
        <v>8</v>
      </c>
      <c r="I732" s="3" t="s">
        <v>1684</v>
      </c>
      <c r="J732" s="3" t="s">
        <v>1685</v>
      </c>
      <c r="K732" s="4">
        <v>0</v>
      </c>
      <c r="L732" s="4">
        <v>0</v>
      </c>
      <c r="M732" s="5">
        <v>0</v>
      </c>
      <c r="N732" s="4">
        <v>8263.0499999999993</v>
      </c>
      <c r="O732" s="4">
        <v>0</v>
      </c>
      <c r="P732" s="5">
        <v>8263.0499999999993</v>
      </c>
      <c r="Q732" s="6">
        <v>8263.0499999999993</v>
      </c>
      <c r="R732" s="6">
        <v>0</v>
      </c>
      <c r="S732" s="6">
        <v>8263.0499999999993</v>
      </c>
      <c r="T732" s="4">
        <v>8263.0499999999993</v>
      </c>
      <c r="U732" s="4">
        <v>0</v>
      </c>
      <c r="V732" s="5">
        <v>8263.0499999999993</v>
      </c>
      <c r="W732" t="str">
        <f t="shared" si="11"/>
        <v>5</v>
      </c>
    </row>
    <row r="733" spans="1:23" hidden="1" x14ac:dyDescent="0.25">
      <c r="A733" s="3" t="s">
        <v>47</v>
      </c>
      <c r="B733" s="3" t="s">
        <v>314</v>
      </c>
      <c r="C733" s="3" t="s">
        <v>315</v>
      </c>
      <c r="D733" s="3" t="s">
        <v>1681</v>
      </c>
      <c r="E733" s="3" t="s">
        <v>51</v>
      </c>
      <c r="F733" s="3" t="s">
        <v>52</v>
      </c>
      <c r="G733" s="3" t="s">
        <v>51</v>
      </c>
      <c r="H733" s="3" t="s">
        <v>8</v>
      </c>
      <c r="I733" s="3" t="s">
        <v>1686</v>
      </c>
      <c r="J733" s="3" t="s">
        <v>1687</v>
      </c>
      <c r="K733" s="4">
        <v>0</v>
      </c>
      <c r="L733" s="4">
        <v>0</v>
      </c>
      <c r="M733" s="5">
        <v>0</v>
      </c>
      <c r="N733" s="4">
        <v>0</v>
      </c>
      <c r="O733" s="4">
        <v>0</v>
      </c>
      <c r="P733" s="5">
        <v>0</v>
      </c>
      <c r="Q733" s="6">
        <v>0</v>
      </c>
      <c r="R733" s="6">
        <v>0</v>
      </c>
      <c r="S733" s="6">
        <v>0</v>
      </c>
      <c r="T733" s="4">
        <v>0</v>
      </c>
      <c r="U733" s="4">
        <v>0</v>
      </c>
      <c r="V733" s="5">
        <v>0</v>
      </c>
      <c r="W733" t="str">
        <f t="shared" si="11"/>
        <v>5</v>
      </c>
    </row>
    <row r="734" spans="1:23" hidden="1" x14ac:dyDescent="0.25">
      <c r="A734" s="3" t="s">
        <v>47</v>
      </c>
      <c r="B734" s="3" t="s">
        <v>75</v>
      </c>
      <c r="C734" s="3" t="s">
        <v>49</v>
      </c>
      <c r="D734" s="3" t="s">
        <v>1688</v>
      </c>
      <c r="E734" s="3" t="s">
        <v>51</v>
      </c>
      <c r="F734" s="3" t="s">
        <v>52</v>
      </c>
      <c r="G734" s="3" t="s">
        <v>51</v>
      </c>
      <c r="H734" s="3" t="s">
        <v>8</v>
      </c>
      <c r="I734" s="3" t="s">
        <v>1689</v>
      </c>
      <c r="J734" s="3" t="s">
        <v>1690</v>
      </c>
      <c r="K734" s="4">
        <v>0</v>
      </c>
      <c r="L734" s="4">
        <v>0</v>
      </c>
      <c r="M734" s="5">
        <v>0</v>
      </c>
      <c r="N734" s="4">
        <v>0</v>
      </c>
      <c r="O734" s="4">
        <v>0</v>
      </c>
      <c r="P734" s="5">
        <v>0</v>
      </c>
      <c r="Q734" s="6">
        <v>0</v>
      </c>
      <c r="R734" s="6">
        <v>0</v>
      </c>
      <c r="S734" s="6">
        <v>0</v>
      </c>
      <c r="T734" s="4">
        <v>0</v>
      </c>
      <c r="U734" s="4">
        <v>0</v>
      </c>
      <c r="V734" s="5">
        <v>0</v>
      </c>
      <c r="W734" t="str">
        <f t="shared" si="11"/>
        <v>5</v>
      </c>
    </row>
    <row r="735" spans="1:23" hidden="1" x14ac:dyDescent="0.25">
      <c r="A735" s="3" t="s">
        <v>47</v>
      </c>
      <c r="B735" s="3" t="s">
        <v>72</v>
      </c>
      <c r="C735" s="3" t="s">
        <v>49</v>
      </c>
      <c r="D735" s="3" t="s">
        <v>1691</v>
      </c>
      <c r="E735" s="3" t="s">
        <v>51</v>
      </c>
      <c r="F735" s="3" t="s">
        <v>52</v>
      </c>
      <c r="G735" s="3" t="s">
        <v>51</v>
      </c>
      <c r="H735" s="3" t="s">
        <v>8</v>
      </c>
      <c r="I735" s="3" t="s">
        <v>1692</v>
      </c>
      <c r="J735" s="3" t="s">
        <v>1693</v>
      </c>
      <c r="K735" s="4">
        <v>0</v>
      </c>
      <c r="L735" s="4">
        <v>0</v>
      </c>
      <c r="M735" s="5">
        <v>0</v>
      </c>
      <c r="N735" s="4">
        <v>195.71</v>
      </c>
      <c r="O735" s="4">
        <v>0</v>
      </c>
      <c r="P735" s="5">
        <v>195.71</v>
      </c>
      <c r="Q735" s="6">
        <v>195.71</v>
      </c>
      <c r="R735" s="6">
        <v>0</v>
      </c>
      <c r="S735" s="6">
        <v>195.71</v>
      </c>
      <c r="T735" s="4">
        <v>195.71</v>
      </c>
      <c r="U735" s="4">
        <v>0</v>
      </c>
      <c r="V735" s="5">
        <v>195.71</v>
      </c>
      <c r="W735" t="str">
        <f t="shared" si="11"/>
        <v>5</v>
      </c>
    </row>
    <row r="736" spans="1:23" hidden="1" x14ac:dyDescent="0.25">
      <c r="A736" s="3" t="s">
        <v>47</v>
      </c>
      <c r="B736" s="3" t="s">
        <v>75</v>
      </c>
      <c r="C736" s="3" t="s">
        <v>49</v>
      </c>
      <c r="D736" s="3" t="s">
        <v>1691</v>
      </c>
      <c r="E736" s="3" t="s">
        <v>51</v>
      </c>
      <c r="F736" s="3" t="s">
        <v>52</v>
      </c>
      <c r="G736" s="3" t="s">
        <v>51</v>
      </c>
      <c r="H736" s="3" t="s">
        <v>8</v>
      </c>
      <c r="I736" s="3" t="s">
        <v>1694</v>
      </c>
      <c r="J736" s="3" t="s">
        <v>1695</v>
      </c>
      <c r="K736" s="4">
        <v>0</v>
      </c>
      <c r="L736" s="4">
        <v>0</v>
      </c>
      <c r="M736" s="5">
        <v>0</v>
      </c>
      <c r="N736" s="4">
        <v>6150.96</v>
      </c>
      <c r="O736" s="4">
        <v>0</v>
      </c>
      <c r="P736" s="5">
        <v>6150.96</v>
      </c>
      <c r="Q736" s="6">
        <v>6150.96</v>
      </c>
      <c r="R736" s="6">
        <v>0</v>
      </c>
      <c r="S736" s="6">
        <v>6150.96</v>
      </c>
      <c r="T736" s="4">
        <v>6150.96</v>
      </c>
      <c r="U736" s="4">
        <v>0</v>
      </c>
      <c r="V736" s="5">
        <v>6150.96</v>
      </c>
      <c r="W736" t="str">
        <f t="shared" si="11"/>
        <v>5</v>
      </c>
    </row>
    <row r="737" spans="1:23" hidden="1" x14ac:dyDescent="0.25">
      <c r="A737" s="3" t="s">
        <v>47</v>
      </c>
      <c r="B737" s="3" t="s">
        <v>314</v>
      </c>
      <c r="C737" s="3" t="s">
        <v>315</v>
      </c>
      <c r="D737" s="3" t="s">
        <v>1691</v>
      </c>
      <c r="E737" s="3" t="s">
        <v>51</v>
      </c>
      <c r="F737" s="3" t="s">
        <v>52</v>
      </c>
      <c r="G737" s="3" t="s">
        <v>51</v>
      </c>
      <c r="H737" s="3" t="s">
        <v>8</v>
      </c>
      <c r="I737" s="3" t="s">
        <v>1696</v>
      </c>
      <c r="J737" s="3" t="s">
        <v>1697</v>
      </c>
      <c r="K737" s="4">
        <v>0</v>
      </c>
      <c r="L737" s="4">
        <v>0</v>
      </c>
      <c r="M737" s="5">
        <v>0</v>
      </c>
      <c r="N737" s="4">
        <v>0</v>
      </c>
      <c r="O737" s="4">
        <v>0</v>
      </c>
      <c r="P737" s="5">
        <v>0</v>
      </c>
      <c r="Q737" s="6">
        <v>0</v>
      </c>
      <c r="R737" s="6">
        <v>0</v>
      </c>
      <c r="S737" s="6">
        <v>0</v>
      </c>
      <c r="T737" s="4">
        <v>0</v>
      </c>
      <c r="U737" s="4">
        <v>0</v>
      </c>
      <c r="V737" s="5">
        <v>0</v>
      </c>
      <c r="W737" t="str">
        <f t="shared" si="11"/>
        <v>5</v>
      </c>
    </row>
    <row r="738" spans="1:23" hidden="1" x14ac:dyDescent="0.25">
      <c r="A738" s="3" t="s">
        <v>47</v>
      </c>
      <c r="B738" s="3" t="s">
        <v>129</v>
      </c>
      <c r="C738" s="3" t="s">
        <v>130</v>
      </c>
      <c r="D738" s="3" t="s">
        <v>1698</v>
      </c>
      <c r="E738" s="3" t="s">
        <v>51</v>
      </c>
      <c r="F738" s="3" t="s">
        <v>52</v>
      </c>
      <c r="G738" s="3" t="s">
        <v>51</v>
      </c>
      <c r="H738" s="3" t="s">
        <v>8</v>
      </c>
      <c r="I738" s="3" t="s">
        <v>1699</v>
      </c>
      <c r="J738" s="3" t="s">
        <v>1700</v>
      </c>
      <c r="K738" s="4">
        <v>0</v>
      </c>
      <c r="L738" s="4">
        <v>0</v>
      </c>
      <c r="M738" s="5">
        <v>0</v>
      </c>
      <c r="N738" s="4">
        <v>0</v>
      </c>
      <c r="O738" s="4">
        <v>0</v>
      </c>
      <c r="P738" s="5">
        <v>0</v>
      </c>
      <c r="Q738" s="6">
        <v>0</v>
      </c>
      <c r="R738" s="6">
        <v>0</v>
      </c>
      <c r="S738" s="6">
        <v>0</v>
      </c>
      <c r="T738" s="4">
        <v>0</v>
      </c>
      <c r="U738" s="4">
        <v>0</v>
      </c>
      <c r="V738" s="5">
        <v>0</v>
      </c>
      <c r="W738" t="str">
        <f t="shared" si="11"/>
        <v>5</v>
      </c>
    </row>
    <row r="739" spans="1:23" hidden="1" x14ac:dyDescent="0.25">
      <c r="A739" s="3" t="s">
        <v>47</v>
      </c>
      <c r="B739" s="3" t="s">
        <v>129</v>
      </c>
      <c r="C739" s="3" t="s">
        <v>133</v>
      </c>
      <c r="D739" s="3" t="s">
        <v>1698</v>
      </c>
      <c r="E739" s="3" t="s">
        <v>51</v>
      </c>
      <c r="F739" s="3" t="s">
        <v>52</v>
      </c>
      <c r="G739" s="3" t="s">
        <v>51</v>
      </c>
      <c r="H739" s="3" t="s">
        <v>8</v>
      </c>
      <c r="I739" s="3" t="s">
        <v>1701</v>
      </c>
      <c r="J739" s="3" t="s">
        <v>1702</v>
      </c>
      <c r="K739" s="4">
        <v>0</v>
      </c>
      <c r="L739" s="4">
        <v>0</v>
      </c>
      <c r="M739" s="5">
        <v>0</v>
      </c>
      <c r="N739" s="4">
        <v>0</v>
      </c>
      <c r="O739" s="4">
        <v>0</v>
      </c>
      <c r="P739" s="5">
        <v>0</v>
      </c>
      <c r="Q739" s="6">
        <v>0</v>
      </c>
      <c r="R739" s="6">
        <v>0</v>
      </c>
      <c r="S739" s="6">
        <v>0</v>
      </c>
      <c r="T739" s="4">
        <v>0</v>
      </c>
      <c r="U739" s="4">
        <v>0</v>
      </c>
      <c r="V739" s="5">
        <v>0</v>
      </c>
      <c r="W739" t="str">
        <f t="shared" si="11"/>
        <v>5</v>
      </c>
    </row>
    <row r="740" spans="1:23" hidden="1" x14ac:dyDescent="0.25">
      <c r="A740" s="3" t="s">
        <v>47</v>
      </c>
      <c r="B740" s="3" t="s">
        <v>72</v>
      </c>
      <c r="C740" s="3" t="s">
        <v>49</v>
      </c>
      <c r="D740" s="3" t="s">
        <v>1698</v>
      </c>
      <c r="E740" s="3" t="s">
        <v>51</v>
      </c>
      <c r="F740" s="3" t="s">
        <v>52</v>
      </c>
      <c r="G740" s="3" t="s">
        <v>51</v>
      </c>
      <c r="H740" s="3" t="s">
        <v>8</v>
      </c>
      <c r="I740" s="3" t="s">
        <v>1703</v>
      </c>
      <c r="J740" s="3" t="s">
        <v>1704</v>
      </c>
      <c r="K740" s="4">
        <v>0</v>
      </c>
      <c r="L740" s="4">
        <v>0</v>
      </c>
      <c r="M740" s="5">
        <v>0</v>
      </c>
      <c r="N740" s="4">
        <v>84.67</v>
      </c>
      <c r="O740" s="4">
        <v>0</v>
      </c>
      <c r="P740" s="5">
        <v>84.67</v>
      </c>
      <c r="Q740" s="6">
        <v>84.67</v>
      </c>
      <c r="R740" s="6">
        <v>0</v>
      </c>
      <c r="S740" s="6">
        <v>84.67</v>
      </c>
      <c r="T740" s="4">
        <v>84.67</v>
      </c>
      <c r="U740" s="4">
        <v>0</v>
      </c>
      <c r="V740" s="5">
        <v>84.67</v>
      </c>
      <c r="W740" t="str">
        <f t="shared" si="11"/>
        <v>5</v>
      </c>
    </row>
    <row r="741" spans="1:23" hidden="1" x14ac:dyDescent="0.25">
      <c r="A741" s="3" t="s">
        <v>47</v>
      </c>
      <c r="B741" s="3" t="s">
        <v>72</v>
      </c>
      <c r="C741" s="3" t="s">
        <v>146</v>
      </c>
      <c r="D741" s="3" t="s">
        <v>1698</v>
      </c>
      <c r="E741" s="3" t="s">
        <v>51</v>
      </c>
      <c r="F741" s="3" t="s">
        <v>52</v>
      </c>
      <c r="G741" s="3" t="s">
        <v>51</v>
      </c>
      <c r="H741" s="3" t="s">
        <v>8</v>
      </c>
      <c r="I741" s="3" t="s">
        <v>1705</v>
      </c>
      <c r="J741" s="3" t="s">
        <v>1706</v>
      </c>
      <c r="K741" s="4">
        <v>0</v>
      </c>
      <c r="L741" s="4">
        <v>0</v>
      </c>
      <c r="M741" s="5">
        <v>0</v>
      </c>
      <c r="N741" s="4">
        <v>0</v>
      </c>
      <c r="O741" s="4">
        <v>0</v>
      </c>
      <c r="P741" s="5">
        <v>0</v>
      </c>
      <c r="Q741" s="6">
        <v>0</v>
      </c>
      <c r="R741" s="6">
        <v>0</v>
      </c>
      <c r="S741" s="6">
        <v>0</v>
      </c>
      <c r="T741" s="4">
        <v>0</v>
      </c>
      <c r="U741" s="4">
        <v>0</v>
      </c>
      <c r="V741" s="5">
        <v>0</v>
      </c>
      <c r="W741" t="str">
        <f t="shared" si="11"/>
        <v>5</v>
      </c>
    </row>
    <row r="742" spans="1:23" hidden="1" x14ac:dyDescent="0.25">
      <c r="A742" s="3" t="s">
        <v>47</v>
      </c>
      <c r="B742" s="3" t="s">
        <v>75</v>
      </c>
      <c r="C742" s="3" t="s">
        <v>49</v>
      </c>
      <c r="D742" s="3" t="s">
        <v>1698</v>
      </c>
      <c r="E742" s="3" t="s">
        <v>51</v>
      </c>
      <c r="F742" s="3" t="s">
        <v>52</v>
      </c>
      <c r="G742" s="3" t="s">
        <v>51</v>
      </c>
      <c r="H742" s="3" t="s">
        <v>8</v>
      </c>
      <c r="I742" s="3" t="s">
        <v>1707</v>
      </c>
      <c r="J742" s="3" t="s">
        <v>1708</v>
      </c>
      <c r="K742" s="4">
        <v>0</v>
      </c>
      <c r="L742" s="4">
        <v>0</v>
      </c>
      <c r="M742" s="5">
        <v>0</v>
      </c>
      <c r="N742" s="4">
        <v>2887.44</v>
      </c>
      <c r="O742" s="4">
        <v>0</v>
      </c>
      <c r="P742" s="5">
        <v>2887.44</v>
      </c>
      <c r="Q742" s="6">
        <v>2887.44</v>
      </c>
      <c r="R742" s="6">
        <v>0</v>
      </c>
      <c r="S742" s="6">
        <v>2887.44</v>
      </c>
      <c r="T742" s="4">
        <v>2887.44</v>
      </c>
      <c r="U742" s="4">
        <v>0</v>
      </c>
      <c r="V742" s="5">
        <v>2887.44</v>
      </c>
      <c r="W742" t="str">
        <f t="shared" si="11"/>
        <v>5</v>
      </c>
    </row>
    <row r="743" spans="1:23" hidden="1" x14ac:dyDescent="0.25">
      <c r="A743" s="3" t="s">
        <v>47</v>
      </c>
      <c r="B743" s="3" t="s">
        <v>75</v>
      </c>
      <c r="C743" s="3" t="s">
        <v>146</v>
      </c>
      <c r="D743" s="3" t="s">
        <v>1698</v>
      </c>
      <c r="E743" s="3" t="s">
        <v>51</v>
      </c>
      <c r="F743" s="3" t="s">
        <v>52</v>
      </c>
      <c r="G743" s="3" t="s">
        <v>51</v>
      </c>
      <c r="H743" s="3" t="s">
        <v>8</v>
      </c>
      <c r="I743" s="3" t="s">
        <v>1709</v>
      </c>
      <c r="J743" s="3" t="s">
        <v>1710</v>
      </c>
      <c r="K743" s="4">
        <v>0</v>
      </c>
      <c r="L743" s="4">
        <v>0</v>
      </c>
      <c r="M743" s="5">
        <v>0</v>
      </c>
      <c r="N743" s="4">
        <v>0</v>
      </c>
      <c r="O743" s="4">
        <v>0</v>
      </c>
      <c r="P743" s="5">
        <v>0</v>
      </c>
      <c r="Q743" s="6">
        <v>0</v>
      </c>
      <c r="R743" s="6">
        <v>0</v>
      </c>
      <c r="S743" s="6">
        <v>0</v>
      </c>
      <c r="T743" s="4">
        <v>0</v>
      </c>
      <c r="U743" s="4">
        <v>0</v>
      </c>
      <c r="V743" s="5">
        <v>0</v>
      </c>
      <c r="W743" t="str">
        <f t="shared" si="11"/>
        <v>5</v>
      </c>
    </row>
    <row r="744" spans="1:23" hidden="1" x14ac:dyDescent="0.25">
      <c r="A744" s="3" t="s">
        <v>47</v>
      </c>
      <c r="B744" s="3" t="s">
        <v>314</v>
      </c>
      <c r="C744" s="3" t="s">
        <v>315</v>
      </c>
      <c r="D744" s="3" t="s">
        <v>1698</v>
      </c>
      <c r="E744" s="3" t="s">
        <v>51</v>
      </c>
      <c r="F744" s="3" t="s">
        <v>52</v>
      </c>
      <c r="G744" s="3" t="s">
        <v>51</v>
      </c>
      <c r="H744" s="3" t="s">
        <v>8</v>
      </c>
      <c r="I744" s="3" t="s">
        <v>1711</v>
      </c>
      <c r="J744" s="3" t="s">
        <v>1712</v>
      </c>
      <c r="K744" s="4">
        <v>0</v>
      </c>
      <c r="L744" s="4">
        <v>0</v>
      </c>
      <c r="M744" s="5">
        <v>0</v>
      </c>
      <c r="N744" s="4">
        <v>0</v>
      </c>
      <c r="O744" s="4">
        <v>0</v>
      </c>
      <c r="P744" s="5">
        <v>0</v>
      </c>
      <c r="Q744" s="6">
        <v>0</v>
      </c>
      <c r="R744" s="6">
        <v>0</v>
      </c>
      <c r="S744" s="6">
        <v>0</v>
      </c>
      <c r="T744" s="4">
        <v>0</v>
      </c>
      <c r="U744" s="4">
        <v>0</v>
      </c>
      <c r="V744" s="5">
        <v>0</v>
      </c>
      <c r="W744" t="str">
        <f t="shared" si="11"/>
        <v>5</v>
      </c>
    </row>
    <row r="745" spans="1:23" hidden="1" x14ac:dyDescent="0.25">
      <c r="A745" s="3" t="s">
        <v>47</v>
      </c>
      <c r="B745" s="3" t="s">
        <v>129</v>
      </c>
      <c r="C745" s="3" t="s">
        <v>130</v>
      </c>
      <c r="D745" s="3" t="s">
        <v>1713</v>
      </c>
      <c r="E745" s="3" t="s">
        <v>51</v>
      </c>
      <c r="F745" s="3" t="s">
        <v>52</v>
      </c>
      <c r="G745" s="3" t="s">
        <v>51</v>
      </c>
      <c r="H745" s="3" t="s">
        <v>8</v>
      </c>
      <c r="I745" s="3" t="s">
        <v>1714</v>
      </c>
      <c r="J745" s="3" t="s">
        <v>1715</v>
      </c>
      <c r="K745" s="4">
        <v>0</v>
      </c>
      <c r="L745" s="4">
        <v>0</v>
      </c>
      <c r="M745" s="5">
        <v>0</v>
      </c>
      <c r="N745" s="4">
        <v>0</v>
      </c>
      <c r="O745" s="4">
        <v>0</v>
      </c>
      <c r="P745" s="5">
        <v>0</v>
      </c>
      <c r="Q745" s="6">
        <v>0</v>
      </c>
      <c r="R745" s="6">
        <v>0</v>
      </c>
      <c r="S745" s="6">
        <v>0</v>
      </c>
      <c r="T745" s="4">
        <v>0</v>
      </c>
      <c r="U745" s="4">
        <v>0</v>
      </c>
      <c r="V745" s="5">
        <v>0</v>
      </c>
      <c r="W745" t="str">
        <f t="shared" si="11"/>
        <v>5</v>
      </c>
    </row>
    <row r="746" spans="1:23" hidden="1" x14ac:dyDescent="0.25">
      <c r="A746" s="3" t="s">
        <v>47</v>
      </c>
      <c r="B746" s="3" t="s">
        <v>129</v>
      </c>
      <c r="C746" s="3" t="s">
        <v>133</v>
      </c>
      <c r="D746" s="3" t="s">
        <v>1713</v>
      </c>
      <c r="E746" s="3" t="s">
        <v>51</v>
      </c>
      <c r="F746" s="3" t="s">
        <v>52</v>
      </c>
      <c r="G746" s="3" t="s">
        <v>51</v>
      </c>
      <c r="H746" s="3" t="s">
        <v>8</v>
      </c>
      <c r="I746" s="3" t="s">
        <v>1716</v>
      </c>
      <c r="J746" s="3" t="s">
        <v>1717</v>
      </c>
      <c r="K746" s="4">
        <v>0</v>
      </c>
      <c r="L746" s="4">
        <v>0</v>
      </c>
      <c r="M746" s="5">
        <v>0</v>
      </c>
      <c r="N746" s="4">
        <v>0</v>
      </c>
      <c r="O746" s="4">
        <v>0</v>
      </c>
      <c r="P746" s="5">
        <v>0</v>
      </c>
      <c r="Q746" s="6">
        <v>0</v>
      </c>
      <c r="R746" s="6">
        <v>0</v>
      </c>
      <c r="S746" s="6">
        <v>0</v>
      </c>
      <c r="T746" s="4">
        <v>0</v>
      </c>
      <c r="U746" s="4">
        <v>0</v>
      </c>
      <c r="V746" s="5">
        <v>0</v>
      </c>
      <c r="W746" t="str">
        <f t="shared" si="11"/>
        <v>5</v>
      </c>
    </row>
    <row r="747" spans="1:23" hidden="1" x14ac:dyDescent="0.25">
      <c r="A747" s="3" t="s">
        <v>47</v>
      </c>
      <c r="B747" s="3" t="s">
        <v>48</v>
      </c>
      <c r="C747" s="3" t="s">
        <v>49</v>
      </c>
      <c r="D747" s="3" t="s">
        <v>1713</v>
      </c>
      <c r="E747" s="3" t="s">
        <v>51</v>
      </c>
      <c r="F747" s="3" t="s">
        <v>52</v>
      </c>
      <c r="G747" s="3" t="s">
        <v>51</v>
      </c>
      <c r="H747" s="3" t="s">
        <v>8</v>
      </c>
      <c r="I747" s="3" t="s">
        <v>1718</v>
      </c>
      <c r="J747" s="3" t="s">
        <v>1719</v>
      </c>
      <c r="K747" s="4">
        <v>0</v>
      </c>
      <c r="L747" s="4">
        <v>0</v>
      </c>
      <c r="M747" s="5">
        <v>0</v>
      </c>
      <c r="N747" s="4">
        <v>0</v>
      </c>
      <c r="O747" s="4">
        <v>0</v>
      </c>
      <c r="P747" s="5">
        <v>0</v>
      </c>
      <c r="Q747" s="6">
        <v>0</v>
      </c>
      <c r="R747" s="6">
        <v>0</v>
      </c>
      <c r="S747" s="6">
        <v>0</v>
      </c>
      <c r="T747" s="4">
        <v>0</v>
      </c>
      <c r="U747" s="4">
        <v>0</v>
      </c>
      <c r="V747" s="5">
        <v>0</v>
      </c>
      <c r="W747" t="str">
        <f t="shared" si="11"/>
        <v>5</v>
      </c>
    </row>
    <row r="748" spans="1:23" hidden="1" x14ac:dyDescent="0.25">
      <c r="A748" s="3" t="s">
        <v>47</v>
      </c>
      <c r="B748" s="3" t="s">
        <v>72</v>
      </c>
      <c r="C748" s="3" t="s">
        <v>49</v>
      </c>
      <c r="D748" s="3" t="s">
        <v>1713</v>
      </c>
      <c r="E748" s="3" t="s">
        <v>51</v>
      </c>
      <c r="F748" s="3" t="s">
        <v>52</v>
      </c>
      <c r="G748" s="3" t="s">
        <v>51</v>
      </c>
      <c r="H748" s="3" t="s">
        <v>8</v>
      </c>
      <c r="I748" s="3" t="s">
        <v>1720</v>
      </c>
      <c r="J748" s="3" t="s">
        <v>1721</v>
      </c>
      <c r="K748" s="4">
        <v>0</v>
      </c>
      <c r="L748" s="4">
        <v>0</v>
      </c>
      <c r="M748" s="5">
        <v>0</v>
      </c>
      <c r="N748" s="4">
        <v>0</v>
      </c>
      <c r="O748" s="4">
        <v>0</v>
      </c>
      <c r="P748" s="5">
        <v>0</v>
      </c>
      <c r="Q748" s="6">
        <v>0</v>
      </c>
      <c r="R748" s="6">
        <v>0</v>
      </c>
      <c r="S748" s="6">
        <v>0</v>
      </c>
      <c r="T748" s="4">
        <v>0</v>
      </c>
      <c r="U748" s="4">
        <v>0</v>
      </c>
      <c r="V748" s="5">
        <v>0</v>
      </c>
      <c r="W748" t="str">
        <f t="shared" si="11"/>
        <v>5</v>
      </c>
    </row>
    <row r="749" spans="1:23" hidden="1" x14ac:dyDescent="0.25">
      <c r="A749" s="3" t="s">
        <v>47</v>
      </c>
      <c r="B749" s="3" t="s">
        <v>72</v>
      </c>
      <c r="C749" s="3" t="s">
        <v>146</v>
      </c>
      <c r="D749" s="3" t="s">
        <v>1713</v>
      </c>
      <c r="E749" s="3" t="s">
        <v>51</v>
      </c>
      <c r="F749" s="3" t="s">
        <v>52</v>
      </c>
      <c r="G749" s="3" t="s">
        <v>51</v>
      </c>
      <c r="H749" s="3" t="s">
        <v>8</v>
      </c>
      <c r="I749" s="3" t="s">
        <v>1722</v>
      </c>
      <c r="J749" s="3" t="s">
        <v>1723</v>
      </c>
      <c r="K749" s="4">
        <v>0</v>
      </c>
      <c r="L749" s="4">
        <v>0</v>
      </c>
      <c r="M749" s="5">
        <v>0</v>
      </c>
      <c r="N749" s="4">
        <v>0</v>
      </c>
      <c r="O749" s="4">
        <v>0</v>
      </c>
      <c r="P749" s="5">
        <v>0</v>
      </c>
      <c r="Q749" s="6">
        <v>0</v>
      </c>
      <c r="R749" s="6">
        <v>0</v>
      </c>
      <c r="S749" s="6">
        <v>0</v>
      </c>
      <c r="T749" s="4">
        <v>0</v>
      </c>
      <c r="U749" s="4">
        <v>0</v>
      </c>
      <c r="V749" s="5">
        <v>0</v>
      </c>
      <c r="W749" t="str">
        <f t="shared" si="11"/>
        <v>5</v>
      </c>
    </row>
    <row r="750" spans="1:23" hidden="1" x14ac:dyDescent="0.25">
      <c r="A750" s="3" t="s">
        <v>47</v>
      </c>
      <c r="B750" s="3" t="s">
        <v>75</v>
      </c>
      <c r="C750" s="3" t="s">
        <v>49</v>
      </c>
      <c r="D750" s="3" t="s">
        <v>1713</v>
      </c>
      <c r="E750" s="3" t="s">
        <v>51</v>
      </c>
      <c r="F750" s="3" t="s">
        <v>52</v>
      </c>
      <c r="G750" s="3" t="s">
        <v>51</v>
      </c>
      <c r="H750" s="3" t="s">
        <v>8</v>
      </c>
      <c r="I750" s="3" t="s">
        <v>1724</v>
      </c>
      <c r="J750" s="3" t="s">
        <v>1725</v>
      </c>
      <c r="K750" s="4">
        <v>0</v>
      </c>
      <c r="L750" s="4">
        <v>0</v>
      </c>
      <c r="M750" s="5">
        <v>0</v>
      </c>
      <c r="N750" s="4">
        <v>92.36</v>
      </c>
      <c r="O750" s="4">
        <v>0</v>
      </c>
      <c r="P750" s="5">
        <v>92.36</v>
      </c>
      <c r="Q750" s="6">
        <v>92.36</v>
      </c>
      <c r="R750" s="6">
        <v>0</v>
      </c>
      <c r="S750" s="6">
        <v>92.36</v>
      </c>
      <c r="T750" s="4">
        <v>92.36</v>
      </c>
      <c r="U750" s="4">
        <v>0</v>
      </c>
      <c r="V750" s="5">
        <v>92.36</v>
      </c>
      <c r="W750" t="str">
        <f t="shared" si="11"/>
        <v>5</v>
      </c>
    </row>
    <row r="751" spans="1:23" hidden="1" x14ac:dyDescent="0.25">
      <c r="A751" s="3" t="s">
        <v>47</v>
      </c>
      <c r="B751" s="3" t="s">
        <v>75</v>
      </c>
      <c r="C751" s="3" t="s">
        <v>146</v>
      </c>
      <c r="D751" s="3" t="s">
        <v>1713</v>
      </c>
      <c r="E751" s="3" t="s">
        <v>51</v>
      </c>
      <c r="F751" s="3" t="s">
        <v>52</v>
      </c>
      <c r="G751" s="3" t="s">
        <v>51</v>
      </c>
      <c r="H751" s="3" t="s">
        <v>8</v>
      </c>
      <c r="I751" s="3" t="s">
        <v>1726</v>
      </c>
      <c r="J751" s="3" t="s">
        <v>1727</v>
      </c>
      <c r="K751" s="4">
        <v>0</v>
      </c>
      <c r="L751" s="4">
        <v>0</v>
      </c>
      <c r="M751" s="5">
        <v>0</v>
      </c>
      <c r="N751" s="4">
        <v>0</v>
      </c>
      <c r="O751" s="4">
        <v>0</v>
      </c>
      <c r="P751" s="5">
        <v>0</v>
      </c>
      <c r="Q751" s="6">
        <v>0</v>
      </c>
      <c r="R751" s="6">
        <v>0</v>
      </c>
      <c r="S751" s="6">
        <v>0</v>
      </c>
      <c r="T751" s="4">
        <v>0</v>
      </c>
      <c r="U751" s="4">
        <v>0</v>
      </c>
      <c r="V751" s="5">
        <v>0</v>
      </c>
      <c r="W751" t="str">
        <f t="shared" si="11"/>
        <v>5</v>
      </c>
    </row>
    <row r="752" spans="1:23" hidden="1" x14ac:dyDescent="0.25">
      <c r="A752" s="3" t="s">
        <v>47</v>
      </c>
      <c r="B752" s="3" t="s">
        <v>314</v>
      </c>
      <c r="C752" s="3" t="s">
        <v>315</v>
      </c>
      <c r="D752" s="3" t="s">
        <v>1713</v>
      </c>
      <c r="E752" s="3" t="s">
        <v>51</v>
      </c>
      <c r="F752" s="3" t="s">
        <v>52</v>
      </c>
      <c r="G752" s="3" t="s">
        <v>51</v>
      </c>
      <c r="H752" s="3" t="s">
        <v>8</v>
      </c>
      <c r="I752" s="3" t="s">
        <v>1728</v>
      </c>
      <c r="J752" s="3" t="s">
        <v>1729</v>
      </c>
      <c r="K752" s="4">
        <v>0</v>
      </c>
      <c r="L752" s="4">
        <v>0</v>
      </c>
      <c r="M752" s="5">
        <v>0</v>
      </c>
      <c r="N752" s="4">
        <v>0</v>
      </c>
      <c r="O752" s="4">
        <v>0</v>
      </c>
      <c r="P752" s="5">
        <v>0</v>
      </c>
      <c r="Q752" s="6">
        <v>0</v>
      </c>
      <c r="R752" s="6">
        <v>0</v>
      </c>
      <c r="S752" s="6">
        <v>0</v>
      </c>
      <c r="T752" s="4">
        <v>0</v>
      </c>
      <c r="U752" s="4">
        <v>0</v>
      </c>
      <c r="V752" s="5">
        <v>0</v>
      </c>
      <c r="W752" t="str">
        <f t="shared" si="11"/>
        <v>5</v>
      </c>
    </row>
    <row r="753" spans="1:23" hidden="1" x14ac:dyDescent="0.25">
      <c r="A753" s="3" t="s">
        <v>47</v>
      </c>
      <c r="B753" s="3" t="s">
        <v>129</v>
      </c>
      <c r="C753" s="3" t="s">
        <v>130</v>
      </c>
      <c r="D753" s="3" t="s">
        <v>1730</v>
      </c>
      <c r="E753" s="3" t="s">
        <v>51</v>
      </c>
      <c r="F753" s="3" t="s">
        <v>52</v>
      </c>
      <c r="G753" s="3" t="s">
        <v>51</v>
      </c>
      <c r="H753" s="3" t="s">
        <v>8</v>
      </c>
      <c r="I753" s="3" t="s">
        <v>1731</v>
      </c>
      <c r="J753" s="3" t="s">
        <v>1732</v>
      </c>
      <c r="K753" s="4">
        <v>0</v>
      </c>
      <c r="L753" s="4">
        <v>0</v>
      </c>
      <c r="M753" s="5">
        <v>0</v>
      </c>
      <c r="N753" s="4">
        <v>0</v>
      </c>
      <c r="O753" s="4">
        <v>0</v>
      </c>
      <c r="P753" s="5">
        <v>0</v>
      </c>
      <c r="Q753" s="6">
        <v>0</v>
      </c>
      <c r="R753" s="6">
        <v>0</v>
      </c>
      <c r="S753" s="6">
        <v>0</v>
      </c>
      <c r="T753" s="4">
        <v>0</v>
      </c>
      <c r="U753" s="4">
        <v>0</v>
      </c>
      <c r="V753" s="5">
        <v>0</v>
      </c>
      <c r="W753" t="str">
        <f t="shared" si="11"/>
        <v>5</v>
      </c>
    </row>
    <row r="754" spans="1:23" hidden="1" x14ac:dyDescent="0.25">
      <c r="A754" s="3" t="s">
        <v>47</v>
      </c>
      <c r="B754" s="3" t="s">
        <v>129</v>
      </c>
      <c r="C754" s="3" t="s">
        <v>133</v>
      </c>
      <c r="D754" s="3" t="s">
        <v>1730</v>
      </c>
      <c r="E754" s="3" t="s">
        <v>51</v>
      </c>
      <c r="F754" s="3" t="s">
        <v>52</v>
      </c>
      <c r="G754" s="3" t="s">
        <v>51</v>
      </c>
      <c r="H754" s="3" t="s">
        <v>8</v>
      </c>
      <c r="I754" s="3" t="s">
        <v>1733</v>
      </c>
      <c r="J754" s="3" t="s">
        <v>1734</v>
      </c>
      <c r="K754" s="4">
        <v>0</v>
      </c>
      <c r="L754" s="4">
        <v>0</v>
      </c>
      <c r="M754" s="5">
        <v>0</v>
      </c>
      <c r="N754" s="4">
        <v>0</v>
      </c>
      <c r="O754" s="4">
        <v>0</v>
      </c>
      <c r="P754" s="5">
        <v>0</v>
      </c>
      <c r="Q754" s="6">
        <v>0</v>
      </c>
      <c r="R754" s="6">
        <v>0</v>
      </c>
      <c r="S754" s="6">
        <v>0</v>
      </c>
      <c r="T754" s="4">
        <v>0</v>
      </c>
      <c r="U754" s="4">
        <v>0</v>
      </c>
      <c r="V754" s="5">
        <v>0</v>
      </c>
      <c r="W754" t="str">
        <f t="shared" si="11"/>
        <v>5</v>
      </c>
    </row>
    <row r="755" spans="1:23" hidden="1" x14ac:dyDescent="0.25">
      <c r="A755" s="3" t="s">
        <v>47</v>
      </c>
      <c r="B755" s="3" t="s">
        <v>72</v>
      </c>
      <c r="C755" s="3" t="s">
        <v>49</v>
      </c>
      <c r="D755" s="3" t="s">
        <v>1730</v>
      </c>
      <c r="E755" s="3" t="s">
        <v>51</v>
      </c>
      <c r="F755" s="3" t="s">
        <v>52</v>
      </c>
      <c r="G755" s="3" t="s">
        <v>51</v>
      </c>
      <c r="H755" s="3" t="s">
        <v>8</v>
      </c>
      <c r="I755" s="3" t="s">
        <v>1735</v>
      </c>
      <c r="J755" s="3" t="s">
        <v>1736</v>
      </c>
      <c r="K755" s="4">
        <v>0</v>
      </c>
      <c r="L755" s="4">
        <v>0</v>
      </c>
      <c r="M755" s="5">
        <v>0</v>
      </c>
      <c r="N755" s="4">
        <v>0</v>
      </c>
      <c r="O755" s="4">
        <v>0</v>
      </c>
      <c r="P755" s="5">
        <v>0</v>
      </c>
      <c r="Q755" s="6">
        <v>0</v>
      </c>
      <c r="R755" s="6">
        <v>0</v>
      </c>
      <c r="S755" s="6">
        <v>0</v>
      </c>
      <c r="T755" s="4">
        <v>0</v>
      </c>
      <c r="U755" s="4">
        <v>0</v>
      </c>
      <c r="V755" s="5">
        <v>0</v>
      </c>
      <c r="W755" t="str">
        <f t="shared" si="11"/>
        <v>5</v>
      </c>
    </row>
    <row r="756" spans="1:23" hidden="1" x14ac:dyDescent="0.25">
      <c r="A756" s="3" t="s">
        <v>47</v>
      </c>
      <c r="B756" s="3" t="s">
        <v>72</v>
      </c>
      <c r="C756" s="3" t="s">
        <v>146</v>
      </c>
      <c r="D756" s="3" t="s">
        <v>1730</v>
      </c>
      <c r="E756" s="3" t="s">
        <v>51</v>
      </c>
      <c r="F756" s="3" t="s">
        <v>52</v>
      </c>
      <c r="G756" s="3" t="s">
        <v>51</v>
      </c>
      <c r="H756" s="3" t="s">
        <v>8</v>
      </c>
      <c r="I756" s="3" t="s">
        <v>1737</v>
      </c>
      <c r="J756" s="3" t="s">
        <v>1738</v>
      </c>
      <c r="K756" s="4">
        <v>0</v>
      </c>
      <c r="L756" s="4">
        <v>0</v>
      </c>
      <c r="M756" s="5">
        <v>0</v>
      </c>
      <c r="N756" s="4">
        <v>0</v>
      </c>
      <c r="O756" s="4">
        <v>0</v>
      </c>
      <c r="P756" s="5">
        <v>0</v>
      </c>
      <c r="Q756" s="6">
        <v>0</v>
      </c>
      <c r="R756" s="6">
        <v>0</v>
      </c>
      <c r="S756" s="6">
        <v>0</v>
      </c>
      <c r="T756" s="4">
        <v>0</v>
      </c>
      <c r="U756" s="4">
        <v>0</v>
      </c>
      <c r="V756" s="5">
        <v>0</v>
      </c>
      <c r="W756" t="str">
        <f t="shared" si="11"/>
        <v>5</v>
      </c>
    </row>
    <row r="757" spans="1:23" hidden="1" x14ac:dyDescent="0.25">
      <c r="A757" s="3" t="s">
        <v>47</v>
      </c>
      <c r="B757" s="3" t="s">
        <v>75</v>
      </c>
      <c r="C757" s="3" t="s">
        <v>49</v>
      </c>
      <c r="D757" s="3" t="s">
        <v>1730</v>
      </c>
      <c r="E757" s="3" t="s">
        <v>51</v>
      </c>
      <c r="F757" s="3" t="s">
        <v>52</v>
      </c>
      <c r="G757" s="3" t="s">
        <v>51</v>
      </c>
      <c r="H757" s="3" t="s">
        <v>8</v>
      </c>
      <c r="I757" s="3" t="s">
        <v>1739</v>
      </c>
      <c r="J757" s="3" t="s">
        <v>1740</v>
      </c>
      <c r="K757" s="4">
        <v>0</v>
      </c>
      <c r="L757" s="4">
        <v>0</v>
      </c>
      <c r="M757" s="5">
        <v>0</v>
      </c>
      <c r="N757" s="4">
        <v>4156.96</v>
      </c>
      <c r="O757" s="4">
        <v>0</v>
      </c>
      <c r="P757" s="5">
        <v>4156.96</v>
      </c>
      <c r="Q757" s="6">
        <v>4156.96</v>
      </c>
      <c r="R757" s="6">
        <v>0</v>
      </c>
      <c r="S757" s="6">
        <v>4156.96</v>
      </c>
      <c r="T757" s="4">
        <v>4156.96</v>
      </c>
      <c r="U757" s="4">
        <v>0</v>
      </c>
      <c r="V757" s="5">
        <v>4156.96</v>
      </c>
      <c r="W757" t="str">
        <f t="shared" si="11"/>
        <v>5</v>
      </c>
    </row>
    <row r="758" spans="1:23" hidden="1" x14ac:dyDescent="0.25">
      <c r="A758" s="3" t="s">
        <v>47</v>
      </c>
      <c r="B758" s="3" t="s">
        <v>75</v>
      </c>
      <c r="C758" s="3" t="s">
        <v>146</v>
      </c>
      <c r="D758" s="3" t="s">
        <v>1730</v>
      </c>
      <c r="E758" s="3" t="s">
        <v>51</v>
      </c>
      <c r="F758" s="3" t="s">
        <v>52</v>
      </c>
      <c r="G758" s="3" t="s">
        <v>51</v>
      </c>
      <c r="H758" s="3" t="s">
        <v>8</v>
      </c>
      <c r="I758" s="3" t="s">
        <v>1741</v>
      </c>
      <c r="J758" s="3" t="s">
        <v>1742</v>
      </c>
      <c r="K758" s="4">
        <v>0</v>
      </c>
      <c r="L758" s="4">
        <v>0</v>
      </c>
      <c r="M758" s="5">
        <v>0</v>
      </c>
      <c r="N758" s="4">
        <v>0</v>
      </c>
      <c r="O758" s="4">
        <v>0</v>
      </c>
      <c r="P758" s="5">
        <v>0</v>
      </c>
      <c r="Q758" s="6">
        <v>0</v>
      </c>
      <c r="R758" s="6">
        <v>0</v>
      </c>
      <c r="S758" s="6">
        <v>0</v>
      </c>
      <c r="T758" s="4">
        <v>0</v>
      </c>
      <c r="U758" s="4">
        <v>0</v>
      </c>
      <c r="V758" s="5">
        <v>0</v>
      </c>
      <c r="W758" t="str">
        <f t="shared" si="11"/>
        <v>5</v>
      </c>
    </row>
    <row r="759" spans="1:23" hidden="1" x14ac:dyDescent="0.25">
      <c r="A759" s="3" t="s">
        <v>47</v>
      </c>
      <c r="B759" s="3" t="s">
        <v>314</v>
      </c>
      <c r="C759" s="3" t="s">
        <v>315</v>
      </c>
      <c r="D759" s="3" t="s">
        <v>1730</v>
      </c>
      <c r="E759" s="3" t="s">
        <v>51</v>
      </c>
      <c r="F759" s="3" t="s">
        <v>52</v>
      </c>
      <c r="G759" s="3" t="s">
        <v>51</v>
      </c>
      <c r="H759" s="3" t="s">
        <v>8</v>
      </c>
      <c r="I759" s="3" t="s">
        <v>1743</v>
      </c>
      <c r="J759" s="3" t="s">
        <v>1744</v>
      </c>
      <c r="K759" s="4">
        <v>0</v>
      </c>
      <c r="L759" s="4">
        <v>0</v>
      </c>
      <c r="M759" s="5">
        <v>0</v>
      </c>
      <c r="N759" s="4">
        <v>0</v>
      </c>
      <c r="O759" s="4">
        <v>0</v>
      </c>
      <c r="P759" s="5">
        <v>0</v>
      </c>
      <c r="Q759" s="6">
        <v>0</v>
      </c>
      <c r="R759" s="6">
        <v>0</v>
      </c>
      <c r="S759" s="6">
        <v>0</v>
      </c>
      <c r="T759" s="4">
        <v>0</v>
      </c>
      <c r="U759" s="4">
        <v>0</v>
      </c>
      <c r="V759" s="5">
        <v>0</v>
      </c>
      <c r="W759" t="str">
        <f t="shared" si="11"/>
        <v>5</v>
      </c>
    </row>
    <row r="760" spans="1:23" hidden="1" x14ac:dyDescent="0.25">
      <c r="A760" s="3" t="s">
        <v>47</v>
      </c>
      <c r="B760" s="3" t="s">
        <v>129</v>
      </c>
      <c r="C760" s="3" t="s">
        <v>130</v>
      </c>
      <c r="D760" s="3" t="s">
        <v>1745</v>
      </c>
      <c r="E760" s="3" t="s">
        <v>51</v>
      </c>
      <c r="F760" s="3" t="s">
        <v>52</v>
      </c>
      <c r="G760" s="3" t="s">
        <v>51</v>
      </c>
      <c r="H760" s="3" t="s">
        <v>8</v>
      </c>
      <c r="I760" s="3" t="s">
        <v>1746</v>
      </c>
      <c r="J760" s="3" t="s">
        <v>1747</v>
      </c>
      <c r="K760" s="4">
        <v>0</v>
      </c>
      <c r="L760" s="4">
        <v>0</v>
      </c>
      <c r="M760" s="5">
        <v>0</v>
      </c>
      <c r="N760" s="4">
        <v>40.26</v>
      </c>
      <c r="O760" s="4">
        <v>86.82</v>
      </c>
      <c r="P760" s="5">
        <v>-46.559999999999995</v>
      </c>
      <c r="Q760" s="6">
        <v>40.26</v>
      </c>
      <c r="R760" s="6">
        <v>86.82</v>
      </c>
      <c r="S760" s="6">
        <v>-46.559999999999995</v>
      </c>
      <c r="T760" s="4">
        <v>40.26</v>
      </c>
      <c r="U760" s="4">
        <v>86.82</v>
      </c>
      <c r="V760" s="5">
        <v>-46.559999999999995</v>
      </c>
      <c r="W760" t="str">
        <f t="shared" si="11"/>
        <v>5</v>
      </c>
    </row>
    <row r="761" spans="1:23" hidden="1" x14ac:dyDescent="0.25">
      <c r="A761" s="3" t="s">
        <v>47</v>
      </c>
      <c r="B761" s="3" t="s">
        <v>129</v>
      </c>
      <c r="C761" s="3" t="s">
        <v>133</v>
      </c>
      <c r="D761" s="3" t="s">
        <v>1745</v>
      </c>
      <c r="E761" s="3" t="s">
        <v>51</v>
      </c>
      <c r="F761" s="3" t="s">
        <v>52</v>
      </c>
      <c r="G761" s="3" t="s">
        <v>51</v>
      </c>
      <c r="H761" s="3" t="s">
        <v>8</v>
      </c>
      <c r="I761" s="3" t="s">
        <v>1748</v>
      </c>
      <c r="J761" s="3" t="s">
        <v>1749</v>
      </c>
      <c r="K761" s="4">
        <v>0</v>
      </c>
      <c r="L761" s="4">
        <v>0</v>
      </c>
      <c r="M761" s="5">
        <v>0</v>
      </c>
      <c r="N761" s="4">
        <v>72.98</v>
      </c>
      <c r="O761" s="4">
        <v>26.42</v>
      </c>
      <c r="P761" s="5">
        <v>46.56</v>
      </c>
      <c r="Q761" s="6">
        <v>72.98</v>
      </c>
      <c r="R761" s="6">
        <v>26.42</v>
      </c>
      <c r="S761" s="6">
        <v>46.56</v>
      </c>
      <c r="T761" s="4">
        <v>72.98</v>
      </c>
      <c r="U761" s="4">
        <v>26.42</v>
      </c>
      <c r="V761" s="5">
        <v>46.56</v>
      </c>
      <c r="W761" t="str">
        <f t="shared" si="11"/>
        <v>5</v>
      </c>
    </row>
    <row r="762" spans="1:23" hidden="1" x14ac:dyDescent="0.25">
      <c r="A762" s="3" t="s">
        <v>47</v>
      </c>
      <c r="B762" s="3" t="s">
        <v>72</v>
      </c>
      <c r="C762" s="3" t="s">
        <v>49</v>
      </c>
      <c r="D762" s="3" t="s">
        <v>1745</v>
      </c>
      <c r="E762" s="3" t="s">
        <v>51</v>
      </c>
      <c r="F762" s="3" t="s">
        <v>52</v>
      </c>
      <c r="G762" s="3" t="s">
        <v>51</v>
      </c>
      <c r="H762" s="3" t="s">
        <v>8</v>
      </c>
      <c r="I762" s="3" t="s">
        <v>1750</v>
      </c>
      <c r="J762" s="3" t="s">
        <v>1751</v>
      </c>
      <c r="K762" s="4">
        <v>0</v>
      </c>
      <c r="L762" s="4">
        <v>0</v>
      </c>
      <c r="M762" s="5">
        <v>0</v>
      </c>
      <c r="N762" s="4">
        <v>17929.13</v>
      </c>
      <c r="O762" s="4">
        <v>7725.63</v>
      </c>
      <c r="P762" s="5">
        <v>10203.5</v>
      </c>
      <c r="Q762" s="6">
        <v>17929.13</v>
      </c>
      <c r="R762" s="6">
        <v>7725.63</v>
      </c>
      <c r="S762" s="6">
        <v>10203.5</v>
      </c>
      <c r="T762" s="4">
        <v>17929.13</v>
      </c>
      <c r="U762" s="4">
        <v>7725.63</v>
      </c>
      <c r="V762" s="5">
        <v>10203.5</v>
      </c>
      <c r="W762" t="str">
        <f t="shared" si="11"/>
        <v>5</v>
      </c>
    </row>
    <row r="763" spans="1:23" hidden="1" x14ac:dyDescent="0.25">
      <c r="A763" s="3" t="s">
        <v>47</v>
      </c>
      <c r="B763" s="3" t="s">
        <v>72</v>
      </c>
      <c r="C763" s="3" t="s">
        <v>146</v>
      </c>
      <c r="D763" s="3" t="s">
        <v>1745</v>
      </c>
      <c r="E763" s="3" t="s">
        <v>51</v>
      </c>
      <c r="F763" s="3" t="s">
        <v>52</v>
      </c>
      <c r="G763" s="3" t="s">
        <v>51</v>
      </c>
      <c r="H763" s="3" t="s">
        <v>8</v>
      </c>
      <c r="I763" s="3" t="s">
        <v>1752</v>
      </c>
      <c r="J763" s="3" t="s">
        <v>1753</v>
      </c>
      <c r="K763" s="4">
        <v>0</v>
      </c>
      <c r="L763" s="4">
        <v>0</v>
      </c>
      <c r="M763" s="5">
        <v>0</v>
      </c>
      <c r="N763" s="4">
        <v>8.2899999999999991</v>
      </c>
      <c r="O763" s="4">
        <v>3.84</v>
      </c>
      <c r="P763" s="5">
        <v>4.4499999999999993</v>
      </c>
      <c r="Q763" s="6">
        <v>8.2899999999999991</v>
      </c>
      <c r="R763" s="6">
        <v>3.84</v>
      </c>
      <c r="S763" s="6">
        <v>4.4499999999999993</v>
      </c>
      <c r="T763" s="4">
        <v>8.2899999999999991</v>
      </c>
      <c r="U763" s="4">
        <v>3.84</v>
      </c>
      <c r="V763" s="5">
        <v>4.4499999999999993</v>
      </c>
      <c r="W763" t="str">
        <f t="shared" si="11"/>
        <v>5</v>
      </c>
    </row>
    <row r="764" spans="1:23" hidden="1" x14ac:dyDescent="0.25">
      <c r="A764" s="3" t="s">
        <v>47</v>
      </c>
      <c r="B764" s="3" t="s">
        <v>75</v>
      </c>
      <c r="C764" s="3" t="s">
        <v>49</v>
      </c>
      <c r="D764" s="3" t="s">
        <v>1745</v>
      </c>
      <c r="E764" s="3" t="s">
        <v>51</v>
      </c>
      <c r="F764" s="3" t="s">
        <v>52</v>
      </c>
      <c r="G764" s="3" t="s">
        <v>51</v>
      </c>
      <c r="H764" s="3" t="s">
        <v>8</v>
      </c>
      <c r="I764" s="3" t="s">
        <v>1754</v>
      </c>
      <c r="J764" s="3" t="s">
        <v>1755</v>
      </c>
      <c r="K764" s="4">
        <v>0</v>
      </c>
      <c r="L764" s="4">
        <v>0</v>
      </c>
      <c r="M764" s="5">
        <v>0</v>
      </c>
      <c r="N764" s="4">
        <v>55363.77</v>
      </c>
      <c r="O764" s="4">
        <v>29721.17</v>
      </c>
      <c r="P764" s="5">
        <v>25642.6</v>
      </c>
      <c r="Q764" s="6">
        <v>55363.77</v>
      </c>
      <c r="R764" s="6">
        <v>29721.17</v>
      </c>
      <c r="S764" s="6">
        <v>25642.6</v>
      </c>
      <c r="T764" s="4">
        <v>55363.77</v>
      </c>
      <c r="U764" s="4">
        <v>29721.17</v>
      </c>
      <c r="V764" s="5">
        <v>25642.6</v>
      </c>
      <c r="W764" t="str">
        <f t="shared" si="11"/>
        <v>5</v>
      </c>
    </row>
    <row r="765" spans="1:23" hidden="1" x14ac:dyDescent="0.25">
      <c r="A765" s="3" t="s">
        <v>47</v>
      </c>
      <c r="B765" s="3" t="s">
        <v>75</v>
      </c>
      <c r="C765" s="3" t="s">
        <v>146</v>
      </c>
      <c r="D765" s="3" t="s">
        <v>1745</v>
      </c>
      <c r="E765" s="3" t="s">
        <v>51</v>
      </c>
      <c r="F765" s="3" t="s">
        <v>52</v>
      </c>
      <c r="G765" s="3" t="s">
        <v>51</v>
      </c>
      <c r="H765" s="3" t="s">
        <v>8</v>
      </c>
      <c r="I765" s="3" t="s">
        <v>1756</v>
      </c>
      <c r="J765" s="3" t="s">
        <v>1757</v>
      </c>
      <c r="K765" s="4">
        <v>0</v>
      </c>
      <c r="L765" s="4">
        <v>0</v>
      </c>
      <c r="M765" s="5">
        <v>0</v>
      </c>
      <c r="N765" s="4">
        <v>78.53</v>
      </c>
      <c r="O765" s="4">
        <v>36.42</v>
      </c>
      <c r="P765" s="5">
        <v>42.11</v>
      </c>
      <c r="Q765" s="6">
        <v>78.53</v>
      </c>
      <c r="R765" s="6">
        <v>36.42</v>
      </c>
      <c r="S765" s="6">
        <v>42.11</v>
      </c>
      <c r="T765" s="4">
        <v>78.53</v>
      </c>
      <c r="U765" s="4">
        <v>36.42</v>
      </c>
      <c r="V765" s="5">
        <v>42.11</v>
      </c>
      <c r="W765" t="str">
        <f t="shared" si="11"/>
        <v>5</v>
      </c>
    </row>
    <row r="766" spans="1:23" hidden="1" x14ac:dyDescent="0.25">
      <c r="A766" s="3" t="s">
        <v>47</v>
      </c>
      <c r="B766" s="3" t="s">
        <v>314</v>
      </c>
      <c r="C766" s="3" t="s">
        <v>315</v>
      </c>
      <c r="D766" s="3" t="s">
        <v>1745</v>
      </c>
      <c r="E766" s="3" t="s">
        <v>51</v>
      </c>
      <c r="F766" s="3" t="s">
        <v>52</v>
      </c>
      <c r="G766" s="3" t="s">
        <v>51</v>
      </c>
      <c r="H766" s="3" t="s">
        <v>8</v>
      </c>
      <c r="I766" s="3" t="s">
        <v>1758</v>
      </c>
      <c r="J766" s="3" t="s">
        <v>1759</v>
      </c>
      <c r="K766" s="4">
        <v>0</v>
      </c>
      <c r="L766" s="4">
        <v>0</v>
      </c>
      <c r="M766" s="5">
        <v>0</v>
      </c>
      <c r="N766" s="4">
        <v>4689.43</v>
      </c>
      <c r="O766" s="4">
        <v>1867.05</v>
      </c>
      <c r="P766" s="5">
        <v>2822.38</v>
      </c>
      <c r="Q766" s="6">
        <v>4689.43</v>
      </c>
      <c r="R766" s="6">
        <v>1867.05</v>
      </c>
      <c r="S766" s="6">
        <v>2822.38</v>
      </c>
      <c r="T766" s="4">
        <v>4689.43</v>
      </c>
      <c r="U766" s="4">
        <v>1867.05</v>
      </c>
      <c r="V766" s="5">
        <v>2822.38</v>
      </c>
      <c r="W766" t="str">
        <f t="shared" si="11"/>
        <v>5</v>
      </c>
    </row>
    <row r="767" spans="1:23" hidden="1" x14ac:dyDescent="0.25">
      <c r="A767" s="3" t="s">
        <v>47</v>
      </c>
      <c r="B767" s="3" t="s">
        <v>129</v>
      </c>
      <c r="C767" s="3" t="s">
        <v>130</v>
      </c>
      <c r="D767" s="3" t="s">
        <v>1760</v>
      </c>
      <c r="E767" s="3" t="s">
        <v>51</v>
      </c>
      <c r="F767" s="3" t="s">
        <v>52</v>
      </c>
      <c r="G767" s="3" t="s">
        <v>51</v>
      </c>
      <c r="H767" s="3" t="s">
        <v>8</v>
      </c>
      <c r="I767" s="3" t="s">
        <v>1761</v>
      </c>
      <c r="J767" s="3" t="s">
        <v>1762</v>
      </c>
      <c r="K767" s="4">
        <v>0</v>
      </c>
      <c r="L767" s="4">
        <v>0</v>
      </c>
      <c r="M767" s="5">
        <v>0</v>
      </c>
      <c r="N767" s="4">
        <v>49828.68</v>
      </c>
      <c r="O767" s="4">
        <v>100580.28</v>
      </c>
      <c r="P767" s="5">
        <v>-50751.6</v>
      </c>
      <c r="Q767" s="6">
        <v>49828.68</v>
      </c>
      <c r="R767" s="6">
        <v>100580.28</v>
      </c>
      <c r="S767" s="6">
        <v>-50751.6</v>
      </c>
      <c r="T767" s="4">
        <v>49828.68</v>
      </c>
      <c r="U767" s="4">
        <v>100580.28</v>
      </c>
      <c r="V767" s="5">
        <v>-50751.6</v>
      </c>
      <c r="W767" t="str">
        <f t="shared" si="11"/>
        <v>5</v>
      </c>
    </row>
    <row r="768" spans="1:23" hidden="1" x14ac:dyDescent="0.25">
      <c r="A768" s="3" t="s">
        <v>47</v>
      </c>
      <c r="B768" s="3" t="s">
        <v>129</v>
      </c>
      <c r="C768" s="3" t="s">
        <v>133</v>
      </c>
      <c r="D768" s="3" t="s">
        <v>1760</v>
      </c>
      <c r="E768" s="3" t="s">
        <v>51</v>
      </c>
      <c r="F768" s="3" t="s">
        <v>52</v>
      </c>
      <c r="G768" s="3" t="s">
        <v>51</v>
      </c>
      <c r="H768" s="3" t="s">
        <v>8</v>
      </c>
      <c r="I768" s="3" t="s">
        <v>1763</v>
      </c>
      <c r="J768" s="3" t="s">
        <v>1764</v>
      </c>
      <c r="K768" s="4">
        <v>0</v>
      </c>
      <c r="L768" s="4">
        <v>0</v>
      </c>
      <c r="M768" s="5">
        <v>0</v>
      </c>
      <c r="N768" s="4">
        <v>53427.34</v>
      </c>
      <c r="O768" s="4">
        <v>2675.74</v>
      </c>
      <c r="P768" s="5">
        <v>50751.6</v>
      </c>
      <c r="Q768" s="6">
        <v>53427.34</v>
      </c>
      <c r="R768" s="6">
        <v>2675.74</v>
      </c>
      <c r="S768" s="6">
        <v>50751.6</v>
      </c>
      <c r="T768" s="4">
        <v>53427.34</v>
      </c>
      <c r="U768" s="4">
        <v>2675.74</v>
      </c>
      <c r="V768" s="5">
        <v>50751.6</v>
      </c>
      <c r="W768" t="str">
        <f t="shared" si="11"/>
        <v>5</v>
      </c>
    </row>
    <row r="769" spans="1:23" hidden="1" x14ac:dyDescent="0.25">
      <c r="A769" s="3" t="s">
        <v>47</v>
      </c>
      <c r="B769" s="3" t="s">
        <v>48</v>
      </c>
      <c r="C769" s="3" t="s">
        <v>49</v>
      </c>
      <c r="D769" s="3" t="s">
        <v>1760</v>
      </c>
      <c r="E769" s="3" t="s">
        <v>51</v>
      </c>
      <c r="F769" s="3" t="s">
        <v>52</v>
      </c>
      <c r="G769" s="3" t="s">
        <v>51</v>
      </c>
      <c r="H769" s="3" t="s">
        <v>8</v>
      </c>
      <c r="I769" s="3" t="s">
        <v>1765</v>
      </c>
      <c r="J769" s="3" t="s">
        <v>1766</v>
      </c>
      <c r="K769" s="4">
        <v>0</v>
      </c>
      <c r="L769" s="4">
        <v>0</v>
      </c>
      <c r="M769" s="5">
        <v>0</v>
      </c>
      <c r="N769" s="4">
        <v>0</v>
      </c>
      <c r="O769" s="4">
        <v>0</v>
      </c>
      <c r="P769" s="5">
        <v>0</v>
      </c>
      <c r="Q769" s="6">
        <v>0</v>
      </c>
      <c r="R769" s="6">
        <v>0</v>
      </c>
      <c r="S769" s="6">
        <v>0</v>
      </c>
      <c r="T769" s="4">
        <v>0</v>
      </c>
      <c r="U769" s="4">
        <v>0</v>
      </c>
      <c r="V769" s="5">
        <v>0</v>
      </c>
      <c r="W769" t="str">
        <f t="shared" si="11"/>
        <v>5</v>
      </c>
    </row>
    <row r="770" spans="1:23" hidden="1" x14ac:dyDescent="0.25">
      <c r="A770" s="3" t="s">
        <v>47</v>
      </c>
      <c r="B770" s="3" t="s">
        <v>72</v>
      </c>
      <c r="C770" s="3" t="s">
        <v>49</v>
      </c>
      <c r="D770" s="3" t="s">
        <v>1760</v>
      </c>
      <c r="E770" s="3" t="s">
        <v>51</v>
      </c>
      <c r="F770" s="3" t="s">
        <v>52</v>
      </c>
      <c r="G770" s="3" t="s">
        <v>51</v>
      </c>
      <c r="H770" s="3" t="s">
        <v>8</v>
      </c>
      <c r="I770" s="3" t="s">
        <v>1767</v>
      </c>
      <c r="J770" s="3" t="s">
        <v>1768</v>
      </c>
      <c r="K770" s="4">
        <v>0</v>
      </c>
      <c r="L770" s="4">
        <v>0</v>
      </c>
      <c r="M770" s="5">
        <v>0</v>
      </c>
      <c r="N770" s="4">
        <v>9206.98</v>
      </c>
      <c r="O770" s="4">
        <v>0</v>
      </c>
      <c r="P770" s="5">
        <v>9206.98</v>
      </c>
      <c r="Q770" s="6">
        <v>9206.98</v>
      </c>
      <c r="R770" s="6">
        <v>0</v>
      </c>
      <c r="S770" s="6">
        <v>9206.98</v>
      </c>
      <c r="T770" s="4">
        <v>9206.98</v>
      </c>
      <c r="U770" s="4">
        <v>0</v>
      </c>
      <c r="V770" s="5">
        <v>9206.98</v>
      </c>
      <c r="W770" t="str">
        <f t="shared" si="11"/>
        <v>5</v>
      </c>
    </row>
    <row r="771" spans="1:23" hidden="1" x14ac:dyDescent="0.25">
      <c r="A771" s="3" t="s">
        <v>47</v>
      </c>
      <c r="B771" s="3" t="s">
        <v>72</v>
      </c>
      <c r="C771" s="3" t="s">
        <v>146</v>
      </c>
      <c r="D771" s="3" t="s">
        <v>1760</v>
      </c>
      <c r="E771" s="3" t="s">
        <v>51</v>
      </c>
      <c r="F771" s="3" t="s">
        <v>52</v>
      </c>
      <c r="G771" s="3" t="s">
        <v>51</v>
      </c>
      <c r="H771" s="3" t="s">
        <v>8</v>
      </c>
      <c r="I771" s="3" t="s">
        <v>1769</v>
      </c>
      <c r="J771" s="3" t="s">
        <v>1770</v>
      </c>
      <c r="K771" s="4">
        <v>0</v>
      </c>
      <c r="L771" s="4">
        <v>0</v>
      </c>
      <c r="M771" s="5">
        <v>0</v>
      </c>
      <c r="N771" s="4">
        <v>14780.18</v>
      </c>
      <c r="O771" s="4">
        <v>7176.09</v>
      </c>
      <c r="P771" s="5">
        <v>7604.09</v>
      </c>
      <c r="Q771" s="6">
        <v>14780.18</v>
      </c>
      <c r="R771" s="6">
        <v>7176.09</v>
      </c>
      <c r="S771" s="6">
        <v>7604.09</v>
      </c>
      <c r="T771" s="4">
        <v>14780.18</v>
      </c>
      <c r="U771" s="4">
        <v>7176.09</v>
      </c>
      <c r="V771" s="5">
        <v>7604.09</v>
      </c>
      <c r="W771" t="str">
        <f t="shared" si="11"/>
        <v>5</v>
      </c>
    </row>
    <row r="772" spans="1:23" hidden="1" x14ac:dyDescent="0.25">
      <c r="A772" s="3" t="s">
        <v>47</v>
      </c>
      <c r="B772" s="3" t="s">
        <v>72</v>
      </c>
      <c r="C772" s="3" t="s">
        <v>146</v>
      </c>
      <c r="D772" s="3" t="s">
        <v>1760</v>
      </c>
      <c r="E772" s="3" t="s">
        <v>1771</v>
      </c>
      <c r="F772" s="3" t="s">
        <v>52</v>
      </c>
      <c r="G772" s="3" t="s">
        <v>51</v>
      </c>
      <c r="H772" s="3" t="s">
        <v>8</v>
      </c>
      <c r="I772" s="3" t="s">
        <v>1772</v>
      </c>
      <c r="J772" s="3" t="s">
        <v>1773</v>
      </c>
      <c r="K772" s="4">
        <v>0</v>
      </c>
      <c r="L772" s="4">
        <v>0</v>
      </c>
      <c r="M772" s="5">
        <v>0</v>
      </c>
      <c r="N772" s="4">
        <v>0</v>
      </c>
      <c r="O772" s="4">
        <v>0</v>
      </c>
      <c r="P772" s="5">
        <v>0</v>
      </c>
      <c r="Q772" s="6">
        <v>0</v>
      </c>
      <c r="R772" s="6">
        <v>0</v>
      </c>
      <c r="S772" s="6">
        <v>0</v>
      </c>
      <c r="T772" s="4">
        <v>0</v>
      </c>
      <c r="U772" s="4">
        <v>0</v>
      </c>
      <c r="V772" s="5">
        <v>0</v>
      </c>
      <c r="W772" t="str">
        <f t="shared" si="11"/>
        <v>5</v>
      </c>
    </row>
    <row r="773" spans="1:23" hidden="1" x14ac:dyDescent="0.25">
      <c r="A773" s="3" t="s">
        <v>47</v>
      </c>
      <c r="B773" s="3" t="s">
        <v>75</v>
      </c>
      <c r="C773" s="3" t="s">
        <v>49</v>
      </c>
      <c r="D773" s="3" t="s">
        <v>1760</v>
      </c>
      <c r="E773" s="3" t="s">
        <v>51</v>
      </c>
      <c r="F773" s="3" t="s">
        <v>52</v>
      </c>
      <c r="G773" s="3" t="s">
        <v>51</v>
      </c>
      <c r="H773" s="3" t="s">
        <v>8</v>
      </c>
      <c r="I773" s="3" t="s">
        <v>1774</v>
      </c>
      <c r="J773" s="3" t="s">
        <v>1775</v>
      </c>
      <c r="K773" s="4">
        <v>0</v>
      </c>
      <c r="L773" s="4">
        <v>0</v>
      </c>
      <c r="M773" s="5">
        <v>0</v>
      </c>
      <c r="N773" s="4">
        <v>72936.2</v>
      </c>
      <c r="O773" s="4">
        <v>2552.34</v>
      </c>
      <c r="P773" s="5">
        <v>70383.86</v>
      </c>
      <c r="Q773" s="6">
        <v>72936.2</v>
      </c>
      <c r="R773" s="6">
        <v>2552.34</v>
      </c>
      <c r="S773" s="6">
        <v>70383.86</v>
      </c>
      <c r="T773" s="4">
        <v>72936.2</v>
      </c>
      <c r="U773" s="4">
        <v>2552.34</v>
      </c>
      <c r="V773" s="5">
        <v>70383.86</v>
      </c>
      <c r="W773" t="str">
        <f t="shared" si="11"/>
        <v>5</v>
      </c>
    </row>
    <row r="774" spans="1:23" hidden="1" x14ac:dyDescent="0.25">
      <c r="A774" s="3" t="s">
        <v>47</v>
      </c>
      <c r="B774" s="3" t="s">
        <v>75</v>
      </c>
      <c r="C774" s="3" t="s">
        <v>146</v>
      </c>
      <c r="D774" s="3" t="s">
        <v>1760</v>
      </c>
      <c r="E774" s="3" t="s">
        <v>51</v>
      </c>
      <c r="F774" s="3" t="s">
        <v>52</v>
      </c>
      <c r="G774" s="3" t="s">
        <v>51</v>
      </c>
      <c r="H774" s="3" t="s">
        <v>8</v>
      </c>
      <c r="I774" s="3" t="s">
        <v>1776</v>
      </c>
      <c r="J774" s="3" t="s">
        <v>1777</v>
      </c>
      <c r="K774" s="4">
        <v>0</v>
      </c>
      <c r="L774" s="4">
        <v>0</v>
      </c>
      <c r="M774" s="5">
        <v>0</v>
      </c>
      <c r="N774" s="4">
        <v>140110.88</v>
      </c>
      <c r="O774" s="4">
        <v>68140.59</v>
      </c>
      <c r="P774" s="5">
        <v>71970.290000000008</v>
      </c>
      <c r="Q774" s="6">
        <v>140110.88</v>
      </c>
      <c r="R774" s="6">
        <v>68140.59</v>
      </c>
      <c r="S774" s="6">
        <v>71970.290000000008</v>
      </c>
      <c r="T774" s="4">
        <v>140110.88</v>
      </c>
      <c r="U774" s="4">
        <v>68140.59</v>
      </c>
      <c r="V774" s="5">
        <v>71970.290000000008</v>
      </c>
      <c r="W774" t="str">
        <f t="shared" si="11"/>
        <v>5</v>
      </c>
    </row>
    <row r="775" spans="1:23" hidden="1" x14ac:dyDescent="0.25">
      <c r="A775" s="3" t="s">
        <v>47</v>
      </c>
      <c r="B775" s="3" t="s">
        <v>75</v>
      </c>
      <c r="C775" s="3" t="s">
        <v>146</v>
      </c>
      <c r="D775" s="3" t="s">
        <v>1760</v>
      </c>
      <c r="E775" s="3" t="s">
        <v>1771</v>
      </c>
      <c r="F775" s="3" t="s">
        <v>52</v>
      </c>
      <c r="G775" s="3" t="s">
        <v>51</v>
      </c>
      <c r="H775" s="3" t="s">
        <v>8</v>
      </c>
      <c r="I775" s="3" t="s">
        <v>1778</v>
      </c>
      <c r="J775" s="3" t="s">
        <v>1779</v>
      </c>
      <c r="K775" s="4">
        <v>0</v>
      </c>
      <c r="L775" s="4">
        <v>0</v>
      </c>
      <c r="M775" s="5">
        <v>0</v>
      </c>
      <c r="N775" s="4">
        <v>0</v>
      </c>
      <c r="O775" s="4">
        <v>0</v>
      </c>
      <c r="P775" s="5">
        <v>0</v>
      </c>
      <c r="Q775" s="6">
        <v>0</v>
      </c>
      <c r="R775" s="6">
        <v>0</v>
      </c>
      <c r="S775" s="6">
        <v>0</v>
      </c>
      <c r="T775" s="4">
        <v>0</v>
      </c>
      <c r="U775" s="4">
        <v>0</v>
      </c>
      <c r="V775" s="5">
        <v>0</v>
      </c>
      <c r="W775" t="str">
        <f t="shared" si="11"/>
        <v>5</v>
      </c>
    </row>
    <row r="776" spans="1:23" hidden="1" x14ac:dyDescent="0.25">
      <c r="A776" s="3" t="s">
        <v>47</v>
      </c>
      <c r="B776" s="3" t="s">
        <v>314</v>
      </c>
      <c r="C776" s="3" t="s">
        <v>315</v>
      </c>
      <c r="D776" s="3" t="s">
        <v>1760</v>
      </c>
      <c r="E776" s="3" t="s">
        <v>51</v>
      </c>
      <c r="F776" s="3" t="s">
        <v>52</v>
      </c>
      <c r="G776" s="3" t="s">
        <v>51</v>
      </c>
      <c r="H776" s="3" t="s">
        <v>8</v>
      </c>
      <c r="I776" s="3" t="s">
        <v>1780</v>
      </c>
      <c r="J776" s="3" t="s">
        <v>1781</v>
      </c>
      <c r="K776" s="4">
        <v>0</v>
      </c>
      <c r="L776" s="4">
        <v>0</v>
      </c>
      <c r="M776" s="5">
        <v>0</v>
      </c>
      <c r="N776" s="4">
        <v>0</v>
      </c>
      <c r="O776" s="4">
        <v>0</v>
      </c>
      <c r="P776" s="5">
        <v>0</v>
      </c>
      <c r="Q776" s="6">
        <v>0</v>
      </c>
      <c r="R776" s="6">
        <v>0</v>
      </c>
      <c r="S776" s="6">
        <v>0</v>
      </c>
      <c r="T776" s="4">
        <v>0</v>
      </c>
      <c r="U776" s="4">
        <v>0</v>
      </c>
      <c r="V776" s="5">
        <v>0</v>
      </c>
      <c r="W776" t="str">
        <f t="shared" si="11"/>
        <v>5</v>
      </c>
    </row>
    <row r="777" spans="1:23" hidden="1" x14ac:dyDescent="0.25">
      <c r="A777" s="3" t="s">
        <v>47</v>
      </c>
      <c r="B777" s="3" t="s">
        <v>1066</v>
      </c>
      <c r="C777" s="3" t="s">
        <v>315</v>
      </c>
      <c r="D777" s="3" t="s">
        <v>1760</v>
      </c>
      <c r="E777" s="3" t="s">
        <v>51</v>
      </c>
      <c r="F777" s="3" t="s">
        <v>52</v>
      </c>
      <c r="G777" s="3" t="s">
        <v>51</v>
      </c>
      <c r="H777" s="3" t="s">
        <v>8</v>
      </c>
      <c r="I777" s="3" t="s">
        <v>1782</v>
      </c>
      <c r="J777" s="3" t="s">
        <v>1783</v>
      </c>
      <c r="K777" s="4">
        <v>0</v>
      </c>
      <c r="L777" s="4">
        <v>0</v>
      </c>
      <c r="M777" s="5">
        <v>0</v>
      </c>
      <c r="N777" s="4">
        <v>0</v>
      </c>
      <c r="O777" s="4">
        <v>0</v>
      </c>
      <c r="P777" s="5">
        <v>0</v>
      </c>
      <c r="Q777" s="6">
        <v>0</v>
      </c>
      <c r="R777" s="6">
        <v>0</v>
      </c>
      <c r="S777" s="6">
        <v>0</v>
      </c>
      <c r="T777" s="4">
        <v>0</v>
      </c>
      <c r="U777" s="4">
        <v>0</v>
      </c>
      <c r="V777" s="5">
        <v>0</v>
      </c>
      <c r="W777" t="str">
        <f t="shared" si="11"/>
        <v>5</v>
      </c>
    </row>
    <row r="778" spans="1:23" hidden="1" x14ac:dyDescent="0.25">
      <c r="A778" s="3" t="s">
        <v>47</v>
      </c>
      <c r="B778" s="3" t="s">
        <v>129</v>
      </c>
      <c r="C778" s="3" t="s">
        <v>130</v>
      </c>
      <c r="D778" s="3" t="s">
        <v>1784</v>
      </c>
      <c r="E778" s="3" t="s">
        <v>51</v>
      </c>
      <c r="F778" s="3" t="s">
        <v>52</v>
      </c>
      <c r="G778" s="3" t="s">
        <v>51</v>
      </c>
      <c r="H778" s="3" t="s">
        <v>8</v>
      </c>
      <c r="I778" s="3" t="s">
        <v>1785</v>
      </c>
      <c r="J778" s="3" t="s">
        <v>1786</v>
      </c>
      <c r="K778" s="4">
        <v>0</v>
      </c>
      <c r="L778" s="4">
        <v>0</v>
      </c>
      <c r="M778" s="5">
        <v>0</v>
      </c>
      <c r="N778" s="4">
        <v>9839.52</v>
      </c>
      <c r="O778" s="4">
        <v>15474.56</v>
      </c>
      <c r="P778" s="5">
        <v>-5635.0399999999991</v>
      </c>
      <c r="Q778" s="6">
        <v>9839.52</v>
      </c>
      <c r="R778" s="6">
        <v>15474.56</v>
      </c>
      <c r="S778" s="6">
        <v>-5635.0399999999991</v>
      </c>
      <c r="T778" s="4">
        <v>9839.52</v>
      </c>
      <c r="U778" s="4">
        <v>15474.56</v>
      </c>
      <c r="V778" s="5">
        <v>-5635.0399999999991</v>
      </c>
      <c r="W778" t="str">
        <f t="shared" si="11"/>
        <v>5</v>
      </c>
    </row>
    <row r="779" spans="1:23" hidden="1" x14ac:dyDescent="0.25">
      <c r="A779" s="3" t="s">
        <v>47</v>
      </c>
      <c r="B779" s="3" t="s">
        <v>129</v>
      </c>
      <c r="C779" s="3" t="s">
        <v>133</v>
      </c>
      <c r="D779" s="3" t="s">
        <v>1784</v>
      </c>
      <c r="E779" s="3" t="s">
        <v>51</v>
      </c>
      <c r="F779" s="3" t="s">
        <v>52</v>
      </c>
      <c r="G779" s="3" t="s">
        <v>51</v>
      </c>
      <c r="H779" s="3" t="s">
        <v>8</v>
      </c>
      <c r="I779" s="3" t="s">
        <v>1787</v>
      </c>
      <c r="J779" s="3" t="s">
        <v>1788</v>
      </c>
      <c r="K779" s="4">
        <v>0</v>
      </c>
      <c r="L779" s="4">
        <v>0</v>
      </c>
      <c r="M779" s="5">
        <v>0</v>
      </c>
      <c r="N779" s="4">
        <v>18414.95</v>
      </c>
      <c r="O779" s="4">
        <v>12779.91</v>
      </c>
      <c r="P779" s="5">
        <v>5635.0400000000009</v>
      </c>
      <c r="Q779" s="6">
        <v>18414.95</v>
      </c>
      <c r="R779" s="6">
        <v>12779.91</v>
      </c>
      <c r="S779" s="6">
        <v>5635.0400000000009</v>
      </c>
      <c r="T779" s="4">
        <v>18414.95</v>
      </c>
      <c r="U779" s="4">
        <v>12779.91</v>
      </c>
      <c r="V779" s="5">
        <v>5635.0400000000009</v>
      </c>
      <c r="W779" t="str">
        <f t="shared" si="11"/>
        <v>5</v>
      </c>
    </row>
    <row r="780" spans="1:23" hidden="1" x14ac:dyDescent="0.25">
      <c r="A780" s="3" t="s">
        <v>47</v>
      </c>
      <c r="B780" s="3" t="s">
        <v>72</v>
      </c>
      <c r="C780" s="3" t="s">
        <v>49</v>
      </c>
      <c r="D780" s="3" t="s">
        <v>1784</v>
      </c>
      <c r="E780" s="3" t="s">
        <v>51</v>
      </c>
      <c r="F780" s="3" t="s">
        <v>52</v>
      </c>
      <c r="G780" s="3" t="s">
        <v>51</v>
      </c>
      <c r="H780" s="3" t="s">
        <v>8</v>
      </c>
      <c r="I780" s="3" t="s">
        <v>1789</v>
      </c>
      <c r="J780" s="3" t="s">
        <v>1790</v>
      </c>
      <c r="K780" s="4">
        <v>0</v>
      </c>
      <c r="L780" s="4">
        <v>0</v>
      </c>
      <c r="M780" s="5">
        <v>0</v>
      </c>
      <c r="N780" s="4">
        <v>3061.57</v>
      </c>
      <c r="O780" s="4">
        <v>2533.58</v>
      </c>
      <c r="P780" s="5">
        <v>527.99000000000024</v>
      </c>
      <c r="Q780" s="6">
        <v>3061.57</v>
      </c>
      <c r="R780" s="6">
        <v>2533.58</v>
      </c>
      <c r="S780" s="6">
        <v>527.99000000000024</v>
      </c>
      <c r="T780" s="4">
        <v>3061.57</v>
      </c>
      <c r="U780" s="4">
        <v>2533.58</v>
      </c>
      <c r="V780" s="5">
        <v>527.99000000000024</v>
      </c>
      <c r="W780" t="str">
        <f t="shared" si="11"/>
        <v>5</v>
      </c>
    </row>
    <row r="781" spans="1:23" hidden="1" x14ac:dyDescent="0.25">
      <c r="A781" s="3" t="s">
        <v>47</v>
      </c>
      <c r="B781" s="3" t="s">
        <v>72</v>
      </c>
      <c r="C781" s="3" t="s">
        <v>146</v>
      </c>
      <c r="D781" s="3" t="s">
        <v>1784</v>
      </c>
      <c r="E781" s="3" t="s">
        <v>51</v>
      </c>
      <c r="F781" s="3" t="s">
        <v>52</v>
      </c>
      <c r="G781" s="3" t="s">
        <v>51</v>
      </c>
      <c r="H781" s="3" t="s">
        <v>8</v>
      </c>
      <c r="I781" s="3" t="s">
        <v>1791</v>
      </c>
      <c r="J781" s="3" t="s">
        <v>1792</v>
      </c>
      <c r="K781" s="4">
        <v>0</v>
      </c>
      <c r="L781" s="4">
        <v>0</v>
      </c>
      <c r="M781" s="5">
        <v>0</v>
      </c>
      <c r="N781" s="4">
        <v>1475.42</v>
      </c>
      <c r="O781" s="4">
        <v>937.5</v>
      </c>
      <c r="P781" s="5">
        <v>537.92000000000007</v>
      </c>
      <c r="Q781" s="6">
        <v>1475.42</v>
      </c>
      <c r="R781" s="6">
        <v>937.5</v>
      </c>
      <c r="S781" s="6">
        <v>537.92000000000007</v>
      </c>
      <c r="T781" s="4">
        <v>1475.42</v>
      </c>
      <c r="U781" s="4">
        <v>937.5</v>
      </c>
      <c r="V781" s="5">
        <v>537.92000000000007</v>
      </c>
      <c r="W781" t="str">
        <f t="shared" si="11"/>
        <v>5</v>
      </c>
    </row>
    <row r="782" spans="1:23" hidden="1" x14ac:dyDescent="0.25">
      <c r="A782" s="3" t="s">
        <v>47</v>
      </c>
      <c r="B782" s="3" t="s">
        <v>75</v>
      </c>
      <c r="C782" s="3" t="s">
        <v>49</v>
      </c>
      <c r="D782" s="3" t="s">
        <v>1784</v>
      </c>
      <c r="E782" s="3" t="s">
        <v>51</v>
      </c>
      <c r="F782" s="3" t="s">
        <v>52</v>
      </c>
      <c r="G782" s="3" t="s">
        <v>51</v>
      </c>
      <c r="H782" s="3" t="s">
        <v>8</v>
      </c>
      <c r="I782" s="3" t="s">
        <v>1793</v>
      </c>
      <c r="J782" s="3" t="s">
        <v>1794</v>
      </c>
      <c r="K782" s="4">
        <v>0</v>
      </c>
      <c r="L782" s="4">
        <v>0</v>
      </c>
      <c r="M782" s="5">
        <v>0</v>
      </c>
      <c r="N782" s="4">
        <v>16832.05</v>
      </c>
      <c r="O782" s="4">
        <v>14729.25</v>
      </c>
      <c r="P782" s="5">
        <v>2102.7999999999993</v>
      </c>
      <c r="Q782" s="6">
        <v>16832.05</v>
      </c>
      <c r="R782" s="6">
        <v>14729.25</v>
      </c>
      <c r="S782" s="6">
        <v>2102.7999999999993</v>
      </c>
      <c r="T782" s="4">
        <v>16832.05</v>
      </c>
      <c r="U782" s="4">
        <v>14729.25</v>
      </c>
      <c r="V782" s="5">
        <v>2102.7999999999993</v>
      </c>
      <c r="W782" t="str">
        <f t="shared" si="11"/>
        <v>5</v>
      </c>
    </row>
    <row r="783" spans="1:23" hidden="1" x14ac:dyDescent="0.25">
      <c r="A783" s="3" t="s">
        <v>47</v>
      </c>
      <c r="B783" s="3" t="s">
        <v>75</v>
      </c>
      <c r="C783" s="3" t="s">
        <v>146</v>
      </c>
      <c r="D783" s="3" t="s">
        <v>1784</v>
      </c>
      <c r="E783" s="3" t="s">
        <v>51</v>
      </c>
      <c r="F783" s="3" t="s">
        <v>52</v>
      </c>
      <c r="G783" s="3" t="s">
        <v>51</v>
      </c>
      <c r="H783" s="3" t="s">
        <v>8</v>
      </c>
      <c r="I783" s="3" t="s">
        <v>1795</v>
      </c>
      <c r="J783" s="3" t="s">
        <v>1796</v>
      </c>
      <c r="K783" s="4">
        <v>0</v>
      </c>
      <c r="L783" s="4">
        <v>0</v>
      </c>
      <c r="M783" s="5">
        <v>0</v>
      </c>
      <c r="N783" s="4">
        <v>13999.14</v>
      </c>
      <c r="O783" s="4">
        <v>8902.02</v>
      </c>
      <c r="P783" s="5">
        <v>5097.119999999999</v>
      </c>
      <c r="Q783" s="6">
        <v>13999.14</v>
      </c>
      <c r="R783" s="6">
        <v>8902.02</v>
      </c>
      <c r="S783" s="6">
        <v>5097.119999999999</v>
      </c>
      <c r="T783" s="4">
        <v>13999.14</v>
      </c>
      <c r="U783" s="4">
        <v>8902.02</v>
      </c>
      <c r="V783" s="5">
        <v>5097.119999999999</v>
      </c>
      <c r="W783" t="str">
        <f t="shared" si="11"/>
        <v>5</v>
      </c>
    </row>
    <row r="784" spans="1:23" hidden="1" x14ac:dyDescent="0.25">
      <c r="A784" s="3" t="s">
        <v>47</v>
      </c>
      <c r="B784" s="3" t="s">
        <v>72</v>
      </c>
      <c r="C784" s="3" t="s">
        <v>49</v>
      </c>
      <c r="D784" s="3" t="s">
        <v>1797</v>
      </c>
      <c r="E784" s="3" t="s">
        <v>51</v>
      </c>
      <c r="F784" s="3" t="s">
        <v>52</v>
      </c>
      <c r="G784" s="3" t="s">
        <v>51</v>
      </c>
      <c r="H784" s="3" t="s">
        <v>8</v>
      </c>
      <c r="I784" s="3" t="s">
        <v>1798</v>
      </c>
      <c r="J784" s="3" t="s">
        <v>1799</v>
      </c>
      <c r="K784" s="4">
        <v>0</v>
      </c>
      <c r="L784" s="4">
        <v>0</v>
      </c>
      <c r="M784" s="5">
        <v>0</v>
      </c>
      <c r="N784" s="4">
        <v>25521.47</v>
      </c>
      <c r="O784" s="4">
        <v>0</v>
      </c>
      <c r="P784" s="5">
        <v>25521.47</v>
      </c>
      <c r="Q784" s="6">
        <v>25521.47</v>
      </c>
      <c r="R784" s="6">
        <v>0</v>
      </c>
      <c r="S784" s="6">
        <v>25521.47</v>
      </c>
      <c r="T784" s="4">
        <v>25521.47</v>
      </c>
      <c r="U784" s="4">
        <v>0</v>
      </c>
      <c r="V784" s="5">
        <v>25521.47</v>
      </c>
      <c r="W784" t="str">
        <f t="shared" si="11"/>
        <v>5</v>
      </c>
    </row>
    <row r="785" spans="1:23" hidden="1" x14ac:dyDescent="0.25">
      <c r="A785" s="3" t="s">
        <v>47</v>
      </c>
      <c r="B785" s="3" t="s">
        <v>129</v>
      </c>
      <c r="C785" s="3" t="s">
        <v>130</v>
      </c>
      <c r="D785" s="3" t="s">
        <v>1800</v>
      </c>
      <c r="E785" s="3" t="s">
        <v>51</v>
      </c>
      <c r="F785" s="3" t="s">
        <v>52</v>
      </c>
      <c r="G785" s="3" t="s">
        <v>51</v>
      </c>
      <c r="H785" s="3" t="s">
        <v>8</v>
      </c>
      <c r="I785" s="3" t="s">
        <v>1801</v>
      </c>
      <c r="J785" s="3" t="s">
        <v>1802</v>
      </c>
      <c r="K785" s="4">
        <v>0</v>
      </c>
      <c r="L785" s="4">
        <v>0</v>
      </c>
      <c r="M785" s="5">
        <v>0</v>
      </c>
      <c r="N785" s="4">
        <v>4187.49</v>
      </c>
      <c r="O785" s="4">
        <v>7378.3</v>
      </c>
      <c r="P785" s="5">
        <v>-3190.8100000000004</v>
      </c>
      <c r="Q785" s="6">
        <v>4187.49</v>
      </c>
      <c r="R785" s="6">
        <v>7378.3</v>
      </c>
      <c r="S785" s="6">
        <v>-3190.8100000000004</v>
      </c>
      <c r="T785" s="4">
        <v>4187.49</v>
      </c>
      <c r="U785" s="4">
        <v>7378.3</v>
      </c>
      <c r="V785" s="5">
        <v>-3190.8100000000004</v>
      </c>
      <c r="W785" t="str">
        <f t="shared" si="11"/>
        <v>5</v>
      </c>
    </row>
    <row r="786" spans="1:23" hidden="1" x14ac:dyDescent="0.25">
      <c r="A786" s="3" t="s">
        <v>47</v>
      </c>
      <c r="B786" s="3" t="s">
        <v>129</v>
      </c>
      <c r="C786" s="3" t="s">
        <v>133</v>
      </c>
      <c r="D786" s="3" t="s">
        <v>1800</v>
      </c>
      <c r="E786" s="3" t="s">
        <v>51</v>
      </c>
      <c r="F786" s="3" t="s">
        <v>52</v>
      </c>
      <c r="G786" s="3" t="s">
        <v>51</v>
      </c>
      <c r="H786" s="3" t="s">
        <v>8</v>
      </c>
      <c r="I786" s="3" t="s">
        <v>1803</v>
      </c>
      <c r="J786" s="3" t="s">
        <v>1804</v>
      </c>
      <c r="K786" s="4">
        <v>0</v>
      </c>
      <c r="L786" s="4">
        <v>0</v>
      </c>
      <c r="M786" s="5">
        <v>0</v>
      </c>
      <c r="N786" s="4">
        <v>4134.91</v>
      </c>
      <c r="O786" s="4">
        <v>944.1</v>
      </c>
      <c r="P786" s="5">
        <v>3190.81</v>
      </c>
      <c r="Q786" s="6">
        <v>4134.91</v>
      </c>
      <c r="R786" s="6">
        <v>944.1</v>
      </c>
      <c r="S786" s="6">
        <v>3190.81</v>
      </c>
      <c r="T786" s="4">
        <v>4134.91</v>
      </c>
      <c r="U786" s="4">
        <v>944.1</v>
      </c>
      <c r="V786" s="5">
        <v>3190.81</v>
      </c>
      <c r="W786" t="str">
        <f t="shared" si="11"/>
        <v>5</v>
      </c>
    </row>
    <row r="787" spans="1:23" hidden="1" x14ac:dyDescent="0.25">
      <c r="A787" s="3" t="s">
        <v>47</v>
      </c>
      <c r="B787" s="3" t="s">
        <v>72</v>
      </c>
      <c r="C787" s="3" t="s">
        <v>49</v>
      </c>
      <c r="D787" s="3" t="s">
        <v>1800</v>
      </c>
      <c r="E787" s="3" t="s">
        <v>51</v>
      </c>
      <c r="F787" s="3" t="s">
        <v>52</v>
      </c>
      <c r="G787" s="3" t="s">
        <v>51</v>
      </c>
      <c r="H787" s="3" t="s">
        <v>8</v>
      </c>
      <c r="I787" s="3" t="s">
        <v>1805</v>
      </c>
      <c r="J787" s="3" t="s">
        <v>1806</v>
      </c>
      <c r="K787" s="4">
        <v>0</v>
      </c>
      <c r="L787" s="4">
        <v>0</v>
      </c>
      <c r="M787" s="5">
        <v>0</v>
      </c>
      <c r="N787" s="4">
        <v>3538.85</v>
      </c>
      <c r="O787" s="4">
        <v>417.74</v>
      </c>
      <c r="P787" s="5">
        <v>3121.1099999999997</v>
      </c>
      <c r="Q787" s="6">
        <v>3538.85</v>
      </c>
      <c r="R787" s="6">
        <v>417.74</v>
      </c>
      <c r="S787" s="6">
        <v>3121.1099999999997</v>
      </c>
      <c r="T787" s="4">
        <v>3538.85</v>
      </c>
      <c r="U787" s="4">
        <v>417.74</v>
      </c>
      <c r="V787" s="5">
        <v>3121.1099999999997</v>
      </c>
      <c r="W787" t="str">
        <f t="shared" si="11"/>
        <v>5</v>
      </c>
    </row>
    <row r="788" spans="1:23" hidden="1" x14ac:dyDescent="0.25">
      <c r="A788" s="3" t="s">
        <v>47</v>
      </c>
      <c r="B788" s="3" t="s">
        <v>72</v>
      </c>
      <c r="C788" s="3" t="s">
        <v>146</v>
      </c>
      <c r="D788" s="3" t="s">
        <v>1800</v>
      </c>
      <c r="E788" s="3" t="s">
        <v>51</v>
      </c>
      <c r="F788" s="3" t="s">
        <v>52</v>
      </c>
      <c r="G788" s="3" t="s">
        <v>51</v>
      </c>
      <c r="H788" s="3" t="s">
        <v>8</v>
      </c>
      <c r="I788" s="3" t="s">
        <v>1807</v>
      </c>
      <c r="J788" s="3" t="s">
        <v>1808</v>
      </c>
      <c r="K788" s="4">
        <v>0</v>
      </c>
      <c r="L788" s="4">
        <v>0</v>
      </c>
      <c r="M788" s="5">
        <v>0</v>
      </c>
      <c r="N788" s="4">
        <v>703.85</v>
      </c>
      <c r="O788" s="4">
        <v>398.97</v>
      </c>
      <c r="P788" s="5">
        <v>304.88</v>
      </c>
      <c r="Q788" s="6">
        <v>703.85</v>
      </c>
      <c r="R788" s="6">
        <v>398.97</v>
      </c>
      <c r="S788" s="6">
        <v>304.88</v>
      </c>
      <c r="T788" s="4">
        <v>703.85</v>
      </c>
      <c r="U788" s="4">
        <v>398.97</v>
      </c>
      <c r="V788" s="5">
        <v>304.88</v>
      </c>
      <c r="W788" t="str">
        <f t="shared" ref="W788:W851" si="12">LEFT(D788,1)</f>
        <v>5</v>
      </c>
    </row>
    <row r="789" spans="1:23" hidden="1" x14ac:dyDescent="0.25">
      <c r="A789" s="3" t="s">
        <v>47</v>
      </c>
      <c r="B789" s="3" t="s">
        <v>75</v>
      </c>
      <c r="C789" s="3" t="s">
        <v>49</v>
      </c>
      <c r="D789" s="3" t="s">
        <v>1800</v>
      </c>
      <c r="E789" s="3" t="s">
        <v>51</v>
      </c>
      <c r="F789" s="3" t="s">
        <v>52</v>
      </c>
      <c r="G789" s="3" t="s">
        <v>51</v>
      </c>
      <c r="H789" s="3" t="s">
        <v>8</v>
      </c>
      <c r="I789" s="3" t="s">
        <v>1809</v>
      </c>
      <c r="J789" s="3" t="s">
        <v>1810</v>
      </c>
      <c r="K789" s="4">
        <v>0</v>
      </c>
      <c r="L789" s="4">
        <v>0</v>
      </c>
      <c r="M789" s="5">
        <v>0</v>
      </c>
      <c r="N789" s="4">
        <v>4677.03</v>
      </c>
      <c r="O789" s="4">
        <v>609.29999999999995</v>
      </c>
      <c r="P789" s="5">
        <v>4067.7299999999996</v>
      </c>
      <c r="Q789" s="6">
        <v>4677.03</v>
      </c>
      <c r="R789" s="6">
        <v>609.29999999999995</v>
      </c>
      <c r="S789" s="6">
        <v>4067.7299999999996</v>
      </c>
      <c r="T789" s="4">
        <v>4677.03</v>
      </c>
      <c r="U789" s="4">
        <v>609.29999999999995</v>
      </c>
      <c r="V789" s="5">
        <v>4067.7299999999996</v>
      </c>
      <c r="W789" t="str">
        <f t="shared" si="12"/>
        <v>5</v>
      </c>
    </row>
    <row r="790" spans="1:23" hidden="1" x14ac:dyDescent="0.25">
      <c r="A790" s="3" t="s">
        <v>47</v>
      </c>
      <c r="B790" s="3" t="s">
        <v>75</v>
      </c>
      <c r="C790" s="3" t="s">
        <v>146</v>
      </c>
      <c r="D790" s="3" t="s">
        <v>1800</v>
      </c>
      <c r="E790" s="3" t="s">
        <v>51</v>
      </c>
      <c r="F790" s="3" t="s">
        <v>52</v>
      </c>
      <c r="G790" s="3" t="s">
        <v>51</v>
      </c>
      <c r="H790" s="3" t="s">
        <v>8</v>
      </c>
      <c r="I790" s="3" t="s">
        <v>1811</v>
      </c>
      <c r="J790" s="3" t="s">
        <v>1812</v>
      </c>
      <c r="K790" s="4">
        <v>0</v>
      </c>
      <c r="L790" s="4">
        <v>0</v>
      </c>
      <c r="M790" s="5">
        <v>0</v>
      </c>
      <c r="N790" s="4">
        <v>6674.45</v>
      </c>
      <c r="O790" s="4">
        <v>3788.52</v>
      </c>
      <c r="P790" s="5">
        <v>2885.93</v>
      </c>
      <c r="Q790" s="6">
        <v>6674.45</v>
      </c>
      <c r="R790" s="6">
        <v>3788.52</v>
      </c>
      <c r="S790" s="6">
        <v>2885.93</v>
      </c>
      <c r="T790" s="4">
        <v>6674.45</v>
      </c>
      <c r="U790" s="4">
        <v>3788.52</v>
      </c>
      <c r="V790" s="5">
        <v>2885.93</v>
      </c>
      <c r="W790" t="str">
        <f t="shared" si="12"/>
        <v>5</v>
      </c>
    </row>
    <row r="791" spans="1:23" hidden="1" x14ac:dyDescent="0.25">
      <c r="A791" s="3" t="s">
        <v>47</v>
      </c>
      <c r="B791" s="3" t="s">
        <v>129</v>
      </c>
      <c r="C791" s="3" t="s">
        <v>130</v>
      </c>
      <c r="D791" s="3" t="s">
        <v>1813</v>
      </c>
      <c r="E791" s="3" t="s">
        <v>51</v>
      </c>
      <c r="F791" s="3" t="s">
        <v>52</v>
      </c>
      <c r="G791" s="3" t="s">
        <v>51</v>
      </c>
      <c r="H791" s="3" t="s">
        <v>8</v>
      </c>
      <c r="I791" s="3" t="s">
        <v>3154</v>
      </c>
      <c r="J791" s="3" t="s">
        <v>3155</v>
      </c>
      <c r="K791" s="4">
        <v>0</v>
      </c>
      <c r="L791" s="4">
        <v>0</v>
      </c>
      <c r="M791" s="5">
        <v>0</v>
      </c>
      <c r="N791" s="4">
        <v>0</v>
      </c>
      <c r="O791" s="4">
        <v>109.3</v>
      </c>
      <c r="P791" s="5">
        <v>-109.3</v>
      </c>
      <c r="Q791" s="6">
        <v>0</v>
      </c>
      <c r="R791" s="6">
        <v>109.3</v>
      </c>
      <c r="S791" s="6">
        <v>-109.3</v>
      </c>
      <c r="T791" s="4">
        <v>0</v>
      </c>
      <c r="U791" s="4">
        <v>109.3</v>
      </c>
      <c r="V791" s="5">
        <v>-109.3</v>
      </c>
      <c r="W791" t="str">
        <f t="shared" si="12"/>
        <v>5</v>
      </c>
    </row>
    <row r="792" spans="1:23" hidden="1" x14ac:dyDescent="0.25">
      <c r="A792" s="3" t="s">
        <v>47</v>
      </c>
      <c r="B792" s="3" t="s">
        <v>129</v>
      </c>
      <c r="C792" s="3" t="s">
        <v>133</v>
      </c>
      <c r="D792" s="3" t="s">
        <v>1813</v>
      </c>
      <c r="E792" s="3" t="s">
        <v>51</v>
      </c>
      <c r="F792" s="3" t="s">
        <v>52</v>
      </c>
      <c r="G792" s="3" t="s">
        <v>51</v>
      </c>
      <c r="H792" s="3" t="s">
        <v>8</v>
      </c>
      <c r="I792" s="3" t="s">
        <v>1814</v>
      </c>
      <c r="J792" s="3" t="s">
        <v>1815</v>
      </c>
      <c r="K792" s="4">
        <v>0</v>
      </c>
      <c r="L792" s="4">
        <v>0</v>
      </c>
      <c r="M792" s="5">
        <v>0</v>
      </c>
      <c r="N792" s="4">
        <v>109.3</v>
      </c>
      <c r="O792" s="4">
        <v>0</v>
      </c>
      <c r="P792" s="5">
        <v>109.3</v>
      </c>
      <c r="Q792" s="6">
        <v>109.3</v>
      </c>
      <c r="R792" s="6">
        <v>0</v>
      </c>
      <c r="S792" s="6">
        <v>109.3</v>
      </c>
      <c r="T792" s="4">
        <v>109.3</v>
      </c>
      <c r="U792" s="4">
        <v>0</v>
      </c>
      <c r="V792" s="5">
        <v>109.3</v>
      </c>
      <c r="W792" t="str">
        <f t="shared" si="12"/>
        <v>5</v>
      </c>
    </row>
    <row r="793" spans="1:23" hidden="1" x14ac:dyDescent="0.25">
      <c r="A793" s="3" t="s">
        <v>47</v>
      </c>
      <c r="B793" s="3" t="s">
        <v>72</v>
      </c>
      <c r="C793" s="3" t="s">
        <v>146</v>
      </c>
      <c r="D793" s="3" t="s">
        <v>1813</v>
      </c>
      <c r="E793" s="3" t="s">
        <v>51</v>
      </c>
      <c r="F793" s="3" t="s">
        <v>52</v>
      </c>
      <c r="G793" s="3" t="s">
        <v>51</v>
      </c>
      <c r="H793" s="3" t="s">
        <v>8</v>
      </c>
      <c r="I793" s="3" t="s">
        <v>1816</v>
      </c>
      <c r="J793" s="3" t="s">
        <v>1817</v>
      </c>
      <c r="K793" s="4">
        <v>0</v>
      </c>
      <c r="L793" s="4">
        <v>0</v>
      </c>
      <c r="M793" s="5">
        <v>0</v>
      </c>
      <c r="N793" s="4">
        <v>23.51</v>
      </c>
      <c r="O793" s="4">
        <v>0</v>
      </c>
      <c r="P793" s="5">
        <v>23.51</v>
      </c>
      <c r="Q793" s="6">
        <v>23.51</v>
      </c>
      <c r="R793" s="6">
        <v>0</v>
      </c>
      <c r="S793" s="6">
        <v>23.51</v>
      </c>
      <c r="T793" s="4">
        <v>23.51</v>
      </c>
      <c r="U793" s="4">
        <v>0</v>
      </c>
      <c r="V793" s="5">
        <v>23.51</v>
      </c>
      <c r="W793" t="str">
        <f t="shared" si="12"/>
        <v>5</v>
      </c>
    </row>
    <row r="794" spans="1:23" hidden="1" x14ac:dyDescent="0.25">
      <c r="A794" s="3" t="s">
        <v>47</v>
      </c>
      <c r="B794" s="3" t="s">
        <v>75</v>
      </c>
      <c r="C794" s="3" t="s">
        <v>146</v>
      </c>
      <c r="D794" s="3" t="s">
        <v>1813</v>
      </c>
      <c r="E794" s="3" t="s">
        <v>51</v>
      </c>
      <c r="F794" s="3" t="s">
        <v>52</v>
      </c>
      <c r="G794" s="3" t="s">
        <v>51</v>
      </c>
      <c r="H794" s="3" t="s">
        <v>8</v>
      </c>
      <c r="I794" s="3" t="s">
        <v>1818</v>
      </c>
      <c r="J794" s="3" t="s">
        <v>1819</v>
      </c>
      <c r="K794" s="4">
        <v>0</v>
      </c>
      <c r="L794" s="4">
        <v>0</v>
      </c>
      <c r="M794" s="5">
        <v>0</v>
      </c>
      <c r="N794" s="4">
        <v>222.16</v>
      </c>
      <c r="O794" s="4">
        <v>0</v>
      </c>
      <c r="P794" s="5">
        <v>222.16</v>
      </c>
      <c r="Q794" s="6">
        <v>222.16</v>
      </c>
      <c r="R794" s="6">
        <v>0</v>
      </c>
      <c r="S794" s="6">
        <v>222.16</v>
      </c>
      <c r="T794" s="4">
        <v>222.16</v>
      </c>
      <c r="U794" s="4">
        <v>0</v>
      </c>
      <c r="V794" s="5">
        <v>222.16</v>
      </c>
      <c r="W794" t="str">
        <f t="shared" si="12"/>
        <v>5</v>
      </c>
    </row>
    <row r="795" spans="1:23" hidden="1" x14ac:dyDescent="0.25">
      <c r="A795" s="3" t="s">
        <v>47</v>
      </c>
      <c r="B795" s="3" t="s">
        <v>72</v>
      </c>
      <c r="C795" s="3" t="s">
        <v>146</v>
      </c>
      <c r="D795" s="3" t="s">
        <v>1820</v>
      </c>
      <c r="E795" s="3" t="s">
        <v>51</v>
      </c>
      <c r="F795" s="3" t="s">
        <v>52</v>
      </c>
      <c r="G795" s="3" t="s">
        <v>51</v>
      </c>
      <c r="H795" s="3" t="s">
        <v>8</v>
      </c>
      <c r="I795" s="3" t="s">
        <v>1821</v>
      </c>
      <c r="J795" s="3" t="s">
        <v>1822</v>
      </c>
      <c r="K795" s="4">
        <v>0</v>
      </c>
      <c r="L795" s="4">
        <v>0</v>
      </c>
      <c r="M795" s="5">
        <v>0</v>
      </c>
      <c r="N795" s="4">
        <v>452.05</v>
      </c>
      <c r="O795" s="4">
        <v>225.87</v>
      </c>
      <c r="P795" s="5">
        <v>226.18</v>
      </c>
      <c r="Q795" s="6">
        <v>452.05</v>
      </c>
      <c r="R795" s="6">
        <v>225.87</v>
      </c>
      <c r="S795" s="6">
        <v>226.18</v>
      </c>
      <c r="T795" s="4">
        <v>452.05</v>
      </c>
      <c r="U795" s="4">
        <v>225.87</v>
      </c>
      <c r="V795" s="5">
        <v>226.18</v>
      </c>
      <c r="W795" t="str">
        <f t="shared" si="12"/>
        <v>5</v>
      </c>
    </row>
    <row r="796" spans="1:23" hidden="1" x14ac:dyDescent="0.25">
      <c r="A796" s="3" t="s">
        <v>47</v>
      </c>
      <c r="B796" s="3" t="s">
        <v>75</v>
      </c>
      <c r="C796" s="3" t="s">
        <v>146</v>
      </c>
      <c r="D796" s="3" t="s">
        <v>1820</v>
      </c>
      <c r="E796" s="3" t="s">
        <v>51</v>
      </c>
      <c r="F796" s="3" t="s">
        <v>52</v>
      </c>
      <c r="G796" s="3" t="s">
        <v>51</v>
      </c>
      <c r="H796" s="3" t="s">
        <v>8</v>
      </c>
      <c r="I796" s="3" t="s">
        <v>1823</v>
      </c>
      <c r="J796" s="3" t="s">
        <v>1824</v>
      </c>
      <c r="K796" s="4">
        <v>0</v>
      </c>
      <c r="L796" s="4">
        <v>0</v>
      </c>
      <c r="M796" s="5">
        <v>0</v>
      </c>
      <c r="N796" s="4">
        <v>4285.5600000000004</v>
      </c>
      <c r="O796" s="4">
        <v>2144.64</v>
      </c>
      <c r="P796" s="5">
        <v>2140.9200000000005</v>
      </c>
      <c r="Q796" s="6">
        <v>4285.5600000000004</v>
      </c>
      <c r="R796" s="6">
        <v>2144.64</v>
      </c>
      <c r="S796" s="6">
        <v>2140.9200000000005</v>
      </c>
      <c r="T796" s="4">
        <v>4285.5600000000004</v>
      </c>
      <c r="U796" s="4">
        <v>2144.64</v>
      </c>
      <c r="V796" s="5">
        <v>2140.9200000000005</v>
      </c>
      <c r="W796" t="str">
        <f t="shared" si="12"/>
        <v>5</v>
      </c>
    </row>
    <row r="797" spans="1:23" hidden="1" x14ac:dyDescent="0.25">
      <c r="A797" s="3" t="s">
        <v>47</v>
      </c>
      <c r="B797" s="3" t="s">
        <v>129</v>
      </c>
      <c r="C797" s="3" t="s">
        <v>130</v>
      </c>
      <c r="D797" s="3" t="s">
        <v>1825</v>
      </c>
      <c r="E797" s="3" t="s">
        <v>51</v>
      </c>
      <c r="F797" s="3" t="s">
        <v>52</v>
      </c>
      <c r="G797" s="3" t="s">
        <v>51</v>
      </c>
      <c r="H797" s="3" t="s">
        <v>8</v>
      </c>
      <c r="I797" s="3" t="s">
        <v>1826</v>
      </c>
      <c r="J797" s="3" t="s">
        <v>1827</v>
      </c>
      <c r="K797" s="4">
        <v>0</v>
      </c>
      <c r="L797" s="4">
        <v>0</v>
      </c>
      <c r="M797" s="5">
        <v>0</v>
      </c>
      <c r="N797" s="4">
        <v>0</v>
      </c>
      <c r="O797" s="4">
        <v>0</v>
      </c>
      <c r="P797" s="5">
        <v>0</v>
      </c>
      <c r="Q797" s="6">
        <v>0</v>
      </c>
      <c r="R797" s="6">
        <v>0</v>
      </c>
      <c r="S797" s="6">
        <v>0</v>
      </c>
      <c r="T797" s="4">
        <v>0</v>
      </c>
      <c r="U797" s="4">
        <v>0</v>
      </c>
      <c r="V797" s="5">
        <v>0</v>
      </c>
      <c r="W797" t="str">
        <f t="shared" si="12"/>
        <v>5</v>
      </c>
    </row>
    <row r="798" spans="1:23" hidden="1" x14ac:dyDescent="0.25">
      <c r="A798" s="3" t="s">
        <v>47</v>
      </c>
      <c r="B798" s="3" t="s">
        <v>129</v>
      </c>
      <c r="C798" s="3" t="s">
        <v>133</v>
      </c>
      <c r="D798" s="3" t="s">
        <v>1825</v>
      </c>
      <c r="E798" s="3" t="s">
        <v>51</v>
      </c>
      <c r="F798" s="3" t="s">
        <v>52</v>
      </c>
      <c r="G798" s="3" t="s">
        <v>51</v>
      </c>
      <c r="H798" s="3" t="s">
        <v>8</v>
      </c>
      <c r="I798" s="3" t="s">
        <v>1828</v>
      </c>
      <c r="J798" s="3" t="s">
        <v>1829</v>
      </c>
      <c r="K798" s="4">
        <v>0</v>
      </c>
      <c r="L798" s="4">
        <v>0</v>
      </c>
      <c r="M798" s="5">
        <v>0</v>
      </c>
      <c r="N798" s="4">
        <v>0</v>
      </c>
      <c r="O798" s="4">
        <v>0</v>
      </c>
      <c r="P798" s="5">
        <v>0</v>
      </c>
      <c r="Q798" s="6">
        <v>0</v>
      </c>
      <c r="R798" s="6">
        <v>0</v>
      </c>
      <c r="S798" s="6">
        <v>0</v>
      </c>
      <c r="T798" s="4">
        <v>0</v>
      </c>
      <c r="U798" s="4">
        <v>0</v>
      </c>
      <c r="V798" s="5">
        <v>0</v>
      </c>
      <c r="W798" t="str">
        <f t="shared" si="12"/>
        <v>5</v>
      </c>
    </row>
    <row r="799" spans="1:23" hidden="1" x14ac:dyDescent="0.25">
      <c r="A799" s="3" t="s">
        <v>47</v>
      </c>
      <c r="B799" s="3" t="s">
        <v>72</v>
      </c>
      <c r="C799" s="3" t="s">
        <v>146</v>
      </c>
      <c r="D799" s="3" t="s">
        <v>1825</v>
      </c>
      <c r="E799" s="3" t="s">
        <v>51</v>
      </c>
      <c r="F799" s="3" t="s">
        <v>52</v>
      </c>
      <c r="G799" s="3" t="s">
        <v>51</v>
      </c>
      <c r="H799" s="3" t="s">
        <v>8</v>
      </c>
      <c r="I799" s="3" t="s">
        <v>1830</v>
      </c>
      <c r="J799" s="3" t="s">
        <v>1831</v>
      </c>
      <c r="K799" s="4">
        <v>0</v>
      </c>
      <c r="L799" s="4">
        <v>0</v>
      </c>
      <c r="M799" s="5">
        <v>0</v>
      </c>
      <c r="N799" s="4">
        <v>0</v>
      </c>
      <c r="O799" s="4">
        <v>0</v>
      </c>
      <c r="P799" s="5">
        <v>0</v>
      </c>
      <c r="Q799" s="6">
        <v>0</v>
      </c>
      <c r="R799" s="6">
        <v>0</v>
      </c>
      <c r="S799" s="6">
        <v>0</v>
      </c>
      <c r="T799" s="4">
        <v>0</v>
      </c>
      <c r="U799" s="4">
        <v>0</v>
      </c>
      <c r="V799" s="5">
        <v>0</v>
      </c>
      <c r="W799" t="str">
        <f t="shared" si="12"/>
        <v>5</v>
      </c>
    </row>
    <row r="800" spans="1:23" hidden="1" x14ac:dyDescent="0.25">
      <c r="A800" s="3" t="s">
        <v>47</v>
      </c>
      <c r="B800" s="3" t="s">
        <v>75</v>
      </c>
      <c r="C800" s="3" t="s">
        <v>146</v>
      </c>
      <c r="D800" s="3" t="s">
        <v>1825</v>
      </c>
      <c r="E800" s="3" t="s">
        <v>51</v>
      </c>
      <c r="F800" s="3" t="s">
        <v>52</v>
      </c>
      <c r="G800" s="3" t="s">
        <v>51</v>
      </c>
      <c r="H800" s="3" t="s">
        <v>8</v>
      </c>
      <c r="I800" s="3" t="s">
        <v>1832</v>
      </c>
      <c r="J800" s="3" t="s">
        <v>1833</v>
      </c>
      <c r="K800" s="4">
        <v>0</v>
      </c>
      <c r="L800" s="4">
        <v>0</v>
      </c>
      <c r="M800" s="5">
        <v>0</v>
      </c>
      <c r="N800" s="4">
        <v>0</v>
      </c>
      <c r="O800" s="4">
        <v>0</v>
      </c>
      <c r="P800" s="5">
        <v>0</v>
      </c>
      <c r="Q800" s="6">
        <v>0</v>
      </c>
      <c r="R800" s="6">
        <v>0</v>
      </c>
      <c r="S800" s="6">
        <v>0</v>
      </c>
      <c r="T800" s="4">
        <v>0</v>
      </c>
      <c r="U800" s="4">
        <v>0</v>
      </c>
      <c r="V800" s="5">
        <v>0</v>
      </c>
      <c r="W800" t="str">
        <f t="shared" si="12"/>
        <v>5</v>
      </c>
    </row>
    <row r="801" spans="1:23" hidden="1" x14ac:dyDescent="0.25">
      <c r="A801" s="3" t="s">
        <v>47</v>
      </c>
      <c r="B801" s="3" t="s">
        <v>129</v>
      </c>
      <c r="C801" s="3" t="s">
        <v>130</v>
      </c>
      <c r="D801" s="3" t="s">
        <v>1834</v>
      </c>
      <c r="E801" s="3" t="s">
        <v>51</v>
      </c>
      <c r="F801" s="3" t="s">
        <v>52</v>
      </c>
      <c r="G801" s="3" t="s">
        <v>51</v>
      </c>
      <c r="H801" s="3" t="s">
        <v>8</v>
      </c>
      <c r="I801" s="3" t="s">
        <v>1835</v>
      </c>
      <c r="J801" s="3" t="s">
        <v>1836</v>
      </c>
      <c r="K801" s="4">
        <v>0</v>
      </c>
      <c r="L801" s="4">
        <v>0</v>
      </c>
      <c r="M801" s="5">
        <v>0</v>
      </c>
      <c r="N801" s="4">
        <v>0</v>
      </c>
      <c r="O801" s="4">
        <v>0</v>
      </c>
      <c r="P801" s="5">
        <v>0</v>
      </c>
      <c r="Q801" s="6">
        <v>0</v>
      </c>
      <c r="R801" s="6">
        <v>0</v>
      </c>
      <c r="S801" s="6">
        <v>0</v>
      </c>
      <c r="T801" s="4">
        <v>0</v>
      </c>
      <c r="U801" s="4">
        <v>0</v>
      </c>
      <c r="V801" s="5">
        <v>0</v>
      </c>
      <c r="W801" t="str">
        <f t="shared" si="12"/>
        <v>5</v>
      </c>
    </row>
    <row r="802" spans="1:23" hidden="1" x14ac:dyDescent="0.25">
      <c r="A802" s="3" t="s">
        <v>47</v>
      </c>
      <c r="B802" s="3" t="s">
        <v>129</v>
      </c>
      <c r="C802" s="3" t="s">
        <v>133</v>
      </c>
      <c r="D802" s="3" t="s">
        <v>1834</v>
      </c>
      <c r="E802" s="3" t="s">
        <v>51</v>
      </c>
      <c r="F802" s="3" t="s">
        <v>52</v>
      </c>
      <c r="G802" s="3" t="s">
        <v>51</v>
      </c>
      <c r="H802" s="3" t="s">
        <v>8</v>
      </c>
      <c r="I802" s="3" t="s">
        <v>1837</v>
      </c>
      <c r="J802" s="3" t="s">
        <v>1838</v>
      </c>
      <c r="K802" s="4">
        <v>0</v>
      </c>
      <c r="L802" s="4">
        <v>0</v>
      </c>
      <c r="M802" s="5">
        <v>0</v>
      </c>
      <c r="N802" s="4">
        <v>0</v>
      </c>
      <c r="O802" s="4">
        <v>0</v>
      </c>
      <c r="P802" s="5">
        <v>0</v>
      </c>
      <c r="Q802" s="6">
        <v>0</v>
      </c>
      <c r="R802" s="6">
        <v>0</v>
      </c>
      <c r="S802" s="6">
        <v>0</v>
      </c>
      <c r="T802" s="4">
        <v>0</v>
      </c>
      <c r="U802" s="4">
        <v>0</v>
      </c>
      <c r="V802" s="5">
        <v>0</v>
      </c>
      <c r="W802" t="str">
        <f t="shared" si="12"/>
        <v>5</v>
      </c>
    </row>
    <row r="803" spans="1:23" hidden="1" x14ac:dyDescent="0.25">
      <c r="A803" s="3" t="s">
        <v>47</v>
      </c>
      <c r="B803" s="3" t="s">
        <v>48</v>
      </c>
      <c r="C803" s="3" t="s">
        <v>49</v>
      </c>
      <c r="D803" s="3" t="s">
        <v>1834</v>
      </c>
      <c r="E803" s="3" t="s">
        <v>51</v>
      </c>
      <c r="F803" s="3" t="s">
        <v>52</v>
      </c>
      <c r="G803" s="3" t="s">
        <v>51</v>
      </c>
      <c r="H803" s="3" t="s">
        <v>8</v>
      </c>
      <c r="I803" s="3" t="s">
        <v>1839</v>
      </c>
      <c r="J803" s="3" t="s">
        <v>1840</v>
      </c>
      <c r="K803" s="4">
        <v>0</v>
      </c>
      <c r="L803" s="4">
        <v>0</v>
      </c>
      <c r="M803" s="5">
        <v>0</v>
      </c>
      <c r="N803" s="4">
        <v>0</v>
      </c>
      <c r="O803" s="4">
        <v>333.2</v>
      </c>
      <c r="P803" s="5">
        <v>-333.2</v>
      </c>
      <c r="Q803" s="6">
        <v>0</v>
      </c>
      <c r="R803" s="6">
        <v>333.2</v>
      </c>
      <c r="S803" s="6">
        <v>-333.2</v>
      </c>
      <c r="T803" s="4">
        <v>0</v>
      </c>
      <c r="U803" s="4">
        <v>333.2</v>
      </c>
      <c r="V803" s="5">
        <v>-333.2</v>
      </c>
      <c r="W803" t="str">
        <f t="shared" si="12"/>
        <v>5</v>
      </c>
    </row>
    <row r="804" spans="1:23" hidden="1" x14ac:dyDescent="0.25">
      <c r="A804" s="3" t="s">
        <v>47</v>
      </c>
      <c r="B804" s="3" t="s">
        <v>72</v>
      </c>
      <c r="C804" s="3" t="s">
        <v>49</v>
      </c>
      <c r="D804" s="3" t="s">
        <v>1834</v>
      </c>
      <c r="E804" s="3" t="s">
        <v>51</v>
      </c>
      <c r="F804" s="3" t="s">
        <v>52</v>
      </c>
      <c r="G804" s="3" t="s">
        <v>51</v>
      </c>
      <c r="H804" s="3" t="s">
        <v>8</v>
      </c>
      <c r="I804" s="3" t="s">
        <v>1841</v>
      </c>
      <c r="J804" s="3" t="s">
        <v>1842</v>
      </c>
      <c r="K804" s="4">
        <v>0</v>
      </c>
      <c r="L804" s="4">
        <v>0</v>
      </c>
      <c r="M804" s="5">
        <v>0</v>
      </c>
      <c r="N804" s="4">
        <v>0</v>
      </c>
      <c r="O804" s="4">
        <v>374.85</v>
      </c>
      <c r="P804" s="5">
        <v>-374.85</v>
      </c>
      <c r="Q804" s="6">
        <v>0</v>
      </c>
      <c r="R804" s="6">
        <v>374.85</v>
      </c>
      <c r="S804" s="6">
        <v>-374.85</v>
      </c>
      <c r="T804" s="4">
        <v>0</v>
      </c>
      <c r="U804" s="4">
        <v>374.85</v>
      </c>
      <c r="V804" s="5">
        <v>-374.85</v>
      </c>
      <c r="W804" t="str">
        <f t="shared" si="12"/>
        <v>5</v>
      </c>
    </row>
    <row r="805" spans="1:23" hidden="1" x14ac:dyDescent="0.25">
      <c r="A805" s="3" t="s">
        <v>47</v>
      </c>
      <c r="B805" s="3" t="s">
        <v>72</v>
      </c>
      <c r="C805" s="3" t="s">
        <v>146</v>
      </c>
      <c r="D805" s="3" t="s">
        <v>1834</v>
      </c>
      <c r="E805" s="3" t="s">
        <v>51</v>
      </c>
      <c r="F805" s="3" t="s">
        <v>52</v>
      </c>
      <c r="G805" s="3" t="s">
        <v>51</v>
      </c>
      <c r="H805" s="3" t="s">
        <v>8</v>
      </c>
      <c r="I805" s="3" t="s">
        <v>1843</v>
      </c>
      <c r="J805" s="3" t="s">
        <v>1844</v>
      </c>
      <c r="K805" s="4">
        <v>0</v>
      </c>
      <c r="L805" s="4">
        <v>0</v>
      </c>
      <c r="M805" s="5">
        <v>0</v>
      </c>
      <c r="N805" s="4">
        <v>0</v>
      </c>
      <c r="O805" s="4">
        <v>0</v>
      </c>
      <c r="P805" s="5">
        <v>0</v>
      </c>
      <c r="Q805" s="6">
        <v>0</v>
      </c>
      <c r="R805" s="6">
        <v>0</v>
      </c>
      <c r="S805" s="6">
        <v>0</v>
      </c>
      <c r="T805" s="4">
        <v>0</v>
      </c>
      <c r="U805" s="4">
        <v>0</v>
      </c>
      <c r="V805" s="5">
        <v>0</v>
      </c>
      <c r="W805" t="str">
        <f t="shared" si="12"/>
        <v>5</v>
      </c>
    </row>
    <row r="806" spans="1:23" hidden="1" x14ac:dyDescent="0.25">
      <c r="A806" s="3" t="s">
        <v>47</v>
      </c>
      <c r="B806" s="3" t="s">
        <v>75</v>
      </c>
      <c r="C806" s="3" t="s">
        <v>49</v>
      </c>
      <c r="D806" s="3" t="s">
        <v>1834</v>
      </c>
      <c r="E806" s="3" t="s">
        <v>51</v>
      </c>
      <c r="F806" s="3" t="s">
        <v>52</v>
      </c>
      <c r="G806" s="3" t="s">
        <v>51</v>
      </c>
      <c r="H806" s="3" t="s">
        <v>8</v>
      </c>
      <c r="I806" s="3" t="s">
        <v>1845</v>
      </c>
      <c r="J806" s="3" t="s">
        <v>1846</v>
      </c>
      <c r="K806" s="4">
        <v>0</v>
      </c>
      <c r="L806" s="4">
        <v>0</v>
      </c>
      <c r="M806" s="5">
        <v>0</v>
      </c>
      <c r="N806" s="4">
        <v>0</v>
      </c>
      <c r="O806" s="4">
        <v>3561.09</v>
      </c>
      <c r="P806" s="5">
        <v>-3561.09</v>
      </c>
      <c r="Q806" s="6">
        <v>0</v>
      </c>
      <c r="R806" s="6">
        <v>3561.09</v>
      </c>
      <c r="S806" s="6">
        <v>-3561.09</v>
      </c>
      <c r="T806" s="4">
        <v>0</v>
      </c>
      <c r="U806" s="4">
        <v>3561.09</v>
      </c>
      <c r="V806" s="5">
        <v>-3561.09</v>
      </c>
      <c r="W806" t="str">
        <f t="shared" si="12"/>
        <v>5</v>
      </c>
    </row>
    <row r="807" spans="1:23" hidden="1" x14ac:dyDescent="0.25">
      <c r="A807" s="3" t="s">
        <v>47</v>
      </c>
      <c r="B807" s="3" t="s">
        <v>75</v>
      </c>
      <c r="C807" s="3" t="s">
        <v>146</v>
      </c>
      <c r="D807" s="3" t="s">
        <v>1834</v>
      </c>
      <c r="E807" s="3" t="s">
        <v>51</v>
      </c>
      <c r="F807" s="3" t="s">
        <v>52</v>
      </c>
      <c r="G807" s="3" t="s">
        <v>51</v>
      </c>
      <c r="H807" s="3" t="s">
        <v>8</v>
      </c>
      <c r="I807" s="3" t="s">
        <v>1847</v>
      </c>
      <c r="J807" s="3" t="s">
        <v>1848</v>
      </c>
      <c r="K807" s="4">
        <v>0</v>
      </c>
      <c r="L807" s="4">
        <v>0</v>
      </c>
      <c r="M807" s="5">
        <v>0</v>
      </c>
      <c r="N807" s="4">
        <v>0</v>
      </c>
      <c r="O807" s="4">
        <v>0</v>
      </c>
      <c r="P807" s="5">
        <v>0</v>
      </c>
      <c r="Q807" s="6">
        <v>0</v>
      </c>
      <c r="R807" s="6">
        <v>0</v>
      </c>
      <c r="S807" s="6">
        <v>0</v>
      </c>
      <c r="T807" s="4">
        <v>0</v>
      </c>
      <c r="U807" s="4">
        <v>0</v>
      </c>
      <c r="V807" s="5">
        <v>0</v>
      </c>
      <c r="W807" t="str">
        <f t="shared" si="12"/>
        <v>5</v>
      </c>
    </row>
    <row r="808" spans="1:23" hidden="1" x14ac:dyDescent="0.25">
      <c r="A808" s="3" t="s">
        <v>47</v>
      </c>
      <c r="B808" s="3" t="s">
        <v>314</v>
      </c>
      <c r="C808" s="3" t="s">
        <v>315</v>
      </c>
      <c r="D808" s="3" t="s">
        <v>1834</v>
      </c>
      <c r="E808" s="3" t="s">
        <v>51</v>
      </c>
      <c r="F808" s="3" t="s">
        <v>52</v>
      </c>
      <c r="G808" s="3" t="s">
        <v>51</v>
      </c>
      <c r="H808" s="3" t="s">
        <v>8</v>
      </c>
      <c r="I808" s="3" t="s">
        <v>1849</v>
      </c>
      <c r="J808" s="3" t="s">
        <v>1850</v>
      </c>
      <c r="K808" s="4">
        <v>0</v>
      </c>
      <c r="L808" s="4">
        <v>0</v>
      </c>
      <c r="M808" s="5">
        <v>0</v>
      </c>
      <c r="N808" s="4">
        <v>0</v>
      </c>
      <c r="O808" s="4">
        <v>0</v>
      </c>
      <c r="P808" s="5">
        <v>0</v>
      </c>
      <c r="Q808" s="6">
        <v>0</v>
      </c>
      <c r="R808" s="6">
        <v>0</v>
      </c>
      <c r="S808" s="6">
        <v>0</v>
      </c>
      <c r="T808" s="4">
        <v>0</v>
      </c>
      <c r="U808" s="4">
        <v>0</v>
      </c>
      <c r="V808" s="5">
        <v>0</v>
      </c>
      <c r="W808" t="str">
        <f t="shared" si="12"/>
        <v>5</v>
      </c>
    </row>
    <row r="809" spans="1:23" hidden="1" x14ac:dyDescent="0.25">
      <c r="A809" s="3" t="s">
        <v>47</v>
      </c>
      <c r="B809" s="3" t="s">
        <v>129</v>
      </c>
      <c r="C809" s="3" t="s">
        <v>130</v>
      </c>
      <c r="D809" s="3" t="s">
        <v>1851</v>
      </c>
      <c r="E809" s="3" t="s">
        <v>51</v>
      </c>
      <c r="F809" s="3" t="s">
        <v>52</v>
      </c>
      <c r="G809" s="3" t="s">
        <v>51</v>
      </c>
      <c r="H809" s="3" t="s">
        <v>8</v>
      </c>
      <c r="I809" s="3" t="s">
        <v>1852</v>
      </c>
      <c r="J809" s="3" t="s">
        <v>1853</v>
      </c>
      <c r="K809" s="4">
        <v>0</v>
      </c>
      <c r="L809" s="4">
        <v>0</v>
      </c>
      <c r="M809" s="5">
        <v>0</v>
      </c>
      <c r="N809" s="4">
        <v>1787.25</v>
      </c>
      <c r="O809" s="4">
        <v>3399.76</v>
      </c>
      <c r="P809" s="5">
        <v>-1612.5100000000002</v>
      </c>
      <c r="Q809" s="6">
        <v>1787.25</v>
      </c>
      <c r="R809" s="6">
        <v>3399.76</v>
      </c>
      <c r="S809" s="6">
        <v>-1612.5100000000002</v>
      </c>
      <c r="T809" s="4">
        <v>1787.25</v>
      </c>
      <c r="U809" s="4">
        <v>3399.76</v>
      </c>
      <c r="V809" s="5">
        <v>-1612.5100000000002</v>
      </c>
      <c r="W809" t="str">
        <f t="shared" si="12"/>
        <v>5</v>
      </c>
    </row>
    <row r="810" spans="1:23" hidden="1" x14ac:dyDescent="0.25">
      <c r="A810" s="3" t="s">
        <v>47</v>
      </c>
      <c r="B810" s="3" t="s">
        <v>129</v>
      </c>
      <c r="C810" s="3" t="s">
        <v>133</v>
      </c>
      <c r="D810" s="3" t="s">
        <v>1851</v>
      </c>
      <c r="E810" s="3" t="s">
        <v>51</v>
      </c>
      <c r="F810" s="3" t="s">
        <v>52</v>
      </c>
      <c r="G810" s="3" t="s">
        <v>51</v>
      </c>
      <c r="H810" s="3" t="s">
        <v>8</v>
      </c>
      <c r="I810" s="3" t="s">
        <v>1854</v>
      </c>
      <c r="J810" s="3" t="s">
        <v>1855</v>
      </c>
      <c r="K810" s="4">
        <v>0</v>
      </c>
      <c r="L810" s="4">
        <v>0</v>
      </c>
      <c r="M810" s="5">
        <v>0</v>
      </c>
      <c r="N810" s="4">
        <v>1612.51</v>
      </c>
      <c r="O810" s="4">
        <v>0</v>
      </c>
      <c r="P810" s="5">
        <v>1612.51</v>
      </c>
      <c r="Q810" s="6">
        <v>1612.51</v>
      </c>
      <c r="R810" s="6">
        <v>0</v>
      </c>
      <c r="S810" s="6">
        <v>1612.51</v>
      </c>
      <c r="T810" s="4">
        <v>1612.51</v>
      </c>
      <c r="U810" s="4">
        <v>0</v>
      </c>
      <c r="V810" s="5">
        <v>1612.51</v>
      </c>
      <c r="W810" t="str">
        <f t="shared" si="12"/>
        <v>5</v>
      </c>
    </row>
    <row r="811" spans="1:23" hidden="1" x14ac:dyDescent="0.25">
      <c r="A811" s="3" t="s">
        <v>47</v>
      </c>
      <c r="B811" s="3" t="s">
        <v>72</v>
      </c>
      <c r="C811" s="3" t="s">
        <v>49</v>
      </c>
      <c r="D811" s="3" t="s">
        <v>1851</v>
      </c>
      <c r="E811" s="3" t="s">
        <v>51</v>
      </c>
      <c r="F811" s="3" t="s">
        <v>52</v>
      </c>
      <c r="G811" s="3" t="s">
        <v>51</v>
      </c>
      <c r="H811" s="3" t="s">
        <v>8</v>
      </c>
      <c r="I811" s="3" t="s">
        <v>1856</v>
      </c>
      <c r="J811" s="3" t="s">
        <v>1857</v>
      </c>
      <c r="K811" s="4">
        <v>0</v>
      </c>
      <c r="L811" s="4">
        <v>0</v>
      </c>
      <c r="M811" s="5">
        <v>0</v>
      </c>
      <c r="N811" s="4">
        <v>340.11</v>
      </c>
      <c r="O811" s="4">
        <v>0</v>
      </c>
      <c r="P811" s="5">
        <v>340.11</v>
      </c>
      <c r="Q811" s="6">
        <v>340.11</v>
      </c>
      <c r="R811" s="6">
        <v>0</v>
      </c>
      <c r="S811" s="6">
        <v>340.11</v>
      </c>
      <c r="T811" s="4">
        <v>340.11</v>
      </c>
      <c r="U811" s="4">
        <v>0</v>
      </c>
      <c r="V811" s="5">
        <v>340.11</v>
      </c>
      <c r="W811" t="str">
        <f t="shared" si="12"/>
        <v>5</v>
      </c>
    </row>
    <row r="812" spans="1:23" hidden="1" x14ac:dyDescent="0.25">
      <c r="A812" s="3" t="s">
        <v>47</v>
      </c>
      <c r="B812" s="3" t="s">
        <v>72</v>
      </c>
      <c r="C812" s="3" t="s">
        <v>146</v>
      </c>
      <c r="D812" s="3" t="s">
        <v>1851</v>
      </c>
      <c r="E812" s="3" t="s">
        <v>51</v>
      </c>
      <c r="F812" s="3" t="s">
        <v>52</v>
      </c>
      <c r="G812" s="3" t="s">
        <v>51</v>
      </c>
      <c r="H812" s="3" t="s">
        <v>8</v>
      </c>
      <c r="I812" s="3" t="s">
        <v>1858</v>
      </c>
      <c r="J812" s="3" t="s">
        <v>1859</v>
      </c>
      <c r="K812" s="4">
        <v>0</v>
      </c>
      <c r="L812" s="4">
        <v>0</v>
      </c>
      <c r="M812" s="5">
        <v>0</v>
      </c>
      <c r="N812" s="4">
        <v>459.21</v>
      </c>
      <c r="O812" s="4">
        <v>232.89</v>
      </c>
      <c r="P812" s="5">
        <v>226.32</v>
      </c>
      <c r="Q812" s="6">
        <v>459.21</v>
      </c>
      <c r="R812" s="6">
        <v>232.89</v>
      </c>
      <c r="S812" s="6">
        <v>226.32</v>
      </c>
      <c r="T812" s="4">
        <v>459.21</v>
      </c>
      <c r="U812" s="4">
        <v>232.89</v>
      </c>
      <c r="V812" s="5">
        <v>226.32</v>
      </c>
      <c r="W812" t="str">
        <f t="shared" si="12"/>
        <v>5</v>
      </c>
    </row>
    <row r="813" spans="1:23" hidden="1" x14ac:dyDescent="0.25">
      <c r="A813" s="3" t="s">
        <v>47</v>
      </c>
      <c r="B813" s="3" t="s">
        <v>75</v>
      </c>
      <c r="C813" s="3" t="s">
        <v>49</v>
      </c>
      <c r="D813" s="3" t="s">
        <v>1851</v>
      </c>
      <c r="E813" s="3" t="s">
        <v>51</v>
      </c>
      <c r="F813" s="3" t="s">
        <v>52</v>
      </c>
      <c r="G813" s="3" t="s">
        <v>51</v>
      </c>
      <c r="H813" s="3" t="s">
        <v>8</v>
      </c>
      <c r="I813" s="3" t="s">
        <v>1860</v>
      </c>
      <c r="J813" s="3" t="s">
        <v>1861</v>
      </c>
      <c r="K813" s="4">
        <v>0</v>
      </c>
      <c r="L813" s="4">
        <v>0</v>
      </c>
      <c r="M813" s="5">
        <v>0</v>
      </c>
      <c r="N813" s="4">
        <v>2310.06</v>
      </c>
      <c r="O813" s="4">
        <v>19.71</v>
      </c>
      <c r="P813" s="5">
        <v>2290.35</v>
      </c>
      <c r="Q813" s="6">
        <v>2310.06</v>
      </c>
      <c r="R813" s="6">
        <v>19.71</v>
      </c>
      <c r="S813" s="6">
        <v>2290.35</v>
      </c>
      <c r="T813" s="4">
        <v>2310.06</v>
      </c>
      <c r="U813" s="4">
        <v>19.71</v>
      </c>
      <c r="V813" s="5">
        <v>2290.35</v>
      </c>
      <c r="W813" t="str">
        <f t="shared" si="12"/>
        <v>5</v>
      </c>
    </row>
    <row r="814" spans="1:23" hidden="1" x14ac:dyDescent="0.25">
      <c r="A814" s="3" t="s">
        <v>47</v>
      </c>
      <c r="B814" s="3" t="s">
        <v>75</v>
      </c>
      <c r="C814" s="3" t="s">
        <v>146</v>
      </c>
      <c r="D814" s="3" t="s">
        <v>1851</v>
      </c>
      <c r="E814" s="3" t="s">
        <v>51</v>
      </c>
      <c r="F814" s="3" t="s">
        <v>52</v>
      </c>
      <c r="G814" s="3" t="s">
        <v>51</v>
      </c>
      <c r="H814" s="3" t="s">
        <v>8</v>
      </c>
      <c r="I814" s="3" t="s">
        <v>1862</v>
      </c>
      <c r="J814" s="3" t="s">
        <v>1863</v>
      </c>
      <c r="K814" s="4">
        <v>0</v>
      </c>
      <c r="L814" s="4">
        <v>0</v>
      </c>
      <c r="M814" s="5">
        <v>0</v>
      </c>
      <c r="N814" s="4">
        <v>4353.82</v>
      </c>
      <c r="O814" s="4">
        <v>2211.54</v>
      </c>
      <c r="P814" s="5">
        <v>2142.2799999999997</v>
      </c>
      <c r="Q814" s="6">
        <v>4353.82</v>
      </c>
      <c r="R814" s="6">
        <v>2211.54</v>
      </c>
      <c r="S814" s="6">
        <v>2142.2799999999997</v>
      </c>
      <c r="T814" s="4">
        <v>4353.82</v>
      </c>
      <c r="U814" s="4">
        <v>2211.54</v>
      </c>
      <c r="V814" s="5">
        <v>2142.2799999999997</v>
      </c>
      <c r="W814" t="str">
        <f t="shared" si="12"/>
        <v>5</v>
      </c>
    </row>
    <row r="815" spans="1:23" hidden="1" x14ac:dyDescent="0.25">
      <c r="A815" s="3" t="s">
        <v>47</v>
      </c>
      <c r="B815" s="3" t="s">
        <v>129</v>
      </c>
      <c r="C815" s="3" t="s">
        <v>130</v>
      </c>
      <c r="D815" s="3" t="s">
        <v>1864</v>
      </c>
      <c r="E815" s="3" t="s">
        <v>51</v>
      </c>
      <c r="F815" s="3" t="s">
        <v>52</v>
      </c>
      <c r="G815" s="3" t="s">
        <v>51</v>
      </c>
      <c r="H815" s="3" t="s">
        <v>8</v>
      </c>
      <c r="I815" s="3" t="s">
        <v>1865</v>
      </c>
      <c r="J815" s="3" t="s">
        <v>1866</v>
      </c>
      <c r="K815" s="4">
        <v>0</v>
      </c>
      <c r="L815" s="4">
        <v>0</v>
      </c>
      <c r="M815" s="5">
        <v>0</v>
      </c>
      <c r="N815" s="4">
        <v>2105.5500000000002</v>
      </c>
      <c r="O815" s="4">
        <v>4094.12</v>
      </c>
      <c r="P815" s="5">
        <v>-1988.5699999999997</v>
      </c>
      <c r="Q815" s="6">
        <v>2105.5500000000002</v>
      </c>
      <c r="R815" s="6">
        <v>4094.12</v>
      </c>
      <c r="S815" s="6">
        <v>-1988.5699999999997</v>
      </c>
      <c r="T815" s="4">
        <v>2105.5500000000002</v>
      </c>
      <c r="U815" s="4">
        <v>4094.12</v>
      </c>
      <c r="V815" s="5">
        <v>-1988.5699999999997</v>
      </c>
      <c r="W815" t="str">
        <f t="shared" si="12"/>
        <v>5</v>
      </c>
    </row>
    <row r="816" spans="1:23" hidden="1" x14ac:dyDescent="0.25">
      <c r="A816" s="3" t="s">
        <v>47</v>
      </c>
      <c r="B816" s="3" t="s">
        <v>129</v>
      </c>
      <c r="C816" s="3" t="s">
        <v>133</v>
      </c>
      <c r="D816" s="3" t="s">
        <v>1864</v>
      </c>
      <c r="E816" s="3" t="s">
        <v>51</v>
      </c>
      <c r="F816" s="3" t="s">
        <v>52</v>
      </c>
      <c r="G816" s="3" t="s">
        <v>51</v>
      </c>
      <c r="H816" s="3" t="s">
        <v>8</v>
      </c>
      <c r="I816" s="3" t="s">
        <v>1867</v>
      </c>
      <c r="J816" s="3" t="s">
        <v>1868</v>
      </c>
      <c r="K816" s="4">
        <v>0</v>
      </c>
      <c r="L816" s="4">
        <v>0</v>
      </c>
      <c r="M816" s="5">
        <v>0</v>
      </c>
      <c r="N816" s="4">
        <v>1988.57</v>
      </c>
      <c r="O816" s="4">
        <v>0</v>
      </c>
      <c r="P816" s="5">
        <v>1988.57</v>
      </c>
      <c r="Q816" s="6">
        <v>1988.57</v>
      </c>
      <c r="R816" s="6">
        <v>0</v>
      </c>
      <c r="S816" s="6">
        <v>1988.57</v>
      </c>
      <c r="T816" s="4">
        <v>1988.57</v>
      </c>
      <c r="U816" s="4">
        <v>0</v>
      </c>
      <c r="V816" s="5">
        <v>1988.57</v>
      </c>
      <c r="W816" t="str">
        <f t="shared" si="12"/>
        <v>5</v>
      </c>
    </row>
    <row r="817" spans="1:23" hidden="1" x14ac:dyDescent="0.25">
      <c r="A817" s="3" t="s">
        <v>47</v>
      </c>
      <c r="B817" s="3" t="s">
        <v>72</v>
      </c>
      <c r="C817" s="3" t="s">
        <v>146</v>
      </c>
      <c r="D817" s="3" t="s">
        <v>1864</v>
      </c>
      <c r="E817" s="3" t="s">
        <v>51</v>
      </c>
      <c r="F817" s="3" t="s">
        <v>52</v>
      </c>
      <c r="G817" s="3" t="s">
        <v>51</v>
      </c>
      <c r="H817" s="3" t="s">
        <v>8</v>
      </c>
      <c r="I817" s="3" t="s">
        <v>1869</v>
      </c>
      <c r="J817" s="3" t="s">
        <v>1870</v>
      </c>
      <c r="K817" s="4">
        <v>0</v>
      </c>
      <c r="L817" s="4">
        <v>0</v>
      </c>
      <c r="M817" s="5">
        <v>0</v>
      </c>
      <c r="N817" s="4">
        <v>554.27</v>
      </c>
      <c r="O817" s="4">
        <v>275.64</v>
      </c>
      <c r="P817" s="5">
        <v>278.63</v>
      </c>
      <c r="Q817" s="6">
        <v>554.27</v>
      </c>
      <c r="R817" s="6">
        <v>275.64</v>
      </c>
      <c r="S817" s="6">
        <v>278.63</v>
      </c>
      <c r="T817" s="4">
        <v>554.27</v>
      </c>
      <c r="U817" s="4">
        <v>275.64</v>
      </c>
      <c r="V817" s="5">
        <v>278.63</v>
      </c>
      <c r="W817" t="str">
        <f t="shared" si="12"/>
        <v>5</v>
      </c>
    </row>
    <row r="818" spans="1:23" hidden="1" x14ac:dyDescent="0.25">
      <c r="A818" s="3" t="s">
        <v>47</v>
      </c>
      <c r="B818" s="3" t="s">
        <v>75</v>
      </c>
      <c r="C818" s="3" t="s">
        <v>49</v>
      </c>
      <c r="D818" s="3" t="s">
        <v>1864</v>
      </c>
      <c r="E818" s="3" t="s">
        <v>51</v>
      </c>
      <c r="F818" s="3" t="s">
        <v>52</v>
      </c>
      <c r="G818" s="3" t="s">
        <v>51</v>
      </c>
      <c r="H818" s="3" t="s">
        <v>8</v>
      </c>
      <c r="I818" s="3" t="s">
        <v>1871</v>
      </c>
      <c r="J818" s="3" t="s">
        <v>1872</v>
      </c>
      <c r="K818" s="4">
        <v>0</v>
      </c>
      <c r="L818" s="4">
        <v>0</v>
      </c>
      <c r="M818" s="5">
        <v>0</v>
      </c>
      <c r="N818" s="4">
        <v>1862.89</v>
      </c>
      <c r="O818" s="4">
        <v>26.29</v>
      </c>
      <c r="P818" s="5">
        <v>1836.6000000000001</v>
      </c>
      <c r="Q818" s="6">
        <v>1862.89</v>
      </c>
      <c r="R818" s="6">
        <v>26.29</v>
      </c>
      <c r="S818" s="6">
        <v>1836.6000000000001</v>
      </c>
      <c r="T818" s="4">
        <v>1862.89</v>
      </c>
      <c r="U818" s="4">
        <v>26.29</v>
      </c>
      <c r="V818" s="5">
        <v>1836.6000000000001</v>
      </c>
      <c r="W818" t="str">
        <f t="shared" si="12"/>
        <v>5</v>
      </c>
    </row>
    <row r="819" spans="1:23" hidden="1" x14ac:dyDescent="0.25">
      <c r="A819" s="3" t="s">
        <v>47</v>
      </c>
      <c r="B819" s="3" t="s">
        <v>75</v>
      </c>
      <c r="C819" s="3" t="s">
        <v>146</v>
      </c>
      <c r="D819" s="3" t="s">
        <v>1864</v>
      </c>
      <c r="E819" s="3" t="s">
        <v>51</v>
      </c>
      <c r="F819" s="3" t="s">
        <v>52</v>
      </c>
      <c r="G819" s="3" t="s">
        <v>51</v>
      </c>
      <c r="H819" s="3" t="s">
        <v>8</v>
      </c>
      <c r="I819" s="3" t="s">
        <v>1873</v>
      </c>
      <c r="J819" s="3" t="s">
        <v>1874</v>
      </c>
      <c r="K819" s="4">
        <v>0</v>
      </c>
      <c r="L819" s="4">
        <v>0</v>
      </c>
      <c r="M819" s="5">
        <v>0</v>
      </c>
      <c r="N819" s="4">
        <v>5254.85</v>
      </c>
      <c r="O819" s="4">
        <v>2617.59</v>
      </c>
      <c r="P819" s="5">
        <v>2637.26</v>
      </c>
      <c r="Q819" s="6">
        <v>5254.85</v>
      </c>
      <c r="R819" s="6">
        <v>2617.59</v>
      </c>
      <c r="S819" s="6">
        <v>2637.26</v>
      </c>
      <c r="T819" s="4">
        <v>5254.85</v>
      </c>
      <c r="U819" s="4">
        <v>2617.59</v>
      </c>
      <c r="V819" s="5">
        <v>2637.26</v>
      </c>
      <c r="W819" t="str">
        <f t="shared" si="12"/>
        <v>5</v>
      </c>
    </row>
    <row r="820" spans="1:23" hidden="1" x14ac:dyDescent="0.25">
      <c r="A820" s="3" t="s">
        <v>47</v>
      </c>
      <c r="B820" s="3" t="s">
        <v>129</v>
      </c>
      <c r="C820" s="3" t="s">
        <v>130</v>
      </c>
      <c r="D820" s="3" t="s">
        <v>1875</v>
      </c>
      <c r="E820" s="3" t="s">
        <v>51</v>
      </c>
      <c r="F820" s="3" t="s">
        <v>52</v>
      </c>
      <c r="G820" s="3" t="s">
        <v>51</v>
      </c>
      <c r="H820" s="3" t="s">
        <v>8</v>
      </c>
      <c r="I820" s="3" t="s">
        <v>1876</v>
      </c>
      <c r="J820" s="3" t="s">
        <v>1877</v>
      </c>
      <c r="K820" s="4">
        <v>0</v>
      </c>
      <c r="L820" s="4">
        <v>0</v>
      </c>
      <c r="M820" s="5">
        <v>0</v>
      </c>
      <c r="N820" s="4">
        <v>6652.14</v>
      </c>
      <c r="O820" s="4">
        <v>13421.51</v>
      </c>
      <c r="P820" s="5">
        <v>-6769.37</v>
      </c>
      <c r="Q820" s="6">
        <v>6652.14</v>
      </c>
      <c r="R820" s="6">
        <v>13421.51</v>
      </c>
      <c r="S820" s="6">
        <v>-6769.37</v>
      </c>
      <c r="T820" s="4">
        <v>6652.14</v>
      </c>
      <c r="U820" s="4">
        <v>13421.51</v>
      </c>
      <c r="V820" s="5">
        <v>-6769.37</v>
      </c>
      <c r="W820" t="str">
        <f t="shared" si="12"/>
        <v>5</v>
      </c>
    </row>
    <row r="821" spans="1:23" hidden="1" x14ac:dyDescent="0.25">
      <c r="A821" s="3" t="s">
        <v>47</v>
      </c>
      <c r="B821" s="3" t="s">
        <v>129</v>
      </c>
      <c r="C821" s="3" t="s">
        <v>133</v>
      </c>
      <c r="D821" s="3" t="s">
        <v>1875</v>
      </c>
      <c r="E821" s="3" t="s">
        <v>51</v>
      </c>
      <c r="F821" s="3" t="s">
        <v>52</v>
      </c>
      <c r="G821" s="3" t="s">
        <v>51</v>
      </c>
      <c r="H821" s="3" t="s">
        <v>8</v>
      </c>
      <c r="I821" s="3" t="s">
        <v>1878</v>
      </c>
      <c r="J821" s="3" t="s">
        <v>1879</v>
      </c>
      <c r="K821" s="4">
        <v>0</v>
      </c>
      <c r="L821" s="4">
        <v>0</v>
      </c>
      <c r="M821" s="5">
        <v>0</v>
      </c>
      <c r="N821" s="4">
        <v>6769.37</v>
      </c>
      <c r="O821" s="4">
        <v>0</v>
      </c>
      <c r="P821" s="5">
        <v>6769.37</v>
      </c>
      <c r="Q821" s="6">
        <v>6769.37</v>
      </c>
      <c r="R821" s="6">
        <v>0</v>
      </c>
      <c r="S821" s="6">
        <v>6769.37</v>
      </c>
      <c r="T821" s="4">
        <v>6769.37</v>
      </c>
      <c r="U821" s="4">
        <v>0</v>
      </c>
      <c r="V821" s="5">
        <v>6769.37</v>
      </c>
      <c r="W821" t="str">
        <f t="shared" si="12"/>
        <v>5</v>
      </c>
    </row>
    <row r="822" spans="1:23" hidden="1" x14ac:dyDescent="0.25">
      <c r="A822" s="3" t="s">
        <v>47</v>
      </c>
      <c r="B822" s="3" t="s">
        <v>72</v>
      </c>
      <c r="C822" s="3" t="s">
        <v>146</v>
      </c>
      <c r="D822" s="3" t="s">
        <v>1875</v>
      </c>
      <c r="E822" s="3" t="s">
        <v>51</v>
      </c>
      <c r="F822" s="3" t="s">
        <v>52</v>
      </c>
      <c r="G822" s="3" t="s">
        <v>51</v>
      </c>
      <c r="H822" s="3" t="s">
        <v>8</v>
      </c>
      <c r="I822" s="3" t="s">
        <v>1880</v>
      </c>
      <c r="J822" s="3" t="s">
        <v>1881</v>
      </c>
      <c r="K822" s="4">
        <v>0</v>
      </c>
      <c r="L822" s="4">
        <v>0</v>
      </c>
      <c r="M822" s="5">
        <v>0</v>
      </c>
      <c r="N822" s="4">
        <v>1382.67</v>
      </c>
      <c r="O822" s="4">
        <v>684.33</v>
      </c>
      <c r="P822" s="5">
        <v>698.34</v>
      </c>
      <c r="Q822" s="6">
        <v>1382.67</v>
      </c>
      <c r="R822" s="6">
        <v>684.33</v>
      </c>
      <c r="S822" s="6">
        <v>698.34</v>
      </c>
      <c r="T822" s="4">
        <v>1382.67</v>
      </c>
      <c r="U822" s="4">
        <v>684.33</v>
      </c>
      <c r="V822" s="5">
        <v>698.34</v>
      </c>
      <c r="W822" t="str">
        <f t="shared" si="12"/>
        <v>5</v>
      </c>
    </row>
    <row r="823" spans="1:23" hidden="1" x14ac:dyDescent="0.25">
      <c r="A823" s="3" t="s">
        <v>47</v>
      </c>
      <c r="B823" s="3" t="s">
        <v>75</v>
      </c>
      <c r="C823" s="3" t="s">
        <v>146</v>
      </c>
      <c r="D823" s="3" t="s">
        <v>1875</v>
      </c>
      <c r="E823" s="3" t="s">
        <v>51</v>
      </c>
      <c r="F823" s="3" t="s">
        <v>52</v>
      </c>
      <c r="G823" s="3" t="s">
        <v>51</v>
      </c>
      <c r="H823" s="3" t="s">
        <v>8</v>
      </c>
      <c r="I823" s="3" t="s">
        <v>1882</v>
      </c>
      <c r="J823" s="3" t="s">
        <v>1883</v>
      </c>
      <c r="K823" s="4">
        <v>0</v>
      </c>
      <c r="L823" s="4">
        <v>0</v>
      </c>
      <c r="M823" s="5">
        <v>0</v>
      </c>
      <c r="N823" s="4">
        <v>13108.23</v>
      </c>
      <c r="O823" s="4">
        <v>6498.24</v>
      </c>
      <c r="P823" s="5">
        <v>6609.99</v>
      </c>
      <c r="Q823" s="6">
        <v>13108.23</v>
      </c>
      <c r="R823" s="6">
        <v>6498.24</v>
      </c>
      <c r="S823" s="6">
        <v>6609.99</v>
      </c>
      <c r="T823" s="4">
        <v>13108.23</v>
      </c>
      <c r="U823" s="4">
        <v>6498.24</v>
      </c>
      <c r="V823" s="5">
        <v>6609.99</v>
      </c>
      <c r="W823" t="str">
        <f t="shared" si="12"/>
        <v>5</v>
      </c>
    </row>
    <row r="824" spans="1:23" hidden="1" x14ac:dyDescent="0.25">
      <c r="A824" s="3" t="s">
        <v>47</v>
      </c>
      <c r="B824" s="3" t="s">
        <v>129</v>
      </c>
      <c r="C824" s="3" t="s">
        <v>130</v>
      </c>
      <c r="D824" s="3" t="s">
        <v>1884</v>
      </c>
      <c r="E824" s="3" t="s">
        <v>51</v>
      </c>
      <c r="F824" s="3" t="s">
        <v>52</v>
      </c>
      <c r="G824" s="3" t="s">
        <v>51</v>
      </c>
      <c r="H824" s="3" t="s">
        <v>8</v>
      </c>
      <c r="I824" s="3" t="s">
        <v>1885</v>
      </c>
      <c r="J824" s="3" t="s">
        <v>1886</v>
      </c>
      <c r="K824" s="4">
        <v>0</v>
      </c>
      <c r="L824" s="4">
        <v>0</v>
      </c>
      <c r="M824" s="5">
        <v>0</v>
      </c>
      <c r="N824" s="4">
        <v>1848.93</v>
      </c>
      <c r="O824" s="4">
        <v>3696.18</v>
      </c>
      <c r="P824" s="5">
        <v>-1847.2499999999998</v>
      </c>
      <c r="Q824" s="6">
        <v>1848.93</v>
      </c>
      <c r="R824" s="6">
        <v>3696.18</v>
      </c>
      <c r="S824" s="6">
        <v>-1847.2499999999998</v>
      </c>
      <c r="T824" s="4">
        <v>1848.93</v>
      </c>
      <c r="U824" s="4">
        <v>3696.18</v>
      </c>
      <c r="V824" s="5">
        <v>-1847.2499999999998</v>
      </c>
      <c r="W824" t="str">
        <f t="shared" si="12"/>
        <v>5</v>
      </c>
    </row>
    <row r="825" spans="1:23" hidden="1" x14ac:dyDescent="0.25">
      <c r="A825" s="3" t="s">
        <v>47</v>
      </c>
      <c r="B825" s="3" t="s">
        <v>129</v>
      </c>
      <c r="C825" s="3" t="s">
        <v>133</v>
      </c>
      <c r="D825" s="3" t="s">
        <v>1884</v>
      </c>
      <c r="E825" s="3" t="s">
        <v>51</v>
      </c>
      <c r="F825" s="3" t="s">
        <v>52</v>
      </c>
      <c r="G825" s="3" t="s">
        <v>51</v>
      </c>
      <c r="H825" s="3" t="s">
        <v>8</v>
      </c>
      <c r="I825" s="3" t="s">
        <v>1887</v>
      </c>
      <c r="J825" s="3" t="s">
        <v>1888</v>
      </c>
      <c r="K825" s="4">
        <v>0</v>
      </c>
      <c r="L825" s="4">
        <v>0</v>
      </c>
      <c r="M825" s="5">
        <v>0</v>
      </c>
      <c r="N825" s="4">
        <v>1847.25</v>
      </c>
      <c r="O825" s="4">
        <v>0</v>
      </c>
      <c r="P825" s="5">
        <v>1847.25</v>
      </c>
      <c r="Q825" s="6">
        <v>1847.25</v>
      </c>
      <c r="R825" s="6">
        <v>0</v>
      </c>
      <c r="S825" s="6">
        <v>1847.25</v>
      </c>
      <c r="T825" s="4">
        <v>1847.25</v>
      </c>
      <c r="U825" s="4">
        <v>0</v>
      </c>
      <c r="V825" s="5">
        <v>1847.25</v>
      </c>
      <c r="W825" t="str">
        <f t="shared" si="12"/>
        <v>5</v>
      </c>
    </row>
    <row r="826" spans="1:23" hidden="1" x14ac:dyDescent="0.25">
      <c r="A826" s="3" t="s">
        <v>47</v>
      </c>
      <c r="B826" s="3" t="s">
        <v>72</v>
      </c>
      <c r="C826" s="3" t="s">
        <v>146</v>
      </c>
      <c r="D826" s="3" t="s">
        <v>1884</v>
      </c>
      <c r="E826" s="3" t="s">
        <v>51</v>
      </c>
      <c r="F826" s="3" t="s">
        <v>52</v>
      </c>
      <c r="G826" s="3" t="s">
        <v>51</v>
      </c>
      <c r="H826" s="3" t="s">
        <v>8</v>
      </c>
      <c r="I826" s="3" t="s">
        <v>1889</v>
      </c>
      <c r="J826" s="3" t="s">
        <v>1890</v>
      </c>
      <c r="K826" s="4">
        <v>0</v>
      </c>
      <c r="L826" s="4">
        <v>0</v>
      </c>
      <c r="M826" s="5">
        <v>0</v>
      </c>
      <c r="N826" s="4">
        <v>380.74</v>
      </c>
      <c r="O826" s="4">
        <v>190.2</v>
      </c>
      <c r="P826" s="5">
        <v>190.54000000000002</v>
      </c>
      <c r="Q826" s="6">
        <v>380.74</v>
      </c>
      <c r="R826" s="6">
        <v>190.2</v>
      </c>
      <c r="S826" s="6">
        <v>190.54000000000002</v>
      </c>
      <c r="T826" s="4">
        <v>380.74</v>
      </c>
      <c r="U826" s="4">
        <v>190.2</v>
      </c>
      <c r="V826" s="5">
        <v>190.54000000000002</v>
      </c>
      <c r="W826" t="str">
        <f t="shared" si="12"/>
        <v>5</v>
      </c>
    </row>
    <row r="827" spans="1:23" hidden="1" x14ac:dyDescent="0.25">
      <c r="A827" s="3" t="s">
        <v>47</v>
      </c>
      <c r="B827" s="3" t="s">
        <v>75</v>
      </c>
      <c r="C827" s="3" t="s">
        <v>146</v>
      </c>
      <c r="D827" s="3" t="s">
        <v>1884</v>
      </c>
      <c r="E827" s="3" t="s">
        <v>51</v>
      </c>
      <c r="F827" s="3" t="s">
        <v>52</v>
      </c>
      <c r="G827" s="3" t="s">
        <v>51</v>
      </c>
      <c r="H827" s="3" t="s">
        <v>8</v>
      </c>
      <c r="I827" s="3" t="s">
        <v>1891</v>
      </c>
      <c r="J827" s="3" t="s">
        <v>1892</v>
      </c>
      <c r="K827" s="4">
        <v>0</v>
      </c>
      <c r="L827" s="4">
        <v>0</v>
      </c>
      <c r="M827" s="5">
        <v>0</v>
      </c>
      <c r="N827" s="4">
        <v>3609.98</v>
      </c>
      <c r="O827" s="4">
        <v>1806.21</v>
      </c>
      <c r="P827" s="5">
        <v>1803.77</v>
      </c>
      <c r="Q827" s="6">
        <v>3609.98</v>
      </c>
      <c r="R827" s="6">
        <v>1806.21</v>
      </c>
      <c r="S827" s="6">
        <v>1803.77</v>
      </c>
      <c r="T827" s="4">
        <v>3609.98</v>
      </c>
      <c r="U827" s="4">
        <v>1806.21</v>
      </c>
      <c r="V827" s="5">
        <v>1803.77</v>
      </c>
      <c r="W827" t="str">
        <f t="shared" si="12"/>
        <v>5</v>
      </c>
    </row>
    <row r="828" spans="1:23" hidden="1" x14ac:dyDescent="0.25">
      <c r="A828" s="3" t="s">
        <v>47</v>
      </c>
      <c r="B828" s="3" t="s">
        <v>129</v>
      </c>
      <c r="C828" s="3" t="s">
        <v>130</v>
      </c>
      <c r="D828" s="3" t="s">
        <v>1893</v>
      </c>
      <c r="E828" s="3" t="s">
        <v>51</v>
      </c>
      <c r="F828" s="3" t="s">
        <v>52</v>
      </c>
      <c r="G828" s="3" t="s">
        <v>51</v>
      </c>
      <c r="H828" s="3" t="s">
        <v>8</v>
      </c>
      <c r="I828" s="3" t="s">
        <v>1894</v>
      </c>
      <c r="J828" s="3" t="s">
        <v>1895</v>
      </c>
      <c r="K828" s="4">
        <v>0</v>
      </c>
      <c r="L828" s="4">
        <v>0</v>
      </c>
      <c r="M828" s="5">
        <v>0</v>
      </c>
      <c r="N828" s="4">
        <v>21534.53</v>
      </c>
      <c r="O828" s="4">
        <v>10751.25</v>
      </c>
      <c r="P828" s="5">
        <v>10783.279999999999</v>
      </c>
      <c r="Q828" s="6">
        <v>21534.53</v>
      </c>
      <c r="R828" s="6">
        <v>10751.25</v>
      </c>
      <c r="S828" s="6">
        <v>10783.279999999999</v>
      </c>
      <c r="T828" s="4">
        <v>21534.53</v>
      </c>
      <c r="U828" s="4">
        <v>10751.25</v>
      </c>
      <c r="V828" s="5">
        <v>10783.279999999999</v>
      </c>
      <c r="W828" t="str">
        <f t="shared" si="12"/>
        <v>5</v>
      </c>
    </row>
    <row r="829" spans="1:23" hidden="1" x14ac:dyDescent="0.25">
      <c r="A829" s="3" t="s">
        <v>47</v>
      </c>
      <c r="B829" s="3" t="s">
        <v>129</v>
      </c>
      <c r="C829" s="3" t="s">
        <v>133</v>
      </c>
      <c r="D829" s="3" t="s">
        <v>1893</v>
      </c>
      <c r="E829" s="3" t="s">
        <v>51</v>
      </c>
      <c r="F829" s="3" t="s">
        <v>52</v>
      </c>
      <c r="G829" s="3" t="s">
        <v>51</v>
      </c>
      <c r="H829" s="3" t="s">
        <v>8</v>
      </c>
      <c r="I829" s="3" t="s">
        <v>1896</v>
      </c>
      <c r="J829" s="3" t="s">
        <v>1897</v>
      </c>
      <c r="K829" s="4">
        <v>0</v>
      </c>
      <c r="L829" s="4">
        <v>0</v>
      </c>
      <c r="M829" s="5">
        <v>0</v>
      </c>
      <c r="N829" s="4">
        <v>0</v>
      </c>
      <c r="O829" s="4">
        <v>10783.28</v>
      </c>
      <c r="P829" s="5">
        <v>-10783.28</v>
      </c>
      <c r="Q829" s="6">
        <v>0</v>
      </c>
      <c r="R829" s="6">
        <v>10783.28</v>
      </c>
      <c r="S829" s="6">
        <v>-10783.28</v>
      </c>
      <c r="T829" s="4">
        <v>0</v>
      </c>
      <c r="U829" s="4">
        <v>10783.28</v>
      </c>
      <c r="V829" s="5">
        <v>-10783.28</v>
      </c>
      <c r="W829" t="str">
        <f t="shared" si="12"/>
        <v>5</v>
      </c>
    </row>
    <row r="830" spans="1:23" hidden="1" x14ac:dyDescent="0.25">
      <c r="A830" s="3" t="s">
        <v>47</v>
      </c>
      <c r="B830" s="3" t="s">
        <v>72</v>
      </c>
      <c r="C830" s="3" t="s">
        <v>146</v>
      </c>
      <c r="D830" s="3" t="s">
        <v>1893</v>
      </c>
      <c r="E830" s="3" t="s">
        <v>51</v>
      </c>
      <c r="F830" s="3" t="s">
        <v>52</v>
      </c>
      <c r="G830" s="3" t="s">
        <v>51</v>
      </c>
      <c r="H830" s="3" t="s">
        <v>8</v>
      </c>
      <c r="I830" s="3" t="s">
        <v>1898</v>
      </c>
      <c r="J830" s="3" t="s">
        <v>1899</v>
      </c>
      <c r="K830" s="4">
        <v>0</v>
      </c>
      <c r="L830" s="4">
        <v>0</v>
      </c>
      <c r="M830" s="5">
        <v>0</v>
      </c>
      <c r="N830" s="4">
        <v>1106.01</v>
      </c>
      <c r="O830" s="4">
        <v>2218.4</v>
      </c>
      <c r="P830" s="5">
        <v>-1112.3900000000001</v>
      </c>
      <c r="Q830" s="6">
        <v>1106.01</v>
      </c>
      <c r="R830" s="6">
        <v>2218.4</v>
      </c>
      <c r="S830" s="6">
        <v>-1112.3900000000001</v>
      </c>
      <c r="T830" s="4">
        <v>1106.01</v>
      </c>
      <c r="U830" s="4">
        <v>2218.4</v>
      </c>
      <c r="V830" s="5">
        <v>-1112.3900000000001</v>
      </c>
      <c r="W830" t="str">
        <f t="shared" si="12"/>
        <v>5</v>
      </c>
    </row>
    <row r="831" spans="1:23" hidden="1" x14ac:dyDescent="0.25">
      <c r="A831" s="3" t="s">
        <v>47</v>
      </c>
      <c r="B831" s="3" t="s">
        <v>75</v>
      </c>
      <c r="C831" s="3" t="s">
        <v>146</v>
      </c>
      <c r="D831" s="3" t="s">
        <v>1893</v>
      </c>
      <c r="E831" s="3" t="s">
        <v>51</v>
      </c>
      <c r="F831" s="3" t="s">
        <v>52</v>
      </c>
      <c r="G831" s="3" t="s">
        <v>51</v>
      </c>
      <c r="H831" s="3" t="s">
        <v>8</v>
      </c>
      <c r="I831" s="3" t="s">
        <v>1900</v>
      </c>
      <c r="J831" s="3" t="s">
        <v>1901</v>
      </c>
      <c r="K831" s="4">
        <v>0</v>
      </c>
      <c r="L831" s="4">
        <v>0</v>
      </c>
      <c r="M831" s="5">
        <v>0</v>
      </c>
      <c r="N831" s="4">
        <v>10502.4</v>
      </c>
      <c r="O831" s="4">
        <v>21031.77</v>
      </c>
      <c r="P831" s="5">
        <v>-10529.37</v>
      </c>
      <c r="Q831" s="6">
        <v>10502.4</v>
      </c>
      <c r="R831" s="6">
        <v>21031.77</v>
      </c>
      <c r="S831" s="6">
        <v>-10529.37</v>
      </c>
      <c r="T831" s="4">
        <v>10502.4</v>
      </c>
      <c r="U831" s="4">
        <v>21031.77</v>
      </c>
      <c r="V831" s="5">
        <v>-10529.37</v>
      </c>
      <c r="W831" t="str">
        <f t="shared" si="12"/>
        <v>5</v>
      </c>
    </row>
    <row r="832" spans="1:23" hidden="1" x14ac:dyDescent="0.25">
      <c r="A832" s="3" t="s">
        <v>47</v>
      </c>
      <c r="B832" s="3" t="s">
        <v>129</v>
      </c>
      <c r="C832" s="3" t="s">
        <v>130</v>
      </c>
      <c r="D832" s="3" t="s">
        <v>1902</v>
      </c>
      <c r="E832" s="3" t="s">
        <v>51</v>
      </c>
      <c r="F832" s="3" t="s">
        <v>52</v>
      </c>
      <c r="G832" s="3" t="s">
        <v>51</v>
      </c>
      <c r="H832" s="3" t="s">
        <v>8</v>
      </c>
      <c r="I832" s="3" t="s">
        <v>1903</v>
      </c>
      <c r="J832" s="3" t="s">
        <v>1904</v>
      </c>
      <c r="K832" s="4">
        <v>0</v>
      </c>
      <c r="L832" s="4">
        <v>0</v>
      </c>
      <c r="M832" s="5">
        <v>0</v>
      </c>
      <c r="N832" s="4">
        <v>69412.740000000005</v>
      </c>
      <c r="O832" s="4">
        <v>118125.38</v>
      </c>
      <c r="P832" s="5">
        <v>-48712.639999999999</v>
      </c>
      <c r="Q832" s="6">
        <v>69412.740000000005</v>
      </c>
      <c r="R832" s="6">
        <v>118125.38</v>
      </c>
      <c r="S832" s="6">
        <v>-48712.639999999999</v>
      </c>
      <c r="T832" s="4">
        <v>69412.740000000005</v>
      </c>
      <c r="U832" s="4">
        <v>118125.38</v>
      </c>
      <c r="V832" s="5">
        <v>-48712.639999999999</v>
      </c>
      <c r="W832" t="str">
        <f t="shared" si="12"/>
        <v>5</v>
      </c>
    </row>
    <row r="833" spans="1:23" hidden="1" x14ac:dyDescent="0.25">
      <c r="A833" s="3" t="s">
        <v>47</v>
      </c>
      <c r="B833" s="3" t="s">
        <v>129</v>
      </c>
      <c r="C833" s="3" t="s">
        <v>133</v>
      </c>
      <c r="D833" s="3" t="s">
        <v>1902</v>
      </c>
      <c r="E833" s="3" t="s">
        <v>51</v>
      </c>
      <c r="F833" s="3" t="s">
        <v>52</v>
      </c>
      <c r="G833" s="3" t="s">
        <v>51</v>
      </c>
      <c r="H833" s="3" t="s">
        <v>8</v>
      </c>
      <c r="I833" s="3" t="s">
        <v>1905</v>
      </c>
      <c r="J833" s="3" t="s">
        <v>1906</v>
      </c>
      <c r="K833" s="4">
        <v>0</v>
      </c>
      <c r="L833" s="4">
        <v>0</v>
      </c>
      <c r="M833" s="5">
        <v>0</v>
      </c>
      <c r="N833" s="4">
        <v>48712.639999999999</v>
      </c>
      <c r="O833" s="4">
        <v>0</v>
      </c>
      <c r="P833" s="5">
        <v>48712.639999999999</v>
      </c>
      <c r="Q833" s="6">
        <v>48712.639999999999</v>
      </c>
      <c r="R833" s="6">
        <v>0</v>
      </c>
      <c r="S833" s="6">
        <v>48712.639999999999</v>
      </c>
      <c r="T833" s="4">
        <v>48712.639999999999</v>
      </c>
      <c r="U833" s="4">
        <v>0</v>
      </c>
      <c r="V833" s="5">
        <v>48712.639999999999</v>
      </c>
      <c r="W833" t="str">
        <f t="shared" si="12"/>
        <v>5</v>
      </c>
    </row>
    <row r="834" spans="1:23" hidden="1" x14ac:dyDescent="0.25">
      <c r="A834" s="3" t="s">
        <v>47</v>
      </c>
      <c r="B834" s="3" t="s">
        <v>72</v>
      </c>
      <c r="C834" s="3" t="s">
        <v>146</v>
      </c>
      <c r="D834" s="3" t="s">
        <v>1902</v>
      </c>
      <c r="E834" s="3" t="s">
        <v>51</v>
      </c>
      <c r="F834" s="3" t="s">
        <v>52</v>
      </c>
      <c r="G834" s="3" t="s">
        <v>51</v>
      </c>
      <c r="H834" s="3" t="s">
        <v>8</v>
      </c>
      <c r="I834" s="3" t="s">
        <v>1907</v>
      </c>
      <c r="J834" s="3" t="s">
        <v>1908</v>
      </c>
      <c r="K834" s="4">
        <v>0</v>
      </c>
      <c r="L834" s="4">
        <v>0</v>
      </c>
      <c r="M834" s="5">
        <v>0</v>
      </c>
      <c r="N834" s="4">
        <v>12165.06</v>
      </c>
      <c r="O834" s="4">
        <v>7140.84</v>
      </c>
      <c r="P834" s="5">
        <v>5024.2199999999993</v>
      </c>
      <c r="Q834" s="6">
        <v>12165.06</v>
      </c>
      <c r="R834" s="6">
        <v>7140.84</v>
      </c>
      <c r="S834" s="6">
        <v>5024.2199999999993</v>
      </c>
      <c r="T834" s="4">
        <v>12165.06</v>
      </c>
      <c r="U834" s="4">
        <v>7140.84</v>
      </c>
      <c r="V834" s="5">
        <v>5024.2199999999993</v>
      </c>
      <c r="W834" t="str">
        <f t="shared" si="12"/>
        <v>5</v>
      </c>
    </row>
    <row r="835" spans="1:23" hidden="1" x14ac:dyDescent="0.25">
      <c r="A835" s="3" t="s">
        <v>47</v>
      </c>
      <c r="B835" s="3" t="s">
        <v>75</v>
      </c>
      <c r="C835" s="3" t="s">
        <v>146</v>
      </c>
      <c r="D835" s="3" t="s">
        <v>1902</v>
      </c>
      <c r="E835" s="3" t="s">
        <v>51</v>
      </c>
      <c r="F835" s="3" t="s">
        <v>52</v>
      </c>
      <c r="G835" s="3" t="s">
        <v>51</v>
      </c>
      <c r="H835" s="3" t="s">
        <v>8</v>
      </c>
      <c r="I835" s="3" t="s">
        <v>1909</v>
      </c>
      <c r="J835" s="3" t="s">
        <v>1910</v>
      </c>
      <c r="K835" s="4">
        <v>0</v>
      </c>
      <c r="L835" s="4">
        <v>0</v>
      </c>
      <c r="M835" s="5">
        <v>0</v>
      </c>
      <c r="N835" s="4">
        <v>115374.61</v>
      </c>
      <c r="O835" s="4">
        <v>67806.06</v>
      </c>
      <c r="P835" s="5">
        <v>47568.55</v>
      </c>
      <c r="Q835" s="6">
        <v>115374.61</v>
      </c>
      <c r="R835" s="6">
        <v>67806.06</v>
      </c>
      <c r="S835" s="6">
        <v>47568.55</v>
      </c>
      <c r="T835" s="4">
        <v>115374.61</v>
      </c>
      <c r="U835" s="4">
        <v>67806.06</v>
      </c>
      <c r="V835" s="5">
        <v>47568.55</v>
      </c>
      <c r="W835" t="str">
        <f t="shared" si="12"/>
        <v>5</v>
      </c>
    </row>
    <row r="836" spans="1:23" hidden="1" x14ac:dyDescent="0.25">
      <c r="A836" s="3" t="s">
        <v>47</v>
      </c>
      <c r="B836" s="3" t="s">
        <v>72</v>
      </c>
      <c r="C836" s="3" t="s">
        <v>146</v>
      </c>
      <c r="D836" s="3" t="s">
        <v>1911</v>
      </c>
      <c r="E836" s="3" t="s">
        <v>51</v>
      </c>
      <c r="F836" s="3" t="s">
        <v>52</v>
      </c>
      <c r="G836" s="3" t="s">
        <v>51</v>
      </c>
      <c r="H836" s="3" t="s">
        <v>8</v>
      </c>
      <c r="I836" s="3" t="s">
        <v>1912</v>
      </c>
      <c r="J836" s="3" t="s">
        <v>1913</v>
      </c>
      <c r="K836" s="4">
        <v>0</v>
      </c>
      <c r="L836" s="4">
        <v>0</v>
      </c>
      <c r="M836" s="5">
        <v>0</v>
      </c>
      <c r="N836" s="4">
        <v>0</v>
      </c>
      <c r="O836" s="4">
        <v>0</v>
      </c>
      <c r="P836" s="5">
        <v>0</v>
      </c>
      <c r="Q836" s="6">
        <v>0</v>
      </c>
      <c r="R836" s="6">
        <v>0</v>
      </c>
      <c r="S836" s="6">
        <v>0</v>
      </c>
      <c r="T836" s="4">
        <v>0</v>
      </c>
      <c r="U836" s="4">
        <v>0</v>
      </c>
      <c r="V836" s="5">
        <v>0</v>
      </c>
      <c r="W836" t="str">
        <f t="shared" si="12"/>
        <v>5</v>
      </c>
    </row>
    <row r="837" spans="1:23" hidden="1" x14ac:dyDescent="0.25">
      <c r="A837" s="3" t="s">
        <v>47</v>
      </c>
      <c r="B837" s="3" t="s">
        <v>75</v>
      </c>
      <c r="C837" s="3" t="s">
        <v>146</v>
      </c>
      <c r="D837" s="3" t="s">
        <v>1911</v>
      </c>
      <c r="E837" s="3" t="s">
        <v>51</v>
      </c>
      <c r="F837" s="3" t="s">
        <v>52</v>
      </c>
      <c r="G837" s="3" t="s">
        <v>51</v>
      </c>
      <c r="H837" s="3" t="s">
        <v>8</v>
      </c>
      <c r="I837" s="3" t="s">
        <v>1914</v>
      </c>
      <c r="J837" s="3" t="s">
        <v>1915</v>
      </c>
      <c r="K837" s="4">
        <v>0</v>
      </c>
      <c r="L837" s="4">
        <v>0</v>
      </c>
      <c r="M837" s="5">
        <v>0</v>
      </c>
      <c r="N837" s="4">
        <v>0</v>
      </c>
      <c r="O837" s="4">
        <v>0</v>
      </c>
      <c r="P837" s="5">
        <v>0</v>
      </c>
      <c r="Q837" s="6">
        <v>0</v>
      </c>
      <c r="R837" s="6">
        <v>0</v>
      </c>
      <c r="S837" s="6">
        <v>0</v>
      </c>
      <c r="T837" s="4">
        <v>0</v>
      </c>
      <c r="U837" s="4">
        <v>0</v>
      </c>
      <c r="V837" s="5">
        <v>0</v>
      </c>
      <c r="W837" t="str">
        <f t="shared" si="12"/>
        <v>5</v>
      </c>
    </row>
    <row r="838" spans="1:23" hidden="1" x14ac:dyDescent="0.25">
      <c r="A838" s="3" t="s">
        <v>47</v>
      </c>
      <c r="B838" s="3" t="s">
        <v>129</v>
      </c>
      <c r="C838" s="3" t="s">
        <v>130</v>
      </c>
      <c r="D838" s="3" t="s">
        <v>1916</v>
      </c>
      <c r="E838" s="3" t="s">
        <v>51</v>
      </c>
      <c r="F838" s="3" t="s">
        <v>52</v>
      </c>
      <c r="G838" s="3" t="s">
        <v>51</v>
      </c>
      <c r="H838" s="3" t="s">
        <v>8</v>
      </c>
      <c r="I838" s="3" t="s">
        <v>1917</v>
      </c>
      <c r="J838" s="3" t="s">
        <v>1918</v>
      </c>
      <c r="K838" s="4">
        <v>0</v>
      </c>
      <c r="L838" s="4">
        <v>0</v>
      </c>
      <c r="M838" s="5">
        <v>0</v>
      </c>
      <c r="N838" s="4">
        <v>2291.58</v>
      </c>
      <c r="O838" s="4">
        <v>4590.76</v>
      </c>
      <c r="P838" s="5">
        <v>-2299.1800000000003</v>
      </c>
      <c r="Q838" s="6">
        <v>2291.58</v>
      </c>
      <c r="R838" s="6">
        <v>4590.76</v>
      </c>
      <c r="S838" s="6">
        <v>-2299.1800000000003</v>
      </c>
      <c r="T838" s="4">
        <v>2291.58</v>
      </c>
      <c r="U838" s="4">
        <v>4590.76</v>
      </c>
      <c r="V838" s="5">
        <v>-2299.1800000000003</v>
      </c>
      <c r="W838" t="str">
        <f t="shared" si="12"/>
        <v>5</v>
      </c>
    </row>
    <row r="839" spans="1:23" hidden="1" x14ac:dyDescent="0.25">
      <c r="A839" s="3" t="s">
        <v>47</v>
      </c>
      <c r="B839" s="3" t="s">
        <v>129</v>
      </c>
      <c r="C839" s="3" t="s">
        <v>133</v>
      </c>
      <c r="D839" s="3" t="s">
        <v>1916</v>
      </c>
      <c r="E839" s="3" t="s">
        <v>51</v>
      </c>
      <c r="F839" s="3" t="s">
        <v>52</v>
      </c>
      <c r="G839" s="3" t="s">
        <v>51</v>
      </c>
      <c r="H839" s="3" t="s">
        <v>8</v>
      </c>
      <c r="I839" s="3" t="s">
        <v>1919</v>
      </c>
      <c r="J839" s="3" t="s">
        <v>1920</v>
      </c>
      <c r="K839" s="4">
        <v>0</v>
      </c>
      <c r="L839" s="4">
        <v>0</v>
      </c>
      <c r="M839" s="5">
        <v>0</v>
      </c>
      <c r="N839" s="4">
        <v>3589.86</v>
      </c>
      <c r="O839" s="4">
        <v>1290.68</v>
      </c>
      <c r="P839" s="5">
        <v>2299.1800000000003</v>
      </c>
      <c r="Q839" s="6">
        <v>3589.86</v>
      </c>
      <c r="R839" s="6">
        <v>1290.68</v>
      </c>
      <c r="S839" s="6">
        <v>2299.1800000000003</v>
      </c>
      <c r="T839" s="4">
        <v>3589.86</v>
      </c>
      <c r="U839" s="4">
        <v>1290.68</v>
      </c>
      <c r="V839" s="5">
        <v>2299.1800000000003</v>
      </c>
      <c r="W839" t="str">
        <f t="shared" si="12"/>
        <v>5</v>
      </c>
    </row>
    <row r="840" spans="1:23" hidden="1" x14ac:dyDescent="0.25">
      <c r="A840" s="3" t="s">
        <v>47</v>
      </c>
      <c r="B840" s="3" t="s">
        <v>72</v>
      </c>
      <c r="C840" s="3" t="s">
        <v>146</v>
      </c>
      <c r="D840" s="3" t="s">
        <v>1916</v>
      </c>
      <c r="E840" s="3" t="s">
        <v>51</v>
      </c>
      <c r="F840" s="3" t="s">
        <v>52</v>
      </c>
      <c r="G840" s="3" t="s">
        <v>51</v>
      </c>
      <c r="H840" s="3" t="s">
        <v>8</v>
      </c>
      <c r="I840" s="3" t="s">
        <v>1921</v>
      </c>
      <c r="J840" s="3" t="s">
        <v>1922</v>
      </c>
      <c r="K840" s="4">
        <v>0</v>
      </c>
      <c r="L840" s="4">
        <v>0</v>
      </c>
      <c r="M840" s="5">
        <v>0</v>
      </c>
      <c r="N840" s="4">
        <v>538.74</v>
      </c>
      <c r="O840" s="4">
        <v>268.83</v>
      </c>
      <c r="P840" s="5">
        <v>269.91000000000003</v>
      </c>
      <c r="Q840" s="6">
        <v>538.74</v>
      </c>
      <c r="R840" s="6">
        <v>268.83</v>
      </c>
      <c r="S840" s="6">
        <v>269.91000000000003</v>
      </c>
      <c r="T840" s="4">
        <v>538.74</v>
      </c>
      <c r="U840" s="4">
        <v>268.83</v>
      </c>
      <c r="V840" s="5">
        <v>269.91000000000003</v>
      </c>
      <c r="W840" t="str">
        <f t="shared" si="12"/>
        <v>5</v>
      </c>
    </row>
    <row r="841" spans="1:23" hidden="1" x14ac:dyDescent="0.25">
      <c r="A841" s="3" t="s">
        <v>47</v>
      </c>
      <c r="B841" s="3" t="s">
        <v>75</v>
      </c>
      <c r="C841" s="3" t="s">
        <v>146</v>
      </c>
      <c r="D841" s="3" t="s">
        <v>1916</v>
      </c>
      <c r="E841" s="3" t="s">
        <v>51</v>
      </c>
      <c r="F841" s="3" t="s">
        <v>52</v>
      </c>
      <c r="G841" s="3" t="s">
        <v>51</v>
      </c>
      <c r="H841" s="3" t="s">
        <v>8</v>
      </c>
      <c r="I841" s="3" t="s">
        <v>1923</v>
      </c>
      <c r="J841" s="3" t="s">
        <v>1924</v>
      </c>
      <c r="K841" s="4">
        <v>0</v>
      </c>
      <c r="L841" s="4">
        <v>0</v>
      </c>
      <c r="M841" s="5">
        <v>0</v>
      </c>
      <c r="N841" s="4">
        <v>5107.6000000000004</v>
      </c>
      <c r="O841" s="4">
        <v>2552.73</v>
      </c>
      <c r="P841" s="5">
        <v>2554.8700000000003</v>
      </c>
      <c r="Q841" s="6">
        <v>5107.6000000000004</v>
      </c>
      <c r="R841" s="6">
        <v>2552.73</v>
      </c>
      <c r="S841" s="6">
        <v>2554.8700000000003</v>
      </c>
      <c r="T841" s="4">
        <v>5107.6000000000004</v>
      </c>
      <c r="U841" s="4">
        <v>2552.73</v>
      </c>
      <c r="V841" s="5">
        <v>2554.8700000000003</v>
      </c>
      <c r="W841" t="str">
        <f t="shared" si="12"/>
        <v>5</v>
      </c>
    </row>
    <row r="842" spans="1:23" hidden="1" x14ac:dyDescent="0.25">
      <c r="A842" s="3" t="s">
        <v>47</v>
      </c>
      <c r="B842" s="3" t="s">
        <v>129</v>
      </c>
      <c r="C842" s="3" t="s">
        <v>130</v>
      </c>
      <c r="D842" s="3" t="s">
        <v>1925</v>
      </c>
      <c r="E842" s="3" t="s">
        <v>51</v>
      </c>
      <c r="F842" s="3" t="s">
        <v>52</v>
      </c>
      <c r="G842" s="3" t="s">
        <v>51</v>
      </c>
      <c r="H842" s="3" t="s">
        <v>8</v>
      </c>
      <c r="I842" s="3" t="s">
        <v>1926</v>
      </c>
      <c r="J842" s="3" t="s">
        <v>1927</v>
      </c>
      <c r="K842" s="4">
        <v>0</v>
      </c>
      <c r="L842" s="4">
        <v>0</v>
      </c>
      <c r="M842" s="5">
        <v>0</v>
      </c>
      <c r="N842" s="4">
        <v>3362.85</v>
      </c>
      <c r="O842" s="4">
        <v>6261.99</v>
      </c>
      <c r="P842" s="5">
        <v>-2899.14</v>
      </c>
      <c r="Q842" s="6">
        <v>3362.85</v>
      </c>
      <c r="R842" s="6">
        <v>6261.99</v>
      </c>
      <c r="S842" s="6">
        <v>-2899.14</v>
      </c>
      <c r="T842" s="4">
        <v>3362.85</v>
      </c>
      <c r="U842" s="4">
        <v>6261.99</v>
      </c>
      <c r="V842" s="5">
        <v>-2899.14</v>
      </c>
      <c r="W842" t="str">
        <f t="shared" si="12"/>
        <v>5</v>
      </c>
    </row>
    <row r="843" spans="1:23" hidden="1" x14ac:dyDescent="0.25">
      <c r="A843" s="3" t="s">
        <v>47</v>
      </c>
      <c r="B843" s="3" t="s">
        <v>129</v>
      </c>
      <c r="C843" s="3" t="s">
        <v>133</v>
      </c>
      <c r="D843" s="3" t="s">
        <v>1925</v>
      </c>
      <c r="E843" s="3" t="s">
        <v>51</v>
      </c>
      <c r="F843" s="3" t="s">
        <v>52</v>
      </c>
      <c r="G843" s="3" t="s">
        <v>51</v>
      </c>
      <c r="H843" s="3" t="s">
        <v>8</v>
      </c>
      <c r="I843" s="3" t="s">
        <v>1928</v>
      </c>
      <c r="J843" s="3" t="s">
        <v>1929</v>
      </c>
      <c r="K843" s="4">
        <v>0</v>
      </c>
      <c r="L843" s="4">
        <v>0</v>
      </c>
      <c r="M843" s="5">
        <v>0</v>
      </c>
      <c r="N843" s="4">
        <v>2899.14</v>
      </c>
      <c r="O843" s="4">
        <v>0</v>
      </c>
      <c r="P843" s="5">
        <v>2899.14</v>
      </c>
      <c r="Q843" s="6">
        <v>2899.14</v>
      </c>
      <c r="R843" s="6">
        <v>0</v>
      </c>
      <c r="S843" s="6">
        <v>2899.14</v>
      </c>
      <c r="T843" s="4">
        <v>2899.14</v>
      </c>
      <c r="U843" s="4">
        <v>0</v>
      </c>
      <c r="V843" s="5">
        <v>2899.14</v>
      </c>
      <c r="W843" t="str">
        <f t="shared" si="12"/>
        <v>5</v>
      </c>
    </row>
    <row r="844" spans="1:23" hidden="1" x14ac:dyDescent="0.25">
      <c r="A844" s="3" t="s">
        <v>47</v>
      </c>
      <c r="B844" s="3" t="s">
        <v>72</v>
      </c>
      <c r="C844" s="3" t="s">
        <v>146</v>
      </c>
      <c r="D844" s="3" t="s">
        <v>1925</v>
      </c>
      <c r="E844" s="3" t="s">
        <v>51</v>
      </c>
      <c r="F844" s="3" t="s">
        <v>52</v>
      </c>
      <c r="G844" s="3" t="s">
        <v>51</v>
      </c>
      <c r="H844" s="3" t="s">
        <v>8</v>
      </c>
      <c r="I844" s="3" t="s">
        <v>1930</v>
      </c>
      <c r="J844" s="3" t="s">
        <v>1931</v>
      </c>
      <c r="K844" s="4">
        <v>0</v>
      </c>
      <c r="L844" s="4">
        <v>0</v>
      </c>
      <c r="M844" s="5">
        <v>0</v>
      </c>
      <c r="N844" s="4">
        <v>644.96</v>
      </c>
      <c r="O844" s="4">
        <v>345.96</v>
      </c>
      <c r="P844" s="5">
        <v>299.00000000000006</v>
      </c>
      <c r="Q844" s="6">
        <v>644.96</v>
      </c>
      <c r="R844" s="6">
        <v>345.96</v>
      </c>
      <c r="S844" s="6">
        <v>299.00000000000006</v>
      </c>
      <c r="T844" s="4">
        <v>644.96</v>
      </c>
      <c r="U844" s="4">
        <v>345.96</v>
      </c>
      <c r="V844" s="5">
        <v>299.00000000000006</v>
      </c>
      <c r="W844" t="str">
        <f t="shared" si="12"/>
        <v>5</v>
      </c>
    </row>
    <row r="845" spans="1:23" hidden="1" x14ac:dyDescent="0.25">
      <c r="A845" s="3" t="s">
        <v>47</v>
      </c>
      <c r="B845" s="3" t="s">
        <v>75</v>
      </c>
      <c r="C845" s="3" t="s">
        <v>146</v>
      </c>
      <c r="D845" s="3" t="s">
        <v>1925</v>
      </c>
      <c r="E845" s="3" t="s">
        <v>51</v>
      </c>
      <c r="F845" s="3" t="s">
        <v>52</v>
      </c>
      <c r="G845" s="3" t="s">
        <v>51</v>
      </c>
      <c r="H845" s="3" t="s">
        <v>8</v>
      </c>
      <c r="I845" s="3" t="s">
        <v>1932</v>
      </c>
      <c r="J845" s="3" t="s">
        <v>1933</v>
      </c>
      <c r="K845" s="4">
        <v>0</v>
      </c>
      <c r="L845" s="4">
        <v>0</v>
      </c>
      <c r="M845" s="5">
        <v>0</v>
      </c>
      <c r="N845" s="4">
        <v>6116.17</v>
      </c>
      <c r="O845" s="4">
        <v>3285.18</v>
      </c>
      <c r="P845" s="5">
        <v>2830.9900000000002</v>
      </c>
      <c r="Q845" s="6">
        <v>6116.17</v>
      </c>
      <c r="R845" s="6">
        <v>3285.18</v>
      </c>
      <c r="S845" s="6">
        <v>2830.9900000000002</v>
      </c>
      <c r="T845" s="4">
        <v>6116.17</v>
      </c>
      <c r="U845" s="4">
        <v>3285.18</v>
      </c>
      <c r="V845" s="5">
        <v>2830.9900000000002</v>
      </c>
      <c r="W845" t="str">
        <f t="shared" si="12"/>
        <v>5</v>
      </c>
    </row>
    <row r="846" spans="1:23" hidden="1" x14ac:dyDescent="0.25">
      <c r="A846" s="3" t="s">
        <v>47</v>
      </c>
      <c r="B846" s="3" t="s">
        <v>129</v>
      </c>
      <c r="C846" s="3" t="s">
        <v>130</v>
      </c>
      <c r="D846" s="3" t="s">
        <v>1934</v>
      </c>
      <c r="E846" s="3" t="s">
        <v>51</v>
      </c>
      <c r="F846" s="3" t="s">
        <v>52</v>
      </c>
      <c r="G846" s="3" t="s">
        <v>51</v>
      </c>
      <c r="H846" s="3" t="s">
        <v>8</v>
      </c>
      <c r="I846" s="3" t="s">
        <v>1935</v>
      </c>
      <c r="J846" s="3" t="s">
        <v>1936</v>
      </c>
      <c r="K846" s="4">
        <v>0</v>
      </c>
      <c r="L846" s="4">
        <v>0</v>
      </c>
      <c r="M846" s="5">
        <v>0</v>
      </c>
      <c r="N846" s="4">
        <v>1362.21</v>
      </c>
      <c r="O846" s="4">
        <v>681.51</v>
      </c>
      <c r="P846" s="5">
        <v>680.7</v>
      </c>
      <c r="Q846" s="6">
        <v>1362.21</v>
      </c>
      <c r="R846" s="6">
        <v>681.51</v>
      </c>
      <c r="S846" s="6">
        <v>680.7</v>
      </c>
      <c r="T846" s="4">
        <v>1362.21</v>
      </c>
      <c r="U846" s="4">
        <v>681.51</v>
      </c>
      <c r="V846" s="5">
        <v>680.7</v>
      </c>
      <c r="W846" t="str">
        <f t="shared" si="12"/>
        <v>5</v>
      </c>
    </row>
    <row r="847" spans="1:23" hidden="1" x14ac:dyDescent="0.25">
      <c r="A847" s="3" t="s">
        <v>47</v>
      </c>
      <c r="B847" s="3" t="s">
        <v>129</v>
      </c>
      <c r="C847" s="3" t="s">
        <v>133</v>
      </c>
      <c r="D847" s="3" t="s">
        <v>1934</v>
      </c>
      <c r="E847" s="3" t="s">
        <v>51</v>
      </c>
      <c r="F847" s="3" t="s">
        <v>52</v>
      </c>
      <c r="G847" s="3" t="s">
        <v>51</v>
      </c>
      <c r="H847" s="3" t="s">
        <v>8</v>
      </c>
      <c r="I847" s="3" t="s">
        <v>1937</v>
      </c>
      <c r="J847" s="3" t="s">
        <v>1938</v>
      </c>
      <c r="K847" s="4">
        <v>0</v>
      </c>
      <c r="L847" s="4">
        <v>0</v>
      </c>
      <c r="M847" s="5">
        <v>0</v>
      </c>
      <c r="N847" s="4">
        <v>0</v>
      </c>
      <c r="O847" s="4">
        <v>680.7</v>
      </c>
      <c r="P847" s="5">
        <v>-680.7</v>
      </c>
      <c r="Q847" s="6">
        <v>0</v>
      </c>
      <c r="R847" s="6">
        <v>680.7</v>
      </c>
      <c r="S847" s="6">
        <v>-680.7</v>
      </c>
      <c r="T847" s="4">
        <v>0</v>
      </c>
      <c r="U847" s="4">
        <v>680.7</v>
      </c>
      <c r="V847" s="5">
        <v>-680.7</v>
      </c>
      <c r="W847" t="str">
        <f t="shared" si="12"/>
        <v>5</v>
      </c>
    </row>
    <row r="848" spans="1:23" hidden="1" x14ac:dyDescent="0.25">
      <c r="A848" s="3" t="s">
        <v>47</v>
      </c>
      <c r="B848" s="3" t="s">
        <v>72</v>
      </c>
      <c r="C848" s="3" t="s">
        <v>146</v>
      </c>
      <c r="D848" s="3" t="s">
        <v>1934</v>
      </c>
      <c r="E848" s="3" t="s">
        <v>51</v>
      </c>
      <c r="F848" s="3" t="s">
        <v>52</v>
      </c>
      <c r="G848" s="3" t="s">
        <v>51</v>
      </c>
      <c r="H848" s="3" t="s">
        <v>8</v>
      </c>
      <c r="I848" s="3" t="s">
        <v>1939</v>
      </c>
      <c r="J848" s="3" t="s">
        <v>1940</v>
      </c>
      <c r="K848" s="4">
        <v>0</v>
      </c>
      <c r="L848" s="4">
        <v>0</v>
      </c>
      <c r="M848" s="5">
        <v>0</v>
      </c>
      <c r="N848" s="4">
        <v>70.11</v>
      </c>
      <c r="O848" s="4">
        <v>140.33000000000001</v>
      </c>
      <c r="P848" s="5">
        <v>-70.220000000000013</v>
      </c>
      <c r="Q848" s="6">
        <v>70.11</v>
      </c>
      <c r="R848" s="6">
        <v>140.33000000000001</v>
      </c>
      <c r="S848" s="6">
        <v>-70.220000000000013</v>
      </c>
      <c r="T848" s="4">
        <v>70.11</v>
      </c>
      <c r="U848" s="4">
        <v>140.33000000000001</v>
      </c>
      <c r="V848" s="5">
        <v>-70.220000000000013</v>
      </c>
      <c r="W848" t="str">
        <f t="shared" si="12"/>
        <v>5</v>
      </c>
    </row>
    <row r="849" spans="1:23" hidden="1" x14ac:dyDescent="0.25">
      <c r="A849" s="3" t="s">
        <v>47</v>
      </c>
      <c r="B849" s="3" t="s">
        <v>75</v>
      </c>
      <c r="C849" s="3" t="s">
        <v>146</v>
      </c>
      <c r="D849" s="3" t="s">
        <v>1934</v>
      </c>
      <c r="E849" s="3" t="s">
        <v>51</v>
      </c>
      <c r="F849" s="3" t="s">
        <v>52</v>
      </c>
      <c r="G849" s="3" t="s">
        <v>51</v>
      </c>
      <c r="H849" s="3" t="s">
        <v>8</v>
      </c>
      <c r="I849" s="3" t="s">
        <v>1941</v>
      </c>
      <c r="J849" s="3" t="s">
        <v>1942</v>
      </c>
      <c r="K849" s="4">
        <v>0</v>
      </c>
      <c r="L849" s="4">
        <v>0</v>
      </c>
      <c r="M849" s="5">
        <v>0</v>
      </c>
      <c r="N849" s="4">
        <v>665.73</v>
      </c>
      <c r="O849" s="4">
        <v>1330.42</v>
      </c>
      <c r="P849" s="5">
        <v>-664.69</v>
      </c>
      <c r="Q849" s="6">
        <v>665.73</v>
      </c>
      <c r="R849" s="6">
        <v>1330.42</v>
      </c>
      <c r="S849" s="6">
        <v>-664.69</v>
      </c>
      <c r="T849" s="4">
        <v>665.73</v>
      </c>
      <c r="U849" s="4">
        <v>1330.42</v>
      </c>
      <c r="V849" s="5">
        <v>-664.69</v>
      </c>
      <c r="W849" t="str">
        <f t="shared" si="12"/>
        <v>5</v>
      </c>
    </row>
    <row r="850" spans="1:23" hidden="1" x14ac:dyDescent="0.25">
      <c r="A850" s="3" t="s">
        <v>47</v>
      </c>
      <c r="B850" s="3" t="s">
        <v>129</v>
      </c>
      <c r="C850" s="3" t="s">
        <v>130</v>
      </c>
      <c r="D850" s="3" t="s">
        <v>1943</v>
      </c>
      <c r="E850" s="3" t="s">
        <v>51</v>
      </c>
      <c r="F850" s="3" t="s">
        <v>52</v>
      </c>
      <c r="G850" s="3" t="s">
        <v>51</v>
      </c>
      <c r="H850" s="3" t="s">
        <v>8</v>
      </c>
      <c r="I850" s="3" t="s">
        <v>1944</v>
      </c>
      <c r="J850" s="3" t="s">
        <v>1945</v>
      </c>
      <c r="K850" s="4">
        <v>0</v>
      </c>
      <c r="L850" s="4">
        <v>0</v>
      </c>
      <c r="M850" s="5">
        <v>0</v>
      </c>
      <c r="N850" s="4">
        <v>0</v>
      </c>
      <c r="O850" s="4">
        <v>0</v>
      </c>
      <c r="P850" s="5">
        <v>0</v>
      </c>
      <c r="Q850" s="6">
        <v>0</v>
      </c>
      <c r="R850" s="6">
        <v>0</v>
      </c>
      <c r="S850" s="6">
        <v>0</v>
      </c>
      <c r="T850" s="4">
        <v>0</v>
      </c>
      <c r="U850" s="4">
        <v>0</v>
      </c>
      <c r="V850" s="5">
        <v>0</v>
      </c>
      <c r="W850" t="str">
        <f t="shared" si="12"/>
        <v>5</v>
      </c>
    </row>
    <row r="851" spans="1:23" hidden="1" x14ac:dyDescent="0.25">
      <c r="A851" s="3" t="s">
        <v>47</v>
      </c>
      <c r="B851" s="3" t="s">
        <v>129</v>
      </c>
      <c r="C851" s="3" t="s">
        <v>133</v>
      </c>
      <c r="D851" s="3" t="s">
        <v>1943</v>
      </c>
      <c r="E851" s="3" t="s">
        <v>51</v>
      </c>
      <c r="F851" s="3" t="s">
        <v>52</v>
      </c>
      <c r="G851" s="3" t="s">
        <v>51</v>
      </c>
      <c r="H851" s="3" t="s">
        <v>8</v>
      </c>
      <c r="I851" s="3" t="s">
        <v>1946</v>
      </c>
      <c r="J851" s="3" t="s">
        <v>1947</v>
      </c>
      <c r="K851" s="4">
        <v>0</v>
      </c>
      <c r="L851" s="4">
        <v>0</v>
      </c>
      <c r="M851" s="5">
        <v>0</v>
      </c>
      <c r="N851" s="4">
        <v>0</v>
      </c>
      <c r="O851" s="4">
        <v>0</v>
      </c>
      <c r="P851" s="5">
        <v>0</v>
      </c>
      <c r="Q851" s="6">
        <v>0</v>
      </c>
      <c r="R851" s="6">
        <v>0</v>
      </c>
      <c r="S851" s="6">
        <v>0</v>
      </c>
      <c r="T851" s="4">
        <v>0</v>
      </c>
      <c r="U851" s="4">
        <v>0</v>
      </c>
      <c r="V851" s="5">
        <v>0</v>
      </c>
      <c r="W851" t="str">
        <f t="shared" si="12"/>
        <v>5</v>
      </c>
    </row>
    <row r="852" spans="1:23" hidden="1" x14ac:dyDescent="0.25">
      <c r="A852" s="3" t="s">
        <v>47</v>
      </c>
      <c r="B852" s="3" t="s">
        <v>72</v>
      </c>
      <c r="C852" s="3" t="s">
        <v>146</v>
      </c>
      <c r="D852" s="3" t="s">
        <v>1943</v>
      </c>
      <c r="E852" s="3" t="s">
        <v>51</v>
      </c>
      <c r="F852" s="3" t="s">
        <v>52</v>
      </c>
      <c r="G852" s="3" t="s">
        <v>51</v>
      </c>
      <c r="H852" s="3" t="s">
        <v>8</v>
      </c>
      <c r="I852" s="3" t="s">
        <v>1948</v>
      </c>
      <c r="J852" s="3" t="s">
        <v>1949</v>
      </c>
      <c r="K852" s="4">
        <v>0</v>
      </c>
      <c r="L852" s="4">
        <v>0</v>
      </c>
      <c r="M852" s="5">
        <v>0</v>
      </c>
      <c r="N852" s="4">
        <v>0</v>
      </c>
      <c r="O852" s="4">
        <v>0</v>
      </c>
      <c r="P852" s="5">
        <v>0</v>
      </c>
      <c r="Q852" s="6">
        <v>0</v>
      </c>
      <c r="R852" s="6">
        <v>0</v>
      </c>
      <c r="S852" s="6">
        <v>0</v>
      </c>
      <c r="T852" s="4">
        <v>0</v>
      </c>
      <c r="U852" s="4">
        <v>0</v>
      </c>
      <c r="V852" s="5">
        <v>0</v>
      </c>
      <c r="W852" t="str">
        <f t="shared" ref="W852:W915" si="13">LEFT(D852,1)</f>
        <v>5</v>
      </c>
    </row>
    <row r="853" spans="1:23" hidden="1" x14ac:dyDescent="0.25">
      <c r="A853" s="3" t="s">
        <v>47</v>
      </c>
      <c r="B853" s="3" t="s">
        <v>75</v>
      </c>
      <c r="C853" s="3" t="s">
        <v>146</v>
      </c>
      <c r="D853" s="3" t="s">
        <v>1943</v>
      </c>
      <c r="E853" s="3" t="s">
        <v>51</v>
      </c>
      <c r="F853" s="3" t="s">
        <v>52</v>
      </c>
      <c r="G853" s="3" t="s">
        <v>51</v>
      </c>
      <c r="H853" s="3" t="s">
        <v>8</v>
      </c>
      <c r="I853" s="3" t="s">
        <v>1950</v>
      </c>
      <c r="J853" s="3" t="s">
        <v>1951</v>
      </c>
      <c r="K853" s="4">
        <v>0</v>
      </c>
      <c r="L853" s="4">
        <v>0</v>
      </c>
      <c r="M853" s="5">
        <v>0</v>
      </c>
      <c r="N853" s="4">
        <v>0</v>
      </c>
      <c r="O853" s="4">
        <v>0</v>
      </c>
      <c r="P853" s="5">
        <v>0</v>
      </c>
      <c r="Q853" s="6">
        <v>0</v>
      </c>
      <c r="R853" s="6">
        <v>0</v>
      </c>
      <c r="S853" s="6">
        <v>0</v>
      </c>
      <c r="T853" s="4">
        <v>0</v>
      </c>
      <c r="U853" s="4">
        <v>0</v>
      </c>
      <c r="V853" s="5">
        <v>0</v>
      </c>
      <c r="W853" t="str">
        <f t="shared" si="13"/>
        <v>5</v>
      </c>
    </row>
    <row r="854" spans="1:23" hidden="1" x14ac:dyDescent="0.25">
      <c r="A854" s="3" t="s">
        <v>47</v>
      </c>
      <c r="B854" s="3" t="s">
        <v>72</v>
      </c>
      <c r="C854" s="3" t="s">
        <v>146</v>
      </c>
      <c r="D854" s="3" t="s">
        <v>1952</v>
      </c>
      <c r="E854" s="3" t="s">
        <v>51</v>
      </c>
      <c r="F854" s="3" t="s">
        <v>52</v>
      </c>
      <c r="G854" s="3" t="s">
        <v>51</v>
      </c>
      <c r="H854" s="3" t="s">
        <v>8</v>
      </c>
      <c r="I854" s="3" t="s">
        <v>1953</v>
      </c>
      <c r="J854" s="3" t="s">
        <v>1954</v>
      </c>
      <c r="K854" s="4">
        <v>0</v>
      </c>
      <c r="L854" s="4">
        <v>0</v>
      </c>
      <c r="M854" s="5">
        <v>0</v>
      </c>
      <c r="N854" s="4">
        <v>0</v>
      </c>
      <c r="O854" s="4">
        <v>0</v>
      </c>
      <c r="P854" s="5">
        <v>0</v>
      </c>
      <c r="Q854" s="6">
        <v>0</v>
      </c>
      <c r="R854" s="6">
        <v>0</v>
      </c>
      <c r="S854" s="6">
        <v>0</v>
      </c>
      <c r="T854" s="4">
        <v>0</v>
      </c>
      <c r="U854" s="4">
        <v>0</v>
      </c>
      <c r="V854" s="5">
        <v>0</v>
      </c>
      <c r="W854" t="str">
        <f t="shared" si="13"/>
        <v>5</v>
      </c>
    </row>
    <row r="855" spans="1:23" hidden="1" x14ac:dyDescent="0.25">
      <c r="A855" s="3" t="s">
        <v>47</v>
      </c>
      <c r="B855" s="3" t="s">
        <v>75</v>
      </c>
      <c r="C855" s="3" t="s">
        <v>146</v>
      </c>
      <c r="D855" s="3" t="s">
        <v>1952</v>
      </c>
      <c r="E855" s="3" t="s">
        <v>51</v>
      </c>
      <c r="F855" s="3" t="s">
        <v>52</v>
      </c>
      <c r="G855" s="3" t="s">
        <v>51</v>
      </c>
      <c r="H855" s="3" t="s">
        <v>8</v>
      </c>
      <c r="I855" s="3" t="s">
        <v>1955</v>
      </c>
      <c r="J855" s="3" t="s">
        <v>1956</v>
      </c>
      <c r="K855" s="4">
        <v>0</v>
      </c>
      <c r="L855" s="4">
        <v>0</v>
      </c>
      <c r="M855" s="5">
        <v>0</v>
      </c>
      <c r="N855" s="4">
        <v>0</v>
      </c>
      <c r="O855" s="4">
        <v>0</v>
      </c>
      <c r="P855" s="5">
        <v>0</v>
      </c>
      <c r="Q855" s="6">
        <v>0</v>
      </c>
      <c r="R855" s="6">
        <v>0</v>
      </c>
      <c r="S855" s="6">
        <v>0</v>
      </c>
      <c r="T855" s="4">
        <v>0</v>
      </c>
      <c r="U855" s="4">
        <v>0</v>
      </c>
      <c r="V855" s="5">
        <v>0</v>
      </c>
      <c r="W855" t="str">
        <f t="shared" si="13"/>
        <v>5</v>
      </c>
    </row>
    <row r="856" spans="1:23" hidden="1" x14ac:dyDescent="0.25">
      <c r="A856" s="3" t="s">
        <v>47</v>
      </c>
      <c r="B856" s="3" t="s">
        <v>129</v>
      </c>
      <c r="C856" s="3" t="s">
        <v>130</v>
      </c>
      <c r="D856" s="3" t="s">
        <v>1957</v>
      </c>
      <c r="E856" s="3" t="s">
        <v>51</v>
      </c>
      <c r="F856" s="3" t="s">
        <v>52</v>
      </c>
      <c r="G856" s="3" t="s">
        <v>51</v>
      </c>
      <c r="H856" s="3" t="s">
        <v>8</v>
      </c>
      <c r="I856" s="3" t="s">
        <v>1958</v>
      </c>
      <c r="J856" s="3" t="s">
        <v>1959</v>
      </c>
      <c r="K856" s="4">
        <v>0</v>
      </c>
      <c r="L856" s="4">
        <v>0</v>
      </c>
      <c r="M856" s="5">
        <v>0</v>
      </c>
      <c r="N856" s="4">
        <v>969.93</v>
      </c>
      <c r="O856" s="4">
        <v>1516.58</v>
      </c>
      <c r="P856" s="5">
        <v>-546.65</v>
      </c>
      <c r="Q856" s="6">
        <v>969.93</v>
      </c>
      <c r="R856" s="6">
        <v>1516.58</v>
      </c>
      <c r="S856" s="6">
        <v>-546.65</v>
      </c>
      <c r="T856" s="4">
        <v>969.93</v>
      </c>
      <c r="U856" s="4">
        <v>1516.58</v>
      </c>
      <c r="V856" s="5">
        <v>-546.65</v>
      </c>
      <c r="W856" t="str">
        <f t="shared" si="13"/>
        <v>5</v>
      </c>
    </row>
    <row r="857" spans="1:23" hidden="1" x14ac:dyDescent="0.25">
      <c r="A857" s="3" t="s">
        <v>47</v>
      </c>
      <c r="B857" s="3" t="s">
        <v>129</v>
      </c>
      <c r="C857" s="3" t="s">
        <v>133</v>
      </c>
      <c r="D857" s="3" t="s">
        <v>1957</v>
      </c>
      <c r="E857" s="3" t="s">
        <v>51</v>
      </c>
      <c r="F857" s="3" t="s">
        <v>52</v>
      </c>
      <c r="G857" s="3" t="s">
        <v>51</v>
      </c>
      <c r="H857" s="3" t="s">
        <v>8</v>
      </c>
      <c r="I857" s="3" t="s">
        <v>1960</v>
      </c>
      <c r="J857" s="3" t="s">
        <v>1961</v>
      </c>
      <c r="K857" s="4">
        <v>0</v>
      </c>
      <c r="L857" s="4">
        <v>0</v>
      </c>
      <c r="M857" s="5">
        <v>0</v>
      </c>
      <c r="N857" s="4">
        <v>1822.82</v>
      </c>
      <c r="O857" s="4">
        <v>1276.17</v>
      </c>
      <c r="P857" s="5">
        <v>546.64999999999986</v>
      </c>
      <c r="Q857" s="6">
        <v>1822.82</v>
      </c>
      <c r="R857" s="6">
        <v>1276.17</v>
      </c>
      <c r="S857" s="6">
        <v>546.64999999999986</v>
      </c>
      <c r="T857" s="4">
        <v>1822.82</v>
      </c>
      <c r="U857" s="4">
        <v>1276.17</v>
      </c>
      <c r="V857" s="5">
        <v>546.64999999999986</v>
      </c>
      <c r="W857" t="str">
        <f t="shared" si="13"/>
        <v>5</v>
      </c>
    </row>
    <row r="858" spans="1:23" hidden="1" x14ac:dyDescent="0.25">
      <c r="A858" s="3" t="s">
        <v>47</v>
      </c>
      <c r="B858" s="3" t="s">
        <v>72</v>
      </c>
      <c r="C858" s="3" t="s">
        <v>49</v>
      </c>
      <c r="D858" s="3" t="s">
        <v>1957</v>
      </c>
      <c r="E858" s="3" t="s">
        <v>51</v>
      </c>
      <c r="F858" s="3" t="s">
        <v>52</v>
      </c>
      <c r="G858" s="3" t="s">
        <v>51</v>
      </c>
      <c r="H858" s="3" t="s">
        <v>8</v>
      </c>
      <c r="I858" s="3" t="s">
        <v>1962</v>
      </c>
      <c r="J858" s="3" t="s">
        <v>1963</v>
      </c>
      <c r="K858" s="4">
        <v>0</v>
      </c>
      <c r="L858" s="4">
        <v>0</v>
      </c>
      <c r="M858" s="5">
        <v>0</v>
      </c>
      <c r="N858" s="4">
        <v>0</v>
      </c>
      <c r="O858" s="4">
        <v>0</v>
      </c>
      <c r="P858" s="5">
        <v>0</v>
      </c>
      <c r="Q858" s="6">
        <v>0</v>
      </c>
      <c r="R858" s="6">
        <v>0</v>
      </c>
      <c r="S858" s="6">
        <v>0</v>
      </c>
      <c r="T858" s="4">
        <v>0</v>
      </c>
      <c r="U858" s="4">
        <v>0</v>
      </c>
      <c r="V858" s="5">
        <v>0</v>
      </c>
      <c r="W858" t="str">
        <f t="shared" si="13"/>
        <v>5</v>
      </c>
    </row>
    <row r="859" spans="1:23" hidden="1" x14ac:dyDescent="0.25">
      <c r="A859" s="3" t="s">
        <v>47</v>
      </c>
      <c r="B859" s="3" t="s">
        <v>72</v>
      </c>
      <c r="C859" s="3" t="s">
        <v>146</v>
      </c>
      <c r="D859" s="3" t="s">
        <v>1957</v>
      </c>
      <c r="E859" s="3" t="s">
        <v>51</v>
      </c>
      <c r="F859" s="3" t="s">
        <v>52</v>
      </c>
      <c r="G859" s="3" t="s">
        <v>51</v>
      </c>
      <c r="H859" s="3" t="s">
        <v>8</v>
      </c>
      <c r="I859" s="3" t="s">
        <v>1964</v>
      </c>
      <c r="J859" s="3" t="s">
        <v>1965</v>
      </c>
      <c r="K859" s="4">
        <v>0</v>
      </c>
      <c r="L859" s="4">
        <v>0</v>
      </c>
      <c r="M859" s="5">
        <v>0</v>
      </c>
      <c r="N859" s="4">
        <v>156.07</v>
      </c>
      <c r="O859" s="4">
        <v>99.75</v>
      </c>
      <c r="P859" s="5">
        <v>56.319999999999993</v>
      </c>
      <c r="Q859" s="6">
        <v>156.07</v>
      </c>
      <c r="R859" s="6">
        <v>99.75</v>
      </c>
      <c r="S859" s="6">
        <v>56.319999999999993</v>
      </c>
      <c r="T859" s="4">
        <v>156.07</v>
      </c>
      <c r="U859" s="4">
        <v>99.75</v>
      </c>
      <c r="V859" s="5">
        <v>56.319999999999993</v>
      </c>
      <c r="W859" t="str">
        <f t="shared" si="13"/>
        <v>5</v>
      </c>
    </row>
    <row r="860" spans="1:23" hidden="1" x14ac:dyDescent="0.25">
      <c r="A860" s="3" t="s">
        <v>47</v>
      </c>
      <c r="B860" s="3" t="s">
        <v>75</v>
      </c>
      <c r="C860" s="3" t="s">
        <v>49</v>
      </c>
      <c r="D860" s="3" t="s">
        <v>1957</v>
      </c>
      <c r="E860" s="3" t="s">
        <v>51</v>
      </c>
      <c r="F860" s="3" t="s">
        <v>52</v>
      </c>
      <c r="G860" s="3" t="s">
        <v>51</v>
      </c>
      <c r="H860" s="3" t="s">
        <v>8</v>
      </c>
      <c r="I860" s="3" t="s">
        <v>1966</v>
      </c>
      <c r="J860" s="3" t="s">
        <v>1967</v>
      </c>
      <c r="K860" s="4">
        <v>0</v>
      </c>
      <c r="L860" s="4">
        <v>0</v>
      </c>
      <c r="M860" s="5">
        <v>0</v>
      </c>
      <c r="N860" s="4">
        <v>0</v>
      </c>
      <c r="O860" s="4">
        <v>0</v>
      </c>
      <c r="P860" s="5">
        <v>0</v>
      </c>
      <c r="Q860" s="6">
        <v>0</v>
      </c>
      <c r="R860" s="6">
        <v>0</v>
      </c>
      <c r="S860" s="6">
        <v>0</v>
      </c>
      <c r="T860" s="4">
        <v>0</v>
      </c>
      <c r="U860" s="4">
        <v>0</v>
      </c>
      <c r="V860" s="5">
        <v>0</v>
      </c>
      <c r="W860" t="str">
        <f t="shared" si="13"/>
        <v>5</v>
      </c>
    </row>
    <row r="861" spans="1:23" hidden="1" x14ac:dyDescent="0.25">
      <c r="A861" s="3" t="s">
        <v>47</v>
      </c>
      <c r="B861" s="3" t="s">
        <v>75</v>
      </c>
      <c r="C861" s="3" t="s">
        <v>146</v>
      </c>
      <c r="D861" s="3" t="s">
        <v>1957</v>
      </c>
      <c r="E861" s="3" t="s">
        <v>51</v>
      </c>
      <c r="F861" s="3" t="s">
        <v>52</v>
      </c>
      <c r="G861" s="3" t="s">
        <v>51</v>
      </c>
      <c r="H861" s="3" t="s">
        <v>8</v>
      </c>
      <c r="I861" s="3" t="s">
        <v>1968</v>
      </c>
      <c r="J861" s="3" t="s">
        <v>1969</v>
      </c>
      <c r="K861" s="4">
        <v>0</v>
      </c>
      <c r="L861" s="4">
        <v>0</v>
      </c>
      <c r="M861" s="5">
        <v>0</v>
      </c>
      <c r="N861" s="4">
        <v>1481.52</v>
      </c>
      <c r="O861" s="4">
        <v>947.55</v>
      </c>
      <c r="P861" s="5">
        <v>533.97</v>
      </c>
      <c r="Q861" s="6">
        <v>1481.52</v>
      </c>
      <c r="R861" s="6">
        <v>947.55</v>
      </c>
      <c r="S861" s="6">
        <v>533.97</v>
      </c>
      <c r="T861" s="4">
        <v>1481.52</v>
      </c>
      <c r="U861" s="4">
        <v>947.55</v>
      </c>
      <c r="V861" s="5">
        <v>533.97</v>
      </c>
      <c r="W861" t="str">
        <f t="shared" si="13"/>
        <v>5</v>
      </c>
    </row>
    <row r="862" spans="1:23" hidden="1" x14ac:dyDescent="0.25">
      <c r="A862" s="3" t="s">
        <v>47</v>
      </c>
      <c r="B862" s="3" t="s">
        <v>72</v>
      </c>
      <c r="C862" s="3" t="s">
        <v>146</v>
      </c>
      <c r="D862" s="3" t="s">
        <v>1970</v>
      </c>
      <c r="E862" s="3" t="s">
        <v>51</v>
      </c>
      <c r="F862" s="3" t="s">
        <v>52</v>
      </c>
      <c r="G862" s="3" t="s">
        <v>51</v>
      </c>
      <c r="H862" s="3" t="s">
        <v>8</v>
      </c>
      <c r="I862" s="3" t="s">
        <v>1971</v>
      </c>
      <c r="J862" s="3" t="s">
        <v>1972</v>
      </c>
      <c r="K862" s="4">
        <v>0</v>
      </c>
      <c r="L862" s="4">
        <v>0</v>
      </c>
      <c r="M862" s="5">
        <v>0</v>
      </c>
      <c r="N862" s="4">
        <v>0</v>
      </c>
      <c r="O862" s="4">
        <v>0</v>
      </c>
      <c r="P862" s="5">
        <v>0</v>
      </c>
      <c r="Q862" s="6">
        <v>0</v>
      </c>
      <c r="R862" s="6">
        <v>0</v>
      </c>
      <c r="S862" s="6">
        <v>0</v>
      </c>
      <c r="T862" s="4">
        <v>0</v>
      </c>
      <c r="U862" s="4">
        <v>0</v>
      </c>
      <c r="V862" s="5">
        <v>0</v>
      </c>
      <c r="W862" t="str">
        <f t="shared" si="13"/>
        <v>5</v>
      </c>
    </row>
    <row r="863" spans="1:23" hidden="1" x14ac:dyDescent="0.25">
      <c r="A863" s="3" t="s">
        <v>47</v>
      </c>
      <c r="B863" s="3" t="s">
        <v>75</v>
      </c>
      <c r="C863" s="3" t="s">
        <v>146</v>
      </c>
      <c r="D863" s="3" t="s">
        <v>1970</v>
      </c>
      <c r="E863" s="3" t="s">
        <v>51</v>
      </c>
      <c r="F863" s="3" t="s">
        <v>52</v>
      </c>
      <c r="G863" s="3" t="s">
        <v>51</v>
      </c>
      <c r="H863" s="3" t="s">
        <v>8</v>
      </c>
      <c r="I863" s="3" t="s">
        <v>1973</v>
      </c>
      <c r="J863" s="3" t="s">
        <v>1974</v>
      </c>
      <c r="K863" s="4">
        <v>0</v>
      </c>
      <c r="L863" s="4">
        <v>0</v>
      </c>
      <c r="M863" s="5">
        <v>0</v>
      </c>
      <c r="N863" s="4">
        <v>0</v>
      </c>
      <c r="O863" s="4">
        <v>0</v>
      </c>
      <c r="P863" s="5">
        <v>0</v>
      </c>
      <c r="Q863" s="6">
        <v>0</v>
      </c>
      <c r="R863" s="6">
        <v>0</v>
      </c>
      <c r="S863" s="6">
        <v>0</v>
      </c>
      <c r="T863" s="4">
        <v>0</v>
      </c>
      <c r="U863" s="4">
        <v>0</v>
      </c>
      <c r="V863" s="5">
        <v>0</v>
      </c>
      <c r="W863" t="str">
        <f t="shared" si="13"/>
        <v>5</v>
      </c>
    </row>
    <row r="864" spans="1:23" hidden="1" x14ac:dyDescent="0.25">
      <c r="A864" s="3" t="s">
        <v>47</v>
      </c>
      <c r="B864" s="3" t="s">
        <v>72</v>
      </c>
      <c r="C864" s="3" t="s">
        <v>146</v>
      </c>
      <c r="D864" s="3" t="s">
        <v>1975</v>
      </c>
      <c r="E864" s="3" t="s">
        <v>51</v>
      </c>
      <c r="F864" s="3" t="s">
        <v>52</v>
      </c>
      <c r="G864" s="3" t="s">
        <v>51</v>
      </c>
      <c r="H864" s="3" t="s">
        <v>8</v>
      </c>
      <c r="I864" s="3" t="s">
        <v>1976</v>
      </c>
      <c r="J864" s="3" t="s">
        <v>1977</v>
      </c>
      <c r="K864" s="4">
        <v>0</v>
      </c>
      <c r="L864" s="4">
        <v>0</v>
      </c>
      <c r="M864" s="5">
        <v>0</v>
      </c>
      <c r="N864" s="4">
        <v>0</v>
      </c>
      <c r="O864" s="4">
        <v>0</v>
      </c>
      <c r="P864" s="5">
        <v>0</v>
      </c>
      <c r="Q864" s="6">
        <v>0</v>
      </c>
      <c r="R864" s="6">
        <v>0</v>
      </c>
      <c r="S864" s="6">
        <v>0</v>
      </c>
      <c r="T864" s="4">
        <v>0</v>
      </c>
      <c r="U864" s="4">
        <v>0</v>
      </c>
      <c r="V864" s="5">
        <v>0</v>
      </c>
      <c r="W864" t="str">
        <f t="shared" si="13"/>
        <v>5</v>
      </c>
    </row>
    <row r="865" spans="1:23" hidden="1" x14ac:dyDescent="0.25">
      <c r="A865" s="3" t="s">
        <v>47</v>
      </c>
      <c r="B865" s="3" t="s">
        <v>75</v>
      </c>
      <c r="C865" s="3" t="s">
        <v>146</v>
      </c>
      <c r="D865" s="3" t="s">
        <v>1975</v>
      </c>
      <c r="E865" s="3" t="s">
        <v>51</v>
      </c>
      <c r="F865" s="3" t="s">
        <v>52</v>
      </c>
      <c r="G865" s="3" t="s">
        <v>51</v>
      </c>
      <c r="H865" s="3" t="s">
        <v>8</v>
      </c>
      <c r="I865" s="3" t="s">
        <v>1978</v>
      </c>
      <c r="J865" s="3" t="s">
        <v>1979</v>
      </c>
      <c r="K865" s="4">
        <v>0</v>
      </c>
      <c r="L865" s="4">
        <v>0</v>
      </c>
      <c r="M865" s="5">
        <v>0</v>
      </c>
      <c r="N865" s="4">
        <v>0</v>
      </c>
      <c r="O865" s="4">
        <v>0</v>
      </c>
      <c r="P865" s="5">
        <v>0</v>
      </c>
      <c r="Q865" s="6">
        <v>0</v>
      </c>
      <c r="R865" s="6">
        <v>0</v>
      </c>
      <c r="S865" s="6">
        <v>0</v>
      </c>
      <c r="T865" s="4">
        <v>0</v>
      </c>
      <c r="U865" s="4">
        <v>0</v>
      </c>
      <c r="V865" s="5">
        <v>0</v>
      </c>
      <c r="W865" t="str">
        <f t="shared" si="13"/>
        <v>5</v>
      </c>
    </row>
    <row r="866" spans="1:23" hidden="1" x14ac:dyDescent="0.25">
      <c r="A866" s="3" t="s">
        <v>47</v>
      </c>
      <c r="B866" s="3" t="s">
        <v>48</v>
      </c>
      <c r="C866" s="3" t="s">
        <v>49</v>
      </c>
      <c r="D866" s="3" t="s">
        <v>1980</v>
      </c>
      <c r="E866" s="3" t="s">
        <v>51</v>
      </c>
      <c r="F866" s="3" t="s">
        <v>52</v>
      </c>
      <c r="G866" s="3" t="s">
        <v>51</v>
      </c>
      <c r="H866" s="3" t="s">
        <v>8</v>
      </c>
      <c r="I866" s="3" t="s">
        <v>1981</v>
      </c>
      <c r="J866" s="3" t="s">
        <v>1982</v>
      </c>
      <c r="K866" s="4">
        <v>0</v>
      </c>
      <c r="L866" s="4">
        <v>0</v>
      </c>
      <c r="M866" s="5">
        <v>0</v>
      </c>
      <c r="N866" s="4">
        <v>0</v>
      </c>
      <c r="O866" s="4">
        <v>3968.5</v>
      </c>
      <c r="P866" s="5">
        <v>-3968.5</v>
      </c>
      <c r="Q866" s="6">
        <v>0</v>
      </c>
      <c r="R866" s="6">
        <v>3968.5</v>
      </c>
      <c r="S866" s="6">
        <v>-3968.5</v>
      </c>
      <c r="T866" s="4">
        <v>0</v>
      </c>
      <c r="U866" s="4">
        <v>3968.5</v>
      </c>
      <c r="V866" s="5">
        <v>-3968.5</v>
      </c>
      <c r="W866" t="str">
        <f t="shared" si="13"/>
        <v>5</v>
      </c>
    </row>
    <row r="867" spans="1:23" hidden="1" x14ac:dyDescent="0.25">
      <c r="A867" s="3" t="s">
        <v>47</v>
      </c>
      <c r="B867" s="3" t="s">
        <v>72</v>
      </c>
      <c r="C867" s="3" t="s">
        <v>146</v>
      </c>
      <c r="D867" s="3" t="s">
        <v>1980</v>
      </c>
      <c r="E867" s="3" t="s">
        <v>51</v>
      </c>
      <c r="F867" s="3" t="s">
        <v>52</v>
      </c>
      <c r="G867" s="3" t="s">
        <v>51</v>
      </c>
      <c r="H867" s="3" t="s">
        <v>8</v>
      </c>
      <c r="I867" s="3" t="s">
        <v>1983</v>
      </c>
      <c r="J867" s="3" t="s">
        <v>1984</v>
      </c>
      <c r="K867" s="4">
        <v>0</v>
      </c>
      <c r="L867" s="4">
        <v>0</v>
      </c>
      <c r="M867" s="5">
        <v>0</v>
      </c>
      <c r="N867" s="4">
        <v>0</v>
      </c>
      <c r="O867" s="4">
        <v>0</v>
      </c>
      <c r="P867" s="5">
        <v>0</v>
      </c>
      <c r="Q867" s="6">
        <v>0</v>
      </c>
      <c r="R867" s="6">
        <v>0</v>
      </c>
      <c r="S867" s="6">
        <v>0</v>
      </c>
      <c r="T867" s="4">
        <v>0</v>
      </c>
      <c r="U867" s="4">
        <v>0</v>
      </c>
      <c r="V867" s="5">
        <v>0</v>
      </c>
      <c r="W867" t="str">
        <f t="shared" si="13"/>
        <v>5</v>
      </c>
    </row>
    <row r="868" spans="1:23" hidden="1" x14ac:dyDescent="0.25">
      <c r="A868" s="3" t="s">
        <v>47</v>
      </c>
      <c r="B868" s="3" t="s">
        <v>75</v>
      </c>
      <c r="C868" s="3" t="s">
        <v>146</v>
      </c>
      <c r="D868" s="3" t="s">
        <v>1980</v>
      </c>
      <c r="E868" s="3" t="s">
        <v>51</v>
      </c>
      <c r="F868" s="3" t="s">
        <v>52</v>
      </c>
      <c r="G868" s="3" t="s">
        <v>51</v>
      </c>
      <c r="H868" s="3" t="s">
        <v>8</v>
      </c>
      <c r="I868" s="3" t="s">
        <v>1985</v>
      </c>
      <c r="J868" s="3" t="s">
        <v>1986</v>
      </c>
      <c r="K868" s="4">
        <v>0</v>
      </c>
      <c r="L868" s="4">
        <v>0</v>
      </c>
      <c r="M868" s="5">
        <v>0</v>
      </c>
      <c r="N868" s="4">
        <v>0</v>
      </c>
      <c r="O868" s="4">
        <v>0</v>
      </c>
      <c r="P868" s="5">
        <v>0</v>
      </c>
      <c r="Q868" s="6">
        <v>0</v>
      </c>
      <c r="R868" s="6">
        <v>0</v>
      </c>
      <c r="S868" s="6">
        <v>0</v>
      </c>
      <c r="T868" s="4">
        <v>0</v>
      </c>
      <c r="U868" s="4">
        <v>0</v>
      </c>
      <c r="V868" s="5">
        <v>0</v>
      </c>
      <c r="W868" t="str">
        <f t="shared" si="13"/>
        <v>5</v>
      </c>
    </row>
    <row r="869" spans="1:23" hidden="1" x14ac:dyDescent="0.25">
      <c r="A869" s="3" t="s">
        <v>47</v>
      </c>
      <c r="B869" s="3" t="s">
        <v>72</v>
      </c>
      <c r="C869" s="3" t="s">
        <v>146</v>
      </c>
      <c r="D869" s="3" t="s">
        <v>1987</v>
      </c>
      <c r="E869" s="3" t="s">
        <v>51</v>
      </c>
      <c r="F869" s="3" t="s">
        <v>52</v>
      </c>
      <c r="G869" s="3" t="s">
        <v>51</v>
      </c>
      <c r="H869" s="3" t="s">
        <v>8</v>
      </c>
      <c r="I869" s="3" t="s">
        <v>1988</v>
      </c>
      <c r="J869" s="3" t="s">
        <v>1989</v>
      </c>
      <c r="K869" s="4">
        <v>0</v>
      </c>
      <c r="L869" s="4">
        <v>0</v>
      </c>
      <c r="M869" s="5">
        <v>0</v>
      </c>
      <c r="N869" s="4">
        <v>0</v>
      </c>
      <c r="O869" s="4">
        <v>0</v>
      </c>
      <c r="P869" s="5">
        <v>0</v>
      </c>
      <c r="Q869" s="6">
        <v>0</v>
      </c>
      <c r="R869" s="6">
        <v>0</v>
      </c>
      <c r="S869" s="6">
        <v>0</v>
      </c>
      <c r="T869" s="4">
        <v>0</v>
      </c>
      <c r="U869" s="4">
        <v>0</v>
      </c>
      <c r="V869" s="5">
        <v>0</v>
      </c>
      <c r="W869" t="str">
        <f t="shared" si="13"/>
        <v>5</v>
      </c>
    </row>
    <row r="870" spans="1:23" hidden="1" x14ac:dyDescent="0.25">
      <c r="A870" s="3" t="s">
        <v>47</v>
      </c>
      <c r="B870" s="3" t="s">
        <v>75</v>
      </c>
      <c r="C870" s="3" t="s">
        <v>146</v>
      </c>
      <c r="D870" s="3" t="s">
        <v>1987</v>
      </c>
      <c r="E870" s="3" t="s">
        <v>51</v>
      </c>
      <c r="F870" s="3" t="s">
        <v>52</v>
      </c>
      <c r="G870" s="3" t="s">
        <v>51</v>
      </c>
      <c r="H870" s="3" t="s">
        <v>8</v>
      </c>
      <c r="I870" s="3" t="s">
        <v>1990</v>
      </c>
      <c r="J870" s="3" t="s">
        <v>1991</v>
      </c>
      <c r="K870" s="4">
        <v>0</v>
      </c>
      <c r="L870" s="4">
        <v>0</v>
      </c>
      <c r="M870" s="5">
        <v>0</v>
      </c>
      <c r="N870" s="4">
        <v>0</v>
      </c>
      <c r="O870" s="4">
        <v>0</v>
      </c>
      <c r="P870" s="5">
        <v>0</v>
      </c>
      <c r="Q870" s="6">
        <v>0</v>
      </c>
      <c r="R870" s="6">
        <v>0</v>
      </c>
      <c r="S870" s="6">
        <v>0</v>
      </c>
      <c r="T870" s="4">
        <v>0</v>
      </c>
      <c r="U870" s="4">
        <v>0</v>
      </c>
      <c r="V870" s="5">
        <v>0</v>
      </c>
      <c r="W870" t="str">
        <f t="shared" si="13"/>
        <v>5</v>
      </c>
    </row>
    <row r="871" spans="1:23" hidden="1" x14ac:dyDescent="0.25">
      <c r="A871" s="3" t="s">
        <v>47</v>
      </c>
      <c r="B871" s="3" t="s">
        <v>72</v>
      </c>
      <c r="C871" s="3" t="s">
        <v>146</v>
      </c>
      <c r="D871" s="3" t="s">
        <v>1992</v>
      </c>
      <c r="E871" s="3" t="s">
        <v>51</v>
      </c>
      <c r="F871" s="3" t="s">
        <v>52</v>
      </c>
      <c r="G871" s="3" t="s">
        <v>51</v>
      </c>
      <c r="H871" s="3" t="s">
        <v>8</v>
      </c>
      <c r="I871" s="3" t="s">
        <v>1993</v>
      </c>
      <c r="J871" s="3" t="s">
        <v>1994</v>
      </c>
      <c r="K871" s="4">
        <v>0</v>
      </c>
      <c r="L871" s="4">
        <v>0</v>
      </c>
      <c r="M871" s="5">
        <v>0</v>
      </c>
      <c r="N871" s="4">
        <v>0</v>
      </c>
      <c r="O871" s="4">
        <v>0</v>
      </c>
      <c r="P871" s="5">
        <v>0</v>
      </c>
      <c r="Q871" s="6">
        <v>0</v>
      </c>
      <c r="R871" s="6">
        <v>0</v>
      </c>
      <c r="S871" s="6">
        <v>0</v>
      </c>
      <c r="T871" s="4">
        <v>0</v>
      </c>
      <c r="U871" s="4">
        <v>0</v>
      </c>
      <c r="V871" s="5">
        <v>0</v>
      </c>
      <c r="W871" t="str">
        <f t="shared" si="13"/>
        <v>5</v>
      </c>
    </row>
    <row r="872" spans="1:23" hidden="1" x14ac:dyDescent="0.25">
      <c r="A872" s="3" t="s">
        <v>47</v>
      </c>
      <c r="B872" s="3" t="s">
        <v>75</v>
      </c>
      <c r="C872" s="3" t="s">
        <v>146</v>
      </c>
      <c r="D872" s="3" t="s">
        <v>1992</v>
      </c>
      <c r="E872" s="3" t="s">
        <v>51</v>
      </c>
      <c r="F872" s="3" t="s">
        <v>52</v>
      </c>
      <c r="G872" s="3" t="s">
        <v>51</v>
      </c>
      <c r="H872" s="3" t="s">
        <v>8</v>
      </c>
      <c r="I872" s="3" t="s">
        <v>1995</v>
      </c>
      <c r="J872" s="3" t="s">
        <v>1996</v>
      </c>
      <c r="K872" s="4">
        <v>0</v>
      </c>
      <c r="L872" s="4">
        <v>0</v>
      </c>
      <c r="M872" s="5">
        <v>0</v>
      </c>
      <c r="N872" s="4">
        <v>0</v>
      </c>
      <c r="O872" s="4">
        <v>0</v>
      </c>
      <c r="P872" s="5">
        <v>0</v>
      </c>
      <c r="Q872" s="6">
        <v>0</v>
      </c>
      <c r="R872" s="6">
        <v>0</v>
      </c>
      <c r="S872" s="6">
        <v>0</v>
      </c>
      <c r="T872" s="4">
        <v>0</v>
      </c>
      <c r="U872" s="4">
        <v>0</v>
      </c>
      <c r="V872" s="5">
        <v>0</v>
      </c>
      <c r="W872" t="str">
        <f t="shared" si="13"/>
        <v>5</v>
      </c>
    </row>
    <row r="873" spans="1:23" hidden="1" x14ac:dyDescent="0.25">
      <c r="A873" s="3" t="s">
        <v>47</v>
      </c>
      <c r="B873" s="3" t="s">
        <v>314</v>
      </c>
      <c r="C873" s="3" t="s">
        <v>315</v>
      </c>
      <c r="D873" s="3" t="s">
        <v>1997</v>
      </c>
      <c r="E873" s="3" t="s">
        <v>51</v>
      </c>
      <c r="F873" s="3" t="s">
        <v>52</v>
      </c>
      <c r="G873" s="3" t="s">
        <v>51</v>
      </c>
      <c r="H873" s="3" t="s">
        <v>8</v>
      </c>
      <c r="I873" s="3" t="s">
        <v>1998</v>
      </c>
      <c r="J873" s="3" t="s">
        <v>1999</v>
      </c>
      <c r="K873" s="4">
        <v>0</v>
      </c>
      <c r="L873" s="4">
        <v>0</v>
      </c>
      <c r="M873" s="5">
        <v>0</v>
      </c>
      <c r="N873" s="4">
        <v>0</v>
      </c>
      <c r="O873" s="4">
        <v>0</v>
      </c>
      <c r="P873" s="5">
        <v>0</v>
      </c>
      <c r="Q873" s="6">
        <v>0</v>
      </c>
      <c r="R873" s="6">
        <v>0</v>
      </c>
      <c r="S873" s="6">
        <v>0</v>
      </c>
      <c r="T873" s="4">
        <v>0</v>
      </c>
      <c r="U873" s="4">
        <v>0</v>
      </c>
      <c r="V873" s="5">
        <v>0</v>
      </c>
      <c r="W873" t="str">
        <f t="shared" si="13"/>
        <v>5</v>
      </c>
    </row>
    <row r="874" spans="1:23" hidden="1" x14ac:dyDescent="0.25">
      <c r="A874" s="3" t="s">
        <v>47</v>
      </c>
      <c r="B874" s="3" t="s">
        <v>72</v>
      </c>
      <c r="C874" s="3" t="s">
        <v>49</v>
      </c>
      <c r="D874" s="3" t="s">
        <v>2000</v>
      </c>
      <c r="E874" s="3" t="s">
        <v>51</v>
      </c>
      <c r="F874" s="3" t="s">
        <v>52</v>
      </c>
      <c r="G874" s="3" t="s">
        <v>51</v>
      </c>
      <c r="H874" s="3" t="s">
        <v>8</v>
      </c>
      <c r="I874" s="3" t="s">
        <v>2001</v>
      </c>
      <c r="J874" s="3" t="s">
        <v>2002</v>
      </c>
      <c r="K874" s="4">
        <v>0</v>
      </c>
      <c r="L874" s="4">
        <v>0</v>
      </c>
      <c r="M874" s="5">
        <v>0</v>
      </c>
      <c r="N874" s="4">
        <v>0</v>
      </c>
      <c r="O874" s="4">
        <v>0</v>
      </c>
      <c r="P874" s="5">
        <v>0</v>
      </c>
      <c r="Q874" s="6">
        <v>0</v>
      </c>
      <c r="R874" s="6">
        <v>0</v>
      </c>
      <c r="S874" s="6">
        <v>0</v>
      </c>
      <c r="T874" s="4">
        <v>0</v>
      </c>
      <c r="U874" s="4">
        <v>0</v>
      </c>
      <c r="V874" s="5">
        <v>0</v>
      </c>
      <c r="W874" t="str">
        <f t="shared" si="13"/>
        <v>5</v>
      </c>
    </row>
    <row r="875" spans="1:23" hidden="1" x14ac:dyDescent="0.25">
      <c r="A875" s="3" t="s">
        <v>47</v>
      </c>
      <c r="B875" s="3" t="s">
        <v>72</v>
      </c>
      <c r="C875" s="3" t="s">
        <v>146</v>
      </c>
      <c r="D875" s="3" t="s">
        <v>2000</v>
      </c>
      <c r="E875" s="3" t="s">
        <v>51</v>
      </c>
      <c r="F875" s="3" t="s">
        <v>52</v>
      </c>
      <c r="G875" s="3" t="s">
        <v>51</v>
      </c>
      <c r="H875" s="3" t="s">
        <v>8</v>
      </c>
      <c r="I875" s="3" t="s">
        <v>2003</v>
      </c>
      <c r="J875" s="3" t="s">
        <v>2004</v>
      </c>
      <c r="K875" s="4">
        <v>0</v>
      </c>
      <c r="L875" s="4">
        <v>0</v>
      </c>
      <c r="M875" s="5">
        <v>0</v>
      </c>
      <c r="N875" s="4">
        <v>0</v>
      </c>
      <c r="O875" s="4">
        <v>0</v>
      </c>
      <c r="P875" s="5">
        <v>0</v>
      </c>
      <c r="Q875" s="6">
        <v>0</v>
      </c>
      <c r="R875" s="6">
        <v>0</v>
      </c>
      <c r="S875" s="6">
        <v>0</v>
      </c>
      <c r="T875" s="4">
        <v>0</v>
      </c>
      <c r="U875" s="4">
        <v>0</v>
      </c>
      <c r="V875" s="5">
        <v>0</v>
      </c>
      <c r="W875" t="str">
        <f t="shared" si="13"/>
        <v>5</v>
      </c>
    </row>
    <row r="876" spans="1:23" hidden="1" x14ac:dyDescent="0.25">
      <c r="A876" s="3" t="s">
        <v>47</v>
      </c>
      <c r="B876" s="3" t="s">
        <v>75</v>
      </c>
      <c r="C876" s="3" t="s">
        <v>146</v>
      </c>
      <c r="D876" s="3" t="s">
        <v>2000</v>
      </c>
      <c r="E876" s="3" t="s">
        <v>51</v>
      </c>
      <c r="F876" s="3" t="s">
        <v>52</v>
      </c>
      <c r="G876" s="3" t="s">
        <v>51</v>
      </c>
      <c r="H876" s="3" t="s">
        <v>8</v>
      </c>
      <c r="I876" s="3" t="s">
        <v>2005</v>
      </c>
      <c r="J876" s="3" t="s">
        <v>2006</v>
      </c>
      <c r="K876" s="4">
        <v>0</v>
      </c>
      <c r="L876" s="4">
        <v>0</v>
      </c>
      <c r="M876" s="5">
        <v>0</v>
      </c>
      <c r="N876" s="4">
        <v>0</v>
      </c>
      <c r="O876" s="4">
        <v>0</v>
      </c>
      <c r="P876" s="5">
        <v>0</v>
      </c>
      <c r="Q876" s="6">
        <v>0</v>
      </c>
      <c r="R876" s="6">
        <v>0</v>
      </c>
      <c r="S876" s="6">
        <v>0</v>
      </c>
      <c r="T876" s="4">
        <v>0</v>
      </c>
      <c r="U876" s="4">
        <v>0</v>
      </c>
      <c r="V876" s="5">
        <v>0</v>
      </c>
      <c r="W876" t="str">
        <f t="shared" si="13"/>
        <v>5</v>
      </c>
    </row>
    <row r="877" spans="1:23" hidden="1" x14ac:dyDescent="0.25">
      <c r="A877" s="3" t="s">
        <v>47</v>
      </c>
      <c r="B877" s="3" t="s">
        <v>314</v>
      </c>
      <c r="C877" s="3" t="s">
        <v>315</v>
      </c>
      <c r="D877" s="3" t="s">
        <v>2000</v>
      </c>
      <c r="E877" s="3" t="s">
        <v>51</v>
      </c>
      <c r="F877" s="3" t="s">
        <v>52</v>
      </c>
      <c r="G877" s="3" t="s">
        <v>51</v>
      </c>
      <c r="H877" s="3" t="s">
        <v>8</v>
      </c>
      <c r="I877" s="3" t="s">
        <v>2007</v>
      </c>
      <c r="J877" s="3" t="s">
        <v>2008</v>
      </c>
      <c r="K877" s="4">
        <v>0</v>
      </c>
      <c r="L877" s="4">
        <v>0</v>
      </c>
      <c r="M877" s="5">
        <v>0</v>
      </c>
      <c r="N877" s="4">
        <v>0</v>
      </c>
      <c r="O877" s="4">
        <v>0</v>
      </c>
      <c r="P877" s="5">
        <v>0</v>
      </c>
      <c r="Q877" s="6">
        <v>0</v>
      </c>
      <c r="R877" s="6">
        <v>0</v>
      </c>
      <c r="S877" s="6">
        <v>0</v>
      </c>
      <c r="T877" s="4">
        <v>0</v>
      </c>
      <c r="U877" s="4">
        <v>0</v>
      </c>
      <c r="V877" s="5">
        <v>0</v>
      </c>
      <c r="W877" t="str">
        <f t="shared" si="13"/>
        <v>5</v>
      </c>
    </row>
    <row r="878" spans="1:23" hidden="1" x14ac:dyDescent="0.25">
      <c r="A878" s="3" t="s">
        <v>47</v>
      </c>
      <c r="B878" s="3" t="s">
        <v>72</v>
      </c>
      <c r="C878" s="3" t="s">
        <v>146</v>
      </c>
      <c r="D878" s="3" t="s">
        <v>2009</v>
      </c>
      <c r="E878" s="3" t="s">
        <v>51</v>
      </c>
      <c r="F878" s="3" t="s">
        <v>52</v>
      </c>
      <c r="G878" s="3" t="s">
        <v>51</v>
      </c>
      <c r="H878" s="3" t="s">
        <v>8</v>
      </c>
      <c r="I878" s="3" t="s">
        <v>2010</v>
      </c>
      <c r="J878" s="3" t="s">
        <v>2011</v>
      </c>
      <c r="K878" s="4">
        <v>0</v>
      </c>
      <c r="L878" s="4">
        <v>0</v>
      </c>
      <c r="M878" s="5">
        <v>0</v>
      </c>
      <c r="N878" s="4">
        <v>0</v>
      </c>
      <c r="O878" s="4">
        <v>0</v>
      </c>
      <c r="P878" s="5">
        <v>0</v>
      </c>
      <c r="Q878" s="6">
        <v>0</v>
      </c>
      <c r="R878" s="6">
        <v>0</v>
      </c>
      <c r="S878" s="6">
        <v>0</v>
      </c>
      <c r="T878" s="4">
        <v>0</v>
      </c>
      <c r="U878" s="4">
        <v>0</v>
      </c>
      <c r="V878" s="5">
        <v>0</v>
      </c>
      <c r="W878" t="str">
        <f t="shared" si="13"/>
        <v>5</v>
      </c>
    </row>
    <row r="879" spans="1:23" hidden="1" x14ac:dyDescent="0.25">
      <c r="A879" s="3" t="s">
        <v>47</v>
      </c>
      <c r="B879" s="3" t="s">
        <v>75</v>
      </c>
      <c r="C879" s="3" t="s">
        <v>146</v>
      </c>
      <c r="D879" s="3" t="s">
        <v>2009</v>
      </c>
      <c r="E879" s="3" t="s">
        <v>51</v>
      </c>
      <c r="F879" s="3" t="s">
        <v>52</v>
      </c>
      <c r="G879" s="3" t="s">
        <v>51</v>
      </c>
      <c r="H879" s="3" t="s">
        <v>8</v>
      </c>
      <c r="I879" s="3" t="s">
        <v>2012</v>
      </c>
      <c r="J879" s="3" t="s">
        <v>2013</v>
      </c>
      <c r="K879" s="4">
        <v>0</v>
      </c>
      <c r="L879" s="4">
        <v>0</v>
      </c>
      <c r="M879" s="5">
        <v>0</v>
      </c>
      <c r="N879" s="4">
        <v>0</v>
      </c>
      <c r="O879" s="4">
        <v>0</v>
      </c>
      <c r="P879" s="5">
        <v>0</v>
      </c>
      <c r="Q879" s="6">
        <v>0</v>
      </c>
      <c r="R879" s="6">
        <v>0</v>
      </c>
      <c r="S879" s="6">
        <v>0</v>
      </c>
      <c r="T879" s="4">
        <v>0</v>
      </c>
      <c r="U879" s="4">
        <v>0</v>
      </c>
      <c r="V879" s="5">
        <v>0</v>
      </c>
      <c r="W879" t="str">
        <f t="shared" si="13"/>
        <v>5</v>
      </c>
    </row>
    <row r="880" spans="1:23" hidden="1" x14ac:dyDescent="0.25">
      <c r="A880" s="3" t="s">
        <v>47</v>
      </c>
      <c r="B880" s="3" t="s">
        <v>72</v>
      </c>
      <c r="C880" s="3" t="s">
        <v>146</v>
      </c>
      <c r="D880" s="3" t="s">
        <v>2014</v>
      </c>
      <c r="E880" s="3" t="s">
        <v>51</v>
      </c>
      <c r="F880" s="3" t="s">
        <v>52</v>
      </c>
      <c r="G880" s="3" t="s">
        <v>51</v>
      </c>
      <c r="H880" s="3" t="s">
        <v>8</v>
      </c>
      <c r="I880" s="3" t="s">
        <v>2015</v>
      </c>
      <c r="J880" s="3" t="s">
        <v>2016</v>
      </c>
      <c r="K880" s="4">
        <v>0</v>
      </c>
      <c r="L880" s="4">
        <v>0</v>
      </c>
      <c r="M880" s="5">
        <v>0</v>
      </c>
      <c r="N880" s="4">
        <v>0</v>
      </c>
      <c r="O880" s="4">
        <v>0</v>
      </c>
      <c r="P880" s="5">
        <v>0</v>
      </c>
      <c r="Q880" s="6">
        <v>0</v>
      </c>
      <c r="R880" s="6">
        <v>0</v>
      </c>
      <c r="S880" s="6">
        <v>0</v>
      </c>
      <c r="T880" s="4">
        <v>0</v>
      </c>
      <c r="U880" s="4">
        <v>0</v>
      </c>
      <c r="V880" s="5">
        <v>0</v>
      </c>
      <c r="W880" t="str">
        <f t="shared" si="13"/>
        <v>5</v>
      </c>
    </row>
    <row r="881" spans="1:23" hidden="1" x14ac:dyDescent="0.25">
      <c r="A881" s="3" t="s">
        <v>47</v>
      </c>
      <c r="B881" s="3" t="s">
        <v>75</v>
      </c>
      <c r="C881" s="3" t="s">
        <v>146</v>
      </c>
      <c r="D881" s="3" t="s">
        <v>2014</v>
      </c>
      <c r="E881" s="3" t="s">
        <v>51</v>
      </c>
      <c r="F881" s="3" t="s">
        <v>52</v>
      </c>
      <c r="G881" s="3" t="s">
        <v>51</v>
      </c>
      <c r="H881" s="3" t="s">
        <v>8</v>
      </c>
      <c r="I881" s="3" t="s">
        <v>2017</v>
      </c>
      <c r="J881" s="3" t="s">
        <v>2018</v>
      </c>
      <c r="K881" s="4">
        <v>0</v>
      </c>
      <c r="L881" s="4">
        <v>0</v>
      </c>
      <c r="M881" s="5">
        <v>0</v>
      </c>
      <c r="N881" s="4">
        <v>0</v>
      </c>
      <c r="O881" s="4">
        <v>0</v>
      </c>
      <c r="P881" s="5">
        <v>0</v>
      </c>
      <c r="Q881" s="6">
        <v>0</v>
      </c>
      <c r="R881" s="6">
        <v>0</v>
      </c>
      <c r="S881" s="6">
        <v>0</v>
      </c>
      <c r="T881" s="4">
        <v>0</v>
      </c>
      <c r="U881" s="4">
        <v>0</v>
      </c>
      <c r="V881" s="5">
        <v>0</v>
      </c>
      <c r="W881" t="str">
        <f t="shared" si="13"/>
        <v>5</v>
      </c>
    </row>
    <row r="882" spans="1:23" hidden="1" x14ac:dyDescent="0.25">
      <c r="A882" s="3" t="s">
        <v>47</v>
      </c>
      <c r="B882" s="3" t="s">
        <v>72</v>
      </c>
      <c r="C882" s="3" t="s">
        <v>146</v>
      </c>
      <c r="D882" s="3" t="s">
        <v>2019</v>
      </c>
      <c r="E882" s="3" t="s">
        <v>51</v>
      </c>
      <c r="F882" s="3" t="s">
        <v>52</v>
      </c>
      <c r="G882" s="3" t="s">
        <v>51</v>
      </c>
      <c r="H882" s="3" t="s">
        <v>8</v>
      </c>
      <c r="I882" s="3" t="s">
        <v>2020</v>
      </c>
      <c r="J882" s="3" t="s">
        <v>2021</v>
      </c>
      <c r="K882" s="4">
        <v>0</v>
      </c>
      <c r="L882" s="4">
        <v>0</v>
      </c>
      <c r="M882" s="5">
        <v>0</v>
      </c>
      <c r="N882" s="4">
        <v>0</v>
      </c>
      <c r="O882" s="4">
        <v>0</v>
      </c>
      <c r="P882" s="5">
        <v>0</v>
      </c>
      <c r="Q882" s="6">
        <v>0</v>
      </c>
      <c r="R882" s="6">
        <v>0</v>
      </c>
      <c r="S882" s="6">
        <v>0</v>
      </c>
      <c r="T882" s="4">
        <v>0</v>
      </c>
      <c r="U882" s="4">
        <v>0</v>
      </c>
      <c r="V882" s="5">
        <v>0</v>
      </c>
      <c r="W882" t="str">
        <f t="shared" si="13"/>
        <v>5</v>
      </c>
    </row>
    <row r="883" spans="1:23" hidden="1" x14ac:dyDescent="0.25">
      <c r="A883" s="3" t="s">
        <v>47</v>
      </c>
      <c r="B883" s="3" t="s">
        <v>75</v>
      </c>
      <c r="C883" s="3" t="s">
        <v>146</v>
      </c>
      <c r="D883" s="3" t="s">
        <v>2019</v>
      </c>
      <c r="E883" s="3" t="s">
        <v>51</v>
      </c>
      <c r="F883" s="3" t="s">
        <v>52</v>
      </c>
      <c r="G883" s="3" t="s">
        <v>51</v>
      </c>
      <c r="H883" s="3" t="s">
        <v>8</v>
      </c>
      <c r="I883" s="3" t="s">
        <v>2022</v>
      </c>
      <c r="J883" s="3" t="s">
        <v>2023</v>
      </c>
      <c r="K883" s="4">
        <v>0</v>
      </c>
      <c r="L883" s="4">
        <v>0</v>
      </c>
      <c r="M883" s="5">
        <v>0</v>
      </c>
      <c r="N883" s="4">
        <v>0</v>
      </c>
      <c r="O883" s="4">
        <v>0</v>
      </c>
      <c r="P883" s="5">
        <v>0</v>
      </c>
      <c r="Q883" s="6">
        <v>0</v>
      </c>
      <c r="R883" s="6">
        <v>0</v>
      </c>
      <c r="S883" s="6">
        <v>0</v>
      </c>
      <c r="T883" s="4">
        <v>0</v>
      </c>
      <c r="U883" s="4">
        <v>0</v>
      </c>
      <c r="V883" s="5">
        <v>0</v>
      </c>
      <c r="W883" t="str">
        <f t="shared" si="13"/>
        <v>5</v>
      </c>
    </row>
    <row r="884" spans="1:23" hidden="1" x14ac:dyDescent="0.25">
      <c r="A884" s="3" t="s">
        <v>47</v>
      </c>
      <c r="B884" s="3" t="s">
        <v>129</v>
      </c>
      <c r="C884" s="3" t="s">
        <v>130</v>
      </c>
      <c r="D884" s="3" t="s">
        <v>2024</v>
      </c>
      <c r="E884" s="3" t="s">
        <v>51</v>
      </c>
      <c r="F884" s="3" t="s">
        <v>52</v>
      </c>
      <c r="G884" s="3" t="s">
        <v>51</v>
      </c>
      <c r="H884" s="3" t="s">
        <v>8</v>
      </c>
      <c r="I884" s="3" t="s">
        <v>2025</v>
      </c>
      <c r="J884" s="3" t="s">
        <v>2026</v>
      </c>
      <c r="K884" s="4">
        <v>0</v>
      </c>
      <c r="L884" s="4">
        <v>0</v>
      </c>
      <c r="M884" s="5">
        <v>0</v>
      </c>
      <c r="N884" s="4">
        <v>0</v>
      </c>
      <c r="O884" s="4">
        <v>0</v>
      </c>
      <c r="P884" s="5">
        <v>0</v>
      </c>
      <c r="Q884" s="6">
        <v>0</v>
      </c>
      <c r="R884" s="6">
        <v>0</v>
      </c>
      <c r="S884" s="6">
        <v>0</v>
      </c>
      <c r="T884" s="4">
        <v>0</v>
      </c>
      <c r="U884" s="4">
        <v>0</v>
      </c>
      <c r="V884" s="5">
        <v>0</v>
      </c>
      <c r="W884" t="str">
        <f t="shared" si="13"/>
        <v>5</v>
      </c>
    </row>
    <row r="885" spans="1:23" hidden="1" x14ac:dyDescent="0.25">
      <c r="A885" s="3" t="s">
        <v>47</v>
      </c>
      <c r="B885" s="3" t="s">
        <v>129</v>
      </c>
      <c r="C885" s="3" t="s">
        <v>133</v>
      </c>
      <c r="D885" s="3" t="s">
        <v>2024</v>
      </c>
      <c r="E885" s="3" t="s">
        <v>51</v>
      </c>
      <c r="F885" s="3" t="s">
        <v>52</v>
      </c>
      <c r="G885" s="3" t="s">
        <v>51</v>
      </c>
      <c r="H885" s="3" t="s">
        <v>8</v>
      </c>
      <c r="I885" s="3" t="s">
        <v>2027</v>
      </c>
      <c r="J885" s="3" t="s">
        <v>2028</v>
      </c>
      <c r="K885" s="4">
        <v>0</v>
      </c>
      <c r="L885" s="4">
        <v>0</v>
      </c>
      <c r="M885" s="5">
        <v>0</v>
      </c>
      <c r="N885" s="4">
        <v>0</v>
      </c>
      <c r="O885" s="4">
        <v>0</v>
      </c>
      <c r="P885" s="5">
        <v>0</v>
      </c>
      <c r="Q885" s="6">
        <v>0</v>
      </c>
      <c r="R885" s="6">
        <v>0</v>
      </c>
      <c r="S885" s="6">
        <v>0</v>
      </c>
      <c r="T885" s="4">
        <v>0</v>
      </c>
      <c r="U885" s="4">
        <v>0</v>
      </c>
      <c r="V885" s="5">
        <v>0</v>
      </c>
      <c r="W885" t="str">
        <f t="shared" si="13"/>
        <v>5</v>
      </c>
    </row>
    <row r="886" spans="1:23" hidden="1" x14ac:dyDescent="0.25">
      <c r="A886" s="3" t="s">
        <v>47</v>
      </c>
      <c r="B886" s="3" t="s">
        <v>48</v>
      </c>
      <c r="C886" s="3" t="s">
        <v>49</v>
      </c>
      <c r="D886" s="3" t="s">
        <v>2024</v>
      </c>
      <c r="E886" s="3" t="s">
        <v>51</v>
      </c>
      <c r="F886" s="3" t="s">
        <v>52</v>
      </c>
      <c r="G886" s="3" t="s">
        <v>51</v>
      </c>
      <c r="H886" s="3" t="s">
        <v>8</v>
      </c>
      <c r="I886" s="3" t="s">
        <v>2029</v>
      </c>
      <c r="J886" s="3" t="s">
        <v>2030</v>
      </c>
      <c r="K886" s="4">
        <v>0</v>
      </c>
      <c r="L886" s="4">
        <v>0</v>
      </c>
      <c r="M886" s="5">
        <v>0</v>
      </c>
      <c r="N886" s="4">
        <v>0</v>
      </c>
      <c r="O886" s="4">
        <v>0</v>
      </c>
      <c r="P886" s="5">
        <v>0</v>
      </c>
      <c r="Q886" s="6">
        <v>0</v>
      </c>
      <c r="R886" s="6">
        <v>0</v>
      </c>
      <c r="S886" s="6">
        <v>0</v>
      </c>
      <c r="T886" s="4">
        <v>0</v>
      </c>
      <c r="U886" s="4">
        <v>0</v>
      </c>
      <c r="V886" s="5">
        <v>0</v>
      </c>
      <c r="W886" t="str">
        <f t="shared" si="13"/>
        <v>5</v>
      </c>
    </row>
    <row r="887" spans="1:23" hidden="1" x14ac:dyDescent="0.25">
      <c r="A887" s="3" t="s">
        <v>47</v>
      </c>
      <c r="B887" s="3" t="s">
        <v>72</v>
      </c>
      <c r="C887" s="3" t="s">
        <v>49</v>
      </c>
      <c r="D887" s="3" t="s">
        <v>2024</v>
      </c>
      <c r="E887" s="3" t="s">
        <v>51</v>
      </c>
      <c r="F887" s="3" t="s">
        <v>52</v>
      </c>
      <c r="G887" s="3" t="s">
        <v>51</v>
      </c>
      <c r="H887" s="3" t="s">
        <v>8</v>
      </c>
      <c r="I887" s="3" t="s">
        <v>2031</v>
      </c>
      <c r="J887" s="3" t="s">
        <v>2032</v>
      </c>
      <c r="K887" s="4">
        <v>0</v>
      </c>
      <c r="L887" s="4">
        <v>0</v>
      </c>
      <c r="M887" s="5">
        <v>0</v>
      </c>
      <c r="N887" s="4">
        <v>886</v>
      </c>
      <c r="O887" s="4">
        <v>0</v>
      </c>
      <c r="P887" s="5">
        <v>886</v>
      </c>
      <c r="Q887" s="6">
        <v>886</v>
      </c>
      <c r="R887" s="6">
        <v>0</v>
      </c>
      <c r="S887" s="6">
        <v>886</v>
      </c>
      <c r="T887" s="4">
        <v>886</v>
      </c>
      <c r="U887" s="4">
        <v>0</v>
      </c>
      <c r="V887" s="5">
        <v>886</v>
      </c>
      <c r="W887" t="str">
        <f t="shared" si="13"/>
        <v>5</v>
      </c>
    </row>
    <row r="888" spans="1:23" hidden="1" x14ac:dyDescent="0.25">
      <c r="A888" s="3" t="s">
        <v>47</v>
      </c>
      <c r="B888" s="3" t="s">
        <v>72</v>
      </c>
      <c r="C888" s="3" t="s">
        <v>146</v>
      </c>
      <c r="D888" s="3" t="s">
        <v>2024</v>
      </c>
      <c r="E888" s="3" t="s">
        <v>51</v>
      </c>
      <c r="F888" s="3" t="s">
        <v>52</v>
      </c>
      <c r="G888" s="3" t="s">
        <v>51</v>
      </c>
      <c r="H888" s="3" t="s">
        <v>8</v>
      </c>
      <c r="I888" s="3" t="s">
        <v>2033</v>
      </c>
      <c r="J888" s="3" t="s">
        <v>2034</v>
      </c>
      <c r="K888" s="4">
        <v>0</v>
      </c>
      <c r="L888" s="4">
        <v>0</v>
      </c>
      <c r="M888" s="5">
        <v>0</v>
      </c>
      <c r="N888" s="4">
        <v>0</v>
      </c>
      <c r="O888" s="4">
        <v>0</v>
      </c>
      <c r="P888" s="5">
        <v>0</v>
      </c>
      <c r="Q888" s="6">
        <v>0</v>
      </c>
      <c r="R888" s="6">
        <v>0</v>
      </c>
      <c r="S888" s="6">
        <v>0</v>
      </c>
      <c r="T888" s="4">
        <v>0</v>
      </c>
      <c r="U888" s="4">
        <v>0</v>
      </c>
      <c r="V888" s="5">
        <v>0</v>
      </c>
      <c r="W888" t="str">
        <f t="shared" si="13"/>
        <v>5</v>
      </c>
    </row>
    <row r="889" spans="1:23" hidden="1" x14ac:dyDescent="0.25">
      <c r="A889" s="3" t="s">
        <v>47</v>
      </c>
      <c r="B889" s="3" t="s">
        <v>75</v>
      </c>
      <c r="C889" s="3" t="s">
        <v>49</v>
      </c>
      <c r="D889" s="3" t="s">
        <v>2024</v>
      </c>
      <c r="E889" s="3" t="s">
        <v>51</v>
      </c>
      <c r="F889" s="3" t="s">
        <v>52</v>
      </c>
      <c r="G889" s="3" t="s">
        <v>51</v>
      </c>
      <c r="H889" s="3" t="s">
        <v>8</v>
      </c>
      <c r="I889" s="3" t="s">
        <v>2035</v>
      </c>
      <c r="J889" s="3" t="s">
        <v>2036</v>
      </c>
      <c r="K889" s="4">
        <v>0</v>
      </c>
      <c r="L889" s="4">
        <v>0</v>
      </c>
      <c r="M889" s="5">
        <v>0</v>
      </c>
      <c r="N889" s="4">
        <v>0</v>
      </c>
      <c r="O889" s="4">
        <v>0</v>
      </c>
      <c r="P889" s="5">
        <v>0</v>
      </c>
      <c r="Q889" s="6">
        <v>0</v>
      </c>
      <c r="R889" s="6">
        <v>0</v>
      </c>
      <c r="S889" s="6">
        <v>0</v>
      </c>
      <c r="T889" s="4">
        <v>0</v>
      </c>
      <c r="U889" s="4">
        <v>0</v>
      </c>
      <c r="V889" s="5">
        <v>0</v>
      </c>
      <c r="W889" t="str">
        <f t="shared" si="13"/>
        <v>5</v>
      </c>
    </row>
    <row r="890" spans="1:23" hidden="1" x14ac:dyDescent="0.25">
      <c r="A890" s="3" t="s">
        <v>47</v>
      </c>
      <c r="B890" s="3" t="s">
        <v>75</v>
      </c>
      <c r="C890" s="3" t="s">
        <v>146</v>
      </c>
      <c r="D890" s="3" t="s">
        <v>2024</v>
      </c>
      <c r="E890" s="3" t="s">
        <v>51</v>
      </c>
      <c r="F890" s="3" t="s">
        <v>52</v>
      </c>
      <c r="G890" s="3" t="s">
        <v>51</v>
      </c>
      <c r="H890" s="3" t="s">
        <v>8</v>
      </c>
      <c r="I890" s="3" t="s">
        <v>2037</v>
      </c>
      <c r="J890" s="3" t="s">
        <v>2038</v>
      </c>
      <c r="K890" s="4">
        <v>0</v>
      </c>
      <c r="L890" s="4">
        <v>0</v>
      </c>
      <c r="M890" s="5">
        <v>0</v>
      </c>
      <c r="N890" s="4">
        <v>0</v>
      </c>
      <c r="O890" s="4">
        <v>0</v>
      </c>
      <c r="P890" s="5">
        <v>0</v>
      </c>
      <c r="Q890" s="6">
        <v>0</v>
      </c>
      <c r="R890" s="6">
        <v>0</v>
      </c>
      <c r="S890" s="6">
        <v>0</v>
      </c>
      <c r="T890" s="4">
        <v>0</v>
      </c>
      <c r="U890" s="4">
        <v>0</v>
      </c>
      <c r="V890" s="5">
        <v>0</v>
      </c>
      <c r="W890" t="str">
        <f t="shared" si="13"/>
        <v>5</v>
      </c>
    </row>
    <row r="891" spans="1:23" hidden="1" x14ac:dyDescent="0.25">
      <c r="A891" s="3" t="s">
        <v>47</v>
      </c>
      <c r="B891" s="3" t="s">
        <v>129</v>
      </c>
      <c r="C891" s="3" t="s">
        <v>130</v>
      </c>
      <c r="D891" s="3" t="s">
        <v>2039</v>
      </c>
      <c r="E891" s="3" t="s">
        <v>51</v>
      </c>
      <c r="F891" s="3" t="s">
        <v>52</v>
      </c>
      <c r="G891" s="3" t="s">
        <v>51</v>
      </c>
      <c r="H891" s="3" t="s">
        <v>8</v>
      </c>
      <c r="I891" s="3" t="s">
        <v>2040</v>
      </c>
      <c r="J891" s="3" t="s">
        <v>2041</v>
      </c>
      <c r="K891" s="4">
        <v>0</v>
      </c>
      <c r="L891" s="4">
        <v>0</v>
      </c>
      <c r="M891" s="5">
        <v>0</v>
      </c>
      <c r="N891" s="4">
        <v>0</v>
      </c>
      <c r="O891" s="4">
        <v>0</v>
      </c>
      <c r="P891" s="5">
        <v>0</v>
      </c>
      <c r="Q891" s="6">
        <v>0</v>
      </c>
      <c r="R891" s="6">
        <v>0</v>
      </c>
      <c r="S891" s="6">
        <v>0</v>
      </c>
      <c r="T891" s="4">
        <v>0</v>
      </c>
      <c r="U891" s="4">
        <v>0</v>
      </c>
      <c r="V891" s="5">
        <v>0</v>
      </c>
      <c r="W891" t="str">
        <f t="shared" si="13"/>
        <v>5</v>
      </c>
    </row>
    <row r="892" spans="1:23" hidden="1" x14ac:dyDescent="0.25">
      <c r="A892" s="3" t="s">
        <v>47</v>
      </c>
      <c r="B892" s="3" t="s">
        <v>129</v>
      </c>
      <c r="C892" s="3" t="s">
        <v>133</v>
      </c>
      <c r="D892" s="3" t="s">
        <v>2039</v>
      </c>
      <c r="E892" s="3" t="s">
        <v>51</v>
      </c>
      <c r="F892" s="3" t="s">
        <v>52</v>
      </c>
      <c r="G892" s="3" t="s">
        <v>51</v>
      </c>
      <c r="H892" s="3" t="s">
        <v>8</v>
      </c>
      <c r="I892" s="3" t="s">
        <v>2042</v>
      </c>
      <c r="J892" s="3" t="s">
        <v>2043</v>
      </c>
      <c r="K892" s="4">
        <v>0</v>
      </c>
      <c r="L892" s="4">
        <v>0</v>
      </c>
      <c r="M892" s="5">
        <v>0</v>
      </c>
      <c r="N892" s="4">
        <v>0</v>
      </c>
      <c r="O892" s="4">
        <v>0</v>
      </c>
      <c r="P892" s="5">
        <v>0</v>
      </c>
      <c r="Q892" s="6">
        <v>0</v>
      </c>
      <c r="R892" s="6">
        <v>0</v>
      </c>
      <c r="S892" s="6">
        <v>0</v>
      </c>
      <c r="T892" s="4">
        <v>0</v>
      </c>
      <c r="U892" s="4">
        <v>0</v>
      </c>
      <c r="V892" s="5">
        <v>0</v>
      </c>
      <c r="W892" t="str">
        <f t="shared" si="13"/>
        <v>5</v>
      </c>
    </row>
    <row r="893" spans="1:23" hidden="1" x14ac:dyDescent="0.25">
      <c r="A893" s="3" t="s">
        <v>47</v>
      </c>
      <c r="B893" s="3" t="s">
        <v>72</v>
      </c>
      <c r="C893" s="3" t="s">
        <v>146</v>
      </c>
      <c r="D893" s="3" t="s">
        <v>2039</v>
      </c>
      <c r="E893" s="3" t="s">
        <v>51</v>
      </c>
      <c r="F893" s="3" t="s">
        <v>52</v>
      </c>
      <c r="G893" s="3" t="s">
        <v>51</v>
      </c>
      <c r="H893" s="3" t="s">
        <v>8</v>
      </c>
      <c r="I893" s="3" t="s">
        <v>2044</v>
      </c>
      <c r="J893" s="3" t="s">
        <v>2045</v>
      </c>
      <c r="K893" s="4">
        <v>0</v>
      </c>
      <c r="L893" s="4">
        <v>0</v>
      </c>
      <c r="M893" s="5">
        <v>0</v>
      </c>
      <c r="N893" s="4">
        <v>0</v>
      </c>
      <c r="O893" s="4">
        <v>0</v>
      </c>
      <c r="P893" s="5">
        <v>0</v>
      </c>
      <c r="Q893" s="6">
        <v>0</v>
      </c>
      <c r="R893" s="6">
        <v>0</v>
      </c>
      <c r="S893" s="6">
        <v>0</v>
      </c>
      <c r="T893" s="4">
        <v>0</v>
      </c>
      <c r="U893" s="4">
        <v>0</v>
      </c>
      <c r="V893" s="5">
        <v>0</v>
      </c>
      <c r="W893" t="str">
        <f t="shared" si="13"/>
        <v>5</v>
      </c>
    </row>
    <row r="894" spans="1:23" hidden="1" x14ac:dyDescent="0.25">
      <c r="A894" s="3" t="s">
        <v>47</v>
      </c>
      <c r="B894" s="3" t="s">
        <v>75</v>
      </c>
      <c r="C894" s="3" t="s">
        <v>146</v>
      </c>
      <c r="D894" s="3" t="s">
        <v>2039</v>
      </c>
      <c r="E894" s="3" t="s">
        <v>51</v>
      </c>
      <c r="F894" s="3" t="s">
        <v>52</v>
      </c>
      <c r="G894" s="3" t="s">
        <v>51</v>
      </c>
      <c r="H894" s="3" t="s">
        <v>8</v>
      </c>
      <c r="I894" s="3" t="s">
        <v>2046</v>
      </c>
      <c r="J894" s="3" t="s">
        <v>2047</v>
      </c>
      <c r="K894" s="4">
        <v>0</v>
      </c>
      <c r="L894" s="4">
        <v>0</v>
      </c>
      <c r="M894" s="5">
        <v>0</v>
      </c>
      <c r="N894" s="4">
        <v>0</v>
      </c>
      <c r="O894" s="4">
        <v>0</v>
      </c>
      <c r="P894" s="5">
        <v>0</v>
      </c>
      <c r="Q894" s="6">
        <v>0</v>
      </c>
      <c r="R894" s="6">
        <v>0</v>
      </c>
      <c r="S894" s="6">
        <v>0</v>
      </c>
      <c r="T894" s="4">
        <v>0</v>
      </c>
      <c r="U894" s="4">
        <v>0</v>
      </c>
      <c r="V894" s="5">
        <v>0</v>
      </c>
      <c r="W894" t="str">
        <f t="shared" si="13"/>
        <v>5</v>
      </c>
    </row>
    <row r="895" spans="1:23" hidden="1" x14ac:dyDescent="0.25">
      <c r="A895" s="3" t="s">
        <v>47</v>
      </c>
      <c r="B895" s="3" t="s">
        <v>72</v>
      </c>
      <c r="C895" s="3" t="s">
        <v>146</v>
      </c>
      <c r="D895" s="3" t="s">
        <v>2048</v>
      </c>
      <c r="E895" s="3" t="s">
        <v>51</v>
      </c>
      <c r="F895" s="3" t="s">
        <v>52</v>
      </c>
      <c r="G895" s="3" t="s">
        <v>51</v>
      </c>
      <c r="H895" s="3" t="s">
        <v>8</v>
      </c>
      <c r="I895" s="3" t="s">
        <v>2049</v>
      </c>
      <c r="J895" s="3" t="s">
        <v>2050</v>
      </c>
      <c r="K895" s="4">
        <v>0</v>
      </c>
      <c r="L895" s="4">
        <v>0</v>
      </c>
      <c r="M895" s="5">
        <v>0</v>
      </c>
      <c r="N895" s="4">
        <v>0</v>
      </c>
      <c r="O895" s="4">
        <v>0</v>
      </c>
      <c r="P895" s="5">
        <v>0</v>
      </c>
      <c r="Q895" s="6">
        <v>0</v>
      </c>
      <c r="R895" s="6">
        <v>0</v>
      </c>
      <c r="S895" s="6">
        <v>0</v>
      </c>
      <c r="T895" s="4">
        <v>0</v>
      </c>
      <c r="U895" s="4">
        <v>0</v>
      </c>
      <c r="V895" s="5">
        <v>0</v>
      </c>
      <c r="W895" t="str">
        <f t="shared" si="13"/>
        <v>5</v>
      </c>
    </row>
    <row r="896" spans="1:23" hidden="1" x14ac:dyDescent="0.25">
      <c r="A896" s="3" t="s">
        <v>47</v>
      </c>
      <c r="B896" s="3" t="s">
        <v>75</v>
      </c>
      <c r="C896" s="3" t="s">
        <v>49</v>
      </c>
      <c r="D896" s="3" t="s">
        <v>2048</v>
      </c>
      <c r="E896" s="3" t="s">
        <v>51</v>
      </c>
      <c r="F896" s="3" t="s">
        <v>52</v>
      </c>
      <c r="G896" s="3" t="s">
        <v>51</v>
      </c>
      <c r="H896" s="3" t="s">
        <v>8</v>
      </c>
      <c r="I896" s="3" t="s">
        <v>2051</v>
      </c>
      <c r="J896" s="3" t="s">
        <v>2052</v>
      </c>
      <c r="K896" s="4">
        <v>0</v>
      </c>
      <c r="L896" s="4">
        <v>0</v>
      </c>
      <c r="M896" s="5">
        <v>0</v>
      </c>
      <c r="N896" s="4">
        <v>0</v>
      </c>
      <c r="O896" s="4">
        <v>0</v>
      </c>
      <c r="P896" s="5">
        <v>0</v>
      </c>
      <c r="Q896" s="6">
        <v>0</v>
      </c>
      <c r="R896" s="6">
        <v>0</v>
      </c>
      <c r="S896" s="6">
        <v>0</v>
      </c>
      <c r="T896" s="4">
        <v>0</v>
      </c>
      <c r="U896" s="4">
        <v>0</v>
      </c>
      <c r="V896" s="5">
        <v>0</v>
      </c>
      <c r="W896" t="str">
        <f t="shared" si="13"/>
        <v>5</v>
      </c>
    </row>
    <row r="897" spans="1:23" hidden="1" x14ac:dyDescent="0.25">
      <c r="A897" s="3" t="s">
        <v>47</v>
      </c>
      <c r="B897" s="3" t="s">
        <v>75</v>
      </c>
      <c r="C897" s="3" t="s">
        <v>146</v>
      </c>
      <c r="D897" s="3" t="s">
        <v>2048</v>
      </c>
      <c r="E897" s="3" t="s">
        <v>51</v>
      </c>
      <c r="F897" s="3" t="s">
        <v>52</v>
      </c>
      <c r="G897" s="3" t="s">
        <v>51</v>
      </c>
      <c r="H897" s="3" t="s">
        <v>8</v>
      </c>
      <c r="I897" s="3" t="s">
        <v>2053</v>
      </c>
      <c r="J897" s="3" t="s">
        <v>2054</v>
      </c>
      <c r="K897" s="4">
        <v>0</v>
      </c>
      <c r="L897" s="4">
        <v>0</v>
      </c>
      <c r="M897" s="5">
        <v>0</v>
      </c>
      <c r="N897" s="4">
        <v>0</v>
      </c>
      <c r="O897" s="4">
        <v>0</v>
      </c>
      <c r="P897" s="5">
        <v>0</v>
      </c>
      <c r="Q897" s="6">
        <v>0</v>
      </c>
      <c r="R897" s="6">
        <v>0</v>
      </c>
      <c r="S897" s="6">
        <v>0</v>
      </c>
      <c r="T897" s="4">
        <v>0</v>
      </c>
      <c r="U897" s="4">
        <v>0</v>
      </c>
      <c r="V897" s="5">
        <v>0</v>
      </c>
      <c r="W897" t="str">
        <f t="shared" si="13"/>
        <v>5</v>
      </c>
    </row>
    <row r="898" spans="1:23" hidden="1" x14ac:dyDescent="0.25">
      <c r="A898" s="3" t="s">
        <v>47</v>
      </c>
      <c r="B898" s="3" t="s">
        <v>129</v>
      </c>
      <c r="C898" s="3" t="s">
        <v>130</v>
      </c>
      <c r="D898" s="3" t="s">
        <v>2055</v>
      </c>
      <c r="E898" s="3" t="s">
        <v>51</v>
      </c>
      <c r="F898" s="3" t="s">
        <v>52</v>
      </c>
      <c r="G898" s="3" t="s">
        <v>51</v>
      </c>
      <c r="H898" s="3" t="s">
        <v>8</v>
      </c>
      <c r="I898" s="3" t="s">
        <v>3156</v>
      </c>
      <c r="J898" s="3" t="s">
        <v>3157</v>
      </c>
      <c r="K898" s="4">
        <v>0</v>
      </c>
      <c r="L898" s="4">
        <v>0</v>
      </c>
      <c r="M898" s="5">
        <v>0</v>
      </c>
      <c r="N898" s="4">
        <v>4155.0600000000004</v>
      </c>
      <c r="O898" s="4">
        <v>7411.26</v>
      </c>
      <c r="P898" s="5">
        <v>-3256.2</v>
      </c>
      <c r="Q898" s="6">
        <v>4155.0600000000004</v>
      </c>
      <c r="R898" s="6">
        <v>7411.26</v>
      </c>
      <c r="S898" s="6">
        <v>-3256.2</v>
      </c>
      <c r="T898" s="4">
        <v>4155.0600000000004</v>
      </c>
      <c r="U898" s="4">
        <v>7411.26</v>
      </c>
      <c r="V898" s="5">
        <v>-3256.2</v>
      </c>
      <c r="W898" t="str">
        <f t="shared" si="13"/>
        <v>5</v>
      </c>
    </row>
    <row r="899" spans="1:23" hidden="1" x14ac:dyDescent="0.25">
      <c r="A899" s="3" t="s">
        <v>47</v>
      </c>
      <c r="B899" s="3" t="s">
        <v>129</v>
      </c>
      <c r="C899" s="3" t="s">
        <v>133</v>
      </c>
      <c r="D899" s="3" t="s">
        <v>2055</v>
      </c>
      <c r="E899" s="3" t="s">
        <v>51</v>
      </c>
      <c r="F899" s="3" t="s">
        <v>52</v>
      </c>
      <c r="G899" s="3" t="s">
        <v>51</v>
      </c>
      <c r="H899" s="3" t="s">
        <v>8</v>
      </c>
      <c r="I899" s="3" t="s">
        <v>3158</v>
      </c>
      <c r="J899" s="3" t="s">
        <v>3159</v>
      </c>
      <c r="K899" s="4">
        <v>0</v>
      </c>
      <c r="L899" s="4">
        <v>0</v>
      </c>
      <c r="M899" s="5">
        <v>0</v>
      </c>
      <c r="N899" s="4">
        <v>3890.77</v>
      </c>
      <c r="O899" s="4">
        <v>634.57000000000005</v>
      </c>
      <c r="P899" s="5">
        <v>3256.2</v>
      </c>
      <c r="Q899" s="6">
        <v>3890.77</v>
      </c>
      <c r="R899" s="6">
        <v>634.57000000000005</v>
      </c>
      <c r="S899" s="6">
        <v>3256.2</v>
      </c>
      <c r="T899" s="4">
        <v>3890.77</v>
      </c>
      <c r="U899" s="4">
        <v>634.57000000000005</v>
      </c>
      <c r="V899" s="5">
        <v>3256.2</v>
      </c>
      <c r="W899" t="str">
        <f t="shared" si="13"/>
        <v>5</v>
      </c>
    </row>
    <row r="900" spans="1:23" hidden="1" x14ac:dyDescent="0.25">
      <c r="A900" s="3" t="s">
        <v>47</v>
      </c>
      <c r="B900" s="3" t="s">
        <v>72</v>
      </c>
      <c r="C900" s="3" t="s">
        <v>146</v>
      </c>
      <c r="D900" s="3" t="s">
        <v>2055</v>
      </c>
      <c r="E900" s="3" t="s">
        <v>51</v>
      </c>
      <c r="F900" s="3" t="s">
        <v>52</v>
      </c>
      <c r="G900" s="3" t="s">
        <v>51</v>
      </c>
      <c r="H900" s="3" t="s">
        <v>8</v>
      </c>
      <c r="I900" s="3" t="s">
        <v>2056</v>
      </c>
      <c r="J900" s="3" t="s">
        <v>2057</v>
      </c>
      <c r="K900" s="4">
        <v>0</v>
      </c>
      <c r="L900" s="4">
        <v>0</v>
      </c>
      <c r="M900" s="5">
        <v>0</v>
      </c>
      <c r="N900" s="4">
        <v>706.97</v>
      </c>
      <c r="O900" s="4">
        <v>395.88</v>
      </c>
      <c r="P900" s="5">
        <v>311.09000000000003</v>
      </c>
      <c r="Q900" s="6">
        <v>706.97</v>
      </c>
      <c r="R900" s="6">
        <v>395.88</v>
      </c>
      <c r="S900" s="6">
        <v>311.09000000000003</v>
      </c>
      <c r="T900" s="4">
        <v>706.97</v>
      </c>
      <c r="U900" s="4">
        <v>395.88</v>
      </c>
      <c r="V900" s="5">
        <v>311.09000000000003</v>
      </c>
      <c r="W900" t="str">
        <f t="shared" si="13"/>
        <v>5</v>
      </c>
    </row>
    <row r="901" spans="1:23" hidden="1" x14ac:dyDescent="0.25">
      <c r="A901" s="3" t="s">
        <v>47</v>
      </c>
      <c r="B901" s="3" t="s">
        <v>75</v>
      </c>
      <c r="C901" s="3" t="s">
        <v>146</v>
      </c>
      <c r="D901" s="3" t="s">
        <v>2055</v>
      </c>
      <c r="E901" s="3" t="s">
        <v>51</v>
      </c>
      <c r="F901" s="3" t="s">
        <v>52</v>
      </c>
      <c r="G901" s="3" t="s">
        <v>51</v>
      </c>
      <c r="H901" s="3" t="s">
        <v>8</v>
      </c>
      <c r="I901" s="3" t="s">
        <v>2058</v>
      </c>
      <c r="J901" s="3" t="s">
        <v>2059</v>
      </c>
      <c r="K901" s="4">
        <v>0</v>
      </c>
      <c r="L901" s="4">
        <v>0</v>
      </c>
      <c r="M901" s="5">
        <v>0</v>
      </c>
      <c r="N901" s="4">
        <v>6704.29</v>
      </c>
      <c r="O901" s="4">
        <v>3759.18</v>
      </c>
      <c r="P901" s="5">
        <v>2945.11</v>
      </c>
      <c r="Q901" s="6">
        <v>6704.29</v>
      </c>
      <c r="R901" s="6">
        <v>3759.18</v>
      </c>
      <c r="S901" s="6">
        <v>2945.11</v>
      </c>
      <c r="T901" s="4">
        <v>6704.29</v>
      </c>
      <c r="U901" s="4">
        <v>3759.18</v>
      </c>
      <c r="V901" s="5">
        <v>2945.11</v>
      </c>
      <c r="W901" t="str">
        <f t="shared" si="13"/>
        <v>5</v>
      </c>
    </row>
    <row r="902" spans="1:23" hidden="1" x14ac:dyDescent="0.25">
      <c r="A902" s="3" t="s">
        <v>47</v>
      </c>
      <c r="B902" s="3" t="s">
        <v>72</v>
      </c>
      <c r="C902" s="3" t="s">
        <v>146</v>
      </c>
      <c r="D902" s="3" t="s">
        <v>2060</v>
      </c>
      <c r="E902" s="3" t="s">
        <v>51</v>
      </c>
      <c r="F902" s="3" t="s">
        <v>52</v>
      </c>
      <c r="G902" s="3" t="s">
        <v>51</v>
      </c>
      <c r="H902" s="3" t="s">
        <v>8</v>
      </c>
      <c r="I902" s="3" t="s">
        <v>2061</v>
      </c>
      <c r="J902" s="3" t="s">
        <v>2062</v>
      </c>
      <c r="K902" s="4">
        <v>0</v>
      </c>
      <c r="L902" s="4">
        <v>0</v>
      </c>
      <c r="M902" s="5">
        <v>0</v>
      </c>
      <c r="N902" s="4">
        <v>0</v>
      </c>
      <c r="O902" s="4">
        <v>0</v>
      </c>
      <c r="P902" s="5">
        <v>0</v>
      </c>
      <c r="Q902" s="6">
        <v>0</v>
      </c>
      <c r="R902" s="6">
        <v>0</v>
      </c>
      <c r="S902" s="6">
        <v>0</v>
      </c>
      <c r="T902" s="4">
        <v>0</v>
      </c>
      <c r="U902" s="4">
        <v>0</v>
      </c>
      <c r="V902" s="5">
        <v>0</v>
      </c>
      <c r="W902" t="str">
        <f t="shared" si="13"/>
        <v>5</v>
      </c>
    </row>
    <row r="903" spans="1:23" hidden="1" x14ac:dyDescent="0.25">
      <c r="A903" s="3" t="s">
        <v>47</v>
      </c>
      <c r="B903" s="3" t="s">
        <v>72</v>
      </c>
      <c r="C903" s="3" t="s">
        <v>146</v>
      </c>
      <c r="D903" s="3" t="s">
        <v>2060</v>
      </c>
      <c r="E903" s="3" t="s">
        <v>500</v>
      </c>
      <c r="F903" s="3" t="s">
        <v>52</v>
      </c>
      <c r="G903" s="3" t="s">
        <v>51</v>
      </c>
      <c r="H903" s="3" t="s">
        <v>8</v>
      </c>
      <c r="I903" s="3" t="s">
        <v>2063</v>
      </c>
      <c r="J903" s="3" t="s">
        <v>2064</v>
      </c>
      <c r="K903" s="4">
        <v>0</v>
      </c>
      <c r="L903" s="4">
        <v>0</v>
      </c>
      <c r="M903" s="5">
        <v>0</v>
      </c>
      <c r="N903" s="4">
        <v>0</v>
      </c>
      <c r="O903" s="4">
        <v>0</v>
      </c>
      <c r="P903" s="5">
        <v>0</v>
      </c>
      <c r="Q903" s="6">
        <v>0</v>
      </c>
      <c r="R903" s="6">
        <v>0</v>
      </c>
      <c r="S903" s="6">
        <v>0</v>
      </c>
      <c r="T903" s="4">
        <v>0</v>
      </c>
      <c r="U903" s="4">
        <v>0</v>
      </c>
      <c r="V903" s="5">
        <v>0</v>
      </c>
      <c r="W903" t="str">
        <f t="shared" si="13"/>
        <v>5</v>
      </c>
    </row>
    <row r="904" spans="1:23" hidden="1" x14ac:dyDescent="0.25">
      <c r="A904" s="3" t="s">
        <v>47</v>
      </c>
      <c r="B904" s="3" t="s">
        <v>75</v>
      </c>
      <c r="C904" s="3" t="s">
        <v>146</v>
      </c>
      <c r="D904" s="3" t="s">
        <v>2060</v>
      </c>
      <c r="E904" s="3" t="s">
        <v>51</v>
      </c>
      <c r="F904" s="3" t="s">
        <v>52</v>
      </c>
      <c r="G904" s="3" t="s">
        <v>51</v>
      </c>
      <c r="H904" s="3" t="s">
        <v>8</v>
      </c>
      <c r="I904" s="3" t="s">
        <v>2065</v>
      </c>
      <c r="J904" s="3" t="s">
        <v>2066</v>
      </c>
      <c r="K904" s="4">
        <v>0</v>
      </c>
      <c r="L904" s="4">
        <v>0</v>
      </c>
      <c r="M904" s="5">
        <v>0</v>
      </c>
      <c r="N904" s="4">
        <v>0</v>
      </c>
      <c r="O904" s="4">
        <v>0</v>
      </c>
      <c r="P904" s="5">
        <v>0</v>
      </c>
      <c r="Q904" s="6">
        <v>0</v>
      </c>
      <c r="R904" s="6">
        <v>0</v>
      </c>
      <c r="S904" s="6">
        <v>0</v>
      </c>
      <c r="T904" s="4">
        <v>0</v>
      </c>
      <c r="U904" s="4">
        <v>0</v>
      </c>
      <c r="V904" s="5">
        <v>0</v>
      </c>
      <c r="W904" t="str">
        <f t="shared" si="13"/>
        <v>5</v>
      </c>
    </row>
    <row r="905" spans="1:23" hidden="1" x14ac:dyDescent="0.25">
      <c r="A905" s="3" t="s">
        <v>47</v>
      </c>
      <c r="B905" s="3" t="s">
        <v>75</v>
      </c>
      <c r="C905" s="3" t="s">
        <v>146</v>
      </c>
      <c r="D905" s="3" t="s">
        <v>2060</v>
      </c>
      <c r="E905" s="3" t="s">
        <v>500</v>
      </c>
      <c r="F905" s="3" t="s">
        <v>52</v>
      </c>
      <c r="G905" s="3" t="s">
        <v>51</v>
      </c>
      <c r="H905" s="3" t="s">
        <v>8</v>
      </c>
      <c r="I905" s="3" t="s">
        <v>2067</v>
      </c>
      <c r="J905" s="3" t="s">
        <v>2068</v>
      </c>
      <c r="K905" s="4">
        <v>0</v>
      </c>
      <c r="L905" s="4">
        <v>0</v>
      </c>
      <c r="M905" s="5">
        <v>0</v>
      </c>
      <c r="N905" s="4">
        <v>0</v>
      </c>
      <c r="O905" s="4">
        <v>0</v>
      </c>
      <c r="P905" s="5">
        <v>0</v>
      </c>
      <c r="Q905" s="6">
        <v>0</v>
      </c>
      <c r="R905" s="6">
        <v>0</v>
      </c>
      <c r="S905" s="6">
        <v>0</v>
      </c>
      <c r="T905" s="4">
        <v>0</v>
      </c>
      <c r="U905" s="4">
        <v>0</v>
      </c>
      <c r="V905" s="5">
        <v>0</v>
      </c>
      <c r="W905" t="str">
        <f t="shared" si="13"/>
        <v>5</v>
      </c>
    </row>
    <row r="906" spans="1:23" hidden="1" x14ac:dyDescent="0.25">
      <c r="A906" s="3" t="s">
        <v>47</v>
      </c>
      <c r="B906" s="3" t="s">
        <v>72</v>
      </c>
      <c r="C906" s="3" t="s">
        <v>146</v>
      </c>
      <c r="D906" s="3" t="s">
        <v>2069</v>
      </c>
      <c r="E906" s="3" t="s">
        <v>51</v>
      </c>
      <c r="F906" s="3" t="s">
        <v>52</v>
      </c>
      <c r="G906" s="3" t="s">
        <v>51</v>
      </c>
      <c r="H906" s="3" t="s">
        <v>8</v>
      </c>
      <c r="I906" s="3" t="s">
        <v>2070</v>
      </c>
      <c r="J906" s="3" t="s">
        <v>2071</v>
      </c>
      <c r="K906" s="4">
        <v>0</v>
      </c>
      <c r="L906" s="4">
        <v>0</v>
      </c>
      <c r="M906" s="5">
        <v>0</v>
      </c>
      <c r="N906" s="4">
        <v>0</v>
      </c>
      <c r="O906" s="4">
        <v>0</v>
      </c>
      <c r="P906" s="5">
        <v>0</v>
      </c>
      <c r="Q906" s="6">
        <v>0</v>
      </c>
      <c r="R906" s="6">
        <v>0</v>
      </c>
      <c r="S906" s="6">
        <v>0</v>
      </c>
      <c r="T906" s="4">
        <v>0</v>
      </c>
      <c r="U906" s="4">
        <v>0</v>
      </c>
      <c r="V906" s="5">
        <v>0</v>
      </c>
      <c r="W906" t="str">
        <f t="shared" si="13"/>
        <v>5</v>
      </c>
    </row>
    <row r="907" spans="1:23" hidden="1" x14ac:dyDescent="0.25">
      <c r="A907" s="3" t="s">
        <v>47</v>
      </c>
      <c r="B907" s="3" t="s">
        <v>75</v>
      </c>
      <c r="C907" s="3" t="s">
        <v>146</v>
      </c>
      <c r="D907" s="3" t="s">
        <v>2069</v>
      </c>
      <c r="E907" s="3" t="s">
        <v>51</v>
      </c>
      <c r="F907" s="3" t="s">
        <v>52</v>
      </c>
      <c r="G907" s="3" t="s">
        <v>51</v>
      </c>
      <c r="H907" s="3" t="s">
        <v>8</v>
      </c>
      <c r="I907" s="3" t="s">
        <v>2072</v>
      </c>
      <c r="J907" s="3" t="s">
        <v>2073</v>
      </c>
      <c r="K907" s="4">
        <v>0</v>
      </c>
      <c r="L907" s="4">
        <v>0</v>
      </c>
      <c r="M907" s="5">
        <v>0</v>
      </c>
      <c r="N907" s="4">
        <v>0</v>
      </c>
      <c r="O907" s="4">
        <v>0</v>
      </c>
      <c r="P907" s="5">
        <v>0</v>
      </c>
      <c r="Q907" s="6">
        <v>0</v>
      </c>
      <c r="R907" s="6">
        <v>0</v>
      </c>
      <c r="S907" s="6">
        <v>0</v>
      </c>
      <c r="T907" s="4">
        <v>0</v>
      </c>
      <c r="U907" s="4">
        <v>0</v>
      </c>
      <c r="V907" s="5">
        <v>0</v>
      </c>
      <c r="W907" t="str">
        <f t="shared" si="13"/>
        <v>5</v>
      </c>
    </row>
    <row r="908" spans="1:23" hidden="1" x14ac:dyDescent="0.25">
      <c r="A908" s="3" t="s">
        <v>47</v>
      </c>
      <c r="B908" s="3" t="s">
        <v>129</v>
      </c>
      <c r="C908" s="3" t="s">
        <v>130</v>
      </c>
      <c r="D908" s="3" t="s">
        <v>2074</v>
      </c>
      <c r="E908" s="3" t="s">
        <v>51</v>
      </c>
      <c r="F908" s="3" t="s">
        <v>52</v>
      </c>
      <c r="G908" s="3" t="s">
        <v>51</v>
      </c>
      <c r="H908" s="3" t="s">
        <v>8</v>
      </c>
      <c r="I908" s="3" t="s">
        <v>2075</v>
      </c>
      <c r="J908" s="3" t="s">
        <v>2076</v>
      </c>
      <c r="K908" s="4">
        <v>0</v>
      </c>
      <c r="L908" s="4">
        <v>0</v>
      </c>
      <c r="M908" s="5">
        <v>0</v>
      </c>
      <c r="N908" s="4">
        <v>0</v>
      </c>
      <c r="O908" s="4">
        <v>0</v>
      </c>
      <c r="P908" s="5">
        <v>0</v>
      </c>
      <c r="Q908" s="6">
        <v>0</v>
      </c>
      <c r="R908" s="6">
        <v>0</v>
      </c>
      <c r="S908" s="6">
        <v>0</v>
      </c>
      <c r="T908" s="4">
        <v>0</v>
      </c>
      <c r="U908" s="4">
        <v>0</v>
      </c>
      <c r="V908" s="5">
        <v>0</v>
      </c>
      <c r="W908" t="str">
        <f t="shared" si="13"/>
        <v>5</v>
      </c>
    </row>
    <row r="909" spans="1:23" hidden="1" x14ac:dyDescent="0.25">
      <c r="A909" s="3" t="s">
        <v>47</v>
      </c>
      <c r="B909" s="3" t="s">
        <v>129</v>
      </c>
      <c r="C909" s="3" t="s">
        <v>133</v>
      </c>
      <c r="D909" s="3" t="s">
        <v>2074</v>
      </c>
      <c r="E909" s="3" t="s">
        <v>51</v>
      </c>
      <c r="F909" s="3" t="s">
        <v>52</v>
      </c>
      <c r="G909" s="3" t="s">
        <v>51</v>
      </c>
      <c r="H909" s="3" t="s">
        <v>8</v>
      </c>
      <c r="I909" s="3" t="s">
        <v>2077</v>
      </c>
      <c r="J909" s="3" t="s">
        <v>2078</v>
      </c>
      <c r="K909" s="4">
        <v>0</v>
      </c>
      <c r="L909" s="4">
        <v>0</v>
      </c>
      <c r="M909" s="5">
        <v>0</v>
      </c>
      <c r="N909" s="4">
        <v>0</v>
      </c>
      <c r="O909" s="4">
        <v>0</v>
      </c>
      <c r="P909" s="5">
        <v>0</v>
      </c>
      <c r="Q909" s="6">
        <v>0</v>
      </c>
      <c r="R909" s="6">
        <v>0</v>
      </c>
      <c r="S909" s="6">
        <v>0</v>
      </c>
      <c r="T909" s="4">
        <v>0</v>
      </c>
      <c r="U909" s="4">
        <v>0</v>
      </c>
      <c r="V909" s="5">
        <v>0</v>
      </c>
      <c r="W909" t="str">
        <f t="shared" si="13"/>
        <v>5</v>
      </c>
    </row>
    <row r="910" spans="1:23" hidden="1" x14ac:dyDescent="0.25">
      <c r="A910" s="3" t="s">
        <v>47</v>
      </c>
      <c r="B910" s="3" t="s">
        <v>72</v>
      </c>
      <c r="C910" s="3" t="s">
        <v>146</v>
      </c>
      <c r="D910" s="3" t="s">
        <v>2074</v>
      </c>
      <c r="E910" s="3" t="s">
        <v>51</v>
      </c>
      <c r="F910" s="3" t="s">
        <v>52</v>
      </c>
      <c r="G910" s="3" t="s">
        <v>51</v>
      </c>
      <c r="H910" s="3" t="s">
        <v>8</v>
      </c>
      <c r="I910" s="3" t="s">
        <v>2079</v>
      </c>
      <c r="J910" s="3" t="s">
        <v>2080</v>
      </c>
      <c r="K910" s="4">
        <v>0</v>
      </c>
      <c r="L910" s="4">
        <v>0</v>
      </c>
      <c r="M910" s="5">
        <v>0</v>
      </c>
      <c r="N910" s="4">
        <v>0</v>
      </c>
      <c r="O910" s="4">
        <v>0</v>
      </c>
      <c r="P910" s="5">
        <v>0</v>
      </c>
      <c r="Q910" s="6">
        <v>0</v>
      </c>
      <c r="R910" s="6">
        <v>0</v>
      </c>
      <c r="S910" s="6">
        <v>0</v>
      </c>
      <c r="T910" s="4">
        <v>0</v>
      </c>
      <c r="U910" s="4">
        <v>0</v>
      </c>
      <c r="V910" s="5">
        <v>0</v>
      </c>
      <c r="W910" t="str">
        <f t="shared" si="13"/>
        <v>5</v>
      </c>
    </row>
    <row r="911" spans="1:23" hidden="1" x14ac:dyDescent="0.25">
      <c r="A911" s="3" t="s">
        <v>47</v>
      </c>
      <c r="B911" s="3" t="s">
        <v>75</v>
      </c>
      <c r="C911" s="3" t="s">
        <v>49</v>
      </c>
      <c r="D911" s="3" t="s">
        <v>2074</v>
      </c>
      <c r="E911" s="3" t="s">
        <v>51</v>
      </c>
      <c r="F911" s="3" t="s">
        <v>52</v>
      </c>
      <c r="G911" s="3" t="s">
        <v>51</v>
      </c>
      <c r="H911" s="3" t="s">
        <v>8</v>
      </c>
      <c r="I911" s="3" t="s">
        <v>3160</v>
      </c>
      <c r="J911" s="3" t="s">
        <v>3161</v>
      </c>
      <c r="K911" s="4">
        <v>0</v>
      </c>
      <c r="L911" s="4">
        <v>0</v>
      </c>
      <c r="M911" s="5">
        <v>0</v>
      </c>
      <c r="N911" s="4">
        <v>263.10000000000002</v>
      </c>
      <c r="O911" s="4">
        <v>263.10000000000002</v>
      </c>
      <c r="P911" s="5">
        <v>0</v>
      </c>
      <c r="Q911" s="6">
        <v>263.10000000000002</v>
      </c>
      <c r="R911" s="6">
        <v>263.10000000000002</v>
      </c>
      <c r="S911" s="6">
        <v>0</v>
      </c>
      <c r="T911" s="4">
        <v>263.10000000000002</v>
      </c>
      <c r="U911" s="4">
        <v>263.10000000000002</v>
      </c>
      <c r="V911" s="5">
        <v>0</v>
      </c>
      <c r="W911" t="str">
        <f t="shared" si="13"/>
        <v>5</v>
      </c>
    </row>
    <row r="912" spans="1:23" hidden="1" x14ac:dyDescent="0.25">
      <c r="A912" s="3" t="s">
        <v>47</v>
      </c>
      <c r="B912" s="3" t="s">
        <v>75</v>
      </c>
      <c r="C912" s="3" t="s">
        <v>146</v>
      </c>
      <c r="D912" s="3" t="s">
        <v>2074</v>
      </c>
      <c r="E912" s="3" t="s">
        <v>51</v>
      </c>
      <c r="F912" s="3" t="s">
        <v>52</v>
      </c>
      <c r="G912" s="3" t="s">
        <v>51</v>
      </c>
      <c r="H912" s="3" t="s">
        <v>8</v>
      </c>
      <c r="I912" s="3" t="s">
        <v>2081</v>
      </c>
      <c r="J912" s="3" t="s">
        <v>2082</v>
      </c>
      <c r="K912" s="4">
        <v>0</v>
      </c>
      <c r="L912" s="4">
        <v>0</v>
      </c>
      <c r="M912" s="5">
        <v>0</v>
      </c>
      <c r="N912" s="4">
        <v>0</v>
      </c>
      <c r="O912" s="4">
        <v>0</v>
      </c>
      <c r="P912" s="5">
        <v>0</v>
      </c>
      <c r="Q912" s="6">
        <v>0</v>
      </c>
      <c r="R912" s="6">
        <v>0</v>
      </c>
      <c r="S912" s="6">
        <v>0</v>
      </c>
      <c r="T912" s="4">
        <v>0</v>
      </c>
      <c r="U912" s="4">
        <v>0</v>
      </c>
      <c r="V912" s="5">
        <v>0</v>
      </c>
      <c r="W912" t="str">
        <f t="shared" si="13"/>
        <v>5</v>
      </c>
    </row>
    <row r="913" spans="1:23" hidden="1" x14ac:dyDescent="0.25">
      <c r="A913" s="3" t="s">
        <v>47</v>
      </c>
      <c r="B913" s="3" t="s">
        <v>129</v>
      </c>
      <c r="C913" s="3" t="s">
        <v>130</v>
      </c>
      <c r="D913" s="3" t="s">
        <v>2083</v>
      </c>
      <c r="E913" s="3" t="s">
        <v>51</v>
      </c>
      <c r="F913" s="3" t="s">
        <v>52</v>
      </c>
      <c r="G913" s="3" t="s">
        <v>51</v>
      </c>
      <c r="H913" s="3" t="s">
        <v>8</v>
      </c>
      <c r="I913" s="3" t="s">
        <v>2084</v>
      </c>
      <c r="J913" s="3" t="s">
        <v>2085</v>
      </c>
      <c r="K913" s="4">
        <v>0</v>
      </c>
      <c r="L913" s="4">
        <v>0</v>
      </c>
      <c r="M913" s="5">
        <v>0</v>
      </c>
      <c r="N913" s="4">
        <v>5590.77</v>
      </c>
      <c r="O913" s="4">
        <v>11181.54</v>
      </c>
      <c r="P913" s="5">
        <v>-5590.77</v>
      </c>
      <c r="Q913" s="6">
        <v>5590.77</v>
      </c>
      <c r="R913" s="6">
        <v>11181.54</v>
      </c>
      <c r="S913" s="6">
        <v>-5590.77</v>
      </c>
      <c r="T913" s="4">
        <v>5590.77</v>
      </c>
      <c r="U913" s="4">
        <v>11181.54</v>
      </c>
      <c r="V913" s="5">
        <v>-5590.77</v>
      </c>
      <c r="W913" t="str">
        <f t="shared" si="13"/>
        <v>5</v>
      </c>
    </row>
    <row r="914" spans="1:23" hidden="1" x14ac:dyDescent="0.25">
      <c r="A914" s="3" t="s">
        <v>47</v>
      </c>
      <c r="B914" s="3" t="s">
        <v>129</v>
      </c>
      <c r="C914" s="3" t="s">
        <v>133</v>
      </c>
      <c r="D914" s="3" t="s">
        <v>2083</v>
      </c>
      <c r="E914" s="3" t="s">
        <v>51</v>
      </c>
      <c r="F914" s="3" t="s">
        <v>52</v>
      </c>
      <c r="G914" s="3" t="s">
        <v>51</v>
      </c>
      <c r="H914" s="3" t="s">
        <v>8</v>
      </c>
      <c r="I914" s="3" t="s">
        <v>2086</v>
      </c>
      <c r="J914" s="3" t="s">
        <v>2087</v>
      </c>
      <c r="K914" s="4">
        <v>0</v>
      </c>
      <c r="L914" s="4">
        <v>0</v>
      </c>
      <c r="M914" s="5">
        <v>0</v>
      </c>
      <c r="N914" s="4">
        <v>7454.36</v>
      </c>
      <c r="O914" s="4">
        <v>1863.59</v>
      </c>
      <c r="P914" s="5">
        <v>5590.7699999999995</v>
      </c>
      <c r="Q914" s="6">
        <v>7454.36</v>
      </c>
      <c r="R914" s="6">
        <v>1863.59</v>
      </c>
      <c r="S914" s="6">
        <v>5590.7699999999995</v>
      </c>
      <c r="T914" s="4">
        <v>7454.36</v>
      </c>
      <c r="U914" s="4">
        <v>1863.59</v>
      </c>
      <c r="V914" s="5">
        <v>5590.7699999999995</v>
      </c>
      <c r="W914" t="str">
        <f t="shared" si="13"/>
        <v>5</v>
      </c>
    </row>
    <row r="915" spans="1:23" hidden="1" x14ac:dyDescent="0.25">
      <c r="A915" s="3" t="s">
        <v>47</v>
      </c>
      <c r="B915" s="3" t="s">
        <v>72</v>
      </c>
      <c r="C915" s="3" t="s">
        <v>146</v>
      </c>
      <c r="D915" s="3" t="s">
        <v>2083</v>
      </c>
      <c r="E915" s="3" t="s">
        <v>51</v>
      </c>
      <c r="F915" s="3" t="s">
        <v>52</v>
      </c>
      <c r="G915" s="3" t="s">
        <v>51</v>
      </c>
      <c r="H915" s="3" t="s">
        <v>8</v>
      </c>
      <c r="I915" s="3" t="s">
        <v>2088</v>
      </c>
      <c r="J915" s="3" t="s">
        <v>2089</v>
      </c>
      <c r="K915" s="4">
        <v>0</v>
      </c>
      <c r="L915" s="4">
        <v>0</v>
      </c>
      <c r="M915" s="5">
        <v>0</v>
      </c>
      <c r="N915" s="4">
        <v>1066.8800000000001</v>
      </c>
      <c r="O915" s="4">
        <v>532.67999999999995</v>
      </c>
      <c r="P915" s="5">
        <v>534.20000000000016</v>
      </c>
      <c r="Q915" s="6">
        <v>1066.8800000000001</v>
      </c>
      <c r="R915" s="6">
        <v>532.67999999999995</v>
      </c>
      <c r="S915" s="6">
        <v>534.20000000000016</v>
      </c>
      <c r="T915" s="4">
        <v>1066.8800000000001</v>
      </c>
      <c r="U915" s="4">
        <v>532.67999999999995</v>
      </c>
      <c r="V915" s="5">
        <v>534.20000000000016</v>
      </c>
      <c r="W915" t="str">
        <f t="shared" si="13"/>
        <v>5</v>
      </c>
    </row>
    <row r="916" spans="1:23" hidden="1" x14ac:dyDescent="0.25">
      <c r="A916" s="3" t="s">
        <v>47</v>
      </c>
      <c r="B916" s="3" t="s">
        <v>75</v>
      </c>
      <c r="C916" s="3" t="s">
        <v>146</v>
      </c>
      <c r="D916" s="3" t="s">
        <v>2083</v>
      </c>
      <c r="E916" s="3" t="s">
        <v>51</v>
      </c>
      <c r="F916" s="3" t="s">
        <v>52</v>
      </c>
      <c r="G916" s="3" t="s">
        <v>51</v>
      </c>
      <c r="H916" s="3" t="s">
        <v>8</v>
      </c>
      <c r="I916" s="3" t="s">
        <v>2090</v>
      </c>
      <c r="J916" s="3" t="s">
        <v>2091</v>
      </c>
      <c r="K916" s="4">
        <v>0</v>
      </c>
      <c r="L916" s="4">
        <v>0</v>
      </c>
      <c r="M916" s="5">
        <v>0</v>
      </c>
      <c r="N916" s="4">
        <v>10114.66</v>
      </c>
      <c r="O916" s="4">
        <v>5058.09</v>
      </c>
      <c r="P916" s="5">
        <v>5056.57</v>
      </c>
      <c r="Q916" s="6">
        <v>10114.66</v>
      </c>
      <c r="R916" s="6">
        <v>5058.09</v>
      </c>
      <c r="S916" s="6">
        <v>5056.57</v>
      </c>
      <c r="T916" s="4">
        <v>10114.66</v>
      </c>
      <c r="U916" s="4">
        <v>5058.09</v>
      </c>
      <c r="V916" s="5">
        <v>5056.57</v>
      </c>
      <c r="W916" t="str">
        <f t="shared" ref="W916:W979" si="14">LEFT(D916,1)</f>
        <v>5</v>
      </c>
    </row>
    <row r="917" spans="1:23" hidden="1" x14ac:dyDescent="0.25">
      <c r="A917" s="3" t="s">
        <v>47</v>
      </c>
      <c r="B917" s="3" t="s">
        <v>129</v>
      </c>
      <c r="C917" s="3" t="s">
        <v>130</v>
      </c>
      <c r="D917" s="3" t="s">
        <v>2092</v>
      </c>
      <c r="E917" s="3" t="s">
        <v>51</v>
      </c>
      <c r="F917" s="3" t="s">
        <v>52</v>
      </c>
      <c r="G917" s="3" t="s">
        <v>51</v>
      </c>
      <c r="H917" s="3" t="s">
        <v>8</v>
      </c>
      <c r="I917" s="3" t="s">
        <v>2093</v>
      </c>
      <c r="J917" s="3" t="s">
        <v>2094</v>
      </c>
      <c r="K917" s="4">
        <v>0</v>
      </c>
      <c r="L917" s="4">
        <v>0</v>
      </c>
      <c r="M917" s="5">
        <v>0</v>
      </c>
      <c r="N917" s="4">
        <v>8217.75</v>
      </c>
      <c r="O917" s="4">
        <v>16435.5</v>
      </c>
      <c r="P917" s="5">
        <v>-8217.75</v>
      </c>
      <c r="Q917" s="6">
        <v>8217.75</v>
      </c>
      <c r="R917" s="6">
        <v>16435.5</v>
      </c>
      <c r="S917" s="6">
        <v>-8217.75</v>
      </c>
      <c r="T917" s="4">
        <v>8217.75</v>
      </c>
      <c r="U917" s="4">
        <v>16435.5</v>
      </c>
      <c r="V917" s="5">
        <v>-8217.75</v>
      </c>
      <c r="W917" t="str">
        <f t="shared" si="14"/>
        <v>5</v>
      </c>
    </row>
    <row r="918" spans="1:23" hidden="1" x14ac:dyDescent="0.25">
      <c r="A918" s="3" t="s">
        <v>47</v>
      </c>
      <c r="B918" s="3" t="s">
        <v>129</v>
      </c>
      <c r="C918" s="3" t="s">
        <v>133</v>
      </c>
      <c r="D918" s="3" t="s">
        <v>2092</v>
      </c>
      <c r="E918" s="3" t="s">
        <v>51</v>
      </c>
      <c r="F918" s="3" t="s">
        <v>52</v>
      </c>
      <c r="G918" s="3" t="s">
        <v>51</v>
      </c>
      <c r="H918" s="3" t="s">
        <v>8</v>
      </c>
      <c r="I918" s="3" t="s">
        <v>2095</v>
      </c>
      <c r="J918" s="3" t="s">
        <v>2096</v>
      </c>
      <c r="K918" s="4">
        <v>0</v>
      </c>
      <c r="L918" s="4">
        <v>0</v>
      </c>
      <c r="M918" s="5">
        <v>0</v>
      </c>
      <c r="N918" s="4">
        <v>10957</v>
      </c>
      <c r="O918" s="4">
        <v>2739.25</v>
      </c>
      <c r="P918" s="5">
        <v>8217.75</v>
      </c>
      <c r="Q918" s="6">
        <v>10957</v>
      </c>
      <c r="R918" s="6">
        <v>2739.25</v>
      </c>
      <c r="S918" s="6">
        <v>8217.75</v>
      </c>
      <c r="T918" s="4">
        <v>10957</v>
      </c>
      <c r="U918" s="4">
        <v>2739.25</v>
      </c>
      <c r="V918" s="5">
        <v>8217.75</v>
      </c>
      <c r="W918" t="str">
        <f t="shared" si="14"/>
        <v>5</v>
      </c>
    </row>
    <row r="919" spans="1:23" hidden="1" x14ac:dyDescent="0.25">
      <c r="A919" s="3" t="s">
        <v>47</v>
      </c>
      <c r="B919" s="3" t="s">
        <v>72</v>
      </c>
      <c r="C919" s="3" t="s">
        <v>146</v>
      </c>
      <c r="D919" s="3" t="s">
        <v>2092</v>
      </c>
      <c r="E919" s="3" t="s">
        <v>51</v>
      </c>
      <c r="F919" s="3" t="s">
        <v>52</v>
      </c>
      <c r="G919" s="3" t="s">
        <v>51</v>
      </c>
      <c r="H919" s="3" t="s">
        <v>8</v>
      </c>
      <c r="I919" s="3" t="s">
        <v>2097</v>
      </c>
      <c r="J919" s="3" t="s">
        <v>2098</v>
      </c>
      <c r="K919" s="4">
        <v>0</v>
      </c>
      <c r="L919" s="4">
        <v>0</v>
      </c>
      <c r="M919" s="5">
        <v>0</v>
      </c>
      <c r="N919" s="4">
        <v>1568.18</v>
      </c>
      <c r="O919" s="4">
        <v>782.97</v>
      </c>
      <c r="P919" s="5">
        <v>785.21</v>
      </c>
      <c r="Q919" s="6">
        <v>1568.18</v>
      </c>
      <c r="R919" s="6">
        <v>782.97</v>
      </c>
      <c r="S919" s="6">
        <v>785.21</v>
      </c>
      <c r="T919" s="4">
        <v>1568.18</v>
      </c>
      <c r="U919" s="4">
        <v>782.97</v>
      </c>
      <c r="V919" s="5">
        <v>785.21</v>
      </c>
      <c r="W919" t="str">
        <f t="shared" si="14"/>
        <v>5</v>
      </c>
    </row>
    <row r="920" spans="1:23" hidden="1" x14ac:dyDescent="0.25">
      <c r="A920" s="3" t="s">
        <v>47</v>
      </c>
      <c r="B920" s="3" t="s">
        <v>75</v>
      </c>
      <c r="C920" s="3" t="s">
        <v>146</v>
      </c>
      <c r="D920" s="3" t="s">
        <v>2092</v>
      </c>
      <c r="E920" s="3" t="s">
        <v>51</v>
      </c>
      <c r="F920" s="3" t="s">
        <v>52</v>
      </c>
      <c r="G920" s="3" t="s">
        <v>51</v>
      </c>
      <c r="H920" s="3" t="s">
        <v>8</v>
      </c>
      <c r="I920" s="3" t="s">
        <v>2099</v>
      </c>
      <c r="J920" s="3" t="s">
        <v>2100</v>
      </c>
      <c r="K920" s="4">
        <v>0</v>
      </c>
      <c r="L920" s="4">
        <v>0</v>
      </c>
      <c r="M920" s="5">
        <v>0</v>
      </c>
      <c r="N920" s="4">
        <v>14867.32</v>
      </c>
      <c r="O920" s="4">
        <v>7434.78</v>
      </c>
      <c r="P920" s="5">
        <v>7432.54</v>
      </c>
      <c r="Q920" s="6">
        <v>14867.32</v>
      </c>
      <c r="R920" s="6">
        <v>7434.78</v>
      </c>
      <c r="S920" s="6">
        <v>7432.54</v>
      </c>
      <c r="T920" s="4">
        <v>14867.32</v>
      </c>
      <c r="U920" s="4">
        <v>7434.78</v>
      </c>
      <c r="V920" s="5">
        <v>7432.54</v>
      </c>
      <c r="W920" t="str">
        <f t="shared" si="14"/>
        <v>5</v>
      </c>
    </row>
    <row r="921" spans="1:23" hidden="1" x14ac:dyDescent="0.25">
      <c r="A921" s="3" t="s">
        <v>47</v>
      </c>
      <c r="B921" s="3" t="s">
        <v>129</v>
      </c>
      <c r="C921" s="3" t="s">
        <v>130</v>
      </c>
      <c r="D921" s="3" t="s">
        <v>2101</v>
      </c>
      <c r="E921" s="3" t="s">
        <v>51</v>
      </c>
      <c r="F921" s="3" t="s">
        <v>52</v>
      </c>
      <c r="G921" s="3" t="s">
        <v>51</v>
      </c>
      <c r="H921" s="3" t="s">
        <v>8</v>
      </c>
      <c r="I921" s="3" t="s">
        <v>2102</v>
      </c>
      <c r="J921" s="3" t="s">
        <v>2103</v>
      </c>
      <c r="K921" s="4">
        <v>0</v>
      </c>
      <c r="L921" s="4">
        <v>0</v>
      </c>
      <c r="M921" s="5">
        <v>0</v>
      </c>
      <c r="N921" s="4">
        <v>4861.29</v>
      </c>
      <c r="O921" s="4">
        <v>9722.58</v>
      </c>
      <c r="P921" s="5">
        <v>-4861.29</v>
      </c>
      <c r="Q921" s="6">
        <v>4861.29</v>
      </c>
      <c r="R921" s="6">
        <v>9722.58</v>
      </c>
      <c r="S921" s="6">
        <v>-4861.29</v>
      </c>
      <c r="T921" s="4">
        <v>4861.29</v>
      </c>
      <c r="U921" s="4">
        <v>9722.58</v>
      </c>
      <c r="V921" s="5">
        <v>-4861.29</v>
      </c>
      <c r="W921" t="str">
        <f t="shared" si="14"/>
        <v>5</v>
      </c>
    </row>
    <row r="922" spans="1:23" hidden="1" x14ac:dyDescent="0.25">
      <c r="A922" s="3" t="s">
        <v>47</v>
      </c>
      <c r="B922" s="3" t="s">
        <v>129</v>
      </c>
      <c r="C922" s="3" t="s">
        <v>133</v>
      </c>
      <c r="D922" s="3" t="s">
        <v>2101</v>
      </c>
      <c r="E922" s="3" t="s">
        <v>51</v>
      </c>
      <c r="F922" s="3" t="s">
        <v>52</v>
      </c>
      <c r="G922" s="3" t="s">
        <v>51</v>
      </c>
      <c r="H922" s="3" t="s">
        <v>8</v>
      </c>
      <c r="I922" s="3" t="s">
        <v>2104</v>
      </c>
      <c r="J922" s="3" t="s">
        <v>2105</v>
      </c>
      <c r="K922" s="4">
        <v>0</v>
      </c>
      <c r="L922" s="4">
        <v>0</v>
      </c>
      <c r="M922" s="5">
        <v>0</v>
      </c>
      <c r="N922" s="4">
        <v>6481.72</v>
      </c>
      <c r="O922" s="4">
        <v>1620.43</v>
      </c>
      <c r="P922" s="5">
        <v>4861.29</v>
      </c>
      <c r="Q922" s="6">
        <v>6481.72</v>
      </c>
      <c r="R922" s="6">
        <v>1620.43</v>
      </c>
      <c r="S922" s="6">
        <v>4861.29</v>
      </c>
      <c r="T922" s="4">
        <v>6481.72</v>
      </c>
      <c r="U922" s="4">
        <v>1620.43</v>
      </c>
      <c r="V922" s="5">
        <v>4861.29</v>
      </c>
      <c r="W922" t="str">
        <f t="shared" si="14"/>
        <v>5</v>
      </c>
    </row>
    <row r="923" spans="1:23" hidden="1" x14ac:dyDescent="0.25">
      <c r="A923" s="3" t="s">
        <v>47</v>
      </c>
      <c r="B923" s="3" t="s">
        <v>72</v>
      </c>
      <c r="C923" s="3" t="s">
        <v>146</v>
      </c>
      <c r="D923" s="3" t="s">
        <v>2101</v>
      </c>
      <c r="E923" s="3" t="s">
        <v>51</v>
      </c>
      <c r="F923" s="3" t="s">
        <v>52</v>
      </c>
      <c r="G923" s="3" t="s">
        <v>51</v>
      </c>
      <c r="H923" s="3" t="s">
        <v>8</v>
      </c>
      <c r="I923" s="3" t="s">
        <v>2106</v>
      </c>
      <c r="J923" s="3" t="s">
        <v>2107</v>
      </c>
      <c r="K923" s="4">
        <v>0</v>
      </c>
      <c r="L923" s="4">
        <v>0</v>
      </c>
      <c r="M923" s="5">
        <v>0</v>
      </c>
      <c r="N923" s="4">
        <v>927.67</v>
      </c>
      <c r="O923" s="4">
        <v>463.17</v>
      </c>
      <c r="P923" s="5">
        <v>464.49999999999994</v>
      </c>
      <c r="Q923" s="6">
        <v>927.67</v>
      </c>
      <c r="R923" s="6">
        <v>463.17</v>
      </c>
      <c r="S923" s="6">
        <v>464.49999999999994</v>
      </c>
      <c r="T923" s="4">
        <v>927.67</v>
      </c>
      <c r="U923" s="4">
        <v>463.17</v>
      </c>
      <c r="V923" s="5">
        <v>464.49999999999994</v>
      </c>
      <c r="W923" t="str">
        <f t="shared" si="14"/>
        <v>5</v>
      </c>
    </row>
    <row r="924" spans="1:23" hidden="1" x14ac:dyDescent="0.25">
      <c r="A924" s="3" t="s">
        <v>47</v>
      </c>
      <c r="B924" s="3" t="s">
        <v>75</v>
      </c>
      <c r="C924" s="3" t="s">
        <v>146</v>
      </c>
      <c r="D924" s="3" t="s">
        <v>2101</v>
      </c>
      <c r="E924" s="3" t="s">
        <v>51</v>
      </c>
      <c r="F924" s="3" t="s">
        <v>52</v>
      </c>
      <c r="G924" s="3" t="s">
        <v>51</v>
      </c>
      <c r="H924" s="3" t="s">
        <v>8</v>
      </c>
      <c r="I924" s="3" t="s">
        <v>2108</v>
      </c>
      <c r="J924" s="3" t="s">
        <v>2109</v>
      </c>
      <c r="K924" s="4">
        <v>0</v>
      </c>
      <c r="L924" s="4">
        <v>0</v>
      </c>
      <c r="M924" s="5">
        <v>0</v>
      </c>
      <c r="N924" s="4">
        <v>8794.91</v>
      </c>
      <c r="O924" s="4">
        <v>4398.12</v>
      </c>
      <c r="P924" s="5">
        <v>4396.79</v>
      </c>
      <c r="Q924" s="6">
        <v>8794.91</v>
      </c>
      <c r="R924" s="6">
        <v>4398.12</v>
      </c>
      <c r="S924" s="6">
        <v>4396.79</v>
      </c>
      <c r="T924" s="4">
        <v>8794.91</v>
      </c>
      <c r="U924" s="4">
        <v>4398.12</v>
      </c>
      <c r="V924" s="5">
        <v>4396.79</v>
      </c>
      <c r="W924" t="str">
        <f t="shared" si="14"/>
        <v>5</v>
      </c>
    </row>
    <row r="925" spans="1:23" hidden="1" x14ac:dyDescent="0.25">
      <c r="A925" s="3" t="s">
        <v>47</v>
      </c>
      <c r="B925" s="3" t="s">
        <v>129</v>
      </c>
      <c r="C925" s="3" t="s">
        <v>130</v>
      </c>
      <c r="D925" s="3" t="s">
        <v>2110</v>
      </c>
      <c r="E925" s="3" t="s">
        <v>51</v>
      </c>
      <c r="F925" s="3" t="s">
        <v>52</v>
      </c>
      <c r="G925" s="3" t="s">
        <v>51</v>
      </c>
      <c r="H925" s="3" t="s">
        <v>8</v>
      </c>
      <c r="I925" s="3" t="s">
        <v>2111</v>
      </c>
      <c r="J925" s="3" t="s">
        <v>2112</v>
      </c>
      <c r="K925" s="4">
        <v>0</v>
      </c>
      <c r="L925" s="4">
        <v>0</v>
      </c>
      <c r="M925" s="5">
        <v>0</v>
      </c>
      <c r="N925" s="4">
        <v>0</v>
      </c>
      <c r="O925" s="4">
        <v>0</v>
      </c>
      <c r="P925" s="5">
        <v>0</v>
      </c>
      <c r="Q925" s="6">
        <v>0</v>
      </c>
      <c r="R925" s="6">
        <v>0</v>
      </c>
      <c r="S925" s="6">
        <v>0</v>
      </c>
      <c r="T925" s="4">
        <v>0</v>
      </c>
      <c r="U925" s="4">
        <v>0</v>
      </c>
      <c r="V925" s="5">
        <v>0</v>
      </c>
      <c r="W925" t="str">
        <f t="shared" si="14"/>
        <v>5</v>
      </c>
    </row>
    <row r="926" spans="1:23" hidden="1" x14ac:dyDescent="0.25">
      <c r="A926" s="3" t="s">
        <v>47</v>
      </c>
      <c r="B926" s="3" t="s">
        <v>129</v>
      </c>
      <c r="C926" s="3" t="s">
        <v>133</v>
      </c>
      <c r="D926" s="3" t="s">
        <v>2110</v>
      </c>
      <c r="E926" s="3" t="s">
        <v>51</v>
      </c>
      <c r="F926" s="3" t="s">
        <v>52</v>
      </c>
      <c r="G926" s="3" t="s">
        <v>51</v>
      </c>
      <c r="H926" s="3" t="s">
        <v>8</v>
      </c>
      <c r="I926" s="3" t="s">
        <v>2113</v>
      </c>
      <c r="J926" s="3" t="s">
        <v>2114</v>
      </c>
      <c r="K926" s="4">
        <v>0</v>
      </c>
      <c r="L926" s="4">
        <v>0</v>
      </c>
      <c r="M926" s="5">
        <v>0</v>
      </c>
      <c r="N926" s="4">
        <v>0</v>
      </c>
      <c r="O926" s="4">
        <v>0</v>
      </c>
      <c r="P926" s="5">
        <v>0</v>
      </c>
      <c r="Q926" s="6">
        <v>0</v>
      </c>
      <c r="R926" s="6">
        <v>0</v>
      </c>
      <c r="S926" s="6">
        <v>0</v>
      </c>
      <c r="T926" s="4">
        <v>0</v>
      </c>
      <c r="U926" s="4">
        <v>0</v>
      </c>
      <c r="V926" s="5">
        <v>0</v>
      </c>
      <c r="W926" t="str">
        <f t="shared" si="14"/>
        <v>5</v>
      </c>
    </row>
    <row r="927" spans="1:23" hidden="1" x14ac:dyDescent="0.25">
      <c r="A927" s="3" t="s">
        <v>47</v>
      </c>
      <c r="B927" s="3" t="s">
        <v>72</v>
      </c>
      <c r="C927" s="3" t="s">
        <v>146</v>
      </c>
      <c r="D927" s="3" t="s">
        <v>2110</v>
      </c>
      <c r="E927" s="3" t="s">
        <v>51</v>
      </c>
      <c r="F927" s="3" t="s">
        <v>52</v>
      </c>
      <c r="G927" s="3" t="s">
        <v>51</v>
      </c>
      <c r="H927" s="3" t="s">
        <v>8</v>
      </c>
      <c r="I927" s="3" t="s">
        <v>2115</v>
      </c>
      <c r="J927" s="3" t="s">
        <v>2116</v>
      </c>
      <c r="K927" s="4">
        <v>0</v>
      </c>
      <c r="L927" s="4">
        <v>0</v>
      </c>
      <c r="M927" s="5">
        <v>0</v>
      </c>
      <c r="N927" s="4">
        <v>0</v>
      </c>
      <c r="O927" s="4">
        <v>0</v>
      </c>
      <c r="P927" s="5">
        <v>0</v>
      </c>
      <c r="Q927" s="6">
        <v>0</v>
      </c>
      <c r="R927" s="6">
        <v>0</v>
      </c>
      <c r="S927" s="6">
        <v>0</v>
      </c>
      <c r="T927" s="4">
        <v>0</v>
      </c>
      <c r="U927" s="4">
        <v>0</v>
      </c>
      <c r="V927" s="5">
        <v>0</v>
      </c>
      <c r="W927" t="str">
        <f t="shared" si="14"/>
        <v>5</v>
      </c>
    </row>
    <row r="928" spans="1:23" hidden="1" x14ac:dyDescent="0.25">
      <c r="A928" s="3" t="s">
        <v>47</v>
      </c>
      <c r="B928" s="3" t="s">
        <v>75</v>
      </c>
      <c r="C928" s="3" t="s">
        <v>146</v>
      </c>
      <c r="D928" s="3" t="s">
        <v>2110</v>
      </c>
      <c r="E928" s="3" t="s">
        <v>51</v>
      </c>
      <c r="F928" s="3" t="s">
        <v>52</v>
      </c>
      <c r="G928" s="3" t="s">
        <v>51</v>
      </c>
      <c r="H928" s="3" t="s">
        <v>8</v>
      </c>
      <c r="I928" s="3" t="s">
        <v>2117</v>
      </c>
      <c r="J928" s="3" t="s">
        <v>2118</v>
      </c>
      <c r="K928" s="4">
        <v>0</v>
      </c>
      <c r="L928" s="4">
        <v>0</v>
      </c>
      <c r="M928" s="5">
        <v>0</v>
      </c>
      <c r="N928" s="4">
        <v>0</v>
      </c>
      <c r="O928" s="4">
        <v>0</v>
      </c>
      <c r="P928" s="5">
        <v>0</v>
      </c>
      <c r="Q928" s="6">
        <v>0</v>
      </c>
      <c r="R928" s="6">
        <v>0</v>
      </c>
      <c r="S928" s="6">
        <v>0</v>
      </c>
      <c r="T928" s="4">
        <v>0</v>
      </c>
      <c r="U928" s="4">
        <v>0</v>
      </c>
      <c r="V928" s="5">
        <v>0</v>
      </c>
      <c r="W928" t="str">
        <f t="shared" si="14"/>
        <v>5</v>
      </c>
    </row>
    <row r="929" spans="1:23" hidden="1" x14ac:dyDescent="0.25">
      <c r="A929" s="3" t="s">
        <v>47</v>
      </c>
      <c r="B929" s="3" t="s">
        <v>129</v>
      </c>
      <c r="C929" s="3" t="s">
        <v>130</v>
      </c>
      <c r="D929" s="3" t="s">
        <v>2119</v>
      </c>
      <c r="E929" s="3" t="s">
        <v>51</v>
      </c>
      <c r="F929" s="3" t="s">
        <v>52</v>
      </c>
      <c r="G929" s="3" t="s">
        <v>51</v>
      </c>
      <c r="H929" s="3" t="s">
        <v>8</v>
      </c>
      <c r="I929" s="3" t="s">
        <v>2120</v>
      </c>
      <c r="J929" s="3" t="s">
        <v>2121</v>
      </c>
      <c r="K929" s="4">
        <v>0</v>
      </c>
      <c r="L929" s="4">
        <v>0</v>
      </c>
      <c r="M929" s="5">
        <v>0</v>
      </c>
      <c r="N929" s="4">
        <v>6664.05</v>
      </c>
      <c r="O929" s="4">
        <v>10821.3</v>
      </c>
      <c r="P929" s="5">
        <v>-4157.2499999999991</v>
      </c>
      <c r="Q929" s="6">
        <v>6664.05</v>
      </c>
      <c r="R929" s="6">
        <v>10821.3</v>
      </c>
      <c r="S929" s="6">
        <v>-4157.2499999999991</v>
      </c>
      <c r="T929" s="4">
        <v>6664.05</v>
      </c>
      <c r="U929" s="4">
        <v>10821.3</v>
      </c>
      <c r="V929" s="5">
        <v>-4157.2499999999991</v>
      </c>
      <c r="W929" t="str">
        <f t="shared" si="14"/>
        <v>5</v>
      </c>
    </row>
    <row r="930" spans="1:23" hidden="1" x14ac:dyDescent="0.25">
      <c r="A930" s="3" t="s">
        <v>47</v>
      </c>
      <c r="B930" s="3" t="s">
        <v>129</v>
      </c>
      <c r="C930" s="3" t="s">
        <v>133</v>
      </c>
      <c r="D930" s="3" t="s">
        <v>2119</v>
      </c>
      <c r="E930" s="3" t="s">
        <v>51</v>
      </c>
      <c r="F930" s="3" t="s">
        <v>52</v>
      </c>
      <c r="G930" s="3" t="s">
        <v>51</v>
      </c>
      <c r="H930" s="3" t="s">
        <v>8</v>
      </c>
      <c r="I930" s="3" t="s">
        <v>2122</v>
      </c>
      <c r="J930" s="3" t="s">
        <v>2123</v>
      </c>
      <c r="K930" s="4">
        <v>0</v>
      </c>
      <c r="L930" s="4">
        <v>0</v>
      </c>
      <c r="M930" s="5">
        <v>0</v>
      </c>
      <c r="N930" s="4">
        <v>5125.2</v>
      </c>
      <c r="O930" s="4">
        <v>967.95</v>
      </c>
      <c r="P930" s="5">
        <v>4157.25</v>
      </c>
      <c r="Q930" s="6">
        <v>5125.2</v>
      </c>
      <c r="R930" s="6">
        <v>967.95</v>
      </c>
      <c r="S930" s="6">
        <v>4157.25</v>
      </c>
      <c r="T930" s="4">
        <v>5125.2</v>
      </c>
      <c r="U930" s="4">
        <v>967.95</v>
      </c>
      <c r="V930" s="5">
        <v>4157.25</v>
      </c>
      <c r="W930" t="str">
        <f t="shared" si="14"/>
        <v>5</v>
      </c>
    </row>
    <row r="931" spans="1:23" hidden="1" x14ac:dyDescent="0.25">
      <c r="A931" s="3" t="s">
        <v>47</v>
      </c>
      <c r="B931" s="3" t="s">
        <v>48</v>
      </c>
      <c r="C931" s="3" t="s">
        <v>49</v>
      </c>
      <c r="D931" s="3" t="s">
        <v>2119</v>
      </c>
      <c r="E931" s="3" t="s">
        <v>51</v>
      </c>
      <c r="F931" s="3" t="s">
        <v>52</v>
      </c>
      <c r="G931" s="3" t="s">
        <v>51</v>
      </c>
      <c r="H931" s="3" t="s">
        <v>8</v>
      </c>
      <c r="I931" s="3" t="s">
        <v>2124</v>
      </c>
      <c r="J931" s="3" t="s">
        <v>2125</v>
      </c>
      <c r="K931" s="4">
        <v>0</v>
      </c>
      <c r="L931" s="4">
        <v>0</v>
      </c>
      <c r="M931" s="5">
        <v>0</v>
      </c>
      <c r="N931" s="4">
        <v>0</v>
      </c>
      <c r="O931" s="4">
        <v>0</v>
      </c>
      <c r="P931" s="5">
        <v>0</v>
      </c>
      <c r="Q931" s="6">
        <v>0</v>
      </c>
      <c r="R931" s="6">
        <v>0</v>
      </c>
      <c r="S931" s="6">
        <v>0</v>
      </c>
      <c r="T931" s="4">
        <v>0</v>
      </c>
      <c r="U931" s="4">
        <v>0</v>
      </c>
      <c r="V931" s="5">
        <v>0</v>
      </c>
      <c r="W931" t="str">
        <f t="shared" si="14"/>
        <v>5</v>
      </c>
    </row>
    <row r="932" spans="1:23" hidden="1" x14ac:dyDescent="0.25">
      <c r="A932" s="3" t="s">
        <v>47</v>
      </c>
      <c r="B932" s="3" t="s">
        <v>72</v>
      </c>
      <c r="C932" s="3" t="s">
        <v>146</v>
      </c>
      <c r="D932" s="3" t="s">
        <v>2119</v>
      </c>
      <c r="E932" s="3" t="s">
        <v>51</v>
      </c>
      <c r="F932" s="3" t="s">
        <v>52</v>
      </c>
      <c r="G932" s="3" t="s">
        <v>51</v>
      </c>
      <c r="H932" s="3" t="s">
        <v>8</v>
      </c>
      <c r="I932" s="3" t="s">
        <v>2126</v>
      </c>
      <c r="J932" s="3" t="s">
        <v>2127</v>
      </c>
      <c r="K932" s="4">
        <v>0</v>
      </c>
      <c r="L932" s="4">
        <v>0</v>
      </c>
      <c r="M932" s="5">
        <v>0</v>
      </c>
      <c r="N932" s="4">
        <v>1031.8399999999999</v>
      </c>
      <c r="O932" s="4">
        <v>634.95000000000005</v>
      </c>
      <c r="P932" s="5">
        <v>396.88999999999987</v>
      </c>
      <c r="Q932" s="6">
        <v>1031.8399999999999</v>
      </c>
      <c r="R932" s="6">
        <v>634.95000000000005</v>
      </c>
      <c r="S932" s="6">
        <v>396.88999999999987</v>
      </c>
      <c r="T932" s="4">
        <v>1031.8399999999999</v>
      </c>
      <c r="U932" s="4">
        <v>634.95000000000005</v>
      </c>
      <c r="V932" s="5">
        <v>396.88999999999987</v>
      </c>
      <c r="W932" t="str">
        <f t="shared" si="14"/>
        <v>5</v>
      </c>
    </row>
    <row r="933" spans="1:23" hidden="1" x14ac:dyDescent="0.25">
      <c r="A933" s="3" t="s">
        <v>47</v>
      </c>
      <c r="B933" s="3" t="s">
        <v>75</v>
      </c>
      <c r="C933" s="3" t="s">
        <v>146</v>
      </c>
      <c r="D933" s="3" t="s">
        <v>2119</v>
      </c>
      <c r="E933" s="3" t="s">
        <v>51</v>
      </c>
      <c r="F933" s="3" t="s">
        <v>52</v>
      </c>
      <c r="G933" s="3" t="s">
        <v>51</v>
      </c>
      <c r="H933" s="3" t="s">
        <v>8</v>
      </c>
      <c r="I933" s="3" t="s">
        <v>2128</v>
      </c>
      <c r="J933" s="3" t="s">
        <v>2129</v>
      </c>
      <c r="K933" s="4">
        <v>0</v>
      </c>
      <c r="L933" s="4">
        <v>0</v>
      </c>
      <c r="M933" s="5">
        <v>0</v>
      </c>
      <c r="N933" s="4">
        <v>9789.4599999999991</v>
      </c>
      <c r="O933" s="4">
        <v>6029.1</v>
      </c>
      <c r="P933" s="5">
        <v>3760.3599999999988</v>
      </c>
      <c r="Q933" s="6">
        <v>9789.4599999999991</v>
      </c>
      <c r="R933" s="6">
        <v>6029.1</v>
      </c>
      <c r="S933" s="6">
        <v>3760.3599999999988</v>
      </c>
      <c r="T933" s="4">
        <v>9789.4599999999991</v>
      </c>
      <c r="U933" s="4">
        <v>6029.1</v>
      </c>
      <c r="V933" s="5">
        <v>3760.3599999999988</v>
      </c>
      <c r="W933" t="str">
        <f t="shared" si="14"/>
        <v>5</v>
      </c>
    </row>
    <row r="934" spans="1:23" hidden="1" x14ac:dyDescent="0.25">
      <c r="A934" s="3" t="s">
        <v>47</v>
      </c>
      <c r="B934" s="3" t="s">
        <v>55</v>
      </c>
      <c r="C934" s="3" t="s">
        <v>56</v>
      </c>
      <c r="D934" s="3" t="s">
        <v>2119</v>
      </c>
      <c r="E934" s="3" t="s">
        <v>51</v>
      </c>
      <c r="F934" s="3" t="s">
        <v>52</v>
      </c>
      <c r="G934" s="3" t="s">
        <v>51</v>
      </c>
      <c r="H934" s="3" t="s">
        <v>8</v>
      </c>
      <c r="I934" s="3" t="s">
        <v>2130</v>
      </c>
      <c r="J934" s="3" t="s">
        <v>2131</v>
      </c>
      <c r="K934" s="4">
        <v>0</v>
      </c>
      <c r="L934" s="4">
        <v>0</v>
      </c>
      <c r="M934" s="5">
        <v>0</v>
      </c>
      <c r="N934" s="4">
        <v>0</v>
      </c>
      <c r="O934" s="4">
        <v>0</v>
      </c>
      <c r="P934" s="5">
        <v>0</v>
      </c>
      <c r="Q934" s="6">
        <v>0</v>
      </c>
      <c r="R934" s="6">
        <v>0</v>
      </c>
      <c r="S934" s="6">
        <v>0</v>
      </c>
      <c r="T934" s="4">
        <v>0</v>
      </c>
      <c r="U934" s="4">
        <v>0</v>
      </c>
      <c r="V934" s="5">
        <v>0</v>
      </c>
      <c r="W934" t="str">
        <f t="shared" si="14"/>
        <v>5</v>
      </c>
    </row>
    <row r="935" spans="1:23" hidden="1" x14ac:dyDescent="0.25">
      <c r="A935" s="3" t="s">
        <v>47</v>
      </c>
      <c r="B935" s="3" t="s">
        <v>72</v>
      </c>
      <c r="C935" s="3" t="s">
        <v>146</v>
      </c>
      <c r="D935" s="3" t="s">
        <v>2132</v>
      </c>
      <c r="E935" s="3" t="s">
        <v>51</v>
      </c>
      <c r="F935" s="3" t="s">
        <v>52</v>
      </c>
      <c r="G935" s="3" t="s">
        <v>51</v>
      </c>
      <c r="H935" s="3" t="s">
        <v>8</v>
      </c>
      <c r="I935" s="3" t="s">
        <v>2133</v>
      </c>
      <c r="J935" s="3" t="s">
        <v>2134</v>
      </c>
      <c r="K935" s="4">
        <v>0</v>
      </c>
      <c r="L935" s="4">
        <v>0</v>
      </c>
      <c r="M935" s="5">
        <v>0</v>
      </c>
      <c r="N935" s="4">
        <v>0</v>
      </c>
      <c r="O935" s="4">
        <v>0</v>
      </c>
      <c r="P935" s="5">
        <v>0</v>
      </c>
      <c r="Q935" s="6">
        <v>0</v>
      </c>
      <c r="R935" s="6">
        <v>0</v>
      </c>
      <c r="S935" s="6">
        <v>0</v>
      </c>
      <c r="T935" s="4">
        <v>0</v>
      </c>
      <c r="U935" s="4">
        <v>0</v>
      </c>
      <c r="V935" s="5">
        <v>0</v>
      </c>
      <c r="W935" t="str">
        <f t="shared" si="14"/>
        <v>5</v>
      </c>
    </row>
    <row r="936" spans="1:23" hidden="1" x14ac:dyDescent="0.25">
      <c r="A936" s="3" t="s">
        <v>47</v>
      </c>
      <c r="B936" s="3" t="s">
        <v>75</v>
      </c>
      <c r="C936" s="3" t="s">
        <v>49</v>
      </c>
      <c r="D936" s="3" t="s">
        <v>2132</v>
      </c>
      <c r="E936" s="3" t="s">
        <v>51</v>
      </c>
      <c r="F936" s="3" t="s">
        <v>52</v>
      </c>
      <c r="G936" s="3" t="s">
        <v>51</v>
      </c>
      <c r="H936" s="3" t="s">
        <v>8</v>
      </c>
      <c r="I936" s="3" t="s">
        <v>2135</v>
      </c>
      <c r="J936" s="3" t="s">
        <v>2136</v>
      </c>
      <c r="K936" s="4">
        <v>0</v>
      </c>
      <c r="L936" s="4">
        <v>0</v>
      </c>
      <c r="M936" s="5">
        <v>0</v>
      </c>
      <c r="N936" s="4">
        <v>2741.99</v>
      </c>
      <c r="O936" s="4">
        <v>0</v>
      </c>
      <c r="P936" s="5">
        <v>2741.99</v>
      </c>
      <c r="Q936" s="6">
        <v>2741.99</v>
      </c>
      <c r="R936" s="6">
        <v>0</v>
      </c>
      <c r="S936" s="6">
        <v>2741.99</v>
      </c>
      <c r="T936" s="4">
        <v>2741.99</v>
      </c>
      <c r="U936" s="4">
        <v>0</v>
      </c>
      <c r="V936" s="5">
        <v>2741.99</v>
      </c>
      <c r="W936" t="str">
        <f t="shared" si="14"/>
        <v>5</v>
      </c>
    </row>
    <row r="937" spans="1:23" hidden="1" x14ac:dyDescent="0.25">
      <c r="A937" s="3" t="s">
        <v>47</v>
      </c>
      <c r="B937" s="3" t="s">
        <v>75</v>
      </c>
      <c r="C937" s="3" t="s">
        <v>146</v>
      </c>
      <c r="D937" s="3" t="s">
        <v>2132</v>
      </c>
      <c r="E937" s="3" t="s">
        <v>51</v>
      </c>
      <c r="F937" s="3" t="s">
        <v>52</v>
      </c>
      <c r="G937" s="3" t="s">
        <v>51</v>
      </c>
      <c r="H937" s="3" t="s">
        <v>8</v>
      </c>
      <c r="I937" s="3" t="s">
        <v>2137</v>
      </c>
      <c r="J937" s="3" t="s">
        <v>2138</v>
      </c>
      <c r="K937" s="4">
        <v>0</v>
      </c>
      <c r="L937" s="4">
        <v>0</v>
      </c>
      <c r="M937" s="5">
        <v>0</v>
      </c>
      <c r="N937" s="4">
        <v>0</v>
      </c>
      <c r="O937" s="4">
        <v>0</v>
      </c>
      <c r="P937" s="5">
        <v>0</v>
      </c>
      <c r="Q937" s="6">
        <v>0</v>
      </c>
      <c r="R937" s="6">
        <v>0</v>
      </c>
      <c r="S937" s="6">
        <v>0</v>
      </c>
      <c r="T937" s="4">
        <v>0</v>
      </c>
      <c r="U937" s="4">
        <v>0</v>
      </c>
      <c r="V937" s="5">
        <v>0</v>
      </c>
      <c r="W937" t="str">
        <f t="shared" si="14"/>
        <v>5</v>
      </c>
    </row>
    <row r="938" spans="1:23" hidden="1" x14ac:dyDescent="0.25">
      <c r="A938" s="3" t="s">
        <v>47</v>
      </c>
      <c r="B938" s="3" t="s">
        <v>129</v>
      </c>
      <c r="C938" s="3" t="s">
        <v>130</v>
      </c>
      <c r="D938" s="3" t="s">
        <v>2139</v>
      </c>
      <c r="E938" s="3" t="s">
        <v>51</v>
      </c>
      <c r="F938" s="3" t="s">
        <v>52</v>
      </c>
      <c r="G938" s="3" t="s">
        <v>51</v>
      </c>
      <c r="H938" s="3" t="s">
        <v>8</v>
      </c>
      <c r="I938" s="3" t="s">
        <v>2140</v>
      </c>
      <c r="J938" s="3" t="s">
        <v>2141</v>
      </c>
      <c r="K938" s="4">
        <v>0</v>
      </c>
      <c r="L938" s="4">
        <v>0</v>
      </c>
      <c r="M938" s="5">
        <v>0</v>
      </c>
      <c r="N938" s="4">
        <v>0</v>
      </c>
      <c r="O938" s="4">
        <v>0</v>
      </c>
      <c r="P938" s="5">
        <v>0</v>
      </c>
      <c r="Q938" s="6">
        <v>0</v>
      </c>
      <c r="R938" s="6">
        <v>0</v>
      </c>
      <c r="S938" s="6">
        <v>0</v>
      </c>
      <c r="T938" s="4">
        <v>0</v>
      </c>
      <c r="U938" s="4">
        <v>0</v>
      </c>
      <c r="V938" s="5">
        <v>0</v>
      </c>
      <c r="W938" t="str">
        <f t="shared" si="14"/>
        <v>5</v>
      </c>
    </row>
    <row r="939" spans="1:23" hidden="1" x14ac:dyDescent="0.25">
      <c r="A939" s="3" t="s">
        <v>47</v>
      </c>
      <c r="B939" s="3" t="s">
        <v>129</v>
      </c>
      <c r="C939" s="3" t="s">
        <v>133</v>
      </c>
      <c r="D939" s="3" t="s">
        <v>2139</v>
      </c>
      <c r="E939" s="3" t="s">
        <v>51</v>
      </c>
      <c r="F939" s="3" t="s">
        <v>52</v>
      </c>
      <c r="G939" s="3" t="s">
        <v>51</v>
      </c>
      <c r="H939" s="3" t="s">
        <v>8</v>
      </c>
      <c r="I939" s="3" t="s">
        <v>2142</v>
      </c>
      <c r="J939" s="3" t="s">
        <v>2143</v>
      </c>
      <c r="K939" s="4">
        <v>0</v>
      </c>
      <c r="L939" s="4">
        <v>0</v>
      </c>
      <c r="M939" s="5">
        <v>0</v>
      </c>
      <c r="N939" s="4">
        <v>0</v>
      </c>
      <c r="O939" s="4">
        <v>0</v>
      </c>
      <c r="P939" s="5">
        <v>0</v>
      </c>
      <c r="Q939" s="6">
        <v>0</v>
      </c>
      <c r="R939" s="6">
        <v>0</v>
      </c>
      <c r="S939" s="6">
        <v>0</v>
      </c>
      <c r="T939" s="4">
        <v>0</v>
      </c>
      <c r="U939" s="4">
        <v>0</v>
      </c>
      <c r="V939" s="5">
        <v>0</v>
      </c>
      <c r="W939" t="str">
        <f t="shared" si="14"/>
        <v>5</v>
      </c>
    </row>
    <row r="940" spans="1:23" hidden="1" x14ac:dyDescent="0.25">
      <c r="A940" s="3" t="s">
        <v>47</v>
      </c>
      <c r="B940" s="3" t="s">
        <v>48</v>
      </c>
      <c r="C940" s="3" t="s">
        <v>49</v>
      </c>
      <c r="D940" s="3" t="s">
        <v>2139</v>
      </c>
      <c r="E940" s="3" t="s">
        <v>51</v>
      </c>
      <c r="F940" s="3" t="s">
        <v>52</v>
      </c>
      <c r="G940" s="3" t="s">
        <v>51</v>
      </c>
      <c r="H940" s="3" t="s">
        <v>8</v>
      </c>
      <c r="I940" s="3" t="s">
        <v>2144</v>
      </c>
      <c r="J940" s="3" t="s">
        <v>2145</v>
      </c>
      <c r="K940" s="4">
        <v>0</v>
      </c>
      <c r="L940" s="4">
        <v>0</v>
      </c>
      <c r="M940" s="5">
        <v>0</v>
      </c>
      <c r="N940" s="4">
        <v>0</v>
      </c>
      <c r="O940" s="4">
        <v>0</v>
      </c>
      <c r="P940" s="5">
        <v>0</v>
      </c>
      <c r="Q940" s="6">
        <v>0</v>
      </c>
      <c r="R940" s="6">
        <v>0</v>
      </c>
      <c r="S940" s="6">
        <v>0</v>
      </c>
      <c r="T940" s="4">
        <v>0</v>
      </c>
      <c r="U940" s="4">
        <v>0</v>
      </c>
      <c r="V940" s="5">
        <v>0</v>
      </c>
      <c r="W940" t="str">
        <f t="shared" si="14"/>
        <v>5</v>
      </c>
    </row>
    <row r="941" spans="1:23" hidden="1" x14ac:dyDescent="0.25">
      <c r="A941" s="3" t="s">
        <v>47</v>
      </c>
      <c r="B941" s="3" t="s">
        <v>72</v>
      </c>
      <c r="C941" s="3" t="s">
        <v>49</v>
      </c>
      <c r="D941" s="3" t="s">
        <v>2139</v>
      </c>
      <c r="E941" s="3" t="s">
        <v>51</v>
      </c>
      <c r="F941" s="3" t="s">
        <v>52</v>
      </c>
      <c r="G941" s="3" t="s">
        <v>51</v>
      </c>
      <c r="H941" s="3" t="s">
        <v>8</v>
      </c>
      <c r="I941" s="3" t="s">
        <v>2146</v>
      </c>
      <c r="J941" s="3" t="s">
        <v>2147</v>
      </c>
      <c r="K941" s="4">
        <v>0</v>
      </c>
      <c r="L941" s="4">
        <v>0</v>
      </c>
      <c r="M941" s="5">
        <v>0</v>
      </c>
      <c r="N941" s="4">
        <v>131.84</v>
      </c>
      <c r="O941" s="4">
        <v>0</v>
      </c>
      <c r="P941" s="5">
        <v>131.84</v>
      </c>
      <c r="Q941" s="6">
        <v>131.84</v>
      </c>
      <c r="R941" s="6">
        <v>0</v>
      </c>
      <c r="S941" s="6">
        <v>131.84</v>
      </c>
      <c r="T941" s="4">
        <v>131.84</v>
      </c>
      <c r="U941" s="4">
        <v>0</v>
      </c>
      <c r="V941" s="5">
        <v>131.84</v>
      </c>
      <c r="W941" t="str">
        <f t="shared" si="14"/>
        <v>5</v>
      </c>
    </row>
    <row r="942" spans="1:23" hidden="1" x14ac:dyDescent="0.25">
      <c r="A942" s="3" t="s">
        <v>47</v>
      </c>
      <c r="B942" s="3" t="s">
        <v>72</v>
      </c>
      <c r="C942" s="3" t="s">
        <v>146</v>
      </c>
      <c r="D942" s="3" t="s">
        <v>2139</v>
      </c>
      <c r="E942" s="3" t="s">
        <v>51</v>
      </c>
      <c r="F942" s="3" t="s">
        <v>52</v>
      </c>
      <c r="G942" s="3" t="s">
        <v>51</v>
      </c>
      <c r="H942" s="3" t="s">
        <v>8</v>
      </c>
      <c r="I942" s="3" t="s">
        <v>2148</v>
      </c>
      <c r="J942" s="3" t="s">
        <v>2149</v>
      </c>
      <c r="K942" s="4">
        <v>0</v>
      </c>
      <c r="L942" s="4">
        <v>0</v>
      </c>
      <c r="M942" s="5">
        <v>0</v>
      </c>
      <c r="N942" s="4">
        <v>25.19</v>
      </c>
      <c r="O942" s="4">
        <v>18.63</v>
      </c>
      <c r="P942" s="5">
        <v>6.5600000000000023</v>
      </c>
      <c r="Q942" s="6">
        <v>25.19</v>
      </c>
      <c r="R942" s="6">
        <v>18.63</v>
      </c>
      <c r="S942" s="6">
        <v>6.5600000000000023</v>
      </c>
      <c r="T942" s="4">
        <v>25.19</v>
      </c>
      <c r="U942" s="4">
        <v>18.63</v>
      </c>
      <c r="V942" s="5">
        <v>6.5600000000000023</v>
      </c>
      <c r="W942" t="str">
        <f t="shared" si="14"/>
        <v>5</v>
      </c>
    </row>
    <row r="943" spans="1:23" hidden="1" x14ac:dyDescent="0.25">
      <c r="A943" s="3" t="s">
        <v>47</v>
      </c>
      <c r="B943" s="3" t="s">
        <v>75</v>
      </c>
      <c r="C943" s="3" t="s">
        <v>49</v>
      </c>
      <c r="D943" s="3" t="s">
        <v>2139</v>
      </c>
      <c r="E943" s="3" t="s">
        <v>51</v>
      </c>
      <c r="F943" s="3" t="s">
        <v>52</v>
      </c>
      <c r="G943" s="3" t="s">
        <v>51</v>
      </c>
      <c r="H943" s="3" t="s">
        <v>8</v>
      </c>
      <c r="I943" s="3" t="s">
        <v>2150</v>
      </c>
      <c r="J943" s="3" t="s">
        <v>2151</v>
      </c>
      <c r="K943" s="4">
        <v>0</v>
      </c>
      <c r="L943" s="4">
        <v>0</v>
      </c>
      <c r="M943" s="5">
        <v>0</v>
      </c>
      <c r="N943" s="4">
        <v>406.99</v>
      </c>
      <c r="O943" s="4">
        <v>0</v>
      </c>
      <c r="P943" s="5">
        <v>406.99</v>
      </c>
      <c r="Q943" s="6">
        <v>406.99</v>
      </c>
      <c r="R943" s="6">
        <v>0</v>
      </c>
      <c r="S943" s="6">
        <v>406.99</v>
      </c>
      <c r="T943" s="4">
        <v>406.99</v>
      </c>
      <c r="U943" s="4">
        <v>0</v>
      </c>
      <c r="V943" s="5">
        <v>406.99</v>
      </c>
      <c r="W943" t="str">
        <f t="shared" si="14"/>
        <v>5</v>
      </c>
    </row>
    <row r="944" spans="1:23" hidden="1" x14ac:dyDescent="0.25">
      <c r="A944" s="3" t="s">
        <v>47</v>
      </c>
      <c r="B944" s="3" t="s">
        <v>75</v>
      </c>
      <c r="C944" s="3" t="s">
        <v>146</v>
      </c>
      <c r="D944" s="3" t="s">
        <v>2139</v>
      </c>
      <c r="E944" s="3" t="s">
        <v>51</v>
      </c>
      <c r="F944" s="3" t="s">
        <v>52</v>
      </c>
      <c r="G944" s="3" t="s">
        <v>51</v>
      </c>
      <c r="H944" s="3" t="s">
        <v>8</v>
      </c>
      <c r="I944" s="3" t="s">
        <v>2152</v>
      </c>
      <c r="J944" s="3" t="s">
        <v>2153</v>
      </c>
      <c r="K944" s="4">
        <v>0</v>
      </c>
      <c r="L944" s="4">
        <v>0</v>
      </c>
      <c r="M944" s="5">
        <v>0</v>
      </c>
      <c r="N944" s="4">
        <v>239.18</v>
      </c>
      <c r="O944" s="4">
        <v>176.94</v>
      </c>
      <c r="P944" s="5">
        <v>62.240000000000009</v>
      </c>
      <c r="Q944" s="6">
        <v>239.18</v>
      </c>
      <c r="R944" s="6">
        <v>176.94</v>
      </c>
      <c r="S944" s="6">
        <v>62.240000000000009</v>
      </c>
      <c r="T944" s="4">
        <v>239.18</v>
      </c>
      <c r="U944" s="4">
        <v>176.94</v>
      </c>
      <c r="V944" s="5">
        <v>62.240000000000009</v>
      </c>
      <c r="W944" t="str">
        <f t="shared" si="14"/>
        <v>5</v>
      </c>
    </row>
    <row r="945" spans="1:23" hidden="1" x14ac:dyDescent="0.25">
      <c r="A945" s="3" t="s">
        <v>47</v>
      </c>
      <c r="B945" s="3" t="s">
        <v>129</v>
      </c>
      <c r="C945" s="3" t="s">
        <v>130</v>
      </c>
      <c r="D945" s="3" t="s">
        <v>2154</v>
      </c>
      <c r="E945" s="3" t="s">
        <v>51</v>
      </c>
      <c r="F945" s="3" t="s">
        <v>52</v>
      </c>
      <c r="G945" s="3" t="s">
        <v>51</v>
      </c>
      <c r="H945" s="3" t="s">
        <v>8</v>
      </c>
      <c r="I945" s="3" t="s">
        <v>2155</v>
      </c>
      <c r="J945" s="3" t="s">
        <v>2156</v>
      </c>
      <c r="K945" s="4">
        <v>0</v>
      </c>
      <c r="L945" s="4">
        <v>0</v>
      </c>
      <c r="M945" s="5">
        <v>0</v>
      </c>
      <c r="N945" s="4">
        <v>0</v>
      </c>
      <c r="O945" s="4">
        <v>0</v>
      </c>
      <c r="P945" s="5">
        <v>0</v>
      </c>
      <c r="Q945" s="6">
        <v>0</v>
      </c>
      <c r="R945" s="6">
        <v>0</v>
      </c>
      <c r="S945" s="6">
        <v>0</v>
      </c>
      <c r="T945" s="4">
        <v>0</v>
      </c>
      <c r="U945" s="4">
        <v>0</v>
      </c>
      <c r="V945" s="5">
        <v>0</v>
      </c>
      <c r="W945" t="str">
        <f t="shared" si="14"/>
        <v>5</v>
      </c>
    </row>
    <row r="946" spans="1:23" hidden="1" x14ac:dyDescent="0.25">
      <c r="A946" s="3" t="s">
        <v>47</v>
      </c>
      <c r="B946" s="3" t="s">
        <v>129</v>
      </c>
      <c r="C946" s="3" t="s">
        <v>133</v>
      </c>
      <c r="D946" s="3" t="s">
        <v>2154</v>
      </c>
      <c r="E946" s="3" t="s">
        <v>51</v>
      </c>
      <c r="F946" s="3" t="s">
        <v>52</v>
      </c>
      <c r="G946" s="3" t="s">
        <v>51</v>
      </c>
      <c r="H946" s="3" t="s">
        <v>8</v>
      </c>
      <c r="I946" s="3" t="s">
        <v>2157</v>
      </c>
      <c r="J946" s="3" t="s">
        <v>2158</v>
      </c>
      <c r="K946" s="4">
        <v>0</v>
      </c>
      <c r="L946" s="4">
        <v>0</v>
      </c>
      <c r="M946" s="5">
        <v>0</v>
      </c>
      <c r="N946" s="4">
        <v>0</v>
      </c>
      <c r="O946" s="4">
        <v>0</v>
      </c>
      <c r="P946" s="5">
        <v>0</v>
      </c>
      <c r="Q946" s="6">
        <v>0</v>
      </c>
      <c r="R946" s="6">
        <v>0</v>
      </c>
      <c r="S946" s="6">
        <v>0</v>
      </c>
      <c r="T946" s="4">
        <v>0</v>
      </c>
      <c r="U946" s="4">
        <v>0</v>
      </c>
      <c r="V946" s="5">
        <v>0</v>
      </c>
      <c r="W946" t="str">
        <f t="shared" si="14"/>
        <v>5</v>
      </c>
    </row>
    <row r="947" spans="1:23" hidden="1" x14ac:dyDescent="0.25">
      <c r="A947" s="3" t="s">
        <v>47</v>
      </c>
      <c r="B947" s="3" t="s">
        <v>72</v>
      </c>
      <c r="C947" s="3" t="s">
        <v>49</v>
      </c>
      <c r="D947" s="3" t="s">
        <v>2154</v>
      </c>
      <c r="E947" s="3" t="s">
        <v>51</v>
      </c>
      <c r="F947" s="3" t="s">
        <v>52</v>
      </c>
      <c r="G947" s="3" t="s">
        <v>51</v>
      </c>
      <c r="H947" s="3" t="s">
        <v>8</v>
      </c>
      <c r="I947" s="3" t="s">
        <v>2159</v>
      </c>
      <c r="J947" s="3" t="s">
        <v>2160</v>
      </c>
      <c r="K947" s="4">
        <v>0</v>
      </c>
      <c r="L947" s="4">
        <v>0</v>
      </c>
      <c r="M947" s="5">
        <v>0</v>
      </c>
      <c r="N947" s="4">
        <v>0</v>
      </c>
      <c r="O947" s="4">
        <v>0</v>
      </c>
      <c r="P947" s="5">
        <v>0</v>
      </c>
      <c r="Q947" s="6">
        <v>0</v>
      </c>
      <c r="R947" s="6">
        <v>0</v>
      </c>
      <c r="S947" s="6">
        <v>0</v>
      </c>
      <c r="T947" s="4">
        <v>0</v>
      </c>
      <c r="U947" s="4">
        <v>0</v>
      </c>
      <c r="V947" s="5">
        <v>0</v>
      </c>
      <c r="W947" t="str">
        <f t="shared" si="14"/>
        <v>5</v>
      </c>
    </row>
    <row r="948" spans="1:23" hidden="1" x14ac:dyDescent="0.25">
      <c r="A948" s="3" t="s">
        <v>47</v>
      </c>
      <c r="B948" s="3" t="s">
        <v>72</v>
      </c>
      <c r="C948" s="3" t="s">
        <v>146</v>
      </c>
      <c r="D948" s="3" t="s">
        <v>2154</v>
      </c>
      <c r="E948" s="3" t="s">
        <v>51</v>
      </c>
      <c r="F948" s="3" t="s">
        <v>52</v>
      </c>
      <c r="G948" s="3" t="s">
        <v>51</v>
      </c>
      <c r="H948" s="3" t="s">
        <v>8</v>
      </c>
      <c r="I948" s="3" t="s">
        <v>2161</v>
      </c>
      <c r="J948" s="3" t="s">
        <v>2162</v>
      </c>
      <c r="K948" s="4">
        <v>0</v>
      </c>
      <c r="L948" s="4">
        <v>0</v>
      </c>
      <c r="M948" s="5">
        <v>0</v>
      </c>
      <c r="N948" s="4">
        <v>0</v>
      </c>
      <c r="O948" s="4">
        <v>0</v>
      </c>
      <c r="P948" s="5">
        <v>0</v>
      </c>
      <c r="Q948" s="6">
        <v>0</v>
      </c>
      <c r="R948" s="6">
        <v>0</v>
      </c>
      <c r="S948" s="6">
        <v>0</v>
      </c>
      <c r="T948" s="4">
        <v>0</v>
      </c>
      <c r="U948" s="4">
        <v>0</v>
      </c>
      <c r="V948" s="5">
        <v>0</v>
      </c>
      <c r="W948" t="str">
        <f t="shared" si="14"/>
        <v>5</v>
      </c>
    </row>
    <row r="949" spans="1:23" hidden="1" x14ac:dyDescent="0.25">
      <c r="A949" s="3" t="s">
        <v>47</v>
      </c>
      <c r="B949" s="3" t="s">
        <v>75</v>
      </c>
      <c r="C949" s="3" t="s">
        <v>49</v>
      </c>
      <c r="D949" s="3" t="s">
        <v>2154</v>
      </c>
      <c r="E949" s="3" t="s">
        <v>51</v>
      </c>
      <c r="F949" s="3" t="s">
        <v>52</v>
      </c>
      <c r="G949" s="3" t="s">
        <v>51</v>
      </c>
      <c r="H949" s="3" t="s">
        <v>8</v>
      </c>
      <c r="I949" s="3" t="s">
        <v>2163</v>
      </c>
      <c r="J949" s="3" t="s">
        <v>2164</v>
      </c>
      <c r="K949" s="4">
        <v>0</v>
      </c>
      <c r="L949" s="4">
        <v>0</v>
      </c>
      <c r="M949" s="5">
        <v>0</v>
      </c>
      <c r="N949" s="4">
        <v>341.61</v>
      </c>
      <c r="O949" s="4">
        <v>0</v>
      </c>
      <c r="P949" s="5">
        <v>341.61</v>
      </c>
      <c r="Q949" s="6">
        <v>341.61</v>
      </c>
      <c r="R949" s="6">
        <v>0</v>
      </c>
      <c r="S949" s="6">
        <v>341.61</v>
      </c>
      <c r="T949" s="4">
        <v>341.61</v>
      </c>
      <c r="U949" s="4">
        <v>0</v>
      </c>
      <c r="V949" s="5">
        <v>341.61</v>
      </c>
      <c r="W949" t="str">
        <f t="shared" si="14"/>
        <v>5</v>
      </c>
    </row>
    <row r="950" spans="1:23" hidden="1" x14ac:dyDescent="0.25">
      <c r="A950" s="3" t="s">
        <v>47</v>
      </c>
      <c r="B950" s="3" t="s">
        <v>75</v>
      </c>
      <c r="C950" s="3" t="s">
        <v>146</v>
      </c>
      <c r="D950" s="3" t="s">
        <v>2154</v>
      </c>
      <c r="E950" s="3" t="s">
        <v>51</v>
      </c>
      <c r="F950" s="3" t="s">
        <v>52</v>
      </c>
      <c r="G950" s="3" t="s">
        <v>51</v>
      </c>
      <c r="H950" s="3" t="s">
        <v>8</v>
      </c>
      <c r="I950" s="3" t="s">
        <v>2165</v>
      </c>
      <c r="J950" s="3" t="s">
        <v>2166</v>
      </c>
      <c r="K950" s="4">
        <v>0</v>
      </c>
      <c r="L950" s="4">
        <v>0</v>
      </c>
      <c r="M950" s="5">
        <v>0</v>
      </c>
      <c r="N950" s="4">
        <v>0</v>
      </c>
      <c r="O950" s="4">
        <v>0</v>
      </c>
      <c r="P950" s="5">
        <v>0</v>
      </c>
      <c r="Q950" s="6">
        <v>0</v>
      </c>
      <c r="R950" s="6">
        <v>0</v>
      </c>
      <c r="S950" s="6">
        <v>0</v>
      </c>
      <c r="T950" s="4">
        <v>0</v>
      </c>
      <c r="U950" s="4">
        <v>0</v>
      </c>
      <c r="V950" s="5">
        <v>0</v>
      </c>
      <c r="W950" t="str">
        <f t="shared" si="14"/>
        <v>5</v>
      </c>
    </row>
    <row r="951" spans="1:23" hidden="1" x14ac:dyDescent="0.25">
      <c r="A951" s="3" t="s">
        <v>47</v>
      </c>
      <c r="B951" s="3" t="s">
        <v>72</v>
      </c>
      <c r="C951" s="3" t="s">
        <v>49</v>
      </c>
      <c r="D951" s="3" t="s">
        <v>2167</v>
      </c>
      <c r="E951" s="3" t="s">
        <v>51</v>
      </c>
      <c r="F951" s="3" t="s">
        <v>52</v>
      </c>
      <c r="G951" s="3" t="s">
        <v>51</v>
      </c>
      <c r="H951" s="3" t="s">
        <v>8</v>
      </c>
      <c r="I951" s="3" t="s">
        <v>2168</v>
      </c>
      <c r="J951" s="3" t="s">
        <v>2169</v>
      </c>
      <c r="K951" s="4">
        <v>0</v>
      </c>
      <c r="L951" s="4">
        <v>0</v>
      </c>
      <c r="M951" s="5">
        <v>0</v>
      </c>
      <c r="N951" s="4">
        <v>316.26</v>
      </c>
      <c r="O951" s="4">
        <v>67.77</v>
      </c>
      <c r="P951" s="5">
        <v>248.49</v>
      </c>
      <c r="Q951" s="6">
        <v>316.26</v>
      </c>
      <c r="R951" s="6">
        <v>67.77</v>
      </c>
      <c r="S951" s="6">
        <v>248.49</v>
      </c>
      <c r="T951" s="4">
        <v>316.26</v>
      </c>
      <c r="U951" s="4">
        <v>67.77</v>
      </c>
      <c r="V951" s="5">
        <v>248.49</v>
      </c>
      <c r="W951" t="str">
        <f t="shared" si="14"/>
        <v>5</v>
      </c>
    </row>
    <row r="952" spans="1:23" hidden="1" x14ac:dyDescent="0.25">
      <c r="A952" s="3" t="s">
        <v>47</v>
      </c>
      <c r="B952" s="3" t="s">
        <v>72</v>
      </c>
      <c r="C952" s="3" t="s">
        <v>146</v>
      </c>
      <c r="D952" s="3" t="s">
        <v>2167</v>
      </c>
      <c r="E952" s="3" t="s">
        <v>51</v>
      </c>
      <c r="F952" s="3" t="s">
        <v>52</v>
      </c>
      <c r="G952" s="3" t="s">
        <v>51</v>
      </c>
      <c r="H952" s="3" t="s">
        <v>8</v>
      </c>
      <c r="I952" s="3" t="s">
        <v>2170</v>
      </c>
      <c r="J952" s="3" t="s">
        <v>2171</v>
      </c>
      <c r="K952" s="4">
        <v>0</v>
      </c>
      <c r="L952" s="4">
        <v>0</v>
      </c>
      <c r="M952" s="5">
        <v>0</v>
      </c>
      <c r="N952" s="4">
        <v>0</v>
      </c>
      <c r="O952" s="4">
        <v>0</v>
      </c>
      <c r="P952" s="5">
        <v>0</v>
      </c>
      <c r="Q952" s="6">
        <v>0</v>
      </c>
      <c r="R952" s="6">
        <v>0</v>
      </c>
      <c r="S952" s="6">
        <v>0</v>
      </c>
      <c r="T952" s="4">
        <v>0</v>
      </c>
      <c r="U952" s="4">
        <v>0</v>
      </c>
      <c r="V952" s="5">
        <v>0</v>
      </c>
      <c r="W952" t="str">
        <f t="shared" si="14"/>
        <v>5</v>
      </c>
    </row>
    <row r="953" spans="1:23" hidden="1" x14ac:dyDescent="0.25">
      <c r="A953" s="3" t="s">
        <v>47</v>
      </c>
      <c r="B953" s="3" t="s">
        <v>75</v>
      </c>
      <c r="C953" s="3" t="s">
        <v>49</v>
      </c>
      <c r="D953" s="3" t="s">
        <v>2167</v>
      </c>
      <c r="E953" s="3" t="s">
        <v>51</v>
      </c>
      <c r="F953" s="3" t="s">
        <v>52</v>
      </c>
      <c r="G953" s="3" t="s">
        <v>51</v>
      </c>
      <c r="H953" s="3" t="s">
        <v>8</v>
      </c>
      <c r="I953" s="3" t="s">
        <v>2172</v>
      </c>
      <c r="J953" s="3" t="s">
        <v>2173</v>
      </c>
      <c r="K953" s="4">
        <v>0</v>
      </c>
      <c r="L953" s="4">
        <v>0</v>
      </c>
      <c r="M953" s="5">
        <v>0</v>
      </c>
      <c r="N953" s="4">
        <v>165</v>
      </c>
      <c r="O953" s="4">
        <v>16.5</v>
      </c>
      <c r="P953" s="5">
        <v>148.5</v>
      </c>
      <c r="Q953" s="6">
        <v>165</v>
      </c>
      <c r="R953" s="6">
        <v>16.5</v>
      </c>
      <c r="S953" s="6">
        <v>148.5</v>
      </c>
      <c r="T953" s="4">
        <v>165</v>
      </c>
      <c r="U953" s="4">
        <v>16.5</v>
      </c>
      <c r="V953" s="5">
        <v>148.5</v>
      </c>
      <c r="W953" t="str">
        <f t="shared" si="14"/>
        <v>5</v>
      </c>
    </row>
    <row r="954" spans="1:23" hidden="1" x14ac:dyDescent="0.25">
      <c r="A954" s="3" t="s">
        <v>47</v>
      </c>
      <c r="B954" s="3" t="s">
        <v>75</v>
      </c>
      <c r="C954" s="3" t="s">
        <v>146</v>
      </c>
      <c r="D954" s="3" t="s">
        <v>2167</v>
      </c>
      <c r="E954" s="3" t="s">
        <v>51</v>
      </c>
      <c r="F954" s="3" t="s">
        <v>52</v>
      </c>
      <c r="G954" s="3" t="s">
        <v>51</v>
      </c>
      <c r="H954" s="3" t="s">
        <v>8</v>
      </c>
      <c r="I954" s="3" t="s">
        <v>2174</v>
      </c>
      <c r="J954" s="3" t="s">
        <v>2175</v>
      </c>
      <c r="K954" s="4">
        <v>0</v>
      </c>
      <c r="L954" s="4">
        <v>0</v>
      </c>
      <c r="M954" s="5">
        <v>0</v>
      </c>
      <c r="N954" s="4">
        <v>0</v>
      </c>
      <c r="O954" s="4">
        <v>0</v>
      </c>
      <c r="P954" s="5">
        <v>0</v>
      </c>
      <c r="Q954" s="6">
        <v>0</v>
      </c>
      <c r="R954" s="6">
        <v>0</v>
      </c>
      <c r="S954" s="6">
        <v>0</v>
      </c>
      <c r="T954" s="4">
        <v>0</v>
      </c>
      <c r="U954" s="4">
        <v>0</v>
      </c>
      <c r="V954" s="5">
        <v>0</v>
      </c>
      <c r="W954" t="str">
        <f t="shared" si="14"/>
        <v>5</v>
      </c>
    </row>
    <row r="955" spans="1:23" hidden="1" x14ac:dyDescent="0.25">
      <c r="A955" s="3" t="s">
        <v>47</v>
      </c>
      <c r="B955" s="3" t="s">
        <v>314</v>
      </c>
      <c r="C955" s="3" t="s">
        <v>315</v>
      </c>
      <c r="D955" s="3" t="s">
        <v>2167</v>
      </c>
      <c r="E955" s="3" t="s">
        <v>51</v>
      </c>
      <c r="F955" s="3" t="s">
        <v>52</v>
      </c>
      <c r="G955" s="3" t="s">
        <v>51</v>
      </c>
      <c r="H955" s="3" t="s">
        <v>8</v>
      </c>
      <c r="I955" s="3" t="s">
        <v>2176</v>
      </c>
      <c r="J955" s="3" t="s">
        <v>2177</v>
      </c>
      <c r="K955" s="4">
        <v>0</v>
      </c>
      <c r="L955" s="4">
        <v>0</v>
      </c>
      <c r="M955" s="5">
        <v>0</v>
      </c>
      <c r="N955" s="4">
        <v>0</v>
      </c>
      <c r="O955" s="4">
        <v>0</v>
      </c>
      <c r="P955" s="5">
        <v>0</v>
      </c>
      <c r="Q955" s="6">
        <v>0</v>
      </c>
      <c r="R955" s="6">
        <v>0</v>
      </c>
      <c r="S955" s="6">
        <v>0</v>
      </c>
      <c r="T955" s="4">
        <v>0</v>
      </c>
      <c r="U955" s="4">
        <v>0</v>
      </c>
      <c r="V955" s="5">
        <v>0</v>
      </c>
      <c r="W955" t="str">
        <f t="shared" si="14"/>
        <v>5</v>
      </c>
    </row>
    <row r="956" spans="1:23" hidden="1" x14ac:dyDescent="0.25">
      <c r="A956" s="3" t="s">
        <v>47</v>
      </c>
      <c r="B956" s="3" t="s">
        <v>1066</v>
      </c>
      <c r="C956" s="3" t="s">
        <v>315</v>
      </c>
      <c r="D956" s="3" t="s">
        <v>2167</v>
      </c>
      <c r="E956" s="3" t="s">
        <v>51</v>
      </c>
      <c r="F956" s="3" t="s">
        <v>52</v>
      </c>
      <c r="G956" s="3" t="s">
        <v>51</v>
      </c>
      <c r="H956" s="3" t="s">
        <v>8</v>
      </c>
      <c r="I956" s="3" t="s">
        <v>2178</v>
      </c>
      <c r="J956" s="3" t="s">
        <v>2179</v>
      </c>
      <c r="K956" s="4">
        <v>0</v>
      </c>
      <c r="L956" s="4">
        <v>0</v>
      </c>
      <c r="M956" s="5">
        <v>0</v>
      </c>
      <c r="N956" s="4">
        <v>0</v>
      </c>
      <c r="O956" s="4">
        <v>0</v>
      </c>
      <c r="P956" s="5">
        <v>0</v>
      </c>
      <c r="Q956" s="6">
        <v>0</v>
      </c>
      <c r="R956" s="6">
        <v>0</v>
      </c>
      <c r="S956" s="6">
        <v>0</v>
      </c>
      <c r="T956" s="4">
        <v>0</v>
      </c>
      <c r="U956" s="4">
        <v>0</v>
      </c>
      <c r="V956" s="5">
        <v>0</v>
      </c>
      <c r="W956" t="str">
        <f t="shared" si="14"/>
        <v>5</v>
      </c>
    </row>
    <row r="957" spans="1:23" hidden="1" x14ac:dyDescent="0.25">
      <c r="A957" s="3" t="s">
        <v>47</v>
      </c>
      <c r="B957" s="3" t="s">
        <v>129</v>
      </c>
      <c r="C957" s="3" t="s">
        <v>130</v>
      </c>
      <c r="D957" s="3" t="s">
        <v>2180</v>
      </c>
      <c r="E957" s="3" t="s">
        <v>51</v>
      </c>
      <c r="F957" s="3" t="s">
        <v>52</v>
      </c>
      <c r="G957" s="3" t="s">
        <v>51</v>
      </c>
      <c r="H957" s="3" t="s">
        <v>8</v>
      </c>
      <c r="I957" s="3" t="s">
        <v>2181</v>
      </c>
      <c r="J957" s="3" t="s">
        <v>2182</v>
      </c>
      <c r="K957" s="4">
        <v>0</v>
      </c>
      <c r="L957" s="4">
        <v>0</v>
      </c>
      <c r="M957" s="5">
        <v>0</v>
      </c>
      <c r="N957" s="4">
        <v>0</v>
      </c>
      <c r="O957" s="4">
        <v>0</v>
      </c>
      <c r="P957" s="5">
        <v>0</v>
      </c>
      <c r="Q957" s="6">
        <v>0</v>
      </c>
      <c r="R957" s="6">
        <v>0</v>
      </c>
      <c r="S957" s="6">
        <v>0</v>
      </c>
      <c r="T957" s="4">
        <v>0</v>
      </c>
      <c r="U957" s="4">
        <v>0</v>
      </c>
      <c r="V957" s="5">
        <v>0</v>
      </c>
      <c r="W957" t="str">
        <f t="shared" si="14"/>
        <v>5</v>
      </c>
    </row>
    <row r="958" spans="1:23" hidden="1" x14ac:dyDescent="0.25">
      <c r="A958" s="3" t="s">
        <v>47</v>
      </c>
      <c r="B958" s="3" t="s">
        <v>129</v>
      </c>
      <c r="C958" s="3" t="s">
        <v>133</v>
      </c>
      <c r="D958" s="3" t="s">
        <v>2180</v>
      </c>
      <c r="E958" s="3" t="s">
        <v>51</v>
      </c>
      <c r="F958" s="3" t="s">
        <v>52</v>
      </c>
      <c r="G958" s="3" t="s">
        <v>51</v>
      </c>
      <c r="H958" s="3" t="s">
        <v>8</v>
      </c>
      <c r="I958" s="3" t="s">
        <v>2183</v>
      </c>
      <c r="J958" s="3" t="s">
        <v>2184</v>
      </c>
      <c r="K958" s="4">
        <v>0</v>
      </c>
      <c r="L958" s="4">
        <v>0</v>
      </c>
      <c r="M958" s="5">
        <v>0</v>
      </c>
      <c r="N958" s="4">
        <v>0</v>
      </c>
      <c r="O958" s="4">
        <v>0</v>
      </c>
      <c r="P958" s="5">
        <v>0</v>
      </c>
      <c r="Q958" s="6">
        <v>0</v>
      </c>
      <c r="R958" s="6">
        <v>0</v>
      </c>
      <c r="S958" s="6">
        <v>0</v>
      </c>
      <c r="T958" s="4">
        <v>0</v>
      </c>
      <c r="U958" s="4">
        <v>0</v>
      </c>
      <c r="V958" s="5">
        <v>0</v>
      </c>
      <c r="W958" t="str">
        <f t="shared" si="14"/>
        <v>5</v>
      </c>
    </row>
    <row r="959" spans="1:23" hidden="1" x14ac:dyDescent="0.25">
      <c r="A959" s="3" t="s">
        <v>47</v>
      </c>
      <c r="B959" s="3" t="s">
        <v>72</v>
      </c>
      <c r="C959" s="3" t="s">
        <v>146</v>
      </c>
      <c r="D959" s="3" t="s">
        <v>2180</v>
      </c>
      <c r="E959" s="3" t="s">
        <v>51</v>
      </c>
      <c r="F959" s="3" t="s">
        <v>52</v>
      </c>
      <c r="G959" s="3" t="s">
        <v>51</v>
      </c>
      <c r="H959" s="3" t="s">
        <v>8</v>
      </c>
      <c r="I959" s="3" t="s">
        <v>2185</v>
      </c>
      <c r="J959" s="3" t="s">
        <v>2186</v>
      </c>
      <c r="K959" s="4">
        <v>0</v>
      </c>
      <c r="L959" s="4">
        <v>0</v>
      </c>
      <c r="M959" s="5">
        <v>0</v>
      </c>
      <c r="N959" s="4">
        <v>1.1200000000000001</v>
      </c>
      <c r="O959" s="4">
        <v>0</v>
      </c>
      <c r="P959" s="5">
        <v>1.1200000000000001</v>
      </c>
      <c r="Q959" s="6">
        <v>1.1200000000000001</v>
      </c>
      <c r="R959" s="6">
        <v>0</v>
      </c>
      <c r="S959" s="6">
        <v>1.1200000000000001</v>
      </c>
      <c r="T959" s="4">
        <v>1.1200000000000001</v>
      </c>
      <c r="U959" s="4">
        <v>0</v>
      </c>
      <c r="V959" s="5">
        <v>1.1200000000000001</v>
      </c>
      <c r="W959" t="str">
        <f t="shared" si="14"/>
        <v>5</v>
      </c>
    </row>
    <row r="960" spans="1:23" hidden="1" x14ac:dyDescent="0.25">
      <c r="A960" s="3" t="s">
        <v>47</v>
      </c>
      <c r="B960" s="3" t="s">
        <v>75</v>
      </c>
      <c r="C960" s="3" t="s">
        <v>49</v>
      </c>
      <c r="D960" s="3" t="s">
        <v>2180</v>
      </c>
      <c r="E960" s="3" t="s">
        <v>51</v>
      </c>
      <c r="F960" s="3" t="s">
        <v>52</v>
      </c>
      <c r="G960" s="3" t="s">
        <v>51</v>
      </c>
      <c r="H960" s="3" t="s">
        <v>8</v>
      </c>
      <c r="I960" s="3" t="s">
        <v>2187</v>
      </c>
      <c r="J960" s="3" t="s">
        <v>2188</v>
      </c>
      <c r="K960" s="4">
        <v>0</v>
      </c>
      <c r="L960" s="4">
        <v>0</v>
      </c>
      <c r="M960" s="5">
        <v>0</v>
      </c>
      <c r="N960" s="4">
        <v>13.44</v>
      </c>
      <c r="O960" s="4">
        <v>0</v>
      </c>
      <c r="P960" s="5">
        <v>13.44</v>
      </c>
      <c r="Q960" s="6">
        <v>13.44</v>
      </c>
      <c r="R960" s="6">
        <v>0</v>
      </c>
      <c r="S960" s="6">
        <v>13.44</v>
      </c>
      <c r="T960" s="4">
        <v>13.44</v>
      </c>
      <c r="U960" s="4">
        <v>0</v>
      </c>
      <c r="V960" s="5">
        <v>13.44</v>
      </c>
      <c r="W960" t="str">
        <f t="shared" si="14"/>
        <v>5</v>
      </c>
    </row>
    <row r="961" spans="1:23" hidden="1" x14ac:dyDescent="0.25">
      <c r="A961" s="3" t="s">
        <v>47</v>
      </c>
      <c r="B961" s="3" t="s">
        <v>75</v>
      </c>
      <c r="C961" s="3" t="s">
        <v>146</v>
      </c>
      <c r="D961" s="3" t="s">
        <v>2180</v>
      </c>
      <c r="E961" s="3" t="s">
        <v>51</v>
      </c>
      <c r="F961" s="3" t="s">
        <v>52</v>
      </c>
      <c r="G961" s="3" t="s">
        <v>51</v>
      </c>
      <c r="H961" s="3" t="s">
        <v>8</v>
      </c>
      <c r="I961" s="3" t="s">
        <v>2189</v>
      </c>
      <c r="J961" s="3" t="s">
        <v>2190</v>
      </c>
      <c r="K961" s="4">
        <v>0</v>
      </c>
      <c r="L961" s="4">
        <v>0</v>
      </c>
      <c r="M961" s="5">
        <v>0</v>
      </c>
      <c r="N961" s="4">
        <v>10.6</v>
      </c>
      <c r="O961" s="4">
        <v>0</v>
      </c>
      <c r="P961" s="5">
        <v>10.6</v>
      </c>
      <c r="Q961" s="6">
        <v>10.6</v>
      </c>
      <c r="R961" s="6">
        <v>0</v>
      </c>
      <c r="S961" s="6">
        <v>10.6</v>
      </c>
      <c r="T961" s="4">
        <v>10.6</v>
      </c>
      <c r="U961" s="4">
        <v>0</v>
      </c>
      <c r="V961" s="5">
        <v>10.6</v>
      </c>
      <c r="W961" t="str">
        <f t="shared" si="14"/>
        <v>5</v>
      </c>
    </row>
    <row r="962" spans="1:23" hidden="1" x14ac:dyDescent="0.25">
      <c r="A962" s="3" t="s">
        <v>47</v>
      </c>
      <c r="B962" s="3" t="s">
        <v>48</v>
      </c>
      <c r="C962" s="3" t="s">
        <v>49</v>
      </c>
      <c r="D962" s="3" t="s">
        <v>2191</v>
      </c>
      <c r="E962" s="3" t="s">
        <v>51</v>
      </c>
      <c r="F962" s="3" t="s">
        <v>52</v>
      </c>
      <c r="G962" s="3" t="s">
        <v>51</v>
      </c>
      <c r="H962" s="3" t="s">
        <v>8</v>
      </c>
      <c r="I962" s="3" t="s">
        <v>2192</v>
      </c>
      <c r="J962" s="3" t="s">
        <v>2193</v>
      </c>
      <c r="K962" s="4">
        <v>0</v>
      </c>
      <c r="L962" s="4">
        <v>0</v>
      </c>
      <c r="M962" s="5">
        <v>0</v>
      </c>
      <c r="N962" s="4">
        <v>0</v>
      </c>
      <c r="O962" s="4">
        <v>0</v>
      </c>
      <c r="P962" s="5">
        <v>0</v>
      </c>
      <c r="Q962" s="6">
        <v>0</v>
      </c>
      <c r="R962" s="6">
        <v>0</v>
      </c>
      <c r="S962" s="6">
        <v>0</v>
      </c>
      <c r="T962" s="4">
        <v>0</v>
      </c>
      <c r="U962" s="4">
        <v>0</v>
      </c>
      <c r="V962" s="5">
        <v>0</v>
      </c>
      <c r="W962" t="str">
        <f t="shared" si="14"/>
        <v>5</v>
      </c>
    </row>
    <row r="963" spans="1:23" hidden="1" x14ac:dyDescent="0.25">
      <c r="A963" s="3" t="s">
        <v>47</v>
      </c>
      <c r="B963" s="3" t="s">
        <v>72</v>
      </c>
      <c r="C963" s="3" t="s">
        <v>49</v>
      </c>
      <c r="D963" s="3" t="s">
        <v>2191</v>
      </c>
      <c r="E963" s="3" t="s">
        <v>51</v>
      </c>
      <c r="F963" s="3" t="s">
        <v>52</v>
      </c>
      <c r="G963" s="3" t="s">
        <v>51</v>
      </c>
      <c r="H963" s="3" t="s">
        <v>8</v>
      </c>
      <c r="I963" s="3" t="s">
        <v>2194</v>
      </c>
      <c r="J963" s="3" t="s">
        <v>2195</v>
      </c>
      <c r="K963" s="4">
        <v>0</v>
      </c>
      <c r="L963" s="4">
        <v>0</v>
      </c>
      <c r="M963" s="5">
        <v>0</v>
      </c>
      <c r="N963" s="4">
        <v>0</v>
      </c>
      <c r="O963" s="4">
        <v>0</v>
      </c>
      <c r="P963" s="5">
        <v>0</v>
      </c>
      <c r="Q963" s="6">
        <v>0</v>
      </c>
      <c r="R963" s="6">
        <v>0</v>
      </c>
      <c r="S963" s="6">
        <v>0</v>
      </c>
      <c r="T963" s="4">
        <v>0</v>
      </c>
      <c r="U963" s="4">
        <v>0</v>
      </c>
      <c r="V963" s="5">
        <v>0</v>
      </c>
      <c r="W963" t="str">
        <f t="shared" si="14"/>
        <v>5</v>
      </c>
    </row>
    <row r="964" spans="1:23" hidden="1" x14ac:dyDescent="0.25">
      <c r="A964" s="3" t="s">
        <v>47</v>
      </c>
      <c r="B964" s="3" t="s">
        <v>72</v>
      </c>
      <c r="C964" s="3" t="s">
        <v>146</v>
      </c>
      <c r="D964" s="3" t="s">
        <v>2191</v>
      </c>
      <c r="E964" s="3" t="s">
        <v>51</v>
      </c>
      <c r="F964" s="3" t="s">
        <v>52</v>
      </c>
      <c r="G964" s="3" t="s">
        <v>51</v>
      </c>
      <c r="H964" s="3" t="s">
        <v>8</v>
      </c>
      <c r="I964" s="3" t="s">
        <v>2196</v>
      </c>
      <c r="J964" s="3" t="s">
        <v>2197</v>
      </c>
      <c r="K964" s="4">
        <v>0</v>
      </c>
      <c r="L964" s="4">
        <v>0</v>
      </c>
      <c r="M964" s="5">
        <v>0</v>
      </c>
      <c r="N964" s="4">
        <v>0</v>
      </c>
      <c r="O964" s="4">
        <v>0</v>
      </c>
      <c r="P964" s="5">
        <v>0</v>
      </c>
      <c r="Q964" s="6">
        <v>0</v>
      </c>
      <c r="R964" s="6">
        <v>0</v>
      </c>
      <c r="S964" s="6">
        <v>0</v>
      </c>
      <c r="T964" s="4">
        <v>0</v>
      </c>
      <c r="U964" s="4">
        <v>0</v>
      </c>
      <c r="V964" s="5">
        <v>0</v>
      </c>
      <c r="W964" t="str">
        <f t="shared" si="14"/>
        <v>5</v>
      </c>
    </row>
    <row r="965" spans="1:23" hidden="1" x14ac:dyDescent="0.25">
      <c r="A965" s="3" t="s">
        <v>47</v>
      </c>
      <c r="B965" s="3" t="s">
        <v>75</v>
      </c>
      <c r="C965" s="3" t="s">
        <v>49</v>
      </c>
      <c r="D965" s="3" t="s">
        <v>2191</v>
      </c>
      <c r="E965" s="3" t="s">
        <v>51</v>
      </c>
      <c r="F965" s="3" t="s">
        <v>52</v>
      </c>
      <c r="G965" s="3" t="s">
        <v>51</v>
      </c>
      <c r="H965" s="3" t="s">
        <v>8</v>
      </c>
      <c r="I965" s="3" t="s">
        <v>2198</v>
      </c>
      <c r="J965" s="3" t="s">
        <v>2199</v>
      </c>
      <c r="K965" s="4">
        <v>0</v>
      </c>
      <c r="L965" s="4">
        <v>0</v>
      </c>
      <c r="M965" s="5">
        <v>0</v>
      </c>
      <c r="N965" s="4">
        <v>80.56</v>
      </c>
      <c r="O965" s="4">
        <v>80.56</v>
      </c>
      <c r="P965" s="5">
        <v>0</v>
      </c>
      <c r="Q965" s="6">
        <v>80.56</v>
      </c>
      <c r="R965" s="6">
        <v>80.56</v>
      </c>
      <c r="S965" s="6">
        <v>0</v>
      </c>
      <c r="T965" s="4">
        <v>80.56</v>
      </c>
      <c r="U965" s="4">
        <v>80.56</v>
      </c>
      <c r="V965" s="5">
        <v>0</v>
      </c>
      <c r="W965" t="str">
        <f t="shared" si="14"/>
        <v>5</v>
      </c>
    </row>
    <row r="966" spans="1:23" hidden="1" x14ac:dyDescent="0.25">
      <c r="A966" s="3" t="s">
        <v>47</v>
      </c>
      <c r="B966" s="3" t="s">
        <v>75</v>
      </c>
      <c r="C966" s="3" t="s">
        <v>146</v>
      </c>
      <c r="D966" s="3" t="s">
        <v>2191</v>
      </c>
      <c r="E966" s="3" t="s">
        <v>51</v>
      </c>
      <c r="F966" s="3" t="s">
        <v>52</v>
      </c>
      <c r="G966" s="3" t="s">
        <v>51</v>
      </c>
      <c r="H966" s="3" t="s">
        <v>8</v>
      </c>
      <c r="I966" s="3" t="s">
        <v>2200</v>
      </c>
      <c r="J966" s="3" t="s">
        <v>2201</v>
      </c>
      <c r="K966" s="4">
        <v>0</v>
      </c>
      <c r="L966" s="4">
        <v>0</v>
      </c>
      <c r="M966" s="5">
        <v>0</v>
      </c>
      <c r="N966" s="4">
        <v>0</v>
      </c>
      <c r="O966" s="4">
        <v>0</v>
      </c>
      <c r="P966" s="5">
        <v>0</v>
      </c>
      <c r="Q966" s="6">
        <v>0</v>
      </c>
      <c r="R966" s="6">
        <v>0</v>
      </c>
      <c r="S966" s="6">
        <v>0</v>
      </c>
      <c r="T966" s="4">
        <v>0</v>
      </c>
      <c r="U966" s="4">
        <v>0</v>
      </c>
      <c r="V966" s="5">
        <v>0</v>
      </c>
      <c r="W966" t="str">
        <f t="shared" si="14"/>
        <v>5</v>
      </c>
    </row>
    <row r="967" spans="1:23" hidden="1" x14ac:dyDescent="0.25">
      <c r="A967" s="3" t="s">
        <v>47</v>
      </c>
      <c r="B967" s="3" t="s">
        <v>72</v>
      </c>
      <c r="C967" s="3" t="s">
        <v>49</v>
      </c>
      <c r="D967" s="3" t="s">
        <v>2202</v>
      </c>
      <c r="E967" s="3" t="s">
        <v>51</v>
      </c>
      <c r="F967" s="3" t="s">
        <v>52</v>
      </c>
      <c r="G967" s="3" t="s">
        <v>51</v>
      </c>
      <c r="H967" s="3" t="s">
        <v>8</v>
      </c>
      <c r="I967" s="3" t="s">
        <v>2203</v>
      </c>
      <c r="J967" s="3" t="s">
        <v>2204</v>
      </c>
      <c r="K967" s="4">
        <v>0</v>
      </c>
      <c r="L967" s="4">
        <v>0</v>
      </c>
      <c r="M967" s="5">
        <v>0</v>
      </c>
      <c r="N967" s="4">
        <v>0</v>
      </c>
      <c r="O967" s="4">
        <v>0</v>
      </c>
      <c r="P967" s="5">
        <v>0</v>
      </c>
      <c r="Q967" s="6">
        <v>0</v>
      </c>
      <c r="R967" s="6">
        <v>0</v>
      </c>
      <c r="S967" s="6">
        <v>0</v>
      </c>
      <c r="T967" s="4">
        <v>0</v>
      </c>
      <c r="U967" s="4">
        <v>0</v>
      </c>
      <c r="V967" s="5">
        <v>0</v>
      </c>
      <c r="W967" t="str">
        <f t="shared" si="14"/>
        <v>5</v>
      </c>
    </row>
    <row r="968" spans="1:23" hidden="1" x14ac:dyDescent="0.25">
      <c r="A968" s="3" t="s">
        <v>47</v>
      </c>
      <c r="B968" s="3" t="s">
        <v>72</v>
      </c>
      <c r="C968" s="3" t="s">
        <v>146</v>
      </c>
      <c r="D968" s="3" t="s">
        <v>2202</v>
      </c>
      <c r="E968" s="3" t="s">
        <v>51</v>
      </c>
      <c r="F968" s="3" t="s">
        <v>52</v>
      </c>
      <c r="G968" s="3" t="s">
        <v>51</v>
      </c>
      <c r="H968" s="3" t="s">
        <v>8</v>
      </c>
      <c r="I968" s="3" t="s">
        <v>2205</v>
      </c>
      <c r="J968" s="3" t="s">
        <v>2206</v>
      </c>
      <c r="K968" s="4">
        <v>0</v>
      </c>
      <c r="L968" s="4">
        <v>0</v>
      </c>
      <c r="M968" s="5">
        <v>0</v>
      </c>
      <c r="N968" s="4">
        <v>0</v>
      </c>
      <c r="O968" s="4">
        <v>0</v>
      </c>
      <c r="P968" s="5">
        <v>0</v>
      </c>
      <c r="Q968" s="6">
        <v>0</v>
      </c>
      <c r="R968" s="6">
        <v>0</v>
      </c>
      <c r="S968" s="6">
        <v>0</v>
      </c>
      <c r="T968" s="4">
        <v>0</v>
      </c>
      <c r="U968" s="4">
        <v>0</v>
      </c>
      <c r="V968" s="5">
        <v>0</v>
      </c>
      <c r="W968" t="str">
        <f t="shared" si="14"/>
        <v>5</v>
      </c>
    </row>
    <row r="969" spans="1:23" hidden="1" x14ac:dyDescent="0.25">
      <c r="A969" s="3" t="s">
        <v>47</v>
      </c>
      <c r="B969" s="3" t="s">
        <v>75</v>
      </c>
      <c r="C969" s="3" t="s">
        <v>146</v>
      </c>
      <c r="D969" s="3" t="s">
        <v>2202</v>
      </c>
      <c r="E969" s="3" t="s">
        <v>51</v>
      </c>
      <c r="F969" s="3" t="s">
        <v>52</v>
      </c>
      <c r="G969" s="3" t="s">
        <v>51</v>
      </c>
      <c r="H969" s="3" t="s">
        <v>8</v>
      </c>
      <c r="I969" s="3" t="s">
        <v>2207</v>
      </c>
      <c r="J969" s="3" t="s">
        <v>2208</v>
      </c>
      <c r="K969" s="4">
        <v>0</v>
      </c>
      <c r="L969" s="4">
        <v>0</v>
      </c>
      <c r="M969" s="5">
        <v>0</v>
      </c>
      <c r="N969" s="4">
        <v>0</v>
      </c>
      <c r="O969" s="4">
        <v>0</v>
      </c>
      <c r="P969" s="5">
        <v>0</v>
      </c>
      <c r="Q969" s="6">
        <v>0</v>
      </c>
      <c r="R969" s="6">
        <v>0</v>
      </c>
      <c r="S969" s="6">
        <v>0</v>
      </c>
      <c r="T969" s="4">
        <v>0</v>
      </c>
      <c r="U969" s="4">
        <v>0</v>
      </c>
      <c r="V969" s="5">
        <v>0</v>
      </c>
      <c r="W969" t="str">
        <f t="shared" si="14"/>
        <v>5</v>
      </c>
    </row>
    <row r="970" spans="1:23" hidden="1" x14ac:dyDescent="0.25">
      <c r="A970" s="3" t="s">
        <v>47</v>
      </c>
      <c r="B970" s="3" t="s">
        <v>129</v>
      </c>
      <c r="C970" s="3" t="s">
        <v>130</v>
      </c>
      <c r="D970" s="3" t="s">
        <v>2209</v>
      </c>
      <c r="E970" s="3" t="s">
        <v>51</v>
      </c>
      <c r="F970" s="3" t="s">
        <v>52</v>
      </c>
      <c r="G970" s="3" t="s">
        <v>51</v>
      </c>
      <c r="H970" s="3" t="s">
        <v>8</v>
      </c>
      <c r="I970" s="3" t="s">
        <v>2210</v>
      </c>
      <c r="J970" s="3" t="s">
        <v>2211</v>
      </c>
      <c r="K970" s="4">
        <v>0</v>
      </c>
      <c r="L970" s="4">
        <v>0</v>
      </c>
      <c r="M970" s="5">
        <v>0</v>
      </c>
      <c r="N970" s="4">
        <v>0</v>
      </c>
      <c r="O970" s="4">
        <v>54.71</v>
      </c>
      <c r="P970" s="5">
        <v>-54.71</v>
      </c>
      <c r="Q970" s="6">
        <v>0</v>
      </c>
      <c r="R970" s="6">
        <v>54.71</v>
      </c>
      <c r="S970" s="6">
        <v>-54.71</v>
      </c>
      <c r="T970" s="4">
        <v>0</v>
      </c>
      <c r="U970" s="4">
        <v>54.71</v>
      </c>
      <c r="V970" s="5">
        <v>-54.71</v>
      </c>
      <c r="W970" t="str">
        <f t="shared" si="14"/>
        <v>5</v>
      </c>
    </row>
    <row r="971" spans="1:23" hidden="1" x14ac:dyDescent="0.25">
      <c r="A971" s="3" t="s">
        <v>47</v>
      </c>
      <c r="B971" s="3" t="s">
        <v>129</v>
      </c>
      <c r="C971" s="3" t="s">
        <v>133</v>
      </c>
      <c r="D971" s="3" t="s">
        <v>2209</v>
      </c>
      <c r="E971" s="3" t="s">
        <v>51</v>
      </c>
      <c r="F971" s="3" t="s">
        <v>52</v>
      </c>
      <c r="G971" s="3" t="s">
        <v>51</v>
      </c>
      <c r="H971" s="3" t="s">
        <v>8</v>
      </c>
      <c r="I971" s="3" t="s">
        <v>2212</v>
      </c>
      <c r="J971" s="3" t="s">
        <v>2213</v>
      </c>
      <c r="K971" s="4">
        <v>0</v>
      </c>
      <c r="L971" s="4">
        <v>0</v>
      </c>
      <c r="M971" s="5">
        <v>0</v>
      </c>
      <c r="N971" s="4">
        <v>54.71</v>
      </c>
      <c r="O971" s="4">
        <v>0</v>
      </c>
      <c r="P971" s="5">
        <v>54.71</v>
      </c>
      <c r="Q971" s="6">
        <v>54.71</v>
      </c>
      <c r="R971" s="6">
        <v>0</v>
      </c>
      <c r="S971" s="6">
        <v>54.71</v>
      </c>
      <c r="T971" s="4">
        <v>54.71</v>
      </c>
      <c r="U971" s="4">
        <v>0</v>
      </c>
      <c r="V971" s="5">
        <v>54.71</v>
      </c>
      <c r="W971" t="str">
        <f t="shared" si="14"/>
        <v>5</v>
      </c>
    </row>
    <row r="972" spans="1:23" hidden="1" x14ac:dyDescent="0.25">
      <c r="A972" s="3" t="s">
        <v>47</v>
      </c>
      <c r="B972" s="3" t="s">
        <v>48</v>
      </c>
      <c r="C972" s="3" t="s">
        <v>49</v>
      </c>
      <c r="D972" s="3" t="s">
        <v>2209</v>
      </c>
      <c r="E972" s="3" t="s">
        <v>51</v>
      </c>
      <c r="F972" s="3" t="s">
        <v>52</v>
      </c>
      <c r="G972" s="3" t="s">
        <v>51</v>
      </c>
      <c r="H972" s="3" t="s">
        <v>8</v>
      </c>
      <c r="I972" s="3" t="s">
        <v>2214</v>
      </c>
      <c r="J972" s="3" t="s">
        <v>2215</v>
      </c>
      <c r="K972" s="4">
        <v>0</v>
      </c>
      <c r="L972" s="4">
        <v>0</v>
      </c>
      <c r="M972" s="5">
        <v>0</v>
      </c>
      <c r="N972" s="4">
        <v>139.02000000000001</v>
      </c>
      <c r="O972" s="4">
        <v>0</v>
      </c>
      <c r="P972" s="5">
        <v>139.02000000000001</v>
      </c>
      <c r="Q972" s="6">
        <v>139.02000000000001</v>
      </c>
      <c r="R972" s="6">
        <v>0</v>
      </c>
      <c r="S972" s="6">
        <v>139.02000000000001</v>
      </c>
      <c r="T972" s="4">
        <v>139.02000000000001</v>
      </c>
      <c r="U972" s="4">
        <v>0</v>
      </c>
      <c r="V972" s="5">
        <v>139.02000000000001</v>
      </c>
      <c r="W972" t="str">
        <f t="shared" si="14"/>
        <v>5</v>
      </c>
    </row>
    <row r="973" spans="1:23" hidden="1" x14ac:dyDescent="0.25">
      <c r="A973" s="3" t="s">
        <v>47</v>
      </c>
      <c r="B973" s="3" t="s">
        <v>72</v>
      </c>
      <c r="C973" s="3" t="s">
        <v>49</v>
      </c>
      <c r="D973" s="3" t="s">
        <v>2209</v>
      </c>
      <c r="E973" s="3" t="s">
        <v>51</v>
      </c>
      <c r="F973" s="3" t="s">
        <v>52</v>
      </c>
      <c r="G973" s="3" t="s">
        <v>51</v>
      </c>
      <c r="H973" s="3" t="s">
        <v>8</v>
      </c>
      <c r="I973" s="3" t="s">
        <v>2216</v>
      </c>
      <c r="J973" s="3" t="s">
        <v>2217</v>
      </c>
      <c r="K973" s="4">
        <v>0</v>
      </c>
      <c r="L973" s="4">
        <v>0</v>
      </c>
      <c r="M973" s="5">
        <v>0</v>
      </c>
      <c r="N973" s="4">
        <v>0</v>
      </c>
      <c r="O973" s="4">
        <v>0</v>
      </c>
      <c r="P973" s="5">
        <v>0</v>
      </c>
      <c r="Q973" s="6">
        <v>0</v>
      </c>
      <c r="R973" s="6">
        <v>0</v>
      </c>
      <c r="S973" s="6">
        <v>0</v>
      </c>
      <c r="T973" s="4">
        <v>0</v>
      </c>
      <c r="U973" s="4">
        <v>0</v>
      </c>
      <c r="V973" s="5">
        <v>0</v>
      </c>
      <c r="W973" t="str">
        <f t="shared" si="14"/>
        <v>5</v>
      </c>
    </row>
    <row r="974" spans="1:23" hidden="1" x14ac:dyDescent="0.25">
      <c r="A974" s="3" t="s">
        <v>47</v>
      </c>
      <c r="B974" s="3" t="s">
        <v>72</v>
      </c>
      <c r="C974" s="3" t="s">
        <v>146</v>
      </c>
      <c r="D974" s="3" t="s">
        <v>2209</v>
      </c>
      <c r="E974" s="3" t="s">
        <v>51</v>
      </c>
      <c r="F974" s="3" t="s">
        <v>52</v>
      </c>
      <c r="G974" s="3" t="s">
        <v>51</v>
      </c>
      <c r="H974" s="3" t="s">
        <v>8</v>
      </c>
      <c r="I974" s="3" t="s">
        <v>2218</v>
      </c>
      <c r="J974" s="3" t="s">
        <v>2219</v>
      </c>
      <c r="K974" s="4">
        <v>0</v>
      </c>
      <c r="L974" s="4">
        <v>0</v>
      </c>
      <c r="M974" s="5">
        <v>0</v>
      </c>
      <c r="N974" s="4">
        <v>7.36</v>
      </c>
      <c r="O974" s="4">
        <v>0.93</v>
      </c>
      <c r="P974" s="5">
        <v>6.4300000000000006</v>
      </c>
      <c r="Q974" s="6">
        <v>7.36</v>
      </c>
      <c r="R974" s="6">
        <v>0.93</v>
      </c>
      <c r="S974" s="6">
        <v>6.4300000000000006</v>
      </c>
      <c r="T974" s="4">
        <v>7.36</v>
      </c>
      <c r="U974" s="4">
        <v>0.93</v>
      </c>
      <c r="V974" s="5">
        <v>6.4300000000000006</v>
      </c>
      <c r="W974" t="str">
        <f t="shared" si="14"/>
        <v>5</v>
      </c>
    </row>
    <row r="975" spans="1:23" hidden="1" x14ac:dyDescent="0.25">
      <c r="A975" s="3" t="s">
        <v>47</v>
      </c>
      <c r="B975" s="3" t="s">
        <v>75</v>
      </c>
      <c r="C975" s="3" t="s">
        <v>49</v>
      </c>
      <c r="D975" s="3" t="s">
        <v>2209</v>
      </c>
      <c r="E975" s="3" t="s">
        <v>51</v>
      </c>
      <c r="F975" s="3" t="s">
        <v>52</v>
      </c>
      <c r="G975" s="3" t="s">
        <v>51</v>
      </c>
      <c r="H975" s="3" t="s">
        <v>8</v>
      </c>
      <c r="I975" s="3" t="s">
        <v>2220</v>
      </c>
      <c r="J975" s="3" t="s">
        <v>2221</v>
      </c>
      <c r="K975" s="4">
        <v>0</v>
      </c>
      <c r="L975" s="4">
        <v>0</v>
      </c>
      <c r="M975" s="5">
        <v>0</v>
      </c>
      <c r="N975" s="4">
        <v>481.74</v>
      </c>
      <c r="O975" s="4">
        <v>0</v>
      </c>
      <c r="P975" s="5">
        <v>481.74</v>
      </c>
      <c r="Q975" s="6">
        <v>481.74</v>
      </c>
      <c r="R975" s="6">
        <v>0</v>
      </c>
      <c r="S975" s="6">
        <v>481.74</v>
      </c>
      <c r="T975" s="4">
        <v>481.74</v>
      </c>
      <c r="U975" s="4">
        <v>0</v>
      </c>
      <c r="V975" s="5">
        <v>481.74</v>
      </c>
      <c r="W975" t="str">
        <f t="shared" si="14"/>
        <v>5</v>
      </c>
    </row>
    <row r="976" spans="1:23" hidden="1" x14ac:dyDescent="0.25">
      <c r="A976" s="3" t="s">
        <v>47</v>
      </c>
      <c r="B976" s="3" t="s">
        <v>75</v>
      </c>
      <c r="C976" s="3" t="s">
        <v>146</v>
      </c>
      <c r="D976" s="3" t="s">
        <v>2209</v>
      </c>
      <c r="E976" s="3" t="s">
        <v>51</v>
      </c>
      <c r="F976" s="3" t="s">
        <v>52</v>
      </c>
      <c r="G976" s="3" t="s">
        <v>51</v>
      </c>
      <c r="H976" s="3" t="s">
        <v>8</v>
      </c>
      <c r="I976" s="3" t="s">
        <v>2222</v>
      </c>
      <c r="J976" s="3" t="s">
        <v>2223</v>
      </c>
      <c r="K976" s="4">
        <v>0</v>
      </c>
      <c r="L976" s="4">
        <v>0</v>
      </c>
      <c r="M976" s="5">
        <v>0</v>
      </c>
      <c r="N976" s="4">
        <v>69.73</v>
      </c>
      <c r="O976" s="4">
        <v>8.94</v>
      </c>
      <c r="P976" s="5">
        <v>60.790000000000006</v>
      </c>
      <c r="Q976" s="6">
        <v>69.73</v>
      </c>
      <c r="R976" s="6">
        <v>8.94</v>
      </c>
      <c r="S976" s="6">
        <v>60.790000000000006</v>
      </c>
      <c r="T976" s="4">
        <v>69.73</v>
      </c>
      <c r="U976" s="4">
        <v>8.94</v>
      </c>
      <c r="V976" s="5">
        <v>60.790000000000006</v>
      </c>
      <c r="W976" t="str">
        <f t="shared" si="14"/>
        <v>5</v>
      </c>
    </row>
    <row r="977" spans="1:23" hidden="1" x14ac:dyDescent="0.25">
      <c r="A977" s="3" t="s">
        <v>47</v>
      </c>
      <c r="B977" s="3" t="s">
        <v>314</v>
      </c>
      <c r="C977" s="3" t="s">
        <v>315</v>
      </c>
      <c r="D977" s="3" t="s">
        <v>2209</v>
      </c>
      <c r="E977" s="3" t="s">
        <v>51</v>
      </c>
      <c r="F977" s="3" t="s">
        <v>52</v>
      </c>
      <c r="G977" s="3" t="s">
        <v>51</v>
      </c>
      <c r="H977" s="3" t="s">
        <v>8</v>
      </c>
      <c r="I977" s="3" t="s">
        <v>2224</v>
      </c>
      <c r="J977" s="3" t="s">
        <v>2225</v>
      </c>
      <c r="K977" s="4">
        <v>0</v>
      </c>
      <c r="L977" s="4">
        <v>0</v>
      </c>
      <c r="M977" s="5">
        <v>0</v>
      </c>
      <c r="N977" s="4">
        <v>60.14</v>
      </c>
      <c r="O977" s="4">
        <v>0</v>
      </c>
      <c r="P977" s="5">
        <v>60.14</v>
      </c>
      <c r="Q977" s="6">
        <v>60.14</v>
      </c>
      <c r="R977" s="6">
        <v>0</v>
      </c>
      <c r="S977" s="6">
        <v>60.14</v>
      </c>
      <c r="T977" s="4">
        <v>60.14</v>
      </c>
      <c r="U977" s="4">
        <v>0</v>
      </c>
      <c r="V977" s="5">
        <v>60.14</v>
      </c>
      <c r="W977" t="str">
        <f t="shared" si="14"/>
        <v>5</v>
      </c>
    </row>
    <row r="978" spans="1:23" hidden="1" x14ac:dyDescent="0.25">
      <c r="A978" s="3" t="s">
        <v>47</v>
      </c>
      <c r="B978" s="3" t="s">
        <v>1066</v>
      </c>
      <c r="C978" s="3" t="s">
        <v>315</v>
      </c>
      <c r="D978" s="3" t="s">
        <v>2209</v>
      </c>
      <c r="E978" s="3" t="s">
        <v>51</v>
      </c>
      <c r="F978" s="3" t="s">
        <v>52</v>
      </c>
      <c r="G978" s="3" t="s">
        <v>51</v>
      </c>
      <c r="H978" s="3" t="s">
        <v>8</v>
      </c>
      <c r="I978" s="3" t="s">
        <v>2226</v>
      </c>
      <c r="J978" s="3" t="s">
        <v>2227</v>
      </c>
      <c r="K978" s="4">
        <v>0</v>
      </c>
      <c r="L978" s="4">
        <v>0</v>
      </c>
      <c r="M978" s="5">
        <v>0</v>
      </c>
      <c r="N978" s="4">
        <v>0</v>
      </c>
      <c r="O978" s="4">
        <v>0</v>
      </c>
      <c r="P978" s="5">
        <v>0</v>
      </c>
      <c r="Q978" s="6">
        <v>0</v>
      </c>
      <c r="R978" s="6">
        <v>0</v>
      </c>
      <c r="S978" s="6">
        <v>0</v>
      </c>
      <c r="T978" s="4">
        <v>0</v>
      </c>
      <c r="U978" s="4">
        <v>0</v>
      </c>
      <c r="V978" s="5">
        <v>0</v>
      </c>
      <c r="W978" t="str">
        <f t="shared" si="14"/>
        <v>5</v>
      </c>
    </row>
    <row r="979" spans="1:23" hidden="1" x14ac:dyDescent="0.25">
      <c r="A979" s="3" t="s">
        <v>47</v>
      </c>
      <c r="B979" s="3" t="s">
        <v>72</v>
      </c>
      <c r="C979" s="3" t="s">
        <v>49</v>
      </c>
      <c r="D979" s="3" t="s">
        <v>2228</v>
      </c>
      <c r="E979" s="3" t="s">
        <v>51</v>
      </c>
      <c r="F979" s="3" t="s">
        <v>52</v>
      </c>
      <c r="G979" s="3" t="s">
        <v>51</v>
      </c>
      <c r="H979" s="3" t="s">
        <v>8</v>
      </c>
      <c r="I979" s="3" t="s">
        <v>2229</v>
      </c>
      <c r="J979" s="3" t="s">
        <v>2230</v>
      </c>
      <c r="K979" s="4">
        <v>0</v>
      </c>
      <c r="L979" s="4">
        <v>0</v>
      </c>
      <c r="M979" s="5">
        <v>0</v>
      </c>
      <c r="N979" s="4">
        <v>692.31</v>
      </c>
      <c r="O979" s="4">
        <v>250.78</v>
      </c>
      <c r="P979" s="5">
        <v>441.53</v>
      </c>
      <c r="Q979" s="6">
        <v>692.31</v>
      </c>
      <c r="R979" s="6">
        <v>250.78</v>
      </c>
      <c r="S979" s="6">
        <v>441.53</v>
      </c>
      <c r="T979" s="4">
        <v>692.31</v>
      </c>
      <c r="U979" s="4">
        <v>250.78</v>
      </c>
      <c r="V979" s="5">
        <v>441.53</v>
      </c>
      <c r="W979" t="str">
        <f t="shared" si="14"/>
        <v>5</v>
      </c>
    </row>
    <row r="980" spans="1:23" hidden="1" x14ac:dyDescent="0.25">
      <c r="A980" s="3" t="s">
        <v>47</v>
      </c>
      <c r="B980" s="3" t="s">
        <v>72</v>
      </c>
      <c r="C980" s="3" t="s">
        <v>146</v>
      </c>
      <c r="D980" s="3" t="s">
        <v>2228</v>
      </c>
      <c r="E980" s="3" t="s">
        <v>51</v>
      </c>
      <c r="F980" s="3" t="s">
        <v>52</v>
      </c>
      <c r="G980" s="3" t="s">
        <v>51</v>
      </c>
      <c r="H980" s="3" t="s">
        <v>8</v>
      </c>
      <c r="I980" s="3" t="s">
        <v>2231</v>
      </c>
      <c r="J980" s="3" t="s">
        <v>2232</v>
      </c>
      <c r="K980" s="4">
        <v>0</v>
      </c>
      <c r="L980" s="4">
        <v>0</v>
      </c>
      <c r="M980" s="5">
        <v>0</v>
      </c>
      <c r="N980" s="4">
        <v>0</v>
      </c>
      <c r="O980" s="4">
        <v>0</v>
      </c>
      <c r="P980" s="5">
        <v>0</v>
      </c>
      <c r="Q980" s="6">
        <v>0</v>
      </c>
      <c r="R980" s="6">
        <v>0</v>
      </c>
      <c r="S980" s="6">
        <v>0</v>
      </c>
      <c r="T980" s="4">
        <v>0</v>
      </c>
      <c r="U980" s="4">
        <v>0</v>
      </c>
      <c r="V980" s="5">
        <v>0</v>
      </c>
      <c r="W980" t="str">
        <f t="shared" ref="W980:W1043" si="15">LEFT(D980,1)</f>
        <v>5</v>
      </c>
    </row>
    <row r="981" spans="1:23" hidden="1" x14ac:dyDescent="0.25">
      <c r="A981" s="3" t="s">
        <v>47</v>
      </c>
      <c r="B981" s="3" t="s">
        <v>75</v>
      </c>
      <c r="C981" s="3" t="s">
        <v>49</v>
      </c>
      <c r="D981" s="3" t="s">
        <v>2228</v>
      </c>
      <c r="E981" s="3" t="s">
        <v>51</v>
      </c>
      <c r="F981" s="3" t="s">
        <v>52</v>
      </c>
      <c r="G981" s="3" t="s">
        <v>51</v>
      </c>
      <c r="H981" s="3" t="s">
        <v>8</v>
      </c>
      <c r="I981" s="3" t="s">
        <v>3162</v>
      </c>
      <c r="J981" s="3" t="s">
        <v>3163</v>
      </c>
      <c r="K981" s="4">
        <v>0</v>
      </c>
      <c r="L981" s="4">
        <v>0</v>
      </c>
      <c r="M981" s="5">
        <v>0</v>
      </c>
      <c r="N981" s="4">
        <v>15.55</v>
      </c>
      <c r="O981" s="4">
        <v>0</v>
      </c>
      <c r="P981" s="5">
        <v>15.55</v>
      </c>
      <c r="Q981" s="6">
        <v>15.55</v>
      </c>
      <c r="R981" s="6">
        <v>0</v>
      </c>
      <c r="S981" s="6">
        <v>15.55</v>
      </c>
      <c r="T981" s="4">
        <v>15.55</v>
      </c>
      <c r="U981" s="4">
        <v>0</v>
      </c>
      <c r="V981" s="5">
        <v>15.55</v>
      </c>
      <c r="W981" t="str">
        <f t="shared" si="15"/>
        <v>5</v>
      </c>
    </row>
    <row r="982" spans="1:23" hidden="1" x14ac:dyDescent="0.25">
      <c r="A982" s="3" t="s">
        <v>47</v>
      </c>
      <c r="B982" s="3" t="s">
        <v>75</v>
      </c>
      <c r="C982" s="3" t="s">
        <v>146</v>
      </c>
      <c r="D982" s="3" t="s">
        <v>2228</v>
      </c>
      <c r="E982" s="3" t="s">
        <v>51</v>
      </c>
      <c r="F982" s="3" t="s">
        <v>52</v>
      </c>
      <c r="G982" s="3" t="s">
        <v>51</v>
      </c>
      <c r="H982" s="3" t="s">
        <v>8</v>
      </c>
      <c r="I982" s="3" t="s">
        <v>2233</v>
      </c>
      <c r="J982" s="3" t="s">
        <v>2234</v>
      </c>
      <c r="K982" s="4">
        <v>0</v>
      </c>
      <c r="L982" s="4">
        <v>0</v>
      </c>
      <c r="M982" s="5">
        <v>0</v>
      </c>
      <c r="N982" s="4">
        <v>0</v>
      </c>
      <c r="O982" s="4">
        <v>0</v>
      </c>
      <c r="P982" s="5">
        <v>0</v>
      </c>
      <c r="Q982" s="6">
        <v>0</v>
      </c>
      <c r="R982" s="6">
        <v>0</v>
      </c>
      <c r="S982" s="6">
        <v>0</v>
      </c>
      <c r="T982" s="4">
        <v>0</v>
      </c>
      <c r="U982" s="4">
        <v>0</v>
      </c>
      <c r="V982" s="5">
        <v>0</v>
      </c>
      <c r="W982" t="str">
        <f t="shared" si="15"/>
        <v>5</v>
      </c>
    </row>
    <row r="983" spans="1:23" hidden="1" x14ac:dyDescent="0.25">
      <c r="A983" s="3" t="s">
        <v>47</v>
      </c>
      <c r="B983" s="3" t="s">
        <v>48</v>
      </c>
      <c r="C983" s="3" t="s">
        <v>49</v>
      </c>
      <c r="D983" s="3" t="s">
        <v>2235</v>
      </c>
      <c r="E983" s="3" t="s">
        <v>51</v>
      </c>
      <c r="F983" s="3" t="s">
        <v>52</v>
      </c>
      <c r="G983" s="3" t="s">
        <v>51</v>
      </c>
      <c r="H983" s="3" t="s">
        <v>8</v>
      </c>
      <c r="I983" s="3" t="s">
        <v>2236</v>
      </c>
      <c r="J983" s="3" t="s">
        <v>2237</v>
      </c>
      <c r="K983" s="4">
        <v>0</v>
      </c>
      <c r="L983" s="4">
        <v>0</v>
      </c>
      <c r="M983" s="5">
        <v>0</v>
      </c>
      <c r="N983" s="4">
        <v>0</v>
      </c>
      <c r="O983" s="4">
        <v>0</v>
      </c>
      <c r="P983" s="5">
        <v>0</v>
      </c>
      <c r="Q983" s="6">
        <v>0</v>
      </c>
      <c r="R983" s="6">
        <v>0</v>
      </c>
      <c r="S983" s="6">
        <v>0</v>
      </c>
      <c r="T983" s="4">
        <v>0</v>
      </c>
      <c r="U983" s="4">
        <v>0</v>
      </c>
      <c r="V983" s="5">
        <v>0</v>
      </c>
      <c r="W983" t="str">
        <f t="shared" si="15"/>
        <v>5</v>
      </c>
    </row>
    <row r="984" spans="1:23" hidden="1" x14ac:dyDescent="0.25">
      <c r="A984" s="3" t="s">
        <v>47</v>
      </c>
      <c r="B984" s="3" t="s">
        <v>72</v>
      </c>
      <c r="C984" s="3" t="s">
        <v>146</v>
      </c>
      <c r="D984" s="3" t="s">
        <v>2235</v>
      </c>
      <c r="E984" s="3" t="s">
        <v>51</v>
      </c>
      <c r="F984" s="3" t="s">
        <v>52</v>
      </c>
      <c r="G984" s="3" t="s">
        <v>51</v>
      </c>
      <c r="H984" s="3" t="s">
        <v>8</v>
      </c>
      <c r="I984" s="3" t="s">
        <v>2238</v>
      </c>
      <c r="J984" s="3" t="s">
        <v>2239</v>
      </c>
      <c r="K984" s="4">
        <v>0</v>
      </c>
      <c r="L984" s="4">
        <v>0</v>
      </c>
      <c r="M984" s="5">
        <v>0</v>
      </c>
      <c r="N984" s="4">
        <v>0</v>
      </c>
      <c r="O984" s="4">
        <v>0</v>
      </c>
      <c r="P984" s="5">
        <v>0</v>
      </c>
      <c r="Q984" s="6">
        <v>0</v>
      </c>
      <c r="R984" s="6">
        <v>0</v>
      </c>
      <c r="S984" s="6">
        <v>0</v>
      </c>
      <c r="T984" s="4">
        <v>0</v>
      </c>
      <c r="U984" s="4">
        <v>0</v>
      </c>
      <c r="V984" s="5">
        <v>0</v>
      </c>
      <c r="W984" t="str">
        <f t="shared" si="15"/>
        <v>5</v>
      </c>
    </row>
    <row r="985" spans="1:23" hidden="1" x14ac:dyDescent="0.25">
      <c r="A985" s="3" t="s">
        <v>47</v>
      </c>
      <c r="B985" s="3" t="s">
        <v>75</v>
      </c>
      <c r="C985" s="3" t="s">
        <v>49</v>
      </c>
      <c r="D985" s="3" t="s">
        <v>2235</v>
      </c>
      <c r="E985" s="3" t="s">
        <v>51</v>
      </c>
      <c r="F985" s="3" t="s">
        <v>52</v>
      </c>
      <c r="G985" s="3" t="s">
        <v>51</v>
      </c>
      <c r="H985" s="3" t="s">
        <v>8</v>
      </c>
      <c r="I985" s="3" t="s">
        <v>2240</v>
      </c>
      <c r="J985" s="3" t="s">
        <v>2241</v>
      </c>
      <c r="K985" s="4">
        <v>0</v>
      </c>
      <c r="L985" s="4">
        <v>0</v>
      </c>
      <c r="M985" s="5">
        <v>0</v>
      </c>
      <c r="N985" s="4">
        <v>0</v>
      </c>
      <c r="O985" s="4">
        <v>0</v>
      </c>
      <c r="P985" s="5">
        <v>0</v>
      </c>
      <c r="Q985" s="6">
        <v>0</v>
      </c>
      <c r="R985" s="6">
        <v>0</v>
      </c>
      <c r="S985" s="6">
        <v>0</v>
      </c>
      <c r="T985" s="4">
        <v>0</v>
      </c>
      <c r="U985" s="4">
        <v>0</v>
      </c>
      <c r="V985" s="5">
        <v>0</v>
      </c>
      <c r="W985" t="str">
        <f t="shared" si="15"/>
        <v>5</v>
      </c>
    </row>
    <row r="986" spans="1:23" hidden="1" x14ac:dyDescent="0.25">
      <c r="A986" s="3" t="s">
        <v>47</v>
      </c>
      <c r="B986" s="3" t="s">
        <v>75</v>
      </c>
      <c r="C986" s="3" t="s">
        <v>146</v>
      </c>
      <c r="D986" s="3" t="s">
        <v>2235</v>
      </c>
      <c r="E986" s="3" t="s">
        <v>51</v>
      </c>
      <c r="F986" s="3" t="s">
        <v>52</v>
      </c>
      <c r="G986" s="3" t="s">
        <v>51</v>
      </c>
      <c r="H986" s="3" t="s">
        <v>8</v>
      </c>
      <c r="I986" s="3" t="s">
        <v>2242</v>
      </c>
      <c r="J986" s="3" t="s">
        <v>2243</v>
      </c>
      <c r="K986" s="4">
        <v>0</v>
      </c>
      <c r="L986" s="4">
        <v>0</v>
      </c>
      <c r="M986" s="5">
        <v>0</v>
      </c>
      <c r="N986" s="4">
        <v>0</v>
      </c>
      <c r="O986" s="4">
        <v>0</v>
      </c>
      <c r="P986" s="5">
        <v>0</v>
      </c>
      <c r="Q986" s="6">
        <v>0</v>
      </c>
      <c r="R986" s="6">
        <v>0</v>
      </c>
      <c r="S986" s="6">
        <v>0</v>
      </c>
      <c r="T986" s="4">
        <v>0</v>
      </c>
      <c r="U986" s="4">
        <v>0</v>
      </c>
      <c r="V986" s="5">
        <v>0</v>
      </c>
      <c r="W986" t="str">
        <f t="shared" si="15"/>
        <v>5</v>
      </c>
    </row>
    <row r="987" spans="1:23" hidden="1" x14ac:dyDescent="0.25">
      <c r="A987" s="3" t="s">
        <v>47</v>
      </c>
      <c r="B987" s="3" t="s">
        <v>314</v>
      </c>
      <c r="C987" s="3" t="s">
        <v>315</v>
      </c>
      <c r="D987" s="3" t="s">
        <v>2235</v>
      </c>
      <c r="E987" s="3" t="s">
        <v>51</v>
      </c>
      <c r="F987" s="3" t="s">
        <v>52</v>
      </c>
      <c r="G987" s="3" t="s">
        <v>51</v>
      </c>
      <c r="H987" s="3" t="s">
        <v>8</v>
      </c>
      <c r="I987" s="3" t="s">
        <v>2244</v>
      </c>
      <c r="J987" s="3" t="s">
        <v>2245</v>
      </c>
      <c r="K987" s="4">
        <v>0</v>
      </c>
      <c r="L987" s="4">
        <v>0</v>
      </c>
      <c r="M987" s="5">
        <v>0</v>
      </c>
      <c r="N987" s="4">
        <v>1035.23</v>
      </c>
      <c r="O987" s="4">
        <v>322.77999999999997</v>
      </c>
      <c r="P987" s="5">
        <v>712.45</v>
      </c>
      <c r="Q987" s="6">
        <v>1035.23</v>
      </c>
      <c r="R987" s="6">
        <v>322.77999999999997</v>
      </c>
      <c r="S987" s="6">
        <v>712.45</v>
      </c>
      <c r="T987" s="4">
        <v>1035.23</v>
      </c>
      <c r="U987" s="4">
        <v>322.77999999999997</v>
      </c>
      <c r="V987" s="5">
        <v>712.45</v>
      </c>
      <c r="W987" t="str">
        <f t="shared" si="15"/>
        <v>5</v>
      </c>
    </row>
    <row r="988" spans="1:23" hidden="1" x14ac:dyDescent="0.25">
      <c r="A988" s="3" t="s">
        <v>47</v>
      </c>
      <c r="B988" s="3" t="s">
        <v>72</v>
      </c>
      <c r="C988" s="3" t="s">
        <v>49</v>
      </c>
      <c r="D988" s="3" t="s">
        <v>2246</v>
      </c>
      <c r="E988" s="3" t="s">
        <v>51</v>
      </c>
      <c r="F988" s="3" t="s">
        <v>52</v>
      </c>
      <c r="G988" s="3" t="s">
        <v>51</v>
      </c>
      <c r="H988" s="3" t="s">
        <v>8</v>
      </c>
      <c r="I988" s="3" t="s">
        <v>2247</v>
      </c>
      <c r="J988" s="3" t="s">
        <v>2248</v>
      </c>
      <c r="K988" s="4">
        <v>0</v>
      </c>
      <c r="L988" s="4">
        <v>0</v>
      </c>
      <c r="M988" s="5">
        <v>0</v>
      </c>
      <c r="N988" s="4">
        <v>1269</v>
      </c>
      <c r="O988" s="4">
        <v>634.5</v>
      </c>
      <c r="P988" s="5">
        <v>634.5</v>
      </c>
      <c r="Q988" s="6">
        <v>1269</v>
      </c>
      <c r="R988" s="6">
        <v>634.5</v>
      </c>
      <c r="S988" s="6">
        <v>634.5</v>
      </c>
      <c r="T988" s="4">
        <v>1269</v>
      </c>
      <c r="U988" s="4">
        <v>634.5</v>
      </c>
      <c r="V988" s="5">
        <v>634.5</v>
      </c>
      <c r="W988" t="str">
        <f t="shared" si="15"/>
        <v>5</v>
      </c>
    </row>
    <row r="989" spans="1:23" hidden="1" x14ac:dyDescent="0.25">
      <c r="A989" s="3" t="s">
        <v>47</v>
      </c>
      <c r="B989" s="3" t="s">
        <v>72</v>
      </c>
      <c r="C989" s="3" t="s">
        <v>146</v>
      </c>
      <c r="D989" s="3" t="s">
        <v>2246</v>
      </c>
      <c r="E989" s="3" t="s">
        <v>51</v>
      </c>
      <c r="F989" s="3" t="s">
        <v>52</v>
      </c>
      <c r="G989" s="3" t="s">
        <v>51</v>
      </c>
      <c r="H989" s="3" t="s">
        <v>8</v>
      </c>
      <c r="I989" s="3" t="s">
        <v>2249</v>
      </c>
      <c r="J989" s="3" t="s">
        <v>2250</v>
      </c>
      <c r="K989" s="4">
        <v>0</v>
      </c>
      <c r="L989" s="4">
        <v>0</v>
      </c>
      <c r="M989" s="5">
        <v>0</v>
      </c>
      <c r="N989" s="4">
        <v>0</v>
      </c>
      <c r="O989" s="4">
        <v>0</v>
      </c>
      <c r="P989" s="5">
        <v>0</v>
      </c>
      <c r="Q989" s="6">
        <v>0</v>
      </c>
      <c r="R989" s="6">
        <v>0</v>
      </c>
      <c r="S989" s="6">
        <v>0</v>
      </c>
      <c r="T989" s="4">
        <v>0</v>
      </c>
      <c r="U989" s="4">
        <v>0</v>
      </c>
      <c r="V989" s="5">
        <v>0</v>
      </c>
      <c r="W989" t="str">
        <f t="shared" si="15"/>
        <v>5</v>
      </c>
    </row>
    <row r="990" spans="1:23" hidden="1" x14ac:dyDescent="0.25">
      <c r="A990" s="3" t="s">
        <v>47</v>
      </c>
      <c r="B990" s="3" t="s">
        <v>75</v>
      </c>
      <c r="C990" s="3" t="s">
        <v>49</v>
      </c>
      <c r="D990" s="3" t="s">
        <v>2246</v>
      </c>
      <c r="E990" s="3" t="s">
        <v>51</v>
      </c>
      <c r="F990" s="3" t="s">
        <v>52</v>
      </c>
      <c r="G990" s="3" t="s">
        <v>51</v>
      </c>
      <c r="H990" s="3" t="s">
        <v>8</v>
      </c>
      <c r="I990" s="3" t="s">
        <v>2251</v>
      </c>
      <c r="J990" s="3" t="s">
        <v>2252</v>
      </c>
      <c r="K990" s="4">
        <v>0</v>
      </c>
      <c r="L990" s="4">
        <v>0</v>
      </c>
      <c r="M990" s="5">
        <v>0</v>
      </c>
      <c r="N990" s="4">
        <v>777.64</v>
      </c>
      <c r="O990" s="4">
        <v>388.82</v>
      </c>
      <c r="P990" s="5">
        <v>388.82</v>
      </c>
      <c r="Q990" s="6">
        <v>777.64</v>
      </c>
      <c r="R990" s="6">
        <v>388.82</v>
      </c>
      <c r="S990" s="6">
        <v>388.82</v>
      </c>
      <c r="T990" s="4">
        <v>777.64</v>
      </c>
      <c r="U990" s="4">
        <v>388.82</v>
      </c>
      <c r="V990" s="5">
        <v>388.82</v>
      </c>
      <c r="W990" t="str">
        <f t="shared" si="15"/>
        <v>5</v>
      </c>
    </row>
    <row r="991" spans="1:23" hidden="1" x14ac:dyDescent="0.25">
      <c r="A991" s="3" t="s">
        <v>47</v>
      </c>
      <c r="B991" s="3" t="s">
        <v>75</v>
      </c>
      <c r="C991" s="3" t="s">
        <v>146</v>
      </c>
      <c r="D991" s="3" t="s">
        <v>2246</v>
      </c>
      <c r="E991" s="3" t="s">
        <v>51</v>
      </c>
      <c r="F991" s="3" t="s">
        <v>52</v>
      </c>
      <c r="G991" s="3" t="s">
        <v>51</v>
      </c>
      <c r="H991" s="3" t="s">
        <v>8</v>
      </c>
      <c r="I991" s="3" t="s">
        <v>2253</v>
      </c>
      <c r="J991" s="3" t="s">
        <v>2254</v>
      </c>
      <c r="K991" s="4">
        <v>0</v>
      </c>
      <c r="L991" s="4">
        <v>0</v>
      </c>
      <c r="M991" s="5">
        <v>0</v>
      </c>
      <c r="N991" s="4">
        <v>0</v>
      </c>
      <c r="O991" s="4">
        <v>0</v>
      </c>
      <c r="P991" s="5">
        <v>0</v>
      </c>
      <c r="Q991" s="6">
        <v>0</v>
      </c>
      <c r="R991" s="6">
        <v>0</v>
      </c>
      <c r="S991" s="6">
        <v>0</v>
      </c>
      <c r="T991" s="4">
        <v>0</v>
      </c>
      <c r="U991" s="4">
        <v>0</v>
      </c>
      <c r="V991" s="5">
        <v>0</v>
      </c>
      <c r="W991" t="str">
        <f t="shared" si="15"/>
        <v>5</v>
      </c>
    </row>
    <row r="992" spans="1:23" hidden="1" x14ac:dyDescent="0.25">
      <c r="A992" s="3" t="s">
        <v>47</v>
      </c>
      <c r="B992" s="3" t="s">
        <v>314</v>
      </c>
      <c r="C992" s="3" t="s">
        <v>315</v>
      </c>
      <c r="D992" s="3" t="s">
        <v>2246</v>
      </c>
      <c r="E992" s="3" t="s">
        <v>51</v>
      </c>
      <c r="F992" s="3" t="s">
        <v>52</v>
      </c>
      <c r="G992" s="3" t="s">
        <v>51</v>
      </c>
      <c r="H992" s="3" t="s">
        <v>8</v>
      </c>
      <c r="I992" s="3" t="s">
        <v>2255</v>
      </c>
      <c r="J992" s="3" t="s">
        <v>2256</v>
      </c>
      <c r="K992" s="4">
        <v>0</v>
      </c>
      <c r="L992" s="4">
        <v>0</v>
      </c>
      <c r="M992" s="5">
        <v>0</v>
      </c>
      <c r="N992" s="4">
        <v>231.74</v>
      </c>
      <c r="O992" s="4">
        <v>124.2</v>
      </c>
      <c r="P992" s="5">
        <v>107.54</v>
      </c>
      <c r="Q992" s="6">
        <v>231.74</v>
      </c>
      <c r="R992" s="6">
        <v>124.2</v>
      </c>
      <c r="S992" s="6">
        <v>107.54</v>
      </c>
      <c r="T992" s="4">
        <v>231.74</v>
      </c>
      <c r="U992" s="4">
        <v>124.2</v>
      </c>
      <c r="V992" s="5">
        <v>107.54</v>
      </c>
      <c r="W992" t="str">
        <f t="shared" si="15"/>
        <v>5</v>
      </c>
    </row>
    <row r="993" spans="1:23" hidden="1" x14ac:dyDescent="0.25">
      <c r="A993" s="3" t="s">
        <v>47</v>
      </c>
      <c r="B993" s="3" t="s">
        <v>72</v>
      </c>
      <c r="C993" s="3" t="s">
        <v>49</v>
      </c>
      <c r="D993" s="3" t="s">
        <v>2257</v>
      </c>
      <c r="E993" s="3" t="s">
        <v>51</v>
      </c>
      <c r="F993" s="3" t="s">
        <v>52</v>
      </c>
      <c r="G993" s="3" t="s">
        <v>51</v>
      </c>
      <c r="H993" s="3" t="s">
        <v>8</v>
      </c>
      <c r="I993" s="3" t="s">
        <v>2258</v>
      </c>
      <c r="J993" s="3" t="s">
        <v>2259</v>
      </c>
      <c r="K993" s="4">
        <v>0</v>
      </c>
      <c r="L993" s="4">
        <v>0</v>
      </c>
      <c r="M993" s="5">
        <v>0</v>
      </c>
      <c r="N993" s="4">
        <v>0</v>
      </c>
      <c r="O993" s="4">
        <v>0</v>
      </c>
      <c r="P993" s="5">
        <v>0</v>
      </c>
      <c r="Q993" s="6">
        <v>0</v>
      </c>
      <c r="R993" s="6">
        <v>0</v>
      </c>
      <c r="S993" s="6">
        <v>0</v>
      </c>
      <c r="T993" s="4">
        <v>0</v>
      </c>
      <c r="U993" s="4">
        <v>0</v>
      </c>
      <c r="V993" s="5">
        <v>0</v>
      </c>
      <c r="W993" t="str">
        <f t="shared" si="15"/>
        <v>5</v>
      </c>
    </row>
    <row r="994" spans="1:23" hidden="1" x14ac:dyDescent="0.25">
      <c r="A994" s="3" t="s">
        <v>47</v>
      </c>
      <c r="B994" s="3" t="s">
        <v>72</v>
      </c>
      <c r="C994" s="3" t="s">
        <v>146</v>
      </c>
      <c r="D994" s="3" t="s">
        <v>2257</v>
      </c>
      <c r="E994" s="3" t="s">
        <v>51</v>
      </c>
      <c r="F994" s="3" t="s">
        <v>52</v>
      </c>
      <c r="G994" s="3" t="s">
        <v>51</v>
      </c>
      <c r="H994" s="3" t="s">
        <v>8</v>
      </c>
      <c r="I994" s="3" t="s">
        <v>2260</v>
      </c>
      <c r="J994" s="3" t="s">
        <v>2261</v>
      </c>
      <c r="K994" s="4">
        <v>0</v>
      </c>
      <c r="L994" s="4">
        <v>0</v>
      </c>
      <c r="M994" s="5">
        <v>0</v>
      </c>
      <c r="N994" s="4">
        <v>0</v>
      </c>
      <c r="O994" s="4">
        <v>0</v>
      </c>
      <c r="P994" s="5">
        <v>0</v>
      </c>
      <c r="Q994" s="6">
        <v>0</v>
      </c>
      <c r="R994" s="6">
        <v>0</v>
      </c>
      <c r="S994" s="6">
        <v>0</v>
      </c>
      <c r="T994" s="4">
        <v>0</v>
      </c>
      <c r="U994" s="4">
        <v>0</v>
      </c>
      <c r="V994" s="5">
        <v>0</v>
      </c>
      <c r="W994" t="str">
        <f t="shared" si="15"/>
        <v>5</v>
      </c>
    </row>
    <row r="995" spans="1:23" hidden="1" x14ac:dyDescent="0.25">
      <c r="A995" s="3" t="s">
        <v>47</v>
      </c>
      <c r="B995" s="3" t="s">
        <v>75</v>
      </c>
      <c r="C995" s="3" t="s">
        <v>49</v>
      </c>
      <c r="D995" s="3" t="s">
        <v>2257</v>
      </c>
      <c r="E995" s="3" t="s">
        <v>51</v>
      </c>
      <c r="F995" s="3" t="s">
        <v>52</v>
      </c>
      <c r="G995" s="3" t="s">
        <v>51</v>
      </c>
      <c r="H995" s="3" t="s">
        <v>8</v>
      </c>
      <c r="I995" s="3" t="s">
        <v>3164</v>
      </c>
      <c r="J995" s="3" t="s">
        <v>3165</v>
      </c>
      <c r="K995" s="4">
        <v>0</v>
      </c>
      <c r="L995" s="4">
        <v>0</v>
      </c>
      <c r="M995" s="5">
        <v>0</v>
      </c>
      <c r="N995" s="4">
        <v>339.9</v>
      </c>
      <c r="O995" s="4">
        <v>169.95</v>
      </c>
      <c r="P995" s="5">
        <v>169.95</v>
      </c>
      <c r="Q995" s="6">
        <v>339.9</v>
      </c>
      <c r="R995" s="6">
        <v>169.95</v>
      </c>
      <c r="S995" s="6">
        <v>169.95</v>
      </c>
      <c r="T995" s="4">
        <v>339.9</v>
      </c>
      <c r="U995" s="4">
        <v>169.95</v>
      </c>
      <c r="V995" s="5">
        <v>169.95</v>
      </c>
      <c r="W995" t="str">
        <f t="shared" si="15"/>
        <v>5</v>
      </c>
    </row>
    <row r="996" spans="1:23" hidden="1" x14ac:dyDescent="0.25">
      <c r="A996" s="3" t="s">
        <v>47</v>
      </c>
      <c r="B996" s="3" t="s">
        <v>75</v>
      </c>
      <c r="C996" s="3" t="s">
        <v>146</v>
      </c>
      <c r="D996" s="3" t="s">
        <v>2257</v>
      </c>
      <c r="E996" s="3" t="s">
        <v>51</v>
      </c>
      <c r="F996" s="3" t="s">
        <v>52</v>
      </c>
      <c r="G996" s="3" t="s">
        <v>51</v>
      </c>
      <c r="H996" s="3" t="s">
        <v>8</v>
      </c>
      <c r="I996" s="3" t="s">
        <v>2262</v>
      </c>
      <c r="J996" s="3" t="s">
        <v>2263</v>
      </c>
      <c r="K996" s="4">
        <v>0</v>
      </c>
      <c r="L996" s="4">
        <v>0</v>
      </c>
      <c r="M996" s="5">
        <v>0</v>
      </c>
      <c r="N996" s="4">
        <v>0</v>
      </c>
      <c r="O996" s="4">
        <v>0</v>
      </c>
      <c r="P996" s="5">
        <v>0</v>
      </c>
      <c r="Q996" s="6">
        <v>0</v>
      </c>
      <c r="R996" s="6">
        <v>0</v>
      </c>
      <c r="S996" s="6">
        <v>0</v>
      </c>
      <c r="T996" s="4">
        <v>0</v>
      </c>
      <c r="U996" s="4">
        <v>0</v>
      </c>
      <c r="V996" s="5">
        <v>0</v>
      </c>
      <c r="W996" t="str">
        <f t="shared" si="15"/>
        <v>5</v>
      </c>
    </row>
    <row r="997" spans="1:23" hidden="1" x14ac:dyDescent="0.25">
      <c r="A997" s="3" t="s">
        <v>47</v>
      </c>
      <c r="B997" s="3" t="s">
        <v>72</v>
      </c>
      <c r="C997" s="3" t="s">
        <v>49</v>
      </c>
      <c r="D997" s="3" t="s">
        <v>2264</v>
      </c>
      <c r="E997" s="3" t="s">
        <v>51</v>
      </c>
      <c r="F997" s="3" t="s">
        <v>52</v>
      </c>
      <c r="G997" s="3" t="s">
        <v>51</v>
      </c>
      <c r="H997" s="3" t="s">
        <v>8</v>
      </c>
      <c r="I997" s="3" t="s">
        <v>2265</v>
      </c>
      <c r="J997" s="3" t="s">
        <v>2266</v>
      </c>
      <c r="K997" s="4">
        <v>0</v>
      </c>
      <c r="L997" s="4">
        <v>0</v>
      </c>
      <c r="M997" s="5">
        <v>0</v>
      </c>
      <c r="N997" s="4">
        <v>96</v>
      </c>
      <c r="O997" s="4">
        <v>48</v>
      </c>
      <c r="P997" s="5">
        <v>48</v>
      </c>
      <c r="Q997" s="6">
        <v>96</v>
      </c>
      <c r="R997" s="6">
        <v>48</v>
      </c>
      <c r="S997" s="6">
        <v>48</v>
      </c>
      <c r="T997" s="4">
        <v>96</v>
      </c>
      <c r="U997" s="4">
        <v>48</v>
      </c>
      <c r="V997" s="5">
        <v>48</v>
      </c>
      <c r="W997" t="str">
        <f t="shared" si="15"/>
        <v>5</v>
      </c>
    </row>
    <row r="998" spans="1:23" hidden="1" x14ac:dyDescent="0.25">
      <c r="A998" s="3" t="s">
        <v>47</v>
      </c>
      <c r="B998" s="3" t="s">
        <v>72</v>
      </c>
      <c r="C998" s="3" t="s">
        <v>146</v>
      </c>
      <c r="D998" s="3" t="s">
        <v>2264</v>
      </c>
      <c r="E998" s="3" t="s">
        <v>51</v>
      </c>
      <c r="F998" s="3" t="s">
        <v>52</v>
      </c>
      <c r="G998" s="3" t="s">
        <v>51</v>
      </c>
      <c r="H998" s="3" t="s">
        <v>8</v>
      </c>
      <c r="I998" s="3" t="s">
        <v>2267</v>
      </c>
      <c r="J998" s="3" t="s">
        <v>2268</v>
      </c>
      <c r="K998" s="4">
        <v>0</v>
      </c>
      <c r="L998" s="4">
        <v>0</v>
      </c>
      <c r="M998" s="5">
        <v>0</v>
      </c>
      <c r="N998" s="4">
        <v>0</v>
      </c>
      <c r="O998" s="4">
        <v>0</v>
      </c>
      <c r="P998" s="5">
        <v>0</v>
      </c>
      <c r="Q998" s="6">
        <v>0</v>
      </c>
      <c r="R998" s="6">
        <v>0</v>
      </c>
      <c r="S998" s="6">
        <v>0</v>
      </c>
      <c r="T998" s="4">
        <v>0</v>
      </c>
      <c r="U998" s="4">
        <v>0</v>
      </c>
      <c r="V998" s="5">
        <v>0</v>
      </c>
      <c r="W998" t="str">
        <f t="shared" si="15"/>
        <v>5</v>
      </c>
    </row>
    <row r="999" spans="1:23" hidden="1" x14ac:dyDescent="0.25">
      <c r="A999" s="3" t="s">
        <v>47</v>
      </c>
      <c r="B999" s="3" t="s">
        <v>75</v>
      </c>
      <c r="C999" s="3" t="s">
        <v>146</v>
      </c>
      <c r="D999" s="3" t="s">
        <v>2264</v>
      </c>
      <c r="E999" s="3" t="s">
        <v>51</v>
      </c>
      <c r="F999" s="3" t="s">
        <v>52</v>
      </c>
      <c r="G999" s="3" t="s">
        <v>51</v>
      </c>
      <c r="H999" s="3" t="s">
        <v>8</v>
      </c>
      <c r="I999" s="3" t="s">
        <v>2269</v>
      </c>
      <c r="J999" s="3" t="s">
        <v>2270</v>
      </c>
      <c r="K999" s="4">
        <v>0</v>
      </c>
      <c r="L999" s="4">
        <v>0</v>
      </c>
      <c r="M999" s="5">
        <v>0</v>
      </c>
      <c r="N999" s="4">
        <v>0</v>
      </c>
      <c r="O999" s="4">
        <v>0</v>
      </c>
      <c r="P999" s="5">
        <v>0</v>
      </c>
      <c r="Q999" s="6">
        <v>0</v>
      </c>
      <c r="R999" s="6">
        <v>0</v>
      </c>
      <c r="S999" s="6">
        <v>0</v>
      </c>
      <c r="T999" s="4">
        <v>0</v>
      </c>
      <c r="U999" s="4">
        <v>0</v>
      </c>
      <c r="V999" s="5">
        <v>0</v>
      </c>
      <c r="W999" t="str">
        <f t="shared" si="15"/>
        <v>5</v>
      </c>
    </row>
    <row r="1000" spans="1:23" hidden="1" x14ac:dyDescent="0.25">
      <c r="A1000" s="3" t="s">
        <v>47</v>
      </c>
      <c r="B1000" s="3" t="s">
        <v>129</v>
      </c>
      <c r="C1000" s="3" t="s">
        <v>130</v>
      </c>
      <c r="D1000" s="3" t="s">
        <v>2271</v>
      </c>
      <c r="E1000" s="3" t="s">
        <v>51</v>
      </c>
      <c r="F1000" s="3" t="s">
        <v>52</v>
      </c>
      <c r="G1000" s="3" t="s">
        <v>51</v>
      </c>
      <c r="H1000" s="3" t="s">
        <v>8</v>
      </c>
      <c r="I1000" s="3" t="s">
        <v>2272</v>
      </c>
      <c r="J1000" s="3" t="s">
        <v>2273</v>
      </c>
      <c r="K1000" s="4">
        <v>0</v>
      </c>
      <c r="L1000" s="4">
        <v>0</v>
      </c>
      <c r="M1000" s="5">
        <v>0</v>
      </c>
      <c r="N1000" s="4">
        <v>0</v>
      </c>
      <c r="O1000" s="4">
        <v>0</v>
      </c>
      <c r="P1000" s="5">
        <v>0</v>
      </c>
      <c r="Q1000" s="6">
        <v>0</v>
      </c>
      <c r="R1000" s="6">
        <v>0</v>
      </c>
      <c r="S1000" s="6">
        <v>0</v>
      </c>
      <c r="T1000" s="4">
        <v>0</v>
      </c>
      <c r="U1000" s="4">
        <v>0</v>
      </c>
      <c r="V1000" s="5">
        <v>0</v>
      </c>
      <c r="W1000" t="str">
        <f t="shared" si="15"/>
        <v>5</v>
      </c>
    </row>
    <row r="1001" spans="1:23" hidden="1" x14ac:dyDescent="0.25">
      <c r="A1001" s="3" t="s">
        <v>47</v>
      </c>
      <c r="B1001" s="3" t="s">
        <v>129</v>
      </c>
      <c r="C1001" s="3" t="s">
        <v>133</v>
      </c>
      <c r="D1001" s="3" t="s">
        <v>2271</v>
      </c>
      <c r="E1001" s="3" t="s">
        <v>51</v>
      </c>
      <c r="F1001" s="3" t="s">
        <v>52</v>
      </c>
      <c r="G1001" s="3" t="s">
        <v>51</v>
      </c>
      <c r="H1001" s="3" t="s">
        <v>8</v>
      </c>
      <c r="I1001" s="3" t="s">
        <v>2274</v>
      </c>
      <c r="J1001" s="3" t="s">
        <v>2275</v>
      </c>
      <c r="K1001" s="4">
        <v>0</v>
      </c>
      <c r="L1001" s="4">
        <v>0</v>
      </c>
      <c r="M1001" s="5">
        <v>0</v>
      </c>
      <c r="N1001" s="4">
        <v>0</v>
      </c>
      <c r="O1001" s="4">
        <v>0</v>
      </c>
      <c r="P1001" s="5">
        <v>0</v>
      </c>
      <c r="Q1001" s="6">
        <v>0</v>
      </c>
      <c r="R1001" s="6">
        <v>0</v>
      </c>
      <c r="S1001" s="6">
        <v>0</v>
      </c>
      <c r="T1001" s="4">
        <v>0</v>
      </c>
      <c r="U1001" s="4">
        <v>0</v>
      </c>
      <c r="V1001" s="5">
        <v>0</v>
      </c>
      <c r="W1001" t="str">
        <f t="shared" si="15"/>
        <v>5</v>
      </c>
    </row>
    <row r="1002" spans="1:23" hidden="1" x14ac:dyDescent="0.25">
      <c r="A1002" s="3" t="s">
        <v>47</v>
      </c>
      <c r="B1002" s="3" t="s">
        <v>72</v>
      </c>
      <c r="C1002" s="3" t="s">
        <v>49</v>
      </c>
      <c r="D1002" s="3" t="s">
        <v>2271</v>
      </c>
      <c r="E1002" s="3" t="s">
        <v>51</v>
      </c>
      <c r="F1002" s="3" t="s">
        <v>52</v>
      </c>
      <c r="G1002" s="3" t="s">
        <v>51</v>
      </c>
      <c r="H1002" s="3" t="s">
        <v>8</v>
      </c>
      <c r="I1002" s="3" t="s">
        <v>2276</v>
      </c>
      <c r="J1002" s="3" t="s">
        <v>2277</v>
      </c>
      <c r="K1002" s="4">
        <v>0</v>
      </c>
      <c r="L1002" s="4">
        <v>0</v>
      </c>
      <c r="M1002" s="5">
        <v>0</v>
      </c>
      <c r="N1002" s="4">
        <v>0</v>
      </c>
      <c r="O1002" s="4">
        <v>0</v>
      </c>
      <c r="P1002" s="5">
        <v>0</v>
      </c>
      <c r="Q1002" s="6">
        <v>0</v>
      </c>
      <c r="R1002" s="6">
        <v>0</v>
      </c>
      <c r="S1002" s="6">
        <v>0</v>
      </c>
      <c r="T1002" s="4">
        <v>0</v>
      </c>
      <c r="U1002" s="4">
        <v>0</v>
      </c>
      <c r="V1002" s="5">
        <v>0</v>
      </c>
      <c r="W1002" t="str">
        <f t="shared" si="15"/>
        <v>5</v>
      </c>
    </row>
    <row r="1003" spans="1:23" hidden="1" x14ac:dyDescent="0.25">
      <c r="A1003" s="3" t="s">
        <v>47</v>
      </c>
      <c r="B1003" s="3" t="s">
        <v>72</v>
      </c>
      <c r="C1003" s="3" t="s">
        <v>146</v>
      </c>
      <c r="D1003" s="3" t="s">
        <v>2271</v>
      </c>
      <c r="E1003" s="3" t="s">
        <v>51</v>
      </c>
      <c r="F1003" s="3" t="s">
        <v>52</v>
      </c>
      <c r="G1003" s="3" t="s">
        <v>51</v>
      </c>
      <c r="H1003" s="3" t="s">
        <v>8</v>
      </c>
      <c r="I1003" s="3" t="s">
        <v>2278</v>
      </c>
      <c r="J1003" s="3" t="s">
        <v>2279</v>
      </c>
      <c r="K1003" s="4">
        <v>0</v>
      </c>
      <c r="L1003" s="4">
        <v>0</v>
      </c>
      <c r="M1003" s="5">
        <v>0</v>
      </c>
      <c r="N1003" s="4">
        <v>0</v>
      </c>
      <c r="O1003" s="4">
        <v>0</v>
      </c>
      <c r="P1003" s="5">
        <v>0</v>
      </c>
      <c r="Q1003" s="6">
        <v>0</v>
      </c>
      <c r="R1003" s="6">
        <v>0</v>
      </c>
      <c r="S1003" s="6">
        <v>0</v>
      </c>
      <c r="T1003" s="4">
        <v>0</v>
      </c>
      <c r="U1003" s="4">
        <v>0</v>
      </c>
      <c r="V1003" s="5">
        <v>0</v>
      </c>
      <c r="W1003" t="str">
        <f t="shared" si="15"/>
        <v>5</v>
      </c>
    </row>
    <row r="1004" spans="1:23" hidden="1" x14ac:dyDescent="0.25">
      <c r="A1004" s="3" t="s">
        <v>47</v>
      </c>
      <c r="B1004" s="3" t="s">
        <v>75</v>
      </c>
      <c r="C1004" s="3" t="s">
        <v>49</v>
      </c>
      <c r="D1004" s="3" t="s">
        <v>2271</v>
      </c>
      <c r="E1004" s="3" t="s">
        <v>51</v>
      </c>
      <c r="F1004" s="3" t="s">
        <v>52</v>
      </c>
      <c r="G1004" s="3" t="s">
        <v>51</v>
      </c>
      <c r="H1004" s="3" t="s">
        <v>8</v>
      </c>
      <c r="I1004" s="3" t="s">
        <v>2280</v>
      </c>
      <c r="J1004" s="3" t="s">
        <v>2281</v>
      </c>
      <c r="K1004" s="4">
        <v>0</v>
      </c>
      <c r="L1004" s="4">
        <v>0</v>
      </c>
      <c r="M1004" s="5">
        <v>0</v>
      </c>
      <c r="N1004" s="4">
        <v>0</v>
      </c>
      <c r="O1004" s="4">
        <v>0</v>
      </c>
      <c r="P1004" s="5">
        <v>0</v>
      </c>
      <c r="Q1004" s="6">
        <v>0</v>
      </c>
      <c r="R1004" s="6">
        <v>0</v>
      </c>
      <c r="S1004" s="6">
        <v>0</v>
      </c>
      <c r="T1004" s="4">
        <v>0</v>
      </c>
      <c r="U1004" s="4">
        <v>0</v>
      </c>
      <c r="V1004" s="5">
        <v>0</v>
      </c>
      <c r="W1004" t="str">
        <f t="shared" si="15"/>
        <v>5</v>
      </c>
    </row>
    <row r="1005" spans="1:23" hidden="1" x14ac:dyDescent="0.25">
      <c r="A1005" s="3" t="s">
        <v>47</v>
      </c>
      <c r="B1005" s="3" t="s">
        <v>75</v>
      </c>
      <c r="C1005" s="3" t="s">
        <v>146</v>
      </c>
      <c r="D1005" s="3" t="s">
        <v>2271</v>
      </c>
      <c r="E1005" s="3" t="s">
        <v>51</v>
      </c>
      <c r="F1005" s="3" t="s">
        <v>52</v>
      </c>
      <c r="G1005" s="3" t="s">
        <v>51</v>
      </c>
      <c r="H1005" s="3" t="s">
        <v>8</v>
      </c>
      <c r="I1005" s="3" t="s">
        <v>2282</v>
      </c>
      <c r="J1005" s="3" t="s">
        <v>2283</v>
      </c>
      <c r="K1005" s="4">
        <v>0</v>
      </c>
      <c r="L1005" s="4">
        <v>0</v>
      </c>
      <c r="M1005" s="5">
        <v>0</v>
      </c>
      <c r="N1005" s="4">
        <v>0</v>
      </c>
      <c r="O1005" s="4">
        <v>0</v>
      </c>
      <c r="P1005" s="5">
        <v>0</v>
      </c>
      <c r="Q1005" s="6">
        <v>0</v>
      </c>
      <c r="R1005" s="6">
        <v>0</v>
      </c>
      <c r="S1005" s="6">
        <v>0</v>
      </c>
      <c r="T1005" s="4">
        <v>0</v>
      </c>
      <c r="U1005" s="4">
        <v>0</v>
      </c>
      <c r="V1005" s="5">
        <v>0</v>
      </c>
      <c r="W1005" t="str">
        <f t="shared" si="15"/>
        <v>5</v>
      </c>
    </row>
    <row r="1006" spans="1:23" hidden="1" x14ac:dyDescent="0.25">
      <c r="A1006" s="3" t="s">
        <v>47</v>
      </c>
      <c r="B1006" s="3" t="s">
        <v>314</v>
      </c>
      <c r="C1006" s="3" t="s">
        <v>315</v>
      </c>
      <c r="D1006" s="3" t="s">
        <v>2271</v>
      </c>
      <c r="E1006" s="3" t="s">
        <v>51</v>
      </c>
      <c r="F1006" s="3" t="s">
        <v>52</v>
      </c>
      <c r="G1006" s="3" t="s">
        <v>51</v>
      </c>
      <c r="H1006" s="3" t="s">
        <v>8</v>
      </c>
      <c r="I1006" s="3" t="s">
        <v>2284</v>
      </c>
      <c r="J1006" s="3" t="s">
        <v>2285</v>
      </c>
      <c r="K1006" s="4">
        <v>0</v>
      </c>
      <c r="L1006" s="4">
        <v>0</v>
      </c>
      <c r="M1006" s="5">
        <v>0</v>
      </c>
      <c r="N1006" s="4">
        <v>0</v>
      </c>
      <c r="O1006" s="4">
        <v>0</v>
      </c>
      <c r="P1006" s="5">
        <v>0</v>
      </c>
      <c r="Q1006" s="6">
        <v>0</v>
      </c>
      <c r="R1006" s="6">
        <v>0</v>
      </c>
      <c r="S1006" s="6">
        <v>0</v>
      </c>
      <c r="T1006" s="4">
        <v>0</v>
      </c>
      <c r="U1006" s="4">
        <v>0</v>
      </c>
      <c r="V1006" s="5">
        <v>0</v>
      </c>
      <c r="W1006" t="str">
        <f t="shared" si="15"/>
        <v>5</v>
      </c>
    </row>
    <row r="1007" spans="1:23" hidden="1" x14ac:dyDescent="0.25">
      <c r="A1007" s="3" t="s">
        <v>47</v>
      </c>
      <c r="B1007" s="3" t="s">
        <v>75</v>
      </c>
      <c r="C1007" s="3" t="s">
        <v>49</v>
      </c>
      <c r="D1007" s="3" t="s">
        <v>2286</v>
      </c>
      <c r="E1007" s="3" t="s">
        <v>51</v>
      </c>
      <c r="F1007" s="3" t="s">
        <v>52</v>
      </c>
      <c r="G1007" s="3" t="s">
        <v>51</v>
      </c>
      <c r="H1007" s="3" t="s">
        <v>8</v>
      </c>
      <c r="I1007" s="3" t="s">
        <v>2287</v>
      </c>
      <c r="J1007" s="3" t="s">
        <v>2288</v>
      </c>
      <c r="K1007" s="4">
        <v>0</v>
      </c>
      <c r="L1007" s="4">
        <v>0</v>
      </c>
      <c r="M1007" s="5">
        <v>0</v>
      </c>
      <c r="N1007" s="4">
        <v>0</v>
      </c>
      <c r="O1007" s="4">
        <v>0</v>
      </c>
      <c r="P1007" s="5">
        <v>0</v>
      </c>
      <c r="Q1007" s="6">
        <v>0</v>
      </c>
      <c r="R1007" s="6">
        <v>0</v>
      </c>
      <c r="S1007" s="6">
        <v>0</v>
      </c>
      <c r="T1007" s="4">
        <v>0</v>
      </c>
      <c r="U1007" s="4">
        <v>0</v>
      </c>
      <c r="V1007" s="5">
        <v>0</v>
      </c>
      <c r="W1007" t="str">
        <f t="shared" si="15"/>
        <v>5</v>
      </c>
    </row>
    <row r="1008" spans="1:23" hidden="1" x14ac:dyDescent="0.25">
      <c r="A1008" s="3" t="s">
        <v>47</v>
      </c>
      <c r="B1008" s="3" t="s">
        <v>72</v>
      </c>
      <c r="C1008" s="3" t="s">
        <v>49</v>
      </c>
      <c r="D1008" s="3" t="s">
        <v>2289</v>
      </c>
      <c r="E1008" s="3" t="s">
        <v>51</v>
      </c>
      <c r="F1008" s="3" t="s">
        <v>52</v>
      </c>
      <c r="G1008" s="3" t="s">
        <v>51</v>
      </c>
      <c r="H1008" s="3" t="s">
        <v>8</v>
      </c>
      <c r="I1008" s="3" t="s">
        <v>2290</v>
      </c>
      <c r="J1008" s="3" t="s">
        <v>2291</v>
      </c>
      <c r="K1008" s="4">
        <v>0</v>
      </c>
      <c r="L1008" s="4">
        <v>0</v>
      </c>
      <c r="M1008" s="5">
        <v>0</v>
      </c>
      <c r="N1008" s="4">
        <v>177.06</v>
      </c>
      <c r="O1008" s="4">
        <v>0</v>
      </c>
      <c r="P1008" s="5">
        <v>177.06</v>
      </c>
      <c r="Q1008" s="6">
        <v>177.06</v>
      </c>
      <c r="R1008" s="6">
        <v>0</v>
      </c>
      <c r="S1008" s="6">
        <v>177.06</v>
      </c>
      <c r="T1008" s="4">
        <v>177.06</v>
      </c>
      <c r="U1008" s="4">
        <v>0</v>
      </c>
      <c r="V1008" s="5">
        <v>177.06</v>
      </c>
      <c r="W1008" t="str">
        <f t="shared" si="15"/>
        <v>5</v>
      </c>
    </row>
    <row r="1009" spans="1:23" hidden="1" x14ac:dyDescent="0.25">
      <c r="A1009" s="3" t="s">
        <v>47</v>
      </c>
      <c r="B1009" s="3" t="s">
        <v>72</v>
      </c>
      <c r="C1009" s="3" t="s">
        <v>146</v>
      </c>
      <c r="D1009" s="3" t="s">
        <v>2289</v>
      </c>
      <c r="E1009" s="3" t="s">
        <v>51</v>
      </c>
      <c r="F1009" s="3" t="s">
        <v>52</v>
      </c>
      <c r="G1009" s="3" t="s">
        <v>51</v>
      </c>
      <c r="H1009" s="3" t="s">
        <v>8</v>
      </c>
      <c r="I1009" s="3" t="s">
        <v>2292</v>
      </c>
      <c r="J1009" s="3" t="s">
        <v>2293</v>
      </c>
      <c r="K1009" s="4">
        <v>0</v>
      </c>
      <c r="L1009" s="4">
        <v>0</v>
      </c>
      <c r="M1009" s="5">
        <v>0</v>
      </c>
      <c r="N1009" s="4">
        <v>0</v>
      </c>
      <c r="O1009" s="4">
        <v>0</v>
      </c>
      <c r="P1009" s="5">
        <v>0</v>
      </c>
      <c r="Q1009" s="6">
        <v>0</v>
      </c>
      <c r="R1009" s="6">
        <v>0</v>
      </c>
      <c r="S1009" s="6">
        <v>0</v>
      </c>
      <c r="T1009" s="4">
        <v>0</v>
      </c>
      <c r="U1009" s="4">
        <v>0</v>
      </c>
      <c r="V1009" s="5">
        <v>0</v>
      </c>
      <c r="W1009" t="str">
        <f t="shared" si="15"/>
        <v>5</v>
      </c>
    </row>
    <row r="1010" spans="1:23" hidden="1" x14ac:dyDescent="0.25">
      <c r="A1010" s="3" t="s">
        <v>47</v>
      </c>
      <c r="B1010" s="3" t="s">
        <v>75</v>
      </c>
      <c r="C1010" s="3" t="s">
        <v>49</v>
      </c>
      <c r="D1010" s="3" t="s">
        <v>2289</v>
      </c>
      <c r="E1010" s="3" t="s">
        <v>51</v>
      </c>
      <c r="F1010" s="3" t="s">
        <v>52</v>
      </c>
      <c r="G1010" s="3" t="s">
        <v>51</v>
      </c>
      <c r="H1010" s="3" t="s">
        <v>8</v>
      </c>
      <c r="I1010" s="3" t="s">
        <v>2294</v>
      </c>
      <c r="J1010" s="3" t="s">
        <v>2295</v>
      </c>
      <c r="K1010" s="4">
        <v>0</v>
      </c>
      <c r="L1010" s="4">
        <v>0</v>
      </c>
      <c r="M1010" s="5">
        <v>0</v>
      </c>
      <c r="N1010" s="4">
        <v>0</v>
      </c>
      <c r="O1010" s="4">
        <v>0</v>
      </c>
      <c r="P1010" s="5">
        <v>0</v>
      </c>
      <c r="Q1010" s="6">
        <v>0</v>
      </c>
      <c r="R1010" s="6">
        <v>0</v>
      </c>
      <c r="S1010" s="6">
        <v>0</v>
      </c>
      <c r="T1010" s="4">
        <v>0</v>
      </c>
      <c r="U1010" s="4">
        <v>0</v>
      </c>
      <c r="V1010" s="5">
        <v>0</v>
      </c>
      <c r="W1010" t="str">
        <f t="shared" si="15"/>
        <v>5</v>
      </c>
    </row>
    <row r="1011" spans="1:23" hidden="1" x14ac:dyDescent="0.25">
      <c r="A1011" s="3" t="s">
        <v>47</v>
      </c>
      <c r="B1011" s="3" t="s">
        <v>75</v>
      </c>
      <c r="C1011" s="3" t="s">
        <v>146</v>
      </c>
      <c r="D1011" s="3" t="s">
        <v>2289</v>
      </c>
      <c r="E1011" s="3" t="s">
        <v>51</v>
      </c>
      <c r="F1011" s="3" t="s">
        <v>52</v>
      </c>
      <c r="G1011" s="3" t="s">
        <v>51</v>
      </c>
      <c r="H1011" s="3" t="s">
        <v>8</v>
      </c>
      <c r="I1011" s="3" t="s">
        <v>2296</v>
      </c>
      <c r="J1011" s="3" t="s">
        <v>2297</v>
      </c>
      <c r="K1011" s="4">
        <v>0</v>
      </c>
      <c r="L1011" s="4">
        <v>0</v>
      </c>
      <c r="M1011" s="5">
        <v>0</v>
      </c>
      <c r="N1011" s="4">
        <v>0</v>
      </c>
      <c r="O1011" s="4">
        <v>0</v>
      </c>
      <c r="P1011" s="5">
        <v>0</v>
      </c>
      <c r="Q1011" s="6">
        <v>0</v>
      </c>
      <c r="R1011" s="6">
        <v>0</v>
      </c>
      <c r="S1011" s="6">
        <v>0</v>
      </c>
      <c r="T1011" s="4">
        <v>0</v>
      </c>
      <c r="U1011" s="4">
        <v>0</v>
      </c>
      <c r="V1011" s="5">
        <v>0</v>
      </c>
      <c r="W1011" t="str">
        <f t="shared" si="15"/>
        <v>5</v>
      </c>
    </row>
    <row r="1012" spans="1:23" hidden="1" x14ac:dyDescent="0.25">
      <c r="A1012" s="3" t="s">
        <v>47</v>
      </c>
      <c r="B1012" s="3" t="s">
        <v>314</v>
      </c>
      <c r="C1012" s="3" t="s">
        <v>315</v>
      </c>
      <c r="D1012" s="3" t="s">
        <v>2289</v>
      </c>
      <c r="E1012" s="3" t="s">
        <v>51</v>
      </c>
      <c r="F1012" s="3" t="s">
        <v>52</v>
      </c>
      <c r="G1012" s="3" t="s">
        <v>51</v>
      </c>
      <c r="H1012" s="3" t="s">
        <v>8</v>
      </c>
      <c r="I1012" s="3" t="s">
        <v>2298</v>
      </c>
      <c r="J1012" s="3" t="s">
        <v>2299</v>
      </c>
      <c r="K1012" s="4">
        <v>0</v>
      </c>
      <c r="L1012" s="4">
        <v>0</v>
      </c>
      <c r="M1012" s="5">
        <v>0</v>
      </c>
      <c r="N1012" s="4">
        <v>0</v>
      </c>
      <c r="O1012" s="4">
        <v>0</v>
      </c>
      <c r="P1012" s="5">
        <v>0</v>
      </c>
      <c r="Q1012" s="6">
        <v>0</v>
      </c>
      <c r="R1012" s="6">
        <v>0</v>
      </c>
      <c r="S1012" s="6">
        <v>0</v>
      </c>
      <c r="T1012" s="4">
        <v>0</v>
      </c>
      <c r="U1012" s="4">
        <v>0</v>
      </c>
      <c r="V1012" s="5">
        <v>0</v>
      </c>
      <c r="W1012" t="str">
        <f t="shared" si="15"/>
        <v>5</v>
      </c>
    </row>
    <row r="1013" spans="1:23" hidden="1" x14ac:dyDescent="0.25">
      <c r="A1013" s="3" t="s">
        <v>47</v>
      </c>
      <c r="B1013" s="3" t="s">
        <v>72</v>
      </c>
      <c r="C1013" s="3" t="s">
        <v>49</v>
      </c>
      <c r="D1013" s="3" t="s">
        <v>2300</v>
      </c>
      <c r="E1013" s="3" t="s">
        <v>51</v>
      </c>
      <c r="F1013" s="3" t="s">
        <v>52</v>
      </c>
      <c r="G1013" s="3" t="s">
        <v>51</v>
      </c>
      <c r="H1013" s="3" t="s">
        <v>8</v>
      </c>
      <c r="I1013" s="3" t="s">
        <v>2301</v>
      </c>
      <c r="J1013" s="3" t="s">
        <v>2302</v>
      </c>
      <c r="K1013" s="4">
        <v>0</v>
      </c>
      <c r="L1013" s="4">
        <v>0</v>
      </c>
      <c r="M1013" s="5">
        <v>0</v>
      </c>
      <c r="N1013" s="4">
        <v>0</v>
      </c>
      <c r="O1013" s="4">
        <v>0</v>
      </c>
      <c r="P1013" s="5">
        <v>0</v>
      </c>
      <c r="Q1013" s="6">
        <v>0</v>
      </c>
      <c r="R1013" s="6">
        <v>0</v>
      </c>
      <c r="S1013" s="6">
        <v>0</v>
      </c>
      <c r="T1013" s="4">
        <v>0</v>
      </c>
      <c r="U1013" s="4">
        <v>0</v>
      </c>
      <c r="V1013" s="5">
        <v>0</v>
      </c>
      <c r="W1013" t="str">
        <f t="shared" si="15"/>
        <v>5</v>
      </c>
    </row>
    <row r="1014" spans="1:23" hidden="1" x14ac:dyDescent="0.25">
      <c r="A1014" s="3" t="s">
        <v>47</v>
      </c>
      <c r="B1014" s="3" t="s">
        <v>72</v>
      </c>
      <c r="C1014" s="3" t="s">
        <v>146</v>
      </c>
      <c r="D1014" s="3" t="s">
        <v>2300</v>
      </c>
      <c r="E1014" s="3" t="s">
        <v>51</v>
      </c>
      <c r="F1014" s="3" t="s">
        <v>52</v>
      </c>
      <c r="G1014" s="3" t="s">
        <v>51</v>
      </c>
      <c r="H1014" s="3" t="s">
        <v>8</v>
      </c>
      <c r="I1014" s="3" t="s">
        <v>2303</v>
      </c>
      <c r="J1014" s="3" t="s">
        <v>2304</v>
      </c>
      <c r="K1014" s="4">
        <v>0</v>
      </c>
      <c r="L1014" s="4">
        <v>0</v>
      </c>
      <c r="M1014" s="5">
        <v>0</v>
      </c>
      <c r="N1014" s="4">
        <v>0</v>
      </c>
      <c r="O1014" s="4">
        <v>0</v>
      </c>
      <c r="P1014" s="5">
        <v>0</v>
      </c>
      <c r="Q1014" s="6">
        <v>0</v>
      </c>
      <c r="R1014" s="6">
        <v>0</v>
      </c>
      <c r="S1014" s="6">
        <v>0</v>
      </c>
      <c r="T1014" s="4">
        <v>0</v>
      </c>
      <c r="U1014" s="4">
        <v>0</v>
      </c>
      <c r="V1014" s="5">
        <v>0</v>
      </c>
      <c r="W1014" t="str">
        <f t="shared" si="15"/>
        <v>5</v>
      </c>
    </row>
    <row r="1015" spans="1:23" hidden="1" x14ac:dyDescent="0.25">
      <c r="A1015" s="3" t="s">
        <v>47</v>
      </c>
      <c r="B1015" s="3" t="s">
        <v>75</v>
      </c>
      <c r="C1015" s="3" t="s">
        <v>49</v>
      </c>
      <c r="D1015" s="3" t="s">
        <v>2300</v>
      </c>
      <c r="E1015" s="3" t="s">
        <v>51</v>
      </c>
      <c r="F1015" s="3" t="s">
        <v>52</v>
      </c>
      <c r="G1015" s="3" t="s">
        <v>51</v>
      </c>
      <c r="H1015" s="3" t="s">
        <v>8</v>
      </c>
      <c r="I1015" s="3" t="s">
        <v>2305</v>
      </c>
      <c r="J1015" s="3" t="s">
        <v>2306</v>
      </c>
      <c r="K1015" s="4">
        <v>0</v>
      </c>
      <c r="L1015" s="4">
        <v>0</v>
      </c>
      <c r="M1015" s="5">
        <v>0</v>
      </c>
      <c r="N1015" s="4">
        <v>0</v>
      </c>
      <c r="O1015" s="4">
        <v>0</v>
      </c>
      <c r="P1015" s="5">
        <v>0</v>
      </c>
      <c r="Q1015" s="6">
        <v>0</v>
      </c>
      <c r="R1015" s="6">
        <v>0</v>
      </c>
      <c r="S1015" s="6">
        <v>0</v>
      </c>
      <c r="T1015" s="4">
        <v>0</v>
      </c>
      <c r="U1015" s="4">
        <v>0</v>
      </c>
      <c r="V1015" s="5">
        <v>0</v>
      </c>
      <c r="W1015" t="str">
        <f t="shared" si="15"/>
        <v>5</v>
      </c>
    </row>
    <row r="1016" spans="1:23" hidden="1" x14ac:dyDescent="0.25">
      <c r="A1016" s="3" t="s">
        <v>47</v>
      </c>
      <c r="B1016" s="3" t="s">
        <v>75</v>
      </c>
      <c r="C1016" s="3" t="s">
        <v>146</v>
      </c>
      <c r="D1016" s="3" t="s">
        <v>2300</v>
      </c>
      <c r="E1016" s="3" t="s">
        <v>51</v>
      </c>
      <c r="F1016" s="3" t="s">
        <v>52</v>
      </c>
      <c r="G1016" s="3" t="s">
        <v>51</v>
      </c>
      <c r="H1016" s="3" t="s">
        <v>8</v>
      </c>
      <c r="I1016" s="3" t="s">
        <v>2307</v>
      </c>
      <c r="J1016" s="3" t="s">
        <v>2308</v>
      </c>
      <c r="K1016" s="4">
        <v>0</v>
      </c>
      <c r="L1016" s="4">
        <v>0</v>
      </c>
      <c r="M1016" s="5">
        <v>0</v>
      </c>
      <c r="N1016" s="4">
        <v>0</v>
      </c>
      <c r="O1016" s="4">
        <v>0</v>
      </c>
      <c r="P1016" s="5">
        <v>0</v>
      </c>
      <c r="Q1016" s="6">
        <v>0</v>
      </c>
      <c r="R1016" s="6">
        <v>0</v>
      </c>
      <c r="S1016" s="6">
        <v>0</v>
      </c>
      <c r="T1016" s="4">
        <v>0</v>
      </c>
      <c r="U1016" s="4">
        <v>0</v>
      </c>
      <c r="V1016" s="5">
        <v>0</v>
      </c>
      <c r="W1016" t="str">
        <f t="shared" si="15"/>
        <v>5</v>
      </c>
    </row>
    <row r="1017" spans="1:23" hidden="1" x14ac:dyDescent="0.25">
      <c r="A1017" s="3" t="s">
        <v>47</v>
      </c>
      <c r="B1017" s="3" t="s">
        <v>129</v>
      </c>
      <c r="C1017" s="3" t="s">
        <v>130</v>
      </c>
      <c r="D1017" s="3" t="s">
        <v>2309</v>
      </c>
      <c r="E1017" s="3" t="s">
        <v>51</v>
      </c>
      <c r="F1017" s="3" t="s">
        <v>52</v>
      </c>
      <c r="G1017" s="3" t="s">
        <v>51</v>
      </c>
      <c r="H1017" s="3" t="s">
        <v>8</v>
      </c>
      <c r="I1017" s="3" t="s">
        <v>2310</v>
      </c>
      <c r="J1017" s="3" t="s">
        <v>2311</v>
      </c>
      <c r="K1017" s="4">
        <v>0</v>
      </c>
      <c r="L1017" s="4">
        <v>0</v>
      </c>
      <c r="M1017" s="5">
        <v>0</v>
      </c>
      <c r="N1017" s="4">
        <v>0</v>
      </c>
      <c r="O1017" s="4">
        <v>0</v>
      </c>
      <c r="P1017" s="5">
        <v>0</v>
      </c>
      <c r="Q1017" s="6">
        <v>0</v>
      </c>
      <c r="R1017" s="6">
        <v>0</v>
      </c>
      <c r="S1017" s="6">
        <v>0</v>
      </c>
      <c r="T1017" s="4">
        <v>0</v>
      </c>
      <c r="U1017" s="4">
        <v>0</v>
      </c>
      <c r="V1017" s="5">
        <v>0</v>
      </c>
      <c r="W1017" t="str">
        <f t="shared" si="15"/>
        <v>5</v>
      </c>
    </row>
    <row r="1018" spans="1:23" hidden="1" x14ac:dyDescent="0.25">
      <c r="A1018" s="3" t="s">
        <v>47</v>
      </c>
      <c r="B1018" s="3" t="s">
        <v>129</v>
      </c>
      <c r="C1018" s="3" t="s">
        <v>133</v>
      </c>
      <c r="D1018" s="3" t="s">
        <v>2309</v>
      </c>
      <c r="E1018" s="3" t="s">
        <v>51</v>
      </c>
      <c r="F1018" s="3" t="s">
        <v>52</v>
      </c>
      <c r="G1018" s="3" t="s">
        <v>51</v>
      </c>
      <c r="H1018" s="3" t="s">
        <v>8</v>
      </c>
      <c r="I1018" s="3" t="s">
        <v>2312</v>
      </c>
      <c r="J1018" s="3" t="s">
        <v>2313</v>
      </c>
      <c r="K1018" s="4">
        <v>0</v>
      </c>
      <c r="L1018" s="4">
        <v>0</v>
      </c>
      <c r="M1018" s="5">
        <v>0</v>
      </c>
      <c r="N1018" s="4">
        <v>0</v>
      </c>
      <c r="O1018" s="4">
        <v>0</v>
      </c>
      <c r="P1018" s="5">
        <v>0</v>
      </c>
      <c r="Q1018" s="6">
        <v>0</v>
      </c>
      <c r="R1018" s="6">
        <v>0</v>
      </c>
      <c r="S1018" s="6">
        <v>0</v>
      </c>
      <c r="T1018" s="4">
        <v>0</v>
      </c>
      <c r="U1018" s="4">
        <v>0</v>
      </c>
      <c r="V1018" s="5">
        <v>0</v>
      </c>
      <c r="W1018" t="str">
        <f t="shared" si="15"/>
        <v>5</v>
      </c>
    </row>
    <row r="1019" spans="1:23" hidden="1" x14ac:dyDescent="0.25">
      <c r="A1019" s="3" t="s">
        <v>47</v>
      </c>
      <c r="B1019" s="3" t="s">
        <v>72</v>
      </c>
      <c r="C1019" s="3" t="s">
        <v>49</v>
      </c>
      <c r="D1019" s="3" t="s">
        <v>2309</v>
      </c>
      <c r="E1019" s="3" t="s">
        <v>51</v>
      </c>
      <c r="F1019" s="3" t="s">
        <v>52</v>
      </c>
      <c r="G1019" s="3" t="s">
        <v>51</v>
      </c>
      <c r="H1019" s="3" t="s">
        <v>8</v>
      </c>
      <c r="I1019" s="3" t="s">
        <v>2314</v>
      </c>
      <c r="J1019" s="3" t="s">
        <v>2315</v>
      </c>
      <c r="K1019" s="4">
        <v>0</v>
      </c>
      <c r="L1019" s="4">
        <v>0</v>
      </c>
      <c r="M1019" s="5">
        <v>0</v>
      </c>
      <c r="N1019" s="4">
        <v>268.85000000000002</v>
      </c>
      <c r="O1019" s="4">
        <v>0</v>
      </c>
      <c r="P1019" s="5">
        <v>268.85000000000002</v>
      </c>
      <c r="Q1019" s="6">
        <v>268.85000000000002</v>
      </c>
      <c r="R1019" s="6">
        <v>0</v>
      </c>
      <c r="S1019" s="6">
        <v>268.85000000000002</v>
      </c>
      <c r="T1019" s="4">
        <v>268.85000000000002</v>
      </c>
      <c r="U1019" s="4">
        <v>0</v>
      </c>
      <c r="V1019" s="5">
        <v>268.85000000000002</v>
      </c>
      <c r="W1019" t="str">
        <f t="shared" si="15"/>
        <v>5</v>
      </c>
    </row>
    <row r="1020" spans="1:23" hidden="1" x14ac:dyDescent="0.25">
      <c r="A1020" s="3" t="s">
        <v>47</v>
      </c>
      <c r="B1020" s="3" t="s">
        <v>72</v>
      </c>
      <c r="C1020" s="3" t="s">
        <v>146</v>
      </c>
      <c r="D1020" s="3" t="s">
        <v>2309</v>
      </c>
      <c r="E1020" s="3" t="s">
        <v>51</v>
      </c>
      <c r="F1020" s="3" t="s">
        <v>52</v>
      </c>
      <c r="G1020" s="3" t="s">
        <v>51</v>
      </c>
      <c r="H1020" s="3" t="s">
        <v>8</v>
      </c>
      <c r="I1020" s="3" t="s">
        <v>2316</v>
      </c>
      <c r="J1020" s="3" t="s">
        <v>2317</v>
      </c>
      <c r="K1020" s="4">
        <v>0</v>
      </c>
      <c r="L1020" s="4">
        <v>0</v>
      </c>
      <c r="M1020" s="5">
        <v>0</v>
      </c>
      <c r="N1020" s="4">
        <v>0</v>
      </c>
      <c r="O1020" s="4">
        <v>0</v>
      </c>
      <c r="P1020" s="5">
        <v>0</v>
      </c>
      <c r="Q1020" s="6">
        <v>0</v>
      </c>
      <c r="R1020" s="6">
        <v>0</v>
      </c>
      <c r="S1020" s="6">
        <v>0</v>
      </c>
      <c r="T1020" s="4">
        <v>0</v>
      </c>
      <c r="U1020" s="4">
        <v>0</v>
      </c>
      <c r="V1020" s="5">
        <v>0</v>
      </c>
      <c r="W1020" t="str">
        <f t="shared" si="15"/>
        <v>5</v>
      </c>
    </row>
    <row r="1021" spans="1:23" hidden="1" x14ac:dyDescent="0.25">
      <c r="A1021" s="3" t="s">
        <v>47</v>
      </c>
      <c r="B1021" s="3" t="s">
        <v>75</v>
      </c>
      <c r="C1021" s="3" t="s">
        <v>49</v>
      </c>
      <c r="D1021" s="3" t="s">
        <v>2309</v>
      </c>
      <c r="E1021" s="3" t="s">
        <v>51</v>
      </c>
      <c r="F1021" s="3" t="s">
        <v>52</v>
      </c>
      <c r="G1021" s="3" t="s">
        <v>51</v>
      </c>
      <c r="H1021" s="3" t="s">
        <v>8</v>
      </c>
      <c r="I1021" s="3" t="s">
        <v>2318</v>
      </c>
      <c r="J1021" s="3" t="s">
        <v>2319</v>
      </c>
      <c r="K1021" s="4">
        <v>0</v>
      </c>
      <c r="L1021" s="4">
        <v>0</v>
      </c>
      <c r="M1021" s="5">
        <v>0</v>
      </c>
      <c r="N1021" s="4">
        <v>21.19</v>
      </c>
      <c r="O1021" s="4">
        <v>0</v>
      </c>
      <c r="P1021" s="5">
        <v>21.19</v>
      </c>
      <c r="Q1021" s="6">
        <v>21.19</v>
      </c>
      <c r="R1021" s="6">
        <v>0</v>
      </c>
      <c r="S1021" s="6">
        <v>21.19</v>
      </c>
      <c r="T1021" s="4">
        <v>21.19</v>
      </c>
      <c r="U1021" s="4">
        <v>0</v>
      </c>
      <c r="V1021" s="5">
        <v>21.19</v>
      </c>
      <c r="W1021" t="str">
        <f t="shared" si="15"/>
        <v>5</v>
      </c>
    </row>
    <row r="1022" spans="1:23" hidden="1" x14ac:dyDescent="0.25">
      <c r="A1022" s="3" t="s">
        <v>47</v>
      </c>
      <c r="B1022" s="3" t="s">
        <v>75</v>
      </c>
      <c r="C1022" s="3" t="s">
        <v>146</v>
      </c>
      <c r="D1022" s="3" t="s">
        <v>2309</v>
      </c>
      <c r="E1022" s="3" t="s">
        <v>51</v>
      </c>
      <c r="F1022" s="3" t="s">
        <v>52</v>
      </c>
      <c r="G1022" s="3" t="s">
        <v>51</v>
      </c>
      <c r="H1022" s="3" t="s">
        <v>8</v>
      </c>
      <c r="I1022" s="3" t="s">
        <v>2320</v>
      </c>
      <c r="J1022" s="3" t="s">
        <v>2321</v>
      </c>
      <c r="K1022" s="4">
        <v>0</v>
      </c>
      <c r="L1022" s="4">
        <v>0</v>
      </c>
      <c r="M1022" s="5">
        <v>0</v>
      </c>
      <c r="N1022" s="4">
        <v>0</v>
      </c>
      <c r="O1022" s="4">
        <v>0</v>
      </c>
      <c r="P1022" s="5">
        <v>0</v>
      </c>
      <c r="Q1022" s="6">
        <v>0</v>
      </c>
      <c r="R1022" s="6">
        <v>0</v>
      </c>
      <c r="S1022" s="6">
        <v>0</v>
      </c>
      <c r="T1022" s="4">
        <v>0</v>
      </c>
      <c r="U1022" s="4">
        <v>0</v>
      </c>
      <c r="V1022" s="5">
        <v>0</v>
      </c>
      <c r="W1022" t="str">
        <f t="shared" si="15"/>
        <v>5</v>
      </c>
    </row>
    <row r="1023" spans="1:23" hidden="1" x14ac:dyDescent="0.25">
      <c r="A1023" s="3" t="s">
        <v>47</v>
      </c>
      <c r="B1023" s="3" t="s">
        <v>314</v>
      </c>
      <c r="C1023" s="3" t="s">
        <v>315</v>
      </c>
      <c r="D1023" s="3" t="s">
        <v>2309</v>
      </c>
      <c r="E1023" s="3" t="s">
        <v>51</v>
      </c>
      <c r="F1023" s="3" t="s">
        <v>52</v>
      </c>
      <c r="G1023" s="3" t="s">
        <v>51</v>
      </c>
      <c r="H1023" s="3" t="s">
        <v>8</v>
      </c>
      <c r="I1023" s="3" t="s">
        <v>2322</v>
      </c>
      <c r="J1023" s="3" t="s">
        <v>2323</v>
      </c>
      <c r="K1023" s="4">
        <v>0</v>
      </c>
      <c r="L1023" s="4">
        <v>0</v>
      </c>
      <c r="M1023" s="5">
        <v>0</v>
      </c>
      <c r="N1023" s="4">
        <v>0</v>
      </c>
      <c r="O1023" s="4">
        <v>0</v>
      </c>
      <c r="P1023" s="5">
        <v>0</v>
      </c>
      <c r="Q1023" s="6">
        <v>0</v>
      </c>
      <c r="R1023" s="6">
        <v>0</v>
      </c>
      <c r="S1023" s="6">
        <v>0</v>
      </c>
      <c r="T1023" s="4">
        <v>0</v>
      </c>
      <c r="U1023" s="4">
        <v>0</v>
      </c>
      <c r="V1023" s="5">
        <v>0</v>
      </c>
      <c r="W1023" t="str">
        <f t="shared" si="15"/>
        <v>5</v>
      </c>
    </row>
    <row r="1024" spans="1:23" hidden="1" x14ac:dyDescent="0.25">
      <c r="A1024" s="3" t="s">
        <v>47</v>
      </c>
      <c r="B1024" s="3" t="s">
        <v>129</v>
      </c>
      <c r="C1024" s="3" t="s">
        <v>130</v>
      </c>
      <c r="D1024" s="3" t="s">
        <v>2324</v>
      </c>
      <c r="E1024" s="3" t="s">
        <v>51</v>
      </c>
      <c r="F1024" s="3" t="s">
        <v>52</v>
      </c>
      <c r="G1024" s="3" t="s">
        <v>51</v>
      </c>
      <c r="H1024" s="3" t="s">
        <v>8</v>
      </c>
      <c r="I1024" s="3" t="s">
        <v>2325</v>
      </c>
      <c r="J1024" s="3" t="s">
        <v>2326</v>
      </c>
      <c r="K1024" s="4">
        <v>0</v>
      </c>
      <c r="L1024" s="4">
        <v>0</v>
      </c>
      <c r="M1024" s="5">
        <v>0</v>
      </c>
      <c r="N1024" s="4">
        <v>0</v>
      </c>
      <c r="O1024" s="4">
        <v>0</v>
      </c>
      <c r="P1024" s="5">
        <v>0</v>
      </c>
      <c r="Q1024" s="6">
        <v>0</v>
      </c>
      <c r="R1024" s="6">
        <v>0</v>
      </c>
      <c r="S1024" s="6">
        <v>0</v>
      </c>
      <c r="T1024" s="4">
        <v>0</v>
      </c>
      <c r="U1024" s="4">
        <v>0</v>
      </c>
      <c r="V1024" s="5">
        <v>0</v>
      </c>
      <c r="W1024" t="str">
        <f t="shared" si="15"/>
        <v>5</v>
      </c>
    </row>
    <row r="1025" spans="1:23" hidden="1" x14ac:dyDescent="0.25">
      <c r="A1025" s="3" t="s">
        <v>47</v>
      </c>
      <c r="B1025" s="3" t="s">
        <v>129</v>
      </c>
      <c r="C1025" s="3" t="s">
        <v>133</v>
      </c>
      <c r="D1025" s="3" t="s">
        <v>2324</v>
      </c>
      <c r="E1025" s="3" t="s">
        <v>51</v>
      </c>
      <c r="F1025" s="3" t="s">
        <v>52</v>
      </c>
      <c r="G1025" s="3" t="s">
        <v>51</v>
      </c>
      <c r="H1025" s="3" t="s">
        <v>8</v>
      </c>
      <c r="I1025" s="3" t="s">
        <v>2327</v>
      </c>
      <c r="J1025" s="3" t="s">
        <v>2328</v>
      </c>
      <c r="K1025" s="4">
        <v>0</v>
      </c>
      <c r="L1025" s="4">
        <v>0</v>
      </c>
      <c r="M1025" s="5">
        <v>0</v>
      </c>
      <c r="N1025" s="4">
        <v>0</v>
      </c>
      <c r="O1025" s="4">
        <v>0</v>
      </c>
      <c r="P1025" s="5">
        <v>0</v>
      </c>
      <c r="Q1025" s="6">
        <v>0</v>
      </c>
      <c r="R1025" s="6">
        <v>0</v>
      </c>
      <c r="S1025" s="6">
        <v>0</v>
      </c>
      <c r="T1025" s="4">
        <v>0</v>
      </c>
      <c r="U1025" s="4">
        <v>0</v>
      </c>
      <c r="V1025" s="5">
        <v>0</v>
      </c>
      <c r="W1025" t="str">
        <f t="shared" si="15"/>
        <v>5</v>
      </c>
    </row>
    <row r="1026" spans="1:23" hidden="1" x14ac:dyDescent="0.25">
      <c r="A1026" s="3" t="s">
        <v>47</v>
      </c>
      <c r="B1026" s="3" t="s">
        <v>72</v>
      </c>
      <c r="C1026" s="3" t="s">
        <v>146</v>
      </c>
      <c r="D1026" s="3" t="s">
        <v>2324</v>
      </c>
      <c r="E1026" s="3" t="s">
        <v>51</v>
      </c>
      <c r="F1026" s="3" t="s">
        <v>52</v>
      </c>
      <c r="G1026" s="3" t="s">
        <v>51</v>
      </c>
      <c r="H1026" s="3" t="s">
        <v>8</v>
      </c>
      <c r="I1026" s="3" t="s">
        <v>2329</v>
      </c>
      <c r="J1026" s="3" t="s">
        <v>2330</v>
      </c>
      <c r="K1026" s="4">
        <v>0</v>
      </c>
      <c r="L1026" s="4">
        <v>0</v>
      </c>
      <c r="M1026" s="5">
        <v>0</v>
      </c>
      <c r="N1026" s="4">
        <v>8.64</v>
      </c>
      <c r="O1026" s="4">
        <v>0</v>
      </c>
      <c r="P1026" s="5">
        <v>8.64</v>
      </c>
      <c r="Q1026" s="6">
        <v>8.64</v>
      </c>
      <c r="R1026" s="6">
        <v>0</v>
      </c>
      <c r="S1026" s="6">
        <v>8.64</v>
      </c>
      <c r="T1026" s="4">
        <v>8.64</v>
      </c>
      <c r="U1026" s="4">
        <v>0</v>
      </c>
      <c r="V1026" s="5">
        <v>8.64</v>
      </c>
      <c r="W1026" t="str">
        <f t="shared" si="15"/>
        <v>5</v>
      </c>
    </row>
    <row r="1027" spans="1:23" hidden="1" x14ac:dyDescent="0.25">
      <c r="A1027" s="3" t="s">
        <v>47</v>
      </c>
      <c r="B1027" s="3" t="s">
        <v>75</v>
      </c>
      <c r="C1027" s="3" t="s">
        <v>146</v>
      </c>
      <c r="D1027" s="3" t="s">
        <v>2324</v>
      </c>
      <c r="E1027" s="3" t="s">
        <v>51</v>
      </c>
      <c r="F1027" s="3" t="s">
        <v>52</v>
      </c>
      <c r="G1027" s="3" t="s">
        <v>51</v>
      </c>
      <c r="H1027" s="3" t="s">
        <v>8</v>
      </c>
      <c r="I1027" s="3" t="s">
        <v>2331</v>
      </c>
      <c r="J1027" s="3" t="s">
        <v>2332</v>
      </c>
      <c r="K1027" s="4">
        <v>0</v>
      </c>
      <c r="L1027" s="4">
        <v>0</v>
      </c>
      <c r="M1027" s="5">
        <v>0</v>
      </c>
      <c r="N1027" s="4">
        <v>81.81</v>
      </c>
      <c r="O1027" s="4">
        <v>0</v>
      </c>
      <c r="P1027" s="5">
        <v>81.81</v>
      </c>
      <c r="Q1027" s="6">
        <v>81.81</v>
      </c>
      <c r="R1027" s="6">
        <v>0</v>
      </c>
      <c r="S1027" s="6">
        <v>81.81</v>
      </c>
      <c r="T1027" s="4">
        <v>81.81</v>
      </c>
      <c r="U1027" s="4">
        <v>0</v>
      </c>
      <c r="V1027" s="5">
        <v>81.81</v>
      </c>
      <c r="W1027" t="str">
        <f t="shared" si="15"/>
        <v>5</v>
      </c>
    </row>
    <row r="1028" spans="1:23" hidden="1" x14ac:dyDescent="0.25">
      <c r="A1028" s="3" t="s">
        <v>47</v>
      </c>
      <c r="B1028" s="3" t="s">
        <v>129</v>
      </c>
      <c r="C1028" s="3" t="s">
        <v>130</v>
      </c>
      <c r="D1028" s="3" t="s">
        <v>2333</v>
      </c>
      <c r="E1028" s="3" t="s">
        <v>51</v>
      </c>
      <c r="F1028" s="3" t="s">
        <v>52</v>
      </c>
      <c r="G1028" s="3" t="s">
        <v>51</v>
      </c>
      <c r="H1028" s="3" t="s">
        <v>8</v>
      </c>
      <c r="I1028" s="3" t="s">
        <v>2334</v>
      </c>
      <c r="J1028" s="3" t="s">
        <v>2335</v>
      </c>
      <c r="K1028" s="4">
        <v>0</v>
      </c>
      <c r="L1028" s="4">
        <v>0</v>
      </c>
      <c r="M1028" s="5">
        <v>0</v>
      </c>
      <c r="N1028" s="4">
        <v>0</v>
      </c>
      <c r="O1028" s="4">
        <v>37.369999999999997</v>
      </c>
      <c r="P1028" s="5">
        <v>-37.369999999999997</v>
      </c>
      <c r="Q1028" s="6">
        <v>0</v>
      </c>
      <c r="R1028" s="6">
        <v>37.369999999999997</v>
      </c>
      <c r="S1028" s="6">
        <v>-37.369999999999997</v>
      </c>
      <c r="T1028" s="4">
        <v>0</v>
      </c>
      <c r="U1028" s="4">
        <v>37.369999999999997</v>
      </c>
      <c r="V1028" s="5">
        <v>-37.369999999999997</v>
      </c>
      <c r="W1028" t="str">
        <f t="shared" si="15"/>
        <v>5</v>
      </c>
    </row>
    <row r="1029" spans="1:23" hidden="1" x14ac:dyDescent="0.25">
      <c r="A1029" s="3" t="s">
        <v>47</v>
      </c>
      <c r="B1029" s="3" t="s">
        <v>129</v>
      </c>
      <c r="C1029" s="3" t="s">
        <v>133</v>
      </c>
      <c r="D1029" s="3" t="s">
        <v>2333</v>
      </c>
      <c r="E1029" s="3" t="s">
        <v>51</v>
      </c>
      <c r="F1029" s="3" t="s">
        <v>52</v>
      </c>
      <c r="G1029" s="3" t="s">
        <v>51</v>
      </c>
      <c r="H1029" s="3" t="s">
        <v>8</v>
      </c>
      <c r="I1029" s="3" t="s">
        <v>2336</v>
      </c>
      <c r="J1029" s="3" t="s">
        <v>2337</v>
      </c>
      <c r="K1029" s="4">
        <v>0</v>
      </c>
      <c r="L1029" s="4">
        <v>0</v>
      </c>
      <c r="M1029" s="5">
        <v>0</v>
      </c>
      <c r="N1029" s="4">
        <v>1807.09</v>
      </c>
      <c r="O1029" s="4">
        <v>1769.72</v>
      </c>
      <c r="P1029" s="5">
        <v>37.369999999999891</v>
      </c>
      <c r="Q1029" s="6">
        <v>1807.09</v>
      </c>
      <c r="R1029" s="6">
        <v>1769.72</v>
      </c>
      <c r="S1029" s="6">
        <v>37.369999999999891</v>
      </c>
      <c r="T1029" s="4">
        <v>1807.09</v>
      </c>
      <c r="U1029" s="4">
        <v>1769.72</v>
      </c>
      <c r="V1029" s="5">
        <v>37.369999999999891</v>
      </c>
      <c r="W1029" t="str">
        <f t="shared" si="15"/>
        <v>5</v>
      </c>
    </row>
    <row r="1030" spans="1:23" hidden="1" x14ac:dyDescent="0.25">
      <c r="A1030" s="3" t="s">
        <v>47</v>
      </c>
      <c r="B1030" s="3" t="s">
        <v>72</v>
      </c>
      <c r="C1030" s="3" t="s">
        <v>146</v>
      </c>
      <c r="D1030" s="3" t="s">
        <v>2333</v>
      </c>
      <c r="E1030" s="3" t="s">
        <v>51</v>
      </c>
      <c r="F1030" s="3" t="s">
        <v>52</v>
      </c>
      <c r="G1030" s="3" t="s">
        <v>51</v>
      </c>
      <c r="H1030" s="3" t="s">
        <v>8</v>
      </c>
      <c r="I1030" s="3" t="s">
        <v>2338</v>
      </c>
      <c r="J1030" s="3" t="s">
        <v>2339</v>
      </c>
      <c r="K1030" s="4">
        <v>0</v>
      </c>
      <c r="L1030" s="4">
        <v>0</v>
      </c>
      <c r="M1030" s="5">
        <v>0</v>
      </c>
      <c r="N1030" s="4">
        <v>3.57</v>
      </c>
      <c r="O1030" s="4">
        <v>18.28</v>
      </c>
      <c r="P1030" s="5">
        <v>-14.71</v>
      </c>
      <c r="Q1030" s="6">
        <v>3.57</v>
      </c>
      <c r="R1030" s="6">
        <v>18.28</v>
      </c>
      <c r="S1030" s="6">
        <v>-14.71</v>
      </c>
      <c r="T1030" s="4">
        <v>3.57</v>
      </c>
      <c r="U1030" s="4">
        <v>18.28</v>
      </c>
      <c r="V1030" s="5">
        <v>-14.71</v>
      </c>
      <c r="W1030" t="str">
        <f t="shared" si="15"/>
        <v>5</v>
      </c>
    </row>
    <row r="1031" spans="1:23" hidden="1" x14ac:dyDescent="0.25">
      <c r="A1031" s="3" t="s">
        <v>47</v>
      </c>
      <c r="B1031" s="3" t="s">
        <v>75</v>
      </c>
      <c r="C1031" s="3" t="s">
        <v>146</v>
      </c>
      <c r="D1031" s="3" t="s">
        <v>2333</v>
      </c>
      <c r="E1031" s="3" t="s">
        <v>51</v>
      </c>
      <c r="F1031" s="3" t="s">
        <v>52</v>
      </c>
      <c r="G1031" s="3" t="s">
        <v>51</v>
      </c>
      <c r="H1031" s="3" t="s">
        <v>8</v>
      </c>
      <c r="I1031" s="3" t="s">
        <v>2340</v>
      </c>
      <c r="J1031" s="3" t="s">
        <v>2341</v>
      </c>
      <c r="K1031" s="4">
        <v>0</v>
      </c>
      <c r="L1031" s="4">
        <v>0</v>
      </c>
      <c r="M1031" s="5">
        <v>0</v>
      </c>
      <c r="N1031" s="4">
        <v>33.799999999999997</v>
      </c>
      <c r="O1031" s="4">
        <v>173.04</v>
      </c>
      <c r="P1031" s="5">
        <v>-139.24</v>
      </c>
      <c r="Q1031" s="6">
        <v>33.799999999999997</v>
      </c>
      <c r="R1031" s="6">
        <v>173.04</v>
      </c>
      <c r="S1031" s="6">
        <v>-139.24</v>
      </c>
      <c r="T1031" s="4">
        <v>33.799999999999997</v>
      </c>
      <c r="U1031" s="4">
        <v>173.04</v>
      </c>
      <c r="V1031" s="5">
        <v>-139.24</v>
      </c>
      <c r="W1031" t="str">
        <f t="shared" si="15"/>
        <v>5</v>
      </c>
    </row>
    <row r="1032" spans="1:23" hidden="1" x14ac:dyDescent="0.25">
      <c r="A1032" s="3" t="s">
        <v>47</v>
      </c>
      <c r="B1032" s="3" t="s">
        <v>129</v>
      </c>
      <c r="C1032" s="3" t="s">
        <v>130</v>
      </c>
      <c r="D1032" s="3" t="s">
        <v>2342</v>
      </c>
      <c r="E1032" s="3" t="s">
        <v>51</v>
      </c>
      <c r="F1032" s="3" t="s">
        <v>52</v>
      </c>
      <c r="G1032" s="3" t="s">
        <v>51</v>
      </c>
      <c r="H1032" s="3" t="s">
        <v>8</v>
      </c>
      <c r="I1032" s="3" t="s">
        <v>2343</v>
      </c>
      <c r="J1032" s="3" t="s">
        <v>2344</v>
      </c>
      <c r="K1032" s="4">
        <v>0</v>
      </c>
      <c r="L1032" s="4">
        <v>0</v>
      </c>
      <c r="M1032" s="5">
        <v>0</v>
      </c>
      <c r="N1032" s="4">
        <v>0</v>
      </c>
      <c r="O1032" s="4">
        <v>0</v>
      </c>
      <c r="P1032" s="5">
        <v>0</v>
      </c>
      <c r="Q1032" s="6">
        <v>0</v>
      </c>
      <c r="R1032" s="6">
        <v>0</v>
      </c>
      <c r="S1032" s="6">
        <v>0</v>
      </c>
      <c r="T1032" s="4">
        <v>0</v>
      </c>
      <c r="U1032" s="4">
        <v>0</v>
      </c>
      <c r="V1032" s="5">
        <v>0</v>
      </c>
      <c r="W1032" t="str">
        <f t="shared" si="15"/>
        <v>5</v>
      </c>
    </row>
    <row r="1033" spans="1:23" hidden="1" x14ac:dyDescent="0.25">
      <c r="A1033" s="3" t="s">
        <v>47</v>
      </c>
      <c r="B1033" s="3" t="s">
        <v>129</v>
      </c>
      <c r="C1033" s="3" t="s">
        <v>133</v>
      </c>
      <c r="D1033" s="3" t="s">
        <v>2342</v>
      </c>
      <c r="E1033" s="3" t="s">
        <v>51</v>
      </c>
      <c r="F1033" s="3" t="s">
        <v>52</v>
      </c>
      <c r="G1033" s="3" t="s">
        <v>51</v>
      </c>
      <c r="H1033" s="3" t="s">
        <v>8</v>
      </c>
      <c r="I1033" s="3" t="s">
        <v>2345</v>
      </c>
      <c r="J1033" s="3" t="s">
        <v>2346</v>
      </c>
      <c r="K1033" s="4">
        <v>0</v>
      </c>
      <c r="L1033" s="4">
        <v>0</v>
      </c>
      <c r="M1033" s="5">
        <v>0</v>
      </c>
      <c r="N1033" s="4">
        <v>0</v>
      </c>
      <c r="O1033" s="4">
        <v>0</v>
      </c>
      <c r="P1033" s="5">
        <v>0</v>
      </c>
      <c r="Q1033" s="6">
        <v>0</v>
      </c>
      <c r="R1033" s="6">
        <v>0</v>
      </c>
      <c r="S1033" s="6">
        <v>0</v>
      </c>
      <c r="T1033" s="4">
        <v>0</v>
      </c>
      <c r="U1033" s="4">
        <v>0</v>
      </c>
      <c r="V1033" s="5">
        <v>0</v>
      </c>
      <c r="W1033" t="str">
        <f t="shared" si="15"/>
        <v>5</v>
      </c>
    </row>
    <row r="1034" spans="1:23" hidden="1" x14ac:dyDescent="0.25">
      <c r="A1034" s="3" t="s">
        <v>47</v>
      </c>
      <c r="B1034" s="3" t="s">
        <v>72</v>
      </c>
      <c r="C1034" s="3" t="s">
        <v>49</v>
      </c>
      <c r="D1034" s="3" t="s">
        <v>2342</v>
      </c>
      <c r="E1034" s="3" t="s">
        <v>51</v>
      </c>
      <c r="F1034" s="3" t="s">
        <v>52</v>
      </c>
      <c r="G1034" s="3" t="s">
        <v>51</v>
      </c>
      <c r="H1034" s="3" t="s">
        <v>8</v>
      </c>
      <c r="I1034" s="3" t="s">
        <v>2347</v>
      </c>
      <c r="J1034" s="3" t="s">
        <v>2348</v>
      </c>
      <c r="K1034" s="4">
        <v>0</v>
      </c>
      <c r="L1034" s="4">
        <v>0</v>
      </c>
      <c r="M1034" s="5">
        <v>0</v>
      </c>
      <c r="N1034" s="4">
        <v>0</v>
      </c>
      <c r="O1034" s="4">
        <v>0</v>
      </c>
      <c r="P1034" s="5">
        <v>0</v>
      </c>
      <c r="Q1034" s="6">
        <v>0</v>
      </c>
      <c r="R1034" s="6">
        <v>0</v>
      </c>
      <c r="S1034" s="6">
        <v>0</v>
      </c>
      <c r="T1034" s="4">
        <v>0</v>
      </c>
      <c r="U1034" s="4">
        <v>0</v>
      </c>
      <c r="V1034" s="5">
        <v>0</v>
      </c>
      <c r="W1034" t="str">
        <f t="shared" si="15"/>
        <v>5</v>
      </c>
    </row>
    <row r="1035" spans="1:23" hidden="1" x14ac:dyDescent="0.25">
      <c r="A1035" s="3" t="s">
        <v>47</v>
      </c>
      <c r="B1035" s="3" t="s">
        <v>72</v>
      </c>
      <c r="C1035" s="3" t="s">
        <v>146</v>
      </c>
      <c r="D1035" s="3" t="s">
        <v>2342</v>
      </c>
      <c r="E1035" s="3" t="s">
        <v>51</v>
      </c>
      <c r="F1035" s="3" t="s">
        <v>52</v>
      </c>
      <c r="G1035" s="3" t="s">
        <v>51</v>
      </c>
      <c r="H1035" s="3" t="s">
        <v>8</v>
      </c>
      <c r="I1035" s="3" t="s">
        <v>2349</v>
      </c>
      <c r="J1035" s="3" t="s">
        <v>2350</v>
      </c>
      <c r="K1035" s="4">
        <v>0</v>
      </c>
      <c r="L1035" s="4">
        <v>0</v>
      </c>
      <c r="M1035" s="5">
        <v>0</v>
      </c>
      <c r="N1035" s="4">
        <v>0</v>
      </c>
      <c r="O1035" s="4">
        <v>0</v>
      </c>
      <c r="P1035" s="5">
        <v>0</v>
      </c>
      <c r="Q1035" s="6">
        <v>0</v>
      </c>
      <c r="R1035" s="6">
        <v>0</v>
      </c>
      <c r="S1035" s="6">
        <v>0</v>
      </c>
      <c r="T1035" s="4">
        <v>0</v>
      </c>
      <c r="U1035" s="4">
        <v>0</v>
      </c>
      <c r="V1035" s="5">
        <v>0</v>
      </c>
      <c r="W1035" t="str">
        <f t="shared" si="15"/>
        <v>5</v>
      </c>
    </row>
    <row r="1036" spans="1:23" hidden="1" x14ac:dyDescent="0.25">
      <c r="A1036" s="3" t="s">
        <v>47</v>
      </c>
      <c r="B1036" s="3" t="s">
        <v>75</v>
      </c>
      <c r="C1036" s="3" t="s">
        <v>49</v>
      </c>
      <c r="D1036" s="3" t="s">
        <v>2342</v>
      </c>
      <c r="E1036" s="3" t="s">
        <v>51</v>
      </c>
      <c r="F1036" s="3" t="s">
        <v>52</v>
      </c>
      <c r="G1036" s="3" t="s">
        <v>51</v>
      </c>
      <c r="H1036" s="3" t="s">
        <v>8</v>
      </c>
      <c r="I1036" s="3" t="s">
        <v>2351</v>
      </c>
      <c r="J1036" s="3" t="s">
        <v>2352</v>
      </c>
      <c r="K1036" s="4">
        <v>0</v>
      </c>
      <c r="L1036" s="4">
        <v>0</v>
      </c>
      <c r="M1036" s="5">
        <v>0</v>
      </c>
      <c r="N1036" s="4">
        <v>0</v>
      </c>
      <c r="O1036" s="4">
        <v>0</v>
      </c>
      <c r="P1036" s="5">
        <v>0</v>
      </c>
      <c r="Q1036" s="6">
        <v>0</v>
      </c>
      <c r="R1036" s="6">
        <v>0</v>
      </c>
      <c r="S1036" s="6">
        <v>0</v>
      </c>
      <c r="T1036" s="4">
        <v>0</v>
      </c>
      <c r="U1036" s="4">
        <v>0</v>
      </c>
      <c r="V1036" s="5">
        <v>0</v>
      </c>
      <c r="W1036" t="str">
        <f t="shared" si="15"/>
        <v>5</v>
      </c>
    </row>
    <row r="1037" spans="1:23" hidden="1" x14ac:dyDescent="0.25">
      <c r="A1037" s="3" t="s">
        <v>47</v>
      </c>
      <c r="B1037" s="3" t="s">
        <v>75</v>
      </c>
      <c r="C1037" s="3" t="s">
        <v>146</v>
      </c>
      <c r="D1037" s="3" t="s">
        <v>2342</v>
      </c>
      <c r="E1037" s="3" t="s">
        <v>51</v>
      </c>
      <c r="F1037" s="3" t="s">
        <v>52</v>
      </c>
      <c r="G1037" s="3" t="s">
        <v>51</v>
      </c>
      <c r="H1037" s="3" t="s">
        <v>8</v>
      </c>
      <c r="I1037" s="3" t="s">
        <v>2353</v>
      </c>
      <c r="J1037" s="3" t="s">
        <v>2354</v>
      </c>
      <c r="K1037" s="4">
        <v>0</v>
      </c>
      <c r="L1037" s="4">
        <v>0</v>
      </c>
      <c r="M1037" s="5">
        <v>0</v>
      </c>
      <c r="N1037" s="4">
        <v>0</v>
      </c>
      <c r="O1037" s="4">
        <v>0</v>
      </c>
      <c r="P1037" s="5">
        <v>0</v>
      </c>
      <c r="Q1037" s="6">
        <v>0</v>
      </c>
      <c r="R1037" s="6">
        <v>0</v>
      </c>
      <c r="S1037" s="6">
        <v>0</v>
      </c>
      <c r="T1037" s="4">
        <v>0</v>
      </c>
      <c r="U1037" s="4">
        <v>0</v>
      </c>
      <c r="V1037" s="5">
        <v>0</v>
      </c>
      <c r="W1037" t="str">
        <f t="shared" si="15"/>
        <v>5</v>
      </c>
    </row>
    <row r="1038" spans="1:23" hidden="1" x14ac:dyDescent="0.25">
      <c r="A1038" s="3" t="s">
        <v>47</v>
      </c>
      <c r="B1038" s="3" t="s">
        <v>129</v>
      </c>
      <c r="C1038" s="3" t="s">
        <v>130</v>
      </c>
      <c r="D1038" s="3" t="s">
        <v>2355</v>
      </c>
      <c r="E1038" s="3" t="s">
        <v>51</v>
      </c>
      <c r="F1038" s="3" t="s">
        <v>52</v>
      </c>
      <c r="G1038" s="3" t="s">
        <v>51</v>
      </c>
      <c r="H1038" s="3" t="s">
        <v>8</v>
      </c>
      <c r="I1038" s="3" t="s">
        <v>2356</v>
      </c>
      <c r="J1038" s="3" t="s">
        <v>2357</v>
      </c>
      <c r="K1038" s="4">
        <v>0</v>
      </c>
      <c r="L1038" s="4">
        <v>0</v>
      </c>
      <c r="M1038" s="5">
        <v>0</v>
      </c>
      <c r="N1038" s="4">
        <v>217.14</v>
      </c>
      <c r="O1038" s="4">
        <v>432.87</v>
      </c>
      <c r="P1038" s="5">
        <v>-215.73000000000002</v>
      </c>
      <c r="Q1038" s="6">
        <v>217.14</v>
      </c>
      <c r="R1038" s="6">
        <v>432.87</v>
      </c>
      <c r="S1038" s="6">
        <v>-215.73000000000002</v>
      </c>
      <c r="T1038" s="4">
        <v>217.14</v>
      </c>
      <c r="U1038" s="4">
        <v>432.87</v>
      </c>
      <c r="V1038" s="5">
        <v>-215.73000000000002</v>
      </c>
      <c r="W1038" t="str">
        <f t="shared" si="15"/>
        <v>5</v>
      </c>
    </row>
    <row r="1039" spans="1:23" hidden="1" x14ac:dyDescent="0.25">
      <c r="A1039" s="3" t="s">
        <v>47</v>
      </c>
      <c r="B1039" s="3" t="s">
        <v>129</v>
      </c>
      <c r="C1039" s="3" t="s">
        <v>133</v>
      </c>
      <c r="D1039" s="3" t="s">
        <v>2355</v>
      </c>
      <c r="E1039" s="3" t="s">
        <v>51</v>
      </c>
      <c r="F1039" s="3" t="s">
        <v>52</v>
      </c>
      <c r="G1039" s="3" t="s">
        <v>51</v>
      </c>
      <c r="H1039" s="3" t="s">
        <v>8</v>
      </c>
      <c r="I1039" s="3" t="s">
        <v>2358</v>
      </c>
      <c r="J1039" s="3" t="s">
        <v>2359</v>
      </c>
      <c r="K1039" s="4">
        <v>0</v>
      </c>
      <c r="L1039" s="4">
        <v>0</v>
      </c>
      <c r="M1039" s="5">
        <v>0</v>
      </c>
      <c r="N1039" s="4">
        <v>215.73</v>
      </c>
      <c r="O1039" s="4">
        <v>0</v>
      </c>
      <c r="P1039" s="5">
        <v>215.73</v>
      </c>
      <c r="Q1039" s="6">
        <v>215.73</v>
      </c>
      <c r="R1039" s="6">
        <v>0</v>
      </c>
      <c r="S1039" s="6">
        <v>215.73</v>
      </c>
      <c r="T1039" s="4">
        <v>215.73</v>
      </c>
      <c r="U1039" s="4">
        <v>0</v>
      </c>
      <c r="V1039" s="5">
        <v>215.73</v>
      </c>
      <c r="W1039" t="str">
        <f t="shared" si="15"/>
        <v>5</v>
      </c>
    </row>
    <row r="1040" spans="1:23" hidden="1" x14ac:dyDescent="0.25">
      <c r="A1040" s="3" t="s">
        <v>47</v>
      </c>
      <c r="B1040" s="3" t="s">
        <v>72</v>
      </c>
      <c r="C1040" s="3" t="s">
        <v>146</v>
      </c>
      <c r="D1040" s="3" t="s">
        <v>2355</v>
      </c>
      <c r="E1040" s="3" t="s">
        <v>51</v>
      </c>
      <c r="F1040" s="3" t="s">
        <v>52</v>
      </c>
      <c r="G1040" s="3" t="s">
        <v>51</v>
      </c>
      <c r="H1040" s="3" t="s">
        <v>8</v>
      </c>
      <c r="I1040" s="3" t="s">
        <v>2360</v>
      </c>
      <c r="J1040" s="3" t="s">
        <v>2361</v>
      </c>
      <c r="K1040" s="4">
        <v>0</v>
      </c>
      <c r="L1040" s="4">
        <v>0</v>
      </c>
      <c r="M1040" s="5">
        <v>0</v>
      </c>
      <c r="N1040" s="4">
        <v>41.32</v>
      </c>
      <c r="O1040" s="4">
        <v>20.7</v>
      </c>
      <c r="P1040" s="5">
        <v>20.62</v>
      </c>
      <c r="Q1040" s="6">
        <v>41.32</v>
      </c>
      <c r="R1040" s="6">
        <v>20.7</v>
      </c>
      <c r="S1040" s="6">
        <v>20.62</v>
      </c>
      <c r="T1040" s="4">
        <v>41.32</v>
      </c>
      <c r="U1040" s="4">
        <v>20.7</v>
      </c>
      <c r="V1040" s="5">
        <v>20.62</v>
      </c>
      <c r="W1040" t="str">
        <f t="shared" si="15"/>
        <v>5</v>
      </c>
    </row>
    <row r="1041" spans="1:23" hidden="1" x14ac:dyDescent="0.25">
      <c r="A1041" s="3" t="s">
        <v>47</v>
      </c>
      <c r="B1041" s="3" t="s">
        <v>75</v>
      </c>
      <c r="C1041" s="3" t="s">
        <v>146</v>
      </c>
      <c r="D1041" s="3" t="s">
        <v>2355</v>
      </c>
      <c r="E1041" s="3" t="s">
        <v>51</v>
      </c>
      <c r="F1041" s="3" t="s">
        <v>52</v>
      </c>
      <c r="G1041" s="3" t="s">
        <v>51</v>
      </c>
      <c r="H1041" s="3" t="s">
        <v>8</v>
      </c>
      <c r="I1041" s="3" t="s">
        <v>2362</v>
      </c>
      <c r="J1041" s="3" t="s">
        <v>2363</v>
      </c>
      <c r="K1041" s="4">
        <v>0</v>
      </c>
      <c r="L1041" s="4">
        <v>0</v>
      </c>
      <c r="M1041" s="5">
        <v>0</v>
      </c>
      <c r="N1041" s="4">
        <v>391.55</v>
      </c>
      <c r="O1041" s="4">
        <v>196.44</v>
      </c>
      <c r="P1041" s="5">
        <v>195.11</v>
      </c>
      <c r="Q1041" s="6">
        <v>391.55</v>
      </c>
      <c r="R1041" s="6">
        <v>196.44</v>
      </c>
      <c r="S1041" s="6">
        <v>195.11</v>
      </c>
      <c r="T1041" s="4">
        <v>391.55</v>
      </c>
      <c r="U1041" s="4">
        <v>196.44</v>
      </c>
      <c r="V1041" s="5">
        <v>195.11</v>
      </c>
      <c r="W1041" t="str">
        <f t="shared" si="15"/>
        <v>5</v>
      </c>
    </row>
    <row r="1042" spans="1:23" hidden="1" x14ac:dyDescent="0.25">
      <c r="A1042" s="3" t="s">
        <v>47</v>
      </c>
      <c r="B1042" s="3" t="s">
        <v>314</v>
      </c>
      <c r="C1042" s="3" t="s">
        <v>315</v>
      </c>
      <c r="D1042" s="3" t="s">
        <v>2355</v>
      </c>
      <c r="E1042" s="3" t="s">
        <v>51</v>
      </c>
      <c r="F1042" s="3" t="s">
        <v>52</v>
      </c>
      <c r="G1042" s="3" t="s">
        <v>51</v>
      </c>
      <c r="H1042" s="3" t="s">
        <v>8</v>
      </c>
      <c r="I1042" s="3" t="s">
        <v>2364</v>
      </c>
      <c r="J1042" s="3" t="s">
        <v>2365</v>
      </c>
      <c r="K1042" s="4">
        <v>0</v>
      </c>
      <c r="L1042" s="4">
        <v>0</v>
      </c>
      <c r="M1042" s="5">
        <v>0</v>
      </c>
      <c r="N1042" s="4">
        <v>0</v>
      </c>
      <c r="O1042" s="4">
        <v>0</v>
      </c>
      <c r="P1042" s="5">
        <v>0</v>
      </c>
      <c r="Q1042" s="6">
        <v>0</v>
      </c>
      <c r="R1042" s="6">
        <v>0</v>
      </c>
      <c r="S1042" s="6">
        <v>0</v>
      </c>
      <c r="T1042" s="4">
        <v>0</v>
      </c>
      <c r="U1042" s="4">
        <v>0</v>
      </c>
      <c r="V1042" s="5">
        <v>0</v>
      </c>
      <c r="W1042" t="str">
        <f t="shared" si="15"/>
        <v>5</v>
      </c>
    </row>
    <row r="1043" spans="1:23" hidden="1" x14ac:dyDescent="0.25">
      <c r="A1043" s="3" t="s">
        <v>47</v>
      </c>
      <c r="B1043" s="3" t="s">
        <v>129</v>
      </c>
      <c r="C1043" s="3" t="s">
        <v>130</v>
      </c>
      <c r="D1043" s="3" t="s">
        <v>2366</v>
      </c>
      <c r="E1043" s="3" t="s">
        <v>51</v>
      </c>
      <c r="F1043" s="3" t="s">
        <v>52</v>
      </c>
      <c r="G1043" s="3" t="s">
        <v>51</v>
      </c>
      <c r="H1043" s="3" t="s">
        <v>8</v>
      </c>
      <c r="I1043" s="3" t="s">
        <v>2367</v>
      </c>
      <c r="J1043" s="3" t="s">
        <v>2368</v>
      </c>
      <c r="K1043" s="4">
        <v>0</v>
      </c>
      <c r="L1043" s="4">
        <v>0</v>
      </c>
      <c r="M1043" s="5">
        <v>0</v>
      </c>
      <c r="N1043" s="4">
        <v>0</v>
      </c>
      <c r="O1043" s="4">
        <v>0</v>
      </c>
      <c r="P1043" s="5">
        <v>0</v>
      </c>
      <c r="Q1043" s="6">
        <v>0</v>
      </c>
      <c r="R1043" s="6">
        <v>0</v>
      </c>
      <c r="S1043" s="6">
        <v>0</v>
      </c>
      <c r="T1043" s="4">
        <v>0</v>
      </c>
      <c r="U1043" s="4">
        <v>0</v>
      </c>
      <c r="V1043" s="5">
        <v>0</v>
      </c>
      <c r="W1043" t="str">
        <f t="shared" si="15"/>
        <v>5</v>
      </c>
    </row>
    <row r="1044" spans="1:23" hidden="1" x14ac:dyDescent="0.25">
      <c r="A1044" s="3" t="s">
        <v>47</v>
      </c>
      <c r="B1044" s="3" t="s">
        <v>129</v>
      </c>
      <c r="C1044" s="3" t="s">
        <v>133</v>
      </c>
      <c r="D1044" s="3" t="s">
        <v>2366</v>
      </c>
      <c r="E1044" s="3" t="s">
        <v>51</v>
      </c>
      <c r="F1044" s="3" t="s">
        <v>52</v>
      </c>
      <c r="G1044" s="3" t="s">
        <v>51</v>
      </c>
      <c r="H1044" s="3" t="s">
        <v>8</v>
      </c>
      <c r="I1044" s="3" t="s">
        <v>2369</v>
      </c>
      <c r="J1044" s="3" t="s">
        <v>2370</v>
      </c>
      <c r="K1044" s="4">
        <v>0</v>
      </c>
      <c r="L1044" s="4">
        <v>0</v>
      </c>
      <c r="M1044" s="5">
        <v>0</v>
      </c>
      <c r="N1044" s="4">
        <v>0</v>
      </c>
      <c r="O1044" s="4">
        <v>0</v>
      </c>
      <c r="P1044" s="5">
        <v>0</v>
      </c>
      <c r="Q1044" s="6">
        <v>0</v>
      </c>
      <c r="R1044" s="6">
        <v>0</v>
      </c>
      <c r="S1044" s="6">
        <v>0</v>
      </c>
      <c r="T1044" s="4">
        <v>0</v>
      </c>
      <c r="U1044" s="4">
        <v>0</v>
      </c>
      <c r="V1044" s="5">
        <v>0</v>
      </c>
      <c r="W1044" t="str">
        <f t="shared" ref="W1044:W1107" si="16">LEFT(D1044,1)</f>
        <v>5</v>
      </c>
    </row>
    <row r="1045" spans="1:23" hidden="1" x14ac:dyDescent="0.25">
      <c r="A1045" s="3" t="s">
        <v>47</v>
      </c>
      <c r="B1045" s="3" t="s">
        <v>48</v>
      </c>
      <c r="C1045" s="3" t="s">
        <v>49</v>
      </c>
      <c r="D1045" s="3" t="s">
        <v>2366</v>
      </c>
      <c r="E1045" s="3" t="s">
        <v>51</v>
      </c>
      <c r="F1045" s="3" t="s">
        <v>52</v>
      </c>
      <c r="G1045" s="3" t="s">
        <v>51</v>
      </c>
      <c r="H1045" s="3" t="s">
        <v>8</v>
      </c>
      <c r="I1045" s="3" t="s">
        <v>2371</v>
      </c>
      <c r="J1045" s="3" t="s">
        <v>2372</v>
      </c>
      <c r="K1045" s="4">
        <v>0</v>
      </c>
      <c r="L1045" s="4">
        <v>0</v>
      </c>
      <c r="M1045" s="5">
        <v>0</v>
      </c>
      <c r="N1045" s="4">
        <v>0</v>
      </c>
      <c r="O1045" s="4">
        <v>0</v>
      </c>
      <c r="P1045" s="5">
        <v>0</v>
      </c>
      <c r="Q1045" s="6">
        <v>0</v>
      </c>
      <c r="R1045" s="6">
        <v>0</v>
      </c>
      <c r="S1045" s="6">
        <v>0</v>
      </c>
      <c r="T1045" s="4">
        <v>0</v>
      </c>
      <c r="U1045" s="4">
        <v>0</v>
      </c>
      <c r="V1045" s="5">
        <v>0</v>
      </c>
      <c r="W1045" t="str">
        <f t="shared" si="16"/>
        <v>5</v>
      </c>
    </row>
    <row r="1046" spans="1:23" hidden="1" x14ac:dyDescent="0.25">
      <c r="A1046" s="3" t="s">
        <v>47</v>
      </c>
      <c r="B1046" s="3" t="s">
        <v>72</v>
      </c>
      <c r="C1046" s="3" t="s">
        <v>49</v>
      </c>
      <c r="D1046" s="3" t="s">
        <v>2366</v>
      </c>
      <c r="E1046" s="3" t="s">
        <v>51</v>
      </c>
      <c r="F1046" s="3" t="s">
        <v>52</v>
      </c>
      <c r="G1046" s="3" t="s">
        <v>51</v>
      </c>
      <c r="H1046" s="3" t="s">
        <v>8</v>
      </c>
      <c r="I1046" s="3" t="s">
        <v>2373</v>
      </c>
      <c r="J1046" s="3" t="s">
        <v>2374</v>
      </c>
      <c r="K1046" s="4">
        <v>0</v>
      </c>
      <c r="L1046" s="4">
        <v>0</v>
      </c>
      <c r="M1046" s="5">
        <v>0</v>
      </c>
      <c r="N1046" s="4">
        <v>0</v>
      </c>
      <c r="O1046" s="4">
        <v>0</v>
      </c>
      <c r="P1046" s="5">
        <v>0</v>
      </c>
      <c r="Q1046" s="6">
        <v>0</v>
      </c>
      <c r="R1046" s="6">
        <v>0</v>
      </c>
      <c r="S1046" s="6">
        <v>0</v>
      </c>
      <c r="T1046" s="4">
        <v>0</v>
      </c>
      <c r="U1046" s="4">
        <v>0</v>
      </c>
      <c r="V1046" s="5">
        <v>0</v>
      </c>
      <c r="W1046" t="str">
        <f t="shared" si="16"/>
        <v>5</v>
      </c>
    </row>
    <row r="1047" spans="1:23" hidden="1" x14ac:dyDescent="0.25">
      <c r="A1047" s="3" t="s">
        <v>47</v>
      </c>
      <c r="B1047" s="3" t="s">
        <v>72</v>
      </c>
      <c r="C1047" s="3" t="s">
        <v>146</v>
      </c>
      <c r="D1047" s="3" t="s">
        <v>2366</v>
      </c>
      <c r="E1047" s="3" t="s">
        <v>51</v>
      </c>
      <c r="F1047" s="3" t="s">
        <v>52</v>
      </c>
      <c r="G1047" s="3" t="s">
        <v>51</v>
      </c>
      <c r="H1047" s="3" t="s">
        <v>8</v>
      </c>
      <c r="I1047" s="3" t="s">
        <v>2375</v>
      </c>
      <c r="J1047" s="3" t="s">
        <v>2376</v>
      </c>
      <c r="K1047" s="4">
        <v>0</v>
      </c>
      <c r="L1047" s="4">
        <v>0</v>
      </c>
      <c r="M1047" s="5">
        <v>0</v>
      </c>
      <c r="N1047" s="4">
        <v>0</v>
      </c>
      <c r="O1047" s="4">
        <v>0</v>
      </c>
      <c r="P1047" s="5">
        <v>0</v>
      </c>
      <c r="Q1047" s="6">
        <v>0</v>
      </c>
      <c r="R1047" s="6">
        <v>0</v>
      </c>
      <c r="S1047" s="6">
        <v>0</v>
      </c>
      <c r="T1047" s="4">
        <v>0</v>
      </c>
      <c r="U1047" s="4">
        <v>0</v>
      </c>
      <c r="V1047" s="5">
        <v>0</v>
      </c>
      <c r="W1047" t="str">
        <f t="shared" si="16"/>
        <v>5</v>
      </c>
    </row>
    <row r="1048" spans="1:23" hidden="1" x14ac:dyDescent="0.25">
      <c r="A1048" s="3" t="s">
        <v>47</v>
      </c>
      <c r="B1048" s="3" t="s">
        <v>75</v>
      </c>
      <c r="C1048" s="3" t="s">
        <v>49</v>
      </c>
      <c r="D1048" s="3" t="s">
        <v>2366</v>
      </c>
      <c r="E1048" s="3" t="s">
        <v>51</v>
      </c>
      <c r="F1048" s="3" t="s">
        <v>52</v>
      </c>
      <c r="G1048" s="3" t="s">
        <v>51</v>
      </c>
      <c r="H1048" s="3" t="s">
        <v>8</v>
      </c>
      <c r="I1048" s="3" t="s">
        <v>2377</v>
      </c>
      <c r="J1048" s="3" t="s">
        <v>2378</v>
      </c>
      <c r="K1048" s="4">
        <v>0</v>
      </c>
      <c r="L1048" s="4">
        <v>0</v>
      </c>
      <c r="M1048" s="5">
        <v>0</v>
      </c>
      <c r="N1048" s="4">
        <v>0</v>
      </c>
      <c r="O1048" s="4">
        <v>0</v>
      </c>
      <c r="P1048" s="5">
        <v>0</v>
      </c>
      <c r="Q1048" s="6">
        <v>0</v>
      </c>
      <c r="R1048" s="6">
        <v>0</v>
      </c>
      <c r="S1048" s="6">
        <v>0</v>
      </c>
      <c r="T1048" s="4">
        <v>0</v>
      </c>
      <c r="U1048" s="4">
        <v>0</v>
      </c>
      <c r="V1048" s="5">
        <v>0</v>
      </c>
      <c r="W1048" t="str">
        <f t="shared" si="16"/>
        <v>5</v>
      </c>
    </row>
    <row r="1049" spans="1:23" hidden="1" x14ac:dyDescent="0.25">
      <c r="A1049" s="3" t="s">
        <v>47</v>
      </c>
      <c r="B1049" s="3" t="s">
        <v>75</v>
      </c>
      <c r="C1049" s="3" t="s">
        <v>146</v>
      </c>
      <c r="D1049" s="3" t="s">
        <v>2366</v>
      </c>
      <c r="E1049" s="3" t="s">
        <v>51</v>
      </c>
      <c r="F1049" s="3" t="s">
        <v>52</v>
      </c>
      <c r="G1049" s="3" t="s">
        <v>51</v>
      </c>
      <c r="H1049" s="3" t="s">
        <v>8</v>
      </c>
      <c r="I1049" s="3" t="s">
        <v>2379</v>
      </c>
      <c r="J1049" s="3" t="s">
        <v>2380</v>
      </c>
      <c r="K1049" s="4">
        <v>0</v>
      </c>
      <c r="L1049" s="4">
        <v>0</v>
      </c>
      <c r="M1049" s="5">
        <v>0</v>
      </c>
      <c r="N1049" s="4">
        <v>0</v>
      </c>
      <c r="O1049" s="4">
        <v>0</v>
      </c>
      <c r="P1049" s="5">
        <v>0</v>
      </c>
      <c r="Q1049" s="6">
        <v>0</v>
      </c>
      <c r="R1049" s="6">
        <v>0</v>
      </c>
      <c r="S1049" s="6">
        <v>0</v>
      </c>
      <c r="T1049" s="4">
        <v>0</v>
      </c>
      <c r="U1049" s="4">
        <v>0</v>
      </c>
      <c r="V1049" s="5">
        <v>0</v>
      </c>
      <c r="W1049" t="str">
        <f t="shared" si="16"/>
        <v>5</v>
      </c>
    </row>
    <row r="1050" spans="1:23" hidden="1" x14ac:dyDescent="0.25">
      <c r="A1050" s="3" t="s">
        <v>47</v>
      </c>
      <c r="B1050" s="3" t="s">
        <v>129</v>
      </c>
      <c r="C1050" s="3" t="s">
        <v>130</v>
      </c>
      <c r="D1050" s="3" t="s">
        <v>2381</v>
      </c>
      <c r="E1050" s="3" t="s">
        <v>51</v>
      </c>
      <c r="F1050" s="3" t="s">
        <v>52</v>
      </c>
      <c r="G1050" s="3" t="s">
        <v>51</v>
      </c>
      <c r="H1050" s="3" t="s">
        <v>8</v>
      </c>
      <c r="I1050" s="3" t="s">
        <v>2382</v>
      </c>
      <c r="J1050" s="3" t="s">
        <v>2383</v>
      </c>
      <c r="K1050" s="4">
        <v>0</v>
      </c>
      <c r="L1050" s="4">
        <v>0</v>
      </c>
      <c r="M1050" s="5">
        <v>0</v>
      </c>
      <c r="N1050" s="4">
        <v>0</v>
      </c>
      <c r="O1050" s="4">
        <v>0</v>
      </c>
      <c r="P1050" s="5">
        <v>0</v>
      </c>
      <c r="Q1050" s="6">
        <v>0</v>
      </c>
      <c r="R1050" s="6">
        <v>0</v>
      </c>
      <c r="S1050" s="6">
        <v>0</v>
      </c>
      <c r="T1050" s="4">
        <v>0</v>
      </c>
      <c r="U1050" s="4">
        <v>0</v>
      </c>
      <c r="V1050" s="5">
        <v>0</v>
      </c>
      <c r="W1050" t="str">
        <f t="shared" si="16"/>
        <v>5</v>
      </c>
    </row>
    <row r="1051" spans="1:23" hidden="1" x14ac:dyDescent="0.25">
      <c r="A1051" s="3" t="s">
        <v>47</v>
      </c>
      <c r="B1051" s="3" t="s">
        <v>129</v>
      </c>
      <c r="C1051" s="3" t="s">
        <v>133</v>
      </c>
      <c r="D1051" s="3" t="s">
        <v>2381</v>
      </c>
      <c r="E1051" s="3" t="s">
        <v>51</v>
      </c>
      <c r="F1051" s="3" t="s">
        <v>52</v>
      </c>
      <c r="G1051" s="3" t="s">
        <v>51</v>
      </c>
      <c r="H1051" s="3" t="s">
        <v>8</v>
      </c>
      <c r="I1051" s="3" t="s">
        <v>2384</v>
      </c>
      <c r="J1051" s="3" t="s">
        <v>2385</v>
      </c>
      <c r="K1051" s="4">
        <v>0</v>
      </c>
      <c r="L1051" s="4">
        <v>0</v>
      </c>
      <c r="M1051" s="5">
        <v>0</v>
      </c>
      <c r="N1051" s="4">
        <v>0</v>
      </c>
      <c r="O1051" s="4">
        <v>0</v>
      </c>
      <c r="P1051" s="5">
        <v>0</v>
      </c>
      <c r="Q1051" s="6">
        <v>0</v>
      </c>
      <c r="R1051" s="6">
        <v>0</v>
      </c>
      <c r="S1051" s="6">
        <v>0</v>
      </c>
      <c r="T1051" s="4">
        <v>0</v>
      </c>
      <c r="U1051" s="4">
        <v>0</v>
      </c>
      <c r="V1051" s="5">
        <v>0</v>
      </c>
      <c r="W1051" t="str">
        <f t="shared" si="16"/>
        <v>5</v>
      </c>
    </row>
    <row r="1052" spans="1:23" hidden="1" x14ac:dyDescent="0.25">
      <c r="A1052" s="3" t="s">
        <v>47</v>
      </c>
      <c r="B1052" s="3" t="s">
        <v>48</v>
      </c>
      <c r="C1052" s="3" t="s">
        <v>49</v>
      </c>
      <c r="D1052" s="3" t="s">
        <v>2381</v>
      </c>
      <c r="E1052" s="3" t="s">
        <v>51</v>
      </c>
      <c r="F1052" s="3" t="s">
        <v>52</v>
      </c>
      <c r="G1052" s="3" t="s">
        <v>51</v>
      </c>
      <c r="H1052" s="3" t="s">
        <v>8</v>
      </c>
      <c r="I1052" s="3" t="s">
        <v>2386</v>
      </c>
      <c r="J1052" s="3" t="s">
        <v>2387</v>
      </c>
      <c r="K1052" s="4">
        <v>0</v>
      </c>
      <c r="L1052" s="4">
        <v>0</v>
      </c>
      <c r="M1052" s="5">
        <v>0</v>
      </c>
      <c r="N1052" s="4">
        <v>0</v>
      </c>
      <c r="O1052" s="4">
        <v>0</v>
      </c>
      <c r="P1052" s="5">
        <v>0</v>
      </c>
      <c r="Q1052" s="6">
        <v>0</v>
      </c>
      <c r="R1052" s="6">
        <v>0</v>
      </c>
      <c r="S1052" s="6">
        <v>0</v>
      </c>
      <c r="T1052" s="4">
        <v>0</v>
      </c>
      <c r="U1052" s="4">
        <v>0</v>
      </c>
      <c r="V1052" s="5">
        <v>0</v>
      </c>
      <c r="W1052" t="str">
        <f t="shared" si="16"/>
        <v>5</v>
      </c>
    </row>
    <row r="1053" spans="1:23" hidden="1" x14ac:dyDescent="0.25">
      <c r="A1053" s="3" t="s">
        <v>47</v>
      </c>
      <c r="B1053" s="3" t="s">
        <v>72</v>
      </c>
      <c r="C1053" s="3" t="s">
        <v>49</v>
      </c>
      <c r="D1053" s="3" t="s">
        <v>2381</v>
      </c>
      <c r="E1053" s="3" t="s">
        <v>51</v>
      </c>
      <c r="F1053" s="3" t="s">
        <v>52</v>
      </c>
      <c r="G1053" s="3" t="s">
        <v>51</v>
      </c>
      <c r="H1053" s="3" t="s">
        <v>8</v>
      </c>
      <c r="I1053" s="3" t="s">
        <v>2388</v>
      </c>
      <c r="J1053" s="3" t="s">
        <v>2389</v>
      </c>
      <c r="K1053" s="4">
        <v>0</v>
      </c>
      <c r="L1053" s="4">
        <v>0</v>
      </c>
      <c r="M1053" s="5">
        <v>0</v>
      </c>
      <c r="N1053" s="4">
        <v>444.57</v>
      </c>
      <c r="O1053" s="4">
        <v>0</v>
      </c>
      <c r="P1053" s="5">
        <v>444.57</v>
      </c>
      <c r="Q1053" s="6">
        <v>444.57</v>
      </c>
      <c r="R1053" s="6">
        <v>0</v>
      </c>
      <c r="S1053" s="6">
        <v>444.57</v>
      </c>
      <c r="T1053" s="4">
        <v>444.57</v>
      </c>
      <c r="U1053" s="4">
        <v>0</v>
      </c>
      <c r="V1053" s="5">
        <v>444.57</v>
      </c>
      <c r="W1053" t="str">
        <f t="shared" si="16"/>
        <v>5</v>
      </c>
    </row>
    <row r="1054" spans="1:23" hidden="1" x14ac:dyDescent="0.25">
      <c r="A1054" s="3" t="s">
        <v>47</v>
      </c>
      <c r="B1054" s="3" t="s">
        <v>72</v>
      </c>
      <c r="C1054" s="3" t="s">
        <v>146</v>
      </c>
      <c r="D1054" s="3" t="s">
        <v>2381</v>
      </c>
      <c r="E1054" s="3" t="s">
        <v>51</v>
      </c>
      <c r="F1054" s="3" t="s">
        <v>52</v>
      </c>
      <c r="G1054" s="3" t="s">
        <v>51</v>
      </c>
      <c r="H1054" s="3" t="s">
        <v>8</v>
      </c>
      <c r="I1054" s="3" t="s">
        <v>2390</v>
      </c>
      <c r="J1054" s="3" t="s">
        <v>2391</v>
      </c>
      <c r="K1054" s="4">
        <v>0</v>
      </c>
      <c r="L1054" s="4">
        <v>0</v>
      </c>
      <c r="M1054" s="5">
        <v>0</v>
      </c>
      <c r="N1054" s="4">
        <v>31.28</v>
      </c>
      <c r="O1054" s="4">
        <v>23.46</v>
      </c>
      <c r="P1054" s="5">
        <v>7.82</v>
      </c>
      <c r="Q1054" s="6">
        <v>31.28</v>
      </c>
      <c r="R1054" s="6">
        <v>23.46</v>
      </c>
      <c r="S1054" s="6">
        <v>7.82</v>
      </c>
      <c r="T1054" s="4">
        <v>31.28</v>
      </c>
      <c r="U1054" s="4">
        <v>23.46</v>
      </c>
      <c r="V1054" s="5">
        <v>7.82</v>
      </c>
      <c r="W1054" t="str">
        <f t="shared" si="16"/>
        <v>5</v>
      </c>
    </row>
    <row r="1055" spans="1:23" hidden="1" x14ac:dyDescent="0.25">
      <c r="A1055" s="3" t="s">
        <v>47</v>
      </c>
      <c r="B1055" s="3" t="s">
        <v>75</v>
      </c>
      <c r="C1055" s="3" t="s">
        <v>49</v>
      </c>
      <c r="D1055" s="3" t="s">
        <v>2381</v>
      </c>
      <c r="E1055" s="3" t="s">
        <v>51</v>
      </c>
      <c r="F1055" s="3" t="s">
        <v>52</v>
      </c>
      <c r="G1055" s="3" t="s">
        <v>51</v>
      </c>
      <c r="H1055" s="3" t="s">
        <v>8</v>
      </c>
      <c r="I1055" s="3" t="s">
        <v>2392</v>
      </c>
      <c r="J1055" s="3" t="s">
        <v>2393</v>
      </c>
      <c r="K1055" s="4">
        <v>0</v>
      </c>
      <c r="L1055" s="4">
        <v>0</v>
      </c>
      <c r="M1055" s="5">
        <v>0</v>
      </c>
      <c r="N1055" s="4">
        <v>270.2</v>
      </c>
      <c r="O1055" s="4">
        <v>0</v>
      </c>
      <c r="P1055" s="5">
        <v>270.2</v>
      </c>
      <c r="Q1055" s="6">
        <v>270.2</v>
      </c>
      <c r="R1055" s="6">
        <v>0</v>
      </c>
      <c r="S1055" s="6">
        <v>270.2</v>
      </c>
      <c r="T1055" s="4">
        <v>270.2</v>
      </c>
      <c r="U1055" s="4">
        <v>0</v>
      </c>
      <c r="V1055" s="5">
        <v>270.2</v>
      </c>
      <c r="W1055" t="str">
        <f t="shared" si="16"/>
        <v>5</v>
      </c>
    </row>
    <row r="1056" spans="1:23" hidden="1" x14ac:dyDescent="0.25">
      <c r="A1056" s="3" t="s">
        <v>47</v>
      </c>
      <c r="B1056" s="3" t="s">
        <v>75</v>
      </c>
      <c r="C1056" s="3" t="s">
        <v>146</v>
      </c>
      <c r="D1056" s="3" t="s">
        <v>2381</v>
      </c>
      <c r="E1056" s="3" t="s">
        <v>51</v>
      </c>
      <c r="F1056" s="3" t="s">
        <v>52</v>
      </c>
      <c r="G1056" s="3" t="s">
        <v>51</v>
      </c>
      <c r="H1056" s="3" t="s">
        <v>8</v>
      </c>
      <c r="I1056" s="3" t="s">
        <v>2394</v>
      </c>
      <c r="J1056" s="3" t="s">
        <v>2395</v>
      </c>
      <c r="K1056" s="4">
        <v>0</v>
      </c>
      <c r="L1056" s="4">
        <v>0</v>
      </c>
      <c r="M1056" s="5">
        <v>0</v>
      </c>
      <c r="N1056" s="4">
        <v>297.24</v>
      </c>
      <c r="O1056" s="4">
        <v>222.93</v>
      </c>
      <c r="P1056" s="5">
        <v>74.31</v>
      </c>
      <c r="Q1056" s="6">
        <v>297.24</v>
      </c>
      <c r="R1056" s="6">
        <v>222.93</v>
      </c>
      <c r="S1056" s="6">
        <v>74.31</v>
      </c>
      <c r="T1056" s="4">
        <v>297.24</v>
      </c>
      <c r="U1056" s="4">
        <v>222.93</v>
      </c>
      <c r="V1056" s="5">
        <v>74.31</v>
      </c>
      <c r="W1056" t="str">
        <f t="shared" si="16"/>
        <v>5</v>
      </c>
    </row>
    <row r="1057" spans="1:23" hidden="1" x14ac:dyDescent="0.25">
      <c r="A1057" s="3" t="s">
        <v>47</v>
      </c>
      <c r="B1057" s="3" t="s">
        <v>72</v>
      </c>
      <c r="C1057" s="3" t="s">
        <v>146</v>
      </c>
      <c r="D1057" s="3" t="s">
        <v>2396</v>
      </c>
      <c r="E1057" s="3" t="s">
        <v>51</v>
      </c>
      <c r="F1057" s="3" t="s">
        <v>52</v>
      </c>
      <c r="G1057" s="3" t="s">
        <v>51</v>
      </c>
      <c r="H1057" s="3" t="s">
        <v>8</v>
      </c>
      <c r="I1057" s="3" t="s">
        <v>2397</v>
      </c>
      <c r="J1057" s="3" t="s">
        <v>2398</v>
      </c>
      <c r="K1057" s="4">
        <v>0</v>
      </c>
      <c r="L1057" s="4">
        <v>0</v>
      </c>
      <c r="M1057" s="5">
        <v>0</v>
      </c>
      <c r="N1057" s="4">
        <v>46.44</v>
      </c>
      <c r="O1057" s="4">
        <v>34.83</v>
      </c>
      <c r="P1057" s="5">
        <v>11.61</v>
      </c>
      <c r="Q1057" s="6">
        <v>46.44</v>
      </c>
      <c r="R1057" s="6">
        <v>34.83</v>
      </c>
      <c r="S1057" s="6">
        <v>11.61</v>
      </c>
      <c r="T1057" s="4">
        <v>46.44</v>
      </c>
      <c r="U1057" s="4">
        <v>34.83</v>
      </c>
      <c r="V1057" s="5">
        <v>11.61</v>
      </c>
      <c r="W1057" t="str">
        <f t="shared" si="16"/>
        <v>5</v>
      </c>
    </row>
    <row r="1058" spans="1:23" hidden="1" x14ac:dyDescent="0.25">
      <c r="A1058" s="3" t="s">
        <v>47</v>
      </c>
      <c r="B1058" s="3" t="s">
        <v>75</v>
      </c>
      <c r="C1058" s="3" t="s">
        <v>146</v>
      </c>
      <c r="D1058" s="3" t="s">
        <v>2396</v>
      </c>
      <c r="E1058" s="3" t="s">
        <v>51</v>
      </c>
      <c r="F1058" s="3" t="s">
        <v>52</v>
      </c>
      <c r="G1058" s="3" t="s">
        <v>51</v>
      </c>
      <c r="H1058" s="3" t="s">
        <v>8</v>
      </c>
      <c r="I1058" s="3" t="s">
        <v>2399</v>
      </c>
      <c r="J1058" s="3" t="s">
        <v>2400</v>
      </c>
      <c r="K1058" s="4">
        <v>0</v>
      </c>
      <c r="L1058" s="4">
        <v>0</v>
      </c>
      <c r="M1058" s="5">
        <v>0</v>
      </c>
      <c r="N1058" s="4">
        <v>441.12</v>
      </c>
      <c r="O1058" s="4">
        <v>330.84</v>
      </c>
      <c r="P1058" s="5">
        <v>110.28000000000003</v>
      </c>
      <c r="Q1058" s="6">
        <v>441.12</v>
      </c>
      <c r="R1058" s="6">
        <v>330.84</v>
      </c>
      <c r="S1058" s="6">
        <v>110.28000000000003</v>
      </c>
      <c r="T1058" s="4">
        <v>441.12</v>
      </c>
      <c r="U1058" s="4">
        <v>330.84</v>
      </c>
      <c r="V1058" s="5">
        <v>110.28000000000003</v>
      </c>
      <c r="W1058" t="str">
        <f t="shared" si="16"/>
        <v>5</v>
      </c>
    </row>
    <row r="1059" spans="1:23" hidden="1" x14ac:dyDescent="0.25">
      <c r="A1059" s="3" t="s">
        <v>47</v>
      </c>
      <c r="B1059" s="3" t="s">
        <v>129</v>
      </c>
      <c r="C1059" s="3" t="s">
        <v>130</v>
      </c>
      <c r="D1059" s="3" t="s">
        <v>2401</v>
      </c>
      <c r="E1059" s="3" t="s">
        <v>51</v>
      </c>
      <c r="F1059" s="3" t="s">
        <v>52</v>
      </c>
      <c r="G1059" s="3" t="s">
        <v>51</v>
      </c>
      <c r="H1059" s="3" t="s">
        <v>8</v>
      </c>
      <c r="I1059" s="3" t="s">
        <v>2402</v>
      </c>
      <c r="J1059" s="3" t="s">
        <v>2403</v>
      </c>
      <c r="K1059" s="4">
        <v>0</v>
      </c>
      <c r="L1059" s="4">
        <v>0</v>
      </c>
      <c r="M1059" s="5">
        <v>0</v>
      </c>
      <c r="N1059" s="4">
        <v>0</v>
      </c>
      <c r="O1059" s="4">
        <v>0</v>
      </c>
      <c r="P1059" s="5">
        <v>0</v>
      </c>
      <c r="Q1059" s="6">
        <v>0</v>
      </c>
      <c r="R1059" s="6">
        <v>0</v>
      </c>
      <c r="S1059" s="6">
        <v>0</v>
      </c>
      <c r="T1059" s="4">
        <v>0</v>
      </c>
      <c r="U1059" s="4">
        <v>0</v>
      </c>
      <c r="V1059" s="5">
        <v>0</v>
      </c>
      <c r="W1059" t="str">
        <f t="shared" si="16"/>
        <v>5</v>
      </c>
    </row>
    <row r="1060" spans="1:23" hidden="1" x14ac:dyDescent="0.25">
      <c r="A1060" s="3" t="s">
        <v>47</v>
      </c>
      <c r="B1060" s="3" t="s">
        <v>129</v>
      </c>
      <c r="C1060" s="3" t="s">
        <v>133</v>
      </c>
      <c r="D1060" s="3" t="s">
        <v>2401</v>
      </c>
      <c r="E1060" s="3" t="s">
        <v>51</v>
      </c>
      <c r="F1060" s="3" t="s">
        <v>52</v>
      </c>
      <c r="G1060" s="3" t="s">
        <v>51</v>
      </c>
      <c r="H1060" s="3" t="s">
        <v>8</v>
      </c>
      <c r="I1060" s="3" t="s">
        <v>2404</v>
      </c>
      <c r="J1060" s="3" t="s">
        <v>2405</v>
      </c>
      <c r="K1060" s="4">
        <v>0</v>
      </c>
      <c r="L1060" s="4">
        <v>0</v>
      </c>
      <c r="M1060" s="5">
        <v>0</v>
      </c>
      <c r="N1060" s="4">
        <v>0</v>
      </c>
      <c r="O1060" s="4">
        <v>0</v>
      </c>
      <c r="P1060" s="5">
        <v>0</v>
      </c>
      <c r="Q1060" s="6">
        <v>0</v>
      </c>
      <c r="R1060" s="6">
        <v>0</v>
      </c>
      <c r="S1060" s="6">
        <v>0</v>
      </c>
      <c r="T1060" s="4">
        <v>0</v>
      </c>
      <c r="U1060" s="4">
        <v>0</v>
      </c>
      <c r="V1060" s="5">
        <v>0</v>
      </c>
      <c r="W1060" t="str">
        <f t="shared" si="16"/>
        <v>5</v>
      </c>
    </row>
    <row r="1061" spans="1:23" hidden="1" x14ac:dyDescent="0.25">
      <c r="A1061" s="3" t="s">
        <v>47</v>
      </c>
      <c r="B1061" s="3" t="s">
        <v>48</v>
      </c>
      <c r="C1061" s="3" t="s">
        <v>49</v>
      </c>
      <c r="D1061" s="3" t="s">
        <v>2401</v>
      </c>
      <c r="E1061" s="3" t="s">
        <v>51</v>
      </c>
      <c r="F1061" s="3" t="s">
        <v>52</v>
      </c>
      <c r="G1061" s="3" t="s">
        <v>51</v>
      </c>
      <c r="H1061" s="3" t="s">
        <v>8</v>
      </c>
      <c r="I1061" s="3" t="s">
        <v>2406</v>
      </c>
      <c r="J1061" s="3" t="s">
        <v>2407</v>
      </c>
      <c r="K1061" s="4">
        <v>0</v>
      </c>
      <c r="L1061" s="4">
        <v>0</v>
      </c>
      <c r="M1061" s="5">
        <v>0</v>
      </c>
      <c r="N1061" s="4">
        <v>0</v>
      </c>
      <c r="O1061" s="4">
        <v>0</v>
      </c>
      <c r="P1061" s="5">
        <v>0</v>
      </c>
      <c r="Q1061" s="6">
        <v>0</v>
      </c>
      <c r="R1061" s="6">
        <v>0</v>
      </c>
      <c r="S1061" s="6">
        <v>0</v>
      </c>
      <c r="T1061" s="4">
        <v>0</v>
      </c>
      <c r="U1061" s="4">
        <v>0</v>
      </c>
      <c r="V1061" s="5">
        <v>0</v>
      </c>
      <c r="W1061" t="str">
        <f t="shared" si="16"/>
        <v>5</v>
      </c>
    </row>
    <row r="1062" spans="1:23" hidden="1" x14ac:dyDescent="0.25">
      <c r="A1062" s="3" t="s">
        <v>47</v>
      </c>
      <c r="B1062" s="3" t="s">
        <v>72</v>
      </c>
      <c r="C1062" s="3" t="s">
        <v>146</v>
      </c>
      <c r="D1062" s="3" t="s">
        <v>2401</v>
      </c>
      <c r="E1062" s="3" t="s">
        <v>51</v>
      </c>
      <c r="F1062" s="3" t="s">
        <v>52</v>
      </c>
      <c r="G1062" s="3" t="s">
        <v>51</v>
      </c>
      <c r="H1062" s="3" t="s">
        <v>8</v>
      </c>
      <c r="I1062" s="3" t="s">
        <v>2408</v>
      </c>
      <c r="J1062" s="3" t="s">
        <v>2409</v>
      </c>
      <c r="K1062" s="4">
        <v>0</v>
      </c>
      <c r="L1062" s="4">
        <v>0</v>
      </c>
      <c r="M1062" s="5">
        <v>0</v>
      </c>
      <c r="N1062" s="4">
        <v>9.98</v>
      </c>
      <c r="O1062" s="4">
        <v>6.66</v>
      </c>
      <c r="P1062" s="5">
        <v>3.3200000000000003</v>
      </c>
      <c r="Q1062" s="6">
        <v>9.98</v>
      </c>
      <c r="R1062" s="6">
        <v>6.66</v>
      </c>
      <c r="S1062" s="6">
        <v>3.3200000000000003</v>
      </c>
      <c r="T1062" s="4">
        <v>9.98</v>
      </c>
      <c r="U1062" s="4">
        <v>6.66</v>
      </c>
      <c r="V1062" s="5">
        <v>3.3200000000000003</v>
      </c>
      <c r="W1062" t="str">
        <f t="shared" si="16"/>
        <v>5</v>
      </c>
    </row>
    <row r="1063" spans="1:23" hidden="1" x14ac:dyDescent="0.25">
      <c r="A1063" s="3" t="s">
        <v>47</v>
      </c>
      <c r="B1063" s="3" t="s">
        <v>75</v>
      </c>
      <c r="C1063" s="3" t="s">
        <v>49</v>
      </c>
      <c r="D1063" s="3" t="s">
        <v>2401</v>
      </c>
      <c r="E1063" s="3" t="s">
        <v>51</v>
      </c>
      <c r="F1063" s="3" t="s">
        <v>52</v>
      </c>
      <c r="G1063" s="3" t="s">
        <v>51</v>
      </c>
      <c r="H1063" s="3" t="s">
        <v>8</v>
      </c>
      <c r="I1063" s="3" t="s">
        <v>2410</v>
      </c>
      <c r="J1063" s="3" t="s">
        <v>2411</v>
      </c>
      <c r="K1063" s="4">
        <v>0</v>
      </c>
      <c r="L1063" s="4">
        <v>0</v>
      </c>
      <c r="M1063" s="5">
        <v>0</v>
      </c>
      <c r="N1063" s="4">
        <v>428.25</v>
      </c>
      <c r="O1063" s="4">
        <v>0</v>
      </c>
      <c r="P1063" s="5">
        <v>428.25</v>
      </c>
      <c r="Q1063" s="6">
        <v>428.25</v>
      </c>
      <c r="R1063" s="6">
        <v>0</v>
      </c>
      <c r="S1063" s="6">
        <v>428.25</v>
      </c>
      <c r="T1063" s="4">
        <v>428.25</v>
      </c>
      <c r="U1063" s="4">
        <v>0</v>
      </c>
      <c r="V1063" s="5">
        <v>428.25</v>
      </c>
      <c r="W1063" t="str">
        <f t="shared" si="16"/>
        <v>5</v>
      </c>
    </row>
    <row r="1064" spans="1:23" hidden="1" x14ac:dyDescent="0.25">
      <c r="A1064" s="3" t="s">
        <v>47</v>
      </c>
      <c r="B1064" s="3" t="s">
        <v>75</v>
      </c>
      <c r="C1064" s="3" t="s">
        <v>146</v>
      </c>
      <c r="D1064" s="3" t="s">
        <v>2401</v>
      </c>
      <c r="E1064" s="3" t="s">
        <v>51</v>
      </c>
      <c r="F1064" s="3" t="s">
        <v>52</v>
      </c>
      <c r="G1064" s="3" t="s">
        <v>51</v>
      </c>
      <c r="H1064" s="3" t="s">
        <v>8</v>
      </c>
      <c r="I1064" s="3" t="s">
        <v>2412</v>
      </c>
      <c r="J1064" s="3" t="s">
        <v>2413</v>
      </c>
      <c r="K1064" s="4">
        <v>0</v>
      </c>
      <c r="L1064" s="4">
        <v>0</v>
      </c>
      <c r="M1064" s="5">
        <v>0</v>
      </c>
      <c r="N1064" s="4">
        <v>94.86</v>
      </c>
      <c r="O1064" s="4">
        <v>63.3</v>
      </c>
      <c r="P1064" s="5">
        <v>31.560000000000002</v>
      </c>
      <c r="Q1064" s="6">
        <v>94.86</v>
      </c>
      <c r="R1064" s="6">
        <v>63.3</v>
      </c>
      <c r="S1064" s="6">
        <v>31.560000000000002</v>
      </c>
      <c r="T1064" s="4">
        <v>94.86</v>
      </c>
      <c r="U1064" s="4">
        <v>63.3</v>
      </c>
      <c r="V1064" s="5">
        <v>31.560000000000002</v>
      </c>
      <c r="W1064" t="str">
        <f t="shared" si="16"/>
        <v>5</v>
      </c>
    </row>
    <row r="1065" spans="1:23" hidden="1" x14ac:dyDescent="0.25">
      <c r="A1065" s="3" t="s">
        <v>47</v>
      </c>
      <c r="B1065" s="3" t="s">
        <v>129</v>
      </c>
      <c r="C1065" s="3" t="s">
        <v>130</v>
      </c>
      <c r="D1065" s="3" t="s">
        <v>2414</v>
      </c>
      <c r="E1065" s="3" t="s">
        <v>51</v>
      </c>
      <c r="F1065" s="3" t="s">
        <v>52</v>
      </c>
      <c r="G1065" s="3" t="s">
        <v>51</v>
      </c>
      <c r="H1065" s="3" t="s">
        <v>8</v>
      </c>
      <c r="I1065" s="3" t="s">
        <v>2415</v>
      </c>
      <c r="J1065" s="3" t="s">
        <v>2416</v>
      </c>
      <c r="K1065" s="4">
        <v>0</v>
      </c>
      <c r="L1065" s="4">
        <v>0</v>
      </c>
      <c r="M1065" s="5">
        <v>0</v>
      </c>
      <c r="N1065" s="4">
        <v>0</v>
      </c>
      <c r="O1065" s="4">
        <v>0</v>
      </c>
      <c r="P1065" s="5">
        <v>0</v>
      </c>
      <c r="Q1065" s="6">
        <v>0</v>
      </c>
      <c r="R1065" s="6">
        <v>0</v>
      </c>
      <c r="S1065" s="6">
        <v>0</v>
      </c>
      <c r="T1065" s="4">
        <v>0</v>
      </c>
      <c r="U1065" s="4">
        <v>0</v>
      </c>
      <c r="V1065" s="5">
        <v>0</v>
      </c>
      <c r="W1065" t="str">
        <f t="shared" si="16"/>
        <v>5</v>
      </c>
    </row>
    <row r="1066" spans="1:23" hidden="1" x14ac:dyDescent="0.25">
      <c r="A1066" s="3" t="s">
        <v>47</v>
      </c>
      <c r="B1066" s="3" t="s">
        <v>129</v>
      </c>
      <c r="C1066" s="3" t="s">
        <v>133</v>
      </c>
      <c r="D1066" s="3" t="s">
        <v>2414</v>
      </c>
      <c r="E1066" s="3" t="s">
        <v>51</v>
      </c>
      <c r="F1066" s="3" t="s">
        <v>52</v>
      </c>
      <c r="G1066" s="3" t="s">
        <v>51</v>
      </c>
      <c r="H1066" s="3" t="s">
        <v>8</v>
      </c>
      <c r="I1066" s="3" t="s">
        <v>2417</v>
      </c>
      <c r="J1066" s="3" t="s">
        <v>2418</v>
      </c>
      <c r="K1066" s="4">
        <v>0</v>
      </c>
      <c r="L1066" s="4">
        <v>0</v>
      </c>
      <c r="M1066" s="5">
        <v>0</v>
      </c>
      <c r="N1066" s="4">
        <v>0</v>
      </c>
      <c r="O1066" s="4">
        <v>0</v>
      </c>
      <c r="P1066" s="5">
        <v>0</v>
      </c>
      <c r="Q1066" s="6">
        <v>0</v>
      </c>
      <c r="R1066" s="6">
        <v>0</v>
      </c>
      <c r="S1066" s="6">
        <v>0</v>
      </c>
      <c r="T1066" s="4">
        <v>0</v>
      </c>
      <c r="U1066" s="4">
        <v>0</v>
      </c>
      <c r="V1066" s="5">
        <v>0</v>
      </c>
      <c r="W1066" t="str">
        <f t="shared" si="16"/>
        <v>5</v>
      </c>
    </row>
    <row r="1067" spans="1:23" hidden="1" x14ac:dyDescent="0.25">
      <c r="A1067" s="3" t="s">
        <v>47</v>
      </c>
      <c r="B1067" s="3" t="s">
        <v>48</v>
      </c>
      <c r="C1067" s="3" t="s">
        <v>49</v>
      </c>
      <c r="D1067" s="3" t="s">
        <v>2414</v>
      </c>
      <c r="E1067" s="3" t="s">
        <v>51</v>
      </c>
      <c r="F1067" s="3" t="s">
        <v>52</v>
      </c>
      <c r="G1067" s="3" t="s">
        <v>51</v>
      </c>
      <c r="H1067" s="3" t="s">
        <v>8</v>
      </c>
      <c r="I1067" s="3" t="s">
        <v>2419</v>
      </c>
      <c r="J1067" s="3" t="s">
        <v>2420</v>
      </c>
      <c r="K1067" s="4">
        <v>0</v>
      </c>
      <c r="L1067" s="4">
        <v>0</v>
      </c>
      <c r="M1067" s="5">
        <v>0</v>
      </c>
      <c r="N1067" s="4">
        <v>0</v>
      </c>
      <c r="O1067" s="4">
        <v>0</v>
      </c>
      <c r="P1067" s="5">
        <v>0</v>
      </c>
      <c r="Q1067" s="6">
        <v>0</v>
      </c>
      <c r="R1067" s="6">
        <v>0</v>
      </c>
      <c r="S1067" s="6">
        <v>0</v>
      </c>
      <c r="T1067" s="4">
        <v>0</v>
      </c>
      <c r="U1067" s="4">
        <v>0</v>
      </c>
      <c r="V1067" s="5">
        <v>0</v>
      </c>
      <c r="W1067" t="str">
        <f t="shared" si="16"/>
        <v>5</v>
      </c>
    </row>
    <row r="1068" spans="1:23" hidden="1" x14ac:dyDescent="0.25">
      <c r="A1068" s="3" t="s">
        <v>47</v>
      </c>
      <c r="B1068" s="3" t="s">
        <v>72</v>
      </c>
      <c r="C1068" s="3" t="s">
        <v>49</v>
      </c>
      <c r="D1068" s="3" t="s">
        <v>2414</v>
      </c>
      <c r="E1068" s="3" t="s">
        <v>51</v>
      </c>
      <c r="F1068" s="3" t="s">
        <v>52</v>
      </c>
      <c r="G1068" s="3" t="s">
        <v>51</v>
      </c>
      <c r="H1068" s="3" t="s">
        <v>8</v>
      </c>
      <c r="I1068" s="3" t="s">
        <v>2421</v>
      </c>
      <c r="J1068" s="3" t="s">
        <v>2422</v>
      </c>
      <c r="K1068" s="4">
        <v>0</v>
      </c>
      <c r="L1068" s="4">
        <v>0</v>
      </c>
      <c r="M1068" s="5">
        <v>0</v>
      </c>
      <c r="N1068" s="4">
        <v>0</v>
      </c>
      <c r="O1068" s="4">
        <v>0</v>
      </c>
      <c r="P1068" s="5">
        <v>0</v>
      </c>
      <c r="Q1068" s="6">
        <v>0</v>
      </c>
      <c r="R1068" s="6">
        <v>0</v>
      </c>
      <c r="S1068" s="6">
        <v>0</v>
      </c>
      <c r="T1068" s="4">
        <v>0</v>
      </c>
      <c r="U1068" s="4">
        <v>0</v>
      </c>
      <c r="V1068" s="5">
        <v>0</v>
      </c>
      <c r="W1068" t="str">
        <f t="shared" si="16"/>
        <v>5</v>
      </c>
    </row>
    <row r="1069" spans="1:23" hidden="1" x14ac:dyDescent="0.25">
      <c r="A1069" s="3" t="s">
        <v>47</v>
      </c>
      <c r="B1069" s="3" t="s">
        <v>72</v>
      </c>
      <c r="C1069" s="3" t="s">
        <v>146</v>
      </c>
      <c r="D1069" s="3" t="s">
        <v>2414</v>
      </c>
      <c r="E1069" s="3" t="s">
        <v>51</v>
      </c>
      <c r="F1069" s="3" t="s">
        <v>52</v>
      </c>
      <c r="G1069" s="3" t="s">
        <v>51</v>
      </c>
      <c r="H1069" s="3" t="s">
        <v>8</v>
      </c>
      <c r="I1069" s="3" t="s">
        <v>2423</v>
      </c>
      <c r="J1069" s="3" t="s">
        <v>2424</v>
      </c>
      <c r="K1069" s="4">
        <v>0</v>
      </c>
      <c r="L1069" s="4">
        <v>0</v>
      </c>
      <c r="M1069" s="5">
        <v>0</v>
      </c>
      <c r="N1069" s="4">
        <v>0</v>
      </c>
      <c r="O1069" s="4">
        <v>0</v>
      </c>
      <c r="P1069" s="5">
        <v>0</v>
      </c>
      <c r="Q1069" s="6">
        <v>0</v>
      </c>
      <c r="R1069" s="6">
        <v>0</v>
      </c>
      <c r="S1069" s="6">
        <v>0</v>
      </c>
      <c r="T1069" s="4">
        <v>0</v>
      </c>
      <c r="U1069" s="4">
        <v>0</v>
      </c>
      <c r="V1069" s="5">
        <v>0</v>
      </c>
      <c r="W1069" t="str">
        <f t="shared" si="16"/>
        <v>5</v>
      </c>
    </row>
    <row r="1070" spans="1:23" hidden="1" x14ac:dyDescent="0.25">
      <c r="A1070" s="3" t="s">
        <v>47</v>
      </c>
      <c r="B1070" s="3" t="s">
        <v>75</v>
      </c>
      <c r="C1070" s="3" t="s">
        <v>49</v>
      </c>
      <c r="D1070" s="3" t="s">
        <v>2414</v>
      </c>
      <c r="E1070" s="3" t="s">
        <v>51</v>
      </c>
      <c r="F1070" s="3" t="s">
        <v>52</v>
      </c>
      <c r="G1070" s="3" t="s">
        <v>51</v>
      </c>
      <c r="H1070" s="3" t="s">
        <v>8</v>
      </c>
      <c r="I1070" s="3" t="s">
        <v>2425</v>
      </c>
      <c r="J1070" s="3" t="s">
        <v>2426</v>
      </c>
      <c r="K1070" s="4">
        <v>0</v>
      </c>
      <c r="L1070" s="4">
        <v>0</v>
      </c>
      <c r="M1070" s="5">
        <v>0</v>
      </c>
      <c r="N1070" s="4">
        <v>0</v>
      </c>
      <c r="O1070" s="4">
        <v>0</v>
      </c>
      <c r="P1070" s="5">
        <v>0</v>
      </c>
      <c r="Q1070" s="6">
        <v>0</v>
      </c>
      <c r="R1070" s="6">
        <v>0</v>
      </c>
      <c r="S1070" s="6">
        <v>0</v>
      </c>
      <c r="T1070" s="4">
        <v>0</v>
      </c>
      <c r="U1070" s="4">
        <v>0</v>
      </c>
      <c r="V1070" s="5">
        <v>0</v>
      </c>
      <c r="W1070" t="str">
        <f t="shared" si="16"/>
        <v>5</v>
      </c>
    </row>
    <row r="1071" spans="1:23" hidden="1" x14ac:dyDescent="0.25">
      <c r="A1071" s="3" t="s">
        <v>47</v>
      </c>
      <c r="B1071" s="3" t="s">
        <v>75</v>
      </c>
      <c r="C1071" s="3" t="s">
        <v>146</v>
      </c>
      <c r="D1071" s="3" t="s">
        <v>2414</v>
      </c>
      <c r="E1071" s="3" t="s">
        <v>51</v>
      </c>
      <c r="F1071" s="3" t="s">
        <v>52</v>
      </c>
      <c r="G1071" s="3" t="s">
        <v>51</v>
      </c>
      <c r="H1071" s="3" t="s">
        <v>8</v>
      </c>
      <c r="I1071" s="3" t="s">
        <v>2427</v>
      </c>
      <c r="J1071" s="3" t="s">
        <v>2428</v>
      </c>
      <c r="K1071" s="4">
        <v>0</v>
      </c>
      <c r="L1071" s="4">
        <v>0</v>
      </c>
      <c r="M1071" s="5">
        <v>0</v>
      </c>
      <c r="N1071" s="4">
        <v>0</v>
      </c>
      <c r="O1071" s="4">
        <v>0</v>
      </c>
      <c r="P1071" s="5">
        <v>0</v>
      </c>
      <c r="Q1071" s="6">
        <v>0</v>
      </c>
      <c r="R1071" s="6">
        <v>0</v>
      </c>
      <c r="S1071" s="6">
        <v>0</v>
      </c>
      <c r="T1071" s="4">
        <v>0</v>
      </c>
      <c r="U1071" s="4">
        <v>0</v>
      </c>
      <c r="V1071" s="5">
        <v>0</v>
      </c>
      <c r="W1071" t="str">
        <f t="shared" si="16"/>
        <v>5</v>
      </c>
    </row>
    <row r="1072" spans="1:23" hidden="1" x14ac:dyDescent="0.25">
      <c r="A1072" s="3" t="s">
        <v>47</v>
      </c>
      <c r="B1072" s="3" t="s">
        <v>48</v>
      </c>
      <c r="C1072" s="3" t="s">
        <v>49</v>
      </c>
      <c r="D1072" s="3" t="s">
        <v>2429</v>
      </c>
      <c r="E1072" s="3" t="s">
        <v>51</v>
      </c>
      <c r="F1072" s="3" t="s">
        <v>52</v>
      </c>
      <c r="G1072" s="3" t="s">
        <v>51</v>
      </c>
      <c r="H1072" s="3" t="s">
        <v>8</v>
      </c>
      <c r="I1072" s="3" t="s">
        <v>2419</v>
      </c>
      <c r="J1072" s="3" t="s">
        <v>2430</v>
      </c>
      <c r="K1072" s="4">
        <v>0</v>
      </c>
      <c r="L1072" s="4">
        <v>0</v>
      </c>
      <c r="M1072" s="5">
        <v>0</v>
      </c>
      <c r="N1072" s="4">
        <v>0</v>
      </c>
      <c r="O1072" s="4">
        <v>0</v>
      </c>
      <c r="P1072" s="5">
        <v>0</v>
      </c>
      <c r="Q1072" s="6">
        <v>0</v>
      </c>
      <c r="R1072" s="6">
        <v>0</v>
      </c>
      <c r="S1072" s="6">
        <v>0</v>
      </c>
      <c r="T1072" s="4">
        <v>0</v>
      </c>
      <c r="U1072" s="4">
        <v>0</v>
      </c>
      <c r="V1072" s="5">
        <v>0</v>
      </c>
      <c r="W1072" t="str">
        <f t="shared" si="16"/>
        <v>5</v>
      </c>
    </row>
    <row r="1073" spans="1:23" hidden="1" x14ac:dyDescent="0.25">
      <c r="A1073" s="3" t="s">
        <v>47</v>
      </c>
      <c r="B1073" s="3" t="s">
        <v>72</v>
      </c>
      <c r="C1073" s="3" t="s">
        <v>49</v>
      </c>
      <c r="D1073" s="3" t="s">
        <v>2429</v>
      </c>
      <c r="E1073" s="3" t="s">
        <v>51</v>
      </c>
      <c r="F1073" s="3" t="s">
        <v>52</v>
      </c>
      <c r="G1073" s="3" t="s">
        <v>51</v>
      </c>
      <c r="H1073" s="3" t="s">
        <v>8</v>
      </c>
      <c r="I1073" s="3" t="s">
        <v>2421</v>
      </c>
      <c r="J1073" s="3" t="s">
        <v>2431</v>
      </c>
      <c r="K1073" s="4">
        <v>0</v>
      </c>
      <c r="L1073" s="4">
        <v>0</v>
      </c>
      <c r="M1073" s="5">
        <v>0</v>
      </c>
      <c r="N1073" s="4">
        <v>139.93</v>
      </c>
      <c r="O1073" s="4">
        <v>0</v>
      </c>
      <c r="P1073" s="5">
        <v>139.93</v>
      </c>
      <c r="Q1073" s="6">
        <v>139.93</v>
      </c>
      <c r="R1073" s="6">
        <v>0</v>
      </c>
      <c r="S1073" s="6">
        <v>139.93</v>
      </c>
      <c r="T1073" s="4">
        <v>139.93</v>
      </c>
      <c r="U1073" s="4">
        <v>0</v>
      </c>
      <c r="V1073" s="5">
        <v>139.93</v>
      </c>
      <c r="W1073" t="str">
        <f t="shared" si="16"/>
        <v>5</v>
      </c>
    </row>
    <row r="1074" spans="1:23" hidden="1" x14ac:dyDescent="0.25">
      <c r="A1074" s="3" t="s">
        <v>47</v>
      </c>
      <c r="B1074" s="3" t="s">
        <v>72</v>
      </c>
      <c r="C1074" s="3" t="s">
        <v>146</v>
      </c>
      <c r="D1074" s="3" t="s">
        <v>2429</v>
      </c>
      <c r="E1074" s="3" t="s">
        <v>51</v>
      </c>
      <c r="F1074" s="3" t="s">
        <v>52</v>
      </c>
      <c r="G1074" s="3" t="s">
        <v>51</v>
      </c>
      <c r="H1074" s="3" t="s">
        <v>8</v>
      </c>
      <c r="I1074" s="3" t="s">
        <v>2423</v>
      </c>
      <c r="J1074" s="3" t="s">
        <v>2432</v>
      </c>
      <c r="K1074" s="4">
        <v>0</v>
      </c>
      <c r="L1074" s="4">
        <v>0</v>
      </c>
      <c r="M1074" s="5">
        <v>0</v>
      </c>
      <c r="N1074" s="4">
        <v>10.08</v>
      </c>
      <c r="O1074" s="4">
        <v>7.02</v>
      </c>
      <c r="P1074" s="5">
        <v>3.0600000000000005</v>
      </c>
      <c r="Q1074" s="6">
        <v>10.08</v>
      </c>
      <c r="R1074" s="6">
        <v>7.02</v>
      </c>
      <c r="S1074" s="6">
        <v>3.0600000000000005</v>
      </c>
      <c r="T1074" s="4">
        <v>10.08</v>
      </c>
      <c r="U1074" s="4">
        <v>7.02</v>
      </c>
      <c r="V1074" s="5">
        <v>3.0600000000000005</v>
      </c>
      <c r="W1074" t="str">
        <f t="shared" si="16"/>
        <v>5</v>
      </c>
    </row>
    <row r="1075" spans="1:23" hidden="1" x14ac:dyDescent="0.25">
      <c r="A1075" s="3" t="s">
        <v>47</v>
      </c>
      <c r="B1075" s="3" t="s">
        <v>75</v>
      </c>
      <c r="C1075" s="3" t="s">
        <v>49</v>
      </c>
      <c r="D1075" s="3" t="s">
        <v>2429</v>
      </c>
      <c r="E1075" s="3" t="s">
        <v>51</v>
      </c>
      <c r="F1075" s="3" t="s">
        <v>52</v>
      </c>
      <c r="G1075" s="3" t="s">
        <v>51</v>
      </c>
      <c r="H1075" s="3" t="s">
        <v>8</v>
      </c>
      <c r="I1075" s="3" t="s">
        <v>2425</v>
      </c>
      <c r="J1075" s="3" t="s">
        <v>2433</v>
      </c>
      <c r="K1075" s="4">
        <v>0</v>
      </c>
      <c r="L1075" s="4">
        <v>0</v>
      </c>
      <c r="M1075" s="5">
        <v>0</v>
      </c>
      <c r="N1075" s="4">
        <v>90.12</v>
      </c>
      <c r="O1075" s="4">
        <v>0</v>
      </c>
      <c r="P1075" s="5">
        <v>90.12</v>
      </c>
      <c r="Q1075" s="6">
        <v>90.12</v>
      </c>
      <c r="R1075" s="6">
        <v>0</v>
      </c>
      <c r="S1075" s="6">
        <v>90.12</v>
      </c>
      <c r="T1075" s="4">
        <v>90.12</v>
      </c>
      <c r="U1075" s="4">
        <v>0</v>
      </c>
      <c r="V1075" s="5">
        <v>90.12</v>
      </c>
      <c r="W1075" t="str">
        <f t="shared" si="16"/>
        <v>5</v>
      </c>
    </row>
    <row r="1076" spans="1:23" hidden="1" x14ac:dyDescent="0.25">
      <c r="A1076" s="3" t="s">
        <v>47</v>
      </c>
      <c r="B1076" s="3" t="s">
        <v>75</v>
      </c>
      <c r="C1076" s="3" t="s">
        <v>146</v>
      </c>
      <c r="D1076" s="3" t="s">
        <v>2429</v>
      </c>
      <c r="E1076" s="3" t="s">
        <v>51</v>
      </c>
      <c r="F1076" s="3" t="s">
        <v>52</v>
      </c>
      <c r="G1076" s="3" t="s">
        <v>51</v>
      </c>
      <c r="H1076" s="3" t="s">
        <v>8</v>
      </c>
      <c r="I1076" s="3" t="s">
        <v>2427</v>
      </c>
      <c r="J1076" s="3" t="s">
        <v>2434</v>
      </c>
      <c r="K1076" s="4">
        <v>0</v>
      </c>
      <c r="L1076" s="4">
        <v>0</v>
      </c>
      <c r="M1076" s="5">
        <v>0</v>
      </c>
      <c r="N1076" s="4">
        <v>95.44</v>
      </c>
      <c r="O1076" s="4">
        <v>66.48</v>
      </c>
      <c r="P1076" s="5">
        <v>28.959999999999994</v>
      </c>
      <c r="Q1076" s="6">
        <v>95.44</v>
      </c>
      <c r="R1076" s="6">
        <v>66.48</v>
      </c>
      <c r="S1076" s="6">
        <v>28.959999999999994</v>
      </c>
      <c r="T1076" s="4">
        <v>95.44</v>
      </c>
      <c r="U1076" s="4">
        <v>66.48</v>
      </c>
      <c r="V1076" s="5">
        <v>28.959999999999994</v>
      </c>
      <c r="W1076" t="str">
        <f t="shared" si="16"/>
        <v>5</v>
      </c>
    </row>
    <row r="1077" spans="1:23" hidden="1" x14ac:dyDescent="0.25">
      <c r="A1077" s="3" t="s">
        <v>47</v>
      </c>
      <c r="B1077" s="3" t="s">
        <v>129</v>
      </c>
      <c r="C1077" s="3" t="s">
        <v>130</v>
      </c>
      <c r="D1077" s="3" t="s">
        <v>2435</v>
      </c>
      <c r="E1077" s="3" t="s">
        <v>51</v>
      </c>
      <c r="F1077" s="3" t="s">
        <v>52</v>
      </c>
      <c r="G1077" s="3" t="s">
        <v>51</v>
      </c>
      <c r="H1077" s="3" t="s">
        <v>8</v>
      </c>
      <c r="I1077" s="3" t="s">
        <v>2436</v>
      </c>
      <c r="J1077" s="3" t="s">
        <v>2437</v>
      </c>
      <c r="K1077" s="4">
        <v>0</v>
      </c>
      <c r="L1077" s="4">
        <v>0</v>
      </c>
      <c r="M1077" s="5">
        <v>0</v>
      </c>
      <c r="N1077" s="4">
        <v>0</v>
      </c>
      <c r="O1077" s="4">
        <v>0</v>
      </c>
      <c r="P1077" s="5">
        <v>0</v>
      </c>
      <c r="Q1077" s="6">
        <v>0</v>
      </c>
      <c r="R1077" s="6">
        <v>0</v>
      </c>
      <c r="S1077" s="6">
        <v>0</v>
      </c>
      <c r="T1077" s="4">
        <v>0</v>
      </c>
      <c r="U1077" s="4">
        <v>0</v>
      </c>
      <c r="V1077" s="5">
        <v>0</v>
      </c>
      <c r="W1077" t="str">
        <f t="shared" si="16"/>
        <v>5</v>
      </c>
    </row>
    <row r="1078" spans="1:23" hidden="1" x14ac:dyDescent="0.25">
      <c r="A1078" s="3" t="s">
        <v>47</v>
      </c>
      <c r="B1078" s="3" t="s">
        <v>129</v>
      </c>
      <c r="C1078" s="3" t="s">
        <v>133</v>
      </c>
      <c r="D1078" s="3" t="s">
        <v>2435</v>
      </c>
      <c r="E1078" s="3" t="s">
        <v>51</v>
      </c>
      <c r="F1078" s="3" t="s">
        <v>52</v>
      </c>
      <c r="G1078" s="3" t="s">
        <v>51</v>
      </c>
      <c r="H1078" s="3" t="s">
        <v>8</v>
      </c>
      <c r="I1078" s="3" t="s">
        <v>2438</v>
      </c>
      <c r="J1078" s="3" t="s">
        <v>2439</v>
      </c>
      <c r="K1078" s="4">
        <v>0</v>
      </c>
      <c r="L1078" s="4">
        <v>0</v>
      </c>
      <c r="M1078" s="5">
        <v>0</v>
      </c>
      <c r="N1078" s="4">
        <v>0</v>
      </c>
      <c r="O1078" s="4">
        <v>0</v>
      </c>
      <c r="P1078" s="5">
        <v>0</v>
      </c>
      <c r="Q1078" s="6">
        <v>0</v>
      </c>
      <c r="R1078" s="6">
        <v>0</v>
      </c>
      <c r="S1078" s="6">
        <v>0</v>
      </c>
      <c r="T1078" s="4">
        <v>0</v>
      </c>
      <c r="U1078" s="4">
        <v>0</v>
      </c>
      <c r="V1078" s="5">
        <v>0</v>
      </c>
      <c r="W1078" t="str">
        <f t="shared" si="16"/>
        <v>5</v>
      </c>
    </row>
    <row r="1079" spans="1:23" hidden="1" x14ac:dyDescent="0.25">
      <c r="A1079" s="3" t="s">
        <v>47</v>
      </c>
      <c r="B1079" s="3" t="s">
        <v>48</v>
      </c>
      <c r="C1079" s="3" t="s">
        <v>49</v>
      </c>
      <c r="D1079" s="3" t="s">
        <v>2435</v>
      </c>
      <c r="E1079" s="3" t="s">
        <v>51</v>
      </c>
      <c r="F1079" s="3" t="s">
        <v>52</v>
      </c>
      <c r="G1079" s="3" t="s">
        <v>51</v>
      </c>
      <c r="H1079" s="3" t="s">
        <v>8</v>
      </c>
      <c r="I1079" s="3" t="s">
        <v>2440</v>
      </c>
      <c r="J1079" s="3" t="s">
        <v>2441</v>
      </c>
      <c r="K1079" s="4">
        <v>0</v>
      </c>
      <c r="L1079" s="4">
        <v>0</v>
      </c>
      <c r="M1079" s="5">
        <v>0</v>
      </c>
      <c r="N1079" s="4">
        <v>0</v>
      </c>
      <c r="O1079" s="4">
        <v>0</v>
      </c>
      <c r="P1079" s="5">
        <v>0</v>
      </c>
      <c r="Q1079" s="6">
        <v>0</v>
      </c>
      <c r="R1079" s="6">
        <v>0</v>
      </c>
      <c r="S1079" s="6">
        <v>0</v>
      </c>
      <c r="T1079" s="4">
        <v>0</v>
      </c>
      <c r="U1079" s="4">
        <v>0</v>
      </c>
      <c r="V1079" s="5">
        <v>0</v>
      </c>
      <c r="W1079" t="str">
        <f t="shared" si="16"/>
        <v>5</v>
      </c>
    </row>
    <row r="1080" spans="1:23" hidden="1" x14ac:dyDescent="0.25">
      <c r="A1080" s="3" t="s">
        <v>47</v>
      </c>
      <c r="B1080" s="3" t="s">
        <v>72</v>
      </c>
      <c r="C1080" s="3" t="s">
        <v>146</v>
      </c>
      <c r="D1080" s="3" t="s">
        <v>2435</v>
      </c>
      <c r="E1080" s="3" t="s">
        <v>51</v>
      </c>
      <c r="F1080" s="3" t="s">
        <v>52</v>
      </c>
      <c r="G1080" s="3" t="s">
        <v>51</v>
      </c>
      <c r="H1080" s="3" t="s">
        <v>8</v>
      </c>
      <c r="I1080" s="3" t="s">
        <v>2442</v>
      </c>
      <c r="J1080" s="3" t="s">
        <v>2443</v>
      </c>
      <c r="K1080" s="4">
        <v>0</v>
      </c>
      <c r="L1080" s="4">
        <v>0</v>
      </c>
      <c r="M1080" s="5">
        <v>0</v>
      </c>
      <c r="N1080" s="4">
        <v>0.51</v>
      </c>
      <c r="O1080" s="4">
        <v>0</v>
      </c>
      <c r="P1080" s="5">
        <v>0.51</v>
      </c>
      <c r="Q1080" s="6">
        <v>0.51</v>
      </c>
      <c r="R1080" s="6">
        <v>0</v>
      </c>
      <c r="S1080" s="6">
        <v>0.51</v>
      </c>
      <c r="T1080" s="4">
        <v>0.51</v>
      </c>
      <c r="U1080" s="4">
        <v>0</v>
      </c>
      <c r="V1080" s="5">
        <v>0.51</v>
      </c>
      <c r="W1080" t="str">
        <f t="shared" si="16"/>
        <v>5</v>
      </c>
    </row>
    <row r="1081" spans="1:23" hidden="1" x14ac:dyDescent="0.25">
      <c r="A1081" s="3" t="s">
        <v>47</v>
      </c>
      <c r="B1081" s="3" t="s">
        <v>75</v>
      </c>
      <c r="C1081" s="3" t="s">
        <v>49</v>
      </c>
      <c r="D1081" s="3" t="s">
        <v>2435</v>
      </c>
      <c r="E1081" s="3" t="s">
        <v>51</v>
      </c>
      <c r="F1081" s="3" t="s">
        <v>52</v>
      </c>
      <c r="G1081" s="3" t="s">
        <v>51</v>
      </c>
      <c r="H1081" s="3" t="s">
        <v>8</v>
      </c>
      <c r="I1081" s="3" t="s">
        <v>2444</v>
      </c>
      <c r="J1081" s="3" t="s">
        <v>2445</v>
      </c>
      <c r="K1081" s="4">
        <v>0</v>
      </c>
      <c r="L1081" s="4">
        <v>0</v>
      </c>
      <c r="M1081" s="5">
        <v>0</v>
      </c>
      <c r="N1081" s="4">
        <v>13.41</v>
      </c>
      <c r="O1081" s="4">
        <v>0</v>
      </c>
      <c r="P1081" s="5">
        <v>13.41</v>
      </c>
      <c r="Q1081" s="6">
        <v>13.41</v>
      </c>
      <c r="R1081" s="6">
        <v>0</v>
      </c>
      <c r="S1081" s="6">
        <v>13.41</v>
      </c>
      <c r="T1081" s="4">
        <v>13.41</v>
      </c>
      <c r="U1081" s="4">
        <v>0</v>
      </c>
      <c r="V1081" s="5">
        <v>13.41</v>
      </c>
      <c r="W1081" t="str">
        <f t="shared" si="16"/>
        <v>5</v>
      </c>
    </row>
    <row r="1082" spans="1:23" hidden="1" x14ac:dyDescent="0.25">
      <c r="A1082" s="3" t="s">
        <v>47</v>
      </c>
      <c r="B1082" s="3" t="s">
        <v>75</v>
      </c>
      <c r="C1082" s="3" t="s">
        <v>146</v>
      </c>
      <c r="D1082" s="3" t="s">
        <v>2435</v>
      </c>
      <c r="E1082" s="3" t="s">
        <v>51</v>
      </c>
      <c r="F1082" s="3" t="s">
        <v>52</v>
      </c>
      <c r="G1082" s="3" t="s">
        <v>51</v>
      </c>
      <c r="H1082" s="3" t="s">
        <v>8</v>
      </c>
      <c r="I1082" s="3" t="s">
        <v>2446</v>
      </c>
      <c r="J1082" s="3" t="s">
        <v>2447</v>
      </c>
      <c r="K1082" s="4">
        <v>0</v>
      </c>
      <c r="L1082" s="4">
        <v>0</v>
      </c>
      <c r="M1082" s="5">
        <v>0</v>
      </c>
      <c r="N1082" s="4">
        <v>4.79</v>
      </c>
      <c r="O1082" s="4">
        <v>0</v>
      </c>
      <c r="P1082" s="5">
        <v>4.79</v>
      </c>
      <c r="Q1082" s="6">
        <v>4.79</v>
      </c>
      <c r="R1082" s="6">
        <v>0</v>
      </c>
      <c r="S1082" s="6">
        <v>4.79</v>
      </c>
      <c r="T1082" s="4">
        <v>4.79</v>
      </c>
      <c r="U1082" s="4">
        <v>0</v>
      </c>
      <c r="V1082" s="5">
        <v>4.79</v>
      </c>
      <c r="W1082" t="str">
        <f t="shared" si="16"/>
        <v>5</v>
      </c>
    </row>
    <row r="1083" spans="1:23" hidden="1" x14ac:dyDescent="0.25">
      <c r="A1083" s="3" t="s">
        <v>47</v>
      </c>
      <c r="B1083" s="3" t="s">
        <v>129</v>
      </c>
      <c r="C1083" s="3" t="s">
        <v>130</v>
      </c>
      <c r="D1083" s="3" t="s">
        <v>2448</v>
      </c>
      <c r="E1083" s="3" t="s">
        <v>51</v>
      </c>
      <c r="F1083" s="3" t="s">
        <v>52</v>
      </c>
      <c r="G1083" s="3" t="s">
        <v>51</v>
      </c>
      <c r="H1083" s="3" t="s">
        <v>8</v>
      </c>
      <c r="I1083" s="3" t="s">
        <v>2449</v>
      </c>
      <c r="J1083" s="3" t="s">
        <v>2450</v>
      </c>
      <c r="K1083" s="4">
        <v>0</v>
      </c>
      <c r="L1083" s="4">
        <v>0</v>
      </c>
      <c r="M1083" s="5">
        <v>0</v>
      </c>
      <c r="N1083" s="4">
        <v>0</v>
      </c>
      <c r="O1083" s="4">
        <v>0</v>
      </c>
      <c r="P1083" s="5">
        <v>0</v>
      </c>
      <c r="Q1083" s="6">
        <v>0</v>
      </c>
      <c r="R1083" s="6">
        <v>0</v>
      </c>
      <c r="S1083" s="6">
        <v>0</v>
      </c>
      <c r="T1083" s="4">
        <v>0</v>
      </c>
      <c r="U1083" s="4">
        <v>0</v>
      </c>
      <c r="V1083" s="5">
        <v>0</v>
      </c>
      <c r="W1083" t="str">
        <f t="shared" si="16"/>
        <v>6</v>
      </c>
    </row>
    <row r="1084" spans="1:23" hidden="1" x14ac:dyDescent="0.25">
      <c r="A1084" s="3" t="s">
        <v>47</v>
      </c>
      <c r="B1084" s="3" t="s">
        <v>129</v>
      </c>
      <c r="C1084" s="3" t="s">
        <v>133</v>
      </c>
      <c r="D1084" s="3" t="s">
        <v>2448</v>
      </c>
      <c r="E1084" s="3" t="s">
        <v>51</v>
      </c>
      <c r="F1084" s="3" t="s">
        <v>52</v>
      </c>
      <c r="G1084" s="3" t="s">
        <v>51</v>
      </c>
      <c r="H1084" s="3" t="s">
        <v>8</v>
      </c>
      <c r="I1084" s="3" t="s">
        <v>2451</v>
      </c>
      <c r="J1084" s="3" t="s">
        <v>2452</v>
      </c>
      <c r="K1084" s="4">
        <v>0</v>
      </c>
      <c r="L1084" s="4">
        <v>0</v>
      </c>
      <c r="M1084" s="5">
        <v>0</v>
      </c>
      <c r="N1084" s="4">
        <v>0</v>
      </c>
      <c r="O1084" s="4">
        <v>0</v>
      </c>
      <c r="P1084" s="5">
        <v>0</v>
      </c>
      <c r="Q1084" s="6">
        <v>0</v>
      </c>
      <c r="R1084" s="6">
        <v>0</v>
      </c>
      <c r="S1084" s="6">
        <v>0</v>
      </c>
      <c r="T1084" s="4">
        <v>0</v>
      </c>
      <c r="U1084" s="4">
        <v>0</v>
      </c>
      <c r="V1084" s="5">
        <v>0</v>
      </c>
      <c r="W1084" t="str">
        <f t="shared" si="16"/>
        <v>6</v>
      </c>
    </row>
    <row r="1085" spans="1:23" hidden="1" x14ac:dyDescent="0.25">
      <c r="A1085" s="3" t="s">
        <v>47</v>
      </c>
      <c r="B1085" s="3" t="s">
        <v>72</v>
      </c>
      <c r="C1085" s="3" t="s">
        <v>146</v>
      </c>
      <c r="D1085" s="3" t="s">
        <v>2448</v>
      </c>
      <c r="E1085" s="3" t="s">
        <v>51</v>
      </c>
      <c r="F1085" s="3" t="s">
        <v>52</v>
      </c>
      <c r="G1085" s="3" t="s">
        <v>51</v>
      </c>
      <c r="H1085" s="3" t="s">
        <v>8</v>
      </c>
      <c r="I1085" s="3" t="s">
        <v>2453</v>
      </c>
      <c r="J1085" s="3" t="s">
        <v>2454</v>
      </c>
      <c r="K1085" s="4">
        <v>0</v>
      </c>
      <c r="L1085" s="4">
        <v>0</v>
      </c>
      <c r="M1085" s="5">
        <v>0</v>
      </c>
      <c r="N1085" s="4">
        <v>0</v>
      </c>
      <c r="O1085" s="4">
        <v>0</v>
      </c>
      <c r="P1085" s="5">
        <v>0</v>
      </c>
      <c r="Q1085" s="6">
        <v>0</v>
      </c>
      <c r="R1085" s="6">
        <v>0</v>
      </c>
      <c r="S1085" s="6">
        <v>0</v>
      </c>
      <c r="T1085" s="4">
        <v>0</v>
      </c>
      <c r="U1085" s="4">
        <v>0</v>
      </c>
      <c r="V1085" s="5">
        <v>0</v>
      </c>
      <c r="W1085" t="str">
        <f t="shared" si="16"/>
        <v>6</v>
      </c>
    </row>
    <row r="1086" spans="1:23" hidden="1" x14ac:dyDescent="0.25">
      <c r="A1086" s="3" t="s">
        <v>47</v>
      </c>
      <c r="B1086" s="3" t="s">
        <v>75</v>
      </c>
      <c r="C1086" s="3" t="s">
        <v>146</v>
      </c>
      <c r="D1086" s="3" t="s">
        <v>2448</v>
      </c>
      <c r="E1086" s="3" t="s">
        <v>51</v>
      </c>
      <c r="F1086" s="3" t="s">
        <v>52</v>
      </c>
      <c r="G1086" s="3" t="s">
        <v>51</v>
      </c>
      <c r="H1086" s="3" t="s">
        <v>8</v>
      </c>
      <c r="I1086" s="3" t="s">
        <v>2455</v>
      </c>
      <c r="J1086" s="3" t="s">
        <v>2456</v>
      </c>
      <c r="K1086" s="4">
        <v>0</v>
      </c>
      <c r="L1086" s="4">
        <v>0</v>
      </c>
      <c r="M1086" s="5">
        <v>0</v>
      </c>
      <c r="N1086" s="4">
        <v>0</v>
      </c>
      <c r="O1086" s="4">
        <v>0</v>
      </c>
      <c r="P1086" s="5">
        <v>0</v>
      </c>
      <c r="Q1086" s="6">
        <v>0</v>
      </c>
      <c r="R1086" s="6">
        <v>0</v>
      </c>
      <c r="S1086" s="6">
        <v>0</v>
      </c>
      <c r="T1086" s="4">
        <v>0</v>
      </c>
      <c r="U1086" s="4">
        <v>0</v>
      </c>
      <c r="V1086" s="5">
        <v>0</v>
      </c>
      <c r="W1086" t="str">
        <f t="shared" si="16"/>
        <v>6</v>
      </c>
    </row>
    <row r="1087" spans="1:23" hidden="1" x14ac:dyDescent="0.25">
      <c r="A1087" s="3" t="s">
        <v>47</v>
      </c>
      <c r="B1087" s="3" t="s">
        <v>129</v>
      </c>
      <c r="C1087" s="3" t="s">
        <v>130</v>
      </c>
      <c r="D1087" s="3" t="s">
        <v>2457</v>
      </c>
      <c r="E1087" s="3" t="s">
        <v>51</v>
      </c>
      <c r="F1087" s="3" t="s">
        <v>52</v>
      </c>
      <c r="G1087" s="3" t="s">
        <v>51</v>
      </c>
      <c r="H1087" s="3" t="s">
        <v>8</v>
      </c>
      <c r="I1087" s="3" t="s">
        <v>2458</v>
      </c>
      <c r="J1087" s="3" t="s">
        <v>2459</v>
      </c>
      <c r="K1087" s="4">
        <v>0</v>
      </c>
      <c r="L1087" s="4">
        <v>0</v>
      </c>
      <c r="M1087" s="5">
        <v>0</v>
      </c>
      <c r="N1087" s="4">
        <v>7706.64</v>
      </c>
      <c r="O1087" s="4">
        <v>13361.45</v>
      </c>
      <c r="P1087" s="5">
        <v>-5654.81</v>
      </c>
      <c r="Q1087" s="6">
        <v>7706.64</v>
      </c>
      <c r="R1087" s="6">
        <v>13361.45</v>
      </c>
      <c r="S1087" s="6">
        <v>-5654.81</v>
      </c>
      <c r="T1087" s="4">
        <v>7706.64</v>
      </c>
      <c r="U1087" s="4">
        <v>13361.45</v>
      </c>
      <c r="V1087" s="5">
        <v>-5654.81</v>
      </c>
      <c r="W1087" t="str">
        <f t="shared" si="16"/>
        <v>6</v>
      </c>
    </row>
    <row r="1088" spans="1:23" hidden="1" x14ac:dyDescent="0.25">
      <c r="A1088" s="3" t="s">
        <v>47</v>
      </c>
      <c r="B1088" s="3" t="s">
        <v>129</v>
      </c>
      <c r="C1088" s="3" t="s">
        <v>133</v>
      </c>
      <c r="D1088" s="3" t="s">
        <v>2457</v>
      </c>
      <c r="E1088" s="3" t="s">
        <v>51</v>
      </c>
      <c r="F1088" s="3" t="s">
        <v>52</v>
      </c>
      <c r="G1088" s="3" t="s">
        <v>51</v>
      </c>
      <c r="H1088" s="3" t="s">
        <v>8</v>
      </c>
      <c r="I1088" s="3" t="s">
        <v>2460</v>
      </c>
      <c r="J1088" s="3" t="s">
        <v>2461</v>
      </c>
      <c r="K1088" s="4">
        <v>0</v>
      </c>
      <c r="L1088" s="4">
        <v>0</v>
      </c>
      <c r="M1088" s="5">
        <v>0</v>
      </c>
      <c r="N1088" s="4">
        <v>5654.81</v>
      </c>
      <c r="O1088" s="4">
        <v>0</v>
      </c>
      <c r="P1088" s="5">
        <v>5654.81</v>
      </c>
      <c r="Q1088" s="6">
        <v>5654.81</v>
      </c>
      <c r="R1088" s="6">
        <v>0</v>
      </c>
      <c r="S1088" s="6">
        <v>5654.81</v>
      </c>
      <c r="T1088" s="4">
        <v>5654.81</v>
      </c>
      <c r="U1088" s="4">
        <v>0</v>
      </c>
      <c r="V1088" s="5">
        <v>5654.81</v>
      </c>
      <c r="W1088" t="str">
        <f t="shared" si="16"/>
        <v>6</v>
      </c>
    </row>
    <row r="1089" spans="1:23" hidden="1" x14ac:dyDescent="0.25">
      <c r="A1089" s="3" t="s">
        <v>47</v>
      </c>
      <c r="B1089" s="3" t="s">
        <v>72</v>
      </c>
      <c r="C1089" s="3" t="s">
        <v>49</v>
      </c>
      <c r="D1089" s="3" t="s">
        <v>2457</v>
      </c>
      <c r="E1089" s="3" t="s">
        <v>51</v>
      </c>
      <c r="F1089" s="3" t="s">
        <v>52</v>
      </c>
      <c r="G1089" s="3" t="s">
        <v>51</v>
      </c>
      <c r="H1089" s="3" t="s">
        <v>8</v>
      </c>
      <c r="I1089" s="3" t="s">
        <v>2462</v>
      </c>
      <c r="J1089" s="3" t="s">
        <v>2463</v>
      </c>
      <c r="K1089" s="4">
        <v>0</v>
      </c>
      <c r="L1089" s="4">
        <v>0</v>
      </c>
      <c r="M1089" s="5">
        <v>0</v>
      </c>
      <c r="N1089" s="4">
        <v>0</v>
      </c>
      <c r="O1089" s="4">
        <v>0</v>
      </c>
      <c r="P1089" s="5">
        <v>0</v>
      </c>
      <c r="Q1089" s="6">
        <v>0</v>
      </c>
      <c r="R1089" s="6">
        <v>0</v>
      </c>
      <c r="S1089" s="6">
        <v>0</v>
      </c>
      <c r="T1089" s="4">
        <v>0</v>
      </c>
      <c r="U1089" s="4">
        <v>0</v>
      </c>
      <c r="V1089" s="5">
        <v>0</v>
      </c>
      <c r="W1089" t="str">
        <f t="shared" si="16"/>
        <v>6</v>
      </c>
    </row>
    <row r="1090" spans="1:23" hidden="1" x14ac:dyDescent="0.25">
      <c r="A1090" s="3" t="s">
        <v>47</v>
      </c>
      <c r="B1090" s="3" t="s">
        <v>72</v>
      </c>
      <c r="C1090" s="3" t="s">
        <v>146</v>
      </c>
      <c r="D1090" s="3" t="s">
        <v>2457</v>
      </c>
      <c r="E1090" s="3" t="s">
        <v>51</v>
      </c>
      <c r="F1090" s="3" t="s">
        <v>52</v>
      </c>
      <c r="G1090" s="3" t="s">
        <v>51</v>
      </c>
      <c r="H1090" s="3" t="s">
        <v>8</v>
      </c>
      <c r="I1090" s="3" t="s">
        <v>2464</v>
      </c>
      <c r="J1090" s="3" t="s">
        <v>2465</v>
      </c>
      <c r="K1090" s="4">
        <v>0</v>
      </c>
      <c r="L1090" s="4">
        <v>0</v>
      </c>
      <c r="M1090" s="5">
        <v>0</v>
      </c>
      <c r="N1090" s="4">
        <v>1303.01</v>
      </c>
      <c r="O1090" s="4">
        <v>753.99</v>
      </c>
      <c r="P1090" s="5">
        <v>549.02</v>
      </c>
      <c r="Q1090" s="6">
        <v>1303.01</v>
      </c>
      <c r="R1090" s="6">
        <v>753.99</v>
      </c>
      <c r="S1090" s="6">
        <v>549.02</v>
      </c>
      <c r="T1090" s="4">
        <v>1303.01</v>
      </c>
      <c r="U1090" s="4">
        <v>753.99</v>
      </c>
      <c r="V1090" s="5">
        <v>549.02</v>
      </c>
      <c r="W1090" t="str">
        <f t="shared" si="16"/>
        <v>6</v>
      </c>
    </row>
    <row r="1091" spans="1:23" hidden="1" x14ac:dyDescent="0.25">
      <c r="A1091" s="3" t="s">
        <v>47</v>
      </c>
      <c r="B1091" s="3" t="s">
        <v>75</v>
      </c>
      <c r="C1091" s="3" t="s">
        <v>146</v>
      </c>
      <c r="D1091" s="3" t="s">
        <v>2457</v>
      </c>
      <c r="E1091" s="3" t="s">
        <v>51</v>
      </c>
      <c r="F1091" s="3" t="s">
        <v>52</v>
      </c>
      <c r="G1091" s="3" t="s">
        <v>51</v>
      </c>
      <c r="H1091" s="3" t="s">
        <v>8</v>
      </c>
      <c r="I1091" s="3" t="s">
        <v>2466</v>
      </c>
      <c r="J1091" s="3" t="s">
        <v>2467</v>
      </c>
      <c r="K1091" s="4">
        <v>0</v>
      </c>
      <c r="L1091" s="4">
        <v>0</v>
      </c>
      <c r="M1091" s="5">
        <v>0</v>
      </c>
      <c r="N1091" s="4">
        <v>12359.2</v>
      </c>
      <c r="O1091" s="4">
        <v>7159.65</v>
      </c>
      <c r="P1091" s="5">
        <v>5199.5500000000011</v>
      </c>
      <c r="Q1091" s="6">
        <v>12359.2</v>
      </c>
      <c r="R1091" s="6">
        <v>7159.65</v>
      </c>
      <c r="S1091" s="6">
        <v>5199.5500000000011</v>
      </c>
      <c r="T1091" s="4">
        <v>12359.2</v>
      </c>
      <c r="U1091" s="4">
        <v>7159.65</v>
      </c>
      <c r="V1091" s="5">
        <v>5199.5500000000011</v>
      </c>
      <c r="W1091" t="str">
        <f t="shared" si="16"/>
        <v>6</v>
      </c>
    </row>
    <row r="1092" spans="1:23" hidden="1" x14ac:dyDescent="0.25">
      <c r="A1092" s="3" t="s">
        <v>47</v>
      </c>
      <c r="B1092" s="3" t="s">
        <v>129</v>
      </c>
      <c r="C1092" s="3" t="s">
        <v>130</v>
      </c>
      <c r="D1092" s="3" t="s">
        <v>2468</v>
      </c>
      <c r="E1092" s="3" t="s">
        <v>51</v>
      </c>
      <c r="F1092" s="3" t="s">
        <v>52</v>
      </c>
      <c r="G1092" s="3" t="s">
        <v>51</v>
      </c>
      <c r="H1092" s="3" t="s">
        <v>8</v>
      </c>
      <c r="I1092" s="3" t="s">
        <v>2469</v>
      </c>
      <c r="J1092" s="3" t="s">
        <v>2470</v>
      </c>
      <c r="K1092" s="4">
        <v>0</v>
      </c>
      <c r="L1092" s="4">
        <v>0</v>
      </c>
      <c r="M1092" s="5">
        <v>0</v>
      </c>
      <c r="N1092" s="4">
        <v>11182.89</v>
      </c>
      <c r="O1092" s="4">
        <v>16422.28</v>
      </c>
      <c r="P1092" s="5">
        <v>-5239.3899999999994</v>
      </c>
      <c r="Q1092" s="6">
        <v>11182.89</v>
      </c>
      <c r="R1092" s="6">
        <v>16422.28</v>
      </c>
      <c r="S1092" s="6">
        <v>-5239.3899999999994</v>
      </c>
      <c r="T1092" s="4">
        <v>11182.89</v>
      </c>
      <c r="U1092" s="4">
        <v>16422.28</v>
      </c>
      <c r="V1092" s="5">
        <v>-5239.3899999999994</v>
      </c>
      <c r="W1092" t="str">
        <f t="shared" si="16"/>
        <v>6</v>
      </c>
    </row>
    <row r="1093" spans="1:23" hidden="1" x14ac:dyDescent="0.25">
      <c r="A1093" s="3" t="s">
        <v>47</v>
      </c>
      <c r="B1093" s="3" t="s">
        <v>129</v>
      </c>
      <c r="C1093" s="3" t="s">
        <v>133</v>
      </c>
      <c r="D1093" s="3" t="s">
        <v>2468</v>
      </c>
      <c r="E1093" s="3" t="s">
        <v>51</v>
      </c>
      <c r="F1093" s="3" t="s">
        <v>52</v>
      </c>
      <c r="G1093" s="3" t="s">
        <v>51</v>
      </c>
      <c r="H1093" s="3" t="s">
        <v>8</v>
      </c>
      <c r="I1093" s="3" t="s">
        <v>2471</v>
      </c>
      <c r="J1093" s="3" t="s">
        <v>2472</v>
      </c>
      <c r="K1093" s="4">
        <v>0</v>
      </c>
      <c r="L1093" s="4">
        <v>0</v>
      </c>
      <c r="M1093" s="5">
        <v>0</v>
      </c>
      <c r="N1093" s="4">
        <v>5239.3900000000003</v>
      </c>
      <c r="O1093" s="4">
        <v>0</v>
      </c>
      <c r="P1093" s="5">
        <v>5239.3900000000003</v>
      </c>
      <c r="Q1093" s="6">
        <v>5239.3900000000003</v>
      </c>
      <c r="R1093" s="6">
        <v>0</v>
      </c>
      <c r="S1093" s="6">
        <v>5239.3900000000003</v>
      </c>
      <c r="T1093" s="4">
        <v>5239.3900000000003</v>
      </c>
      <c r="U1093" s="4">
        <v>0</v>
      </c>
      <c r="V1093" s="5">
        <v>5239.3900000000003</v>
      </c>
      <c r="W1093" t="str">
        <f t="shared" si="16"/>
        <v>6</v>
      </c>
    </row>
    <row r="1094" spans="1:23" hidden="1" x14ac:dyDescent="0.25">
      <c r="A1094" s="3" t="s">
        <v>47</v>
      </c>
      <c r="B1094" s="3" t="s">
        <v>72</v>
      </c>
      <c r="C1094" s="3" t="s">
        <v>49</v>
      </c>
      <c r="D1094" s="3" t="s">
        <v>2468</v>
      </c>
      <c r="E1094" s="3" t="s">
        <v>51</v>
      </c>
      <c r="F1094" s="3" t="s">
        <v>52</v>
      </c>
      <c r="G1094" s="3" t="s">
        <v>51</v>
      </c>
      <c r="H1094" s="3" t="s">
        <v>8</v>
      </c>
      <c r="I1094" s="3" t="s">
        <v>2473</v>
      </c>
      <c r="J1094" s="3" t="s">
        <v>2474</v>
      </c>
      <c r="K1094" s="4">
        <v>0</v>
      </c>
      <c r="L1094" s="4">
        <v>0</v>
      </c>
      <c r="M1094" s="5">
        <v>0</v>
      </c>
      <c r="N1094" s="4">
        <v>172.5</v>
      </c>
      <c r="O1094" s="4">
        <v>0</v>
      </c>
      <c r="P1094" s="5">
        <v>172.5</v>
      </c>
      <c r="Q1094" s="6">
        <v>172.5</v>
      </c>
      <c r="R1094" s="6">
        <v>0</v>
      </c>
      <c r="S1094" s="6">
        <v>172.5</v>
      </c>
      <c r="T1094" s="4">
        <v>172.5</v>
      </c>
      <c r="U1094" s="4">
        <v>0</v>
      </c>
      <c r="V1094" s="5">
        <v>172.5</v>
      </c>
      <c r="W1094" t="str">
        <f t="shared" si="16"/>
        <v>6</v>
      </c>
    </row>
    <row r="1095" spans="1:23" hidden="1" x14ac:dyDescent="0.25">
      <c r="A1095" s="3" t="s">
        <v>47</v>
      </c>
      <c r="B1095" s="3" t="s">
        <v>72</v>
      </c>
      <c r="C1095" s="3" t="s">
        <v>146</v>
      </c>
      <c r="D1095" s="3" t="s">
        <v>2468</v>
      </c>
      <c r="E1095" s="3" t="s">
        <v>51</v>
      </c>
      <c r="F1095" s="3" t="s">
        <v>52</v>
      </c>
      <c r="G1095" s="3" t="s">
        <v>51</v>
      </c>
      <c r="H1095" s="3" t="s">
        <v>8</v>
      </c>
      <c r="I1095" s="3" t="s">
        <v>2475</v>
      </c>
      <c r="J1095" s="3" t="s">
        <v>2476</v>
      </c>
      <c r="K1095" s="4">
        <v>0</v>
      </c>
      <c r="L1095" s="4">
        <v>0</v>
      </c>
      <c r="M1095" s="5">
        <v>0</v>
      </c>
      <c r="N1095" s="4">
        <v>1569.3</v>
      </c>
      <c r="O1095" s="4">
        <v>1068.21</v>
      </c>
      <c r="P1095" s="5">
        <v>501.08999999999992</v>
      </c>
      <c r="Q1095" s="6">
        <v>1569.3</v>
      </c>
      <c r="R1095" s="6">
        <v>1068.21</v>
      </c>
      <c r="S1095" s="6">
        <v>501.08999999999992</v>
      </c>
      <c r="T1095" s="4">
        <v>1569.3</v>
      </c>
      <c r="U1095" s="4">
        <v>1068.21</v>
      </c>
      <c r="V1095" s="5">
        <v>501.08999999999992</v>
      </c>
      <c r="W1095" t="str">
        <f t="shared" si="16"/>
        <v>6</v>
      </c>
    </row>
    <row r="1096" spans="1:23" hidden="1" x14ac:dyDescent="0.25">
      <c r="A1096" s="3" t="s">
        <v>47</v>
      </c>
      <c r="B1096" s="3" t="s">
        <v>75</v>
      </c>
      <c r="C1096" s="3" t="s">
        <v>49</v>
      </c>
      <c r="D1096" s="3" t="s">
        <v>2468</v>
      </c>
      <c r="E1096" s="3" t="s">
        <v>51</v>
      </c>
      <c r="F1096" s="3" t="s">
        <v>52</v>
      </c>
      <c r="G1096" s="3" t="s">
        <v>51</v>
      </c>
      <c r="H1096" s="3" t="s">
        <v>8</v>
      </c>
      <c r="I1096" s="3" t="s">
        <v>2477</v>
      </c>
      <c r="J1096" s="3" t="s">
        <v>2478</v>
      </c>
      <c r="K1096" s="4">
        <v>0</v>
      </c>
      <c r="L1096" s="4">
        <v>0</v>
      </c>
      <c r="M1096" s="5">
        <v>0</v>
      </c>
      <c r="N1096" s="4">
        <v>293.70999999999998</v>
      </c>
      <c r="O1096" s="4">
        <v>0</v>
      </c>
      <c r="P1096" s="5">
        <v>293.70999999999998</v>
      </c>
      <c r="Q1096" s="6">
        <v>293.70999999999998</v>
      </c>
      <c r="R1096" s="6">
        <v>0</v>
      </c>
      <c r="S1096" s="6">
        <v>293.70999999999998</v>
      </c>
      <c r="T1096" s="4">
        <v>293.70999999999998</v>
      </c>
      <c r="U1096" s="4">
        <v>0</v>
      </c>
      <c r="V1096" s="5">
        <v>293.70999999999998</v>
      </c>
      <c r="W1096" t="str">
        <f t="shared" si="16"/>
        <v>6</v>
      </c>
    </row>
    <row r="1097" spans="1:23" hidden="1" x14ac:dyDescent="0.25">
      <c r="A1097" s="3" t="s">
        <v>47</v>
      </c>
      <c r="B1097" s="3" t="s">
        <v>75</v>
      </c>
      <c r="C1097" s="3" t="s">
        <v>146</v>
      </c>
      <c r="D1097" s="3" t="s">
        <v>2468</v>
      </c>
      <c r="E1097" s="3" t="s">
        <v>51</v>
      </c>
      <c r="F1097" s="3" t="s">
        <v>52</v>
      </c>
      <c r="G1097" s="3" t="s">
        <v>51</v>
      </c>
      <c r="H1097" s="3" t="s">
        <v>8</v>
      </c>
      <c r="I1097" s="3" t="s">
        <v>2479</v>
      </c>
      <c r="J1097" s="3" t="s">
        <v>2480</v>
      </c>
      <c r="K1097" s="4">
        <v>0</v>
      </c>
      <c r="L1097" s="4">
        <v>0</v>
      </c>
      <c r="M1097" s="5">
        <v>0</v>
      </c>
      <c r="N1097" s="4">
        <v>14893.89</v>
      </c>
      <c r="O1097" s="4">
        <v>10143.15</v>
      </c>
      <c r="P1097" s="5">
        <v>4750.74</v>
      </c>
      <c r="Q1097" s="6">
        <v>14893.89</v>
      </c>
      <c r="R1097" s="6">
        <v>10143.15</v>
      </c>
      <c r="S1097" s="6">
        <v>4750.74</v>
      </c>
      <c r="T1097" s="4">
        <v>14893.89</v>
      </c>
      <c r="U1097" s="4">
        <v>10143.15</v>
      </c>
      <c r="V1097" s="5">
        <v>4750.74</v>
      </c>
      <c r="W1097" t="str">
        <f t="shared" si="16"/>
        <v>6</v>
      </c>
    </row>
    <row r="1098" spans="1:23" hidden="1" x14ac:dyDescent="0.25">
      <c r="A1098" s="3" t="s">
        <v>47</v>
      </c>
      <c r="B1098" s="3" t="s">
        <v>314</v>
      </c>
      <c r="C1098" s="3" t="s">
        <v>315</v>
      </c>
      <c r="D1098" s="3" t="s">
        <v>2468</v>
      </c>
      <c r="E1098" s="3" t="s">
        <v>51</v>
      </c>
      <c r="F1098" s="3" t="s">
        <v>52</v>
      </c>
      <c r="G1098" s="3" t="s">
        <v>51</v>
      </c>
      <c r="H1098" s="3" t="s">
        <v>8</v>
      </c>
      <c r="I1098" s="3" t="s">
        <v>2481</v>
      </c>
      <c r="J1098" s="3" t="s">
        <v>2482</v>
      </c>
      <c r="K1098" s="4">
        <v>0</v>
      </c>
      <c r="L1098" s="4">
        <v>0</v>
      </c>
      <c r="M1098" s="5">
        <v>0</v>
      </c>
      <c r="N1098" s="4">
        <v>0</v>
      </c>
      <c r="O1098" s="4">
        <v>0</v>
      </c>
      <c r="P1098" s="5">
        <v>0</v>
      </c>
      <c r="Q1098" s="6">
        <v>0</v>
      </c>
      <c r="R1098" s="6">
        <v>0</v>
      </c>
      <c r="S1098" s="6">
        <v>0</v>
      </c>
      <c r="T1098" s="4">
        <v>0</v>
      </c>
      <c r="U1098" s="4">
        <v>0</v>
      </c>
      <c r="V1098" s="5">
        <v>0</v>
      </c>
      <c r="W1098" t="str">
        <f t="shared" si="16"/>
        <v>6</v>
      </c>
    </row>
    <row r="1099" spans="1:23" hidden="1" x14ac:dyDescent="0.25">
      <c r="A1099" s="3" t="s">
        <v>47</v>
      </c>
      <c r="B1099" s="3" t="s">
        <v>129</v>
      </c>
      <c r="C1099" s="3" t="s">
        <v>130</v>
      </c>
      <c r="D1099" s="3" t="s">
        <v>2483</v>
      </c>
      <c r="E1099" s="3" t="s">
        <v>51</v>
      </c>
      <c r="F1099" s="3" t="s">
        <v>52</v>
      </c>
      <c r="G1099" s="3" t="s">
        <v>51</v>
      </c>
      <c r="H1099" s="3" t="s">
        <v>8</v>
      </c>
      <c r="I1099" s="3" t="s">
        <v>2484</v>
      </c>
      <c r="J1099" s="3" t="s">
        <v>2485</v>
      </c>
      <c r="K1099" s="4">
        <v>0</v>
      </c>
      <c r="L1099" s="4">
        <v>0</v>
      </c>
      <c r="M1099" s="5">
        <v>0</v>
      </c>
      <c r="N1099" s="4">
        <v>0</v>
      </c>
      <c r="O1099" s="4">
        <v>0</v>
      </c>
      <c r="P1099" s="5">
        <v>0</v>
      </c>
      <c r="Q1099" s="6">
        <v>0</v>
      </c>
      <c r="R1099" s="6">
        <v>0</v>
      </c>
      <c r="S1099" s="6">
        <v>0</v>
      </c>
      <c r="T1099" s="4">
        <v>0</v>
      </c>
      <c r="U1099" s="4">
        <v>0</v>
      </c>
      <c r="V1099" s="5">
        <v>0</v>
      </c>
      <c r="W1099" t="str">
        <f t="shared" si="16"/>
        <v>6</v>
      </c>
    </row>
    <row r="1100" spans="1:23" hidden="1" x14ac:dyDescent="0.25">
      <c r="A1100" s="3" t="s">
        <v>47</v>
      </c>
      <c r="B1100" s="3" t="s">
        <v>129</v>
      </c>
      <c r="C1100" s="3" t="s">
        <v>133</v>
      </c>
      <c r="D1100" s="3" t="s">
        <v>2483</v>
      </c>
      <c r="E1100" s="3" t="s">
        <v>51</v>
      </c>
      <c r="F1100" s="3" t="s">
        <v>52</v>
      </c>
      <c r="G1100" s="3" t="s">
        <v>51</v>
      </c>
      <c r="H1100" s="3" t="s">
        <v>8</v>
      </c>
      <c r="I1100" s="3" t="s">
        <v>2486</v>
      </c>
      <c r="J1100" s="3" t="s">
        <v>2487</v>
      </c>
      <c r="K1100" s="4">
        <v>0</v>
      </c>
      <c r="L1100" s="4">
        <v>0</v>
      </c>
      <c r="M1100" s="5">
        <v>0</v>
      </c>
      <c r="N1100" s="4">
        <v>0</v>
      </c>
      <c r="O1100" s="4">
        <v>0</v>
      </c>
      <c r="P1100" s="5">
        <v>0</v>
      </c>
      <c r="Q1100" s="6">
        <v>0</v>
      </c>
      <c r="R1100" s="6">
        <v>0</v>
      </c>
      <c r="S1100" s="6">
        <v>0</v>
      </c>
      <c r="T1100" s="4">
        <v>0</v>
      </c>
      <c r="U1100" s="4">
        <v>0</v>
      </c>
      <c r="V1100" s="5">
        <v>0</v>
      </c>
      <c r="W1100" t="str">
        <f t="shared" si="16"/>
        <v>6</v>
      </c>
    </row>
    <row r="1101" spans="1:23" hidden="1" x14ac:dyDescent="0.25">
      <c r="A1101" s="3" t="s">
        <v>47</v>
      </c>
      <c r="B1101" s="3" t="s">
        <v>72</v>
      </c>
      <c r="C1101" s="3" t="s">
        <v>49</v>
      </c>
      <c r="D1101" s="3" t="s">
        <v>2483</v>
      </c>
      <c r="E1101" s="3" t="s">
        <v>51</v>
      </c>
      <c r="F1101" s="3" t="s">
        <v>52</v>
      </c>
      <c r="G1101" s="3" t="s">
        <v>51</v>
      </c>
      <c r="H1101" s="3" t="s">
        <v>8</v>
      </c>
      <c r="I1101" s="3" t="s">
        <v>2488</v>
      </c>
      <c r="J1101" s="3" t="s">
        <v>2489</v>
      </c>
      <c r="K1101" s="4">
        <v>0</v>
      </c>
      <c r="L1101" s="4">
        <v>0</v>
      </c>
      <c r="M1101" s="5">
        <v>0</v>
      </c>
      <c r="N1101" s="4">
        <v>281.12</v>
      </c>
      <c r="O1101" s="4">
        <v>0</v>
      </c>
      <c r="P1101" s="5">
        <v>281.12</v>
      </c>
      <c r="Q1101" s="6">
        <v>281.12</v>
      </c>
      <c r="R1101" s="6">
        <v>0</v>
      </c>
      <c r="S1101" s="6">
        <v>281.12</v>
      </c>
      <c r="T1101" s="4">
        <v>281.12</v>
      </c>
      <c r="U1101" s="4">
        <v>0</v>
      </c>
      <c r="V1101" s="5">
        <v>281.12</v>
      </c>
      <c r="W1101" t="str">
        <f t="shared" si="16"/>
        <v>6</v>
      </c>
    </row>
    <row r="1102" spans="1:23" hidden="1" x14ac:dyDescent="0.25">
      <c r="A1102" s="3" t="s">
        <v>47</v>
      </c>
      <c r="B1102" s="3" t="s">
        <v>72</v>
      </c>
      <c r="C1102" s="3" t="s">
        <v>146</v>
      </c>
      <c r="D1102" s="3" t="s">
        <v>2483</v>
      </c>
      <c r="E1102" s="3" t="s">
        <v>51</v>
      </c>
      <c r="F1102" s="3" t="s">
        <v>52</v>
      </c>
      <c r="G1102" s="3" t="s">
        <v>51</v>
      </c>
      <c r="H1102" s="3" t="s">
        <v>8</v>
      </c>
      <c r="I1102" s="3" t="s">
        <v>2490</v>
      </c>
      <c r="J1102" s="3" t="s">
        <v>2491</v>
      </c>
      <c r="K1102" s="4">
        <v>0</v>
      </c>
      <c r="L1102" s="4">
        <v>0</v>
      </c>
      <c r="M1102" s="5">
        <v>0</v>
      </c>
      <c r="N1102" s="4">
        <v>0</v>
      </c>
      <c r="O1102" s="4">
        <v>0</v>
      </c>
      <c r="P1102" s="5">
        <v>0</v>
      </c>
      <c r="Q1102" s="6">
        <v>0</v>
      </c>
      <c r="R1102" s="6">
        <v>0</v>
      </c>
      <c r="S1102" s="6">
        <v>0</v>
      </c>
      <c r="T1102" s="4">
        <v>0</v>
      </c>
      <c r="U1102" s="4">
        <v>0</v>
      </c>
      <c r="V1102" s="5">
        <v>0</v>
      </c>
      <c r="W1102" t="str">
        <f t="shared" si="16"/>
        <v>6</v>
      </c>
    </row>
    <row r="1103" spans="1:23" hidden="1" x14ac:dyDescent="0.25">
      <c r="A1103" s="3" t="s">
        <v>47</v>
      </c>
      <c r="B1103" s="3" t="s">
        <v>75</v>
      </c>
      <c r="C1103" s="3" t="s">
        <v>49</v>
      </c>
      <c r="D1103" s="3" t="s">
        <v>2483</v>
      </c>
      <c r="E1103" s="3" t="s">
        <v>51</v>
      </c>
      <c r="F1103" s="3" t="s">
        <v>52</v>
      </c>
      <c r="G1103" s="3" t="s">
        <v>51</v>
      </c>
      <c r="H1103" s="3" t="s">
        <v>8</v>
      </c>
      <c r="I1103" s="3" t="s">
        <v>2492</v>
      </c>
      <c r="J1103" s="3" t="s">
        <v>2493</v>
      </c>
      <c r="K1103" s="4">
        <v>0</v>
      </c>
      <c r="L1103" s="4">
        <v>0</v>
      </c>
      <c r="M1103" s="5">
        <v>0</v>
      </c>
      <c r="N1103" s="4">
        <v>0</v>
      </c>
      <c r="O1103" s="4">
        <v>0</v>
      </c>
      <c r="P1103" s="5">
        <v>0</v>
      </c>
      <c r="Q1103" s="6">
        <v>0</v>
      </c>
      <c r="R1103" s="6">
        <v>0</v>
      </c>
      <c r="S1103" s="6">
        <v>0</v>
      </c>
      <c r="T1103" s="4">
        <v>0</v>
      </c>
      <c r="U1103" s="4">
        <v>0</v>
      </c>
      <c r="V1103" s="5">
        <v>0</v>
      </c>
      <c r="W1103" t="str">
        <f t="shared" si="16"/>
        <v>6</v>
      </c>
    </row>
    <row r="1104" spans="1:23" hidden="1" x14ac:dyDescent="0.25">
      <c r="A1104" s="3" t="s">
        <v>47</v>
      </c>
      <c r="B1104" s="3" t="s">
        <v>75</v>
      </c>
      <c r="C1104" s="3" t="s">
        <v>146</v>
      </c>
      <c r="D1104" s="3" t="s">
        <v>2483</v>
      </c>
      <c r="E1104" s="3" t="s">
        <v>51</v>
      </c>
      <c r="F1104" s="3" t="s">
        <v>52</v>
      </c>
      <c r="G1104" s="3" t="s">
        <v>51</v>
      </c>
      <c r="H1104" s="3" t="s">
        <v>8</v>
      </c>
      <c r="I1104" s="3" t="s">
        <v>2494</v>
      </c>
      <c r="J1104" s="3" t="s">
        <v>2495</v>
      </c>
      <c r="K1104" s="4">
        <v>0</v>
      </c>
      <c r="L1104" s="4">
        <v>0</v>
      </c>
      <c r="M1104" s="5">
        <v>0</v>
      </c>
      <c r="N1104" s="4">
        <v>0</v>
      </c>
      <c r="O1104" s="4">
        <v>0</v>
      </c>
      <c r="P1104" s="5">
        <v>0</v>
      </c>
      <c r="Q1104" s="6">
        <v>0</v>
      </c>
      <c r="R1104" s="6">
        <v>0</v>
      </c>
      <c r="S1104" s="6">
        <v>0</v>
      </c>
      <c r="T1104" s="4">
        <v>0</v>
      </c>
      <c r="U1104" s="4">
        <v>0</v>
      </c>
      <c r="V1104" s="5">
        <v>0</v>
      </c>
      <c r="W1104" t="str">
        <f t="shared" si="16"/>
        <v>6</v>
      </c>
    </row>
    <row r="1105" spans="1:23" hidden="1" x14ac:dyDescent="0.25">
      <c r="A1105" s="3" t="s">
        <v>47</v>
      </c>
      <c r="B1105" s="3" t="s">
        <v>129</v>
      </c>
      <c r="C1105" s="3" t="s">
        <v>130</v>
      </c>
      <c r="D1105" s="3" t="s">
        <v>2496</v>
      </c>
      <c r="E1105" s="3" t="s">
        <v>51</v>
      </c>
      <c r="F1105" s="3" t="s">
        <v>52</v>
      </c>
      <c r="G1105" s="3" t="s">
        <v>51</v>
      </c>
      <c r="H1105" s="3" t="s">
        <v>8</v>
      </c>
      <c r="I1105" s="3" t="s">
        <v>2497</v>
      </c>
      <c r="J1105" s="3" t="s">
        <v>2498</v>
      </c>
      <c r="K1105" s="4">
        <v>0</v>
      </c>
      <c r="L1105" s="4">
        <v>0</v>
      </c>
      <c r="M1105" s="5">
        <v>0</v>
      </c>
      <c r="N1105" s="4">
        <v>0</v>
      </c>
      <c r="O1105" s="4">
        <v>483.75</v>
      </c>
      <c r="P1105" s="5">
        <v>-483.75</v>
      </c>
      <c r="Q1105" s="6">
        <v>0</v>
      </c>
      <c r="R1105" s="6">
        <v>483.75</v>
      </c>
      <c r="S1105" s="6">
        <v>-483.75</v>
      </c>
      <c r="T1105" s="4">
        <v>0</v>
      </c>
      <c r="U1105" s="4">
        <v>483.75</v>
      </c>
      <c r="V1105" s="5">
        <v>-483.75</v>
      </c>
      <c r="W1105" t="str">
        <f t="shared" si="16"/>
        <v>6</v>
      </c>
    </row>
    <row r="1106" spans="1:23" hidden="1" x14ac:dyDescent="0.25">
      <c r="A1106" s="3" t="s">
        <v>47</v>
      </c>
      <c r="B1106" s="3" t="s">
        <v>129</v>
      </c>
      <c r="C1106" s="3" t="s">
        <v>133</v>
      </c>
      <c r="D1106" s="3" t="s">
        <v>2496</v>
      </c>
      <c r="E1106" s="3" t="s">
        <v>51</v>
      </c>
      <c r="F1106" s="3" t="s">
        <v>52</v>
      </c>
      <c r="G1106" s="3" t="s">
        <v>51</v>
      </c>
      <c r="H1106" s="3" t="s">
        <v>8</v>
      </c>
      <c r="I1106" s="3" t="s">
        <v>2499</v>
      </c>
      <c r="J1106" s="3" t="s">
        <v>2500</v>
      </c>
      <c r="K1106" s="4">
        <v>0</v>
      </c>
      <c r="L1106" s="4">
        <v>0</v>
      </c>
      <c r="M1106" s="5">
        <v>0</v>
      </c>
      <c r="N1106" s="4">
        <v>483.75</v>
      </c>
      <c r="O1106" s="4">
        <v>0</v>
      </c>
      <c r="P1106" s="5">
        <v>483.75</v>
      </c>
      <c r="Q1106" s="6">
        <v>483.75</v>
      </c>
      <c r="R1106" s="6">
        <v>0</v>
      </c>
      <c r="S1106" s="6">
        <v>483.75</v>
      </c>
      <c r="T1106" s="4">
        <v>483.75</v>
      </c>
      <c r="U1106" s="4">
        <v>0</v>
      </c>
      <c r="V1106" s="5">
        <v>483.75</v>
      </c>
      <c r="W1106" t="str">
        <f t="shared" si="16"/>
        <v>6</v>
      </c>
    </row>
    <row r="1107" spans="1:23" hidden="1" x14ac:dyDescent="0.25">
      <c r="A1107" s="3" t="s">
        <v>47</v>
      </c>
      <c r="B1107" s="3" t="s">
        <v>72</v>
      </c>
      <c r="C1107" s="3" t="s">
        <v>146</v>
      </c>
      <c r="D1107" s="3" t="s">
        <v>2496</v>
      </c>
      <c r="E1107" s="3" t="s">
        <v>51</v>
      </c>
      <c r="F1107" s="3" t="s">
        <v>52</v>
      </c>
      <c r="G1107" s="3" t="s">
        <v>51</v>
      </c>
      <c r="H1107" s="3" t="s">
        <v>8</v>
      </c>
      <c r="I1107" s="3" t="s">
        <v>2501</v>
      </c>
      <c r="J1107" s="3" t="s">
        <v>2502</v>
      </c>
      <c r="K1107" s="4">
        <v>0</v>
      </c>
      <c r="L1107" s="4">
        <v>0</v>
      </c>
      <c r="M1107" s="5">
        <v>0</v>
      </c>
      <c r="N1107" s="4">
        <v>59.45</v>
      </c>
      <c r="O1107" s="4">
        <v>9.18</v>
      </c>
      <c r="P1107" s="5">
        <v>50.27</v>
      </c>
      <c r="Q1107" s="6">
        <v>59.45</v>
      </c>
      <c r="R1107" s="6">
        <v>9.18</v>
      </c>
      <c r="S1107" s="6">
        <v>50.27</v>
      </c>
      <c r="T1107" s="4">
        <v>59.45</v>
      </c>
      <c r="U1107" s="4">
        <v>9.18</v>
      </c>
      <c r="V1107" s="5">
        <v>50.27</v>
      </c>
      <c r="W1107" t="str">
        <f t="shared" si="16"/>
        <v>6</v>
      </c>
    </row>
    <row r="1108" spans="1:23" hidden="1" x14ac:dyDescent="0.25">
      <c r="A1108" s="3" t="s">
        <v>47</v>
      </c>
      <c r="B1108" s="3" t="s">
        <v>75</v>
      </c>
      <c r="C1108" s="3" t="s">
        <v>49</v>
      </c>
      <c r="D1108" s="3" t="s">
        <v>2496</v>
      </c>
      <c r="E1108" s="3" t="s">
        <v>51</v>
      </c>
      <c r="F1108" s="3" t="s">
        <v>52</v>
      </c>
      <c r="G1108" s="3" t="s">
        <v>51</v>
      </c>
      <c r="H1108" s="3" t="s">
        <v>8</v>
      </c>
      <c r="I1108" s="3" t="s">
        <v>2503</v>
      </c>
      <c r="J1108" s="3" t="s">
        <v>2504</v>
      </c>
      <c r="K1108" s="4">
        <v>0</v>
      </c>
      <c r="L1108" s="4">
        <v>0</v>
      </c>
      <c r="M1108" s="5">
        <v>0</v>
      </c>
      <c r="N1108" s="4">
        <v>16.61</v>
      </c>
      <c r="O1108" s="4">
        <v>0</v>
      </c>
      <c r="P1108" s="5">
        <v>16.61</v>
      </c>
      <c r="Q1108" s="6">
        <v>16.61</v>
      </c>
      <c r="R1108" s="6">
        <v>0</v>
      </c>
      <c r="S1108" s="6">
        <v>16.61</v>
      </c>
      <c r="T1108" s="4">
        <v>16.61</v>
      </c>
      <c r="U1108" s="4">
        <v>0</v>
      </c>
      <c r="V1108" s="5">
        <v>16.61</v>
      </c>
      <c r="W1108" t="str">
        <f t="shared" ref="W1108:W1171" si="17">LEFT(D1108,1)</f>
        <v>6</v>
      </c>
    </row>
    <row r="1109" spans="1:23" hidden="1" x14ac:dyDescent="0.25">
      <c r="A1109" s="3" t="s">
        <v>47</v>
      </c>
      <c r="B1109" s="3" t="s">
        <v>75</v>
      </c>
      <c r="C1109" s="3" t="s">
        <v>146</v>
      </c>
      <c r="D1109" s="3" t="s">
        <v>2496</v>
      </c>
      <c r="E1109" s="3" t="s">
        <v>51</v>
      </c>
      <c r="F1109" s="3" t="s">
        <v>52</v>
      </c>
      <c r="G1109" s="3" t="s">
        <v>51</v>
      </c>
      <c r="H1109" s="3" t="s">
        <v>8</v>
      </c>
      <c r="I1109" s="3" t="s">
        <v>2505</v>
      </c>
      <c r="J1109" s="3" t="s">
        <v>2506</v>
      </c>
      <c r="K1109" s="4">
        <v>0</v>
      </c>
      <c r="L1109" s="4">
        <v>0</v>
      </c>
      <c r="M1109" s="5">
        <v>0</v>
      </c>
      <c r="N1109" s="4">
        <v>561.5</v>
      </c>
      <c r="O1109" s="4">
        <v>87.06</v>
      </c>
      <c r="P1109" s="5">
        <v>474.44</v>
      </c>
      <c r="Q1109" s="6">
        <v>561.5</v>
      </c>
      <c r="R1109" s="6">
        <v>87.06</v>
      </c>
      <c r="S1109" s="6">
        <v>474.44</v>
      </c>
      <c r="T1109" s="4">
        <v>561.5</v>
      </c>
      <c r="U1109" s="4">
        <v>87.06</v>
      </c>
      <c r="V1109" s="5">
        <v>474.44</v>
      </c>
      <c r="W1109" t="str">
        <f t="shared" si="17"/>
        <v>6</v>
      </c>
    </row>
    <row r="1110" spans="1:23" hidden="1" x14ac:dyDescent="0.25">
      <c r="A1110" s="3" t="s">
        <v>47</v>
      </c>
      <c r="B1110" s="3" t="s">
        <v>129</v>
      </c>
      <c r="C1110" s="3" t="s">
        <v>130</v>
      </c>
      <c r="D1110" s="3" t="s">
        <v>2507</v>
      </c>
      <c r="E1110" s="3" t="s">
        <v>51</v>
      </c>
      <c r="F1110" s="3" t="s">
        <v>52</v>
      </c>
      <c r="G1110" s="3" t="s">
        <v>51</v>
      </c>
      <c r="H1110" s="3" t="s">
        <v>8</v>
      </c>
      <c r="I1110" s="3" t="s">
        <v>2508</v>
      </c>
      <c r="J1110" s="3" t="s">
        <v>2509</v>
      </c>
      <c r="K1110" s="4">
        <v>0</v>
      </c>
      <c r="L1110" s="4">
        <v>0</v>
      </c>
      <c r="M1110" s="5">
        <v>0</v>
      </c>
      <c r="N1110" s="4">
        <v>0</v>
      </c>
      <c r="O1110" s="4">
        <v>0</v>
      </c>
      <c r="P1110" s="5">
        <v>0</v>
      </c>
      <c r="Q1110" s="6">
        <v>0</v>
      </c>
      <c r="R1110" s="6">
        <v>0</v>
      </c>
      <c r="S1110" s="6">
        <v>0</v>
      </c>
      <c r="T1110" s="4">
        <v>0</v>
      </c>
      <c r="U1110" s="4">
        <v>0</v>
      </c>
      <c r="V1110" s="5">
        <v>0</v>
      </c>
      <c r="W1110" t="str">
        <f t="shared" si="17"/>
        <v>6</v>
      </c>
    </row>
    <row r="1111" spans="1:23" hidden="1" x14ac:dyDescent="0.25">
      <c r="A1111" s="3" t="s">
        <v>47</v>
      </c>
      <c r="B1111" s="3" t="s">
        <v>129</v>
      </c>
      <c r="C1111" s="3" t="s">
        <v>133</v>
      </c>
      <c r="D1111" s="3" t="s">
        <v>2507</v>
      </c>
      <c r="E1111" s="3" t="s">
        <v>51</v>
      </c>
      <c r="F1111" s="3" t="s">
        <v>52</v>
      </c>
      <c r="G1111" s="3" t="s">
        <v>51</v>
      </c>
      <c r="H1111" s="3" t="s">
        <v>8</v>
      </c>
      <c r="I1111" s="3" t="s">
        <v>2510</v>
      </c>
      <c r="J1111" s="3" t="s">
        <v>2511</v>
      </c>
      <c r="K1111" s="4">
        <v>0</v>
      </c>
      <c r="L1111" s="4">
        <v>0</v>
      </c>
      <c r="M1111" s="5">
        <v>0</v>
      </c>
      <c r="N1111" s="4">
        <v>0</v>
      </c>
      <c r="O1111" s="4">
        <v>0</v>
      </c>
      <c r="P1111" s="5">
        <v>0</v>
      </c>
      <c r="Q1111" s="6">
        <v>0</v>
      </c>
      <c r="R1111" s="6">
        <v>0</v>
      </c>
      <c r="S1111" s="6">
        <v>0</v>
      </c>
      <c r="T1111" s="4">
        <v>0</v>
      </c>
      <c r="U1111" s="4">
        <v>0</v>
      </c>
      <c r="V1111" s="5">
        <v>0</v>
      </c>
      <c r="W1111" t="str">
        <f t="shared" si="17"/>
        <v>6</v>
      </c>
    </row>
    <row r="1112" spans="1:23" hidden="1" x14ac:dyDescent="0.25">
      <c r="A1112" s="3" t="s">
        <v>47</v>
      </c>
      <c r="B1112" s="3" t="s">
        <v>48</v>
      </c>
      <c r="C1112" s="3" t="s">
        <v>49</v>
      </c>
      <c r="D1112" s="3" t="s">
        <v>2507</v>
      </c>
      <c r="E1112" s="3" t="s">
        <v>51</v>
      </c>
      <c r="F1112" s="3" t="s">
        <v>52</v>
      </c>
      <c r="G1112" s="3" t="s">
        <v>51</v>
      </c>
      <c r="H1112" s="3" t="s">
        <v>8</v>
      </c>
      <c r="I1112" s="3" t="s">
        <v>2512</v>
      </c>
      <c r="J1112" s="3" t="s">
        <v>2513</v>
      </c>
      <c r="K1112" s="4">
        <v>0</v>
      </c>
      <c r="L1112" s="4">
        <v>0</v>
      </c>
      <c r="M1112" s="5">
        <v>0</v>
      </c>
      <c r="N1112" s="4">
        <v>12829.41</v>
      </c>
      <c r="O1112" s="4">
        <v>0</v>
      </c>
      <c r="P1112" s="5">
        <v>12829.41</v>
      </c>
      <c r="Q1112" s="6">
        <v>12829.41</v>
      </c>
      <c r="R1112" s="6">
        <v>0</v>
      </c>
      <c r="S1112" s="6">
        <v>12829.41</v>
      </c>
      <c r="T1112" s="4">
        <v>12829.41</v>
      </c>
      <c r="U1112" s="4">
        <v>0</v>
      </c>
      <c r="V1112" s="5">
        <v>12829.41</v>
      </c>
      <c r="W1112" t="str">
        <f t="shared" si="17"/>
        <v>6</v>
      </c>
    </row>
    <row r="1113" spans="1:23" hidden="1" x14ac:dyDescent="0.25">
      <c r="A1113" s="3" t="s">
        <v>47</v>
      </c>
      <c r="B1113" s="3" t="s">
        <v>72</v>
      </c>
      <c r="C1113" s="3" t="s">
        <v>146</v>
      </c>
      <c r="D1113" s="3" t="s">
        <v>2507</v>
      </c>
      <c r="E1113" s="3" t="s">
        <v>51</v>
      </c>
      <c r="F1113" s="3" t="s">
        <v>52</v>
      </c>
      <c r="G1113" s="3" t="s">
        <v>51</v>
      </c>
      <c r="H1113" s="3" t="s">
        <v>8</v>
      </c>
      <c r="I1113" s="3" t="s">
        <v>2514</v>
      </c>
      <c r="J1113" s="3" t="s">
        <v>2515</v>
      </c>
      <c r="K1113" s="4">
        <v>0</v>
      </c>
      <c r="L1113" s="4">
        <v>0</v>
      </c>
      <c r="M1113" s="5">
        <v>0</v>
      </c>
      <c r="N1113" s="4">
        <v>0</v>
      </c>
      <c r="O1113" s="4">
        <v>0</v>
      </c>
      <c r="P1113" s="5">
        <v>0</v>
      </c>
      <c r="Q1113" s="6">
        <v>0</v>
      </c>
      <c r="R1113" s="6">
        <v>0</v>
      </c>
      <c r="S1113" s="6">
        <v>0</v>
      </c>
      <c r="T1113" s="4">
        <v>0</v>
      </c>
      <c r="U1113" s="4">
        <v>0</v>
      </c>
      <c r="V1113" s="5">
        <v>0</v>
      </c>
      <c r="W1113" t="str">
        <f t="shared" si="17"/>
        <v>6</v>
      </c>
    </row>
    <row r="1114" spans="1:23" hidden="1" x14ac:dyDescent="0.25">
      <c r="A1114" s="3" t="s">
        <v>47</v>
      </c>
      <c r="B1114" s="3" t="s">
        <v>75</v>
      </c>
      <c r="C1114" s="3" t="s">
        <v>49</v>
      </c>
      <c r="D1114" s="3" t="s">
        <v>2507</v>
      </c>
      <c r="E1114" s="3" t="s">
        <v>51</v>
      </c>
      <c r="F1114" s="3" t="s">
        <v>52</v>
      </c>
      <c r="G1114" s="3" t="s">
        <v>51</v>
      </c>
      <c r="H1114" s="3" t="s">
        <v>8</v>
      </c>
      <c r="I1114" s="3" t="s">
        <v>2516</v>
      </c>
      <c r="J1114" s="3" t="s">
        <v>2517</v>
      </c>
      <c r="K1114" s="4">
        <v>0</v>
      </c>
      <c r="L1114" s="4">
        <v>0</v>
      </c>
      <c r="M1114" s="5">
        <v>0</v>
      </c>
      <c r="N1114" s="4">
        <v>0</v>
      </c>
      <c r="O1114" s="4">
        <v>0</v>
      </c>
      <c r="P1114" s="5">
        <v>0</v>
      </c>
      <c r="Q1114" s="6">
        <v>0</v>
      </c>
      <c r="R1114" s="6">
        <v>0</v>
      </c>
      <c r="S1114" s="6">
        <v>0</v>
      </c>
      <c r="T1114" s="4">
        <v>0</v>
      </c>
      <c r="U1114" s="4">
        <v>0</v>
      </c>
      <c r="V1114" s="5">
        <v>0</v>
      </c>
      <c r="W1114" t="str">
        <f t="shared" si="17"/>
        <v>6</v>
      </c>
    </row>
    <row r="1115" spans="1:23" hidden="1" x14ac:dyDescent="0.25">
      <c r="A1115" s="3" t="s">
        <v>47</v>
      </c>
      <c r="B1115" s="3" t="s">
        <v>75</v>
      </c>
      <c r="C1115" s="3" t="s">
        <v>146</v>
      </c>
      <c r="D1115" s="3" t="s">
        <v>2507</v>
      </c>
      <c r="E1115" s="3" t="s">
        <v>51</v>
      </c>
      <c r="F1115" s="3" t="s">
        <v>52</v>
      </c>
      <c r="G1115" s="3" t="s">
        <v>51</v>
      </c>
      <c r="H1115" s="3" t="s">
        <v>8</v>
      </c>
      <c r="I1115" s="3" t="s">
        <v>2518</v>
      </c>
      <c r="J1115" s="3" t="s">
        <v>2519</v>
      </c>
      <c r="K1115" s="4">
        <v>0</v>
      </c>
      <c r="L1115" s="4">
        <v>0</v>
      </c>
      <c r="M1115" s="5">
        <v>0</v>
      </c>
      <c r="N1115" s="4">
        <v>0</v>
      </c>
      <c r="O1115" s="4">
        <v>0</v>
      </c>
      <c r="P1115" s="5">
        <v>0</v>
      </c>
      <c r="Q1115" s="6">
        <v>0</v>
      </c>
      <c r="R1115" s="6">
        <v>0</v>
      </c>
      <c r="S1115" s="6">
        <v>0</v>
      </c>
      <c r="T1115" s="4">
        <v>0</v>
      </c>
      <c r="U1115" s="4">
        <v>0</v>
      </c>
      <c r="V1115" s="5">
        <v>0</v>
      </c>
      <c r="W1115" t="str">
        <f t="shared" si="17"/>
        <v>6</v>
      </c>
    </row>
    <row r="1116" spans="1:23" hidden="1" x14ac:dyDescent="0.25">
      <c r="A1116" s="3" t="s">
        <v>47</v>
      </c>
      <c r="B1116" s="3" t="s">
        <v>129</v>
      </c>
      <c r="C1116" s="3" t="s">
        <v>130</v>
      </c>
      <c r="D1116" s="3" t="s">
        <v>2520</v>
      </c>
      <c r="E1116" s="3" t="s">
        <v>51</v>
      </c>
      <c r="F1116" s="3" t="s">
        <v>52</v>
      </c>
      <c r="G1116" s="3" t="s">
        <v>51</v>
      </c>
      <c r="H1116" s="3" t="s">
        <v>8</v>
      </c>
      <c r="I1116" s="3" t="s">
        <v>2521</v>
      </c>
      <c r="J1116" s="3" t="s">
        <v>2522</v>
      </c>
      <c r="K1116" s="4">
        <v>0</v>
      </c>
      <c r="L1116" s="4">
        <v>0</v>
      </c>
      <c r="M1116" s="5">
        <v>0</v>
      </c>
      <c r="N1116" s="4">
        <v>0</v>
      </c>
      <c r="O1116" s="4">
        <v>0</v>
      </c>
      <c r="P1116" s="5">
        <v>0</v>
      </c>
      <c r="Q1116" s="6">
        <v>0</v>
      </c>
      <c r="R1116" s="6">
        <v>0</v>
      </c>
      <c r="S1116" s="6">
        <v>0</v>
      </c>
      <c r="T1116" s="4">
        <v>0</v>
      </c>
      <c r="U1116" s="4">
        <v>0</v>
      </c>
      <c r="V1116" s="5">
        <v>0</v>
      </c>
      <c r="W1116" t="str">
        <f t="shared" si="17"/>
        <v>6</v>
      </c>
    </row>
    <row r="1117" spans="1:23" hidden="1" x14ac:dyDescent="0.25">
      <c r="A1117" s="3" t="s">
        <v>47</v>
      </c>
      <c r="B1117" s="3" t="s">
        <v>129</v>
      </c>
      <c r="C1117" s="3" t="s">
        <v>133</v>
      </c>
      <c r="D1117" s="3" t="s">
        <v>2520</v>
      </c>
      <c r="E1117" s="3" t="s">
        <v>51</v>
      </c>
      <c r="F1117" s="3" t="s">
        <v>52</v>
      </c>
      <c r="G1117" s="3" t="s">
        <v>51</v>
      </c>
      <c r="H1117" s="3" t="s">
        <v>8</v>
      </c>
      <c r="I1117" s="3" t="s">
        <v>2523</v>
      </c>
      <c r="J1117" s="3" t="s">
        <v>2524</v>
      </c>
      <c r="K1117" s="4">
        <v>0</v>
      </c>
      <c r="L1117" s="4">
        <v>0</v>
      </c>
      <c r="M1117" s="5">
        <v>0</v>
      </c>
      <c r="N1117" s="4">
        <v>0</v>
      </c>
      <c r="O1117" s="4">
        <v>0</v>
      </c>
      <c r="P1117" s="5">
        <v>0</v>
      </c>
      <c r="Q1117" s="6">
        <v>0</v>
      </c>
      <c r="R1117" s="6">
        <v>0</v>
      </c>
      <c r="S1117" s="6">
        <v>0</v>
      </c>
      <c r="T1117" s="4">
        <v>0</v>
      </c>
      <c r="U1117" s="4">
        <v>0</v>
      </c>
      <c r="V1117" s="5">
        <v>0</v>
      </c>
      <c r="W1117" t="str">
        <f t="shared" si="17"/>
        <v>6</v>
      </c>
    </row>
    <row r="1118" spans="1:23" hidden="1" x14ac:dyDescent="0.25">
      <c r="A1118" s="3" t="s">
        <v>47</v>
      </c>
      <c r="B1118" s="3" t="s">
        <v>48</v>
      </c>
      <c r="C1118" s="3" t="s">
        <v>49</v>
      </c>
      <c r="D1118" s="3" t="s">
        <v>2520</v>
      </c>
      <c r="E1118" s="3" t="s">
        <v>51</v>
      </c>
      <c r="F1118" s="3" t="s">
        <v>52</v>
      </c>
      <c r="G1118" s="3" t="s">
        <v>51</v>
      </c>
      <c r="H1118" s="3" t="s">
        <v>8</v>
      </c>
      <c r="I1118" s="3" t="s">
        <v>2525</v>
      </c>
      <c r="J1118" s="3" t="s">
        <v>2526</v>
      </c>
      <c r="K1118" s="4">
        <v>0</v>
      </c>
      <c r="L1118" s="4">
        <v>0</v>
      </c>
      <c r="M1118" s="5">
        <v>0</v>
      </c>
      <c r="N1118" s="4">
        <v>0</v>
      </c>
      <c r="O1118" s="4">
        <v>0</v>
      </c>
      <c r="P1118" s="5">
        <v>0</v>
      </c>
      <c r="Q1118" s="6">
        <v>0</v>
      </c>
      <c r="R1118" s="6">
        <v>0</v>
      </c>
      <c r="S1118" s="6">
        <v>0</v>
      </c>
      <c r="T1118" s="4">
        <v>0</v>
      </c>
      <c r="U1118" s="4">
        <v>0</v>
      </c>
      <c r="V1118" s="5">
        <v>0</v>
      </c>
      <c r="W1118" t="str">
        <f t="shared" si="17"/>
        <v>6</v>
      </c>
    </row>
    <row r="1119" spans="1:23" hidden="1" x14ac:dyDescent="0.25">
      <c r="A1119" s="3" t="s">
        <v>47</v>
      </c>
      <c r="B1119" s="3" t="s">
        <v>72</v>
      </c>
      <c r="C1119" s="3" t="s">
        <v>146</v>
      </c>
      <c r="D1119" s="3" t="s">
        <v>2520</v>
      </c>
      <c r="E1119" s="3" t="s">
        <v>51</v>
      </c>
      <c r="F1119" s="3" t="s">
        <v>52</v>
      </c>
      <c r="G1119" s="3" t="s">
        <v>51</v>
      </c>
      <c r="H1119" s="3" t="s">
        <v>8</v>
      </c>
      <c r="I1119" s="3" t="s">
        <v>2527</v>
      </c>
      <c r="J1119" s="3" t="s">
        <v>2528</v>
      </c>
      <c r="K1119" s="4">
        <v>0</v>
      </c>
      <c r="L1119" s="4">
        <v>0</v>
      </c>
      <c r="M1119" s="5">
        <v>0</v>
      </c>
      <c r="N1119" s="4">
        <v>0</v>
      </c>
      <c r="O1119" s="4">
        <v>0</v>
      </c>
      <c r="P1119" s="5">
        <v>0</v>
      </c>
      <c r="Q1119" s="6">
        <v>0</v>
      </c>
      <c r="R1119" s="6">
        <v>0</v>
      </c>
      <c r="S1119" s="6">
        <v>0</v>
      </c>
      <c r="T1119" s="4">
        <v>0</v>
      </c>
      <c r="U1119" s="4">
        <v>0</v>
      </c>
      <c r="V1119" s="5">
        <v>0</v>
      </c>
      <c r="W1119" t="str">
        <f t="shared" si="17"/>
        <v>6</v>
      </c>
    </row>
    <row r="1120" spans="1:23" hidden="1" x14ac:dyDescent="0.25">
      <c r="A1120" s="3" t="s">
        <v>47</v>
      </c>
      <c r="B1120" s="3" t="s">
        <v>75</v>
      </c>
      <c r="C1120" s="3" t="s">
        <v>146</v>
      </c>
      <c r="D1120" s="3" t="s">
        <v>2520</v>
      </c>
      <c r="E1120" s="3" t="s">
        <v>51</v>
      </c>
      <c r="F1120" s="3" t="s">
        <v>52</v>
      </c>
      <c r="G1120" s="3" t="s">
        <v>51</v>
      </c>
      <c r="H1120" s="3" t="s">
        <v>8</v>
      </c>
      <c r="I1120" s="3" t="s">
        <v>2529</v>
      </c>
      <c r="J1120" s="3" t="s">
        <v>2530</v>
      </c>
      <c r="K1120" s="4">
        <v>0</v>
      </c>
      <c r="L1120" s="4">
        <v>0</v>
      </c>
      <c r="M1120" s="5">
        <v>0</v>
      </c>
      <c r="N1120" s="4">
        <v>0</v>
      </c>
      <c r="O1120" s="4">
        <v>0</v>
      </c>
      <c r="P1120" s="5">
        <v>0</v>
      </c>
      <c r="Q1120" s="6">
        <v>0</v>
      </c>
      <c r="R1120" s="6">
        <v>0</v>
      </c>
      <c r="S1120" s="6">
        <v>0</v>
      </c>
      <c r="T1120" s="4">
        <v>0</v>
      </c>
      <c r="U1120" s="4">
        <v>0</v>
      </c>
      <c r="V1120" s="5">
        <v>0</v>
      </c>
      <c r="W1120" t="str">
        <f t="shared" si="17"/>
        <v>6</v>
      </c>
    </row>
    <row r="1121" spans="1:23" hidden="1" x14ac:dyDescent="0.25">
      <c r="A1121" s="3" t="s">
        <v>47</v>
      </c>
      <c r="B1121" s="3" t="s">
        <v>72</v>
      </c>
      <c r="C1121" s="3" t="s">
        <v>49</v>
      </c>
      <c r="D1121" s="3" t="s">
        <v>2531</v>
      </c>
      <c r="E1121" s="3" t="s">
        <v>51</v>
      </c>
      <c r="F1121" s="3" t="s">
        <v>52</v>
      </c>
      <c r="G1121" s="3" t="s">
        <v>51</v>
      </c>
      <c r="H1121" s="3" t="s">
        <v>8</v>
      </c>
      <c r="I1121" s="3" t="s">
        <v>2532</v>
      </c>
      <c r="J1121" s="3" t="s">
        <v>2533</v>
      </c>
      <c r="K1121" s="4">
        <v>0</v>
      </c>
      <c r="L1121" s="4">
        <v>0</v>
      </c>
      <c r="M1121" s="5">
        <v>0</v>
      </c>
      <c r="N1121" s="4">
        <v>44.4</v>
      </c>
      <c r="O1121" s="4">
        <v>0</v>
      </c>
      <c r="P1121" s="5">
        <v>44.4</v>
      </c>
      <c r="Q1121" s="6">
        <v>44.4</v>
      </c>
      <c r="R1121" s="6">
        <v>0</v>
      </c>
      <c r="S1121" s="6">
        <v>44.4</v>
      </c>
      <c r="T1121" s="4">
        <v>44.4</v>
      </c>
      <c r="U1121" s="4">
        <v>0</v>
      </c>
      <c r="V1121" s="5">
        <v>44.4</v>
      </c>
      <c r="W1121" t="str">
        <f t="shared" si="17"/>
        <v>6</v>
      </c>
    </row>
    <row r="1122" spans="1:23" hidden="1" x14ac:dyDescent="0.25">
      <c r="A1122" s="3" t="s">
        <v>47</v>
      </c>
      <c r="B1122" s="3" t="s">
        <v>72</v>
      </c>
      <c r="C1122" s="3" t="s">
        <v>146</v>
      </c>
      <c r="D1122" s="3" t="s">
        <v>2531</v>
      </c>
      <c r="E1122" s="3" t="s">
        <v>51</v>
      </c>
      <c r="F1122" s="3" t="s">
        <v>52</v>
      </c>
      <c r="G1122" s="3" t="s">
        <v>51</v>
      </c>
      <c r="H1122" s="3" t="s">
        <v>8</v>
      </c>
      <c r="I1122" s="3" t="s">
        <v>2534</v>
      </c>
      <c r="J1122" s="3" t="s">
        <v>2535</v>
      </c>
      <c r="K1122" s="4">
        <v>0</v>
      </c>
      <c r="L1122" s="4">
        <v>0</v>
      </c>
      <c r="M1122" s="5">
        <v>0</v>
      </c>
      <c r="N1122" s="4">
        <v>0</v>
      </c>
      <c r="O1122" s="4">
        <v>0</v>
      </c>
      <c r="P1122" s="5">
        <v>0</v>
      </c>
      <c r="Q1122" s="6">
        <v>0</v>
      </c>
      <c r="R1122" s="6">
        <v>0</v>
      </c>
      <c r="S1122" s="6">
        <v>0</v>
      </c>
      <c r="T1122" s="4">
        <v>0</v>
      </c>
      <c r="U1122" s="4">
        <v>0</v>
      </c>
      <c r="V1122" s="5">
        <v>0</v>
      </c>
      <c r="W1122" t="str">
        <f t="shared" si="17"/>
        <v>6</v>
      </c>
    </row>
    <row r="1123" spans="1:23" hidden="1" x14ac:dyDescent="0.25">
      <c r="A1123" s="3" t="s">
        <v>47</v>
      </c>
      <c r="B1123" s="3" t="s">
        <v>75</v>
      </c>
      <c r="C1123" s="3" t="s">
        <v>49</v>
      </c>
      <c r="D1123" s="3" t="s">
        <v>2531</v>
      </c>
      <c r="E1123" s="3" t="s">
        <v>51</v>
      </c>
      <c r="F1123" s="3" t="s">
        <v>52</v>
      </c>
      <c r="G1123" s="3" t="s">
        <v>51</v>
      </c>
      <c r="H1123" s="3" t="s">
        <v>8</v>
      </c>
      <c r="I1123" s="3" t="s">
        <v>2536</v>
      </c>
      <c r="J1123" s="3" t="s">
        <v>2537</v>
      </c>
      <c r="K1123" s="4">
        <v>0</v>
      </c>
      <c r="L1123" s="4">
        <v>0</v>
      </c>
      <c r="M1123" s="5">
        <v>0</v>
      </c>
      <c r="N1123" s="4">
        <v>84.42</v>
      </c>
      <c r="O1123" s="4">
        <v>0</v>
      </c>
      <c r="P1123" s="5">
        <v>84.42</v>
      </c>
      <c r="Q1123" s="6">
        <v>84.42</v>
      </c>
      <c r="R1123" s="6">
        <v>0</v>
      </c>
      <c r="S1123" s="6">
        <v>84.42</v>
      </c>
      <c r="T1123" s="4">
        <v>84.42</v>
      </c>
      <c r="U1123" s="4">
        <v>0</v>
      </c>
      <c r="V1123" s="5">
        <v>84.42</v>
      </c>
      <c r="W1123" t="str">
        <f t="shared" si="17"/>
        <v>6</v>
      </c>
    </row>
    <row r="1124" spans="1:23" hidden="1" x14ac:dyDescent="0.25">
      <c r="A1124" s="3" t="s">
        <v>47</v>
      </c>
      <c r="B1124" s="3" t="s">
        <v>75</v>
      </c>
      <c r="C1124" s="3" t="s">
        <v>146</v>
      </c>
      <c r="D1124" s="3" t="s">
        <v>2531</v>
      </c>
      <c r="E1124" s="3" t="s">
        <v>51</v>
      </c>
      <c r="F1124" s="3" t="s">
        <v>52</v>
      </c>
      <c r="G1124" s="3" t="s">
        <v>51</v>
      </c>
      <c r="H1124" s="3" t="s">
        <v>8</v>
      </c>
      <c r="I1124" s="3" t="s">
        <v>2538</v>
      </c>
      <c r="J1124" s="3" t="s">
        <v>2539</v>
      </c>
      <c r="K1124" s="4">
        <v>0</v>
      </c>
      <c r="L1124" s="4">
        <v>0</v>
      </c>
      <c r="M1124" s="5">
        <v>0</v>
      </c>
      <c r="N1124" s="4">
        <v>0</v>
      </c>
      <c r="O1124" s="4">
        <v>0</v>
      </c>
      <c r="P1124" s="5">
        <v>0</v>
      </c>
      <c r="Q1124" s="6">
        <v>0</v>
      </c>
      <c r="R1124" s="6">
        <v>0</v>
      </c>
      <c r="S1124" s="6">
        <v>0</v>
      </c>
      <c r="T1124" s="4">
        <v>0</v>
      </c>
      <c r="U1124" s="4">
        <v>0</v>
      </c>
      <c r="V1124" s="5">
        <v>0</v>
      </c>
      <c r="W1124" t="str">
        <f t="shared" si="17"/>
        <v>6</v>
      </c>
    </row>
    <row r="1125" spans="1:23" hidden="1" x14ac:dyDescent="0.25">
      <c r="A1125" s="3" t="s">
        <v>47</v>
      </c>
      <c r="B1125" s="3" t="s">
        <v>48</v>
      </c>
      <c r="C1125" s="3" t="s">
        <v>49</v>
      </c>
      <c r="D1125" s="3" t="s">
        <v>2540</v>
      </c>
      <c r="E1125" s="3" t="s">
        <v>51</v>
      </c>
      <c r="F1125" s="3" t="s">
        <v>52</v>
      </c>
      <c r="G1125" s="3" t="s">
        <v>51</v>
      </c>
      <c r="H1125" s="3" t="s">
        <v>8</v>
      </c>
      <c r="I1125" s="3" t="s">
        <v>2541</v>
      </c>
      <c r="J1125" s="3" t="s">
        <v>2542</v>
      </c>
      <c r="K1125" s="4">
        <v>0</v>
      </c>
      <c r="L1125" s="4">
        <v>0</v>
      </c>
      <c r="M1125" s="5">
        <v>0</v>
      </c>
      <c r="N1125" s="4">
        <v>0</v>
      </c>
      <c r="O1125" s="4">
        <v>0</v>
      </c>
      <c r="P1125" s="5">
        <v>0</v>
      </c>
      <c r="Q1125" s="6">
        <v>0</v>
      </c>
      <c r="R1125" s="6">
        <v>0</v>
      </c>
      <c r="S1125" s="6">
        <v>0</v>
      </c>
      <c r="T1125" s="4">
        <v>0</v>
      </c>
      <c r="U1125" s="4">
        <v>0</v>
      </c>
      <c r="V1125" s="5">
        <v>0</v>
      </c>
      <c r="W1125" t="str">
        <f t="shared" si="17"/>
        <v>6</v>
      </c>
    </row>
    <row r="1126" spans="1:23" hidden="1" x14ac:dyDescent="0.25">
      <c r="A1126" s="3" t="s">
        <v>47</v>
      </c>
      <c r="B1126" s="3" t="s">
        <v>72</v>
      </c>
      <c r="C1126" s="3" t="s">
        <v>49</v>
      </c>
      <c r="D1126" s="3" t="s">
        <v>2540</v>
      </c>
      <c r="E1126" s="3" t="s">
        <v>51</v>
      </c>
      <c r="F1126" s="3" t="s">
        <v>52</v>
      </c>
      <c r="G1126" s="3" t="s">
        <v>51</v>
      </c>
      <c r="H1126" s="3" t="s">
        <v>8</v>
      </c>
      <c r="I1126" s="3" t="s">
        <v>2543</v>
      </c>
      <c r="J1126" s="3" t="s">
        <v>2544</v>
      </c>
      <c r="K1126" s="4">
        <v>0</v>
      </c>
      <c r="L1126" s="4">
        <v>0</v>
      </c>
      <c r="M1126" s="5">
        <v>0</v>
      </c>
      <c r="N1126" s="4">
        <v>0</v>
      </c>
      <c r="O1126" s="4">
        <v>0</v>
      </c>
      <c r="P1126" s="5">
        <v>0</v>
      </c>
      <c r="Q1126" s="6">
        <v>0</v>
      </c>
      <c r="R1126" s="6">
        <v>0</v>
      </c>
      <c r="S1126" s="6">
        <v>0</v>
      </c>
      <c r="T1126" s="4">
        <v>0</v>
      </c>
      <c r="U1126" s="4">
        <v>0</v>
      </c>
      <c r="V1126" s="5">
        <v>0</v>
      </c>
      <c r="W1126" t="str">
        <f t="shared" si="17"/>
        <v>6</v>
      </c>
    </row>
    <row r="1127" spans="1:23" hidden="1" x14ac:dyDescent="0.25">
      <c r="A1127" s="3" t="s">
        <v>47</v>
      </c>
      <c r="B1127" s="3" t="s">
        <v>72</v>
      </c>
      <c r="C1127" s="3" t="s">
        <v>146</v>
      </c>
      <c r="D1127" s="3" t="s">
        <v>2540</v>
      </c>
      <c r="E1127" s="3" t="s">
        <v>51</v>
      </c>
      <c r="F1127" s="3" t="s">
        <v>52</v>
      </c>
      <c r="G1127" s="3" t="s">
        <v>51</v>
      </c>
      <c r="H1127" s="3" t="s">
        <v>8</v>
      </c>
      <c r="I1127" s="3" t="s">
        <v>2545</v>
      </c>
      <c r="J1127" s="3" t="s">
        <v>2546</v>
      </c>
      <c r="K1127" s="4">
        <v>0</v>
      </c>
      <c r="L1127" s="4">
        <v>0</v>
      </c>
      <c r="M1127" s="5">
        <v>0</v>
      </c>
      <c r="N1127" s="4">
        <v>0</v>
      </c>
      <c r="O1127" s="4">
        <v>0</v>
      </c>
      <c r="P1127" s="5">
        <v>0</v>
      </c>
      <c r="Q1127" s="6">
        <v>0</v>
      </c>
      <c r="R1127" s="6">
        <v>0</v>
      </c>
      <c r="S1127" s="6">
        <v>0</v>
      </c>
      <c r="T1127" s="4">
        <v>0</v>
      </c>
      <c r="U1127" s="4">
        <v>0</v>
      </c>
      <c r="V1127" s="5">
        <v>0</v>
      </c>
      <c r="W1127" t="str">
        <f t="shared" si="17"/>
        <v>6</v>
      </c>
    </row>
    <row r="1128" spans="1:23" hidden="1" x14ac:dyDescent="0.25">
      <c r="A1128" s="3" t="s">
        <v>47</v>
      </c>
      <c r="B1128" s="3" t="s">
        <v>75</v>
      </c>
      <c r="C1128" s="3" t="s">
        <v>146</v>
      </c>
      <c r="D1128" s="3" t="s">
        <v>2540</v>
      </c>
      <c r="E1128" s="3" t="s">
        <v>51</v>
      </c>
      <c r="F1128" s="3" t="s">
        <v>52</v>
      </c>
      <c r="G1128" s="3" t="s">
        <v>51</v>
      </c>
      <c r="H1128" s="3" t="s">
        <v>8</v>
      </c>
      <c r="I1128" s="3" t="s">
        <v>2547</v>
      </c>
      <c r="J1128" s="3" t="s">
        <v>2548</v>
      </c>
      <c r="K1128" s="4">
        <v>0</v>
      </c>
      <c r="L1128" s="4">
        <v>0</v>
      </c>
      <c r="M1128" s="5">
        <v>0</v>
      </c>
      <c r="N1128" s="4">
        <v>0</v>
      </c>
      <c r="O1128" s="4">
        <v>0</v>
      </c>
      <c r="P1128" s="5">
        <v>0</v>
      </c>
      <c r="Q1128" s="6">
        <v>0</v>
      </c>
      <c r="R1128" s="6">
        <v>0</v>
      </c>
      <c r="S1128" s="6">
        <v>0</v>
      </c>
      <c r="T1128" s="4">
        <v>0</v>
      </c>
      <c r="U1128" s="4">
        <v>0</v>
      </c>
      <c r="V1128" s="5">
        <v>0</v>
      </c>
      <c r="W1128" t="str">
        <f t="shared" si="17"/>
        <v>6</v>
      </c>
    </row>
    <row r="1129" spans="1:23" hidden="1" x14ac:dyDescent="0.25">
      <c r="A1129" s="3" t="s">
        <v>47</v>
      </c>
      <c r="B1129" s="3" t="s">
        <v>48</v>
      </c>
      <c r="C1129" s="3" t="s">
        <v>49</v>
      </c>
      <c r="D1129" s="3" t="s">
        <v>2549</v>
      </c>
      <c r="E1129" s="3" t="s">
        <v>51</v>
      </c>
      <c r="F1129" s="3" t="s">
        <v>52</v>
      </c>
      <c r="G1129" s="3" t="s">
        <v>51</v>
      </c>
      <c r="H1129" s="3" t="s">
        <v>8</v>
      </c>
      <c r="I1129" s="3" t="s">
        <v>2550</v>
      </c>
      <c r="J1129" s="3" t="s">
        <v>2551</v>
      </c>
      <c r="K1129" s="4">
        <v>0</v>
      </c>
      <c r="L1129" s="4">
        <v>0</v>
      </c>
      <c r="M1129" s="5">
        <v>0</v>
      </c>
      <c r="N1129" s="4">
        <v>0</v>
      </c>
      <c r="O1129" s="4">
        <v>0</v>
      </c>
      <c r="P1129" s="5">
        <v>0</v>
      </c>
      <c r="Q1129" s="6">
        <v>0</v>
      </c>
      <c r="R1129" s="6">
        <v>0</v>
      </c>
      <c r="S1129" s="6">
        <v>0</v>
      </c>
      <c r="T1129" s="4">
        <v>0</v>
      </c>
      <c r="U1129" s="4">
        <v>0</v>
      </c>
      <c r="V1129" s="5">
        <v>0</v>
      </c>
      <c r="W1129" t="str">
        <f t="shared" si="17"/>
        <v>6</v>
      </c>
    </row>
    <row r="1130" spans="1:23" hidden="1" x14ac:dyDescent="0.25">
      <c r="A1130" s="3" t="s">
        <v>47</v>
      </c>
      <c r="B1130" s="3" t="s">
        <v>72</v>
      </c>
      <c r="C1130" s="3" t="s">
        <v>146</v>
      </c>
      <c r="D1130" s="3" t="s">
        <v>2549</v>
      </c>
      <c r="E1130" s="3" t="s">
        <v>51</v>
      </c>
      <c r="F1130" s="3" t="s">
        <v>52</v>
      </c>
      <c r="G1130" s="3" t="s">
        <v>51</v>
      </c>
      <c r="H1130" s="3" t="s">
        <v>8</v>
      </c>
      <c r="I1130" s="3" t="s">
        <v>2552</v>
      </c>
      <c r="J1130" s="3" t="s">
        <v>2553</v>
      </c>
      <c r="K1130" s="4">
        <v>0</v>
      </c>
      <c r="L1130" s="4">
        <v>0</v>
      </c>
      <c r="M1130" s="5">
        <v>0</v>
      </c>
      <c r="N1130" s="4">
        <v>0</v>
      </c>
      <c r="O1130" s="4">
        <v>0</v>
      </c>
      <c r="P1130" s="5">
        <v>0</v>
      </c>
      <c r="Q1130" s="6">
        <v>0</v>
      </c>
      <c r="R1130" s="6">
        <v>0</v>
      </c>
      <c r="S1130" s="6">
        <v>0</v>
      </c>
      <c r="T1130" s="4">
        <v>0</v>
      </c>
      <c r="U1130" s="4">
        <v>0</v>
      </c>
      <c r="V1130" s="5">
        <v>0</v>
      </c>
      <c r="W1130" t="str">
        <f t="shared" si="17"/>
        <v>6</v>
      </c>
    </row>
    <row r="1131" spans="1:23" hidden="1" x14ac:dyDescent="0.25">
      <c r="A1131" s="3" t="s">
        <v>47</v>
      </c>
      <c r="B1131" s="3" t="s">
        <v>75</v>
      </c>
      <c r="C1131" s="3" t="s">
        <v>146</v>
      </c>
      <c r="D1131" s="3" t="s">
        <v>2549</v>
      </c>
      <c r="E1131" s="3" t="s">
        <v>51</v>
      </c>
      <c r="F1131" s="3" t="s">
        <v>52</v>
      </c>
      <c r="G1131" s="3" t="s">
        <v>51</v>
      </c>
      <c r="H1131" s="3" t="s">
        <v>8</v>
      </c>
      <c r="I1131" s="3" t="s">
        <v>2554</v>
      </c>
      <c r="J1131" s="3" t="s">
        <v>2555</v>
      </c>
      <c r="K1131" s="4">
        <v>0</v>
      </c>
      <c r="L1131" s="4">
        <v>0</v>
      </c>
      <c r="M1131" s="5">
        <v>0</v>
      </c>
      <c r="N1131" s="4">
        <v>0</v>
      </c>
      <c r="O1131" s="4">
        <v>0</v>
      </c>
      <c r="P1131" s="5">
        <v>0</v>
      </c>
      <c r="Q1131" s="6">
        <v>0</v>
      </c>
      <c r="R1131" s="6">
        <v>0</v>
      </c>
      <c r="S1131" s="6">
        <v>0</v>
      </c>
      <c r="T1131" s="4">
        <v>0</v>
      </c>
      <c r="U1131" s="4">
        <v>0</v>
      </c>
      <c r="V1131" s="5">
        <v>0</v>
      </c>
      <c r="W1131" t="str">
        <f t="shared" si="17"/>
        <v>6</v>
      </c>
    </row>
    <row r="1132" spans="1:23" hidden="1" x14ac:dyDescent="0.25">
      <c r="A1132" s="3" t="s">
        <v>47</v>
      </c>
      <c r="B1132" s="3" t="s">
        <v>129</v>
      </c>
      <c r="C1132" s="3" t="s">
        <v>130</v>
      </c>
      <c r="D1132" s="3" t="s">
        <v>2556</v>
      </c>
      <c r="E1132" s="3" t="s">
        <v>51</v>
      </c>
      <c r="F1132" s="3" t="s">
        <v>52</v>
      </c>
      <c r="G1132" s="3" t="s">
        <v>51</v>
      </c>
      <c r="H1132" s="3" t="s">
        <v>8</v>
      </c>
      <c r="I1132" s="3" t="s">
        <v>2557</v>
      </c>
      <c r="J1132" s="3" t="s">
        <v>2558</v>
      </c>
      <c r="K1132" s="4">
        <v>0</v>
      </c>
      <c r="L1132" s="4">
        <v>0</v>
      </c>
      <c r="M1132" s="5">
        <v>0</v>
      </c>
      <c r="N1132" s="4">
        <v>0</v>
      </c>
      <c r="O1132" s="4">
        <v>206</v>
      </c>
      <c r="P1132" s="5">
        <v>-206</v>
      </c>
      <c r="Q1132" s="6">
        <v>0</v>
      </c>
      <c r="R1132" s="6">
        <v>206</v>
      </c>
      <c r="S1132" s="6">
        <v>-206</v>
      </c>
      <c r="T1132" s="4">
        <v>0</v>
      </c>
      <c r="U1132" s="4">
        <v>206</v>
      </c>
      <c r="V1132" s="5">
        <v>-206</v>
      </c>
      <c r="W1132" t="str">
        <f t="shared" si="17"/>
        <v>6</v>
      </c>
    </row>
    <row r="1133" spans="1:23" hidden="1" x14ac:dyDescent="0.25">
      <c r="A1133" s="3" t="s">
        <v>47</v>
      </c>
      <c r="B1133" s="3" t="s">
        <v>129</v>
      </c>
      <c r="C1133" s="3" t="s">
        <v>133</v>
      </c>
      <c r="D1133" s="3" t="s">
        <v>2556</v>
      </c>
      <c r="E1133" s="3" t="s">
        <v>51</v>
      </c>
      <c r="F1133" s="3" t="s">
        <v>52</v>
      </c>
      <c r="G1133" s="3" t="s">
        <v>51</v>
      </c>
      <c r="H1133" s="3" t="s">
        <v>8</v>
      </c>
      <c r="I1133" s="3" t="s">
        <v>2559</v>
      </c>
      <c r="J1133" s="3" t="s">
        <v>2560</v>
      </c>
      <c r="K1133" s="4">
        <v>0</v>
      </c>
      <c r="L1133" s="4">
        <v>0</v>
      </c>
      <c r="M1133" s="5">
        <v>0</v>
      </c>
      <c r="N1133" s="4">
        <v>206</v>
      </c>
      <c r="O1133" s="4">
        <v>0</v>
      </c>
      <c r="P1133" s="5">
        <v>206</v>
      </c>
      <c r="Q1133" s="6">
        <v>206</v>
      </c>
      <c r="R1133" s="6">
        <v>0</v>
      </c>
      <c r="S1133" s="6">
        <v>206</v>
      </c>
      <c r="T1133" s="4">
        <v>206</v>
      </c>
      <c r="U1133" s="4">
        <v>0</v>
      </c>
      <c r="V1133" s="5">
        <v>206</v>
      </c>
      <c r="W1133" t="str">
        <f t="shared" si="17"/>
        <v>6</v>
      </c>
    </row>
    <row r="1134" spans="1:23" hidden="1" x14ac:dyDescent="0.25">
      <c r="A1134" s="3" t="s">
        <v>47</v>
      </c>
      <c r="B1134" s="3" t="s">
        <v>72</v>
      </c>
      <c r="C1134" s="3" t="s">
        <v>49</v>
      </c>
      <c r="D1134" s="3" t="s">
        <v>2556</v>
      </c>
      <c r="E1134" s="3" t="s">
        <v>51</v>
      </c>
      <c r="F1134" s="3" t="s">
        <v>52</v>
      </c>
      <c r="G1134" s="3" t="s">
        <v>51</v>
      </c>
      <c r="H1134" s="3" t="s">
        <v>8</v>
      </c>
      <c r="I1134" s="3" t="s">
        <v>2561</v>
      </c>
      <c r="J1134" s="3" t="s">
        <v>2562</v>
      </c>
      <c r="K1134" s="4">
        <v>0</v>
      </c>
      <c r="L1134" s="4">
        <v>0</v>
      </c>
      <c r="M1134" s="5">
        <v>0</v>
      </c>
      <c r="N1134" s="4">
        <v>60</v>
      </c>
      <c r="O1134" s="4">
        <v>0</v>
      </c>
      <c r="P1134" s="5">
        <v>60</v>
      </c>
      <c r="Q1134" s="6">
        <v>60</v>
      </c>
      <c r="R1134" s="6">
        <v>0</v>
      </c>
      <c r="S1134" s="6">
        <v>60</v>
      </c>
      <c r="T1134" s="4">
        <v>60</v>
      </c>
      <c r="U1134" s="4">
        <v>0</v>
      </c>
      <c r="V1134" s="5">
        <v>60</v>
      </c>
      <c r="W1134" t="str">
        <f t="shared" si="17"/>
        <v>6</v>
      </c>
    </row>
    <row r="1135" spans="1:23" hidden="1" x14ac:dyDescent="0.25">
      <c r="A1135" s="3" t="s">
        <v>47</v>
      </c>
      <c r="B1135" s="3" t="s">
        <v>72</v>
      </c>
      <c r="C1135" s="3" t="s">
        <v>146</v>
      </c>
      <c r="D1135" s="3" t="s">
        <v>2556</v>
      </c>
      <c r="E1135" s="3" t="s">
        <v>51</v>
      </c>
      <c r="F1135" s="3" t="s">
        <v>52</v>
      </c>
      <c r="G1135" s="3" t="s">
        <v>51</v>
      </c>
      <c r="H1135" s="3" t="s">
        <v>8</v>
      </c>
      <c r="I1135" s="3" t="s">
        <v>2563</v>
      </c>
      <c r="J1135" s="3" t="s">
        <v>2564</v>
      </c>
      <c r="K1135" s="4">
        <v>0</v>
      </c>
      <c r="L1135" s="4">
        <v>0</v>
      </c>
      <c r="M1135" s="5">
        <v>0</v>
      </c>
      <c r="N1135" s="4">
        <v>19.739999999999998</v>
      </c>
      <c r="O1135" s="4">
        <v>0</v>
      </c>
      <c r="P1135" s="5">
        <v>19.739999999999998</v>
      </c>
      <c r="Q1135" s="6">
        <v>19.739999999999998</v>
      </c>
      <c r="R1135" s="6">
        <v>0</v>
      </c>
      <c r="S1135" s="6">
        <v>19.739999999999998</v>
      </c>
      <c r="T1135" s="4">
        <v>19.739999999999998</v>
      </c>
      <c r="U1135" s="4">
        <v>0</v>
      </c>
      <c r="V1135" s="5">
        <v>19.739999999999998</v>
      </c>
      <c r="W1135" t="str">
        <f t="shared" si="17"/>
        <v>6</v>
      </c>
    </row>
    <row r="1136" spans="1:23" hidden="1" x14ac:dyDescent="0.25">
      <c r="A1136" s="3" t="s">
        <v>47</v>
      </c>
      <c r="B1136" s="3" t="s">
        <v>75</v>
      </c>
      <c r="C1136" s="3" t="s">
        <v>49</v>
      </c>
      <c r="D1136" s="3" t="s">
        <v>2556</v>
      </c>
      <c r="E1136" s="3" t="s">
        <v>51</v>
      </c>
      <c r="F1136" s="3" t="s">
        <v>52</v>
      </c>
      <c r="G1136" s="3" t="s">
        <v>51</v>
      </c>
      <c r="H1136" s="3" t="s">
        <v>8</v>
      </c>
      <c r="I1136" s="3" t="s">
        <v>2565</v>
      </c>
      <c r="J1136" s="3" t="s">
        <v>2566</v>
      </c>
      <c r="K1136" s="4">
        <v>0</v>
      </c>
      <c r="L1136" s="4">
        <v>0</v>
      </c>
      <c r="M1136" s="5">
        <v>0</v>
      </c>
      <c r="N1136" s="4">
        <v>412</v>
      </c>
      <c r="O1136" s="4">
        <v>0</v>
      </c>
      <c r="P1136" s="5">
        <v>412</v>
      </c>
      <c r="Q1136" s="6">
        <v>412</v>
      </c>
      <c r="R1136" s="6">
        <v>0</v>
      </c>
      <c r="S1136" s="6">
        <v>412</v>
      </c>
      <c r="T1136" s="4">
        <v>412</v>
      </c>
      <c r="U1136" s="4">
        <v>0</v>
      </c>
      <c r="V1136" s="5">
        <v>412</v>
      </c>
      <c r="W1136" t="str">
        <f t="shared" si="17"/>
        <v>6</v>
      </c>
    </row>
    <row r="1137" spans="1:23" hidden="1" x14ac:dyDescent="0.25">
      <c r="A1137" s="3" t="s">
        <v>47</v>
      </c>
      <c r="B1137" s="3" t="s">
        <v>75</v>
      </c>
      <c r="C1137" s="3" t="s">
        <v>146</v>
      </c>
      <c r="D1137" s="3" t="s">
        <v>2556</v>
      </c>
      <c r="E1137" s="3" t="s">
        <v>51</v>
      </c>
      <c r="F1137" s="3" t="s">
        <v>52</v>
      </c>
      <c r="G1137" s="3" t="s">
        <v>51</v>
      </c>
      <c r="H1137" s="3" t="s">
        <v>8</v>
      </c>
      <c r="I1137" s="3" t="s">
        <v>2567</v>
      </c>
      <c r="J1137" s="3" t="s">
        <v>2568</v>
      </c>
      <c r="K1137" s="4">
        <v>0</v>
      </c>
      <c r="L1137" s="4">
        <v>0</v>
      </c>
      <c r="M1137" s="5">
        <v>0</v>
      </c>
      <c r="N1137" s="4">
        <v>186.26</v>
      </c>
      <c r="O1137" s="4">
        <v>0</v>
      </c>
      <c r="P1137" s="5">
        <v>186.26</v>
      </c>
      <c r="Q1137" s="6">
        <v>186.26</v>
      </c>
      <c r="R1137" s="6">
        <v>0</v>
      </c>
      <c r="S1137" s="6">
        <v>186.26</v>
      </c>
      <c r="T1137" s="4">
        <v>186.26</v>
      </c>
      <c r="U1137" s="4">
        <v>0</v>
      </c>
      <c r="V1137" s="5">
        <v>186.26</v>
      </c>
      <c r="W1137" t="str">
        <f t="shared" si="17"/>
        <v>6</v>
      </c>
    </row>
    <row r="1138" spans="1:23" hidden="1" x14ac:dyDescent="0.25">
      <c r="A1138" s="3" t="s">
        <v>47</v>
      </c>
      <c r="B1138" s="3" t="s">
        <v>129</v>
      </c>
      <c r="C1138" s="3" t="s">
        <v>130</v>
      </c>
      <c r="D1138" s="3" t="s">
        <v>2569</v>
      </c>
      <c r="E1138" s="3" t="s">
        <v>51</v>
      </c>
      <c r="F1138" s="3" t="s">
        <v>52</v>
      </c>
      <c r="G1138" s="3" t="s">
        <v>51</v>
      </c>
      <c r="H1138" s="3" t="s">
        <v>8</v>
      </c>
      <c r="I1138" s="3" t="s">
        <v>2570</v>
      </c>
      <c r="J1138" s="3" t="s">
        <v>2571</v>
      </c>
      <c r="K1138" s="4">
        <v>0</v>
      </c>
      <c r="L1138" s="4">
        <v>0</v>
      </c>
      <c r="M1138" s="5">
        <v>0</v>
      </c>
      <c r="N1138" s="4">
        <v>0</v>
      </c>
      <c r="O1138" s="4">
        <v>257.5</v>
      </c>
      <c r="P1138" s="5">
        <v>-257.5</v>
      </c>
      <c r="Q1138" s="6">
        <v>0</v>
      </c>
      <c r="R1138" s="6">
        <v>257.5</v>
      </c>
      <c r="S1138" s="6">
        <v>-257.5</v>
      </c>
      <c r="T1138" s="4">
        <v>0</v>
      </c>
      <c r="U1138" s="4">
        <v>257.5</v>
      </c>
      <c r="V1138" s="5">
        <v>-257.5</v>
      </c>
      <c r="W1138" t="str">
        <f t="shared" si="17"/>
        <v>6</v>
      </c>
    </row>
    <row r="1139" spans="1:23" hidden="1" x14ac:dyDescent="0.25">
      <c r="A1139" s="3" t="s">
        <v>47</v>
      </c>
      <c r="B1139" s="3" t="s">
        <v>129</v>
      </c>
      <c r="C1139" s="3" t="s">
        <v>133</v>
      </c>
      <c r="D1139" s="3" t="s">
        <v>2569</v>
      </c>
      <c r="E1139" s="3" t="s">
        <v>51</v>
      </c>
      <c r="F1139" s="3" t="s">
        <v>52</v>
      </c>
      <c r="G1139" s="3" t="s">
        <v>51</v>
      </c>
      <c r="H1139" s="3" t="s">
        <v>8</v>
      </c>
      <c r="I1139" s="3" t="s">
        <v>2572</v>
      </c>
      <c r="J1139" s="3" t="s">
        <v>2573</v>
      </c>
      <c r="K1139" s="4">
        <v>0</v>
      </c>
      <c r="L1139" s="4">
        <v>0</v>
      </c>
      <c r="M1139" s="5">
        <v>0</v>
      </c>
      <c r="N1139" s="4">
        <v>257.5</v>
      </c>
      <c r="O1139" s="4">
        <v>0</v>
      </c>
      <c r="P1139" s="5">
        <v>257.5</v>
      </c>
      <c r="Q1139" s="6">
        <v>257.5</v>
      </c>
      <c r="R1139" s="6">
        <v>0</v>
      </c>
      <c r="S1139" s="6">
        <v>257.5</v>
      </c>
      <c r="T1139" s="4">
        <v>257.5</v>
      </c>
      <c r="U1139" s="4">
        <v>0</v>
      </c>
      <c r="V1139" s="5">
        <v>257.5</v>
      </c>
      <c r="W1139" t="str">
        <f t="shared" si="17"/>
        <v>6</v>
      </c>
    </row>
    <row r="1140" spans="1:23" hidden="1" x14ac:dyDescent="0.25">
      <c r="A1140" s="3" t="s">
        <v>47</v>
      </c>
      <c r="B1140" s="3" t="s">
        <v>48</v>
      </c>
      <c r="C1140" s="3" t="s">
        <v>49</v>
      </c>
      <c r="D1140" s="3" t="s">
        <v>2569</v>
      </c>
      <c r="E1140" s="3" t="s">
        <v>51</v>
      </c>
      <c r="F1140" s="3" t="s">
        <v>52</v>
      </c>
      <c r="G1140" s="3" t="s">
        <v>51</v>
      </c>
      <c r="H1140" s="3" t="s">
        <v>8</v>
      </c>
      <c r="I1140" s="3" t="s">
        <v>2574</v>
      </c>
      <c r="J1140" s="3" t="s">
        <v>2575</v>
      </c>
      <c r="K1140" s="4">
        <v>0</v>
      </c>
      <c r="L1140" s="4">
        <v>0</v>
      </c>
      <c r="M1140" s="5">
        <v>0</v>
      </c>
      <c r="N1140" s="4">
        <v>0</v>
      </c>
      <c r="O1140" s="4">
        <v>0</v>
      </c>
      <c r="P1140" s="5">
        <v>0</v>
      </c>
      <c r="Q1140" s="6">
        <v>0</v>
      </c>
      <c r="R1140" s="6">
        <v>0</v>
      </c>
      <c r="S1140" s="6">
        <v>0</v>
      </c>
      <c r="T1140" s="4">
        <v>0</v>
      </c>
      <c r="U1140" s="4">
        <v>0</v>
      </c>
      <c r="V1140" s="5">
        <v>0</v>
      </c>
      <c r="W1140" t="str">
        <f t="shared" si="17"/>
        <v>6</v>
      </c>
    </row>
    <row r="1141" spans="1:23" hidden="1" x14ac:dyDescent="0.25">
      <c r="A1141" s="3" t="s">
        <v>47</v>
      </c>
      <c r="B1141" s="3" t="s">
        <v>72</v>
      </c>
      <c r="C1141" s="3" t="s">
        <v>49</v>
      </c>
      <c r="D1141" s="3" t="s">
        <v>2569</v>
      </c>
      <c r="E1141" s="3" t="s">
        <v>51</v>
      </c>
      <c r="F1141" s="3" t="s">
        <v>52</v>
      </c>
      <c r="G1141" s="3" t="s">
        <v>51</v>
      </c>
      <c r="H1141" s="3" t="s">
        <v>8</v>
      </c>
      <c r="I1141" s="3" t="s">
        <v>2576</v>
      </c>
      <c r="J1141" s="3" t="s">
        <v>2577</v>
      </c>
      <c r="K1141" s="4">
        <v>0</v>
      </c>
      <c r="L1141" s="4">
        <v>0</v>
      </c>
      <c r="M1141" s="5">
        <v>0</v>
      </c>
      <c r="N1141" s="4">
        <v>0</v>
      </c>
      <c r="O1141" s="4">
        <v>0</v>
      </c>
      <c r="P1141" s="5">
        <v>0</v>
      </c>
      <c r="Q1141" s="6">
        <v>0</v>
      </c>
      <c r="R1141" s="6">
        <v>0</v>
      </c>
      <c r="S1141" s="6">
        <v>0</v>
      </c>
      <c r="T1141" s="4">
        <v>0</v>
      </c>
      <c r="U1141" s="4">
        <v>0</v>
      </c>
      <c r="V1141" s="5">
        <v>0</v>
      </c>
      <c r="W1141" t="str">
        <f t="shared" si="17"/>
        <v>6</v>
      </c>
    </row>
    <row r="1142" spans="1:23" hidden="1" x14ac:dyDescent="0.25">
      <c r="A1142" s="3" t="s">
        <v>47</v>
      </c>
      <c r="B1142" s="3" t="s">
        <v>72</v>
      </c>
      <c r="C1142" s="3" t="s">
        <v>146</v>
      </c>
      <c r="D1142" s="3" t="s">
        <v>2569</v>
      </c>
      <c r="E1142" s="3" t="s">
        <v>51</v>
      </c>
      <c r="F1142" s="3" t="s">
        <v>52</v>
      </c>
      <c r="G1142" s="3" t="s">
        <v>51</v>
      </c>
      <c r="H1142" s="3" t="s">
        <v>8</v>
      </c>
      <c r="I1142" s="3" t="s">
        <v>2578</v>
      </c>
      <c r="J1142" s="3" t="s">
        <v>2579</v>
      </c>
      <c r="K1142" s="4">
        <v>0</v>
      </c>
      <c r="L1142" s="4">
        <v>0</v>
      </c>
      <c r="M1142" s="5">
        <v>0</v>
      </c>
      <c r="N1142" s="4">
        <v>25.84</v>
      </c>
      <c r="O1142" s="4">
        <v>0</v>
      </c>
      <c r="P1142" s="5">
        <v>25.84</v>
      </c>
      <c r="Q1142" s="6">
        <v>25.84</v>
      </c>
      <c r="R1142" s="6">
        <v>0</v>
      </c>
      <c r="S1142" s="6">
        <v>25.84</v>
      </c>
      <c r="T1142" s="4">
        <v>25.84</v>
      </c>
      <c r="U1142" s="4">
        <v>0</v>
      </c>
      <c r="V1142" s="5">
        <v>25.84</v>
      </c>
      <c r="W1142" t="str">
        <f t="shared" si="17"/>
        <v>6</v>
      </c>
    </row>
    <row r="1143" spans="1:23" hidden="1" x14ac:dyDescent="0.25">
      <c r="A1143" s="3" t="s">
        <v>47</v>
      </c>
      <c r="B1143" s="3" t="s">
        <v>75</v>
      </c>
      <c r="C1143" s="3" t="s">
        <v>49</v>
      </c>
      <c r="D1143" s="3" t="s">
        <v>2569</v>
      </c>
      <c r="E1143" s="3" t="s">
        <v>51</v>
      </c>
      <c r="F1143" s="3" t="s">
        <v>52</v>
      </c>
      <c r="G1143" s="3" t="s">
        <v>51</v>
      </c>
      <c r="H1143" s="3" t="s">
        <v>8</v>
      </c>
      <c r="I1143" s="3" t="s">
        <v>2580</v>
      </c>
      <c r="J1143" s="3" t="s">
        <v>2581</v>
      </c>
      <c r="K1143" s="4">
        <v>0</v>
      </c>
      <c r="L1143" s="4">
        <v>0</v>
      </c>
      <c r="M1143" s="5">
        <v>0</v>
      </c>
      <c r="N1143" s="4">
        <v>0</v>
      </c>
      <c r="O1143" s="4">
        <v>0</v>
      </c>
      <c r="P1143" s="5">
        <v>0</v>
      </c>
      <c r="Q1143" s="6">
        <v>0</v>
      </c>
      <c r="R1143" s="6">
        <v>0</v>
      </c>
      <c r="S1143" s="6">
        <v>0</v>
      </c>
      <c r="T1143" s="4">
        <v>0</v>
      </c>
      <c r="U1143" s="4">
        <v>0</v>
      </c>
      <c r="V1143" s="5">
        <v>0</v>
      </c>
      <c r="W1143" t="str">
        <f t="shared" si="17"/>
        <v>6</v>
      </c>
    </row>
    <row r="1144" spans="1:23" hidden="1" x14ac:dyDescent="0.25">
      <c r="A1144" s="3" t="s">
        <v>47</v>
      </c>
      <c r="B1144" s="3" t="s">
        <v>75</v>
      </c>
      <c r="C1144" s="3" t="s">
        <v>146</v>
      </c>
      <c r="D1144" s="3" t="s">
        <v>2569</v>
      </c>
      <c r="E1144" s="3" t="s">
        <v>51</v>
      </c>
      <c r="F1144" s="3" t="s">
        <v>52</v>
      </c>
      <c r="G1144" s="3" t="s">
        <v>51</v>
      </c>
      <c r="H1144" s="3" t="s">
        <v>8</v>
      </c>
      <c r="I1144" s="3" t="s">
        <v>2582</v>
      </c>
      <c r="J1144" s="3" t="s">
        <v>2583</v>
      </c>
      <c r="K1144" s="4">
        <v>0</v>
      </c>
      <c r="L1144" s="4">
        <v>0</v>
      </c>
      <c r="M1144" s="5">
        <v>0</v>
      </c>
      <c r="N1144" s="4">
        <v>243.76</v>
      </c>
      <c r="O1144" s="4">
        <v>0</v>
      </c>
      <c r="P1144" s="5">
        <v>243.76</v>
      </c>
      <c r="Q1144" s="6">
        <v>243.76</v>
      </c>
      <c r="R1144" s="6">
        <v>0</v>
      </c>
      <c r="S1144" s="6">
        <v>243.76</v>
      </c>
      <c r="T1144" s="4">
        <v>243.76</v>
      </c>
      <c r="U1144" s="4">
        <v>0</v>
      </c>
      <c r="V1144" s="5">
        <v>243.76</v>
      </c>
      <c r="W1144" t="str">
        <f t="shared" si="17"/>
        <v>6</v>
      </c>
    </row>
    <row r="1145" spans="1:23" hidden="1" x14ac:dyDescent="0.25">
      <c r="A1145" s="3" t="s">
        <v>47</v>
      </c>
      <c r="B1145" s="3" t="s">
        <v>72</v>
      </c>
      <c r="C1145" s="3" t="s">
        <v>49</v>
      </c>
      <c r="D1145" s="3" t="s">
        <v>2584</v>
      </c>
      <c r="E1145" s="3" t="s">
        <v>51</v>
      </c>
      <c r="F1145" s="3" t="s">
        <v>52</v>
      </c>
      <c r="G1145" s="3" t="s">
        <v>51</v>
      </c>
      <c r="H1145" s="3" t="s">
        <v>8</v>
      </c>
      <c r="I1145" s="3" t="s">
        <v>2585</v>
      </c>
      <c r="J1145" s="3" t="s">
        <v>2586</v>
      </c>
      <c r="K1145" s="4">
        <v>0</v>
      </c>
      <c r="L1145" s="4">
        <v>0</v>
      </c>
      <c r="M1145" s="5">
        <v>0</v>
      </c>
      <c r="N1145" s="4">
        <v>6438.97</v>
      </c>
      <c r="O1145" s="4">
        <v>298.76</v>
      </c>
      <c r="P1145" s="5">
        <v>6140.21</v>
      </c>
      <c r="Q1145" s="6">
        <v>6438.97</v>
      </c>
      <c r="R1145" s="6">
        <v>298.76</v>
      </c>
      <c r="S1145" s="6">
        <v>6140.21</v>
      </c>
      <c r="T1145" s="4">
        <v>6438.97</v>
      </c>
      <c r="U1145" s="4">
        <v>298.76</v>
      </c>
      <c r="V1145" s="5">
        <v>6140.21</v>
      </c>
      <c r="W1145" t="str">
        <f t="shared" si="17"/>
        <v>6</v>
      </c>
    </row>
    <row r="1146" spans="1:23" hidden="1" x14ac:dyDescent="0.25">
      <c r="A1146" s="3" t="s">
        <v>47</v>
      </c>
      <c r="B1146" s="3" t="s">
        <v>75</v>
      </c>
      <c r="C1146" s="3" t="s">
        <v>49</v>
      </c>
      <c r="D1146" s="3" t="s">
        <v>2584</v>
      </c>
      <c r="E1146" s="3" t="s">
        <v>51</v>
      </c>
      <c r="F1146" s="3" t="s">
        <v>52</v>
      </c>
      <c r="G1146" s="3" t="s">
        <v>51</v>
      </c>
      <c r="H1146" s="3" t="s">
        <v>8</v>
      </c>
      <c r="I1146" s="3" t="s">
        <v>2587</v>
      </c>
      <c r="J1146" s="3" t="s">
        <v>2588</v>
      </c>
      <c r="K1146" s="4">
        <v>0</v>
      </c>
      <c r="L1146" s="4">
        <v>0</v>
      </c>
      <c r="M1146" s="5">
        <v>0</v>
      </c>
      <c r="N1146" s="4">
        <v>169701.69</v>
      </c>
      <c r="O1146" s="4">
        <v>643.29</v>
      </c>
      <c r="P1146" s="5">
        <v>169058.4</v>
      </c>
      <c r="Q1146" s="6">
        <v>169701.69</v>
      </c>
      <c r="R1146" s="6">
        <v>643.29</v>
      </c>
      <c r="S1146" s="6">
        <v>169058.4</v>
      </c>
      <c r="T1146" s="4">
        <v>169701.69</v>
      </c>
      <c r="U1146" s="4">
        <v>643.29</v>
      </c>
      <c r="V1146" s="5">
        <v>169058.4</v>
      </c>
      <c r="W1146" t="str">
        <f t="shared" si="17"/>
        <v>6</v>
      </c>
    </row>
    <row r="1147" spans="1:23" hidden="1" x14ac:dyDescent="0.25">
      <c r="A1147" s="3" t="s">
        <v>47</v>
      </c>
      <c r="B1147" s="3" t="s">
        <v>314</v>
      </c>
      <c r="C1147" s="3" t="s">
        <v>315</v>
      </c>
      <c r="D1147" s="3" t="s">
        <v>2584</v>
      </c>
      <c r="E1147" s="3" t="s">
        <v>51</v>
      </c>
      <c r="F1147" s="3" t="s">
        <v>52</v>
      </c>
      <c r="G1147" s="3" t="s">
        <v>51</v>
      </c>
      <c r="H1147" s="3" t="s">
        <v>8</v>
      </c>
      <c r="I1147" s="3" t="s">
        <v>2589</v>
      </c>
      <c r="J1147" s="3" t="s">
        <v>2590</v>
      </c>
      <c r="K1147" s="4">
        <v>0</v>
      </c>
      <c r="L1147" s="4">
        <v>0</v>
      </c>
      <c r="M1147" s="5">
        <v>0</v>
      </c>
      <c r="N1147" s="4">
        <v>0.4</v>
      </c>
      <c r="O1147" s="4">
        <v>0.4</v>
      </c>
      <c r="P1147" s="5">
        <v>0</v>
      </c>
      <c r="Q1147" s="6">
        <v>0.4</v>
      </c>
      <c r="R1147" s="6">
        <v>0.4</v>
      </c>
      <c r="S1147" s="6">
        <v>0</v>
      </c>
      <c r="T1147" s="4">
        <v>0.4</v>
      </c>
      <c r="U1147" s="4">
        <v>0.4</v>
      </c>
      <c r="V1147" s="5">
        <v>0</v>
      </c>
      <c r="W1147" t="str">
        <f t="shared" si="17"/>
        <v>6</v>
      </c>
    </row>
    <row r="1148" spans="1:23" hidden="1" x14ac:dyDescent="0.25">
      <c r="A1148" s="3" t="s">
        <v>47</v>
      </c>
      <c r="B1148" s="3" t="s">
        <v>1066</v>
      </c>
      <c r="C1148" s="3" t="s">
        <v>315</v>
      </c>
      <c r="D1148" s="3" t="s">
        <v>2584</v>
      </c>
      <c r="E1148" s="3" t="s">
        <v>51</v>
      </c>
      <c r="F1148" s="3" t="s">
        <v>52</v>
      </c>
      <c r="G1148" s="3" t="s">
        <v>51</v>
      </c>
      <c r="H1148" s="3" t="s">
        <v>8</v>
      </c>
      <c r="I1148" s="3" t="s">
        <v>2591</v>
      </c>
      <c r="J1148" s="3" t="s">
        <v>2592</v>
      </c>
      <c r="K1148" s="4">
        <v>0</v>
      </c>
      <c r="L1148" s="4">
        <v>0</v>
      </c>
      <c r="M1148" s="5">
        <v>0</v>
      </c>
      <c r="N1148" s="4">
        <v>130.63999999999999</v>
      </c>
      <c r="O1148" s="4">
        <v>130.63999999999999</v>
      </c>
      <c r="P1148" s="5">
        <v>0</v>
      </c>
      <c r="Q1148" s="6">
        <v>130.63999999999999</v>
      </c>
      <c r="R1148" s="6">
        <v>130.63999999999999</v>
      </c>
      <c r="S1148" s="6">
        <v>0</v>
      </c>
      <c r="T1148" s="4">
        <v>130.63999999999999</v>
      </c>
      <c r="U1148" s="4">
        <v>130.63999999999999</v>
      </c>
      <c r="V1148" s="5">
        <v>0</v>
      </c>
      <c r="W1148" t="str">
        <f t="shared" si="17"/>
        <v>6</v>
      </c>
    </row>
    <row r="1149" spans="1:23" hidden="1" x14ac:dyDescent="0.25">
      <c r="A1149" s="3" t="s">
        <v>47</v>
      </c>
      <c r="B1149" s="3" t="s">
        <v>55</v>
      </c>
      <c r="C1149" s="3" t="s">
        <v>56</v>
      </c>
      <c r="D1149" s="3" t="s">
        <v>2584</v>
      </c>
      <c r="E1149" s="3" t="s">
        <v>51</v>
      </c>
      <c r="F1149" s="3" t="s">
        <v>52</v>
      </c>
      <c r="G1149" s="3" t="s">
        <v>51</v>
      </c>
      <c r="H1149" s="3" t="s">
        <v>8</v>
      </c>
      <c r="I1149" s="3" t="s">
        <v>3166</v>
      </c>
      <c r="J1149" s="3" t="s">
        <v>3167</v>
      </c>
      <c r="K1149" s="4">
        <v>0</v>
      </c>
      <c r="L1149" s="4">
        <v>0</v>
      </c>
      <c r="M1149" s="5">
        <v>0</v>
      </c>
      <c r="N1149" s="4">
        <v>0</v>
      </c>
      <c r="O1149" s="4">
        <v>48848.24</v>
      </c>
      <c r="P1149" s="5">
        <v>-48848.24</v>
      </c>
      <c r="Q1149" s="6">
        <v>0</v>
      </c>
      <c r="R1149" s="6">
        <v>48848.24</v>
      </c>
      <c r="S1149" s="6">
        <v>-48848.24</v>
      </c>
      <c r="T1149" s="4">
        <v>0</v>
      </c>
      <c r="U1149" s="4">
        <v>48848.24</v>
      </c>
      <c r="V1149" s="5">
        <v>-48848.24</v>
      </c>
      <c r="W1149" t="str">
        <f t="shared" si="17"/>
        <v>6</v>
      </c>
    </row>
    <row r="1150" spans="1:23" hidden="1" x14ac:dyDescent="0.25">
      <c r="A1150" s="3" t="s">
        <v>47</v>
      </c>
      <c r="B1150" s="3" t="s">
        <v>72</v>
      </c>
      <c r="C1150" s="3" t="s">
        <v>146</v>
      </c>
      <c r="D1150" s="3" t="s">
        <v>2593</v>
      </c>
      <c r="E1150" s="3" t="s">
        <v>51</v>
      </c>
      <c r="F1150" s="3" t="s">
        <v>52</v>
      </c>
      <c r="G1150" s="3" t="s">
        <v>51</v>
      </c>
      <c r="H1150" s="3" t="s">
        <v>8</v>
      </c>
      <c r="I1150" s="3" t="s">
        <v>2594</v>
      </c>
      <c r="J1150" s="3" t="s">
        <v>2595</v>
      </c>
      <c r="K1150" s="4">
        <v>0</v>
      </c>
      <c r="L1150" s="4">
        <v>0</v>
      </c>
      <c r="M1150" s="5">
        <v>0</v>
      </c>
      <c r="N1150" s="4">
        <v>0</v>
      </c>
      <c r="O1150" s="4">
        <v>0</v>
      </c>
      <c r="P1150" s="5">
        <v>0</v>
      </c>
      <c r="Q1150" s="6">
        <v>0</v>
      </c>
      <c r="R1150" s="6">
        <v>0</v>
      </c>
      <c r="S1150" s="6">
        <v>0</v>
      </c>
      <c r="T1150" s="4">
        <v>0</v>
      </c>
      <c r="U1150" s="4">
        <v>0</v>
      </c>
      <c r="V1150" s="5">
        <v>0</v>
      </c>
      <c r="W1150" t="str">
        <f t="shared" si="17"/>
        <v>6</v>
      </c>
    </row>
    <row r="1151" spans="1:23" hidden="1" x14ac:dyDescent="0.25">
      <c r="A1151" s="3" t="s">
        <v>47</v>
      </c>
      <c r="B1151" s="3" t="s">
        <v>75</v>
      </c>
      <c r="C1151" s="3" t="s">
        <v>146</v>
      </c>
      <c r="D1151" s="3" t="s">
        <v>2593</v>
      </c>
      <c r="E1151" s="3" t="s">
        <v>51</v>
      </c>
      <c r="F1151" s="3" t="s">
        <v>52</v>
      </c>
      <c r="G1151" s="3" t="s">
        <v>51</v>
      </c>
      <c r="H1151" s="3" t="s">
        <v>8</v>
      </c>
      <c r="I1151" s="3" t="s">
        <v>2596</v>
      </c>
      <c r="J1151" s="3" t="s">
        <v>2597</v>
      </c>
      <c r="K1151" s="4">
        <v>0</v>
      </c>
      <c r="L1151" s="4">
        <v>0</v>
      </c>
      <c r="M1151" s="5">
        <v>0</v>
      </c>
      <c r="N1151" s="4">
        <v>0</v>
      </c>
      <c r="O1151" s="4">
        <v>0</v>
      </c>
      <c r="P1151" s="5">
        <v>0</v>
      </c>
      <c r="Q1151" s="6">
        <v>0</v>
      </c>
      <c r="R1151" s="6">
        <v>0</v>
      </c>
      <c r="S1151" s="6">
        <v>0</v>
      </c>
      <c r="T1151" s="4">
        <v>0</v>
      </c>
      <c r="U1151" s="4">
        <v>0</v>
      </c>
      <c r="V1151" s="5">
        <v>0</v>
      </c>
      <c r="W1151" t="str">
        <f t="shared" si="17"/>
        <v>6</v>
      </c>
    </row>
    <row r="1152" spans="1:23" hidden="1" x14ac:dyDescent="0.25">
      <c r="A1152" s="3" t="s">
        <v>47</v>
      </c>
      <c r="B1152" s="3" t="s">
        <v>48</v>
      </c>
      <c r="C1152" s="3" t="s">
        <v>49</v>
      </c>
      <c r="D1152" s="3" t="s">
        <v>2598</v>
      </c>
      <c r="E1152" s="3" t="s">
        <v>51</v>
      </c>
      <c r="F1152" s="3" t="s">
        <v>52</v>
      </c>
      <c r="G1152" s="3" t="s">
        <v>51</v>
      </c>
      <c r="H1152" s="3" t="s">
        <v>8</v>
      </c>
      <c r="I1152" s="3" t="s">
        <v>2599</v>
      </c>
      <c r="J1152" s="3" t="s">
        <v>2600</v>
      </c>
      <c r="K1152" s="4">
        <v>0</v>
      </c>
      <c r="L1152" s="4">
        <v>0</v>
      </c>
      <c r="M1152" s="5">
        <v>0</v>
      </c>
      <c r="N1152" s="4">
        <v>8254.4599999999991</v>
      </c>
      <c r="O1152" s="4">
        <v>97835.67</v>
      </c>
      <c r="P1152" s="5">
        <v>-89581.209999999992</v>
      </c>
      <c r="Q1152" s="6">
        <v>8254.4599999999991</v>
      </c>
      <c r="R1152" s="6">
        <v>97835.67</v>
      </c>
      <c r="S1152" s="6">
        <v>-89581.209999999992</v>
      </c>
      <c r="T1152" s="4">
        <v>8254.4599999999991</v>
      </c>
      <c r="U1152" s="4">
        <v>97835.67</v>
      </c>
      <c r="V1152" s="5">
        <v>-89581.209999999992</v>
      </c>
      <c r="W1152" t="str">
        <f t="shared" si="17"/>
        <v>6</v>
      </c>
    </row>
    <row r="1153" spans="1:23" hidden="1" x14ac:dyDescent="0.25">
      <c r="A1153" s="3" t="s">
        <v>47</v>
      </c>
      <c r="B1153" s="3" t="s">
        <v>72</v>
      </c>
      <c r="C1153" s="3" t="s">
        <v>146</v>
      </c>
      <c r="D1153" s="3" t="s">
        <v>2601</v>
      </c>
      <c r="E1153" s="3" t="s">
        <v>51</v>
      </c>
      <c r="F1153" s="3" t="s">
        <v>52</v>
      </c>
      <c r="G1153" s="3" t="s">
        <v>51</v>
      </c>
      <c r="H1153" s="3" t="s">
        <v>8</v>
      </c>
      <c r="I1153" s="3" t="s">
        <v>2602</v>
      </c>
      <c r="J1153" s="3" t="s">
        <v>2603</v>
      </c>
      <c r="K1153" s="4">
        <v>0</v>
      </c>
      <c r="L1153" s="4">
        <v>0</v>
      </c>
      <c r="M1153" s="5">
        <v>0</v>
      </c>
      <c r="N1153" s="4">
        <v>0</v>
      </c>
      <c r="O1153" s="4">
        <v>0</v>
      </c>
      <c r="P1153" s="5">
        <v>0</v>
      </c>
      <c r="Q1153" s="6">
        <v>0</v>
      </c>
      <c r="R1153" s="6">
        <v>0</v>
      </c>
      <c r="S1153" s="6">
        <v>0</v>
      </c>
      <c r="T1153" s="4">
        <v>0</v>
      </c>
      <c r="U1153" s="4">
        <v>0</v>
      </c>
      <c r="V1153" s="5">
        <v>0</v>
      </c>
      <c r="W1153" t="str">
        <f t="shared" si="17"/>
        <v>6</v>
      </c>
    </row>
    <row r="1154" spans="1:23" hidden="1" x14ac:dyDescent="0.25">
      <c r="A1154" s="3" t="s">
        <v>47</v>
      </c>
      <c r="B1154" s="3" t="s">
        <v>75</v>
      </c>
      <c r="C1154" s="3" t="s">
        <v>146</v>
      </c>
      <c r="D1154" s="3" t="s">
        <v>2601</v>
      </c>
      <c r="E1154" s="3" t="s">
        <v>51</v>
      </c>
      <c r="F1154" s="3" t="s">
        <v>52</v>
      </c>
      <c r="G1154" s="3" t="s">
        <v>51</v>
      </c>
      <c r="H1154" s="3" t="s">
        <v>8</v>
      </c>
      <c r="I1154" s="3" t="s">
        <v>2604</v>
      </c>
      <c r="J1154" s="3" t="s">
        <v>2605</v>
      </c>
      <c r="K1154" s="4">
        <v>0</v>
      </c>
      <c r="L1154" s="4">
        <v>0</v>
      </c>
      <c r="M1154" s="5">
        <v>0</v>
      </c>
      <c r="N1154" s="4">
        <v>0</v>
      </c>
      <c r="O1154" s="4">
        <v>0</v>
      </c>
      <c r="P1154" s="5">
        <v>0</v>
      </c>
      <c r="Q1154" s="6">
        <v>0</v>
      </c>
      <c r="R1154" s="6">
        <v>0</v>
      </c>
      <c r="S1154" s="6">
        <v>0</v>
      </c>
      <c r="T1154" s="4">
        <v>0</v>
      </c>
      <c r="U1154" s="4">
        <v>0</v>
      </c>
      <c r="V1154" s="5">
        <v>0</v>
      </c>
      <c r="W1154" t="str">
        <f t="shared" si="17"/>
        <v>6</v>
      </c>
    </row>
    <row r="1155" spans="1:23" hidden="1" x14ac:dyDescent="0.25">
      <c r="A1155" s="3" t="s">
        <v>47</v>
      </c>
      <c r="B1155" s="3" t="s">
        <v>72</v>
      </c>
      <c r="C1155" s="3" t="s">
        <v>146</v>
      </c>
      <c r="D1155" s="3" t="s">
        <v>2606</v>
      </c>
      <c r="E1155" s="3" t="s">
        <v>51</v>
      </c>
      <c r="F1155" s="3" t="s">
        <v>52</v>
      </c>
      <c r="G1155" s="3" t="s">
        <v>51</v>
      </c>
      <c r="H1155" s="3" t="s">
        <v>8</v>
      </c>
      <c r="I1155" s="3" t="s">
        <v>2607</v>
      </c>
      <c r="J1155" s="3" t="s">
        <v>2608</v>
      </c>
      <c r="K1155" s="4">
        <v>0</v>
      </c>
      <c r="L1155" s="4">
        <v>0</v>
      </c>
      <c r="M1155" s="5">
        <v>0</v>
      </c>
      <c r="N1155" s="4">
        <v>0</v>
      </c>
      <c r="O1155" s="4">
        <v>0</v>
      </c>
      <c r="P1155" s="5">
        <v>0</v>
      </c>
      <c r="Q1155" s="6">
        <v>0</v>
      </c>
      <c r="R1155" s="6">
        <v>0</v>
      </c>
      <c r="S1155" s="6">
        <v>0</v>
      </c>
      <c r="T1155" s="4">
        <v>0</v>
      </c>
      <c r="U1155" s="4">
        <v>0</v>
      </c>
      <c r="V1155" s="5">
        <v>0</v>
      </c>
      <c r="W1155" t="str">
        <f t="shared" si="17"/>
        <v>6</v>
      </c>
    </row>
    <row r="1156" spans="1:23" hidden="1" x14ac:dyDescent="0.25">
      <c r="A1156" s="3" t="s">
        <v>47</v>
      </c>
      <c r="B1156" s="3" t="s">
        <v>75</v>
      </c>
      <c r="C1156" s="3" t="s">
        <v>146</v>
      </c>
      <c r="D1156" s="3" t="s">
        <v>2606</v>
      </c>
      <c r="E1156" s="3" t="s">
        <v>51</v>
      </c>
      <c r="F1156" s="3" t="s">
        <v>52</v>
      </c>
      <c r="G1156" s="3" t="s">
        <v>51</v>
      </c>
      <c r="H1156" s="3" t="s">
        <v>8</v>
      </c>
      <c r="I1156" s="3" t="s">
        <v>2609</v>
      </c>
      <c r="J1156" s="3" t="s">
        <v>2610</v>
      </c>
      <c r="K1156" s="4">
        <v>0</v>
      </c>
      <c r="L1156" s="4">
        <v>0</v>
      </c>
      <c r="M1156" s="5">
        <v>0</v>
      </c>
      <c r="N1156" s="4">
        <v>0</v>
      </c>
      <c r="O1156" s="4">
        <v>0</v>
      </c>
      <c r="P1156" s="5">
        <v>0</v>
      </c>
      <c r="Q1156" s="6">
        <v>0</v>
      </c>
      <c r="R1156" s="6">
        <v>0</v>
      </c>
      <c r="S1156" s="6">
        <v>0</v>
      </c>
      <c r="T1156" s="4">
        <v>0</v>
      </c>
      <c r="U1156" s="4">
        <v>0</v>
      </c>
      <c r="V1156" s="5">
        <v>0</v>
      </c>
      <c r="W1156" t="str">
        <f t="shared" si="17"/>
        <v>6</v>
      </c>
    </row>
    <row r="1157" spans="1:23" hidden="1" x14ac:dyDescent="0.25">
      <c r="A1157" s="3" t="s">
        <v>47</v>
      </c>
      <c r="B1157" s="3" t="s">
        <v>72</v>
      </c>
      <c r="C1157" s="3" t="s">
        <v>146</v>
      </c>
      <c r="D1157" s="3" t="s">
        <v>2611</v>
      </c>
      <c r="E1157" s="3" t="s">
        <v>51</v>
      </c>
      <c r="F1157" s="3" t="s">
        <v>52</v>
      </c>
      <c r="G1157" s="3" t="s">
        <v>51</v>
      </c>
      <c r="H1157" s="3" t="s">
        <v>8</v>
      </c>
      <c r="I1157" s="3" t="s">
        <v>2612</v>
      </c>
      <c r="J1157" s="3" t="s">
        <v>2613</v>
      </c>
      <c r="K1157" s="4">
        <v>0</v>
      </c>
      <c r="L1157" s="4">
        <v>0</v>
      </c>
      <c r="M1157" s="5">
        <v>0</v>
      </c>
      <c r="N1157" s="4">
        <v>0</v>
      </c>
      <c r="O1157" s="4">
        <v>0</v>
      </c>
      <c r="P1157" s="5">
        <v>0</v>
      </c>
      <c r="Q1157" s="6">
        <v>0</v>
      </c>
      <c r="R1157" s="6">
        <v>0</v>
      </c>
      <c r="S1157" s="6">
        <v>0</v>
      </c>
      <c r="T1157" s="4">
        <v>0</v>
      </c>
      <c r="U1157" s="4">
        <v>0</v>
      </c>
      <c r="V1157" s="5">
        <v>0</v>
      </c>
      <c r="W1157" t="str">
        <f t="shared" si="17"/>
        <v>6</v>
      </c>
    </row>
    <row r="1158" spans="1:23" hidden="1" x14ac:dyDescent="0.25">
      <c r="A1158" s="3" t="s">
        <v>47</v>
      </c>
      <c r="B1158" s="3" t="s">
        <v>75</v>
      </c>
      <c r="C1158" s="3" t="s">
        <v>146</v>
      </c>
      <c r="D1158" s="3" t="s">
        <v>2611</v>
      </c>
      <c r="E1158" s="3" t="s">
        <v>51</v>
      </c>
      <c r="F1158" s="3" t="s">
        <v>52</v>
      </c>
      <c r="G1158" s="3" t="s">
        <v>51</v>
      </c>
      <c r="H1158" s="3" t="s">
        <v>8</v>
      </c>
      <c r="I1158" s="3" t="s">
        <v>2614</v>
      </c>
      <c r="J1158" s="3" t="s">
        <v>2615</v>
      </c>
      <c r="K1158" s="4">
        <v>0</v>
      </c>
      <c r="L1158" s="4">
        <v>0</v>
      </c>
      <c r="M1158" s="5">
        <v>0</v>
      </c>
      <c r="N1158" s="4">
        <v>0</v>
      </c>
      <c r="O1158" s="4">
        <v>0</v>
      </c>
      <c r="P1158" s="5">
        <v>0</v>
      </c>
      <c r="Q1158" s="6">
        <v>0</v>
      </c>
      <c r="R1158" s="6">
        <v>0</v>
      </c>
      <c r="S1158" s="6">
        <v>0</v>
      </c>
      <c r="T1158" s="4">
        <v>0</v>
      </c>
      <c r="U1158" s="4">
        <v>0</v>
      </c>
      <c r="V1158" s="5">
        <v>0</v>
      </c>
      <c r="W1158" t="str">
        <f t="shared" si="17"/>
        <v>6</v>
      </c>
    </row>
    <row r="1159" spans="1:23" hidden="1" x14ac:dyDescent="0.25">
      <c r="A1159" s="3" t="s">
        <v>47</v>
      </c>
      <c r="B1159" s="3" t="s">
        <v>129</v>
      </c>
      <c r="C1159" s="3" t="s">
        <v>130</v>
      </c>
      <c r="D1159" s="3" t="s">
        <v>2616</v>
      </c>
      <c r="E1159" s="3" t="s">
        <v>51</v>
      </c>
      <c r="F1159" s="3" t="s">
        <v>52</v>
      </c>
      <c r="G1159" s="3" t="s">
        <v>51</v>
      </c>
      <c r="H1159" s="3" t="s">
        <v>8</v>
      </c>
      <c r="I1159" s="3" t="s">
        <v>2617</v>
      </c>
      <c r="J1159" s="3" t="s">
        <v>2618</v>
      </c>
      <c r="K1159" s="4">
        <v>0</v>
      </c>
      <c r="L1159" s="4">
        <v>0</v>
      </c>
      <c r="M1159" s="5">
        <v>0</v>
      </c>
      <c r="N1159" s="4">
        <v>11955.24</v>
      </c>
      <c r="O1159" s="4">
        <v>24535.87</v>
      </c>
      <c r="P1159" s="5">
        <v>-12580.63</v>
      </c>
      <c r="Q1159" s="6">
        <v>11955.24</v>
      </c>
      <c r="R1159" s="6">
        <v>24535.87</v>
      </c>
      <c r="S1159" s="6">
        <v>-12580.63</v>
      </c>
      <c r="T1159" s="4">
        <v>11955.24</v>
      </c>
      <c r="U1159" s="4">
        <v>24535.87</v>
      </c>
      <c r="V1159" s="5">
        <v>-12580.63</v>
      </c>
      <c r="W1159" t="str">
        <f t="shared" si="17"/>
        <v>6</v>
      </c>
    </row>
    <row r="1160" spans="1:23" hidden="1" x14ac:dyDescent="0.25">
      <c r="A1160" s="3" t="s">
        <v>47</v>
      </c>
      <c r="B1160" s="3" t="s">
        <v>129</v>
      </c>
      <c r="C1160" s="3" t="s">
        <v>133</v>
      </c>
      <c r="D1160" s="3" t="s">
        <v>2616</v>
      </c>
      <c r="E1160" s="3" t="s">
        <v>51</v>
      </c>
      <c r="F1160" s="3" t="s">
        <v>52</v>
      </c>
      <c r="G1160" s="3" t="s">
        <v>51</v>
      </c>
      <c r="H1160" s="3" t="s">
        <v>8</v>
      </c>
      <c r="I1160" s="3" t="s">
        <v>2619</v>
      </c>
      <c r="J1160" s="3" t="s">
        <v>2620</v>
      </c>
      <c r="K1160" s="4">
        <v>0</v>
      </c>
      <c r="L1160" s="4">
        <v>0</v>
      </c>
      <c r="M1160" s="5">
        <v>0</v>
      </c>
      <c r="N1160" s="4">
        <v>28806.42</v>
      </c>
      <c r="O1160" s="4">
        <v>16225.79</v>
      </c>
      <c r="P1160" s="5">
        <v>12580.629999999997</v>
      </c>
      <c r="Q1160" s="6">
        <v>28806.42</v>
      </c>
      <c r="R1160" s="6">
        <v>16225.79</v>
      </c>
      <c r="S1160" s="6">
        <v>12580.629999999997</v>
      </c>
      <c r="T1160" s="4">
        <v>28806.42</v>
      </c>
      <c r="U1160" s="4">
        <v>16225.79</v>
      </c>
      <c r="V1160" s="5">
        <v>12580.629999999997</v>
      </c>
      <c r="W1160" t="str">
        <f t="shared" si="17"/>
        <v>6</v>
      </c>
    </row>
    <row r="1161" spans="1:23" hidden="1" x14ac:dyDescent="0.25">
      <c r="A1161" s="3" t="s">
        <v>47</v>
      </c>
      <c r="B1161" s="3" t="s">
        <v>48</v>
      </c>
      <c r="C1161" s="3" t="s">
        <v>49</v>
      </c>
      <c r="D1161" s="3" t="s">
        <v>2616</v>
      </c>
      <c r="E1161" s="3" t="s">
        <v>51</v>
      </c>
      <c r="F1161" s="3" t="s">
        <v>52</v>
      </c>
      <c r="G1161" s="3" t="s">
        <v>51</v>
      </c>
      <c r="H1161" s="3" t="s">
        <v>8</v>
      </c>
      <c r="I1161" s="3" t="s">
        <v>2621</v>
      </c>
      <c r="J1161" s="3" t="s">
        <v>2622</v>
      </c>
      <c r="K1161" s="4">
        <v>0</v>
      </c>
      <c r="L1161" s="4">
        <v>0</v>
      </c>
      <c r="M1161" s="5">
        <v>0</v>
      </c>
      <c r="N1161" s="4">
        <v>0</v>
      </c>
      <c r="O1161" s="4">
        <v>0</v>
      </c>
      <c r="P1161" s="5">
        <v>0</v>
      </c>
      <c r="Q1161" s="6">
        <v>0</v>
      </c>
      <c r="R1161" s="6">
        <v>0</v>
      </c>
      <c r="S1161" s="6">
        <v>0</v>
      </c>
      <c r="T1161" s="4">
        <v>0</v>
      </c>
      <c r="U1161" s="4">
        <v>0</v>
      </c>
      <c r="V1161" s="5">
        <v>0</v>
      </c>
      <c r="W1161" t="str">
        <f t="shared" si="17"/>
        <v>6</v>
      </c>
    </row>
    <row r="1162" spans="1:23" hidden="1" x14ac:dyDescent="0.25">
      <c r="A1162" s="3" t="s">
        <v>47</v>
      </c>
      <c r="B1162" s="3" t="s">
        <v>72</v>
      </c>
      <c r="C1162" s="3" t="s">
        <v>49</v>
      </c>
      <c r="D1162" s="3" t="s">
        <v>2616</v>
      </c>
      <c r="E1162" s="3" t="s">
        <v>51</v>
      </c>
      <c r="F1162" s="3" t="s">
        <v>52</v>
      </c>
      <c r="G1162" s="3" t="s">
        <v>51</v>
      </c>
      <c r="H1162" s="3" t="s">
        <v>8</v>
      </c>
      <c r="I1162" s="3" t="s">
        <v>2623</v>
      </c>
      <c r="J1162" s="3" t="s">
        <v>2624</v>
      </c>
      <c r="K1162" s="4">
        <v>0</v>
      </c>
      <c r="L1162" s="4">
        <v>0</v>
      </c>
      <c r="M1162" s="5">
        <v>0</v>
      </c>
      <c r="N1162" s="4">
        <v>0</v>
      </c>
      <c r="O1162" s="4">
        <v>0</v>
      </c>
      <c r="P1162" s="5">
        <v>0</v>
      </c>
      <c r="Q1162" s="6">
        <v>0</v>
      </c>
      <c r="R1162" s="6">
        <v>0</v>
      </c>
      <c r="S1162" s="6">
        <v>0</v>
      </c>
      <c r="T1162" s="4">
        <v>0</v>
      </c>
      <c r="U1162" s="4">
        <v>0</v>
      </c>
      <c r="V1162" s="5">
        <v>0</v>
      </c>
      <c r="W1162" t="str">
        <f t="shared" si="17"/>
        <v>6</v>
      </c>
    </row>
    <row r="1163" spans="1:23" hidden="1" x14ac:dyDescent="0.25">
      <c r="A1163" s="3" t="s">
        <v>47</v>
      </c>
      <c r="B1163" s="3" t="s">
        <v>72</v>
      </c>
      <c r="C1163" s="3" t="s">
        <v>146</v>
      </c>
      <c r="D1163" s="3" t="s">
        <v>2616</v>
      </c>
      <c r="E1163" s="3" t="s">
        <v>51</v>
      </c>
      <c r="F1163" s="3" t="s">
        <v>52</v>
      </c>
      <c r="G1163" s="3" t="s">
        <v>51</v>
      </c>
      <c r="H1163" s="3" t="s">
        <v>8</v>
      </c>
      <c r="I1163" s="3" t="s">
        <v>2625</v>
      </c>
      <c r="J1163" s="3" t="s">
        <v>2626</v>
      </c>
      <c r="K1163" s="4">
        <v>0</v>
      </c>
      <c r="L1163" s="4">
        <v>0</v>
      </c>
      <c r="M1163" s="5">
        <v>0</v>
      </c>
      <c r="N1163" s="4">
        <v>2341.2199999999998</v>
      </c>
      <c r="O1163" s="4">
        <v>1139.07</v>
      </c>
      <c r="P1163" s="5">
        <v>1202.1499999999999</v>
      </c>
      <c r="Q1163" s="6">
        <v>2341.2199999999998</v>
      </c>
      <c r="R1163" s="6">
        <v>1139.07</v>
      </c>
      <c r="S1163" s="6">
        <v>1202.1499999999999</v>
      </c>
      <c r="T1163" s="4">
        <v>2341.2199999999998</v>
      </c>
      <c r="U1163" s="4">
        <v>1139.07</v>
      </c>
      <c r="V1163" s="5">
        <v>1202.1499999999999</v>
      </c>
      <c r="W1163" t="str">
        <f t="shared" si="17"/>
        <v>6</v>
      </c>
    </row>
    <row r="1164" spans="1:23" hidden="1" x14ac:dyDescent="0.25">
      <c r="A1164" s="3" t="s">
        <v>47</v>
      </c>
      <c r="B1164" s="3" t="s">
        <v>75</v>
      </c>
      <c r="C1164" s="3" t="s">
        <v>49</v>
      </c>
      <c r="D1164" s="3" t="s">
        <v>2616</v>
      </c>
      <c r="E1164" s="3" t="s">
        <v>51</v>
      </c>
      <c r="F1164" s="3" t="s">
        <v>52</v>
      </c>
      <c r="G1164" s="3" t="s">
        <v>51</v>
      </c>
      <c r="H1164" s="3" t="s">
        <v>8</v>
      </c>
      <c r="I1164" s="3" t="s">
        <v>2627</v>
      </c>
      <c r="J1164" s="3" t="s">
        <v>2628</v>
      </c>
      <c r="K1164" s="4">
        <v>0</v>
      </c>
      <c r="L1164" s="4">
        <v>0</v>
      </c>
      <c r="M1164" s="5">
        <v>0</v>
      </c>
      <c r="N1164" s="4">
        <v>0</v>
      </c>
      <c r="O1164" s="4">
        <v>0</v>
      </c>
      <c r="P1164" s="5">
        <v>0</v>
      </c>
      <c r="Q1164" s="6">
        <v>0</v>
      </c>
      <c r="R1164" s="6">
        <v>0</v>
      </c>
      <c r="S1164" s="6">
        <v>0</v>
      </c>
      <c r="T1164" s="4">
        <v>0</v>
      </c>
      <c r="U1164" s="4">
        <v>0</v>
      </c>
      <c r="V1164" s="5">
        <v>0</v>
      </c>
      <c r="W1164" t="str">
        <f t="shared" si="17"/>
        <v>6</v>
      </c>
    </row>
    <row r="1165" spans="1:23" hidden="1" x14ac:dyDescent="0.25">
      <c r="A1165" s="3" t="s">
        <v>47</v>
      </c>
      <c r="B1165" s="3" t="s">
        <v>75</v>
      </c>
      <c r="C1165" s="3" t="s">
        <v>146</v>
      </c>
      <c r="D1165" s="3" t="s">
        <v>2616</v>
      </c>
      <c r="E1165" s="3" t="s">
        <v>51</v>
      </c>
      <c r="F1165" s="3" t="s">
        <v>52</v>
      </c>
      <c r="G1165" s="3" t="s">
        <v>51</v>
      </c>
      <c r="H1165" s="3" t="s">
        <v>8</v>
      </c>
      <c r="I1165" s="3" t="s">
        <v>2629</v>
      </c>
      <c r="J1165" s="3" t="s">
        <v>2630</v>
      </c>
      <c r="K1165" s="4">
        <v>0</v>
      </c>
      <c r="L1165" s="4">
        <v>0</v>
      </c>
      <c r="M1165" s="5">
        <v>0</v>
      </c>
      <c r="N1165" s="4">
        <v>22194.65</v>
      </c>
      <c r="O1165" s="4">
        <v>10816.17</v>
      </c>
      <c r="P1165" s="5">
        <v>11378.480000000001</v>
      </c>
      <c r="Q1165" s="6">
        <v>22194.65</v>
      </c>
      <c r="R1165" s="6">
        <v>10816.17</v>
      </c>
      <c r="S1165" s="6">
        <v>11378.480000000001</v>
      </c>
      <c r="T1165" s="4">
        <v>22194.65</v>
      </c>
      <c r="U1165" s="4">
        <v>10816.17</v>
      </c>
      <c r="V1165" s="5">
        <v>11378.480000000001</v>
      </c>
      <c r="W1165" t="str">
        <f t="shared" si="17"/>
        <v>6</v>
      </c>
    </row>
    <row r="1166" spans="1:23" hidden="1" x14ac:dyDescent="0.25">
      <c r="A1166" s="3" t="s">
        <v>47</v>
      </c>
      <c r="B1166" s="3" t="s">
        <v>314</v>
      </c>
      <c r="C1166" s="3" t="s">
        <v>315</v>
      </c>
      <c r="D1166" s="3" t="s">
        <v>2616</v>
      </c>
      <c r="E1166" s="3" t="s">
        <v>51</v>
      </c>
      <c r="F1166" s="3" t="s">
        <v>52</v>
      </c>
      <c r="G1166" s="3" t="s">
        <v>51</v>
      </c>
      <c r="H1166" s="3" t="s">
        <v>8</v>
      </c>
      <c r="I1166" s="3" t="s">
        <v>2631</v>
      </c>
      <c r="J1166" s="3" t="s">
        <v>2632</v>
      </c>
      <c r="K1166" s="4">
        <v>0</v>
      </c>
      <c r="L1166" s="4">
        <v>0</v>
      </c>
      <c r="M1166" s="5">
        <v>0</v>
      </c>
      <c r="N1166" s="4">
        <v>0</v>
      </c>
      <c r="O1166" s="4">
        <v>0</v>
      </c>
      <c r="P1166" s="5">
        <v>0</v>
      </c>
      <c r="Q1166" s="6">
        <v>0</v>
      </c>
      <c r="R1166" s="6">
        <v>0</v>
      </c>
      <c r="S1166" s="6">
        <v>0</v>
      </c>
      <c r="T1166" s="4">
        <v>0</v>
      </c>
      <c r="U1166" s="4">
        <v>0</v>
      </c>
      <c r="V1166" s="5">
        <v>0</v>
      </c>
      <c r="W1166" t="str">
        <f t="shared" si="17"/>
        <v>6</v>
      </c>
    </row>
    <row r="1167" spans="1:23" hidden="1" x14ac:dyDescent="0.25">
      <c r="A1167" s="3" t="s">
        <v>47</v>
      </c>
      <c r="B1167" s="3" t="s">
        <v>129</v>
      </c>
      <c r="C1167" s="3" t="s">
        <v>130</v>
      </c>
      <c r="D1167" s="3" t="s">
        <v>2633</v>
      </c>
      <c r="E1167" s="3" t="s">
        <v>51</v>
      </c>
      <c r="F1167" s="3" t="s">
        <v>52</v>
      </c>
      <c r="G1167" s="3" t="s">
        <v>51</v>
      </c>
      <c r="H1167" s="3" t="s">
        <v>8</v>
      </c>
      <c r="I1167" s="3" t="s">
        <v>2634</v>
      </c>
      <c r="J1167" s="3" t="s">
        <v>2635</v>
      </c>
      <c r="K1167" s="4">
        <v>0</v>
      </c>
      <c r="L1167" s="4">
        <v>0</v>
      </c>
      <c r="M1167" s="5">
        <v>0</v>
      </c>
      <c r="N1167" s="4">
        <v>16536.09</v>
      </c>
      <c r="O1167" s="4">
        <v>22048.12</v>
      </c>
      <c r="P1167" s="5">
        <v>-5512.0299999999988</v>
      </c>
      <c r="Q1167" s="6">
        <v>16536.09</v>
      </c>
      <c r="R1167" s="6">
        <v>22048.12</v>
      </c>
      <c r="S1167" s="6">
        <v>-5512.0299999999988</v>
      </c>
      <c r="T1167" s="4">
        <v>16536.09</v>
      </c>
      <c r="U1167" s="4">
        <v>22048.12</v>
      </c>
      <c r="V1167" s="5">
        <v>-5512.0299999999988</v>
      </c>
      <c r="W1167" t="str">
        <f t="shared" si="17"/>
        <v>6</v>
      </c>
    </row>
    <row r="1168" spans="1:23" hidden="1" x14ac:dyDescent="0.25">
      <c r="A1168" s="3" t="s">
        <v>47</v>
      </c>
      <c r="B1168" s="3" t="s">
        <v>129</v>
      </c>
      <c r="C1168" s="3" t="s">
        <v>133</v>
      </c>
      <c r="D1168" s="3" t="s">
        <v>2633</v>
      </c>
      <c r="E1168" s="3" t="s">
        <v>51</v>
      </c>
      <c r="F1168" s="3" t="s">
        <v>52</v>
      </c>
      <c r="G1168" s="3" t="s">
        <v>51</v>
      </c>
      <c r="H1168" s="3" t="s">
        <v>8</v>
      </c>
      <c r="I1168" s="3" t="s">
        <v>2636</v>
      </c>
      <c r="J1168" s="3" t="s">
        <v>2637</v>
      </c>
      <c r="K1168" s="4">
        <v>0</v>
      </c>
      <c r="L1168" s="4">
        <v>0</v>
      </c>
      <c r="M1168" s="5">
        <v>0</v>
      </c>
      <c r="N1168" s="4">
        <v>5512.03</v>
      </c>
      <c r="O1168" s="4">
        <v>0</v>
      </c>
      <c r="P1168" s="5">
        <v>5512.03</v>
      </c>
      <c r="Q1168" s="6">
        <v>5512.03</v>
      </c>
      <c r="R1168" s="6">
        <v>0</v>
      </c>
      <c r="S1168" s="6">
        <v>5512.03</v>
      </c>
      <c r="T1168" s="4">
        <v>5512.03</v>
      </c>
      <c r="U1168" s="4">
        <v>0</v>
      </c>
      <c r="V1168" s="5">
        <v>5512.03</v>
      </c>
      <c r="W1168" t="str">
        <f t="shared" si="17"/>
        <v>6</v>
      </c>
    </row>
    <row r="1169" spans="1:23" hidden="1" x14ac:dyDescent="0.25">
      <c r="A1169" s="3" t="s">
        <v>47</v>
      </c>
      <c r="B1169" s="3" t="s">
        <v>48</v>
      </c>
      <c r="C1169" s="3" t="s">
        <v>49</v>
      </c>
      <c r="D1169" s="3" t="s">
        <v>2633</v>
      </c>
      <c r="E1169" s="3" t="s">
        <v>51</v>
      </c>
      <c r="F1169" s="3" t="s">
        <v>52</v>
      </c>
      <c r="G1169" s="3" t="s">
        <v>51</v>
      </c>
      <c r="H1169" s="3" t="s">
        <v>8</v>
      </c>
      <c r="I1169" s="3" t="s">
        <v>2638</v>
      </c>
      <c r="J1169" s="3" t="s">
        <v>2639</v>
      </c>
      <c r="K1169" s="4">
        <v>0</v>
      </c>
      <c r="L1169" s="4">
        <v>0</v>
      </c>
      <c r="M1169" s="5">
        <v>0</v>
      </c>
      <c r="N1169" s="4">
        <v>0</v>
      </c>
      <c r="O1169" s="4">
        <v>0</v>
      </c>
      <c r="P1169" s="5">
        <v>0</v>
      </c>
      <c r="Q1169" s="6">
        <v>0</v>
      </c>
      <c r="R1169" s="6">
        <v>0</v>
      </c>
      <c r="S1169" s="6">
        <v>0</v>
      </c>
      <c r="T1169" s="4">
        <v>0</v>
      </c>
      <c r="U1169" s="4">
        <v>0</v>
      </c>
      <c r="V1169" s="5">
        <v>0</v>
      </c>
      <c r="W1169" t="str">
        <f t="shared" si="17"/>
        <v>6</v>
      </c>
    </row>
    <row r="1170" spans="1:23" hidden="1" x14ac:dyDescent="0.25">
      <c r="A1170" s="3" t="s">
        <v>47</v>
      </c>
      <c r="B1170" s="3" t="s">
        <v>72</v>
      </c>
      <c r="C1170" s="3" t="s">
        <v>49</v>
      </c>
      <c r="D1170" s="3" t="s">
        <v>2633</v>
      </c>
      <c r="E1170" s="3" t="s">
        <v>51</v>
      </c>
      <c r="F1170" s="3" t="s">
        <v>52</v>
      </c>
      <c r="G1170" s="3" t="s">
        <v>51</v>
      </c>
      <c r="H1170" s="3" t="s">
        <v>8</v>
      </c>
      <c r="I1170" s="3" t="s">
        <v>2640</v>
      </c>
      <c r="J1170" s="3" t="s">
        <v>2641</v>
      </c>
      <c r="K1170" s="4">
        <v>0</v>
      </c>
      <c r="L1170" s="4">
        <v>0</v>
      </c>
      <c r="M1170" s="5">
        <v>0</v>
      </c>
      <c r="N1170" s="4">
        <v>0</v>
      </c>
      <c r="O1170" s="4">
        <v>0</v>
      </c>
      <c r="P1170" s="5">
        <v>0</v>
      </c>
      <c r="Q1170" s="6">
        <v>0</v>
      </c>
      <c r="R1170" s="6">
        <v>0</v>
      </c>
      <c r="S1170" s="6">
        <v>0</v>
      </c>
      <c r="T1170" s="4">
        <v>0</v>
      </c>
      <c r="U1170" s="4">
        <v>0</v>
      </c>
      <c r="V1170" s="5">
        <v>0</v>
      </c>
      <c r="W1170" t="str">
        <f t="shared" si="17"/>
        <v>6</v>
      </c>
    </row>
    <row r="1171" spans="1:23" hidden="1" x14ac:dyDescent="0.25">
      <c r="A1171" s="3" t="s">
        <v>47</v>
      </c>
      <c r="B1171" s="3" t="s">
        <v>72</v>
      </c>
      <c r="C1171" s="3" t="s">
        <v>146</v>
      </c>
      <c r="D1171" s="3" t="s">
        <v>2633</v>
      </c>
      <c r="E1171" s="3" t="s">
        <v>51</v>
      </c>
      <c r="F1171" s="3" t="s">
        <v>52</v>
      </c>
      <c r="G1171" s="3" t="s">
        <v>51</v>
      </c>
      <c r="H1171" s="3" t="s">
        <v>8</v>
      </c>
      <c r="I1171" s="3" t="s">
        <v>2642</v>
      </c>
      <c r="J1171" s="3" t="s">
        <v>2643</v>
      </c>
      <c r="K1171" s="4">
        <v>0</v>
      </c>
      <c r="L1171" s="4">
        <v>0</v>
      </c>
      <c r="M1171" s="5">
        <v>0</v>
      </c>
      <c r="N1171" s="4">
        <v>2100.7199999999998</v>
      </c>
      <c r="O1171" s="4">
        <v>1575.54</v>
      </c>
      <c r="P1171" s="5">
        <v>525.17999999999984</v>
      </c>
      <c r="Q1171" s="6">
        <v>2100.7199999999998</v>
      </c>
      <c r="R1171" s="6">
        <v>1575.54</v>
      </c>
      <c r="S1171" s="6">
        <v>525.17999999999984</v>
      </c>
      <c r="T1171" s="4">
        <v>2100.7199999999998</v>
      </c>
      <c r="U1171" s="4">
        <v>1575.54</v>
      </c>
      <c r="V1171" s="5">
        <v>525.17999999999984</v>
      </c>
      <c r="W1171" t="str">
        <f t="shared" si="17"/>
        <v>6</v>
      </c>
    </row>
    <row r="1172" spans="1:23" hidden="1" x14ac:dyDescent="0.25">
      <c r="A1172" s="3" t="s">
        <v>47</v>
      </c>
      <c r="B1172" s="3" t="s">
        <v>75</v>
      </c>
      <c r="C1172" s="3" t="s">
        <v>49</v>
      </c>
      <c r="D1172" s="3" t="s">
        <v>2633</v>
      </c>
      <c r="E1172" s="3" t="s">
        <v>51</v>
      </c>
      <c r="F1172" s="3" t="s">
        <v>52</v>
      </c>
      <c r="G1172" s="3" t="s">
        <v>51</v>
      </c>
      <c r="H1172" s="3" t="s">
        <v>8</v>
      </c>
      <c r="I1172" s="3" t="s">
        <v>2644</v>
      </c>
      <c r="J1172" s="3" t="s">
        <v>2645</v>
      </c>
      <c r="K1172" s="4">
        <v>0</v>
      </c>
      <c r="L1172" s="4">
        <v>0</v>
      </c>
      <c r="M1172" s="5">
        <v>0</v>
      </c>
      <c r="N1172" s="4">
        <v>790</v>
      </c>
      <c r="O1172" s="4">
        <v>0</v>
      </c>
      <c r="P1172" s="5">
        <v>790</v>
      </c>
      <c r="Q1172" s="6">
        <v>790</v>
      </c>
      <c r="R1172" s="6">
        <v>0</v>
      </c>
      <c r="S1172" s="6">
        <v>790</v>
      </c>
      <c r="T1172" s="4">
        <v>790</v>
      </c>
      <c r="U1172" s="4">
        <v>0</v>
      </c>
      <c r="V1172" s="5">
        <v>790</v>
      </c>
      <c r="W1172" t="str">
        <f t="shared" ref="W1172:W1235" si="18">LEFT(D1172,1)</f>
        <v>6</v>
      </c>
    </row>
    <row r="1173" spans="1:23" hidden="1" x14ac:dyDescent="0.25">
      <c r="A1173" s="3" t="s">
        <v>47</v>
      </c>
      <c r="B1173" s="3" t="s">
        <v>75</v>
      </c>
      <c r="C1173" s="3" t="s">
        <v>146</v>
      </c>
      <c r="D1173" s="3" t="s">
        <v>2633</v>
      </c>
      <c r="E1173" s="3" t="s">
        <v>51</v>
      </c>
      <c r="F1173" s="3" t="s">
        <v>52</v>
      </c>
      <c r="G1173" s="3" t="s">
        <v>51</v>
      </c>
      <c r="H1173" s="3" t="s">
        <v>8</v>
      </c>
      <c r="I1173" s="3" t="s">
        <v>2646</v>
      </c>
      <c r="J1173" s="3" t="s">
        <v>2647</v>
      </c>
      <c r="K1173" s="4">
        <v>0</v>
      </c>
      <c r="L1173" s="4">
        <v>0</v>
      </c>
      <c r="M1173" s="5">
        <v>0</v>
      </c>
      <c r="N1173" s="4">
        <v>19947.400000000001</v>
      </c>
      <c r="O1173" s="4">
        <v>14960.55</v>
      </c>
      <c r="P1173" s="5">
        <v>4986.8500000000022</v>
      </c>
      <c r="Q1173" s="6">
        <v>19947.400000000001</v>
      </c>
      <c r="R1173" s="6">
        <v>14960.55</v>
      </c>
      <c r="S1173" s="6">
        <v>4986.8500000000022</v>
      </c>
      <c r="T1173" s="4">
        <v>19947.400000000001</v>
      </c>
      <c r="U1173" s="4">
        <v>14960.55</v>
      </c>
      <c r="V1173" s="5">
        <v>4986.8500000000022</v>
      </c>
      <c r="W1173" t="str">
        <f t="shared" si="18"/>
        <v>6</v>
      </c>
    </row>
    <row r="1174" spans="1:23" hidden="1" x14ac:dyDescent="0.25">
      <c r="A1174" s="3" t="s">
        <v>47</v>
      </c>
      <c r="B1174" s="3" t="s">
        <v>129</v>
      </c>
      <c r="C1174" s="3" t="s">
        <v>130</v>
      </c>
      <c r="D1174" s="3" t="s">
        <v>2648</v>
      </c>
      <c r="E1174" s="3" t="s">
        <v>51</v>
      </c>
      <c r="F1174" s="3" t="s">
        <v>52</v>
      </c>
      <c r="G1174" s="3" t="s">
        <v>51</v>
      </c>
      <c r="H1174" s="3" t="s">
        <v>8</v>
      </c>
      <c r="I1174" s="3" t="s">
        <v>2649</v>
      </c>
      <c r="J1174" s="3" t="s">
        <v>2650</v>
      </c>
      <c r="K1174" s="4">
        <v>0</v>
      </c>
      <c r="L1174" s="4">
        <v>0</v>
      </c>
      <c r="M1174" s="5">
        <v>0</v>
      </c>
      <c r="N1174" s="4">
        <v>6731.04</v>
      </c>
      <c r="O1174" s="4">
        <v>6144.54</v>
      </c>
      <c r="P1174" s="5">
        <v>586.5</v>
      </c>
      <c r="Q1174" s="6">
        <v>6731.04</v>
      </c>
      <c r="R1174" s="6">
        <v>6144.54</v>
      </c>
      <c r="S1174" s="6">
        <v>586.5</v>
      </c>
      <c r="T1174" s="4">
        <v>6731.04</v>
      </c>
      <c r="U1174" s="4">
        <v>6144.54</v>
      </c>
      <c r="V1174" s="5">
        <v>586.5</v>
      </c>
      <c r="W1174" t="str">
        <f t="shared" si="18"/>
        <v>6</v>
      </c>
    </row>
    <row r="1175" spans="1:23" hidden="1" x14ac:dyDescent="0.25">
      <c r="A1175" s="3" t="s">
        <v>47</v>
      </c>
      <c r="B1175" s="3" t="s">
        <v>129</v>
      </c>
      <c r="C1175" s="3" t="s">
        <v>133</v>
      </c>
      <c r="D1175" s="3" t="s">
        <v>2648</v>
      </c>
      <c r="E1175" s="3" t="s">
        <v>51</v>
      </c>
      <c r="F1175" s="3" t="s">
        <v>52</v>
      </c>
      <c r="G1175" s="3" t="s">
        <v>51</v>
      </c>
      <c r="H1175" s="3" t="s">
        <v>8</v>
      </c>
      <c r="I1175" s="3" t="s">
        <v>2651</v>
      </c>
      <c r="J1175" s="3" t="s">
        <v>2652</v>
      </c>
      <c r="K1175" s="4">
        <v>0</v>
      </c>
      <c r="L1175" s="4">
        <v>0</v>
      </c>
      <c r="M1175" s="5">
        <v>0</v>
      </c>
      <c r="N1175" s="4">
        <v>6503.18</v>
      </c>
      <c r="O1175" s="4">
        <v>7089.68</v>
      </c>
      <c r="P1175" s="5">
        <v>-586.5</v>
      </c>
      <c r="Q1175" s="6">
        <v>6503.18</v>
      </c>
      <c r="R1175" s="6">
        <v>7089.68</v>
      </c>
      <c r="S1175" s="6">
        <v>-586.5</v>
      </c>
      <c r="T1175" s="4">
        <v>6503.18</v>
      </c>
      <c r="U1175" s="4">
        <v>7089.68</v>
      </c>
      <c r="V1175" s="5">
        <v>-586.5</v>
      </c>
      <c r="W1175" t="str">
        <f t="shared" si="18"/>
        <v>6</v>
      </c>
    </row>
    <row r="1176" spans="1:23" hidden="1" x14ac:dyDescent="0.25">
      <c r="A1176" s="3" t="s">
        <v>47</v>
      </c>
      <c r="B1176" s="3" t="s">
        <v>72</v>
      </c>
      <c r="C1176" s="3" t="s">
        <v>49</v>
      </c>
      <c r="D1176" s="3" t="s">
        <v>2648</v>
      </c>
      <c r="E1176" s="3" t="s">
        <v>51</v>
      </c>
      <c r="F1176" s="3" t="s">
        <v>52</v>
      </c>
      <c r="G1176" s="3" t="s">
        <v>51</v>
      </c>
      <c r="H1176" s="3" t="s">
        <v>8</v>
      </c>
      <c r="I1176" s="3" t="s">
        <v>2653</v>
      </c>
      <c r="J1176" s="3" t="s">
        <v>2654</v>
      </c>
      <c r="K1176" s="4">
        <v>0</v>
      </c>
      <c r="L1176" s="4">
        <v>0</v>
      </c>
      <c r="M1176" s="5">
        <v>0</v>
      </c>
      <c r="N1176" s="4">
        <v>0</v>
      </c>
      <c r="O1176" s="4">
        <v>0</v>
      </c>
      <c r="P1176" s="5">
        <v>0</v>
      </c>
      <c r="Q1176" s="6">
        <v>0</v>
      </c>
      <c r="R1176" s="6">
        <v>0</v>
      </c>
      <c r="S1176" s="6">
        <v>0</v>
      </c>
      <c r="T1176" s="4">
        <v>0</v>
      </c>
      <c r="U1176" s="4">
        <v>0</v>
      </c>
      <c r="V1176" s="5">
        <v>0</v>
      </c>
      <c r="W1176" t="str">
        <f t="shared" si="18"/>
        <v>6</v>
      </c>
    </row>
    <row r="1177" spans="1:23" hidden="1" x14ac:dyDescent="0.25">
      <c r="A1177" s="3" t="s">
        <v>47</v>
      </c>
      <c r="B1177" s="3" t="s">
        <v>72</v>
      </c>
      <c r="C1177" s="3" t="s">
        <v>146</v>
      </c>
      <c r="D1177" s="3" t="s">
        <v>2648</v>
      </c>
      <c r="E1177" s="3" t="s">
        <v>51</v>
      </c>
      <c r="F1177" s="3" t="s">
        <v>52</v>
      </c>
      <c r="G1177" s="3" t="s">
        <v>51</v>
      </c>
      <c r="H1177" s="3" t="s">
        <v>8</v>
      </c>
      <c r="I1177" s="3" t="s">
        <v>2655</v>
      </c>
      <c r="J1177" s="3" t="s">
        <v>2656</v>
      </c>
      <c r="K1177" s="4">
        <v>0</v>
      </c>
      <c r="L1177" s="4">
        <v>0</v>
      </c>
      <c r="M1177" s="5">
        <v>0</v>
      </c>
      <c r="N1177" s="4">
        <v>625.82000000000005</v>
      </c>
      <c r="O1177" s="4">
        <v>681.72</v>
      </c>
      <c r="P1177" s="5">
        <v>-55.899999999999977</v>
      </c>
      <c r="Q1177" s="6">
        <v>625.82000000000005</v>
      </c>
      <c r="R1177" s="6">
        <v>681.72</v>
      </c>
      <c r="S1177" s="6">
        <v>-55.899999999999977</v>
      </c>
      <c r="T1177" s="4">
        <v>625.82000000000005</v>
      </c>
      <c r="U1177" s="4">
        <v>681.72</v>
      </c>
      <c r="V1177" s="5">
        <v>-55.899999999999977</v>
      </c>
      <c r="W1177" t="str">
        <f t="shared" si="18"/>
        <v>6</v>
      </c>
    </row>
    <row r="1178" spans="1:23" hidden="1" x14ac:dyDescent="0.25">
      <c r="A1178" s="3" t="s">
        <v>47</v>
      </c>
      <c r="B1178" s="3" t="s">
        <v>75</v>
      </c>
      <c r="C1178" s="3" t="s">
        <v>49</v>
      </c>
      <c r="D1178" s="3" t="s">
        <v>2648</v>
      </c>
      <c r="E1178" s="3" t="s">
        <v>51</v>
      </c>
      <c r="F1178" s="3" t="s">
        <v>52</v>
      </c>
      <c r="G1178" s="3" t="s">
        <v>51</v>
      </c>
      <c r="H1178" s="3" t="s">
        <v>8</v>
      </c>
      <c r="I1178" s="3" t="s">
        <v>2657</v>
      </c>
      <c r="J1178" s="3" t="s">
        <v>2658</v>
      </c>
      <c r="K1178" s="4">
        <v>0</v>
      </c>
      <c r="L1178" s="4">
        <v>0</v>
      </c>
      <c r="M1178" s="5">
        <v>0</v>
      </c>
      <c r="N1178" s="4">
        <v>0</v>
      </c>
      <c r="O1178" s="4">
        <v>0</v>
      </c>
      <c r="P1178" s="5">
        <v>0</v>
      </c>
      <c r="Q1178" s="6">
        <v>0</v>
      </c>
      <c r="R1178" s="6">
        <v>0</v>
      </c>
      <c r="S1178" s="6">
        <v>0</v>
      </c>
      <c r="T1178" s="4">
        <v>0</v>
      </c>
      <c r="U1178" s="4">
        <v>0</v>
      </c>
      <c r="V1178" s="5">
        <v>0</v>
      </c>
      <c r="W1178" t="str">
        <f t="shared" si="18"/>
        <v>6</v>
      </c>
    </row>
    <row r="1179" spans="1:23" hidden="1" x14ac:dyDescent="0.25">
      <c r="A1179" s="3" t="s">
        <v>47</v>
      </c>
      <c r="B1179" s="3" t="s">
        <v>75</v>
      </c>
      <c r="C1179" s="3" t="s">
        <v>146</v>
      </c>
      <c r="D1179" s="3" t="s">
        <v>2648</v>
      </c>
      <c r="E1179" s="3" t="s">
        <v>51</v>
      </c>
      <c r="F1179" s="3" t="s">
        <v>52</v>
      </c>
      <c r="G1179" s="3" t="s">
        <v>51</v>
      </c>
      <c r="H1179" s="3" t="s">
        <v>8</v>
      </c>
      <c r="I1179" s="3" t="s">
        <v>2659</v>
      </c>
      <c r="J1179" s="3" t="s">
        <v>2660</v>
      </c>
      <c r="K1179" s="4">
        <v>0</v>
      </c>
      <c r="L1179" s="4">
        <v>0</v>
      </c>
      <c r="M1179" s="5">
        <v>0</v>
      </c>
      <c r="N1179" s="4">
        <v>5938.5</v>
      </c>
      <c r="O1179" s="4">
        <v>6473.32</v>
      </c>
      <c r="P1179" s="5">
        <v>-534.81999999999971</v>
      </c>
      <c r="Q1179" s="6">
        <v>5938.5</v>
      </c>
      <c r="R1179" s="6">
        <v>6473.32</v>
      </c>
      <c r="S1179" s="6">
        <v>-534.81999999999971</v>
      </c>
      <c r="T1179" s="4">
        <v>5938.5</v>
      </c>
      <c r="U1179" s="4">
        <v>6473.32</v>
      </c>
      <c r="V1179" s="5">
        <v>-534.81999999999971</v>
      </c>
      <c r="W1179" t="str">
        <f t="shared" si="18"/>
        <v>6</v>
      </c>
    </row>
    <row r="1180" spans="1:23" hidden="1" x14ac:dyDescent="0.25">
      <c r="A1180" s="3" t="s">
        <v>47</v>
      </c>
      <c r="B1180" s="3" t="s">
        <v>314</v>
      </c>
      <c r="C1180" s="3" t="s">
        <v>315</v>
      </c>
      <c r="D1180" s="3" t="s">
        <v>2648</v>
      </c>
      <c r="E1180" s="3" t="s">
        <v>51</v>
      </c>
      <c r="F1180" s="3" t="s">
        <v>52</v>
      </c>
      <c r="G1180" s="3" t="s">
        <v>51</v>
      </c>
      <c r="H1180" s="3" t="s">
        <v>8</v>
      </c>
      <c r="I1180" s="3" t="s">
        <v>2661</v>
      </c>
      <c r="J1180" s="3" t="s">
        <v>2662</v>
      </c>
      <c r="K1180" s="4">
        <v>0</v>
      </c>
      <c r="L1180" s="4">
        <v>0</v>
      </c>
      <c r="M1180" s="5">
        <v>0</v>
      </c>
      <c r="N1180" s="4">
        <v>0</v>
      </c>
      <c r="O1180" s="4">
        <v>0</v>
      </c>
      <c r="P1180" s="5">
        <v>0</v>
      </c>
      <c r="Q1180" s="6">
        <v>0</v>
      </c>
      <c r="R1180" s="6">
        <v>0</v>
      </c>
      <c r="S1180" s="6">
        <v>0</v>
      </c>
      <c r="T1180" s="4">
        <v>0</v>
      </c>
      <c r="U1180" s="4">
        <v>0</v>
      </c>
      <c r="V1180" s="5">
        <v>0</v>
      </c>
      <c r="W1180" t="str">
        <f t="shared" si="18"/>
        <v>6</v>
      </c>
    </row>
    <row r="1181" spans="1:23" hidden="1" x14ac:dyDescent="0.25">
      <c r="A1181" s="3" t="s">
        <v>47</v>
      </c>
      <c r="B1181" s="3" t="s">
        <v>129</v>
      </c>
      <c r="C1181" s="3" t="s">
        <v>130</v>
      </c>
      <c r="D1181" s="3" t="s">
        <v>2663</v>
      </c>
      <c r="E1181" s="3" t="s">
        <v>51</v>
      </c>
      <c r="F1181" s="3" t="s">
        <v>52</v>
      </c>
      <c r="G1181" s="3" t="s">
        <v>51</v>
      </c>
      <c r="H1181" s="3" t="s">
        <v>8</v>
      </c>
      <c r="I1181" s="3" t="s">
        <v>2664</v>
      </c>
      <c r="J1181" s="3" t="s">
        <v>2665</v>
      </c>
      <c r="K1181" s="4">
        <v>0</v>
      </c>
      <c r="L1181" s="4">
        <v>0</v>
      </c>
      <c r="M1181" s="5">
        <v>0</v>
      </c>
      <c r="N1181" s="4">
        <v>0</v>
      </c>
      <c r="O1181" s="4">
        <v>0</v>
      </c>
      <c r="P1181" s="5">
        <v>0</v>
      </c>
      <c r="Q1181" s="6">
        <v>0</v>
      </c>
      <c r="R1181" s="6">
        <v>0</v>
      </c>
      <c r="S1181" s="6">
        <v>0</v>
      </c>
      <c r="T1181" s="4">
        <v>0</v>
      </c>
      <c r="U1181" s="4">
        <v>0</v>
      </c>
      <c r="V1181" s="5">
        <v>0</v>
      </c>
      <c r="W1181" t="str">
        <f t="shared" si="18"/>
        <v>6</v>
      </c>
    </row>
    <row r="1182" spans="1:23" hidden="1" x14ac:dyDescent="0.25">
      <c r="A1182" s="3" t="s">
        <v>47</v>
      </c>
      <c r="B1182" s="3" t="s">
        <v>129</v>
      </c>
      <c r="C1182" s="3" t="s">
        <v>133</v>
      </c>
      <c r="D1182" s="3" t="s">
        <v>2663</v>
      </c>
      <c r="E1182" s="3" t="s">
        <v>51</v>
      </c>
      <c r="F1182" s="3" t="s">
        <v>52</v>
      </c>
      <c r="G1182" s="3" t="s">
        <v>51</v>
      </c>
      <c r="H1182" s="3" t="s">
        <v>8</v>
      </c>
      <c r="I1182" s="3" t="s">
        <v>2666</v>
      </c>
      <c r="J1182" s="3" t="s">
        <v>2667</v>
      </c>
      <c r="K1182" s="4">
        <v>0</v>
      </c>
      <c r="L1182" s="4">
        <v>0</v>
      </c>
      <c r="M1182" s="5">
        <v>0</v>
      </c>
      <c r="N1182" s="4">
        <v>0</v>
      </c>
      <c r="O1182" s="4">
        <v>0</v>
      </c>
      <c r="P1182" s="5">
        <v>0</v>
      </c>
      <c r="Q1182" s="6">
        <v>0</v>
      </c>
      <c r="R1182" s="6">
        <v>0</v>
      </c>
      <c r="S1182" s="6">
        <v>0</v>
      </c>
      <c r="T1182" s="4">
        <v>0</v>
      </c>
      <c r="U1182" s="4">
        <v>0</v>
      </c>
      <c r="V1182" s="5">
        <v>0</v>
      </c>
      <c r="W1182" t="str">
        <f t="shared" si="18"/>
        <v>6</v>
      </c>
    </row>
    <row r="1183" spans="1:23" hidden="1" x14ac:dyDescent="0.25">
      <c r="A1183" s="3" t="s">
        <v>47</v>
      </c>
      <c r="B1183" s="3" t="s">
        <v>72</v>
      </c>
      <c r="C1183" s="3" t="s">
        <v>146</v>
      </c>
      <c r="D1183" s="3" t="s">
        <v>2663</v>
      </c>
      <c r="E1183" s="3" t="s">
        <v>51</v>
      </c>
      <c r="F1183" s="3" t="s">
        <v>52</v>
      </c>
      <c r="G1183" s="3" t="s">
        <v>51</v>
      </c>
      <c r="H1183" s="3" t="s">
        <v>8</v>
      </c>
      <c r="I1183" s="3" t="s">
        <v>2668</v>
      </c>
      <c r="J1183" s="3" t="s">
        <v>2669</v>
      </c>
      <c r="K1183" s="4">
        <v>0</v>
      </c>
      <c r="L1183" s="4">
        <v>0</v>
      </c>
      <c r="M1183" s="5">
        <v>0</v>
      </c>
      <c r="N1183" s="4">
        <v>0</v>
      </c>
      <c r="O1183" s="4">
        <v>0</v>
      </c>
      <c r="P1183" s="5">
        <v>0</v>
      </c>
      <c r="Q1183" s="6">
        <v>0</v>
      </c>
      <c r="R1183" s="6">
        <v>0</v>
      </c>
      <c r="S1183" s="6">
        <v>0</v>
      </c>
      <c r="T1183" s="4">
        <v>0</v>
      </c>
      <c r="U1183" s="4">
        <v>0</v>
      </c>
      <c r="V1183" s="5">
        <v>0</v>
      </c>
      <c r="W1183" t="str">
        <f t="shared" si="18"/>
        <v>6</v>
      </c>
    </row>
    <row r="1184" spans="1:23" hidden="1" x14ac:dyDescent="0.25">
      <c r="A1184" s="3" t="s">
        <v>47</v>
      </c>
      <c r="B1184" s="3" t="s">
        <v>75</v>
      </c>
      <c r="C1184" s="3" t="s">
        <v>146</v>
      </c>
      <c r="D1184" s="3" t="s">
        <v>2663</v>
      </c>
      <c r="E1184" s="3" t="s">
        <v>51</v>
      </c>
      <c r="F1184" s="3" t="s">
        <v>52</v>
      </c>
      <c r="G1184" s="3" t="s">
        <v>51</v>
      </c>
      <c r="H1184" s="3" t="s">
        <v>8</v>
      </c>
      <c r="I1184" s="3" t="s">
        <v>2670</v>
      </c>
      <c r="J1184" s="3" t="s">
        <v>2671</v>
      </c>
      <c r="K1184" s="4">
        <v>0</v>
      </c>
      <c r="L1184" s="4">
        <v>0</v>
      </c>
      <c r="M1184" s="5">
        <v>0</v>
      </c>
      <c r="N1184" s="4">
        <v>0</v>
      </c>
      <c r="O1184" s="4">
        <v>0</v>
      </c>
      <c r="P1184" s="5">
        <v>0</v>
      </c>
      <c r="Q1184" s="6">
        <v>0</v>
      </c>
      <c r="R1184" s="6">
        <v>0</v>
      </c>
      <c r="S1184" s="6">
        <v>0</v>
      </c>
      <c r="T1184" s="4">
        <v>0</v>
      </c>
      <c r="U1184" s="4">
        <v>0</v>
      </c>
      <c r="V1184" s="5">
        <v>0</v>
      </c>
      <c r="W1184" t="str">
        <f t="shared" si="18"/>
        <v>6</v>
      </c>
    </row>
    <row r="1185" spans="1:23" hidden="1" x14ac:dyDescent="0.25">
      <c r="A1185" s="3" t="s">
        <v>47</v>
      </c>
      <c r="B1185" s="3" t="s">
        <v>129</v>
      </c>
      <c r="C1185" s="3" t="s">
        <v>130</v>
      </c>
      <c r="D1185" s="3" t="s">
        <v>2672</v>
      </c>
      <c r="E1185" s="3" t="s">
        <v>51</v>
      </c>
      <c r="F1185" s="3" t="s">
        <v>52</v>
      </c>
      <c r="G1185" s="3" t="s">
        <v>51</v>
      </c>
      <c r="H1185" s="3" t="s">
        <v>8</v>
      </c>
      <c r="I1185" s="3" t="s">
        <v>2673</v>
      </c>
      <c r="J1185" s="3" t="s">
        <v>2674</v>
      </c>
      <c r="K1185" s="4">
        <v>0</v>
      </c>
      <c r="L1185" s="4">
        <v>0</v>
      </c>
      <c r="M1185" s="5">
        <v>0</v>
      </c>
      <c r="N1185" s="4">
        <v>116.6</v>
      </c>
      <c r="O1185" s="4">
        <v>0</v>
      </c>
      <c r="P1185" s="5">
        <v>116.6</v>
      </c>
      <c r="Q1185" s="6">
        <v>116.6</v>
      </c>
      <c r="R1185" s="6">
        <v>0</v>
      </c>
      <c r="S1185" s="6">
        <v>116.6</v>
      </c>
      <c r="T1185" s="4">
        <v>116.6</v>
      </c>
      <c r="U1185" s="4">
        <v>0</v>
      </c>
      <c r="V1185" s="5">
        <v>116.6</v>
      </c>
      <c r="W1185" t="str">
        <f t="shared" si="18"/>
        <v>6</v>
      </c>
    </row>
    <row r="1186" spans="1:23" hidden="1" x14ac:dyDescent="0.25">
      <c r="A1186" s="3" t="s">
        <v>47</v>
      </c>
      <c r="B1186" s="3" t="s">
        <v>129</v>
      </c>
      <c r="C1186" s="3" t="s">
        <v>133</v>
      </c>
      <c r="D1186" s="3" t="s">
        <v>2672</v>
      </c>
      <c r="E1186" s="3" t="s">
        <v>51</v>
      </c>
      <c r="F1186" s="3" t="s">
        <v>52</v>
      </c>
      <c r="G1186" s="3" t="s">
        <v>51</v>
      </c>
      <c r="H1186" s="3" t="s">
        <v>8</v>
      </c>
      <c r="I1186" s="3" t="s">
        <v>2675</v>
      </c>
      <c r="J1186" s="3" t="s">
        <v>2676</v>
      </c>
      <c r="K1186" s="4">
        <v>0</v>
      </c>
      <c r="L1186" s="4">
        <v>0</v>
      </c>
      <c r="M1186" s="5">
        <v>0</v>
      </c>
      <c r="N1186" s="4">
        <v>0</v>
      </c>
      <c r="O1186" s="4">
        <v>116.6</v>
      </c>
      <c r="P1186" s="5">
        <v>-116.6</v>
      </c>
      <c r="Q1186" s="6">
        <v>0</v>
      </c>
      <c r="R1186" s="6">
        <v>116.6</v>
      </c>
      <c r="S1186" s="6">
        <v>-116.6</v>
      </c>
      <c r="T1186" s="4">
        <v>0</v>
      </c>
      <c r="U1186" s="4">
        <v>116.6</v>
      </c>
      <c r="V1186" s="5">
        <v>-116.6</v>
      </c>
      <c r="W1186" t="str">
        <f t="shared" si="18"/>
        <v>6</v>
      </c>
    </row>
    <row r="1187" spans="1:23" hidden="1" x14ac:dyDescent="0.25">
      <c r="A1187" s="3" t="s">
        <v>47</v>
      </c>
      <c r="B1187" s="3" t="s">
        <v>48</v>
      </c>
      <c r="C1187" s="3" t="s">
        <v>49</v>
      </c>
      <c r="D1187" s="3" t="s">
        <v>2672</v>
      </c>
      <c r="E1187" s="3" t="s">
        <v>51</v>
      </c>
      <c r="F1187" s="3" t="s">
        <v>52</v>
      </c>
      <c r="G1187" s="3" t="s">
        <v>51</v>
      </c>
      <c r="H1187" s="3" t="s">
        <v>8</v>
      </c>
      <c r="I1187" s="3" t="s">
        <v>2677</v>
      </c>
      <c r="J1187" s="3" t="s">
        <v>2678</v>
      </c>
      <c r="K1187" s="4">
        <v>0</v>
      </c>
      <c r="L1187" s="4">
        <v>0</v>
      </c>
      <c r="M1187" s="5">
        <v>0</v>
      </c>
      <c r="N1187" s="4">
        <v>0</v>
      </c>
      <c r="O1187" s="4">
        <v>0</v>
      </c>
      <c r="P1187" s="5">
        <v>0</v>
      </c>
      <c r="Q1187" s="6">
        <v>0</v>
      </c>
      <c r="R1187" s="6">
        <v>0</v>
      </c>
      <c r="S1187" s="6">
        <v>0</v>
      </c>
      <c r="T1187" s="4">
        <v>0</v>
      </c>
      <c r="U1187" s="4">
        <v>0</v>
      </c>
      <c r="V1187" s="5">
        <v>0</v>
      </c>
      <c r="W1187" t="str">
        <f t="shared" si="18"/>
        <v>6</v>
      </c>
    </row>
    <row r="1188" spans="1:23" hidden="1" x14ac:dyDescent="0.25">
      <c r="A1188" s="3" t="s">
        <v>47</v>
      </c>
      <c r="B1188" s="3" t="s">
        <v>72</v>
      </c>
      <c r="C1188" s="3" t="s">
        <v>49</v>
      </c>
      <c r="D1188" s="3" t="s">
        <v>2672</v>
      </c>
      <c r="E1188" s="3" t="s">
        <v>51</v>
      </c>
      <c r="F1188" s="3" t="s">
        <v>52</v>
      </c>
      <c r="G1188" s="3" t="s">
        <v>51</v>
      </c>
      <c r="H1188" s="3" t="s">
        <v>8</v>
      </c>
      <c r="I1188" s="3" t="s">
        <v>2679</v>
      </c>
      <c r="J1188" s="3" t="s">
        <v>2680</v>
      </c>
      <c r="K1188" s="4">
        <v>0</v>
      </c>
      <c r="L1188" s="4">
        <v>0</v>
      </c>
      <c r="M1188" s="5">
        <v>0</v>
      </c>
      <c r="N1188" s="4">
        <v>529.58000000000004</v>
      </c>
      <c r="O1188" s="4">
        <v>0</v>
      </c>
      <c r="P1188" s="5">
        <v>529.58000000000004</v>
      </c>
      <c r="Q1188" s="6">
        <v>529.58000000000004</v>
      </c>
      <c r="R1188" s="6">
        <v>0</v>
      </c>
      <c r="S1188" s="6">
        <v>529.58000000000004</v>
      </c>
      <c r="T1188" s="4">
        <v>529.58000000000004</v>
      </c>
      <c r="U1188" s="4">
        <v>0</v>
      </c>
      <c r="V1188" s="5">
        <v>529.58000000000004</v>
      </c>
      <c r="W1188" t="str">
        <f t="shared" si="18"/>
        <v>6</v>
      </c>
    </row>
    <row r="1189" spans="1:23" hidden="1" x14ac:dyDescent="0.25">
      <c r="A1189" s="3" t="s">
        <v>47</v>
      </c>
      <c r="B1189" s="3" t="s">
        <v>72</v>
      </c>
      <c r="C1189" s="3" t="s">
        <v>146</v>
      </c>
      <c r="D1189" s="3" t="s">
        <v>2672</v>
      </c>
      <c r="E1189" s="3" t="s">
        <v>51</v>
      </c>
      <c r="F1189" s="3" t="s">
        <v>52</v>
      </c>
      <c r="G1189" s="3" t="s">
        <v>51</v>
      </c>
      <c r="H1189" s="3" t="s">
        <v>8</v>
      </c>
      <c r="I1189" s="3" t="s">
        <v>2681</v>
      </c>
      <c r="J1189" s="3" t="s">
        <v>2682</v>
      </c>
      <c r="K1189" s="4">
        <v>0</v>
      </c>
      <c r="L1189" s="4">
        <v>0</v>
      </c>
      <c r="M1189" s="5">
        <v>0</v>
      </c>
      <c r="N1189" s="4">
        <v>3.41</v>
      </c>
      <c r="O1189" s="4">
        <v>11.14</v>
      </c>
      <c r="P1189" s="5">
        <v>-7.73</v>
      </c>
      <c r="Q1189" s="6">
        <v>3.41</v>
      </c>
      <c r="R1189" s="6">
        <v>11.14</v>
      </c>
      <c r="S1189" s="6">
        <v>-7.73</v>
      </c>
      <c r="T1189" s="4">
        <v>3.41</v>
      </c>
      <c r="U1189" s="4">
        <v>11.14</v>
      </c>
      <c r="V1189" s="5">
        <v>-7.73</v>
      </c>
      <c r="W1189" t="str">
        <f t="shared" si="18"/>
        <v>6</v>
      </c>
    </row>
    <row r="1190" spans="1:23" hidden="1" x14ac:dyDescent="0.25">
      <c r="A1190" s="3" t="s">
        <v>47</v>
      </c>
      <c r="B1190" s="3" t="s">
        <v>75</v>
      </c>
      <c r="C1190" s="3" t="s">
        <v>49</v>
      </c>
      <c r="D1190" s="3" t="s">
        <v>2672</v>
      </c>
      <c r="E1190" s="3" t="s">
        <v>51</v>
      </c>
      <c r="F1190" s="3" t="s">
        <v>52</v>
      </c>
      <c r="G1190" s="3" t="s">
        <v>51</v>
      </c>
      <c r="H1190" s="3" t="s">
        <v>8</v>
      </c>
      <c r="I1190" s="3" t="s">
        <v>2683</v>
      </c>
      <c r="J1190" s="3" t="s">
        <v>2684</v>
      </c>
      <c r="K1190" s="4">
        <v>0</v>
      </c>
      <c r="L1190" s="4">
        <v>0</v>
      </c>
      <c r="M1190" s="5">
        <v>0</v>
      </c>
      <c r="N1190" s="4">
        <v>0</v>
      </c>
      <c r="O1190" s="4">
        <v>0</v>
      </c>
      <c r="P1190" s="5">
        <v>0</v>
      </c>
      <c r="Q1190" s="6">
        <v>0</v>
      </c>
      <c r="R1190" s="6">
        <v>0</v>
      </c>
      <c r="S1190" s="6">
        <v>0</v>
      </c>
      <c r="T1190" s="4">
        <v>0</v>
      </c>
      <c r="U1190" s="4">
        <v>0</v>
      </c>
      <c r="V1190" s="5">
        <v>0</v>
      </c>
      <c r="W1190" t="str">
        <f t="shared" si="18"/>
        <v>6</v>
      </c>
    </row>
    <row r="1191" spans="1:23" hidden="1" x14ac:dyDescent="0.25">
      <c r="A1191" s="3" t="s">
        <v>47</v>
      </c>
      <c r="B1191" s="3" t="s">
        <v>75</v>
      </c>
      <c r="C1191" s="3" t="s">
        <v>146</v>
      </c>
      <c r="D1191" s="3" t="s">
        <v>2672</v>
      </c>
      <c r="E1191" s="3" t="s">
        <v>51</v>
      </c>
      <c r="F1191" s="3" t="s">
        <v>52</v>
      </c>
      <c r="G1191" s="3" t="s">
        <v>51</v>
      </c>
      <c r="H1191" s="3" t="s">
        <v>8</v>
      </c>
      <c r="I1191" s="3" t="s">
        <v>2685</v>
      </c>
      <c r="J1191" s="3" t="s">
        <v>2686</v>
      </c>
      <c r="K1191" s="4">
        <v>0</v>
      </c>
      <c r="L1191" s="4">
        <v>0</v>
      </c>
      <c r="M1191" s="5">
        <v>0</v>
      </c>
      <c r="N1191" s="4">
        <v>32.32</v>
      </c>
      <c r="O1191" s="4">
        <v>105.46</v>
      </c>
      <c r="P1191" s="5">
        <v>-73.139999999999986</v>
      </c>
      <c r="Q1191" s="6">
        <v>32.32</v>
      </c>
      <c r="R1191" s="6">
        <v>105.46</v>
      </c>
      <c r="S1191" s="6">
        <v>-73.139999999999986</v>
      </c>
      <c r="T1191" s="4">
        <v>32.32</v>
      </c>
      <c r="U1191" s="4">
        <v>105.46</v>
      </c>
      <c r="V1191" s="5">
        <v>-73.139999999999986</v>
      </c>
      <c r="W1191" t="str">
        <f t="shared" si="18"/>
        <v>6</v>
      </c>
    </row>
    <row r="1192" spans="1:23" hidden="1" x14ac:dyDescent="0.25">
      <c r="A1192" s="3" t="s">
        <v>47</v>
      </c>
      <c r="B1192" s="3" t="s">
        <v>314</v>
      </c>
      <c r="C1192" s="3" t="s">
        <v>315</v>
      </c>
      <c r="D1192" s="3" t="s">
        <v>2672</v>
      </c>
      <c r="E1192" s="3" t="s">
        <v>51</v>
      </c>
      <c r="F1192" s="3" t="s">
        <v>52</v>
      </c>
      <c r="G1192" s="3" t="s">
        <v>51</v>
      </c>
      <c r="H1192" s="3" t="s">
        <v>8</v>
      </c>
      <c r="I1192" s="3" t="s">
        <v>2687</v>
      </c>
      <c r="J1192" s="3" t="s">
        <v>2688</v>
      </c>
      <c r="K1192" s="4">
        <v>0</v>
      </c>
      <c r="L1192" s="4">
        <v>0</v>
      </c>
      <c r="M1192" s="5">
        <v>0</v>
      </c>
      <c r="N1192" s="4">
        <v>0</v>
      </c>
      <c r="O1192" s="4">
        <v>0</v>
      </c>
      <c r="P1192" s="5">
        <v>0</v>
      </c>
      <c r="Q1192" s="6">
        <v>0</v>
      </c>
      <c r="R1192" s="6">
        <v>0</v>
      </c>
      <c r="S1192" s="6">
        <v>0</v>
      </c>
      <c r="T1192" s="4">
        <v>0</v>
      </c>
      <c r="U1192" s="4">
        <v>0</v>
      </c>
      <c r="V1192" s="5">
        <v>0</v>
      </c>
      <c r="W1192" t="str">
        <f t="shared" si="18"/>
        <v>6</v>
      </c>
    </row>
    <row r="1193" spans="1:23" hidden="1" x14ac:dyDescent="0.25">
      <c r="A1193" s="3" t="s">
        <v>47</v>
      </c>
      <c r="B1193" s="3" t="s">
        <v>55</v>
      </c>
      <c r="C1193" s="3" t="s">
        <v>56</v>
      </c>
      <c r="D1193" s="3" t="s">
        <v>2672</v>
      </c>
      <c r="E1193" s="3" t="s">
        <v>51</v>
      </c>
      <c r="F1193" s="3" t="s">
        <v>52</v>
      </c>
      <c r="G1193" s="3" t="s">
        <v>51</v>
      </c>
      <c r="H1193" s="3" t="s">
        <v>8</v>
      </c>
      <c r="I1193" s="3" t="s">
        <v>2689</v>
      </c>
      <c r="J1193" s="3" t="s">
        <v>2690</v>
      </c>
      <c r="K1193" s="4">
        <v>0</v>
      </c>
      <c r="L1193" s="4">
        <v>0</v>
      </c>
      <c r="M1193" s="5">
        <v>0</v>
      </c>
      <c r="N1193" s="4">
        <v>19</v>
      </c>
      <c r="O1193" s="4">
        <v>100</v>
      </c>
      <c r="P1193" s="5">
        <v>-81</v>
      </c>
      <c r="Q1193" s="6">
        <v>19</v>
      </c>
      <c r="R1193" s="6">
        <v>100</v>
      </c>
      <c r="S1193" s="6">
        <v>-81</v>
      </c>
      <c r="T1193" s="4">
        <v>19</v>
      </c>
      <c r="U1193" s="4">
        <v>100</v>
      </c>
      <c r="V1193" s="5">
        <v>-81</v>
      </c>
      <c r="W1193" t="str">
        <f t="shared" si="18"/>
        <v>6</v>
      </c>
    </row>
    <row r="1194" spans="1:23" hidden="1" x14ac:dyDescent="0.25">
      <c r="A1194" s="3" t="s">
        <v>47</v>
      </c>
      <c r="B1194" s="3" t="s">
        <v>129</v>
      </c>
      <c r="C1194" s="3" t="s">
        <v>130</v>
      </c>
      <c r="D1194" s="3" t="s">
        <v>2691</v>
      </c>
      <c r="E1194" s="3" t="s">
        <v>51</v>
      </c>
      <c r="F1194" s="3" t="s">
        <v>52</v>
      </c>
      <c r="G1194" s="3" t="s">
        <v>51</v>
      </c>
      <c r="H1194" s="3" t="s">
        <v>8</v>
      </c>
      <c r="I1194" s="3" t="s">
        <v>2692</v>
      </c>
      <c r="J1194" s="3" t="s">
        <v>2693</v>
      </c>
      <c r="K1194" s="4">
        <v>0</v>
      </c>
      <c r="L1194" s="4">
        <v>0</v>
      </c>
      <c r="M1194" s="5">
        <v>0</v>
      </c>
      <c r="N1194" s="4">
        <v>5182.59</v>
      </c>
      <c r="O1194" s="4">
        <v>9495.74</v>
      </c>
      <c r="P1194" s="5">
        <v>-4313.1499999999996</v>
      </c>
      <c r="Q1194" s="6">
        <v>5182.59</v>
      </c>
      <c r="R1194" s="6">
        <v>9495.74</v>
      </c>
      <c r="S1194" s="6">
        <v>-4313.1499999999996</v>
      </c>
      <c r="T1194" s="4">
        <v>5182.59</v>
      </c>
      <c r="U1194" s="4">
        <v>9495.74</v>
      </c>
      <c r="V1194" s="5">
        <v>-4313.1499999999996</v>
      </c>
      <c r="W1194" t="str">
        <f t="shared" si="18"/>
        <v>6</v>
      </c>
    </row>
    <row r="1195" spans="1:23" hidden="1" x14ac:dyDescent="0.25">
      <c r="A1195" s="3" t="s">
        <v>47</v>
      </c>
      <c r="B1195" s="3" t="s">
        <v>129</v>
      </c>
      <c r="C1195" s="3" t="s">
        <v>133</v>
      </c>
      <c r="D1195" s="3" t="s">
        <v>2691</v>
      </c>
      <c r="E1195" s="3" t="s">
        <v>51</v>
      </c>
      <c r="F1195" s="3" t="s">
        <v>52</v>
      </c>
      <c r="G1195" s="3" t="s">
        <v>51</v>
      </c>
      <c r="H1195" s="3" t="s">
        <v>8</v>
      </c>
      <c r="I1195" s="3" t="s">
        <v>2694</v>
      </c>
      <c r="J1195" s="3" t="s">
        <v>2695</v>
      </c>
      <c r="K1195" s="4">
        <v>0</v>
      </c>
      <c r="L1195" s="4">
        <v>0</v>
      </c>
      <c r="M1195" s="5">
        <v>0</v>
      </c>
      <c r="N1195" s="4">
        <v>5252.56</v>
      </c>
      <c r="O1195" s="4">
        <v>939.41</v>
      </c>
      <c r="P1195" s="5">
        <v>4313.1500000000005</v>
      </c>
      <c r="Q1195" s="6">
        <v>5252.56</v>
      </c>
      <c r="R1195" s="6">
        <v>939.41</v>
      </c>
      <c r="S1195" s="6">
        <v>4313.1500000000005</v>
      </c>
      <c r="T1195" s="4">
        <v>5252.56</v>
      </c>
      <c r="U1195" s="4">
        <v>939.41</v>
      </c>
      <c r="V1195" s="5">
        <v>4313.1500000000005</v>
      </c>
      <c r="W1195" t="str">
        <f t="shared" si="18"/>
        <v>6</v>
      </c>
    </row>
    <row r="1196" spans="1:23" hidden="1" x14ac:dyDescent="0.25">
      <c r="A1196" s="3" t="s">
        <v>47</v>
      </c>
      <c r="B1196" s="3" t="s">
        <v>72</v>
      </c>
      <c r="C1196" s="3" t="s">
        <v>49</v>
      </c>
      <c r="D1196" s="3" t="s">
        <v>2691</v>
      </c>
      <c r="E1196" s="3" t="s">
        <v>51</v>
      </c>
      <c r="F1196" s="3" t="s">
        <v>52</v>
      </c>
      <c r="G1196" s="3" t="s">
        <v>51</v>
      </c>
      <c r="H1196" s="3" t="s">
        <v>8</v>
      </c>
      <c r="I1196" s="3" t="s">
        <v>2696</v>
      </c>
      <c r="J1196" s="3" t="s">
        <v>2697</v>
      </c>
      <c r="K1196" s="4">
        <v>0</v>
      </c>
      <c r="L1196" s="4">
        <v>0</v>
      </c>
      <c r="M1196" s="5">
        <v>0</v>
      </c>
      <c r="N1196" s="4">
        <v>1146.47</v>
      </c>
      <c r="O1196" s="4">
        <v>227.82</v>
      </c>
      <c r="P1196" s="5">
        <v>918.65000000000009</v>
      </c>
      <c r="Q1196" s="6">
        <v>1146.47</v>
      </c>
      <c r="R1196" s="6">
        <v>227.82</v>
      </c>
      <c r="S1196" s="6">
        <v>918.65000000000009</v>
      </c>
      <c r="T1196" s="4">
        <v>1146.47</v>
      </c>
      <c r="U1196" s="4">
        <v>227.82</v>
      </c>
      <c r="V1196" s="5">
        <v>918.65000000000009</v>
      </c>
      <c r="W1196" t="str">
        <f t="shared" si="18"/>
        <v>6</v>
      </c>
    </row>
    <row r="1197" spans="1:23" hidden="1" x14ac:dyDescent="0.25">
      <c r="A1197" s="3" t="s">
        <v>47</v>
      </c>
      <c r="B1197" s="3" t="s">
        <v>72</v>
      </c>
      <c r="C1197" s="3" t="s">
        <v>146</v>
      </c>
      <c r="D1197" s="3" t="s">
        <v>2691</v>
      </c>
      <c r="E1197" s="3" t="s">
        <v>51</v>
      </c>
      <c r="F1197" s="3" t="s">
        <v>52</v>
      </c>
      <c r="G1197" s="3" t="s">
        <v>51</v>
      </c>
      <c r="H1197" s="3" t="s">
        <v>8</v>
      </c>
      <c r="I1197" s="3" t="s">
        <v>2698</v>
      </c>
      <c r="J1197" s="3" t="s">
        <v>2699</v>
      </c>
      <c r="K1197" s="4">
        <v>0</v>
      </c>
      <c r="L1197" s="4">
        <v>0</v>
      </c>
      <c r="M1197" s="5">
        <v>0</v>
      </c>
      <c r="N1197" s="4">
        <v>1293.55</v>
      </c>
      <c r="O1197" s="4">
        <v>674.61</v>
      </c>
      <c r="P1197" s="5">
        <v>618.93999999999994</v>
      </c>
      <c r="Q1197" s="6">
        <v>1293.55</v>
      </c>
      <c r="R1197" s="6">
        <v>674.61</v>
      </c>
      <c r="S1197" s="6">
        <v>618.93999999999994</v>
      </c>
      <c r="T1197" s="4">
        <v>1293.55</v>
      </c>
      <c r="U1197" s="4">
        <v>674.61</v>
      </c>
      <c r="V1197" s="5">
        <v>618.93999999999994</v>
      </c>
      <c r="W1197" t="str">
        <f t="shared" si="18"/>
        <v>6</v>
      </c>
    </row>
    <row r="1198" spans="1:23" hidden="1" x14ac:dyDescent="0.25">
      <c r="A1198" s="3" t="s">
        <v>47</v>
      </c>
      <c r="B1198" s="3" t="s">
        <v>75</v>
      </c>
      <c r="C1198" s="3" t="s">
        <v>49</v>
      </c>
      <c r="D1198" s="3" t="s">
        <v>2691</v>
      </c>
      <c r="E1198" s="3" t="s">
        <v>51</v>
      </c>
      <c r="F1198" s="3" t="s">
        <v>52</v>
      </c>
      <c r="G1198" s="3" t="s">
        <v>51</v>
      </c>
      <c r="H1198" s="3" t="s">
        <v>8</v>
      </c>
      <c r="I1198" s="3" t="s">
        <v>2700</v>
      </c>
      <c r="J1198" s="3" t="s">
        <v>2701</v>
      </c>
      <c r="K1198" s="4">
        <v>0</v>
      </c>
      <c r="L1198" s="4">
        <v>0</v>
      </c>
      <c r="M1198" s="5">
        <v>0</v>
      </c>
      <c r="N1198" s="4">
        <v>6379.51</v>
      </c>
      <c r="O1198" s="4">
        <v>1117.44</v>
      </c>
      <c r="P1198" s="5">
        <v>5262.07</v>
      </c>
      <c r="Q1198" s="6">
        <v>6379.51</v>
      </c>
      <c r="R1198" s="6">
        <v>1117.44</v>
      </c>
      <c r="S1198" s="6">
        <v>5262.07</v>
      </c>
      <c r="T1198" s="4">
        <v>6379.51</v>
      </c>
      <c r="U1198" s="4">
        <v>1117.44</v>
      </c>
      <c r="V1198" s="5">
        <v>5262.07</v>
      </c>
      <c r="W1198" t="str">
        <f t="shared" si="18"/>
        <v>6</v>
      </c>
    </row>
    <row r="1199" spans="1:23" hidden="1" x14ac:dyDescent="0.25">
      <c r="A1199" s="3" t="s">
        <v>47</v>
      </c>
      <c r="B1199" s="3" t="s">
        <v>75</v>
      </c>
      <c r="C1199" s="3" t="s">
        <v>146</v>
      </c>
      <c r="D1199" s="3" t="s">
        <v>2691</v>
      </c>
      <c r="E1199" s="3" t="s">
        <v>51</v>
      </c>
      <c r="F1199" s="3" t="s">
        <v>52</v>
      </c>
      <c r="G1199" s="3" t="s">
        <v>51</v>
      </c>
      <c r="H1199" s="3" t="s">
        <v>8</v>
      </c>
      <c r="I1199" s="3" t="s">
        <v>2702</v>
      </c>
      <c r="J1199" s="3" t="s">
        <v>2703</v>
      </c>
      <c r="K1199" s="4">
        <v>0</v>
      </c>
      <c r="L1199" s="4">
        <v>0</v>
      </c>
      <c r="M1199" s="5">
        <v>0</v>
      </c>
      <c r="N1199" s="4">
        <v>12264.68</v>
      </c>
      <c r="O1199" s="4">
        <v>6405.78</v>
      </c>
      <c r="P1199" s="5">
        <v>5858.9000000000005</v>
      </c>
      <c r="Q1199" s="6">
        <v>12264.68</v>
      </c>
      <c r="R1199" s="6">
        <v>6405.78</v>
      </c>
      <c r="S1199" s="6">
        <v>5858.9000000000005</v>
      </c>
      <c r="T1199" s="4">
        <v>12264.68</v>
      </c>
      <c r="U1199" s="4">
        <v>6405.78</v>
      </c>
      <c r="V1199" s="5">
        <v>5858.9000000000005</v>
      </c>
      <c r="W1199" t="str">
        <f t="shared" si="18"/>
        <v>6</v>
      </c>
    </row>
    <row r="1200" spans="1:23" hidden="1" x14ac:dyDescent="0.25">
      <c r="A1200" s="3" t="s">
        <v>47</v>
      </c>
      <c r="B1200" s="3" t="s">
        <v>129</v>
      </c>
      <c r="C1200" s="3" t="s">
        <v>130</v>
      </c>
      <c r="D1200" s="3" t="s">
        <v>2704</v>
      </c>
      <c r="E1200" s="3" t="s">
        <v>51</v>
      </c>
      <c r="F1200" s="3" t="s">
        <v>52</v>
      </c>
      <c r="G1200" s="3" t="s">
        <v>51</v>
      </c>
      <c r="H1200" s="3" t="s">
        <v>8</v>
      </c>
      <c r="I1200" s="3" t="s">
        <v>2705</v>
      </c>
      <c r="J1200" s="3" t="s">
        <v>2706</v>
      </c>
      <c r="K1200" s="4">
        <v>0</v>
      </c>
      <c r="L1200" s="4">
        <v>0</v>
      </c>
      <c r="M1200" s="5">
        <v>0</v>
      </c>
      <c r="N1200" s="4">
        <v>105.42</v>
      </c>
      <c r="O1200" s="4">
        <v>313.83999999999997</v>
      </c>
      <c r="P1200" s="5">
        <v>-208.41999999999996</v>
      </c>
      <c r="Q1200" s="6">
        <v>105.42</v>
      </c>
      <c r="R1200" s="6">
        <v>313.83999999999997</v>
      </c>
      <c r="S1200" s="6">
        <v>-208.41999999999996</v>
      </c>
      <c r="T1200" s="4">
        <v>105.42</v>
      </c>
      <c r="U1200" s="4">
        <v>313.83999999999997</v>
      </c>
      <c r="V1200" s="5">
        <v>-208.41999999999996</v>
      </c>
      <c r="W1200" t="str">
        <f t="shared" si="18"/>
        <v>6</v>
      </c>
    </row>
    <row r="1201" spans="1:23" hidden="1" x14ac:dyDescent="0.25">
      <c r="A1201" s="3" t="s">
        <v>47</v>
      </c>
      <c r="B1201" s="3" t="s">
        <v>129</v>
      </c>
      <c r="C1201" s="3" t="s">
        <v>133</v>
      </c>
      <c r="D1201" s="3" t="s">
        <v>2704</v>
      </c>
      <c r="E1201" s="3" t="s">
        <v>51</v>
      </c>
      <c r="F1201" s="3" t="s">
        <v>52</v>
      </c>
      <c r="G1201" s="3" t="s">
        <v>51</v>
      </c>
      <c r="H1201" s="3" t="s">
        <v>8</v>
      </c>
      <c r="I1201" s="3" t="s">
        <v>2707</v>
      </c>
      <c r="J1201" s="3" t="s">
        <v>2708</v>
      </c>
      <c r="K1201" s="4">
        <v>0</v>
      </c>
      <c r="L1201" s="4">
        <v>0</v>
      </c>
      <c r="M1201" s="5">
        <v>0</v>
      </c>
      <c r="N1201" s="4">
        <v>208.42</v>
      </c>
      <c r="O1201" s="4">
        <v>0</v>
      </c>
      <c r="P1201" s="5">
        <v>208.42</v>
      </c>
      <c r="Q1201" s="6">
        <v>208.42</v>
      </c>
      <c r="R1201" s="6">
        <v>0</v>
      </c>
      <c r="S1201" s="6">
        <v>208.42</v>
      </c>
      <c r="T1201" s="4">
        <v>208.42</v>
      </c>
      <c r="U1201" s="4">
        <v>0</v>
      </c>
      <c r="V1201" s="5">
        <v>208.42</v>
      </c>
      <c r="W1201" t="str">
        <f t="shared" si="18"/>
        <v>6</v>
      </c>
    </row>
    <row r="1202" spans="1:23" hidden="1" x14ac:dyDescent="0.25">
      <c r="A1202" s="3" t="s">
        <v>47</v>
      </c>
      <c r="B1202" s="3" t="s">
        <v>72</v>
      </c>
      <c r="C1202" s="3" t="s">
        <v>49</v>
      </c>
      <c r="D1202" s="3" t="s">
        <v>2704</v>
      </c>
      <c r="E1202" s="3" t="s">
        <v>51</v>
      </c>
      <c r="F1202" s="3" t="s">
        <v>52</v>
      </c>
      <c r="G1202" s="3" t="s">
        <v>51</v>
      </c>
      <c r="H1202" s="3" t="s">
        <v>8</v>
      </c>
      <c r="I1202" s="3" t="s">
        <v>2709</v>
      </c>
      <c r="J1202" s="3" t="s">
        <v>2710</v>
      </c>
      <c r="K1202" s="4">
        <v>0</v>
      </c>
      <c r="L1202" s="4">
        <v>0</v>
      </c>
      <c r="M1202" s="5">
        <v>0</v>
      </c>
      <c r="N1202" s="4">
        <v>42</v>
      </c>
      <c r="O1202" s="4">
        <v>0</v>
      </c>
      <c r="P1202" s="5">
        <v>42</v>
      </c>
      <c r="Q1202" s="6">
        <v>42</v>
      </c>
      <c r="R1202" s="6">
        <v>0</v>
      </c>
      <c r="S1202" s="6">
        <v>42</v>
      </c>
      <c r="T1202" s="4">
        <v>42</v>
      </c>
      <c r="U1202" s="4">
        <v>0</v>
      </c>
      <c r="V1202" s="5">
        <v>42</v>
      </c>
      <c r="W1202" t="str">
        <f t="shared" si="18"/>
        <v>6</v>
      </c>
    </row>
    <row r="1203" spans="1:23" hidden="1" x14ac:dyDescent="0.25">
      <c r="A1203" s="3" t="s">
        <v>47</v>
      </c>
      <c r="B1203" s="3" t="s">
        <v>72</v>
      </c>
      <c r="C1203" s="3" t="s">
        <v>146</v>
      </c>
      <c r="D1203" s="3" t="s">
        <v>2704</v>
      </c>
      <c r="E1203" s="3" t="s">
        <v>51</v>
      </c>
      <c r="F1203" s="3" t="s">
        <v>52</v>
      </c>
      <c r="G1203" s="3" t="s">
        <v>51</v>
      </c>
      <c r="H1203" s="3" t="s">
        <v>8</v>
      </c>
      <c r="I1203" s="3" t="s">
        <v>2711</v>
      </c>
      <c r="J1203" s="3" t="s">
        <v>2712</v>
      </c>
      <c r="K1203" s="4">
        <v>0</v>
      </c>
      <c r="L1203" s="4">
        <v>0</v>
      </c>
      <c r="M1203" s="5">
        <v>0</v>
      </c>
      <c r="N1203" s="4">
        <v>35.549999999999997</v>
      </c>
      <c r="O1203" s="4">
        <v>11.13</v>
      </c>
      <c r="P1203" s="5">
        <v>24.419999999999995</v>
      </c>
      <c r="Q1203" s="6">
        <v>35.549999999999997</v>
      </c>
      <c r="R1203" s="6">
        <v>11.13</v>
      </c>
      <c r="S1203" s="6">
        <v>24.419999999999995</v>
      </c>
      <c r="T1203" s="4">
        <v>35.549999999999997</v>
      </c>
      <c r="U1203" s="4">
        <v>11.13</v>
      </c>
      <c r="V1203" s="5">
        <v>24.419999999999995</v>
      </c>
      <c r="W1203" t="str">
        <f t="shared" si="18"/>
        <v>6</v>
      </c>
    </row>
    <row r="1204" spans="1:23" hidden="1" x14ac:dyDescent="0.25">
      <c r="A1204" s="3" t="s">
        <v>47</v>
      </c>
      <c r="B1204" s="3" t="s">
        <v>75</v>
      </c>
      <c r="C1204" s="3" t="s">
        <v>49</v>
      </c>
      <c r="D1204" s="3" t="s">
        <v>2704</v>
      </c>
      <c r="E1204" s="3" t="s">
        <v>51</v>
      </c>
      <c r="F1204" s="3" t="s">
        <v>52</v>
      </c>
      <c r="G1204" s="3" t="s">
        <v>51</v>
      </c>
      <c r="H1204" s="3" t="s">
        <v>8</v>
      </c>
      <c r="I1204" s="3" t="s">
        <v>2713</v>
      </c>
      <c r="J1204" s="3" t="s">
        <v>2714</v>
      </c>
      <c r="K1204" s="4">
        <v>0</v>
      </c>
      <c r="L1204" s="4">
        <v>0</v>
      </c>
      <c r="M1204" s="5">
        <v>0</v>
      </c>
      <c r="N1204" s="4">
        <v>210.12</v>
      </c>
      <c r="O1204" s="4">
        <v>0.12</v>
      </c>
      <c r="P1204" s="5">
        <v>210</v>
      </c>
      <c r="Q1204" s="6">
        <v>210.12</v>
      </c>
      <c r="R1204" s="6">
        <v>0.12</v>
      </c>
      <c r="S1204" s="6">
        <v>210</v>
      </c>
      <c r="T1204" s="4">
        <v>210.12</v>
      </c>
      <c r="U1204" s="4">
        <v>0.12</v>
      </c>
      <c r="V1204" s="5">
        <v>210</v>
      </c>
      <c r="W1204" t="str">
        <f t="shared" si="18"/>
        <v>6</v>
      </c>
    </row>
    <row r="1205" spans="1:23" hidden="1" x14ac:dyDescent="0.25">
      <c r="A1205" s="3" t="s">
        <v>47</v>
      </c>
      <c r="B1205" s="3" t="s">
        <v>75</v>
      </c>
      <c r="C1205" s="3" t="s">
        <v>146</v>
      </c>
      <c r="D1205" s="3" t="s">
        <v>2704</v>
      </c>
      <c r="E1205" s="3" t="s">
        <v>51</v>
      </c>
      <c r="F1205" s="3" t="s">
        <v>52</v>
      </c>
      <c r="G1205" s="3" t="s">
        <v>51</v>
      </c>
      <c r="H1205" s="3" t="s">
        <v>8</v>
      </c>
      <c r="I1205" s="3" t="s">
        <v>2715</v>
      </c>
      <c r="J1205" s="3" t="s">
        <v>2716</v>
      </c>
      <c r="K1205" s="4">
        <v>0</v>
      </c>
      <c r="L1205" s="4">
        <v>0</v>
      </c>
      <c r="M1205" s="5">
        <v>0</v>
      </c>
      <c r="N1205" s="4">
        <v>336.47</v>
      </c>
      <c r="O1205" s="4">
        <v>105.63</v>
      </c>
      <c r="P1205" s="5">
        <v>230.84000000000003</v>
      </c>
      <c r="Q1205" s="6">
        <v>336.47</v>
      </c>
      <c r="R1205" s="6">
        <v>105.63</v>
      </c>
      <c r="S1205" s="6">
        <v>230.84000000000003</v>
      </c>
      <c r="T1205" s="4">
        <v>336.47</v>
      </c>
      <c r="U1205" s="4">
        <v>105.63</v>
      </c>
      <c r="V1205" s="5">
        <v>230.84000000000003</v>
      </c>
      <c r="W1205" t="str">
        <f t="shared" si="18"/>
        <v>6</v>
      </c>
    </row>
    <row r="1206" spans="1:23" hidden="1" x14ac:dyDescent="0.25">
      <c r="A1206" s="3" t="s">
        <v>47</v>
      </c>
      <c r="B1206" s="3" t="s">
        <v>129</v>
      </c>
      <c r="C1206" s="3" t="s">
        <v>130</v>
      </c>
      <c r="D1206" s="3" t="s">
        <v>2717</v>
      </c>
      <c r="E1206" s="3" t="s">
        <v>51</v>
      </c>
      <c r="F1206" s="3" t="s">
        <v>52</v>
      </c>
      <c r="G1206" s="3" t="s">
        <v>51</v>
      </c>
      <c r="H1206" s="3" t="s">
        <v>8</v>
      </c>
      <c r="I1206" s="3" t="s">
        <v>2718</v>
      </c>
      <c r="J1206" s="3" t="s">
        <v>2719</v>
      </c>
      <c r="K1206" s="4">
        <v>0</v>
      </c>
      <c r="L1206" s="4">
        <v>0</v>
      </c>
      <c r="M1206" s="5">
        <v>0</v>
      </c>
      <c r="N1206" s="4">
        <v>246.24</v>
      </c>
      <c r="O1206" s="4">
        <v>555.15</v>
      </c>
      <c r="P1206" s="5">
        <v>-308.90999999999997</v>
      </c>
      <c r="Q1206" s="6">
        <v>246.24</v>
      </c>
      <c r="R1206" s="6">
        <v>555.15</v>
      </c>
      <c r="S1206" s="6">
        <v>-308.90999999999997</v>
      </c>
      <c r="T1206" s="4">
        <v>246.24</v>
      </c>
      <c r="U1206" s="4">
        <v>555.15</v>
      </c>
      <c r="V1206" s="5">
        <v>-308.90999999999997</v>
      </c>
      <c r="W1206" t="str">
        <f t="shared" si="18"/>
        <v>6</v>
      </c>
    </row>
    <row r="1207" spans="1:23" hidden="1" x14ac:dyDescent="0.25">
      <c r="A1207" s="3" t="s">
        <v>47</v>
      </c>
      <c r="B1207" s="3" t="s">
        <v>129</v>
      </c>
      <c r="C1207" s="3" t="s">
        <v>133</v>
      </c>
      <c r="D1207" s="3" t="s">
        <v>2717</v>
      </c>
      <c r="E1207" s="3" t="s">
        <v>51</v>
      </c>
      <c r="F1207" s="3" t="s">
        <v>52</v>
      </c>
      <c r="G1207" s="3" t="s">
        <v>51</v>
      </c>
      <c r="H1207" s="3" t="s">
        <v>8</v>
      </c>
      <c r="I1207" s="3" t="s">
        <v>2720</v>
      </c>
      <c r="J1207" s="3" t="s">
        <v>2721</v>
      </c>
      <c r="K1207" s="4">
        <v>0</v>
      </c>
      <c r="L1207" s="4">
        <v>0</v>
      </c>
      <c r="M1207" s="5">
        <v>0</v>
      </c>
      <c r="N1207" s="4">
        <v>340.75</v>
      </c>
      <c r="O1207" s="4">
        <v>31.84</v>
      </c>
      <c r="P1207" s="5">
        <v>308.91000000000003</v>
      </c>
      <c r="Q1207" s="6">
        <v>340.75</v>
      </c>
      <c r="R1207" s="6">
        <v>31.84</v>
      </c>
      <c r="S1207" s="6">
        <v>308.91000000000003</v>
      </c>
      <c r="T1207" s="4">
        <v>340.75</v>
      </c>
      <c r="U1207" s="4">
        <v>31.84</v>
      </c>
      <c r="V1207" s="5">
        <v>308.91000000000003</v>
      </c>
      <c r="W1207" t="str">
        <f t="shared" si="18"/>
        <v>6</v>
      </c>
    </row>
    <row r="1208" spans="1:23" hidden="1" x14ac:dyDescent="0.25">
      <c r="A1208" s="3" t="s">
        <v>47</v>
      </c>
      <c r="B1208" s="3" t="s">
        <v>72</v>
      </c>
      <c r="C1208" s="3" t="s">
        <v>49</v>
      </c>
      <c r="D1208" s="3" t="s">
        <v>2717</v>
      </c>
      <c r="E1208" s="3" t="s">
        <v>51</v>
      </c>
      <c r="F1208" s="3" t="s">
        <v>52</v>
      </c>
      <c r="G1208" s="3" t="s">
        <v>51</v>
      </c>
      <c r="H1208" s="3" t="s">
        <v>8</v>
      </c>
      <c r="I1208" s="3" t="s">
        <v>2722</v>
      </c>
      <c r="J1208" s="3" t="s">
        <v>2723</v>
      </c>
      <c r="K1208" s="4">
        <v>0</v>
      </c>
      <c r="L1208" s="4">
        <v>0</v>
      </c>
      <c r="M1208" s="5">
        <v>0</v>
      </c>
      <c r="N1208" s="4">
        <v>55.5</v>
      </c>
      <c r="O1208" s="4">
        <v>0</v>
      </c>
      <c r="P1208" s="5">
        <v>55.5</v>
      </c>
      <c r="Q1208" s="6">
        <v>55.5</v>
      </c>
      <c r="R1208" s="6">
        <v>0</v>
      </c>
      <c r="S1208" s="6">
        <v>55.5</v>
      </c>
      <c r="T1208" s="4">
        <v>55.5</v>
      </c>
      <c r="U1208" s="4">
        <v>0</v>
      </c>
      <c r="V1208" s="5">
        <v>55.5</v>
      </c>
      <c r="W1208" t="str">
        <f t="shared" si="18"/>
        <v>6</v>
      </c>
    </row>
    <row r="1209" spans="1:23" hidden="1" x14ac:dyDescent="0.25">
      <c r="A1209" s="3" t="s">
        <v>47</v>
      </c>
      <c r="B1209" s="3" t="s">
        <v>72</v>
      </c>
      <c r="C1209" s="3" t="s">
        <v>146</v>
      </c>
      <c r="D1209" s="3" t="s">
        <v>2717</v>
      </c>
      <c r="E1209" s="3" t="s">
        <v>51</v>
      </c>
      <c r="F1209" s="3" t="s">
        <v>52</v>
      </c>
      <c r="G1209" s="3" t="s">
        <v>51</v>
      </c>
      <c r="H1209" s="3" t="s">
        <v>8</v>
      </c>
      <c r="I1209" s="3" t="s">
        <v>2724</v>
      </c>
      <c r="J1209" s="3" t="s">
        <v>2725</v>
      </c>
      <c r="K1209" s="4">
        <v>0</v>
      </c>
      <c r="L1209" s="4">
        <v>0</v>
      </c>
      <c r="M1209" s="5">
        <v>0</v>
      </c>
      <c r="N1209" s="4">
        <v>115.58</v>
      </c>
      <c r="O1209" s="4">
        <v>31.74</v>
      </c>
      <c r="P1209" s="5">
        <v>83.84</v>
      </c>
      <c r="Q1209" s="6">
        <v>115.58</v>
      </c>
      <c r="R1209" s="6">
        <v>31.74</v>
      </c>
      <c r="S1209" s="6">
        <v>83.84</v>
      </c>
      <c r="T1209" s="4">
        <v>115.58</v>
      </c>
      <c r="U1209" s="4">
        <v>31.74</v>
      </c>
      <c r="V1209" s="5">
        <v>83.84</v>
      </c>
      <c r="W1209" t="str">
        <f t="shared" si="18"/>
        <v>6</v>
      </c>
    </row>
    <row r="1210" spans="1:23" hidden="1" x14ac:dyDescent="0.25">
      <c r="A1210" s="3" t="s">
        <v>47</v>
      </c>
      <c r="B1210" s="3" t="s">
        <v>75</v>
      </c>
      <c r="C1210" s="3" t="s">
        <v>49</v>
      </c>
      <c r="D1210" s="3" t="s">
        <v>2717</v>
      </c>
      <c r="E1210" s="3" t="s">
        <v>51</v>
      </c>
      <c r="F1210" s="3" t="s">
        <v>52</v>
      </c>
      <c r="G1210" s="3" t="s">
        <v>51</v>
      </c>
      <c r="H1210" s="3" t="s">
        <v>8</v>
      </c>
      <c r="I1210" s="3" t="s">
        <v>2726</v>
      </c>
      <c r="J1210" s="3" t="s">
        <v>2727</v>
      </c>
      <c r="K1210" s="4">
        <v>0</v>
      </c>
      <c r="L1210" s="4">
        <v>0</v>
      </c>
      <c r="M1210" s="5">
        <v>0</v>
      </c>
      <c r="N1210" s="4">
        <v>266.45</v>
      </c>
      <c r="O1210" s="4">
        <v>0.13</v>
      </c>
      <c r="P1210" s="5">
        <v>266.32</v>
      </c>
      <c r="Q1210" s="6">
        <v>266.45</v>
      </c>
      <c r="R1210" s="6">
        <v>0.13</v>
      </c>
      <c r="S1210" s="6">
        <v>266.32</v>
      </c>
      <c r="T1210" s="4">
        <v>266.45</v>
      </c>
      <c r="U1210" s="4">
        <v>0.13</v>
      </c>
      <c r="V1210" s="5">
        <v>266.32</v>
      </c>
      <c r="W1210" t="str">
        <f t="shared" si="18"/>
        <v>6</v>
      </c>
    </row>
    <row r="1211" spans="1:23" hidden="1" x14ac:dyDescent="0.25">
      <c r="A1211" s="3" t="s">
        <v>47</v>
      </c>
      <c r="B1211" s="3" t="s">
        <v>75</v>
      </c>
      <c r="C1211" s="3" t="s">
        <v>146</v>
      </c>
      <c r="D1211" s="3" t="s">
        <v>2717</v>
      </c>
      <c r="E1211" s="3" t="s">
        <v>51</v>
      </c>
      <c r="F1211" s="3" t="s">
        <v>52</v>
      </c>
      <c r="G1211" s="3" t="s">
        <v>51</v>
      </c>
      <c r="H1211" s="3" t="s">
        <v>8</v>
      </c>
      <c r="I1211" s="3" t="s">
        <v>2728</v>
      </c>
      <c r="J1211" s="3" t="s">
        <v>2729</v>
      </c>
      <c r="K1211" s="4">
        <v>0</v>
      </c>
      <c r="L1211" s="4">
        <v>0</v>
      </c>
      <c r="M1211" s="5">
        <v>0</v>
      </c>
      <c r="N1211" s="4">
        <v>1094.24</v>
      </c>
      <c r="O1211" s="4">
        <v>301.77</v>
      </c>
      <c r="P1211" s="5">
        <v>792.47</v>
      </c>
      <c r="Q1211" s="6">
        <v>1094.24</v>
      </c>
      <c r="R1211" s="6">
        <v>301.77</v>
      </c>
      <c r="S1211" s="6">
        <v>792.47</v>
      </c>
      <c r="T1211" s="4">
        <v>1094.24</v>
      </c>
      <c r="U1211" s="4">
        <v>301.77</v>
      </c>
      <c r="V1211" s="5">
        <v>792.47</v>
      </c>
      <c r="W1211" t="str">
        <f t="shared" si="18"/>
        <v>6</v>
      </c>
    </row>
    <row r="1212" spans="1:23" hidden="1" x14ac:dyDescent="0.25">
      <c r="A1212" s="3" t="s">
        <v>47</v>
      </c>
      <c r="B1212" s="3" t="s">
        <v>48</v>
      </c>
      <c r="C1212" s="3" t="s">
        <v>49</v>
      </c>
      <c r="D1212" s="3" t="s">
        <v>2730</v>
      </c>
      <c r="E1212" s="3" t="s">
        <v>51</v>
      </c>
      <c r="F1212" s="3" t="s">
        <v>52</v>
      </c>
      <c r="G1212" s="3" t="s">
        <v>51</v>
      </c>
      <c r="H1212" s="3" t="s">
        <v>8</v>
      </c>
      <c r="I1212" s="3" t="s">
        <v>2731</v>
      </c>
      <c r="J1212" s="3" t="s">
        <v>2732</v>
      </c>
      <c r="K1212" s="4">
        <v>0</v>
      </c>
      <c r="L1212" s="4">
        <v>0</v>
      </c>
      <c r="M1212" s="5">
        <v>0</v>
      </c>
      <c r="N1212" s="4">
        <v>0</v>
      </c>
      <c r="O1212" s="4">
        <v>0</v>
      </c>
      <c r="P1212" s="5">
        <v>0</v>
      </c>
      <c r="Q1212" s="6">
        <v>0</v>
      </c>
      <c r="R1212" s="6">
        <v>0</v>
      </c>
      <c r="S1212" s="6">
        <v>0</v>
      </c>
      <c r="T1212" s="4">
        <v>0</v>
      </c>
      <c r="U1212" s="4">
        <v>0</v>
      </c>
      <c r="V1212" s="5">
        <v>0</v>
      </c>
      <c r="W1212" t="str">
        <f t="shared" si="18"/>
        <v>6</v>
      </c>
    </row>
    <row r="1213" spans="1:23" hidden="1" x14ac:dyDescent="0.25">
      <c r="A1213" s="3" t="s">
        <v>47</v>
      </c>
      <c r="B1213" s="3" t="s">
        <v>72</v>
      </c>
      <c r="C1213" s="3" t="s">
        <v>146</v>
      </c>
      <c r="D1213" s="3" t="s">
        <v>2730</v>
      </c>
      <c r="E1213" s="3" t="s">
        <v>51</v>
      </c>
      <c r="F1213" s="3" t="s">
        <v>52</v>
      </c>
      <c r="G1213" s="3" t="s">
        <v>51</v>
      </c>
      <c r="H1213" s="3" t="s">
        <v>8</v>
      </c>
      <c r="I1213" s="3" t="s">
        <v>2733</v>
      </c>
      <c r="J1213" s="3" t="s">
        <v>2734</v>
      </c>
      <c r="K1213" s="4">
        <v>0</v>
      </c>
      <c r="L1213" s="4">
        <v>0</v>
      </c>
      <c r="M1213" s="5">
        <v>0</v>
      </c>
      <c r="N1213" s="4">
        <v>0</v>
      </c>
      <c r="O1213" s="4">
        <v>0</v>
      </c>
      <c r="P1213" s="5">
        <v>0</v>
      </c>
      <c r="Q1213" s="6">
        <v>0</v>
      </c>
      <c r="R1213" s="6">
        <v>0</v>
      </c>
      <c r="S1213" s="6">
        <v>0</v>
      </c>
      <c r="T1213" s="4">
        <v>0</v>
      </c>
      <c r="U1213" s="4">
        <v>0</v>
      </c>
      <c r="V1213" s="5">
        <v>0</v>
      </c>
      <c r="W1213" t="str">
        <f t="shared" si="18"/>
        <v>6</v>
      </c>
    </row>
    <row r="1214" spans="1:23" hidden="1" x14ac:dyDescent="0.25">
      <c r="A1214" s="3" t="s">
        <v>47</v>
      </c>
      <c r="B1214" s="3" t="s">
        <v>75</v>
      </c>
      <c r="C1214" s="3" t="s">
        <v>146</v>
      </c>
      <c r="D1214" s="3" t="s">
        <v>2730</v>
      </c>
      <c r="E1214" s="3" t="s">
        <v>51</v>
      </c>
      <c r="F1214" s="3" t="s">
        <v>52</v>
      </c>
      <c r="G1214" s="3" t="s">
        <v>51</v>
      </c>
      <c r="H1214" s="3" t="s">
        <v>8</v>
      </c>
      <c r="I1214" s="3" t="s">
        <v>2735</v>
      </c>
      <c r="J1214" s="3" t="s">
        <v>2736</v>
      </c>
      <c r="K1214" s="4">
        <v>0</v>
      </c>
      <c r="L1214" s="4">
        <v>0</v>
      </c>
      <c r="M1214" s="5">
        <v>0</v>
      </c>
      <c r="N1214" s="4">
        <v>0</v>
      </c>
      <c r="O1214" s="4">
        <v>0</v>
      </c>
      <c r="P1214" s="5">
        <v>0</v>
      </c>
      <c r="Q1214" s="6">
        <v>0</v>
      </c>
      <c r="R1214" s="6">
        <v>0</v>
      </c>
      <c r="S1214" s="6">
        <v>0</v>
      </c>
      <c r="T1214" s="4">
        <v>0</v>
      </c>
      <c r="U1214" s="4">
        <v>0</v>
      </c>
      <c r="V1214" s="5">
        <v>0</v>
      </c>
      <c r="W1214" t="str">
        <f t="shared" si="18"/>
        <v>6</v>
      </c>
    </row>
    <row r="1215" spans="1:23" hidden="1" x14ac:dyDescent="0.25">
      <c r="A1215" s="3" t="s">
        <v>47</v>
      </c>
      <c r="B1215" s="3" t="s">
        <v>48</v>
      </c>
      <c r="C1215" s="3" t="s">
        <v>49</v>
      </c>
      <c r="D1215" s="3" t="s">
        <v>2737</v>
      </c>
      <c r="E1215" s="3" t="s">
        <v>51</v>
      </c>
      <c r="F1215" s="3" t="s">
        <v>52</v>
      </c>
      <c r="G1215" s="3" t="s">
        <v>51</v>
      </c>
      <c r="H1215" s="3" t="s">
        <v>8</v>
      </c>
      <c r="I1215" s="3" t="s">
        <v>2738</v>
      </c>
      <c r="J1215" s="3" t="s">
        <v>2739</v>
      </c>
      <c r="K1215" s="4">
        <v>0</v>
      </c>
      <c r="L1215" s="4">
        <v>0</v>
      </c>
      <c r="M1215" s="5">
        <v>0</v>
      </c>
      <c r="N1215" s="4">
        <v>0</v>
      </c>
      <c r="O1215" s="4">
        <v>0</v>
      </c>
      <c r="P1215" s="5">
        <v>0</v>
      </c>
      <c r="Q1215" s="6">
        <v>0</v>
      </c>
      <c r="R1215" s="6">
        <v>0</v>
      </c>
      <c r="S1215" s="6">
        <v>0</v>
      </c>
      <c r="T1215" s="4">
        <v>0</v>
      </c>
      <c r="U1215" s="4">
        <v>0</v>
      </c>
      <c r="V1215" s="5">
        <v>0</v>
      </c>
      <c r="W1215" t="str">
        <f t="shared" si="18"/>
        <v>6</v>
      </c>
    </row>
    <row r="1216" spans="1:23" hidden="1" x14ac:dyDescent="0.25">
      <c r="A1216" s="3" t="s">
        <v>47</v>
      </c>
      <c r="B1216" s="3" t="s">
        <v>72</v>
      </c>
      <c r="C1216" s="3" t="s">
        <v>49</v>
      </c>
      <c r="D1216" s="3" t="s">
        <v>2737</v>
      </c>
      <c r="E1216" s="3" t="s">
        <v>51</v>
      </c>
      <c r="F1216" s="3" t="s">
        <v>52</v>
      </c>
      <c r="G1216" s="3" t="s">
        <v>51</v>
      </c>
      <c r="H1216" s="3" t="s">
        <v>8</v>
      </c>
      <c r="I1216" s="3" t="s">
        <v>2740</v>
      </c>
      <c r="J1216" s="3" t="s">
        <v>2741</v>
      </c>
      <c r="K1216" s="4">
        <v>0</v>
      </c>
      <c r="L1216" s="4">
        <v>0</v>
      </c>
      <c r="M1216" s="5">
        <v>0</v>
      </c>
      <c r="N1216" s="4">
        <v>0</v>
      </c>
      <c r="O1216" s="4">
        <v>0</v>
      </c>
      <c r="P1216" s="5">
        <v>0</v>
      </c>
      <c r="Q1216" s="6">
        <v>0</v>
      </c>
      <c r="R1216" s="6">
        <v>0</v>
      </c>
      <c r="S1216" s="6">
        <v>0</v>
      </c>
      <c r="T1216" s="4">
        <v>0</v>
      </c>
      <c r="U1216" s="4">
        <v>0</v>
      </c>
      <c r="V1216" s="5">
        <v>0</v>
      </c>
      <c r="W1216" t="str">
        <f t="shared" si="18"/>
        <v>6</v>
      </c>
    </row>
    <row r="1217" spans="1:23" hidden="1" x14ac:dyDescent="0.25">
      <c r="A1217" s="3" t="s">
        <v>47</v>
      </c>
      <c r="B1217" s="3" t="s">
        <v>72</v>
      </c>
      <c r="C1217" s="3" t="s">
        <v>146</v>
      </c>
      <c r="D1217" s="3" t="s">
        <v>2737</v>
      </c>
      <c r="E1217" s="3" t="s">
        <v>51</v>
      </c>
      <c r="F1217" s="3" t="s">
        <v>52</v>
      </c>
      <c r="G1217" s="3" t="s">
        <v>51</v>
      </c>
      <c r="H1217" s="3" t="s">
        <v>8</v>
      </c>
      <c r="I1217" s="3" t="s">
        <v>2742</v>
      </c>
      <c r="J1217" s="3" t="s">
        <v>2743</v>
      </c>
      <c r="K1217" s="4">
        <v>0</v>
      </c>
      <c r="L1217" s="4">
        <v>0</v>
      </c>
      <c r="M1217" s="5">
        <v>0</v>
      </c>
      <c r="N1217" s="4">
        <v>0</v>
      </c>
      <c r="O1217" s="4">
        <v>0</v>
      </c>
      <c r="P1217" s="5">
        <v>0</v>
      </c>
      <c r="Q1217" s="6">
        <v>0</v>
      </c>
      <c r="R1217" s="6">
        <v>0</v>
      </c>
      <c r="S1217" s="6">
        <v>0</v>
      </c>
      <c r="T1217" s="4">
        <v>0</v>
      </c>
      <c r="U1217" s="4">
        <v>0</v>
      </c>
      <c r="V1217" s="5">
        <v>0</v>
      </c>
      <c r="W1217" t="str">
        <f t="shared" si="18"/>
        <v>6</v>
      </c>
    </row>
    <row r="1218" spans="1:23" hidden="1" x14ac:dyDescent="0.25">
      <c r="A1218" s="3" t="s">
        <v>47</v>
      </c>
      <c r="B1218" s="3" t="s">
        <v>75</v>
      </c>
      <c r="C1218" s="3" t="s">
        <v>49</v>
      </c>
      <c r="D1218" s="3" t="s">
        <v>2737</v>
      </c>
      <c r="E1218" s="3" t="s">
        <v>51</v>
      </c>
      <c r="F1218" s="3" t="s">
        <v>52</v>
      </c>
      <c r="G1218" s="3" t="s">
        <v>51</v>
      </c>
      <c r="H1218" s="3" t="s">
        <v>8</v>
      </c>
      <c r="I1218" s="3" t="s">
        <v>2744</v>
      </c>
      <c r="J1218" s="3" t="s">
        <v>2745</v>
      </c>
      <c r="K1218" s="4">
        <v>0</v>
      </c>
      <c r="L1218" s="4">
        <v>0</v>
      </c>
      <c r="M1218" s="5">
        <v>0</v>
      </c>
      <c r="N1218" s="4">
        <v>0</v>
      </c>
      <c r="O1218" s="4">
        <v>0</v>
      </c>
      <c r="P1218" s="5">
        <v>0</v>
      </c>
      <c r="Q1218" s="6">
        <v>0</v>
      </c>
      <c r="R1218" s="6">
        <v>0</v>
      </c>
      <c r="S1218" s="6">
        <v>0</v>
      </c>
      <c r="T1218" s="4">
        <v>0</v>
      </c>
      <c r="U1218" s="4">
        <v>0</v>
      </c>
      <c r="V1218" s="5">
        <v>0</v>
      </c>
      <c r="W1218" t="str">
        <f t="shared" si="18"/>
        <v>6</v>
      </c>
    </row>
    <row r="1219" spans="1:23" hidden="1" x14ac:dyDescent="0.25">
      <c r="A1219" s="3" t="s">
        <v>47</v>
      </c>
      <c r="B1219" s="3" t="s">
        <v>75</v>
      </c>
      <c r="C1219" s="3" t="s">
        <v>146</v>
      </c>
      <c r="D1219" s="3" t="s">
        <v>2737</v>
      </c>
      <c r="E1219" s="3" t="s">
        <v>51</v>
      </c>
      <c r="F1219" s="3" t="s">
        <v>52</v>
      </c>
      <c r="G1219" s="3" t="s">
        <v>51</v>
      </c>
      <c r="H1219" s="3" t="s">
        <v>8</v>
      </c>
      <c r="I1219" s="3" t="s">
        <v>2746</v>
      </c>
      <c r="J1219" s="3" t="s">
        <v>2747</v>
      </c>
      <c r="K1219" s="4">
        <v>0</v>
      </c>
      <c r="L1219" s="4">
        <v>0</v>
      </c>
      <c r="M1219" s="5">
        <v>0</v>
      </c>
      <c r="N1219" s="4">
        <v>0</v>
      </c>
      <c r="O1219" s="4">
        <v>0</v>
      </c>
      <c r="P1219" s="5">
        <v>0</v>
      </c>
      <c r="Q1219" s="6">
        <v>0</v>
      </c>
      <c r="R1219" s="6">
        <v>0</v>
      </c>
      <c r="S1219" s="6">
        <v>0</v>
      </c>
      <c r="T1219" s="4">
        <v>0</v>
      </c>
      <c r="U1219" s="4">
        <v>0</v>
      </c>
      <c r="V1219" s="5">
        <v>0</v>
      </c>
      <c r="W1219" t="str">
        <f t="shared" si="18"/>
        <v>6</v>
      </c>
    </row>
    <row r="1220" spans="1:23" hidden="1" x14ac:dyDescent="0.25">
      <c r="A1220" s="3" t="s">
        <v>47</v>
      </c>
      <c r="B1220" s="3" t="s">
        <v>314</v>
      </c>
      <c r="C1220" s="3" t="s">
        <v>315</v>
      </c>
      <c r="D1220" s="3" t="s">
        <v>2737</v>
      </c>
      <c r="E1220" s="3" t="s">
        <v>51</v>
      </c>
      <c r="F1220" s="3" t="s">
        <v>52</v>
      </c>
      <c r="G1220" s="3" t="s">
        <v>51</v>
      </c>
      <c r="H1220" s="3" t="s">
        <v>8</v>
      </c>
      <c r="I1220" s="3" t="s">
        <v>2748</v>
      </c>
      <c r="J1220" s="3" t="s">
        <v>2749</v>
      </c>
      <c r="K1220" s="4">
        <v>0</v>
      </c>
      <c r="L1220" s="4">
        <v>0</v>
      </c>
      <c r="M1220" s="5">
        <v>0</v>
      </c>
      <c r="N1220" s="4">
        <v>0</v>
      </c>
      <c r="O1220" s="4">
        <v>0</v>
      </c>
      <c r="P1220" s="5">
        <v>0</v>
      </c>
      <c r="Q1220" s="6">
        <v>0</v>
      </c>
      <c r="R1220" s="6">
        <v>0</v>
      </c>
      <c r="S1220" s="6">
        <v>0</v>
      </c>
      <c r="T1220" s="4">
        <v>0</v>
      </c>
      <c r="U1220" s="4">
        <v>0</v>
      </c>
      <c r="V1220" s="5">
        <v>0</v>
      </c>
      <c r="W1220" t="str">
        <f t="shared" si="18"/>
        <v>6</v>
      </c>
    </row>
    <row r="1221" spans="1:23" hidden="1" x14ac:dyDescent="0.25">
      <c r="A1221" s="3" t="s">
        <v>47</v>
      </c>
      <c r="B1221" s="3" t="s">
        <v>55</v>
      </c>
      <c r="C1221" s="3" t="s">
        <v>56</v>
      </c>
      <c r="D1221" s="3" t="s">
        <v>2737</v>
      </c>
      <c r="E1221" s="3" t="s">
        <v>51</v>
      </c>
      <c r="F1221" s="3" t="s">
        <v>52</v>
      </c>
      <c r="G1221" s="3" t="s">
        <v>51</v>
      </c>
      <c r="H1221" s="3" t="s">
        <v>8</v>
      </c>
      <c r="I1221" s="3" t="s">
        <v>2750</v>
      </c>
      <c r="J1221" s="3" t="s">
        <v>2751</v>
      </c>
      <c r="K1221" s="4">
        <v>0</v>
      </c>
      <c r="L1221" s="4">
        <v>0</v>
      </c>
      <c r="M1221" s="5">
        <v>0</v>
      </c>
      <c r="N1221" s="4">
        <v>0</v>
      </c>
      <c r="O1221" s="4">
        <v>0</v>
      </c>
      <c r="P1221" s="5">
        <v>0</v>
      </c>
      <c r="Q1221" s="6">
        <v>0</v>
      </c>
      <c r="R1221" s="6">
        <v>0</v>
      </c>
      <c r="S1221" s="6">
        <v>0</v>
      </c>
      <c r="T1221" s="4">
        <v>0</v>
      </c>
      <c r="U1221" s="4">
        <v>0</v>
      </c>
      <c r="V1221" s="5">
        <v>0</v>
      </c>
      <c r="W1221" t="str">
        <f t="shared" si="18"/>
        <v>6</v>
      </c>
    </row>
    <row r="1222" spans="1:23" hidden="1" x14ac:dyDescent="0.25">
      <c r="A1222" s="3" t="s">
        <v>47</v>
      </c>
      <c r="B1222" s="3" t="s">
        <v>48</v>
      </c>
      <c r="C1222" s="3" t="s">
        <v>49</v>
      </c>
      <c r="D1222" s="3" t="s">
        <v>2752</v>
      </c>
      <c r="E1222" s="3" t="s">
        <v>51</v>
      </c>
      <c r="F1222" s="3" t="s">
        <v>52</v>
      </c>
      <c r="G1222" s="3" t="s">
        <v>51</v>
      </c>
      <c r="H1222" s="3" t="s">
        <v>8</v>
      </c>
      <c r="I1222" s="3" t="s">
        <v>2753</v>
      </c>
      <c r="J1222" s="3" t="s">
        <v>2754</v>
      </c>
      <c r="K1222" s="4">
        <v>0</v>
      </c>
      <c r="L1222" s="4">
        <v>0</v>
      </c>
      <c r="M1222" s="5">
        <v>0</v>
      </c>
      <c r="N1222" s="4">
        <v>25458.7</v>
      </c>
      <c r="O1222" s="4">
        <v>0</v>
      </c>
      <c r="P1222" s="5">
        <v>25458.7</v>
      </c>
      <c r="Q1222" s="6">
        <v>25458.7</v>
      </c>
      <c r="R1222" s="6">
        <v>0</v>
      </c>
      <c r="S1222" s="6">
        <v>25458.7</v>
      </c>
      <c r="T1222" s="4">
        <v>25458.7</v>
      </c>
      <c r="U1222" s="4">
        <v>0</v>
      </c>
      <c r="V1222" s="5">
        <v>25458.7</v>
      </c>
      <c r="W1222" t="str">
        <f t="shared" si="18"/>
        <v>6</v>
      </c>
    </row>
    <row r="1223" spans="1:23" hidden="1" x14ac:dyDescent="0.25">
      <c r="A1223" s="3" t="s">
        <v>47</v>
      </c>
      <c r="B1223" s="3" t="s">
        <v>72</v>
      </c>
      <c r="C1223" s="3" t="s">
        <v>49</v>
      </c>
      <c r="D1223" s="3" t="s">
        <v>2752</v>
      </c>
      <c r="E1223" s="3" t="s">
        <v>51</v>
      </c>
      <c r="F1223" s="3" t="s">
        <v>52</v>
      </c>
      <c r="G1223" s="3" t="s">
        <v>51</v>
      </c>
      <c r="H1223" s="3" t="s">
        <v>8</v>
      </c>
      <c r="I1223" s="3" t="s">
        <v>2755</v>
      </c>
      <c r="J1223" s="3" t="s">
        <v>2756</v>
      </c>
      <c r="K1223" s="4">
        <v>0</v>
      </c>
      <c r="L1223" s="4">
        <v>0</v>
      </c>
      <c r="M1223" s="5">
        <v>0</v>
      </c>
      <c r="N1223" s="4">
        <v>0</v>
      </c>
      <c r="O1223" s="4">
        <v>0</v>
      </c>
      <c r="P1223" s="5">
        <v>0</v>
      </c>
      <c r="Q1223" s="6">
        <v>0</v>
      </c>
      <c r="R1223" s="6">
        <v>0</v>
      </c>
      <c r="S1223" s="6">
        <v>0</v>
      </c>
      <c r="T1223" s="4">
        <v>0</v>
      </c>
      <c r="U1223" s="4">
        <v>0</v>
      </c>
      <c r="V1223" s="5">
        <v>0</v>
      </c>
      <c r="W1223" t="str">
        <f t="shared" si="18"/>
        <v>6</v>
      </c>
    </row>
    <row r="1224" spans="1:23" hidden="1" x14ac:dyDescent="0.25">
      <c r="A1224" s="3" t="s">
        <v>47</v>
      </c>
      <c r="B1224" s="3" t="s">
        <v>72</v>
      </c>
      <c r="C1224" s="3" t="s">
        <v>146</v>
      </c>
      <c r="D1224" s="3" t="s">
        <v>2752</v>
      </c>
      <c r="E1224" s="3" t="s">
        <v>51</v>
      </c>
      <c r="F1224" s="3" t="s">
        <v>52</v>
      </c>
      <c r="G1224" s="3" t="s">
        <v>51</v>
      </c>
      <c r="H1224" s="3" t="s">
        <v>8</v>
      </c>
      <c r="I1224" s="3" t="s">
        <v>2757</v>
      </c>
      <c r="J1224" s="3" t="s">
        <v>2758</v>
      </c>
      <c r="K1224" s="4">
        <v>0</v>
      </c>
      <c r="L1224" s="4">
        <v>0</v>
      </c>
      <c r="M1224" s="5">
        <v>0</v>
      </c>
      <c r="N1224" s="4">
        <v>0</v>
      </c>
      <c r="O1224" s="4">
        <v>0</v>
      </c>
      <c r="P1224" s="5">
        <v>0</v>
      </c>
      <c r="Q1224" s="6">
        <v>0</v>
      </c>
      <c r="R1224" s="6">
        <v>0</v>
      </c>
      <c r="S1224" s="6">
        <v>0</v>
      </c>
      <c r="T1224" s="4">
        <v>0</v>
      </c>
      <c r="U1224" s="4">
        <v>0</v>
      </c>
      <c r="V1224" s="5">
        <v>0</v>
      </c>
      <c r="W1224" t="str">
        <f t="shared" si="18"/>
        <v>6</v>
      </c>
    </row>
    <row r="1225" spans="1:23" hidden="1" x14ac:dyDescent="0.25">
      <c r="A1225" s="3" t="s">
        <v>47</v>
      </c>
      <c r="B1225" s="3" t="s">
        <v>75</v>
      </c>
      <c r="C1225" s="3" t="s">
        <v>49</v>
      </c>
      <c r="D1225" s="3" t="s">
        <v>2752</v>
      </c>
      <c r="E1225" s="3" t="s">
        <v>51</v>
      </c>
      <c r="F1225" s="3" t="s">
        <v>52</v>
      </c>
      <c r="G1225" s="3" t="s">
        <v>51</v>
      </c>
      <c r="H1225" s="3" t="s">
        <v>8</v>
      </c>
      <c r="I1225" s="3" t="s">
        <v>2759</v>
      </c>
      <c r="J1225" s="3" t="s">
        <v>2760</v>
      </c>
      <c r="K1225" s="4">
        <v>0</v>
      </c>
      <c r="L1225" s="4">
        <v>0</v>
      </c>
      <c r="M1225" s="5">
        <v>0</v>
      </c>
      <c r="N1225" s="4">
        <v>0</v>
      </c>
      <c r="O1225" s="4">
        <v>0</v>
      </c>
      <c r="P1225" s="5">
        <v>0</v>
      </c>
      <c r="Q1225" s="6">
        <v>0</v>
      </c>
      <c r="R1225" s="6">
        <v>0</v>
      </c>
      <c r="S1225" s="6">
        <v>0</v>
      </c>
      <c r="T1225" s="4">
        <v>0</v>
      </c>
      <c r="U1225" s="4">
        <v>0</v>
      </c>
      <c r="V1225" s="5">
        <v>0</v>
      </c>
      <c r="W1225" t="str">
        <f t="shared" si="18"/>
        <v>6</v>
      </c>
    </row>
    <row r="1226" spans="1:23" hidden="1" x14ac:dyDescent="0.25">
      <c r="A1226" s="3" t="s">
        <v>47</v>
      </c>
      <c r="B1226" s="3" t="s">
        <v>75</v>
      </c>
      <c r="C1226" s="3" t="s">
        <v>146</v>
      </c>
      <c r="D1226" s="3" t="s">
        <v>2752</v>
      </c>
      <c r="E1226" s="3" t="s">
        <v>51</v>
      </c>
      <c r="F1226" s="3" t="s">
        <v>52</v>
      </c>
      <c r="G1226" s="3" t="s">
        <v>51</v>
      </c>
      <c r="H1226" s="3" t="s">
        <v>8</v>
      </c>
      <c r="I1226" s="3" t="s">
        <v>2761</v>
      </c>
      <c r="J1226" s="3" t="s">
        <v>2762</v>
      </c>
      <c r="K1226" s="4">
        <v>0</v>
      </c>
      <c r="L1226" s="4">
        <v>0</v>
      </c>
      <c r="M1226" s="5">
        <v>0</v>
      </c>
      <c r="N1226" s="4">
        <v>0</v>
      </c>
      <c r="O1226" s="4">
        <v>0</v>
      </c>
      <c r="P1226" s="5">
        <v>0</v>
      </c>
      <c r="Q1226" s="6">
        <v>0</v>
      </c>
      <c r="R1226" s="6">
        <v>0</v>
      </c>
      <c r="S1226" s="6">
        <v>0</v>
      </c>
      <c r="T1226" s="4">
        <v>0</v>
      </c>
      <c r="U1226" s="4">
        <v>0</v>
      </c>
      <c r="V1226" s="5">
        <v>0</v>
      </c>
      <c r="W1226" t="str">
        <f t="shared" si="18"/>
        <v>6</v>
      </c>
    </row>
    <row r="1227" spans="1:23" hidden="1" x14ac:dyDescent="0.25">
      <c r="A1227" s="3" t="s">
        <v>47</v>
      </c>
      <c r="B1227" s="3" t="s">
        <v>55</v>
      </c>
      <c r="C1227" s="3" t="s">
        <v>56</v>
      </c>
      <c r="D1227" s="3" t="s">
        <v>2752</v>
      </c>
      <c r="E1227" s="3" t="s">
        <v>51</v>
      </c>
      <c r="F1227" s="3" t="s">
        <v>52</v>
      </c>
      <c r="G1227" s="3" t="s">
        <v>51</v>
      </c>
      <c r="H1227" s="3" t="s">
        <v>8</v>
      </c>
      <c r="I1227" s="3" t="s">
        <v>2763</v>
      </c>
      <c r="J1227" s="3" t="s">
        <v>2764</v>
      </c>
      <c r="K1227" s="4">
        <v>0</v>
      </c>
      <c r="L1227" s="4">
        <v>0</v>
      </c>
      <c r="M1227" s="5">
        <v>0</v>
      </c>
      <c r="N1227" s="4">
        <v>0</v>
      </c>
      <c r="O1227" s="4">
        <v>0</v>
      </c>
      <c r="P1227" s="5">
        <v>0</v>
      </c>
      <c r="Q1227" s="6">
        <v>0</v>
      </c>
      <c r="R1227" s="6">
        <v>0</v>
      </c>
      <c r="S1227" s="6">
        <v>0</v>
      </c>
      <c r="T1227" s="4">
        <v>0</v>
      </c>
      <c r="U1227" s="4">
        <v>0</v>
      </c>
      <c r="V1227" s="5">
        <v>0</v>
      </c>
      <c r="W1227" t="str">
        <f t="shared" si="18"/>
        <v>6</v>
      </c>
    </row>
    <row r="1228" spans="1:23" hidden="1" x14ac:dyDescent="0.25">
      <c r="A1228" s="3" t="s">
        <v>47</v>
      </c>
      <c r="B1228" s="3" t="s">
        <v>75</v>
      </c>
      <c r="C1228" s="3" t="s">
        <v>146</v>
      </c>
      <c r="D1228" s="3" t="s">
        <v>2765</v>
      </c>
      <c r="E1228" s="3" t="s">
        <v>51</v>
      </c>
      <c r="F1228" s="3" t="s">
        <v>52</v>
      </c>
      <c r="G1228" s="3" t="s">
        <v>51</v>
      </c>
      <c r="H1228" s="3" t="s">
        <v>8</v>
      </c>
      <c r="I1228" s="3" t="s">
        <v>2766</v>
      </c>
      <c r="J1228" s="3" t="s">
        <v>2767</v>
      </c>
      <c r="K1228" s="4">
        <v>0</v>
      </c>
      <c r="L1228" s="4">
        <v>0</v>
      </c>
      <c r="M1228" s="5">
        <v>0</v>
      </c>
      <c r="N1228" s="4">
        <v>0</v>
      </c>
      <c r="O1228" s="4">
        <v>0</v>
      </c>
      <c r="P1228" s="5">
        <v>0</v>
      </c>
      <c r="Q1228" s="6">
        <v>0</v>
      </c>
      <c r="R1228" s="6">
        <v>0</v>
      </c>
      <c r="S1228" s="6">
        <v>0</v>
      </c>
      <c r="T1228" s="4">
        <v>0</v>
      </c>
      <c r="U1228" s="4">
        <v>0</v>
      </c>
      <c r="V1228" s="5">
        <v>0</v>
      </c>
      <c r="W1228" t="str">
        <f t="shared" si="18"/>
        <v>6</v>
      </c>
    </row>
    <row r="1229" spans="1:23" hidden="1" x14ac:dyDescent="0.25">
      <c r="A1229" s="3" t="s">
        <v>47</v>
      </c>
      <c r="B1229" s="3" t="s">
        <v>48</v>
      </c>
      <c r="C1229" s="3" t="s">
        <v>49</v>
      </c>
      <c r="D1229" s="3" t="s">
        <v>2768</v>
      </c>
      <c r="E1229" s="3" t="s">
        <v>51</v>
      </c>
      <c r="F1229" s="3" t="s">
        <v>52</v>
      </c>
      <c r="G1229" s="3" t="s">
        <v>51</v>
      </c>
      <c r="H1229" s="3" t="s">
        <v>8</v>
      </c>
      <c r="I1229" s="3" t="s">
        <v>2769</v>
      </c>
      <c r="J1229" s="3" t="s">
        <v>2770</v>
      </c>
      <c r="K1229" s="4">
        <v>0</v>
      </c>
      <c r="L1229" s="4">
        <v>0</v>
      </c>
      <c r="M1229" s="5">
        <v>0</v>
      </c>
      <c r="N1229" s="4">
        <v>0</v>
      </c>
      <c r="O1229" s="4">
        <v>0</v>
      </c>
      <c r="P1229" s="5">
        <v>0</v>
      </c>
      <c r="Q1229" s="6">
        <v>0</v>
      </c>
      <c r="R1229" s="6">
        <v>0</v>
      </c>
      <c r="S1229" s="6">
        <v>0</v>
      </c>
      <c r="T1229" s="4">
        <v>0</v>
      </c>
      <c r="U1229" s="4">
        <v>0</v>
      </c>
      <c r="V1229" s="5">
        <v>0</v>
      </c>
      <c r="W1229" t="str">
        <f t="shared" si="18"/>
        <v>6</v>
      </c>
    </row>
    <row r="1230" spans="1:23" hidden="1" x14ac:dyDescent="0.25">
      <c r="A1230" s="3" t="s">
        <v>47</v>
      </c>
      <c r="B1230" s="3" t="s">
        <v>75</v>
      </c>
      <c r="C1230" s="3" t="s">
        <v>49</v>
      </c>
      <c r="D1230" s="3" t="s">
        <v>2768</v>
      </c>
      <c r="E1230" s="3" t="s">
        <v>51</v>
      </c>
      <c r="F1230" s="3" t="s">
        <v>52</v>
      </c>
      <c r="G1230" s="3" t="s">
        <v>51</v>
      </c>
      <c r="H1230" s="3" t="s">
        <v>8</v>
      </c>
      <c r="I1230" s="3" t="s">
        <v>2771</v>
      </c>
      <c r="J1230" s="3" t="s">
        <v>2772</v>
      </c>
      <c r="K1230" s="4">
        <v>0</v>
      </c>
      <c r="L1230" s="4">
        <v>0</v>
      </c>
      <c r="M1230" s="5">
        <v>0</v>
      </c>
      <c r="N1230" s="4">
        <v>0</v>
      </c>
      <c r="O1230" s="4">
        <v>0</v>
      </c>
      <c r="P1230" s="5">
        <v>0</v>
      </c>
      <c r="Q1230" s="6">
        <v>0</v>
      </c>
      <c r="R1230" s="6">
        <v>0</v>
      </c>
      <c r="S1230" s="6">
        <v>0</v>
      </c>
      <c r="T1230" s="4">
        <v>0</v>
      </c>
      <c r="U1230" s="4">
        <v>0</v>
      </c>
      <c r="V1230" s="5">
        <v>0</v>
      </c>
      <c r="W1230" t="str">
        <f t="shared" si="18"/>
        <v>6</v>
      </c>
    </row>
    <row r="1231" spans="1:23" hidden="1" x14ac:dyDescent="0.25">
      <c r="A1231" s="3" t="s">
        <v>47</v>
      </c>
      <c r="B1231" s="3" t="s">
        <v>55</v>
      </c>
      <c r="C1231" s="3" t="s">
        <v>56</v>
      </c>
      <c r="D1231" s="3" t="s">
        <v>2768</v>
      </c>
      <c r="E1231" s="3" t="s">
        <v>51</v>
      </c>
      <c r="F1231" s="3" t="s">
        <v>52</v>
      </c>
      <c r="G1231" s="3" t="s">
        <v>51</v>
      </c>
      <c r="H1231" s="3" t="s">
        <v>8</v>
      </c>
      <c r="I1231" s="3" t="s">
        <v>2773</v>
      </c>
      <c r="J1231" s="3" t="s">
        <v>2774</v>
      </c>
      <c r="K1231" s="4">
        <v>0</v>
      </c>
      <c r="L1231" s="4">
        <v>0</v>
      </c>
      <c r="M1231" s="5">
        <v>0</v>
      </c>
      <c r="N1231" s="4">
        <v>0</v>
      </c>
      <c r="O1231" s="4">
        <v>0</v>
      </c>
      <c r="P1231" s="5">
        <v>0</v>
      </c>
      <c r="Q1231" s="6">
        <v>0</v>
      </c>
      <c r="R1231" s="6">
        <v>0</v>
      </c>
      <c r="S1231" s="6">
        <v>0</v>
      </c>
      <c r="T1231" s="4">
        <v>0</v>
      </c>
      <c r="U1231" s="4">
        <v>0</v>
      </c>
      <c r="V1231" s="5">
        <v>0</v>
      </c>
      <c r="W1231" t="str">
        <f t="shared" si="18"/>
        <v>6</v>
      </c>
    </row>
    <row r="1232" spans="1:23" hidden="1" x14ac:dyDescent="0.25">
      <c r="A1232" s="3" t="s">
        <v>47</v>
      </c>
      <c r="B1232" s="3" t="s">
        <v>129</v>
      </c>
      <c r="C1232" s="3" t="s">
        <v>130</v>
      </c>
      <c r="D1232" s="3" t="s">
        <v>2775</v>
      </c>
      <c r="E1232" s="3" t="s">
        <v>51</v>
      </c>
      <c r="F1232" s="3" t="s">
        <v>52</v>
      </c>
      <c r="G1232" s="3" t="s">
        <v>51</v>
      </c>
      <c r="H1232" s="3" t="s">
        <v>8</v>
      </c>
      <c r="I1232" s="3" t="s">
        <v>3168</v>
      </c>
      <c r="J1232" s="3" t="s">
        <v>3169</v>
      </c>
      <c r="K1232" s="4">
        <v>0</v>
      </c>
      <c r="L1232" s="4">
        <v>0</v>
      </c>
      <c r="M1232" s="5">
        <v>0</v>
      </c>
      <c r="N1232" s="4">
        <v>20607.810000000001</v>
      </c>
      <c r="O1232" s="4">
        <v>41206.230000000003</v>
      </c>
      <c r="P1232" s="5">
        <v>-20598.420000000002</v>
      </c>
      <c r="Q1232" s="6">
        <v>20607.810000000001</v>
      </c>
      <c r="R1232" s="6">
        <v>41206.230000000003</v>
      </c>
      <c r="S1232" s="6">
        <v>-20598.420000000002</v>
      </c>
      <c r="T1232" s="4">
        <v>20607.810000000001</v>
      </c>
      <c r="U1232" s="4">
        <v>41206.230000000003</v>
      </c>
      <c r="V1232" s="5">
        <v>-20598.420000000002</v>
      </c>
      <c r="W1232" t="str">
        <f t="shared" si="18"/>
        <v>6</v>
      </c>
    </row>
    <row r="1233" spans="1:23" hidden="1" x14ac:dyDescent="0.25">
      <c r="A1233" s="3" t="s">
        <v>47</v>
      </c>
      <c r="B1233" s="3" t="s">
        <v>129</v>
      </c>
      <c r="C1233" s="3" t="s">
        <v>133</v>
      </c>
      <c r="D1233" s="3" t="s">
        <v>2775</v>
      </c>
      <c r="E1233" s="3" t="s">
        <v>51</v>
      </c>
      <c r="F1233" s="3" t="s">
        <v>52</v>
      </c>
      <c r="G1233" s="3" t="s">
        <v>51</v>
      </c>
      <c r="H1233" s="3" t="s">
        <v>8</v>
      </c>
      <c r="I1233" s="3" t="s">
        <v>3170</v>
      </c>
      <c r="J1233" s="3" t="s">
        <v>3171</v>
      </c>
      <c r="K1233" s="4">
        <v>0</v>
      </c>
      <c r="L1233" s="4">
        <v>0</v>
      </c>
      <c r="M1233" s="5">
        <v>0</v>
      </c>
      <c r="N1233" s="4">
        <v>41205.4</v>
      </c>
      <c r="O1233" s="4">
        <v>20606.98</v>
      </c>
      <c r="P1233" s="5">
        <v>20598.420000000002</v>
      </c>
      <c r="Q1233" s="6">
        <v>41205.4</v>
      </c>
      <c r="R1233" s="6">
        <v>20606.98</v>
      </c>
      <c r="S1233" s="6">
        <v>20598.420000000002</v>
      </c>
      <c r="T1233" s="4">
        <v>41205.4</v>
      </c>
      <c r="U1233" s="4">
        <v>20606.98</v>
      </c>
      <c r="V1233" s="5">
        <v>20598.420000000002</v>
      </c>
      <c r="W1233" t="str">
        <f t="shared" si="18"/>
        <v>6</v>
      </c>
    </row>
    <row r="1234" spans="1:23" hidden="1" x14ac:dyDescent="0.25">
      <c r="A1234" s="3" t="s">
        <v>47</v>
      </c>
      <c r="B1234" s="3" t="s">
        <v>48</v>
      </c>
      <c r="C1234" s="3" t="s">
        <v>49</v>
      </c>
      <c r="D1234" s="3" t="s">
        <v>2775</v>
      </c>
      <c r="E1234" s="3" t="s">
        <v>51</v>
      </c>
      <c r="F1234" s="3" t="s">
        <v>52</v>
      </c>
      <c r="G1234" s="3" t="s">
        <v>51</v>
      </c>
      <c r="H1234" s="3" t="s">
        <v>8</v>
      </c>
      <c r="I1234" s="3" t="s">
        <v>2776</v>
      </c>
      <c r="J1234" s="3" t="s">
        <v>2777</v>
      </c>
      <c r="K1234" s="4">
        <v>0</v>
      </c>
      <c r="L1234" s="4">
        <v>0</v>
      </c>
      <c r="M1234" s="5">
        <v>0</v>
      </c>
      <c r="N1234" s="4">
        <v>0</v>
      </c>
      <c r="O1234" s="4">
        <v>25458.7</v>
      </c>
      <c r="P1234" s="5">
        <v>-25458.7</v>
      </c>
      <c r="Q1234" s="6">
        <v>0</v>
      </c>
      <c r="R1234" s="6">
        <v>25458.7</v>
      </c>
      <c r="S1234" s="6">
        <v>-25458.7</v>
      </c>
      <c r="T1234" s="4">
        <v>0</v>
      </c>
      <c r="U1234" s="4">
        <v>25458.7</v>
      </c>
      <c r="V1234" s="5">
        <v>-25458.7</v>
      </c>
      <c r="W1234" t="str">
        <f t="shared" si="18"/>
        <v>6</v>
      </c>
    </row>
    <row r="1235" spans="1:23" hidden="1" x14ac:dyDescent="0.25">
      <c r="A1235" s="3" t="s">
        <v>47</v>
      </c>
      <c r="B1235" s="3" t="s">
        <v>72</v>
      </c>
      <c r="C1235" s="3" t="s">
        <v>49</v>
      </c>
      <c r="D1235" s="3" t="s">
        <v>2775</v>
      </c>
      <c r="E1235" s="3" t="s">
        <v>51</v>
      </c>
      <c r="F1235" s="3" t="s">
        <v>52</v>
      </c>
      <c r="G1235" s="3" t="s">
        <v>51</v>
      </c>
      <c r="H1235" s="3" t="s">
        <v>8</v>
      </c>
      <c r="I1235" s="3" t="s">
        <v>2778</v>
      </c>
      <c r="J1235" s="3" t="s">
        <v>2779</v>
      </c>
      <c r="K1235" s="4">
        <v>0</v>
      </c>
      <c r="L1235" s="4">
        <v>0</v>
      </c>
      <c r="M1235" s="5">
        <v>0</v>
      </c>
      <c r="N1235" s="4">
        <v>0</v>
      </c>
      <c r="O1235" s="4">
        <v>0</v>
      </c>
      <c r="P1235" s="5">
        <v>0</v>
      </c>
      <c r="Q1235" s="6">
        <v>0</v>
      </c>
      <c r="R1235" s="6">
        <v>0</v>
      </c>
      <c r="S1235" s="6">
        <v>0</v>
      </c>
      <c r="T1235" s="4">
        <v>0</v>
      </c>
      <c r="U1235" s="4">
        <v>0</v>
      </c>
      <c r="V1235" s="5">
        <v>0</v>
      </c>
      <c r="W1235" t="str">
        <f t="shared" si="18"/>
        <v>6</v>
      </c>
    </row>
    <row r="1236" spans="1:23" hidden="1" x14ac:dyDescent="0.25">
      <c r="A1236" s="3" t="s">
        <v>47</v>
      </c>
      <c r="B1236" s="3" t="s">
        <v>72</v>
      </c>
      <c r="C1236" s="3" t="s">
        <v>146</v>
      </c>
      <c r="D1236" s="3" t="s">
        <v>2775</v>
      </c>
      <c r="E1236" s="3" t="s">
        <v>51</v>
      </c>
      <c r="F1236" s="3" t="s">
        <v>52</v>
      </c>
      <c r="G1236" s="3" t="s">
        <v>51</v>
      </c>
      <c r="H1236" s="3" t="s">
        <v>8</v>
      </c>
      <c r="I1236" s="3" t="s">
        <v>2780</v>
      </c>
      <c r="J1236" s="3" t="s">
        <v>2781</v>
      </c>
      <c r="K1236" s="4">
        <v>0</v>
      </c>
      <c r="L1236" s="4">
        <v>0</v>
      </c>
      <c r="M1236" s="5">
        <v>0</v>
      </c>
      <c r="N1236" s="4">
        <v>4137.8999999999996</v>
      </c>
      <c r="O1236" s="4">
        <v>2376.1999999999998</v>
      </c>
      <c r="P1236" s="5">
        <v>1761.6999999999998</v>
      </c>
      <c r="Q1236" s="6">
        <v>4137.8999999999996</v>
      </c>
      <c r="R1236" s="6">
        <v>2376.1999999999998</v>
      </c>
      <c r="S1236" s="6">
        <v>1761.6999999999998</v>
      </c>
      <c r="T1236" s="4">
        <v>4137.8999999999996</v>
      </c>
      <c r="U1236" s="4">
        <v>2376.1999999999998</v>
      </c>
      <c r="V1236" s="5">
        <v>1761.6999999999998</v>
      </c>
      <c r="W1236" t="str">
        <f t="shared" ref="W1236:W1299" si="19">LEFT(D1236,1)</f>
        <v>6</v>
      </c>
    </row>
    <row r="1237" spans="1:23" hidden="1" x14ac:dyDescent="0.25">
      <c r="A1237" s="3" t="s">
        <v>47</v>
      </c>
      <c r="B1237" s="3" t="s">
        <v>75</v>
      </c>
      <c r="C1237" s="3" t="s">
        <v>49</v>
      </c>
      <c r="D1237" s="3" t="s">
        <v>2775</v>
      </c>
      <c r="E1237" s="3" t="s">
        <v>51</v>
      </c>
      <c r="F1237" s="3" t="s">
        <v>52</v>
      </c>
      <c r="G1237" s="3" t="s">
        <v>51</v>
      </c>
      <c r="H1237" s="3" t="s">
        <v>8</v>
      </c>
      <c r="I1237" s="3" t="s">
        <v>2782</v>
      </c>
      <c r="J1237" s="3" t="s">
        <v>2783</v>
      </c>
      <c r="K1237" s="4">
        <v>0</v>
      </c>
      <c r="L1237" s="4">
        <v>0</v>
      </c>
      <c r="M1237" s="5">
        <v>0</v>
      </c>
      <c r="N1237" s="4">
        <v>54622.38</v>
      </c>
      <c r="O1237" s="4">
        <v>27315.47</v>
      </c>
      <c r="P1237" s="5">
        <v>27306.909999999996</v>
      </c>
      <c r="Q1237" s="6">
        <v>54622.38</v>
      </c>
      <c r="R1237" s="6">
        <v>27315.47</v>
      </c>
      <c r="S1237" s="6">
        <v>27306.909999999996</v>
      </c>
      <c r="T1237" s="4">
        <v>54622.38</v>
      </c>
      <c r="U1237" s="4">
        <v>27315.47</v>
      </c>
      <c r="V1237" s="5">
        <v>27306.909999999996</v>
      </c>
      <c r="W1237" t="str">
        <f t="shared" si="19"/>
        <v>6</v>
      </c>
    </row>
    <row r="1238" spans="1:23" hidden="1" x14ac:dyDescent="0.25">
      <c r="A1238" s="3" t="s">
        <v>47</v>
      </c>
      <c r="B1238" s="3" t="s">
        <v>75</v>
      </c>
      <c r="C1238" s="3" t="s">
        <v>146</v>
      </c>
      <c r="D1238" s="3" t="s">
        <v>2775</v>
      </c>
      <c r="E1238" s="3" t="s">
        <v>51</v>
      </c>
      <c r="F1238" s="3" t="s">
        <v>52</v>
      </c>
      <c r="G1238" s="3" t="s">
        <v>51</v>
      </c>
      <c r="H1238" s="3" t="s">
        <v>8</v>
      </c>
      <c r="I1238" s="3" t="s">
        <v>2784</v>
      </c>
      <c r="J1238" s="3" t="s">
        <v>2785</v>
      </c>
      <c r="K1238" s="4">
        <v>0</v>
      </c>
      <c r="L1238" s="4">
        <v>0</v>
      </c>
      <c r="M1238" s="5">
        <v>0</v>
      </c>
      <c r="N1238" s="4">
        <v>39232.65</v>
      </c>
      <c r="O1238" s="4">
        <v>22557.119999999999</v>
      </c>
      <c r="P1238" s="5">
        <v>16675.530000000002</v>
      </c>
      <c r="Q1238" s="6">
        <v>39232.65</v>
      </c>
      <c r="R1238" s="6">
        <v>22557.119999999999</v>
      </c>
      <c r="S1238" s="6">
        <v>16675.530000000002</v>
      </c>
      <c r="T1238" s="4">
        <v>39232.65</v>
      </c>
      <c r="U1238" s="4">
        <v>22557.119999999999</v>
      </c>
      <c r="V1238" s="5">
        <v>16675.530000000002</v>
      </c>
      <c r="W1238" t="str">
        <f t="shared" si="19"/>
        <v>6</v>
      </c>
    </row>
    <row r="1239" spans="1:23" hidden="1" x14ac:dyDescent="0.25">
      <c r="A1239" s="3" t="s">
        <v>47</v>
      </c>
      <c r="B1239" s="3" t="s">
        <v>314</v>
      </c>
      <c r="C1239" s="3" t="s">
        <v>315</v>
      </c>
      <c r="D1239" s="3" t="s">
        <v>2775</v>
      </c>
      <c r="E1239" s="3" t="s">
        <v>51</v>
      </c>
      <c r="F1239" s="3" t="s">
        <v>52</v>
      </c>
      <c r="G1239" s="3" t="s">
        <v>51</v>
      </c>
      <c r="H1239" s="3" t="s">
        <v>8</v>
      </c>
      <c r="I1239" s="3" t="s">
        <v>2786</v>
      </c>
      <c r="J1239" s="3" t="s">
        <v>2787</v>
      </c>
      <c r="K1239" s="4">
        <v>0</v>
      </c>
      <c r="L1239" s="4">
        <v>0</v>
      </c>
      <c r="M1239" s="5">
        <v>0</v>
      </c>
      <c r="N1239" s="4">
        <v>0</v>
      </c>
      <c r="O1239" s="4">
        <v>0</v>
      </c>
      <c r="P1239" s="5">
        <v>0</v>
      </c>
      <c r="Q1239" s="6">
        <v>0</v>
      </c>
      <c r="R1239" s="6">
        <v>0</v>
      </c>
      <c r="S1239" s="6">
        <v>0</v>
      </c>
      <c r="T1239" s="4">
        <v>0</v>
      </c>
      <c r="U1239" s="4">
        <v>0</v>
      </c>
      <c r="V1239" s="5">
        <v>0</v>
      </c>
      <c r="W1239" t="str">
        <f t="shared" si="19"/>
        <v>6</v>
      </c>
    </row>
    <row r="1240" spans="1:23" hidden="1" x14ac:dyDescent="0.25">
      <c r="A1240" s="3" t="s">
        <v>47</v>
      </c>
      <c r="B1240" s="3" t="s">
        <v>55</v>
      </c>
      <c r="C1240" s="3" t="s">
        <v>56</v>
      </c>
      <c r="D1240" s="3" t="s">
        <v>2775</v>
      </c>
      <c r="E1240" s="3" t="s">
        <v>51</v>
      </c>
      <c r="F1240" s="3" t="s">
        <v>52</v>
      </c>
      <c r="G1240" s="3" t="s">
        <v>51</v>
      </c>
      <c r="H1240" s="3" t="s">
        <v>8</v>
      </c>
      <c r="I1240" s="3" t="s">
        <v>2788</v>
      </c>
      <c r="J1240" s="3" t="s">
        <v>2789</v>
      </c>
      <c r="K1240" s="4">
        <v>0</v>
      </c>
      <c r="L1240" s="4">
        <v>0</v>
      </c>
      <c r="M1240" s="5">
        <v>0</v>
      </c>
      <c r="N1240" s="4">
        <v>6034.84</v>
      </c>
      <c r="O1240" s="4">
        <v>3017.42</v>
      </c>
      <c r="P1240" s="5">
        <v>3017.42</v>
      </c>
      <c r="Q1240" s="6">
        <v>6034.84</v>
      </c>
      <c r="R1240" s="6">
        <v>3017.42</v>
      </c>
      <c r="S1240" s="6">
        <v>3017.42</v>
      </c>
      <c r="T1240" s="4">
        <v>6034.84</v>
      </c>
      <c r="U1240" s="4">
        <v>3017.42</v>
      </c>
      <c r="V1240" s="5">
        <v>3017.42</v>
      </c>
      <c r="W1240" t="str">
        <f t="shared" si="19"/>
        <v>6</v>
      </c>
    </row>
    <row r="1241" spans="1:23" hidden="1" x14ac:dyDescent="0.25">
      <c r="A1241" s="3" t="s">
        <v>47</v>
      </c>
      <c r="B1241" s="3" t="s">
        <v>129</v>
      </c>
      <c r="C1241" s="3" t="s">
        <v>130</v>
      </c>
      <c r="D1241" s="3" t="s">
        <v>2790</v>
      </c>
      <c r="E1241" s="3" t="s">
        <v>51</v>
      </c>
      <c r="F1241" s="3" t="s">
        <v>52</v>
      </c>
      <c r="G1241" s="3" t="s">
        <v>51</v>
      </c>
      <c r="H1241" s="3" t="s">
        <v>8</v>
      </c>
      <c r="I1241" s="3" t="s">
        <v>2791</v>
      </c>
      <c r="J1241" s="3" t="s">
        <v>2792</v>
      </c>
      <c r="K1241" s="4">
        <v>0</v>
      </c>
      <c r="L1241" s="4">
        <v>0</v>
      </c>
      <c r="M1241" s="5">
        <v>0</v>
      </c>
      <c r="N1241" s="4">
        <v>97822.02</v>
      </c>
      <c r="O1241" s="4">
        <v>244555.05</v>
      </c>
      <c r="P1241" s="5">
        <v>-146733.02999999997</v>
      </c>
      <c r="Q1241" s="6">
        <v>97822.02</v>
      </c>
      <c r="R1241" s="6">
        <v>244555.05</v>
      </c>
      <c r="S1241" s="6">
        <v>-146733.02999999997</v>
      </c>
      <c r="T1241" s="4">
        <v>97822.02</v>
      </c>
      <c r="U1241" s="4">
        <v>244555.05</v>
      </c>
      <c r="V1241" s="5">
        <v>-146733.02999999997</v>
      </c>
      <c r="W1241" t="str">
        <f t="shared" si="19"/>
        <v>6</v>
      </c>
    </row>
    <row r="1242" spans="1:23" hidden="1" x14ac:dyDescent="0.25">
      <c r="A1242" s="3" t="s">
        <v>47</v>
      </c>
      <c r="B1242" s="3" t="s">
        <v>129</v>
      </c>
      <c r="C1242" s="3" t="s">
        <v>133</v>
      </c>
      <c r="D1242" s="3" t="s">
        <v>2790</v>
      </c>
      <c r="E1242" s="3" t="s">
        <v>51</v>
      </c>
      <c r="F1242" s="3" t="s">
        <v>52</v>
      </c>
      <c r="G1242" s="3" t="s">
        <v>51</v>
      </c>
      <c r="H1242" s="3" t="s">
        <v>8</v>
      </c>
      <c r="I1242" s="3" t="s">
        <v>2793</v>
      </c>
      <c r="J1242" s="3" t="s">
        <v>2794</v>
      </c>
      <c r="K1242" s="4">
        <v>0</v>
      </c>
      <c r="L1242" s="4">
        <v>0</v>
      </c>
      <c r="M1242" s="5">
        <v>0</v>
      </c>
      <c r="N1242" s="4">
        <v>146733.03</v>
      </c>
      <c r="O1242" s="4">
        <v>0</v>
      </c>
      <c r="P1242" s="5">
        <v>146733.03</v>
      </c>
      <c r="Q1242" s="6">
        <v>146733.03</v>
      </c>
      <c r="R1242" s="6">
        <v>0</v>
      </c>
      <c r="S1242" s="6">
        <v>146733.03</v>
      </c>
      <c r="T1242" s="4">
        <v>146733.03</v>
      </c>
      <c r="U1242" s="4">
        <v>0</v>
      </c>
      <c r="V1242" s="5">
        <v>146733.03</v>
      </c>
      <c r="W1242" t="str">
        <f t="shared" si="19"/>
        <v>6</v>
      </c>
    </row>
    <row r="1243" spans="1:23" hidden="1" x14ac:dyDescent="0.25">
      <c r="A1243" s="3" t="s">
        <v>47</v>
      </c>
      <c r="B1243" s="3" t="s">
        <v>72</v>
      </c>
      <c r="C1243" s="3" t="s">
        <v>146</v>
      </c>
      <c r="D1243" s="3" t="s">
        <v>2790</v>
      </c>
      <c r="E1243" s="3" t="s">
        <v>51</v>
      </c>
      <c r="F1243" s="3" t="s">
        <v>52</v>
      </c>
      <c r="G1243" s="3" t="s">
        <v>51</v>
      </c>
      <c r="H1243" s="3" t="s">
        <v>8</v>
      </c>
      <c r="I1243" s="3" t="s">
        <v>2795</v>
      </c>
      <c r="J1243" s="3" t="s">
        <v>2796</v>
      </c>
      <c r="K1243" s="4">
        <v>0</v>
      </c>
      <c r="L1243" s="4">
        <v>0</v>
      </c>
      <c r="M1243" s="5">
        <v>0</v>
      </c>
      <c r="N1243" s="4">
        <v>23340.87</v>
      </c>
      <c r="O1243" s="4">
        <v>9320.34</v>
      </c>
      <c r="P1243" s="5">
        <v>14020.529999999999</v>
      </c>
      <c r="Q1243" s="6">
        <v>23340.87</v>
      </c>
      <c r="R1243" s="6">
        <v>9320.34</v>
      </c>
      <c r="S1243" s="6">
        <v>14020.529999999999</v>
      </c>
      <c r="T1243" s="4">
        <v>23340.87</v>
      </c>
      <c r="U1243" s="4">
        <v>9320.34</v>
      </c>
      <c r="V1243" s="5">
        <v>14020.529999999999</v>
      </c>
      <c r="W1243" t="str">
        <f t="shared" si="19"/>
        <v>6</v>
      </c>
    </row>
    <row r="1244" spans="1:23" hidden="1" x14ac:dyDescent="0.25">
      <c r="A1244" s="3" t="s">
        <v>47</v>
      </c>
      <c r="B1244" s="3" t="s">
        <v>72</v>
      </c>
      <c r="C1244" s="3" t="s">
        <v>146</v>
      </c>
      <c r="D1244" s="3" t="s">
        <v>2790</v>
      </c>
      <c r="E1244" s="3" t="s">
        <v>500</v>
      </c>
      <c r="F1244" s="3" t="s">
        <v>52</v>
      </c>
      <c r="G1244" s="3" t="s">
        <v>51</v>
      </c>
      <c r="H1244" s="3" t="s">
        <v>8</v>
      </c>
      <c r="I1244" s="3" t="s">
        <v>2797</v>
      </c>
      <c r="J1244" s="3" t="s">
        <v>2798</v>
      </c>
      <c r="K1244" s="4">
        <v>0</v>
      </c>
      <c r="L1244" s="4">
        <v>0</v>
      </c>
      <c r="M1244" s="5">
        <v>0</v>
      </c>
      <c r="N1244" s="4">
        <v>0</v>
      </c>
      <c r="O1244" s="4">
        <v>0</v>
      </c>
      <c r="P1244" s="5">
        <v>0</v>
      </c>
      <c r="Q1244" s="6">
        <v>0</v>
      </c>
      <c r="R1244" s="6">
        <v>0</v>
      </c>
      <c r="S1244" s="6">
        <v>0</v>
      </c>
      <c r="T1244" s="4">
        <v>0</v>
      </c>
      <c r="U1244" s="4">
        <v>0</v>
      </c>
      <c r="V1244" s="5">
        <v>0</v>
      </c>
      <c r="W1244" t="str">
        <f t="shared" si="19"/>
        <v>6</v>
      </c>
    </row>
    <row r="1245" spans="1:23" hidden="1" x14ac:dyDescent="0.25">
      <c r="A1245" s="3" t="s">
        <v>47</v>
      </c>
      <c r="B1245" s="3" t="s">
        <v>75</v>
      </c>
      <c r="C1245" s="3" t="s">
        <v>146</v>
      </c>
      <c r="D1245" s="3" t="s">
        <v>2790</v>
      </c>
      <c r="E1245" s="3" t="s">
        <v>51</v>
      </c>
      <c r="F1245" s="3" t="s">
        <v>52</v>
      </c>
      <c r="G1245" s="3" t="s">
        <v>51</v>
      </c>
      <c r="H1245" s="3" t="s">
        <v>8</v>
      </c>
      <c r="I1245" s="3" t="s">
        <v>2799</v>
      </c>
      <c r="J1245" s="3" t="s">
        <v>2800</v>
      </c>
      <c r="K1245" s="4">
        <v>0</v>
      </c>
      <c r="L1245" s="4">
        <v>0</v>
      </c>
      <c r="M1245" s="5">
        <v>0</v>
      </c>
      <c r="N1245" s="4">
        <v>221214.18</v>
      </c>
      <c r="O1245" s="4">
        <v>88501.68</v>
      </c>
      <c r="P1245" s="5">
        <v>132712.5</v>
      </c>
      <c r="Q1245" s="6">
        <v>221214.18</v>
      </c>
      <c r="R1245" s="6">
        <v>88501.68</v>
      </c>
      <c r="S1245" s="6">
        <v>132712.5</v>
      </c>
      <c r="T1245" s="4">
        <v>221214.18</v>
      </c>
      <c r="U1245" s="4">
        <v>88501.68</v>
      </c>
      <c r="V1245" s="5">
        <v>132712.5</v>
      </c>
      <c r="W1245" t="str">
        <f t="shared" si="19"/>
        <v>6</v>
      </c>
    </row>
    <row r="1246" spans="1:23" hidden="1" x14ac:dyDescent="0.25">
      <c r="A1246" s="3" t="s">
        <v>47</v>
      </c>
      <c r="B1246" s="3" t="s">
        <v>75</v>
      </c>
      <c r="C1246" s="3" t="s">
        <v>146</v>
      </c>
      <c r="D1246" s="3" t="s">
        <v>2790</v>
      </c>
      <c r="E1246" s="3" t="s">
        <v>500</v>
      </c>
      <c r="F1246" s="3" t="s">
        <v>52</v>
      </c>
      <c r="G1246" s="3" t="s">
        <v>51</v>
      </c>
      <c r="H1246" s="3" t="s">
        <v>8</v>
      </c>
      <c r="I1246" s="3" t="s">
        <v>2801</v>
      </c>
      <c r="J1246" s="3" t="s">
        <v>2802</v>
      </c>
      <c r="K1246" s="4">
        <v>0</v>
      </c>
      <c r="L1246" s="4">
        <v>0</v>
      </c>
      <c r="M1246" s="5">
        <v>0</v>
      </c>
      <c r="N1246" s="4">
        <v>0</v>
      </c>
      <c r="O1246" s="4">
        <v>0</v>
      </c>
      <c r="P1246" s="5">
        <v>0</v>
      </c>
      <c r="Q1246" s="6">
        <v>0</v>
      </c>
      <c r="R1246" s="6">
        <v>0</v>
      </c>
      <c r="S1246" s="6">
        <v>0</v>
      </c>
      <c r="T1246" s="4">
        <v>0</v>
      </c>
      <c r="U1246" s="4">
        <v>0</v>
      </c>
      <c r="V1246" s="5">
        <v>0</v>
      </c>
      <c r="W1246" t="str">
        <f t="shared" si="19"/>
        <v>6</v>
      </c>
    </row>
    <row r="1247" spans="1:23" hidden="1" x14ac:dyDescent="0.25">
      <c r="A1247" s="3" t="s">
        <v>47</v>
      </c>
      <c r="B1247" s="3" t="s">
        <v>129</v>
      </c>
      <c r="C1247" s="3" t="s">
        <v>130</v>
      </c>
      <c r="D1247" s="3" t="s">
        <v>2803</v>
      </c>
      <c r="E1247" s="3" t="s">
        <v>51</v>
      </c>
      <c r="F1247" s="3" t="s">
        <v>52</v>
      </c>
      <c r="G1247" s="3" t="s">
        <v>51</v>
      </c>
      <c r="H1247" s="3" t="s">
        <v>8</v>
      </c>
      <c r="I1247" s="3" t="s">
        <v>2804</v>
      </c>
      <c r="J1247" s="3" t="s">
        <v>2805</v>
      </c>
      <c r="K1247" s="4">
        <v>0</v>
      </c>
      <c r="L1247" s="4">
        <v>0</v>
      </c>
      <c r="M1247" s="5">
        <v>0</v>
      </c>
      <c r="N1247" s="4">
        <v>11687.42</v>
      </c>
      <c r="O1247" s="4">
        <v>29218.55</v>
      </c>
      <c r="P1247" s="5">
        <v>-17531.129999999997</v>
      </c>
      <c r="Q1247" s="6">
        <v>11687.42</v>
      </c>
      <c r="R1247" s="6">
        <v>29218.55</v>
      </c>
      <c r="S1247" s="6">
        <v>-17531.129999999997</v>
      </c>
      <c r="T1247" s="4">
        <v>11687.42</v>
      </c>
      <c r="U1247" s="4">
        <v>29218.55</v>
      </c>
      <c r="V1247" s="5">
        <v>-17531.129999999997</v>
      </c>
      <c r="W1247" t="str">
        <f t="shared" si="19"/>
        <v>6</v>
      </c>
    </row>
    <row r="1248" spans="1:23" hidden="1" x14ac:dyDescent="0.25">
      <c r="A1248" s="3" t="s">
        <v>47</v>
      </c>
      <c r="B1248" s="3" t="s">
        <v>129</v>
      </c>
      <c r="C1248" s="3" t="s">
        <v>133</v>
      </c>
      <c r="D1248" s="3" t="s">
        <v>2803</v>
      </c>
      <c r="E1248" s="3" t="s">
        <v>51</v>
      </c>
      <c r="F1248" s="3" t="s">
        <v>52</v>
      </c>
      <c r="G1248" s="3" t="s">
        <v>51</v>
      </c>
      <c r="H1248" s="3" t="s">
        <v>8</v>
      </c>
      <c r="I1248" s="3" t="s">
        <v>2806</v>
      </c>
      <c r="J1248" s="3" t="s">
        <v>2807</v>
      </c>
      <c r="K1248" s="4">
        <v>0</v>
      </c>
      <c r="L1248" s="4">
        <v>0</v>
      </c>
      <c r="M1248" s="5">
        <v>0</v>
      </c>
      <c r="N1248" s="4">
        <v>17531.13</v>
      </c>
      <c r="O1248" s="4">
        <v>0</v>
      </c>
      <c r="P1248" s="5">
        <v>17531.13</v>
      </c>
      <c r="Q1248" s="6">
        <v>17531.13</v>
      </c>
      <c r="R1248" s="6">
        <v>0</v>
      </c>
      <c r="S1248" s="6">
        <v>17531.13</v>
      </c>
      <c r="T1248" s="4">
        <v>17531.13</v>
      </c>
      <c r="U1248" s="4">
        <v>0</v>
      </c>
      <c r="V1248" s="5">
        <v>17531.13</v>
      </c>
      <c r="W1248" t="str">
        <f t="shared" si="19"/>
        <v>6</v>
      </c>
    </row>
    <row r="1249" spans="1:23" hidden="1" x14ac:dyDescent="0.25">
      <c r="A1249" s="3" t="s">
        <v>47</v>
      </c>
      <c r="B1249" s="3" t="s">
        <v>72</v>
      </c>
      <c r="C1249" s="3" t="s">
        <v>146</v>
      </c>
      <c r="D1249" s="3" t="s">
        <v>2803</v>
      </c>
      <c r="E1249" s="3" t="s">
        <v>51</v>
      </c>
      <c r="F1249" s="3" t="s">
        <v>52</v>
      </c>
      <c r="G1249" s="3" t="s">
        <v>51</v>
      </c>
      <c r="H1249" s="3" t="s">
        <v>8</v>
      </c>
      <c r="I1249" s="3" t="s">
        <v>2808</v>
      </c>
      <c r="J1249" s="3" t="s">
        <v>2809</v>
      </c>
      <c r="K1249" s="4">
        <v>0</v>
      </c>
      <c r="L1249" s="4">
        <v>0</v>
      </c>
      <c r="M1249" s="5">
        <v>0</v>
      </c>
      <c r="N1249" s="4">
        <v>2788.68</v>
      </c>
      <c r="O1249" s="4">
        <v>1113.56</v>
      </c>
      <c r="P1249" s="5">
        <v>1675.12</v>
      </c>
      <c r="Q1249" s="6">
        <v>2788.68</v>
      </c>
      <c r="R1249" s="6">
        <v>1113.56</v>
      </c>
      <c r="S1249" s="6">
        <v>1675.12</v>
      </c>
      <c r="T1249" s="4">
        <v>2788.68</v>
      </c>
      <c r="U1249" s="4">
        <v>1113.56</v>
      </c>
      <c r="V1249" s="5">
        <v>1675.12</v>
      </c>
      <c r="W1249" t="str">
        <f t="shared" si="19"/>
        <v>6</v>
      </c>
    </row>
    <row r="1250" spans="1:23" hidden="1" x14ac:dyDescent="0.25">
      <c r="A1250" s="3" t="s">
        <v>47</v>
      </c>
      <c r="B1250" s="3" t="s">
        <v>75</v>
      </c>
      <c r="C1250" s="3" t="s">
        <v>146</v>
      </c>
      <c r="D1250" s="3" t="s">
        <v>2803</v>
      </c>
      <c r="E1250" s="3" t="s">
        <v>51</v>
      </c>
      <c r="F1250" s="3" t="s">
        <v>52</v>
      </c>
      <c r="G1250" s="3" t="s">
        <v>51</v>
      </c>
      <c r="H1250" s="3" t="s">
        <v>8</v>
      </c>
      <c r="I1250" s="3" t="s">
        <v>2810</v>
      </c>
      <c r="J1250" s="3" t="s">
        <v>2811</v>
      </c>
      <c r="K1250" s="4">
        <v>0</v>
      </c>
      <c r="L1250" s="4">
        <v>0</v>
      </c>
      <c r="M1250" s="5">
        <v>0</v>
      </c>
      <c r="N1250" s="4">
        <v>26429.87</v>
      </c>
      <c r="O1250" s="4">
        <v>10573.86</v>
      </c>
      <c r="P1250" s="5">
        <v>15856.009999999998</v>
      </c>
      <c r="Q1250" s="6">
        <v>26429.87</v>
      </c>
      <c r="R1250" s="6">
        <v>10573.86</v>
      </c>
      <c r="S1250" s="6">
        <v>15856.009999999998</v>
      </c>
      <c r="T1250" s="4">
        <v>26429.87</v>
      </c>
      <c r="U1250" s="4">
        <v>10573.86</v>
      </c>
      <c r="V1250" s="5">
        <v>15856.009999999998</v>
      </c>
      <c r="W1250" t="str">
        <f t="shared" si="19"/>
        <v>6</v>
      </c>
    </row>
    <row r="1251" spans="1:23" hidden="1" x14ac:dyDescent="0.25">
      <c r="A1251" s="3" t="s">
        <v>47</v>
      </c>
      <c r="B1251" s="3" t="s">
        <v>72</v>
      </c>
      <c r="C1251" s="3" t="s">
        <v>49</v>
      </c>
      <c r="D1251" s="3" t="s">
        <v>2812</v>
      </c>
      <c r="E1251" s="3" t="s">
        <v>51</v>
      </c>
      <c r="F1251" s="3" t="s">
        <v>52</v>
      </c>
      <c r="G1251" s="3" t="s">
        <v>51</v>
      </c>
      <c r="H1251" s="3" t="s">
        <v>8</v>
      </c>
      <c r="I1251" s="3" t="s">
        <v>2813</v>
      </c>
      <c r="J1251" s="3" t="s">
        <v>2814</v>
      </c>
      <c r="K1251" s="4">
        <v>0</v>
      </c>
      <c r="L1251" s="4">
        <v>0</v>
      </c>
      <c r="M1251" s="5">
        <v>0</v>
      </c>
      <c r="N1251" s="4">
        <v>1632.15</v>
      </c>
      <c r="O1251" s="4">
        <v>0</v>
      </c>
      <c r="P1251" s="5">
        <v>1632.15</v>
      </c>
      <c r="Q1251" s="6">
        <v>1632.15</v>
      </c>
      <c r="R1251" s="6">
        <v>0</v>
      </c>
      <c r="S1251" s="6">
        <v>1632.15</v>
      </c>
      <c r="T1251" s="4">
        <v>1632.15</v>
      </c>
      <c r="U1251" s="4">
        <v>0</v>
      </c>
      <c r="V1251" s="5">
        <v>1632.15</v>
      </c>
      <c r="W1251" t="str">
        <f t="shared" si="19"/>
        <v>7</v>
      </c>
    </row>
    <row r="1252" spans="1:23" hidden="1" x14ac:dyDescent="0.25">
      <c r="A1252" s="3" t="s">
        <v>47</v>
      </c>
      <c r="B1252" s="3" t="s">
        <v>75</v>
      </c>
      <c r="C1252" s="3" t="s">
        <v>49</v>
      </c>
      <c r="D1252" s="3" t="s">
        <v>2812</v>
      </c>
      <c r="E1252" s="3" t="s">
        <v>51</v>
      </c>
      <c r="F1252" s="3" t="s">
        <v>52</v>
      </c>
      <c r="G1252" s="3" t="s">
        <v>51</v>
      </c>
      <c r="H1252" s="3" t="s">
        <v>8</v>
      </c>
      <c r="I1252" s="3" t="s">
        <v>2815</v>
      </c>
      <c r="J1252" s="3" t="s">
        <v>2816</v>
      </c>
      <c r="K1252" s="4">
        <v>0</v>
      </c>
      <c r="L1252" s="4">
        <v>0</v>
      </c>
      <c r="M1252" s="5">
        <v>0</v>
      </c>
      <c r="N1252" s="4">
        <v>11.79</v>
      </c>
      <c r="O1252" s="4">
        <v>0</v>
      </c>
      <c r="P1252" s="5">
        <v>11.79</v>
      </c>
      <c r="Q1252" s="6">
        <v>11.79</v>
      </c>
      <c r="R1252" s="6">
        <v>0</v>
      </c>
      <c r="S1252" s="6">
        <v>11.79</v>
      </c>
      <c r="T1252" s="4">
        <v>11.79</v>
      </c>
      <c r="U1252" s="4">
        <v>0</v>
      </c>
      <c r="V1252" s="5">
        <v>11.79</v>
      </c>
      <c r="W1252" t="str">
        <f t="shared" si="19"/>
        <v>7</v>
      </c>
    </row>
    <row r="1253" spans="1:23" hidden="1" x14ac:dyDescent="0.25">
      <c r="A1253" s="3" t="s">
        <v>47</v>
      </c>
      <c r="B1253" s="3" t="s">
        <v>75</v>
      </c>
      <c r="C1253" s="3" t="s">
        <v>49</v>
      </c>
      <c r="D1253" s="3" t="s">
        <v>2817</v>
      </c>
      <c r="E1253" s="3" t="s">
        <v>51</v>
      </c>
      <c r="F1253" s="3" t="s">
        <v>52</v>
      </c>
      <c r="G1253" s="3" t="s">
        <v>51</v>
      </c>
      <c r="H1253" s="3" t="s">
        <v>8</v>
      </c>
      <c r="I1253" s="3" t="s">
        <v>2818</v>
      </c>
      <c r="J1253" s="3" t="s">
        <v>2819</v>
      </c>
      <c r="K1253" s="4">
        <v>0</v>
      </c>
      <c r="L1253" s="4">
        <v>0</v>
      </c>
      <c r="M1253" s="5">
        <v>0</v>
      </c>
      <c r="N1253" s="4">
        <v>876.15</v>
      </c>
      <c r="O1253" s="4">
        <v>0</v>
      </c>
      <c r="P1253" s="5">
        <v>876.15</v>
      </c>
      <c r="Q1253" s="6">
        <v>876.15</v>
      </c>
      <c r="R1253" s="6">
        <v>0</v>
      </c>
      <c r="S1253" s="6">
        <v>876.15</v>
      </c>
      <c r="T1253" s="4">
        <v>876.15</v>
      </c>
      <c r="U1253" s="4">
        <v>0</v>
      </c>
      <c r="V1253" s="5">
        <v>876.15</v>
      </c>
      <c r="W1253" t="str">
        <f t="shared" si="19"/>
        <v>7</v>
      </c>
    </row>
    <row r="1254" spans="1:23" hidden="1" x14ac:dyDescent="0.25">
      <c r="A1254" s="3" t="s">
        <v>47</v>
      </c>
      <c r="B1254" s="3" t="s">
        <v>72</v>
      </c>
      <c r="C1254" s="3" t="s">
        <v>49</v>
      </c>
      <c r="D1254" s="3" t="s">
        <v>2820</v>
      </c>
      <c r="E1254" s="3" t="s">
        <v>51</v>
      </c>
      <c r="F1254" s="3" t="s">
        <v>52</v>
      </c>
      <c r="G1254" s="3" t="s">
        <v>51</v>
      </c>
      <c r="H1254" s="3" t="s">
        <v>8</v>
      </c>
      <c r="I1254" s="3" t="s">
        <v>2821</v>
      </c>
      <c r="J1254" s="3" t="s">
        <v>2822</v>
      </c>
      <c r="K1254" s="4">
        <v>0</v>
      </c>
      <c r="L1254" s="4">
        <v>0</v>
      </c>
      <c r="M1254" s="5">
        <v>0</v>
      </c>
      <c r="N1254" s="4">
        <v>234.24</v>
      </c>
      <c r="O1254" s="4">
        <v>0</v>
      </c>
      <c r="P1254" s="5">
        <v>234.24</v>
      </c>
      <c r="Q1254" s="6">
        <v>234.24</v>
      </c>
      <c r="R1254" s="6">
        <v>0</v>
      </c>
      <c r="S1254" s="6">
        <v>234.24</v>
      </c>
      <c r="T1254" s="4">
        <v>234.24</v>
      </c>
      <c r="U1254" s="4">
        <v>0</v>
      </c>
      <c r="V1254" s="5">
        <v>234.24</v>
      </c>
      <c r="W1254" t="str">
        <f t="shared" si="19"/>
        <v>7</v>
      </c>
    </row>
    <row r="1255" spans="1:23" hidden="1" x14ac:dyDescent="0.25">
      <c r="A1255" s="3" t="s">
        <v>47</v>
      </c>
      <c r="B1255" s="3" t="s">
        <v>75</v>
      </c>
      <c r="C1255" s="3" t="s">
        <v>49</v>
      </c>
      <c r="D1255" s="3" t="s">
        <v>2820</v>
      </c>
      <c r="E1255" s="3" t="s">
        <v>51</v>
      </c>
      <c r="F1255" s="3" t="s">
        <v>52</v>
      </c>
      <c r="G1255" s="3" t="s">
        <v>51</v>
      </c>
      <c r="H1255" s="3" t="s">
        <v>8</v>
      </c>
      <c r="I1255" s="3" t="s">
        <v>2818</v>
      </c>
      <c r="J1255" s="3" t="s">
        <v>2823</v>
      </c>
      <c r="K1255" s="4">
        <v>0</v>
      </c>
      <c r="L1255" s="4">
        <v>0</v>
      </c>
      <c r="M1255" s="5">
        <v>0</v>
      </c>
      <c r="N1255" s="4">
        <v>621.41999999999996</v>
      </c>
      <c r="O1255" s="4">
        <v>0</v>
      </c>
      <c r="P1255" s="5">
        <v>621.41999999999996</v>
      </c>
      <c r="Q1255" s="6">
        <v>621.41999999999996</v>
      </c>
      <c r="R1255" s="6">
        <v>0</v>
      </c>
      <c r="S1255" s="6">
        <v>621.41999999999996</v>
      </c>
      <c r="T1255" s="4">
        <v>621.41999999999996</v>
      </c>
      <c r="U1255" s="4">
        <v>0</v>
      </c>
      <c r="V1255" s="5">
        <v>621.41999999999996</v>
      </c>
      <c r="W1255" t="str">
        <f t="shared" si="19"/>
        <v>7</v>
      </c>
    </row>
    <row r="1256" spans="1:23" hidden="1" x14ac:dyDescent="0.25">
      <c r="A1256" s="3" t="s">
        <v>47</v>
      </c>
      <c r="B1256" s="3" t="s">
        <v>48</v>
      </c>
      <c r="C1256" s="3" t="s">
        <v>49</v>
      </c>
      <c r="D1256" s="3" t="s">
        <v>2824</v>
      </c>
      <c r="E1256" s="3" t="s">
        <v>51</v>
      </c>
      <c r="F1256" s="3" t="s">
        <v>52</v>
      </c>
      <c r="G1256" s="3" t="s">
        <v>51</v>
      </c>
      <c r="H1256" s="3" t="s">
        <v>8</v>
      </c>
      <c r="I1256" s="3" t="s">
        <v>2825</v>
      </c>
      <c r="J1256" s="3" t="s">
        <v>2826</v>
      </c>
      <c r="K1256" s="4">
        <v>0</v>
      </c>
      <c r="L1256" s="4">
        <v>0</v>
      </c>
      <c r="M1256" s="5">
        <v>0</v>
      </c>
      <c r="N1256" s="4">
        <v>0.99</v>
      </c>
      <c r="O1256" s="4">
        <v>0</v>
      </c>
      <c r="P1256" s="5">
        <v>0.99</v>
      </c>
      <c r="Q1256" s="6">
        <v>0.99</v>
      </c>
      <c r="R1256" s="6">
        <v>0</v>
      </c>
      <c r="S1256" s="6">
        <v>0.99</v>
      </c>
      <c r="T1256" s="4">
        <v>0.99</v>
      </c>
      <c r="U1256" s="4">
        <v>0</v>
      </c>
      <c r="V1256" s="5">
        <v>0.99</v>
      </c>
      <c r="W1256" t="str">
        <f t="shared" si="19"/>
        <v>7</v>
      </c>
    </row>
    <row r="1257" spans="1:23" hidden="1" x14ac:dyDescent="0.25">
      <c r="A1257" s="3" t="s">
        <v>47</v>
      </c>
      <c r="B1257" s="3" t="s">
        <v>72</v>
      </c>
      <c r="C1257" s="3" t="s">
        <v>49</v>
      </c>
      <c r="D1257" s="3" t="s">
        <v>2824</v>
      </c>
      <c r="E1257" s="3" t="s">
        <v>51</v>
      </c>
      <c r="F1257" s="3" t="s">
        <v>52</v>
      </c>
      <c r="G1257" s="3" t="s">
        <v>51</v>
      </c>
      <c r="H1257" s="3" t="s">
        <v>8</v>
      </c>
      <c r="I1257" s="3" t="s">
        <v>2821</v>
      </c>
      <c r="J1257" s="3" t="s">
        <v>2827</v>
      </c>
      <c r="K1257" s="4">
        <v>0</v>
      </c>
      <c r="L1257" s="4">
        <v>0</v>
      </c>
      <c r="M1257" s="5">
        <v>0</v>
      </c>
      <c r="N1257" s="4">
        <v>228.36</v>
      </c>
      <c r="O1257" s="4">
        <v>0</v>
      </c>
      <c r="P1257" s="5">
        <v>228.36</v>
      </c>
      <c r="Q1257" s="6">
        <v>228.36</v>
      </c>
      <c r="R1257" s="6">
        <v>0</v>
      </c>
      <c r="S1257" s="6">
        <v>228.36</v>
      </c>
      <c r="T1257" s="4">
        <v>228.36</v>
      </c>
      <c r="U1257" s="4">
        <v>0</v>
      </c>
      <c r="V1257" s="5">
        <v>228.36</v>
      </c>
      <c r="W1257" t="str">
        <f t="shared" si="19"/>
        <v>7</v>
      </c>
    </row>
    <row r="1258" spans="1:23" hidden="1" x14ac:dyDescent="0.25">
      <c r="A1258" s="3" t="s">
        <v>47</v>
      </c>
      <c r="B1258" s="3" t="s">
        <v>75</v>
      </c>
      <c r="C1258" s="3" t="s">
        <v>49</v>
      </c>
      <c r="D1258" s="3" t="s">
        <v>2824</v>
      </c>
      <c r="E1258" s="3" t="s">
        <v>51</v>
      </c>
      <c r="F1258" s="3" t="s">
        <v>52</v>
      </c>
      <c r="G1258" s="3" t="s">
        <v>51</v>
      </c>
      <c r="H1258" s="3" t="s">
        <v>8</v>
      </c>
      <c r="I1258" s="3" t="s">
        <v>2818</v>
      </c>
      <c r="J1258" s="3" t="s">
        <v>2828</v>
      </c>
      <c r="K1258" s="4">
        <v>0</v>
      </c>
      <c r="L1258" s="4">
        <v>0</v>
      </c>
      <c r="M1258" s="5">
        <v>0</v>
      </c>
      <c r="N1258" s="4">
        <v>3257.88</v>
      </c>
      <c r="O1258" s="4">
        <v>0</v>
      </c>
      <c r="P1258" s="5">
        <v>3257.88</v>
      </c>
      <c r="Q1258" s="6">
        <v>3257.88</v>
      </c>
      <c r="R1258" s="6">
        <v>0</v>
      </c>
      <c r="S1258" s="6">
        <v>3257.88</v>
      </c>
      <c r="T1258" s="4">
        <v>3257.88</v>
      </c>
      <c r="U1258" s="4">
        <v>0</v>
      </c>
      <c r="V1258" s="5">
        <v>3257.88</v>
      </c>
      <c r="W1258" t="str">
        <f t="shared" si="19"/>
        <v>7</v>
      </c>
    </row>
    <row r="1259" spans="1:23" hidden="1" x14ac:dyDescent="0.25">
      <c r="A1259" s="3" t="s">
        <v>47</v>
      </c>
      <c r="B1259" s="3" t="s">
        <v>72</v>
      </c>
      <c r="C1259" s="3" t="s">
        <v>49</v>
      </c>
      <c r="D1259" s="3" t="s">
        <v>2829</v>
      </c>
      <c r="E1259" s="3" t="s">
        <v>51</v>
      </c>
      <c r="F1259" s="3" t="s">
        <v>52</v>
      </c>
      <c r="G1259" s="3" t="s">
        <v>51</v>
      </c>
      <c r="H1259" s="3" t="s">
        <v>8</v>
      </c>
      <c r="I1259" s="3" t="s">
        <v>2821</v>
      </c>
      <c r="J1259" s="3" t="s">
        <v>2830</v>
      </c>
      <c r="K1259" s="4">
        <v>0</v>
      </c>
      <c r="L1259" s="4">
        <v>0</v>
      </c>
      <c r="M1259" s="5">
        <v>0</v>
      </c>
      <c r="N1259" s="4">
        <v>5.22</v>
      </c>
      <c r="O1259" s="4">
        <v>0</v>
      </c>
      <c r="P1259" s="5">
        <v>5.22</v>
      </c>
      <c r="Q1259" s="6">
        <v>5.22</v>
      </c>
      <c r="R1259" s="6">
        <v>0</v>
      </c>
      <c r="S1259" s="6">
        <v>5.22</v>
      </c>
      <c r="T1259" s="4">
        <v>5.22</v>
      </c>
      <c r="U1259" s="4">
        <v>0</v>
      </c>
      <c r="V1259" s="5">
        <v>5.22</v>
      </c>
      <c r="W1259" t="str">
        <f t="shared" si="19"/>
        <v>7</v>
      </c>
    </row>
    <row r="1260" spans="1:23" hidden="1" x14ac:dyDescent="0.25">
      <c r="A1260" s="3" t="s">
        <v>47</v>
      </c>
      <c r="B1260" s="3" t="s">
        <v>75</v>
      </c>
      <c r="C1260" s="3" t="s">
        <v>49</v>
      </c>
      <c r="D1260" s="3" t="s">
        <v>2829</v>
      </c>
      <c r="E1260" s="3" t="s">
        <v>51</v>
      </c>
      <c r="F1260" s="3" t="s">
        <v>52</v>
      </c>
      <c r="G1260" s="3" t="s">
        <v>51</v>
      </c>
      <c r="H1260" s="3" t="s">
        <v>8</v>
      </c>
      <c r="I1260" s="3" t="s">
        <v>2818</v>
      </c>
      <c r="J1260" s="3" t="s">
        <v>2831</v>
      </c>
      <c r="K1260" s="4">
        <v>0</v>
      </c>
      <c r="L1260" s="4">
        <v>0</v>
      </c>
      <c r="M1260" s="5">
        <v>0</v>
      </c>
      <c r="N1260" s="4">
        <v>15.45</v>
      </c>
      <c r="O1260" s="4">
        <v>0</v>
      </c>
      <c r="P1260" s="5">
        <v>15.45</v>
      </c>
      <c r="Q1260" s="6">
        <v>15.45</v>
      </c>
      <c r="R1260" s="6">
        <v>0</v>
      </c>
      <c r="S1260" s="6">
        <v>15.45</v>
      </c>
      <c r="T1260" s="4">
        <v>15.45</v>
      </c>
      <c r="U1260" s="4">
        <v>0</v>
      </c>
      <c r="V1260" s="5">
        <v>15.45</v>
      </c>
      <c r="W1260" t="str">
        <f t="shared" si="19"/>
        <v>7</v>
      </c>
    </row>
    <row r="1261" spans="1:23" hidden="1" x14ac:dyDescent="0.25">
      <c r="A1261" s="3" t="s">
        <v>47</v>
      </c>
      <c r="B1261" s="3" t="s">
        <v>72</v>
      </c>
      <c r="C1261" s="3" t="s">
        <v>49</v>
      </c>
      <c r="D1261" s="3" t="s">
        <v>2832</v>
      </c>
      <c r="E1261" s="3" t="s">
        <v>51</v>
      </c>
      <c r="F1261" s="3" t="s">
        <v>52</v>
      </c>
      <c r="G1261" s="3" t="s">
        <v>51</v>
      </c>
      <c r="H1261" s="3" t="s">
        <v>8</v>
      </c>
      <c r="I1261" s="3" t="s">
        <v>2821</v>
      </c>
      <c r="J1261" s="3" t="s">
        <v>2833</v>
      </c>
      <c r="K1261" s="4">
        <v>0</v>
      </c>
      <c r="L1261" s="4">
        <v>0</v>
      </c>
      <c r="M1261" s="5">
        <v>0</v>
      </c>
      <c r="N1261" s="4">
        <v>419.28</v>
      </c>
      <c r="O1261" s="4">
        <v>0</v>
      </c>
      <c r="P1261" s="5">
        <v>419.28</v>
      </c>
      <c r="Q1261" s="6">
        <v>419.28</v>
      </c>
      <c r="R1261" s="6">
        <v>0</v>
      </c>
      <c r="S1261" s="6">
        <v>419.28</v>
      </c>
      <c r="T1261" s="4">
        <v>419.28</v>
      </c>
      <c r="U1261" s="4">
        <v>0</v>
      </c>
      <c r="V1261" s="5">
        <v>419.28</v>
      </c>
      <c r="W1261" t="str">
        <f t="shared" si="19"/>
        <v>7</v>
      </c>
    </row>
    <row r="1262" spans="1:23" hidden="1" x14ac:dyDescent="0.25">
      <c r="A1262" s="3" t="s">
        <v>47</v>
      </c>
      <c r="B1262" s="3" t="s">
        <v>72</v>
      </c>
      <c r="C1262" s="3" t="s">
        <v>146</v>
      </c>
      <c r="D1262" s="3" t="s">
        <v>2832</v>
      </c>
      <c r="E1262" s="3" t="s">
        <v>51</v>
      </c>
      <c r="F1262" s="3" t="s">
        <v>52</v>
      </c>
      <c r="G1262" s="3" t="s">
        <v>51</v>
      </c>
      <c r="H1262" s="3" t="s">
        <v>8</v>
      </c>
      <c r="I1262" s="3" t="s">
        <v>2834</v>
      </c>
      <c r="J1262" s="3" t="s">
        <v>2835</v>
      </c>
      <c r="K1262" s="4">
        <v>0</v>
      </c>
      <c r="L1262" s="4">
        <v>0</v>
      </c>
      <c r="M1262" s="5">
        <v>0</v>
      </c>
      <c r="N1262" s="4">
        <v>0</v>
      </c>
      <c r="O1262" s="4">
        <v>0</v>
      </c>
      <c r="P1262" s="5">
        <v>0</v>
      </c>
      <c r="Q1262" s="6">
        <v>0</v>
      </c>
      <c r="R1262" s="6">
        <v>0</v>
      </c>
      <c r="S1262" s="6">
        <v>0</v>
      </c>
      <c r="T1262" s="4">
        <v>0</v>
      </c>
      <c r="U1262" s="4">
        <v>0</v>
      </c>
      <c r="V1262" s="5">
        <v>0</v>
      </c>
      <c r="W1262" t="str">
        <f t="shared" si="19"/>
        <v>7</v>
      </c>
    </row>
    <row r="1263" spans="1:23" hidden="1" x14ac:dyDescent="0.25">
      <c r="A1263" s="3" t="s">
        <v>47</v>
      </c>
      <c r="B1263" s="3" t="s">
        <v>75</v>
      </c>
      <c r="C1263" s="3" t="s">
        <v>49</v>
      </c>
      <c r="D1263" s="3" t="s">
        <v>2832</v>
      </c>
      <c r="E1263" s="3" t="s">
        <v>51</v>
      </c>
      <c r="F1263" s="3" t="s">
        <v>52</v>
      </c>
      <c r="G1263" s="3" t="s">
        <v>51</v>
      </c>
      <c r="H1263" s="3" t="s">
        <v>8</v>
      </c>
      <c r="I1263" s="3" t="s">
        <v>2818</v>
      </c>
      <c r="J1263" s="3" t="s">
        <v>2836</v>
      </c>
      <c r="K1263" s="4">
        <v>0</v>
      </c>
      <c r="L1263" s="4">
        <v>0</v>
      </c>
      <c r="M1263" s="5">
        <v>0</v>
      </c>
      <c r="N1263" s="4">
        <v>121.23</v>
      </c>
      <c r="O1263" s="4">
        <v>0</v>
      </c>
      <c r="P1263" s="5">
        <v>121.23</v>
      </c>
      <c r="Q1263" s="6">
        <v>121.23</v>
      </c>
      <c r="R1263" s="6">
        <v>0</v>
      </c>
      <c r="S1263" s="6">
        <v>121.23</v>
      </c>
      <c r="T1263" s="4">
        <v>121.23</v>
      </c>
      <c r="U1263" s="4">
        <v>0</v>
      </c>
      <c r="V1263" s="5">
        <v>121.23</v>
      </c>
      <c r="W1263" t="str">
        <f t="shared" si="19"/>
        <v>7</v>
      </c>
    </row>
    <row r="1264" spans="1:23" hidden="1" x14ac:dyDescent="0.25">
      <c r="A1264" s="3" t="s">
        <v>47</v>
      </c>
      <c r="B1264" s="3" t="s">
        <v>75</v>
      </c>
      <c r="C1264" s="3" t="s">
        <v>146</v>
      </c>
      <c r="D1264" s="3" t="s">
        <v>2832</v>
      </c>
      <c r="E1264" s="3" t="s">
        <v>51</v>
      </c>
      <c r="F1264" s="3" t="s">
        <v>52</v>
      </c>
      <c r="G1264" s="3" t="s">
        <v>51</v>
      </c>
      <c r="H1264" s="3" t="s">
        <v>8</v>
      </c>
      <c r="I1264" s="3" t="s">
        <v>2837</v>
      </c>
      <c r="J1264" s="3" t="s">
        <v>2838</v>
      </c>
      <c r="K1264" s="4">
        <v>0</v>
      </c>
      <c r="L1264" s="4">
        <v>0</v>
      </c>
      <c r="M1264" s="5">
        <v>0</v>
      </c>
      <c r="N1264" s="4">
        <v>0</v>
      </c>
      <c r="O1264" s="4">
        <v>0</v>
      </c>
      <c r="P1264" s="5">
        <v>0</v>
      </c>
      <c r="Q1264" s="6">
        <v>0</v>
      </c>
      <c r="R1264" s="6">
        <v>0</v>
      </c>
      <c r="S1264" s="6">
        <v>0</v>
      </c>
      <c r="T1264" s="4">
        <v>0</v>
      </c>
      <c r="U1264" s="4">
        <v>0</v>
      </c>
      <c r="V1264" s="5">
        <v>0</v>
      </c>
      <c r="W1264" t="str">
        <f t="shared" si="19"/>
        <v>7</v>
      </c>
    </row>
    <row r="1265" spans="1:23" hidden="1" x14ac:dyDescent="0.25">
      <c r="A1265" s="3" t="s">
        <v>47</v>
      </c>
      <c r="B1265" s="3" t="s">
        <v>48</v>
      </c>
      <c r="C1265" s="3" t="s">
        <v>49</v>
      </c>
      <c r="D1265" s="3" t="s">
        <v>2839</v>
      </c>
      <c r="E1265" s="3" t="s">
        <v>51</v>
      </c>
      <c r="F1265" s="3" t="s">
        <v>52</v>
      </c>
      <c r="G1265" s="3" t="s">
        <v>51</v>
      </c>
      <c r="H1265" s="3" t="s">
        <v>8</v>
      </c>
      <c r="I1265" s="3" t="s">
        <v>2840</v>
      </c>
      <c r="J1265" s="3" t="s">
        <v>2841</v>
      </c>
      <c r="K1265" s="4">
        <v>0</v>
      </c>
      <c r="L1265" s="4">
        <v>0</v>
      </c>
      <c r="M1265" s="5">
        <v>0</v>
      </c>
      <c r="N1265" s="4">
        <v>3.51</v>
      </c>
      <c r="O1265" s="4">
        <v>0</v>
      </c>
      <c r="P1265" s="5">
        <v>3.51</v>
      </c>
      <c r="Q1265" s="6">
        <v>3.51</v>
      </c>
      <c r="R1265" s="6">
        <v>0</v>
      </c>
      <c r="S1265" s="6">
        <v>3.51</v>
      </c>
      <c r="T1265" s="4">
        <v>3.51</v>
      </c>
      <c r="U1265" s="4">
        <v>0</v>
      </c>
      <c r="V1265" s="5">
        <v>3.51</v>
      </c>
      <c r="W1265" t="str">
        <f t="shared" si="19"/>
        <v>7</v>
      </c>
    </row>
    <row r="1266" spans="1:23" hidden="1" x14ac:dyDescent="0.25">
      <c r="A1266" s="3" t="s">
        <v>47</v>
      </c>
      <c r="B1266" s="3" t="s">
        <v>72</v>
      </c>
      <c r="C1266" s="3" t="s">
        <v>49</v>
      </c>
      <c r="D1266" s="3" t="s">
        <v>2839</v>
      </c>
      <c r="E1266" s="3" t="s">
        <v>51</v>
      </c>
      <c r="F1266" s="3" t="s">
        <v>52</v>
      </c>
      <c r="G1266" s="3" t="s">
        <v>51</v>
      </c>
      <c r="H1266" s="3" t="s">
        <v>8</v>
      </c>
      <c r="I1266" s="3" t="s">
        <v>2842</v>
      </c>
      <c r="J1266" s="3" t="s">
        <v>2843</v>
      </c>
      <c r="K1266" s="4">
        <v>0</v>
      </c>
      <c r="L1266" s="4">
        <v>0</v>
      </c>
      <c r="M1266" s="5">
        <v>0</v>
      </c>
      <c r="N1266" s="4">
        <v>3854.55</v>
      </c>
      <c r="O1266" s="4">
        <v>0</v>
      </c>
      <c r="P1266" s="5">
        <v>3854.55</v>
      </c>
      <c r="Q1266" s="6">
        <v>3854.55</v>
      </c>
      <c r="R1266" s="6">
        <v>0</v>
      </c>
      <c r="S1266" s="6">
        <v>3854.55</v>
      </c>
      <c r="T1266" s="4">
        <v>3854.55</v>
      </c>
      <c r="U1266" s="4">
        <v>0</v>
      </c>
      <c r="V1266" s="5">
        <v>3854.55</v>
      </c>
      <c r="W1266" t="str">
        <f t="shared" si="19"/>
        <v>7</v>
      </c>
    </row>
    <row r="1267" spans="1:23" hidden="1" x14ac:dyDescent="0.25">
      <c r="A1267" s="3" t="s">
        <v>47</v>
      </c>
      <c r="B1267" s="3" t="s">
        <v>75</v>
      </c>
      <c r="C1267" s="3" t="s">
        <v>49</v>
      </c>
      <c r="D1267" s="3" t="s">
        <v>2839</v>
      </c>
      <c r="E1267" s="3" t="s">
        <v>51</v>
      </c>
      <c r="F1267" s="3" t="s">
        <v>52</v>
      </c>
      <c r="G1267" s="3" t="s">
        <v>51</v>
      </c>
      <c r="H1267" s="3" t="s">
        <v>8</v>
      </c>
      <c r="I1267" s="3" t="s">
        <v>2844</v>
      </c>
      <c r="J1267" s="3" t="s">
        <v>2845</v>
      </c>
      <c r="K1267" s="4">
        <v>0</v>
      </c>
      <c r="L1267" s="4">
        <v>0</v>
      </c>
      <c r="M1267" s="5">
        <v>0</v>
      </c>
      <c r="N1267" s="4">
        <v>120.96</v>
      </c>
      <c r="O1267" s="4">
        <v>0</v>
      </c>
      <c r="P1267" s="5">
        <v>120.96</v>
      </c>
      <c r="Q1267" s="6">
        <v>120.96</v>
      </c>
      <c r="R1267" s="6">
        <v>0</v>
      </c>
      <c r="S1267" s="6">
        <v>120.96</v>
      </c>
      <c r="T1267" s="4">
        <v>120.96</v>
      </c>
      <c r="U1267" s="4">
        <v>0</v>
      </c>
      <c r="V1267" s="5">
        <v>120.96</v>
      </c>
      <c r="W1267" t="str">
        <f t="shared" si="19"/>
        <v>7</v>
      </c>
    </row>
    <row r="1268" spans="1:23" hidden="1" x14ac:dyDescent="0.25">
      <c r="A1268" s="3" t="s">
        <v>47</v>
      </c>
      <c r="B1268" s="3" t="s">
        <v>72</v>
      </c>
      <c r="C1268" s="3" t="s">
        <v>49</v>
      </c>
      <c r="D1268" s="3" t="s">
        <v>2846</v>
      </c>
      <c r="E1268" s="3" t="s">
        <v>51</v>
      </c>
      <c r="F1268" s="3" t="s">
        <v>52</v>
      </c>
      <c r="G1268" s="3" t="s">
        <v>51</v>
      </c>
      <c r="H1268" s="3" t="s">
        <v>8</v>
      </c>
      <c r="I1268" s="3" t="s">
        <v>2847</v>
      </c>
      <c r="J1268" s="3" t="s">
        <v>2848</v>
      </c>
      <c r="K1268" s="4">
        <v>0</v>
      </c>
      <c r="L1268" s="4">
        <v>0</v>
      </c>
      <c r="M1268" s="5">
        <v>0</v>
      </c>
      <c r="N1268" s="4">
        <v>25.32</v>
      </c>
      <c r="O1268" s="4">
        <v>0</v>
      </c>
      <c r="P1268" s="5">
        <v>25.32</v>
      </c>
      <c r="Q1268" s="6">
        <v>25.32</v>
      </c>
      <c r="R1268" s="6">
        <v>0</v>
      </c>
      <c r="S1268" s="6">
        <v>25.32</v>
      </c>
      <c r="T1268" s="4">
        <v>25.32</v>
      </c>
      <c r="U1268" s="4">
        <v>0</v>
      </c>
      <c r="V1268" s="5">
        <v>25.32</v>
      </c>
      <c r="W1268" t="str">
        <f t="shared" si="19"/>
        <v>7</v>
      </c>
    </row>
    <row r="1269" spans="1:23" hidden="1" x14ac:dyDescent="0.25">
      <c r="A1269" s="3" t="s">
        <v>47</v>
      </c>
      <c r="B1269" s="3" t="s">
        <v>75</v>
      </c>
      <c r="C1269" s="3" t="s">
        <v>49</v>
      </c>
      <c r="D1269" s="3" t="s">
        <v>2846</v>
      </c>
      <c r="E1269" s="3" t="s">
        <v>51</v>
      </c>
      <c r="F1269" s="3" t="s">
        <v>52</v>
      </c>
      <c r="G1269" s="3" t="s">
        <v>51</v>
      </c>
      <c r="H1269" s="3" t="s">
        <v>8</v>
      </c>
      <c r="I1269" s="3" t="s">
        <v>2849</v>
      </c>
      <c r="J1269" s="3" t="s">
        <v>2850</v>
      </c>
      <c r="K1269" s="4">
        <v>0</v>
      </c>
      <c r="L1269" s="4">
        <v>0</v>
      </c>
      <c r="M1269" s="5">
        <v>0</v>
      </c>
      <c r="N1269" s="4">
        <v>48.09</v>
      </c>
      <c r="O1269" s="4">
        <v>0</v>
      </c>
      <c r="P1269" s="5">
        <v>48.09</v>
      </c>
      <c r="Q1269" s="6">
        <v>48.09</v>
      </c>
      <c r="R1269" s="6">
        <v>0</v>
      </c>
      <c r="S1269" s="6">
        <v>48.09</v>
      </c>
      <c r="T1269" s="4">
        <v>48.09</v>
      </c>
      <c r="U1269" s="4">
        <v>0</v>
      </c>
      <c r="V1269" s="5">
        <v>48.09</v>
      </c>
      <c r="W1269" t="str">
        <f t="shared" si="19"/>
        <v>7</v>
      </c>
    </row>
    <row r="1270" spans="1:23" hidden="1" x14ac:dyDescent="0.25">
      <c r="A1270" s="3" t="s">
        <v>47</v>
      </c>
      <c r="B1270" s="3" t="s">
        <v>72</v>
      </c>
      <c r="C1270" s="3" t="s">
        <v>49</v>
      </c>
      <c r="D1270" s="3" t="s">
        <v>2851</v>
      </c>
      <c r="E1270" s="3" t="s">
        <v>51</v>
      </c>
      <c r="F1270" s="3" t="s">
        <v>52</v>
      </c>
      <c r="G1270" s="3" t="s">
        <v>51</v>
      </c>
      <c r="H1270" s="3" t="s">
        <v>8</v>
      </c>
      <c r="I1270" s="3" t="s">
        <v>2852</v>
      </c>
      <c r="J1270" s="3" t="s">
        <v>2853</v>
      </c>
      <c r="K1270" s="4">
        <v>0</v>
      </c>
      <c r="L1270" s="4">
        <v>0</v>
      </c>
      <c r="M1270" s="5">
        <v>0</v>
      </c>
      <c r="N1270" s="4">
        <v>28.2</v>
      </c>
      <c r="O1270" s="4">
        <v>0</v>
      </c>
      <c r="P1270" s="5">
        <v>28.2</v>
      </c>
      <c r="Q1270" s="6">
        <v>28.2</v>
      </c>
      <c r="R1270" s="6">
        <v>0</v>
      </c>
      <c r="S1270" s="6">
        <v>28.2</v>
      </c>
      <c r="T1270" s="4">
        <v>28.2</v>
      </c>
      <c r="U1270" s="4">
        <v>0</v>
      </c>
      <c r="V1270" s="5">
        <v>28.2</v>
      </c>
      <c r="W1270" t="str">
        <f t="shared" si="19"/>
        <v>7</v>
      </c>
    </row>
    <row r="1271" spans="1:23" hidden="1" x14ac:dyDescent="0.25">
      <c r="A1271" s="3" t="s">
        <v>47</v>
      </c>
      <c r="B1271" s="3" t="s">
        <v>75</v>
      </c>
      <c r="C1271" s="3" t="s">
        <v>49</v>
      </c>
      <c r="D1271" s="3" t="s">
        <v>2851</v>
      </c>
      <c r="E1271" s="3" t="s">
        <v>51</v>
      </c>
      <c r="F1271" s="3" t="s">
        <v>52</v>
      </c>
      <c r="G1271" s="3" t="s">
        <v>51</v>
      </c>
      <c r="H1271" s="3" t="s">
        <v>8</v>
      </c>
      <c r="I1271" s="3" t="s">
        <v>2854</v>
      </c>
      <c r="J1271" s="3" t="s">
        <v>2855</v>
      </c>
      <c r="K1271" s="4">
        <v>0</v>
      </c>
      <c r="L1271" s="4">
        <v>0</v>
      </c>
      <c r="M1271" s="5">
        <v>0</v>
      </c>
      <c r="N1271" s="4">
        <v>528.87</v>
      </c>
      <c r="O1271" s="4">
        <v>0</v>
      </c>
      <c r="P1271" s="5">
        <v>528.87</v>
      </c>
      <c r="Q1271" s="6">
        <v>528.87</v>
      </c>
      <c r="R1271" s="6">
        <v>0</v>
      </c>
      <c r="S1271" s="6">
        <v>528.87</v>
      </c>
      <c r="T1271" s="4">
        <v>528.87</v>
      </c>
      <c r="U1271" s="4">
        <v>0</v>
      </c>
      <c r="V1271" s="5">
        <v>528.87</v>
      </c>
      <c r="W1271" t="str">
        <f t="shared" si="19"/>
        <v>7</v>
      </c>
    </row>
    <row r="1272" spans="1:23" hidden="1" x14ac:dyDescent="0.25">
      <c r="A1272" s="3" t="s">
        <v>47</v>
      </c>
      <c r="B1272" s="3" t="s">
        <v>48</v>
      </c>
      <c r="C1272" s="3" t="s">
        <v>49</v>
      </c>
      <c r="D1272" s="3" t="s">
        <v>2856</v>
      </c>
      <c r="E1272" s="3" t="s">
        <v>51</v>
      </c>
      <c r="F1272" s="3" t="s">
        <v>52</v>
      </c>
      <c r="G1272" s="3" t="s">
        <v>51</v>
      </c>
      <c r="H1272" s="3" t="s">
        <v>8</v>
      </c>
      <c r="I1272" s="3" t="s">
        <v>2857</v>
      </c>
      <c r="J1272" s="3" t="s">
        <v>2858</v>
      </c>
      <c r="K1272" s="4">
        <v>0</v>
      </c>
      <c r="L1272" s="4">
        <v>0</v>
      </c>
      <c r="M1272" s="5">
        <v>0</v>
      </c>
      <c r="N1272" s="4">
        <v>72.540000000000006</v>
      </c>
      <c r="O1272" s="4">
        <v>0</v>
      </c>
      <c r="P1272" s="5">
        <v>72.540000000000006</v>
      </c>
      <c r="Q1272" s="6">
        <v>72.540000000000006</v>
      </c>
      <c r="R1272" s="6">
        <v>0</v>
      </c>
      <c r="S1272" s="6">
        <v>72.540000000000006</v>
      </c>
      <c r="T1272" s="4">
        <v>72.540000000000006</v>
      </c>
      <c r="U1272" s="4">
        <v>0</v>
      </c>
      <c r="V1272" s="5">
        <v>72.540000000000006</v>
      </c>
      <c r="W1272" t="str">
        <f t="shared" si="19"/>
        <v>7</v>
      </c>
    </row>
    <row r="1273" spans="1:23" hidden="1" x14ac:dyDescent="0.25">
      <c r="A1273" s="3" t="s">
        <v>47</v>
      </c>
      <c r="B1273" s="3" t="s">
        <v>72</v>
      </c>
      <c r="C1273" s="3" t="s">
        <v>49</v>
      </c>
      <c r="D1273" s="3" t="s">
        <v>2856</v>
      </c>
      <c r="E1273" s="3" t="s">
        <v>51</v>
      </c>
      <c r="F1273" s="3" t="s">
        <v>52</v>
      </c>
      <c r="G1273" s="3" t="s">
        <v>51</v>
      </c>
      <c r="H1273" s="3" t="s">
        <v>8</v>
      </c>
      <c r="I1273" s="3" t="s">
        <v>2852</v>
      </c>
      <c r="J1273" s="3" t="s">
        <v>2859</v>
      </c>
      <c r="K1273" s="4">
        <v>0</v>
      </c>
      <c r="L1273" s="4">
        <v>0</v>
      </c>
      <c r="M1273" s="5">
        <v>0</v>
      </c>
      <c r="N1273" s="4">
        <v>1408.41</v>
      </c>
      <c r="O1273" s="4">
        <v>0</v>
      </c>
      <c r="P1273" s="5">
        <v>1408.41</v>
      </c>
      <c r="Q1273" s="6">
        <v>1408.41</v>
      </c>
      <c r="R1273" s="6">
        <v>0</v>
      </c>
      <c r="S1273" s="6">
        <v>1408.41</v>
      </c>
      <c r="T1273" s="4">
        <v>1408.41</v>
      </c>
      <c r="U1273" s="4">
        <v>0</v>
      </c>
      <c r="V1273" s="5">
        <v>1408.41</v>
      </c>
      <c r="W1273" t="str">
        <f t="shared" si="19"/>
        <v>7</v>
      </c>
    </row>
    <row r="1274" spans="1:23" hidden="1" x14ac:dyDescent="0.25">
      <c r="A1274" s="3" t="s">
        <v>47</v>
      </c>
      <c r="B1274" s="3" t="s">
        <v>75</v>
      </c>
      <c r="C1274" s="3" t="s">
        <v>49</v>
      </c>
      <c r="D1274" s="3" t="s">
        <v>2856</v>
      </c>
      <c r="E1274" s="3" t="s">
        <v>51</v>
      </c>
      <c r="F1274" s="3" t="s">
        <v>52</v>
      </c>
      <c r="G1274" s="3" t="s">
        <v>51</v>
      </c>
      <c r="H1274" s="3" t="s">
        <v>8</v>
      </c>
      <c r="I1274" s="3" t="s">
        <v>2854</v>
      </c>
      <c r="J1274" s="3" t="s">
        <v>2860</v>
      </c>
      <c r="K1274" s="4">
        <v>0</v>
      </c>
      <c r="L1274" s="4">
        <v>0</v>
      </c>
      <c r="M1274" s="5">
        <v>0</v>
      </c>
      <c r="N1274" s="4">
        <v>8823.33</v>
      </c>
      <c r="O1274" s="4">
        <v>0</v>
      </c>
      <c r="P1274" s="5">
        <v>8823.33</v>
      </c>
      <c r="Q1274" s="6">
        <v>8823.33</v>
      </c>
      <c r="R1274" s="6">
        <v>0</v>
      </c>
      <c r="S1274" s="6">
        <v>8823.33</v>
      </c>
      <c r="T1274" s="4">
        <v>8823.33</v>
      </c>
      <c r="U1274" s="4">
        <v>0</v>
      </c>
      <c r="V1274" s="5">
        <v>8823.33</v>
      </c>
      <c r="W1274" t="str">
        <f t="shared" si="19"/>
        <v>7</v>
      </c>
    </row>
    <row r="1275" spans="1:23" hidden="1" x14ac:dyDescent="0.25">
      <c r="A1275" s="3" t="s">
        <v>47</v>
      </c>
      <c r="B1275" s="3" t="s">
        <v>48</v>
      </c>
      <c r="C1275" s="3" t="s">
        <v>49</v>
      </c>
      <c r="D1275" s="3" t="s">
        <v>2861</v>
      </c>
      <c r="E1275" s="3" t="s">
        <v>51</v>
      </c>
      <c r="F1275" s="3" t="s">
        <v>52</v>
      </c>
      <c r="G1275" s="3" t="s">
        <v>51</v>
      </c>
      <c r="H1275" s="3" t="s">
        <v>8</v>
      </c>
      <c r="I1275" s="3" t="s">
        <v>2857</v>
      </c>
      <c r="J1275" s="3" t="s">
        <v>2862</v>
      </c>
      <c r="K1275" s="4">
        <v>0</v>
      </c>
      <c r="L1275" s="4">
        <v>0</v>
      </c>
      <c r="M1275" s="5">
        <v>0</v>
      </c>
      <c r="N1275" s="4">
        <v>75.39</v>
      </c>
      <c r="O1275" s="4">
        <v>0</v>
      </c>
      <c r="P1275" s="5">
        <v>75.39</v>
      </c>
      <c r="Q1275" s="6">
        <v>75.39</v>
      </c>
      <c r="R1275" s="6">
        <v>0</v>
      </c>
      <c r="S1275" s="6">
        <v>75.39</v>
      </c>
      <c r="T1275" s="4">
        <v>75.39</v>
      </c>
      <c r="U1275" s="4">
        <v>0</v>
      </c>
      <c r="V1275" s="5">
        <v>75.39</v>
      </c>
      <c r="W1275" t="str">
        <f t="shared" si="19"/>
        <v>7</v>
      </c>
    </row>
    <row r="1276" spans="1:23" hidden="1" x14ac:dyDescent="0.25">
      <c r="A1276" s="3" t="s">
        <v>47</v>
      </c>
      <c r="B1276" s="3" t="s">
        <v>72</v>
      </c>
      <c r="C1276" s="3" t="s">
        <v>49</v>
      </c>
      <c r="D1276" s="3" t="s">
        <v>2861</v>
      </c>
      <c r="E1276" s="3" t="s">
        <v>51</v>
      </c>
      <c r="F1276" s="3" t="s">
        <v>52</v>
      </c>
      <c r="G1276" s="3" t="s">
        <v>51</v>
      </c>
      <c r="H1276" s="3" t="s">
        <v>8</v>
      </c>
      <c r="I1276" s="3" t="s">
        <v>2852</v>
      </c>
      <c r="J1276" s="3" t="s">
        <v>2863</v>
      </c>
      <c r="K1276" s="4">
        <v>0</v>
      </c>
      <c r="L1276" s="4">
        <v>0</v>
      </c>
      <c r="M1276" s="5">
        <v>0</v>
      </c>
      <c r="N1276" s="4">
        <v>55.65</v>
      </c>
      <c r="O1276" s="4">
        <v>0</v>
      </c>
      <c r="P1276" s="5">
        <v>55.65</v>
      </c>
      <c r="Q1276" s="6">
        <v>55.65</v>
      </c>
      <c r="R1276" s="6">
        <v>0</v>
      </c>
      <c r="S1276" s="6">
        <v>55.65</v>
      </c>
      <c r="T1276" s="4">
        <v>55.65</v>
      </c>
      <c r="U1276" s="4">
        <v>0</v>
      </c>
      <c r="V1276" s="5">
        <v>55.65</v>
      </c>
      <c r="W1276" t="str">
        <f t="shared" si="19"/>
        <v>7</v>
      </c>
    </row>
    <row r="1277" spans="1:23" hidden="1" x14ac:dyDescent="0.25">
      <c r="A1277" s="3" t="s">
        <v>47</v>
      </c>
      <c r="B1277" s="3" t="s">
        <v>75</v>
      </c>
      <c r="C1277" s="3" t="s">
        <v>49</v>
      </c>
      <c r="D1277" s="3" t="s">
        <v>2861</v>
      </c>
      <c r="E1277" s="3" t="s">
        <v>51</v>
      </c>
      <c r="F1277" s="3" t="s">
        <v>52</v>
      </c>
      <c r="G1277" s="3" t="s">
        <v>51</v>
      </c>
      <c r="H1277" s="3" t="s">
        <v>8</v>
      </c>
      <c r="I1277" s="3" t="s">
        <v>2854</v>
      </c>
      <c r="J1277" s="3" t="s">
        <v>2864</v>
      </c>
      <c r="K1277" s="4">
        <v>0</v>
      </c>
      <c r="L1277" s="4">
        <v>0</v>
      </c>
      <c r="M1277" s="5">
        <v>0</v>
      </c>
      <c r="N1277" s="4">
        <v>84.27</v>
      </c>
      <c r="O1277" s="4">
        <v>0</v>
      </c>
      <c r="P1277" s="5">
        <v>84.27</v>
      </c>
      <c r="Q1277" s="6">
        <v>84.27</v>
      </c>
      <c r="R1277" s="6">
        <v>0</v>
      </c>
      <c r="S1277" s="6">
        <v>84.27</v>
      </c>
      <c r="T1277" s="4">
        <v>84.27</v>
      </c>
      <c r="U1277" s="4">
        <v>0</v>
      </c>
      <c r="V1277" s="5">
        <v>84.27</v>
      </c>
      <c r="W1277" t="str">
        <f t="shared" si="19"/>
        <v>7</v>
      </c>
    </row>
    <row r="1278" spans="1:23" hidden="1" x14ac:dyDescent="0.25">
      <c r="A1278" s="3" t="s">
        <v>47</v>
      </c>
      <c r="B1278" s="3" t="s">
        <v>48</v>
      </c>
      <c r="C1278" s="3" t="s">
        <v>49</v>
      </c>
      <c r="D1278" s="3" t="s">
        <v>2865</v>
      </c>
      <c r="E1278" s="3" t="s">
        <v>51</v>
      </c>
      <c r="F1278" s="3" t="s">
        <v>52</v>
      </c>
      <c r="G1278" s="3" t="s">
        <v>51</v>
      </c>
      <c r="H1278" s="3" t="s">
        <v>8</v>
      </c>
      <c r="I1278" s="3" t="s">
        <v>2866</v>
      </c>
      <c r="J1278" s="3" t="s">
        <v>2867</v>
      </c>
      <c r="K1278" s="4">
        <v>0</v>
      </c>
      <c r="L1278" s="4">
        <v>0</v>
      </c>
      <c r="M1278" s="5">
        <v>0</v>
      </c>
      <c r="N1278" s="4">
        <v>14.27</v>
      </c>
      <c r="O1278" s="4">
        <v>0</v>
      </c>
      <c r="P1278" s="5">
        <v>14.27</v>
      </c>
      <c r="Q1278" s="6">
        <v>14.27</v>
      </c>
      <c r="R1278" s="6">
        <v>0</v>
      </c>
      <c r="S1278" s="6">
        <v>14.27</v>
      </c>
      <c r="T1278" s="4">
        <v>14.27</v>
      </c>
      <c r="U1278" s="4">
        <v>0</v>
      </c>
      <c r="V1278" s="5">
        <v>14.27</v>
      </c>
      <c r="W1278" t="str">
        <f t="shared" si="19"/>
        <v>7</v>
      </c>
    </row>
    <row r="1279" spans="1:23" hidden="1" x14ac:dyDescent="0.25">
      <c r="A1279" s="3" t="s">
        <v>47</v>
      </c>
      <c r="B1279" s="3" t="s">
        <v>72</v>
      </c>
      <c r="C1279" s="3" t="s">
        <v>49</v>
      </c>
      <c r="D1279" s="3" t="s">
        <v>2865</v>
      </c>
      <c r="E1279" s="3" t="s">
        <v>51</v>
      </c>
      <c r="F1279" s="3" t="s">
        <v>52</v>
      </c>
      <c r="G1279" s="3" t="s">
        <v>51</v>
      </c>
      <c r="H1279" s="3" t="s">
        <v>8</v>
      </c>
      <c r="I1279" s="3" t="s">
        <v>2868</v>
      </c>
      <c r="J1279" s="3" t="s">
        <v>2869</v>
      </c>
      <c r="K1279" s="4">
        <v>0</v>
      </c>
      <c r="L1279" s="4">
        <v>0</v>
      </c>
      <c r="M1279" s="5">
        <v>0</v>
      </c>
      <c r="N1279" s="4">
        <v>281.7</v>
      </c>
      <c r="O1279" s="4">
        <v>0</v>
      </c>
      <c r="P1279" s="5">
        <v>281.7</v>
      </c>
      <c r="Q1279" s="6">
        <v>281.7</v>
      </c>
      <c r="R1279" s="6">
        <v>0</v>
      </c>
      <c r="S1279" s="6">
        <v>281.7</v>
      </c>
      <c r="T1279" s="4">
        <v>281.7</v>
      </c>
      <c r="U1279" s="4">
        <v>0</v>
      </c>
      <c r="V1279" s="5">
        <v>281.7</v>
      </c>
      <c r="W1279" t="str">
        <f t="shared" si="19"/>
        <v>7</v>
      </c>
    </row>
    <row r="1280" spans="1:23" hidden="1" x14ac:dyDescent="0.25">
      <c r="A1280" s="3" t="s">
        <v>47</v>
      </c>
      <c r="B1280" s="3" t="s">
        <v>75</v>
      </c>
      <c r="C1280" s="3" t="s">
        <v>49</v>
      </c>
      <c r="D1280" s="3" t="s">
        <v>2865</v>
      </c>
      <c r="E1280" s="3" t="s">
        <v>51</v>
      </c>
      <c r="F1280" s="3" t="s">
        <v>52</v>
      </c>
      <c r="G1280" s="3" t="s">
        <v>51</v>
      </c>
      <c r="H1280" s="3" t="s">
        <v>8</v>
      </c>
      <c r="I1280" s="3" t="s">
        <v>2870</v>
      </c>
      <c r="J1280" s="3" t="s">
        <v>2871</v>
      </c>
      <c r="K1280" s="4">
        <v>0</v>
      </c>
      <c r="L1280" s="4">
        <v>0</v>
      </c>
      <c r="M1280" s="5">
        <v>0</v>
      </c>
      <c r="N1280" s="4">
        <v>10481.82</v>
      </c>
      <c r="O1280" s="4">
        <v>0</v>
      </c>
      <c r="P1280" s="5">
        <v>10481.82</v>
      </c>
      <c r="Q1280" s="6">
        <v>10481.82</v>
      </c>
      <c r="R1280" s="6">
        <v>0</v>
      </c>
      <c r="S1280" s="6">
        <v>10481.82</v>
      </c>
      <c r="T1280" s="4">
        <v>10481.82</v>
      </c>
      <c r="U1280" s="4">
        <v>0</v>
      </c>
      <c r="V1280" s="5">
        <v>10481.82</v>
      </c>
      <c r="W1280" t="str">
        <f t="shared" si="19"/>
        <v>7</v>
      </c>
    </row>
    <row r="1281" spans="1:23" hidden="1" x14ac:dyDescent="0.25">
      <c r="A1281" s="3" t="s">
        <v>47</v>
      </c>
      <c r="B1281" s="3" t="s">
        <v>72</v>
      </c>
      <c r="C1281" s="3" t="s">
        <v>49</v>
      </c>
      <c r="D1281" s="3" t="s">
        <v>2872</v>
      </c>
      <c r="E1281" s="3" t="s">
        <v>51</v>
      </c>
      <c r="F1281" s="3" t="s">
        <v>52</v>
      </c>
      <c r="G1281" s="3" t="s">
        <v>51</v>
      </c>
      <c r="H1281" s="3" t="s">
        <v>8</v>
      </c>
      <c r="I1281" s="3" t="s">
        <v>2873</v>
      </c>
      <c r="J1281" s="3" t="s">
        <v>2874</v>
      </c>
      <c r="K1281" s="4">
        <v>0</v>
      </c>
      <c r="L1281" s="4">
        <v>0</v>
      </c>
      <c r="M1281" s="5">
        <v>0</v>
      </c>
      <c r="N1281" s="4">
        <v>782.37</v>
      </c>
      <c r="O1281" s="4">
        <v>0</v>
      </c>
      <c r="P1281" s="5">
        <v>782.37</v>
      </c>
      <c r="Q1281" s="6">
        <v>782.37</v>
      </c>
      <c r="R1281" s="6">
        <v>0</v>
      </c>
      <c r="S1281" s="6">
        <v>782.37</v>
      </c>
      <c r="T1281" s="4">
        <v>782.37</v>
      </c>
      <c r="U1281" s="4">
        <v>0</v>
      </c>
      <c r="V1281" s="5">
        <v>782.37</v>
      </c>
      <c r="W1281" t="str">
        <f t="shared" si="19"/>
        <v>7</v>
      </c>
    </row>
    <row r="1282" spans="1:23" hidden="1" x14ac:dyDescent="0.25">
      <c r="A1282" s="3" t="s">
        <v>47</v>
      </c>
      <c r="B1282" s="3" t="s">
        <v>75</v>
      </c>
      <c r="C1282" s="3" t="s">
        <v>49</v>
      </c>
      <c r="D1282" s="3" t="s">
        <v>2872</v>
      </c>
      <c r="E1282" s="3" t="s">
        <v>51</v>
      </c>
      <c r="F1282" s="3" t="s">
        <v>52</v>
      </c>
      <c r="G1282" s="3" t="s">
        <v>51</v>
      </c>
      <c r="H1282" s="3" t="s">
        <v>8</v>
      </c>
      <c r="I1282" s="3" t="s">
        <v>2875</v>
      </c>
      <c r="J1282" s="3" t="s">
        <v>2876</v>
      </c>
      <c r="K1282" s="4">
        <v>0</v>
      </c>
      <c r="L1282" s="4">
        <v>0</v>
      </c>
      <c r="M1282" s="5">
        <v>0</v>
      </c>
      <c r="N1282" s="4">
        <v>2247.1799999999998</v>
      </c>
      <c r="O1282" s="4">
        <v>0</v>
      </c>
      <c r="P1282" s="5">
        <v>2247.1799999999998</v>
      </c>
      <c r="Q1282" s="6">
        <v>2247.1799999999998</v>
      </c>
      <c r="R1282" s="6">
        <v>0</v>
      </c>
      <c r="S1282" s="6">
        <v>2247.1799999999998</v>
      </c>
      <c r="T1282" s="4">
        <v>2247.1799999999998</v>
      </c>
      <c r="U1282" s="4">
        <v>0</v>
      </c>
      <c r="V1282" s="5">
        <v>2247.1799999999998</v>
      </c>
      <c r="W1282" t="str">
        <f t="shared" si="19"/>
        <v>7</v>
      </c>
    </row>
    <row r="1283" spans="1:23" hidden="1" x14ac:dyDescent="0.25">
      <c r="A1283" s="3" t="s">
        <v>47</v>
      </c>
      <c r="B1283" s="3" t="s">
        <v>48</v>
      </c>
      <c r="C1283" s="3" t="s">
        <v>49</v>
      </c>
      <c r="D1283" s="3" t="s">
        <v>2877</v>
      </c>
      <c r="E1283" s="3" t="s">
        <v>51</v>
      </c>
      <c r="F1283" s="3" t="s">
        <v>52</v>
      </c>
      <c r="G1283" s="3" t="s">
        <v>51</v>
      </c>
      <c r="H1283" s="3" t="s">
        <v>8</v>
      </c>
      <c r="I1283" s="3" t="s">
        <v>2878</v>
      </c>
      <c r="J1283" s="3" t="s">
        <v>2879</v>
      </c>
      <c r="K1283" s="4">
        <v>0</v>
      </c>
      <c r="L1283" s="4">
        <v>0</v>
      </c>
      <c r="M1283" s="5">
        <v>0</v>
      </c>
      <c r="N1283" s="4">
        <v>62.67</v>
      </c>
      <c r="O1283" s="4">
        <v>0</v>
      </c>
      <c r="P1283" s="5">
        <v>62.67</v>
      </c>
      <c r="Q1283" s="6">
        <v>62.67</v>
      </c>
      <c r="R1283" s="6">
        <v>0</v>
      </c>
      <c r="S1283" s="6">
        <v>62.67</v>
      </c>
      <c r="T1283" s="4">
        <v>62.67</v>
      </c>
      <c r="U1283" s="4">
        <v>0</v>
      </c>
      <c r="V1283" s="5">
        <v>62.67</v>
      </c>
      <c r="W1283" t="str">
        <f t="shared" si="19"/>
        <v>7</v>
      </c>
    </row>
    <row r="1284" spans="1:23" hidden="1" x14ac:dyDescent="0.25">
      <c r="A1284" s="3" t="s">
        <v>47</v>
      </c>
      <c r="B1284" s="3" t="s">
        <v>72</v>
      </c>
      <c r="C1284" s="3" t="s">
        <v>49</v>
      </c>
      <c r="D1284" s="3" t="s">
        <v>2877</v>
      </c>
      <c r="E1284" s="3" t="s">
        <v>51</v>
      </c>
      <c r="F1284" s="3" t="s">
        <v>52</v>
      </c>
      <c r="G1284" s="3" t="s">
        <v>51</v>
      </c>
      <c r="H1284" s="3" t="s">
        <v>8</v>
      </c>
      <c r="I1284" s="3" t="s">
        <v>2880</v>
      </c>
      <c r="J1284" s="3" t="s">
        <v>2881</v>
      </c>
      <c r="K1284" s="4">
        <v>0</v>
      </c>
      <c r="L1284" s="4">
        <v>0</v>
      </c>
      <c r="M1284" s="5">
        <v>0</v>
      </c>
      <c r="N1284" s="4">
        <v>1704.12</v>
      </c>
      <c r="O1284" s="4">
        <v>0</v>
      </c>
      <c r="P1284" s="5">
        <v>1704.12</v>
      </c>
      <c r="Q1284" s="6">
        <v>1704.12</v>
      </c>
      <c r="R1284" s="6">
        <v>0</v>
      </c>
      <c r="S1284" s="6">
        <v>1704.12</v>
      </c>
      <c r="T1284" s="4">
        <v>1704.12</v>
      </c>
      <c r="U1284" s="4">
        <v>0</v>
      </c>
      <c r="V1284" s="5">
        <v>1704.12</v>
      </c>
      <c r="W1284" t="str">
        <f t="shared" si="19"/>
        <v>7</v>
      </c>
    </row>
    <row r="1285" spans="1:23" hidden="1" x14ac:dyDescent="0.25">
      <c r="A1285" s="3" t="s">
        <v>47</v>
      </c>
      <c r="B1285" s="3" t="s">
        <v>75</v>
      </c>
      <c r="C1285" s="3" t="s">
        <v>49</v>
      </c>
      <c r="D1285" s="3" t="s">
        <v>2877</v>
      </c>
      <c r="E1285" s="3" t="s">
        <v>51</v>
      </c>
      <c r="F1285" s="3" t="s">
        <v>52</v>
      </c>
      <c r="G1285" s="3" t="s">
        <v>51</v>
      </c>
      <c r="H1285" s="3" t="s">
        <v>8</v>
      </c>
      <c r="I1285" s="3" t="s">
        <v>2882</v>
      </c>
      <c r="J1285" s="3" t="s">
        <v>2883</v>
      </c>
      <c r="K1285" s="4">
        <v>0</v>
      </c>
      <c r="L1285" s="4">
        <v>0</v>
      </c>
      <c r="M1285" s="5">
        <v>0</v>
      </c>
      <c r="N1285" s="4">
        <v>13046.29</v>
      </c>
      <c r="O1285" s="4">
        <v>0</v>
      </c>
      <c r="P1285" s="5">
        <v>13046.29</v>
      </c>
      <c r="Q1285" s="6">
        <v>13046.29</v>
      </c>
      <c r="R1285" s="6">
        <v>0</v>
      </c>
      <c r="S1285" s="6">
        <v>13046.29</v>
      </c>
      <c r="T1285" s="4">
        <v>13046.29</v>
      </c>
      <c r="U1285" s="4">
        <v>0</v>
      </c>
      <c r="V1285" s="5">
        <v>13046.29</v>
      </c>
      <c r="W1285" t="str">
        <f t="shared" si="19"/>
        <v>7</v>
      </c>
    </row>
    <row r="1286" spans="1:23" hidden="1" x14ac:dyDescent="0.25">
      <c r="A1286" s="3" t="s">
        <v>47</v>
      </c>
      <c r="B1286" s="3" t="s">
        <v>72</v>
      </c>
      <c r="C1286" s="3" t="s">
        <v>49</v>
      </c>
      <c r="D1286" s="3" t="s">
        <v>2884</v>
      </c>
      <c r="E1286" s="3" t="s">
        <v>51</v>
      </c>
      <c r="F1286" s="3" t="s">
        <v>52</v>
      </c>
      <c r="G1286" s="3" t="s">
        <v>51</v>
      </c>
      <c r="H1286" s="3" t="s">
        <v>8</v>
      </c>
      <c r="I1286" s="3" t="s">
        <v>2885</v>
      </c>
      <c r="J1286" s="3" t="s">
        <v>2886</v>
      </c>
      <c r="K1286" s="4">
        <v>0</v>
      </c>
      <c r="L1286" s="4">
        <v>0</v>
      </c>
      <c r="M1286" s="5">
        <v>0</v>
      </c>
      <c r="N1286" s="4">
        <v>1683.18</v>
      </c>
      <c r="O1286" s="4">
        <v>0</v>
      </c>
      <c r="P1286" s="5">
        <v>1683.18</v>
      </c>
      <c r="Q1286" s="6">
        <v>1683.18</v>
      </c>
      <c r="R1286" s="6">
        <v>0</v>
      </c>
      <c r="S1286" s="6">
        <v>1683.18</v>
      </c>
      <c r="T1286" s="4">
        <v>1683.18</v>
      </c>
      <c r="U1286" s="4">
        <v>0</v>
      </c>
      <c r="V1286" s="5">
        <v>1683.18</v>
      </c>
      <c r="W1286" t="str">
        <f t="shared" si="19"/>
        <v>7</v>
      </c>
    </row>
    <row r="1287" spans="1:23" hidden="1" x14ac:dyDescent="0.25">
      <c r="A1287" s="3" t="s">
        <v>47</v>
      </c>
      <c r="B1287" s="3" t="s">
        <v>75</v>
      </c>
      <c r="C1287" s="3" t="s">
        <v>49</v>
      </c>
      <c r="D1287" s="3" t="s">
        <v>2884</v>
      </c>
      <c r="E1287" s="3" t="s">
        <v>51</v>
      </c>
      <c r="F1287" s="3" t="s">
        <v>52</v>
      </c>
      <c r="G1287" s="3" t="s">
        <v>51</v>
      </c>
      <c r="H1287" s="3" t="s">
        <v>8</v>
      </c>
      <c r="I1287" s="3" t="s">
        <v>2887</v>
      </c>
      <c r="J1287" s="3" t="s">
        <v>2888</v>
      </c>
      <c r="K1287" s="4">
        <v>0</v>
      </c>
      <c r="L1287" s="4">
        <v>0</v>
      </c>
      <c r="M1287" s="5">
        <v>0</v>
      </c>
      <c r="N1287" s="4">
        <v>5521.24</v>
      </c>
      <c r="O1287" s="4">
        <v>0</v>
      </c>
      <c r="P1287" s="5">
        <v>5521.24</v>
      </c>
      <c r="Q1287" s="6">
        <v>5521.24</v>
      </c>
      <c r="R1287" s="6">
        <v>0</v>
      </c>
      <c r="S1287" s="6">
        <v>5521.24</v>
      </c>
      <c r="T1287" s="4">
        <v>5521.24</v>
      </c>
      <c r="U1287" s="4">
        <v>0</v>
      </c>
      <c r="V1287" s="5">
        <v>5521.24</v>
      </c>
      <c r="W1287" t="str">
        <f t="shared" si="19"/>
        <v>7</v>
      </c>
    </row>
    <row r="1288" spans="1:23" hidden="1" x14ac:dyDescent="0.25">
      <c r="A1288" s="3" t="s">
        <v>47</v>
      </c>
      <c r="B1288" s="3" t="s">
        <v>72</v>
      </c>
      <c r="C1288" s="3" t="s">
        <v>49</v>
      </c>
      <c r="D1288" s="3" t="s">
        <v>2889</v>
      </c>
      <c r="E1288" s="3" t="s">
        <v>51</v>
      </c>
      <c r="F1288" s="3" t="s">
        <v>52</v>
      </c>
      <c r="G1288" s="3" t="s">
        <v>51</v>
      </c>
      <c r="H1288" s="3" t="s">
        <v>8</v>
      </c>
      <c r="I1288" s="3" t="s">
        <v>2890</v>
      </c>
      <c r="J1288" s="3" t="s">
        <v>2891</v>
      </c>
      <c r="K1288" s="4">
        <v>0</v>
      </c>
      <c r="L1288" s="4">
        <v>0</v>
      </c>
      <c r="M1288" s="5">
        <v>0</v>
      </c>
      <c r="N1288" s="4">
        <v>739.62</v>
      </c>
      <c r="O1288" s="4">
        <v>0</v>
      </c>
      <c r="P1288" s="5">
        <v>739.62</v>
      </c>
      <c r="Q1288" s="6">
        <v>739.62</v>
      </c>
      <c r="R1288" s="6">
        <v>0</v>
      </c>
      <c r="S1288" s="6">
        <v>739.62</v>
      </c>
      <c r="T1288" s="4">
        <v>739.62</v>
      </c>
      <c r="U1288" s="4">
        <v>0</v>
      </c>
      <c r="V1288" s="5">
        <v>739.62</v>
      </c>
      <c r="W1288" t="str">
        <f t="shared" si="19"/>
        <v>7</v>
      </c>
    </row>
    <row r="1289" spans="1:23" hidden="1" x14ac:dyDescent="0.25">
      <c r="A1289" s="3" t="s">
        <v>47</v>
      </c>
      <c r="B1289" s="3" t="s">
        <v>75</v>
      </c>
      <c r="C1289" s="3" t="s">
        <v>49</v>
      </c>
      <c r="D1289" s="3" t="s">
        <v>2889</v>
      </c>
      <c r="E1289" s="3" t="s">
        <v>51</v>
      </c>
      <c r="F1289" s="3" t="s">
        <v>52</v>
      </c>
      <c r="G1289" s="3" t="s">
        <v>51</v>
      </c>
      <c r="H1289" s="3" t="s">
        <v>8</v>
      </c>
      <c r="I1289" s="3" t="s">
        <v>2892</v>
      </c>
      <c r="J1289" s="3" t="s">
        <v>2893</v>
      </c>
      <c r="K1289" s="4">
        <v>0</v>
      </c>
      <c r="L1289" s="4">
        <v>0</v>
      </c>
      <c r="M1289" s="5">
        <v>0</v>
      </c>
      <c r="N1289" s="4">
        <v>3637.94</v>
      </c>
      <c r="O1289" s="4">
        <v>0</v>
      </c>
      <c r="P1289" s="5">
        <v>3637.94</v>
      </c>
      <c r="Q1289" s="6">
        <v>3637.94</v>
      </c>
      <c r="R1289" s="6">
        <v>0</v>
      </c>
      <c r="S1289" s="6">
        <v>3637.94</v>
      </c>
      <c r="T1289" s="4">
        <v>3637.94</v>
      </c>
      <c r="U1289" s="4">
        <v>0</v>
      </c>
      <c r="V1289" s="5">
        <v>3637.94</v>
      </c>
      <c r="W1289" t="str">
        <f t="shared" si="19"/>
        <v>7</v>
      </c>
    </row>
    <row r="1290" spans="1:23" hidden="1" x14ac:dyDescent="0.25">
      <c r="A1290" s="3" t="s">
        <v>47</v>
      </c>
      <c r="B1290" s="3" t="s">
        <v>48</v>
      </c>
      <c r="C1290" s="3" t="s">
        <v>49</v>
      </c>
      <c r="D1290" s="3" t="s">
        <v>2894</v>
      </c>
      <c r="E1290" s="3" t="s">
        <v>51</v>
      </c>
      <c r="F1290" s="3" t="s">
        <v>52</v>
      </c>
      <c r="G1290" s="3" t="s">
        <v>51</v>
      </c>
      <c r="H1290" s="3" t="s">
        <v>8</v>
      </c>
      <c r="I1290" s="3" t="s">
        <v>2895</v>
      </c>
      <c r="J1290" s="3" t="s">
        <v>2896</v>
      </c>
      <c r="K1290" s="4">
        <v>0</v>
      </c>
      <c r="L1290" s="4">
        <v>0</v>
      </c>
      <c r="M1290" s="5">
        <v>0</v>
      </c>
      <c r="N1290" s="4">
        <v>125.13</v>
      </c>
      <c r="O1290" s="4">
        <v>0</v>
      </c>
      <c r="P1290" s="5">
        <v>125.13</v>
      </c>
      <c r="Q1290" s="6">
        <v>125.13</v>
      </c>
      <c r="R1290" s="6">
        <v>0</v>
      </c>
      <c r="S1290" s="6">
        <v>125.13</v>
      </c>
      <c r="T1290" s="4">
        <v>125.13</v>
      </c>
      <c r="U1290" s="4">
        <v>0</v>
      </c>
      <c r="V1290" s="5">
        <v>125.13</v>
      </c>
      <c r="W1290" t="str">
        <f t="shared" si="19"/>
        <v>7</v>
      </c>
    </row>
    <row r="1291" spans="1:23" hidden="1" x14ac:dyDescent="0.25">
      <c r="A1291" s="3" t="s">
        <v>47</v>
      </c>
      <c r="B1291" s="3" t="s">
        <v>72</v>
      </c>
      <c r="C1291" s="3" t="s">
        <v>49</v>
      </c>
      <c r="D1291" s="3" t="s">
        <v>2894</v>
      </c>
      <c r="E1291" s="3" t="s">
        <v>51</v>
      </c>
      <c r="F1291" s="3" t="s">
        <v>52</v>
      </c>
      <c r="G1291" s="3" t="s">
        <v>51</v>
      </c>
      <c r="H1291" s="3" t="s">
        <v>8</v>
      </c>
      <c r="I1291" s="3" t="s">
        <v>2897</v>
      </c>
      <c r="J1291" s="3" t="s">
        <v>2898</v>
      </c>
      <c r="K1291" s="4">
        <v>0</v>
      </c>
      <c r="L1291" s="4">
        <v>0</v>
      </c>
      <c r="M1291" s="5">
        <v>0</v>
      </c>
      <c r="N1291" s="4">
        <v>1022.58</v>
      </c>
      <c r="O1291" s="4">
        <v>0</v>
      </c>
      <c r="P1291" s="5">
        <v>1022.58</v>
      </c>
      <c r="Q1291" s="6">
        <v>1022.58</v>
      </c>
      <c r="R1291" s="6">
        <v>0</v>
      </c>
      <c r="S1291" s="6">
        <v>1022.58</v>
      </c>
      <c r="T1291" s="4">
        <v>1022.58</v>
      </c>
      <c r="U1291" s="4">
        <v>0</v>
      </c>
      <c r="V1291" s="5">
        <v>1022.58</v>
      </c>
      <c r="W1291" t="str">
        <f t="shared" si="19"/>
        <v>7</v>
      </c>
    </row>
    <row r="1292" spans="1:23" hidden="1" x14ac:dyDescent="0.25">
      <c r="A1292" s="3" t="s">
        <v>47</v>
      </c>
      <c r="B1292" s="3" t="s">
        <v>75</v>
      </c>
      <c r="C1292" s="3" t="s">
        <v>49</v>
      </c>
      <c r="D1292" s="3" t="s">
        <v>2894</v>
      </c>
      <c r="E1292" s="3" t="s">
        <v>51</v>
      </c>
      <c r="F1292" s="3" t="s">
        <v>52</v>
      </c>
      <c r="G1292" s="3" t="s">
        <v>51</v>
      </c>
      <c r="H1292" s="3" t="s">
        <v>8</v>
      </c>
      <c r="I1292" s="3" t="s">
        <v>2899</v>
      </c>
      <c r="J1292" s="3" t="s">
        <v>2900</v>
      </c>
      <c r="K1292" s="4">
        <v>0</v>
      </c>
      <c r="L1292" s="4">
        <v>0</v>
      </c>
      <c r="M1292" s="5">
        <v>0</v>
      </c>
      <c r="N1292" s="4">
        <v>2748.39</v>
      </c>
      <c r="O1292" s="4">
        <v>0</v>
      </c>
      <c r="P1292" s="5">
        <v>2748.39</v>
      </c>
      <c r="Q1292" s="6">
        <v>2748.39</v>
      </c>
      <c r="R1292" s="6">
        <v>0</v>
      </c>
      <c r="S1292" s="6">
        <v>2748.39</v>
      </c>
      <c r="T1292" s="4">
        <v>2748.39</v>
      </c>
      <c r="U1292" s="4">
        <v>0</v>
      </c>
      <c r="V1292" s="5">
        <v>2748.39</v>
      </c>
      <c r="W1292" t="str">
        <f t="shared" si="19"/>
        <v>7</v>
      </c>
    </row>
    <row r="1293" spans="1:23" hidden="1" x14ac:dyDescent="0.25">
      <c r="A1293" s="3" t="s">
        <v>47</v>
      </c>
      <c r="B1293" s="3" t="s">
        <v>72</v>
      </c>
      <c r="C1293" s="3" t="s">
        <v>49</v>
      </c>
      <c r="D1293" s="3" t="s">
        <v>2901</v>
      </c>
      <c r="E1293" s="3" t="s">
        <v>51</v>
      </c>
      <c r="F1293" s="3" t="s">
        <v>52</v>
      </c>
      <c r="G1293" s="3" t="s">
        <v>51</v>
      </c>
      <c r="H1293" s="3" t="s">
        <v>8</v>
      </c>
      <c r="I1293" s="3" t="s">
        <v>2902</v>
      </c>
      <c r="J1293" s="3" t="s">
        <v>2903</v>
      </c>
      <c r="K1293" s="4">
        <v>0</v>
      </c>
      <c r="L1293" s="4">
        <v>0</v>
      </c>
      <c r="M1293" s="5">
        <v>0</v>
      </c>
      <c r="N1293" s="4">
        <v>364.47</v>
      </c>
      <c r="O1293" s="4">
        <v>0</v>
      </c>
      <c r="P1293" s="5">
        <v>364.47</v>
      </c>
      <c r="Q1293" s="6">
        <v>364.47</v>
      </c>
      <c r="R1293" s="6">
        <v>0</v>
      </c>
      <c r="S1293" s="6">
        <v>364.47</v>
      </c>
      <c r="T1293" s="4">
        <v>364.47</v>
      </c>
      <c r="U1293" s="4">
        <v>0</v>
      </c>
      <c r="V1293" s="5">
        <v>364.47</v>
      </c>
      <c r="W1293" t="str">
        <f t="shared" si="19"/>
        <v>7</v>
      </c>
    </row>
    <row r="1294" spans="1:23" hidden="1" x14ac:dyDescent="0.25">
      <c r="A1294" s="3" t="s">
        <v>47</v>
      </c>
      <c r="B1294" s="3" t="s">
        <v>75</v>
      </c>
      <c r="C1294" s="3" t="s">
        <v>49</v>
      </c>
      <c r="D1294" s="3" t="s">
        <v>2901</v>
      </c>
      <c r="E1294" s="3" t="s">
        <v>51</v>
      </c>
      <c r="F1294" s="3" t="s">
        <v>52</v>
      </c>
      <c r="G1294" s="3" t="s">
        <v>51</v>
      </c>
      <c r="H1294" s="3" t="s">
        <v>8</v>
      </c>
      <c r="I1294" s="3" t="s">
        <v>2904</v>
      </c>
      <c r="J1294" s="3" t="s">
        <v>2905</v>
      </c>
      <c r="K1294" s="4">
        <v>0</v>
      </c>
      <c r="L1294" s="4">
        <v>0</v>
      </c>
      <c r="M1294" s="5">
        <v>0</v>
      </c>
      <c r="N1294" s="4">
        <v>2002.77</v>
      </c>
      <c r="O1294" s="4">
        <v>0</v>
      </c>
      <c r="P1294" s="5">
        <v>2002.77</v>
      </c>
      <c r="Q1294" s="6">
        <v>2002.77</v>
      </c>
      <c r="R1294" s="6">
        <v>0</v>
      </c>
      <c r="S1294" s="6">
        <v>2002.77</v>
      </c>
      <c r="T1294" s="4">
        <v>2002.77</v>
      </c>
      <c r="U1294" s="4">
        <v>0</v>
      </c>
      <c r="V1294" s="5">
        <v>2002.77</v>
      </c>
      <c r="W1294" t="str">
        <f t="shared" si="19"/>
        <v>7</v>
      </c>
    </row>
    <row r="1295" spans="1:23" hidden="1" x14ac:dyDescent="0.25">
      <c r="A1295" s="3" t="s">
        <v>47</v>
      </c>
      <c r="B1295" s="3" t="s">
        <v>72</v>
      </c>
      <c r="C1295" s="3" t="s">
        <v>49</v>
      </c>
      <c r="D1295" s="3" t="s">
        <v>2906</v>
      </c>
      <c r="E1295" s="3" t="s">
        <v>51</v>
      </c>
      <c r="F1295" s="3" t="s">
        <v>52</v>
      </c>
      <c r="G1295" s="3" t="s">
        <v>51</v>
      </c>
      <c r="H1295" s="3" t="s">
        <v>8</v>
      </c>
      <c r="I1295" s="3" t="s">
        <v>2907</v>
      </c>
      <c r="J1295" s="3" t="s">
        <v>2908</v>
      </c>
      <c r="K1295" s="4">
        <v>0</v>
      </c>
      <c r="L1295" s="4">
        <v>0</v>
      </c>
      <c r="M1295" s="5">
        <v>0</v>
      </c>
      <c r="N1295" s="4">
        <v>1.8</v>
      </c>
      <c r="O1295" s="4">
        <v>0</v>
      </c>
      <c r="P1295" s="5">
        <v>1.8</v>
      </c>
      <c r="Q1295" s="6">
        <v>1.8</v>
      </c>
      <c r="R1295" s="6">
        <v>0</v>
      </c>
      <c r="S1295" s="6">
        <v>1.8</v>
      </c>
      <c r="T1295" s="4">
        <v>1.8</v>
      </c>
      <c r="U1295" s="4">
        <v>0</v>
      </c>
      <c r="V1295" s="5">
        <v>1.8</v>
      </c>
      <c r="W1295" t="str">
        <f t="shared" si="19"/>
        <v>7</v>
      </c>
    </row>
    <row r="1296" spans="1:23" hidden="1" x14ac:dyDescent="0.25">
      <c r="A1296" s="3" t="s">
        <v>47</v>
      </c>
      <c r="B1296" s="3" t="s">
        <v>75</v>
      </c>
      <c r="C1296" s="3" t="s">
        <v>49</v>
      </c>
      <c r="D1296" s="3" t="s">
        <v>2906</v>
      </c>
      <c r="E1296" s="3" t="s">
        <v>51</v>
      </c>
      <c r="F1296" s="3" t="s">
        <v>52</v>
      </c>
      <c r="G1296" s="3" t="s">
        <v>51</v>
      </c>
      <c r="H1296" s="3" t="s">
        <v>8</v>
      </c>
      <c r="I1296" s="3" t="s">
        <v>2909</v>
      </c>
      <c r="J1296" s="3" t="s">
        <v>2910</v>
      </c>
      <c r="K1296" s="4">
        <v>0</v>
      </c>
      <c r="L1296" s="4">
        <v>0</v>
      </c>
      <c r="M1296" s="5">
        <v>0</v>
      </c>
      <c r="N1296" s="4">
        <v>0.81</v>
      </c>
      <c r="O1296" s="4">
        <v>0</v>
      </c>
      <c r="P1296" s="5">
        <v>0.81</v>
      </c>
      <c r="Q1296" s="6">
        <v>0.81</v>
      </c>
      <c r="R1296" s="6">
        <v>0</v>
      </c>
      <c r="S1296" s="6">
        <v>0.81</v>
      </c>
      <c r="T1296" s="4">
        <v>0.81</v>
      </c>
      <c r="U1296" s="4">
        <v>0</v>
      </c>
      <c r="V1296" s="5">
        <v>0.81</v>
      </c>
      <c r="W1296" t="str">
        <f t="shared" si="19"/>
        <v>7</v>
      </c>
    </row>
    <row r="1297" spans="1:23" hidden="1" x14ac:dyDescent="0.25">
      <c r="A1297" s="3" t="s">
        <v>47</v>
      </c>
      <c r="B1297" s="3" t="s">
        <v>75</v>
      </c>
      <c r="C1297" s="3" t="s">
        <v>49</v>
      </c>
      <c r="D1297" s="3" t="s">
        <v>2911</v>
      </c>
      <c r="E1297" s="3" t="s">
        <v>51</v>
      </c>
      <c r="F1297" s="3" t="s">
        <v>52</v>
      </c>
      <c r="G1297" s="3" t="s">
        <v>51</v>
      </c>
      <c r="H1297" s="3" t="s">
        <v>8</v>
      </c>
      <c r="I1297" s="3" t="s">
        <v>2912</v>
      </c>
      <c r="J1297" s="3" t="s">
        <v>2913</v>
      </c>
      <c r="K1297" s="4">
        <v>0</v>
      </c>
      <c r="L1297" s="4">
        <v>0</v>
      </c>
      <c r="M1297" s="5">
        <v>0</v>
      </c>
      <c r="N1297" s="4">
        <v>1.47</v>
      </c>
      <c r="O1297" s="4">
        <v>0</v>
      </c>
      <c r="P1297" s="5">
        <v>1.47</v>
      </c>
      <c r="Q1297" s="6">
        <v>1.47</v>
      </c>
      <c r="R1297" s="6">
        <v>0</v>
      </c>
      <c r="S1297" s="6">
        <v>1.47</v>
      </c>
      <c r="T1297" s="4">
        <v>1.47</v>
      </c>
      <c r="U1297" s="4">
        <v>0</v>
      </c>
      <c r="V1297" s="5">
        <v>1.47</v>
      </c>
      <c r="W1297" t="str">
        <f t="shared" si="19"/>
        <v>7</v>
      </c>
    </row>
    <row r="1298" spans="1:23" hidden="1" x14ac:dyDescent="0.25">
      <c r="A1298" s="3" t="s">
        <v>47</v>
      </c>
      <c r="B1298" s="3" t="s">
        <v>75</v>
      </c>
      <c r="C1298" s="3" t="s">
        <v>49</v>
      </c>
      <c r="D1298" s="3" t="s">
        <v>2914</v>
      </c>
      <c r="E1298" s="3" t="s">
        <v>51</v>
      </c>
      <c r="F1298" s="3" t="s">
        <v>52</v>
      </c>
      <c r="G1298" s="3" t="s">
        <v>51</v>
      </c>
      <c r="H1298" s="3" t="s">
        <v>8</v>
      </c>
      <c r="I1298" s="3" t="s">
        <v>2915</v>
      </c>
      <c r="J1298" s="3" t="s">
        <v>2916</v>
      </c>
      <c r="K1298" s="4">
        <v>0</v>
      </c>
      <c r="L1298" s="4">
        <v>0</v>
      </c>
      <c r="M1298" s="5">
        <v>0</v>
      </c>
      <c r="N1298" s="4">
        <v>499.83</v>
      </c>
      <c r="O1298" s="4">
        <v>0</v>
      </c>
      <c r="P1298" s="5">
        <v>499.83</v>
      </c>
      <c r="Q1298" s="6">
        <v>499.83</v>
      </c>
      <c r="R1298" s="6">
        <v>0</v>
      </c>
      <c r="S1298" s="6">
        <v>499.83</v>
      </c>
      <c r="T1298" s="4">
        <v>499.83</v>
      </c>
      <c r="U1298" s="4">
        <v>0</v>
      </c>
      <c r="V1298" s="5">
        <v>499.83</v>
      </c>
      <c r="W1298" t="str">
        <f t="shared" si="19"/>
        <v>7</v>
      </c>
    </row>
    <row r="1299" spans="1:23" hidden="1" x14ac:dyDescent="0.25">
      <c r="A1299" s="3" t="s">
        <v>47</v>
      </c>
      <c r="B1299" s="3" t="s">
        <v>314</v>
      </c>
      <c r="C1299" s="3" t="s">
        <v>315</v>
      </c>
      <c r="D1299" s="3" t="s">
        <v>2917</v>
      </c>
      <c r="E1299" s="3" t="s">
        <v>51</v>
      </c>
      <c r="F1299" s="3" t="s">
        <v>52</v>
      </c>
      <c r="G1299" s="3" t="s">
        <v>51</v>
      </c>
      <c r="H1299" s="3" t="s">
        <v>8</v>
      </c>
      <c r="I1299" s="3" t="s">
        <v>2918</v>
      </c>
      <c r="J1299" s="3" t="s">
        <v>2919</v>
      </c>
      <c r="K1299" s="4">
        <v>0</v>
      </c>
      <c r="L1299" s="4">
        <v>0</v>
      </c>
      <c r="M1299" s="5">
        <v>0</v>
      </c>
      <c r="N1299" s="4">
        <v>0.6</v>
      </c>
      <c r="O1299" s="4">
        <v>0</v>
      </c>
      <c r="P1299" s="5">
        <v>0.6</v>
      </c>
      <c r="Q1299" s="6">
        <v>0.6</v>
      </c>
      <c r="R1299" s="6">
        <v>0</v>
      </c>
      <c r="S1299" s="6">
        <v>0.6</v>
      </c>
      <c r="T1299" s="4">
        <v>0.6</v>
      </c>
      <c r="U1299" s="4">
        <v>0</v>
      </c>
      <c r="V1299" s="5">
        <v>0.6</v>
      </c>
      <c r="W1299" t="str">
        <f t="shared" si="19"/>
        <v>7</v>
      </c>
    </row>
    <row r="1300" spans="1:23" hidden="1" x14ac:dyDescent="0.25">
      <c r="A1300" s="3" t="s">
        <v>47</v>
      </c>
      <c r="B1300" s="3" t="s">
        <v>72</v>
      </c>
      <c r="C1300" s="3" t="s">
        <v>49</v>
      </c>
      <c r="D1300" s="3" t="s">
        <v>2920</v>
      </c>
      <c r="E1300" s="3" t="s">
        <v>51</v>
      </c>
      <c r="F1300" s="3" t="s">
        <v>52</v>
      </c>
      <c r="G1300" s="3" t="s">
        <v>51</v>
      </c>
      <c r="H1300" s="3" t="s">
        <v>8</v>
      </c>
      <c r="I1300" s="3" t="s">
        <v>2921</v>
      </c>
      <c r="J1300" s="3" t="s">
        <v>2922</v>
      </c>
      <c r="K1300" s="4">
        <v>0</v>
      </c>
      <c r="L1300" s="4">
        <v>0</v>
      </c>
      <c r="M1300" s="5">
        <v>0</v>
      </c>
      <c r="N1300" s="4">
        <v>166.17</v>
      </c>
      <c r="O1300" s="4">
        <v>0</v>
      </c>
      <c r="P1300" s="5">
        <v>166.17</v>
      </c>
      <c r="Q1300" s="6">
        <v>166.17</v>
      </c>
      <c r="R1300" s="6">
        <v>0</v>
      </c>
      <c r="S1300" s="6">
        <v>166.17</v>
      </c>
      <c r="T1300" s="4">
        <v>166.17</v>
      </c>
      <c r="U1300" s="4">
        <v>0</v>
      </c>
      <c r="V1300" s="5">
        <v>166.17</v>
      </c>
      <c r="W1300" t="str">
        <f t="shared" ref="W1300:W1363" si="20">LEFT(D1300,1)</f>
        <v>7</v>
      </c>
    </row>
    <row r="1301" spans="1:23" hidden="1" x14ac:dyDescent="0.25">
      <c r="A1301" s="3" t="s">
        <v>47</v>
      </c>
      <c r="B1301" s="3" t="s">
        <v>72</v>
      </c>
      <c r="C1301" s="3" t="s">
        <v>146</v>
      </c>
      <c r="D1301" s="3" t="s">
        <v>2920</v>
      </c>
      <c r="E1301" s="3" t="s">
        <v>51</v>
      </c>
      <c r="F1301" s="3" t="s">
        <v>52</v>
      </c>
      <c r="G1301" s="3" t="s">
        <v>51</v>
      </c>
      <c r="H1301" s="3" t="s">
        <v>8</v>
      </c>
      <c r="I1301" s="3" t="s">
        <v>2923</v>
      </c>
      <c r="J1301" s="3" t="s">
        <v>2924</v>
      </c>
      <c r="K1301" s="4">
        <v>0</v>
      </c>
      <c r="L1301" s="4">
        <v>0</v>
      </c>
      <c r="M1301" s="5">
        <v>0</v>
      </c>
      <c r="N1301" s="4">
        <v>0</v>
      </c>
      <c r="O1301" s="4">
        <v>0</v>
      </c>
      <c r="P1301" s="5">
        <v>0</v>
      </c>
      <c r="Q1301" s="6">
        <v>0</v>
      </c>
      <c r="R1301" s="6">
        <v>0</v>
      </c>
      <c r="S1301" s="6">
        <v>0</v>
      </c>
      <c r="T1301" s="4">
        <v>0</v>
      </c>
      <c r="U1301" s="4">
        <v>0</v>
      </c>
      <c r="V1301" s="5">
        <v>0</v>
      </c>
      <c r="W1301" t="str">
        <f t="shared" si="20"/>
        <v>7</v>
      </c>
    </row>
    <row r="1302" spans="1:23" hidden="1" x14ac:dyDescent="0.25">
      <c r="A1302" s="3" t="s">
        <v>47</v>
      </c>
      <c r="B1302" s="3" t="s">
        <v>75</v>
      </c>
      <c r="C1302" s="3" t="s">
        <v>49</v>
      </c>
      <c r="D1302" s="3" t="s">
        <v>2920</v>
      </c>
      <c r="E1302" s="3" t="s">
        <v>51</v>
      </c>
      <c r="F1302" s="3" t="s">
        <v>52</v>
      </c>
      <c r="G1302" s="3" t="s">
        <v>51</v>
      </c>
      <c r="H1302" s="3" t="s">
        <v>8</v>
      </c>
      <c r="I1302" s="3" t="s">
        <v>2925</v>
      </c>
      <c r="J1302" s="3" t="s">
        <v>2926</v>
      </c>
      <c r="K1302" s="4">
        <v>0</v>
      </c>
      <c r="L1302" s="4">
        <v>0</v>
      </c>
      <c r="M1302" s="5">
        <v>0</v>
      </c>
      <c r="N1302" s="4">
        <v>576.09</v>
      </c>
      <c r="O1302" s="4">
        <v>0</v>
      </c>
      <c r="P1302" s="5">
        <v>576.09</v>
      </c>
      <c r="Q1302" s="6">
        <v>576.09</v>
      </c>
      <c r="R1302" s="6">
        <v>0</v>
      </c>
      <c r="S1302" s="6">
        <v>576.09</v>
      </c>
      <c r="T1302" s="4">
        <v>576.09</v>
      </c>
      <c r="U1302" s="4">
        <v>0</v>
      </c>
      <c r="V1302" s="5">
        <v>576.09</v>
      </c>
      <c r="W1302" t="str">
        <f t="shared" si="20"/>
        <v>7</v>
      </c>
    </row>
    <row r="1303" spans="1:23" hidden="1" x14ac:dyDescent="0.25">
      <c r="A1303" s="3" t="s">
        <v>47</v>
      </c>
      <c r="B1303" s="3" t="s">
        <v>75</v>
      </c>
      <c r="C1303" s="3" t="s">
        <v>146</v>
      </c>
      <c r="D1303" s="3" t="s">
        <v>2920</v>
      </c>
      <c r="E1303" s="3" t="s">
        <v>51</v>
      </c>
      <c r="F1303" s="3" t="s">
        <v>52</v>
      </c>
      <c r="G1303" s="3" t="s">
        <v>51</v>
      </c>
      <c r="H1303" s="3" t="s">
        <v>8</v>
      </c>
      <c r="I1303" s="3" t="s">
        <v>2927</v>
      </c>
      <c r="J1303" s="3" t="s">
        <v>2928</v>
      </c>
      <c r="K1303" s="4">
        <v>0</v>
      </c>
      <c r="L1303" s="4">
        <v>0</v>
      </c>
      <c r="M1303" s="5">
        <v>0</v>
      </c>
      <c r="N1303" s="4">
        <v>0</v>
      </c>
      <c r="O1303" s="4">
        <v>0</v>
      </c>
      <c r="P1303" s="5">
        <v>0</v>
      </c>
      <c r="Q1303" s="6">
        <v>0</v>
      </c>
      <c r="R1303" s="6">
        <v>0</v>
      </c>
      <c r="S1303" s="6">
        <v>0</v>
      </c>
      <c r="T1303" s="4">
        <v>0</v>
      </c>
      <c r="U1303" s="4">
        <v>0</v>
      </c>
      <c r="V1303" s="5">
        <v>0</v>
      </c>
      <c r="W1303" t="str">
        <f t="shared" si="20"/>
        <v>7</v>
      </c>
    </row>
    <row r="1304" spans="1:23" hidden="1" x14ac:dyDescent="0.25">
      <c r="A1304" s="3" t="s">
        <v>47</v>
      </c>
      <c r="B1304" s="3" t="s">
        <v>75</v>
      </c>
      <c r="C1304" s="3" t="s">
        <v>49</v>
      </c>
      <c r="D1304" s="3" t="s">
        <v>2929</v>
      </c>
      <c r="E1304" s="3" t="s">
        <v>51</v>
      </c>
      <c r="F1304" s="3" t="s">
        <v>52</v>
      </c>
      <c r="G1304" s="3" t="s">
        <v>51</v>
      </c>
      <c r="H1304" s="3" t="s">
        <v>8</v>
      </c>
      <c r="I1304" s="3" t="s">
        <v>2930</v>
      </c>
      <c r="J1304" s="3" t="s">
        <v>2931</v>
      </c>
      <c r="K1304" s="4">
        <v>0</v>
      </c>
      <c r="L1304" s="4">
        <v>0</v>
      </c>
      <c r="M1304" s="5">
        <v>0</v>
      </c>
      <c r="N1304" s="4">
        <v>22.62</v>
      </c>
      <c r="O1304" s="4">
        <v>0</v>
      </c>
      <c r="P1304" s="5">
        <v>22.62</v>
      </c>
      <c r="Q1304" s="6">
        <v>22.62</v>
      </c>
      <c r="R1304" s="6">
        <v>0</v>
      </c>
      <c r="S1304" s="6">
        <v>22.62</v>
      </c>
      <c r="T1304" s="4">
        <v>22.62</v>
      </c>
      <c r="U1304" s="4">
        <v>0</v>
      </c>
      <c r="V1304" s="5">
        <v>22.62</v>
      </c>
      <c r="W1304" t="str">
        <f t="shared" si="20"/>
        <v>7</v>
      </c>
    </row>
    <row r="1305" spans="1:23" hidden="1" x14ac:dyDescent="0.25">
      <c r="A1305" s="3" t="s">
        <v>47</v>
      </c>
      <c r="B1305" s="3" t="s">
        <v>72</v>
      </c>
      <c r="C1305" s="3" t="s">
        <v>49</v>
      </c>
      <c r="D1305" s="3" t="s">
        <v>2932</v>
      </c>
      <c r="E1305" s="3" t="s">
        <v>51</v>
      </c>
      <c r="F1305" s="3" t="s">
        <v>52</v>
      </c>
      <c r="G1305" s="3" t="s">
        <v>51</v>
      </c>
      <c r="H1305" s="3" t="s">
        <v>8</v>
      </c>
      <c r="I1305" s="3" t="s">
        <v>2933</v>
      </c>
      <c r="J1305" s="3" t="s">
        <v>2934</v>
      </c>
      <c r="K1305" s="4">
        <v>0</v>
      </c>
      <c r="L1305" s="4">
        <v>0</v>
      </c>
      <c r="M1305" s="5">
        <v>0</v>
      </c>
      <c r="N1305" s="4">
        <v>90.33</v>
      </c>
      <c r="O1305" s="4">
        <v>0</v>
      </c>
      <c r="P1305" s="5">
        <v>90.33</v>
      </c>
      <c r="Q1305" s="6">
        <v>90.33</v>
      </c>
      <c r="R1305" s="6">
        <v>0</v>
      </c>
      <c r="S1305" s="6">
        <v>90.33</v>
      </c>
      <c r="T1305" s="4">
        <v>90.33</v>
      </c>
      <c r="U1305" s="4">
        <v>0</v>
      </c>
      <c r="V1305" s="5">
        <v>90.33</v>
      </c>
      <c r="W1305" t="str">
        <f t="shared" si="20"/>
        <v>7</v>
      </c>
    </row>
    <row r="1306" spans="1:23" hidden="1" x14ac:dyDescent="0.25">
      <c r="A1306" s="3" t="s">
        <v>47</v>
      </c>
      <c r="B1306" s="3" t="s">
        <v>75</v>
      </c>
      <c r="C1306" s="3" t="s">
        <v>49</v>
      </c>
      <c r="D1306" s="3" t="s">
        <v>2932</v>
      </c>
      <c r="E1306" s="3" t="s">
        <v>51</v>
      </c>
      <c r="F1306" s="3" t="s">
        <v>52</v>
      </c>
      <c r="G1306" s="3" t="s">
        <v>51</v>
      </c>
      <c r="H1306" s="3" t="s">
        <v>8</v>
      </c>
      <c r="I1306" s="3" t="s">
        <v>2935</v>
      </c>
      <c r="J1306" s="3" t="s">
        <v>2936</v>
      </c>
      <c r="K1306" s="4">
        <v>0</v>
      </c>
      <c r="L1306" s="4">
        <v>0</v>
      </c>
      <c r="M1306" s="5">
        <v>0</v>
      </c>
      <c r="N1306" s="4">
        <v>1428.54</v>
      </c>
      <c r="O1306" s="4">
        <v>0</v>
      </c>
      <c r="P1306" s="5">
        <v>1428.54</v>
      </c>
      <c r="Q1306" s="6">
        <v>1428.54</v>
      </c>
      <c r="R1306" s="6">
        <v>0</v>
      </c>
      <c r="S1306" s="6">
        <v>1428.54</v>
      </c>
      <c r="T1306" s="4">
        <v>1428.54</v>
      </c>
      <c r="U1306" s="4">
        <v>0</v>
      </c>
      <c r="V1306" s="5">
        <v>1428.54</v>
      </c>
      <c r="W1306" t="str">
        <f t="shared" si="20"/>
        <v>7</v>
      </c>
    </row>
    <row r="1307" spans="1:23" hidden="1" x14ac:dyDescent="0.25">
      <c r="A1307" s="3" t="s">
        <v>47</v>
      </c>
      <c r="B1307" s="3" t="s">
        <v>129</v>
      </c>
      <c r="C1307" s="3" t="s">
        <v>130</v>
      </c>
      <c r="D1307" s="3" t="s">
        <v>2937</v>
      </c>
      <c r="E1307" s="3" t="s">
        <v>51</v>
      </c>
      <c r="F1307" s="3" t="s">
        <v>52</v>
      </c>
      <c r="G1307" s="3" t="s">
        <v>51</v>
      </c>
      <c r="H1307" s="3" t="s">
        <v>8</v>
      </c>
      <c r="I1307" s="3" t="s">
        <v>2938</v>
      </c>
      <c r="J1307" s="3" t="s">
        <v>2939</v>
      </c>
      <c r="K1307" s="4">
        <v>0</v>
      </c>
      <c r="L1307" s="4">
        <v>0</v>
      </c>
      <c r="M1307" s="5">
        <v>0</v>
      </c>
      <c r="N1307" s="4">
        <v>127.05</v>
      </c>
      <c r="O1307" s="4">
        <v>254.1</v>
      </c>
      <c r="P1307" s="5">
        <v>-127.05</v>
      </c>
      <c r="Q1307" s="6">
        <v>127.05</v>
      </c>
      <c r="R1307" s="6">
        <v>254.1</v>
      </c>
      <c r="S1307" s="6">
        <v>-127.05</v>
      </c>
      <c r="T1307" s="4">
        <v>127.05</v>
      </c>
      <c r="U1307" s="4">
        <v>254.1</v>
      </c>
      <c r="V1307" s="5">
        <v>-127.05</v>
      </c>
      <c r="W1307" t="str">
        <f t="shared" si="20"/>
        <v>7</v>
      </c>
    </row>
    <row r="1308" spans="1:23" hidden="1" x14ac:dyDescent="0.25">
      <c r="A1308" s="3" t="s">
        <v>47</v>
      </c>
      <c r="B1308" s="3" t="s">
        <v>129</v>
      </c>
      <c r="C1308" s="3" t="s">
        <v>133</v>
      </c>
      <c r="D1308" s="3" t="s">
        <v>2937</v>
      </c>
      <c r="E1308" s="3" t="s">
        <v>51</v>
      </c>
      <c r="F1308" s="3" t="s">
        <v>52</v>
      </c>
      <c r="G1308" s="3" t="s">
        <v>51</v>
      </c>
      <c r="H1308" s="3" t="s">
        <v>8</v>
      </c>
      <c r="I1308" s="3" t="s">
        <v>2940</v>
      </c>
      <c r="J1308" s="3" t="s">
        <v>2941</v>
      </c>
      <c r="K1308" s="4">
        <v>0</v>
      </c>
      <c r="L1308" s="4">
        <v>0</v>
      </c>
      <c r="M1308" s="5">
        <v>0</v>
      </c>
      <c r="N1308" s="4">
        <v>127.05</v>
      </c>
      <c r="O1308" s="4">
        <v>0</v>
      </c>
      <c r="P1308" s="5">
        <v>127.05</v>
      </c>
      <c r="Q1308" s="6">
        <v>127.05</v>
      </c>
      <c r="R1308" s="6">
        <v>0</v>
      </c>
      <c r="S1308" s="6">
        <v>127.05</v>
      </c>
      <c r="T1308" s="4">
        <v>127.05</v>
      </c>
      <c r="U1308" s="4">
        <v>0</v>
      </c>
      <c r="V1308" s="5">
        <v>127.05</v>
      </c>
      <c r="W1308" t="str">
        <f t="shared" si="20"/>
        <v>7</v>
      </c>
    </row>
    <row r="1309" spans="1:23" hidden="1" x14ac:dyDescent="0.25">
      <c r="A1309" s="3" t="s">
        <v>47</v>
      </c>
      <c r="B1309" s="3" t="s">
        <v>72</v>
      </c>
      <c r="C1309" s="3" t="s">
        <v>49</v>
      </c>
      <c r="D1309" s="3" t="s">
        <v>2937</v>
      </c>
      <c r="E1309" s="3" t="s">
        <v>51</v>
      </c>
      <c r="F1309" s="3" t="s">
        <v>52</v>
      </c>
      <c r="G1309" s="3" t="s">
        <v>51</v>
      </c>
      <c r="H1309" s="3" t="s">
        <v>8</v>
      </c>
      <c r="I1309" s="3" t="s">
        <v>2942</v>
      </c>
      <c r="J1309" s="3" t="s">
        <v>2943</v>
      </c>
      <c r="K1309" s="4">
        <v>0</v>
      </c>
      <c r="L1309" s="4">
        <v>0</v>
      </c>
      <c r="M1309" s="5">
        <v>0</v>
      </c>
      <c r="N1309" s="4">
        <v>1125.57</v>
      </c>
      <c r="O1309" s="4">
        <v>0</v>
      </c>
      <c r="P1309" s="5">
        <v>1125.57</v>
      </c>
      <c r="Q1309" s="6">
        <v>1125.57</v>
      </c>
      <c r="R1309" s="6">
        <v>0</v>
      </c>
      <c r="S1309" s="6">
        <v>1125.57</v>
      </c>
      <c r="T1309" s="4">
        <v>1125.57</v>
      </c>
      <c r="U1309" s="4">
        <v>0</v>
      </c>
      <c r="V1309" s="5">
        <v>1125.57</v>
      </c>
      <c r="W1309" t="str">
        <f t="shared" si="20"/>
        <v>7</v>
      </c>
    </row>
    <row r="1310" spans="1:23" hidden="1" x14ac:dyDescent="0.25">
      <c r="A1310" s="3" t="s">
        <v>47</v>
      </c>
      <c r="B1310" s="3" t="s">
        <v>72</v>
      </c>
      <c r="C1310" s="3" t="s">
        <v>146</v>
      </c>
      <c r="D1310" s="3" t="s">
        <v>2937</v>
      </c>
      <c r="E1310" s="3" t="s">
        <v>51</v>
      </c>
      <c r="F1310" s="3" t="s">
        <v>52</v>
      </c>
      <c r="G1310" s="3" t="s">
        <v>51</v>
      </c>
      <c r="H1310" s="3" t="s">
        <v>8</v>
      </c>
      <c r="I1310" s="3" t="s">
        <v>2944</v>
      </c>
      <c r="J1310" s="3" t="s">
        <v>2945</v>
      </c>
      <c r="K1310" s="4">
        <v>0</v>
      </c>
      <c r="L1310" s="4">
        <v>0</v>
      </c>
      <c r="M1310" s="5">
        <v>0</v>
      </c>
      <c r="N1310" s="4">
        <v>24.27</v>
      </c>
      <c r="O1310" s="4">
        <v>12.12</v>
      </c>
      <c r="P1310" s="5">
        <v>12.15</v>
      </c>
      <c r="Q1310" s="6">
        <v>24.27</v>
      </c>
      <c r="R1310" s="6">
        <v>12.12</v>
      </c>
      <c r="S1310" s="6">
        <v>12.15</v>
      </c>
      <c r="T1310" s="4">
        <v>24.27</v>
      </c>
      <c r="U1310" s="4">
        <v>12.12</v>
      </c>
      <c r="V1310" s="5">
        <v>12.15</v>
      </c>
      <c r="W1310" t="str">
        <f t="shared" si="20"/>
        <v>7</v>
      </c>
    </row>
    <row r="1311" spans="1:23" hidden="1" x14ac:dyDescent="0.25">
      <c r="A1311" s="3" t="s">
        <v>47</v>
      </c>
      <c r="B1311" s="3" t="s">
        <v>75</v>
      </c>
      <c r="C1311" s="3" t="s">
        <v>49</v>
      </c>
      <c r="D1311" s="3" t="s">
        <v>2937</v>
      </c>
      <c r="E1311" s="3" t="s">
        <v>51</v>
      </c>
      <c r="F1311" s="3" t="s">
        <v>52</v>
      </c>
      <c r="G1311" s="3" t="s">
        <v>51</v>
      </c>
      <c r="H1311" s="3" t="s">
        <v>8</v>
      </c>
      <c r="I1311" s="3" t="s">
        <v>2946</v>
      </c>
      <c r="J1311" s="3" t="s">
        <v>2947</v>
      </c>
      <c r="K1311" s="4">
        <v>0</v>
      </c>
      <c r="L1311" s="4">
        <v>0</v>
      </c>
      <c r="M1311" s="5">
        <v>0</v>
      </c>
      <c r="N1311" s="4">
        <v>3483.57</v>
      </c>
      <c r="O1311" s="4">
        <v>0</v>
      </c>
      <c r="P1311" s="5">
        <v>3483.57</v>
      </c>
      <c r="Q1311" s="6">
        <v>3483.57</v>
      </c>
      <c r="R1311" s="6">
        <v>0</v>
      </c>
      <c r="S1311" s="6">
        <v>3483.57</v>
      </c>
      <c r="T1311" s="4">
        <v>3483.57</v>
      </c>
      <c r="U1311" s="4">
        <v>0</v>
      </c>
      <c r="V1311" s="5">
        <v>3483.57</v>
      </c>
      <c r="W1311" t="str">
        <f t="shared" si="20"/>
        <v>7</v>
      </c>
    </row>
    <row r="1312" spans="1:23" hidden="1" x14ac:dyDescent="0.25">
      <c r="A1312" s="3" t="s">
        <v>47</v>
      </c>
      <c r="B1312" s="3" t="s">
        <v>75</v>
      </c>
      <c r="C1312" s="3" t="s">
        <v>146</v>
      </c>
      <c r="D1312" s="3" t="s">
        <v>2937</v>
      </c>
      <c r="E1312" s="3" t="s">
        <v>51</v>
      </c>
      <c r="F1312" s="3" t="s">
        <v>52</v>
      </c>
      <c r="G1312" s="3" t="s">
        <v>51</v>
      </c>
      <c r="H1312" s="3" t="s">
        <v>8</v>
      </c>
      <c r="I1312" s="3" t="s">
        <v>2948</v>
      </c>
      <c r="J1312" s="3" t="s">
        <v>2949</v>
      </c>
      <c r="K1312" s="4">
        <v>0</v>
      </c>
      <c r="L1312" s="4">
        <v>0</v>
      </c>
      <c r="M1312" s="5">
        <v>0</v>
      </c>
      <c r="N1312" s="4">
        <v>229.83</v>
      </c>
      <c r="O1312" s="4">
        <v>114.93</v>
      </c>
      <c r="P1312" s="5">
        <v>114.9</v>
      </c>
      <c r="Q1312" s="6">
        <v>229.83</v>
      </c>
      <c r="R1312" s="6">
        <v>114.93</v>
      </c>
      <c r="S1312" s="6">
        <v>114.9</v>
      </c>
      <c r="T1312" s="4">
        <v>229.83</v>
      </c>
      <c r="U1312" s="4">
        <v>114.93</v>
      </c>
      <c r="V1312" s="5">
        <v>114.9</v>
      </c>
      <c r="W1312" t="str">
        <f t="shared" si="20"/>
        <v>7</v>
      </c>
    </row>
    <row r="1313" spans="1:23" hidden="1" x14ac:dyDescent="0.25">
      <c r="A1313" s="3" t="s">
        <v>47</v>
      </c>
      <c r="B1313" s="3" t="s">
        <v>72</v>
      </c>
      <c r="C1313" s="3" t="s">
        <v>49</v>
      </c>
      <c r="D1313" s="3" t="s">
        <v>2950</v>
      </c>
      <c r="E1313" s="3" t="s">
        <v>51</v>
      </c>
      <c r="F1313" s="3" t="s">
        <v>52</v>
      </c>
      <c r="G1313" s="3" t="s">
        <v>51</v>
      </c>
      <c r="H1313" s="3" t="s">
        <v>8</v>
      </c>
      <c r="I1313" s="3" t="s">
        <v>2951</v>
      </c>
      <c r="J1313" s="3" t="s">
        <v>2952</v>
      </c>
      <c r="K1313" s="4">
        <v>0</v>
      </c>
      <c r="L1313" s="4">
        <v>0</v>
      </c>
      <c r="M1313" s="5">
        <v>0</v>
      </c>
      <c r="N1313" s="4">
        <v>24.9</v>
      </c>
      <c r="O1313" s="4">
        <v>0</v>
      </c>
      <c r="P1313" s="5">
        <v>24.9</v>
      </c>
      <c r="Q1313" s="6">
        <v>24.9</v>
      </c>
      <c r="R1313" s="6">
        <v>0</v>
      </c>
      <c r="S1313" s="6">
        <v>24.9</v>
      </c>
      <c r="T1313" s="4">
        <v>24.9</v>
      </c>
      <c r="U1313" s="4">
        <v>0</v>
      </c>
      <c r="V1313" s="5">
        <v>24.9</v>
      </c>
      <c r="W1313" t="str">
        <f t="shared" si="20"/>
        <v>7</v>
      </c>
    </row>
    <row r="1314" spans="1:23" hidden="1" x14ac:dyDescent="0.25">
      <c r="A1314" s="3" t="s">
        <v>47</v>
      </c>
      <c r="B1314" s="3" t="s">
        <v>75</v>
      </c>
      <c r="C1314" s="3" t="s">
        <v>49</v>
      </c>
      <c r="D1314" s="3" t="s">
        <v>2950</v>
      </c>
      <c r="E1314" s="3" t="s">
        <v>51</v>
      </c>
      <c r="F1314" s="3" t="s">
        <v>52</v>
      </c>
      <c r="G1314" s="3" t="s">
        <v>51</v>
      </c>
      <c r="H1314" s="3" t="s">
        <v>8</v>
      </c>
      <c r="I1314" s="3" t="s">
        <v>2953</v>
      </c>
      <c r="J1314" s="3" t="s">
        <v>2954</v>
      </c>
      <c r="K1314" s="4">
        <v>0</v>
      </c>
      <c r="L1314" s="4">
        <v>0</v>
      </c>
      <c r="M1314" s="5">
        <v>0</v>
      </c>
      <c r="N1314" s="4">
        <v>1324.23</v>
      </c>
      <c r="O1314" s="4">
        <v>0</v>
      </c>
      <c r="P1314" s="5">
        <v>1324.23</v>
      </c>
      <c r="Q1314" s="6">
        <v>1324.23</v>
      </c>
      <c r="R1314" s="6">
        <v>0</v>
      </c>
      <c r="S1314" s="6">
        <v>1324.23</v>
      </c>
      <c r="T1314" s="4">
        <v>1324.23</v>
      </c>
      <c r="U1314" s="4">
        <v>0</v>
      </c>
      <c r="V1314" s="5">
        <v>1324.23</v>
      </c>
      <c r="W1314" t="str">
        <f t="shared" si="20"/>
        <v>7</v>
      </c>
    </row>
    <row r="1315" spans="1:23" hidden="1" x14ac:dyDescent="0.25">
      <c r="A1315" s="3" t="s">
        <v>47</v>
      </c>
      <c r="B1315" s="3" t="s">
        <v>72</v>
      </c>
      <c r="C1315" s="3" t="s">
        <v>49</v>
      </c>
      <c r="D1315" s="3" t="s">
        <v>2955</v>
      </c>
      <c r="E1315" s="3" t="s">
        <v>51</v>
      </c>
      <c r="F1315" s="3" t="s">
        <v>52</v>
      </c>
      <c r="G1315" s="3" t="s">
        <v>51</v>
      </c>
      <c r="H1315" s="3" t="s">
        <v>8</v>
      </c>
      <c r="I1315" s="3" t="s">
        <v>2956</v>
      </c>
      <c r="J1315" s="3" t="s">
        <v>2957</v>
      </c>
      <c r="K1315" s="4">
        <v>0</v>
      </c>
      <c r="L1315" s="4">
        <v>0</v>
      </c>
      <c r="M1315" s="5">
        <v>0</v>
      </c>
      <c r="N1315" s="4">
        <v>1495.74</v>
      </c>
      <c r="O1315" s="4">
        <v>0</v>
      </c>
      <c r="P1315" s="5">
        <v>1495.74</v>
      </c>
      <c r="Q1315" s="6">
        <v>1495.74</v>
      </c>
      <c r="R1315" s="6">
        <v>0</v>
      </c>
      <c r="S1315" s="6">
        <v>1495.74</v>
      </c>
      <c r="T1315" s="4">
        <v>1495.74</v>
      </c>
      <c r="U1315" s="4">
        <v>0</v>
      </c>
      <c r="V1315" s="5">
        <v>1495.74</v>
      </c>
      <c r="W1315" t="str">
        <f t="shared" si="20"/>
        <v>7</v>
      </c>
    </row>
    <row r="1316" spans="1:23" hidden="1" x14ac:dyDescent="0.25">
      <c r="A1316" s="3" t="s">
        <v>47</v>
      </c>
      <c r="B1316" s="3" t="s">
        <v>72</v>
      </c>
      <c r="C1316" s="3" t="s">
        <v>146</v>
      </c>
      <c r="D1316" s="3" t="s">
        <v>2955</v>
      </c>
      <c r="E1316" s="3" t="s">
        <v>51</v>
      </c>
      <c r="F1316" s="3" t="s">
        <v>52</v>
      </c>
      <c r="G1316" s="3" t="s">
        <v>51</v>
      </c>
      <c r="H1316" s="3" t="s">
        <v>8</v>
      </c>
      <c r="I1316" s="3" t="s">
        <v>2958</v>
      </c>
      <c r="J1316" s="3" t="s">
        <v>2959</v>
      </c>
      <c r="K1316" s="4">
        <v>0</v>
      </c>
      <c r="L1316" s="4">
        <v>0</v>
      </c>
      <c r="M1316" s="5">
        <v>0</v>
      </c>
      <c r="N1316" s="4">
        <v>6.31</v>
      </c>
      <c r="O1316" s="4">
        <v>3.15</v>
      </c>
      <c r="P1316" s="5">
        <v>3.1599999999999997</v>
      </c>
      <c r="Q1316" s="6">
        <v>6.31</v>
      </c>
      <c r="R1316" s="6">
        <v>3.15</v>
      </c>
      <c r="S1316" s="6">
        <v>3.1599999999999997</v>
      </c>
      <c r="T1316" s="4">
        <v>6.31</v>
      </c>
      <c r="U1316" s="4">
        <v>3.15</v>
      </c>
      <c r="V1316" s="5">
        <v>3.1599999999999997</v>
      </c>
      <c r="W1316" t="str">
        <f t="shared" si="20"/>
        <v>7</v>
      </c>
    </row>
    <row r="1317" spans="1:23" hidden="1" x14ac:dyDescent="0.25">
      <c r="A1317" s="3" t="s">
        <v>47</v>
      </c>
      <c r="B1317" s="3" t="s">
        <v>75</v>
      </c>
      <c r="C1317" s="3" t="s">
        <v>49</v>
      </c>
      <c r="D1317" s="3" t="s">
        <v>2955</v>
      </c>
      <c r="E1317" s="3" t="s">
        <v>51</v>
      </c>
      <c r="F1317" s="3" t="s">
        <v>52</v>
      </c>
      <c r="G1317" s="3" t="s">
        <v>51</v>
      </c>
      <c r="H1317" s="3" t="s">
        <v>8</v>
      </c>
      <c r="I1317" s="3" t="s">
        <v>2960</v>
      </c>
      <c r="J1317" s="3" t="s">
        <v>2961</v>
      </c>
      <c r="K1317" s="4">
        <v>0</v>
      </c>
      <c r="L1317" s="4">
        <v>0</v>
      </c>
      <c r="M1317" s="5">
        <v>0</v>
      </c>
      <c r="N1317" s="4">
        <v>826.35</v>
      </c>
      <c r="O1317" s="4">
        <v>0</v>
      </c>
      <c r="P1317" s="5">
        <v>826.35</v>
      </c>
      <c r="Q1317" s="6">
        <v>826.35</v>
      </c>
      <c r="R1317" s="6">
        <v>0</v>
      </c>
      <c r="S1317" s="6">
        <v>826.35</v>
      </c>
      <c r="T1317" s="4">
        <v>826.35</v>
      </c>
      <c r="U1317" s="4">
        <v>0</v>
      </c>
      <c r="V1317" s="5">
        <v>826.35</v>
      </c>
      <c r="W1317" t="str">
        <f t="shared" si="20"/>
        <v>7</v>
      </c>
    </row>
    <row r="1318" spans="1:23" hidden="1" x14ac:dyDescent="0.25">
      <c r="A1318" s="3" t="s">
        <v>47</v>
      </c>
      <c r="B1318" s="3" t="s">
        <v>75</v>
      </c>
      <c r="C1318" s="3" t="s">
        <v>146</v>
      </c>
      <c r="D1318" s="3" t="s">
        <v>2955</v>
      </c>
      <c r="E1318" s="3" t="s">
        <v>51</v>
      </c>
      <c r="F1318" s="3" t="s">
        <v>52</v>
      </c>
      <c r="G1318" s="3" t="s">
        <v>51</v>
      </c>
      <c r="H1318" s="3" t="s">
        <v>8</v>
      </c>
      <c r="I1318" s="3" t="s">
        <v>2962</v>
      </c>
      <c r="J1318" s="3" t="s">
        <v>2963</v>
      </c>
      <c r="K1318" s="4">
        <v>0</v>
      </c>
      <c r="L1318" s="4">
        <v>0</v>
      </c>
      <c r="M1318" s="5">
        <v>0</v>
      </c>
      <c r="N1318" s="4">
        <v>59.88</v>
      </c>
      <c r="O1318" s="4">
        <v>29.97</v>
      </c>
      <c r="P1318" s="5">
        <v>29.910000000000004</v>
      </c>
      <c r="Q1318" s="6">
        <v>59.88</v>
      </c>
      <c r="R1318" s="6">
        <v>29.97</v>
      </c>
      <c r="S1318" s="6">
        <v>29.910000000000004</v>
      </c>
      <c r="T1318" s="4">
        <v>59.88</v>
      </c>
      <c r="U1318" s="4">
        <v>29.97</v>
      </c>
      <c r="V1318" s="5">
        <v>29.910000000000004</v>
      </c>
      <c r="W1318" t="str">
        <f t="shared" si="20"/>
        <v>7</v>
      </c>
    </row>
    <row r="1319" spans="1:23" hidden="1" x14ac:dyDescent="0.25">
      <c r="A1319" s="3" t="s">
        <v>47</v>
      </c>
      <c r="B1319" s="3" t="s">
        <v>129</v>
      </c>
      <c r="C1319" s="3" t="s">
        <v>130</v>
      </c>
      <c r="D1319" s="3" t="s">
        <v>2964</v>
      </c>
      <c r="E1319" s="3" t="s">
        <v>51</v>
      </c>
      <c r="F1319" s="3" t="s">
        <v>52</v>
      </c>
      <c r="G1319" s="3" t="s">
        <v>51</v>
      </c>
      <c r="H1319" s="3" t="s">
        <v>8</v>
      </c>
      <c r="I1319" s="3" t="s">
        <v>2965</v>
      </c>
      <c r="J1319" s="3" t="s">
        <v>2966</v>
      </c>
      <c r="K1319" s="4">
        <v>0</v>
      </c>
      <c r="L1319" s="4">
        <v>0</v>
      </c>
      <c r="M1319" s="5">
        <v>0</v>
      </c>
      <c r="N1319" s="4">
        <v>3965.04</v>
      </c>
      <c r="O1319" s="4">
        <v>7930.08</v>
      </c>
      <c r="P1319" s="5">
        <v>-3965.04</v>
      </c>
      <c r="Q1319" s="6">
        <v>3965.04</v>
      </c>
      <c r="R1319" s="6">
        <v>7930.08</v>
      </c>
      <c r="S1319" s="6">
        <v>-3965.04</v>
      </c>
      <c r="T1319" s="4">
        <v>3965.04</v>
      </c>
      <c r="U1319" s="4">
        <v>7930.08</v>
      </c>
      <c r="V1319" s="5">
        <v>-3965.04</v>
      </c>
      <c r="W1319" t="str">
        <f t="shared" si="20"/>
        <v>7</v>
      </c>
    </row>
    <row r="1320" spans="1:23" hidden="1" x14ac:dyDescent="0.25">
      <c r="A1320" s="3" t="s">
        <v>47</v>
      </c>
      <c r="B1320" s="3" t="s">
        <v>129</v>
      </c>
      <c r="C1320" s="3" t="s">
        <v>133</v>
      </c>
      <c r="D1320" s="3" t="s">
        <v>2964</v>
      </c>
      <c r="E1320" s="3" t="s">
        <v>51</v>
      </c>
      <c r="F1320" s="3" t="s">
        <v>52</v>
      </c>
      <c r="G1320" s="3" t="s">
        <v>51</v>
      </c>
      <c r="H1320" s="3" t="s">
        <v>8</v>
      </c>
      <c r="I1320" s="3" t="s">
        <v>2967</v>
      </c>
      <c r="J1320" s="3" t="s">
        <v>2968</v>
      </c>
      <c r="K1320" s="4">
        <v>0</v>
      </c>
      <c r="L1320" s="4">
        <v>0</v>
      </c>
      <c r="M1320" s="5">
        <v>0</v>
      </c>
      <c r="N1320" s="4">
        <v>3965.04</v>
      </c>
      <c r="O1320" s="4">
        <v>0</v>
      </c>
      <c r="P1320" s="5">
        <v>3965.04</v>
      </c>
      <c r="Q1320" s="6">
        <v>3965.04</v>
      </c>
      <c r="R1320" s="6">
        <v>0</v>
      </c>
      <c r="S1320" s="6">
        <v>3965.04</v>
      </c>
      <c r="T1320" s="4">
        <v>3965.04</v>
      </c>
      <c r="U1320" s="4">
        <v>0</v>
      </c>
      <c r="V1320" s="5">
        <v>3965.04</v>
      </c>
      <c r="W1320" t="str">
        <f t="shared" si="20"/>
        <v>7</v>
      </c>
    </row>
    <row r="1321" spans="1:23" hidden="1" x14ac:dyDescent="0.25">
      <c r="A1321" s="3" t="s">
        <v>47</v>
      </c>
      <c r="B1321" s="3" t="s">
        <v>72</v>
      </c>
      <c r="C1321" s="3" t="s">
        <v>146</v>
      </c>
      <c r="D1321" s="3" t="s">
        <v>2964</v>
      </c>
      <c r="E1321" s="3" t="s">
        <v>51</v>
      </c>
      <c r="F1321" s="3" t="s">
        <v>52</v>
      </c>
      <c r="G1321" s="3" t="s">
        <v>51</v>
      </c>
      <c r="H1321" s="3" t="s">
        <v>8</v>
      </c>
      <c r="I1321" s="3" t="s">
        <v>2969</v>
      </c>
      <c r="J1321" s="3" t="s">
        <v>2970</v>
      </c>
      <c r="K1321" s="4">
        <v>0</v>
      </c>
      <c r="L1321" s="4">
        <v>0</v>
      </c>
      <c r="M1321" s="5">
        <v>0</v>
      </c>
      <c r="N1321" s="4">
        <v>898.41</v>
      </c>
      <c r="O1321" s="4">
        <v>448.62</v>
      </c>
      <c r="P1321" s="5">
        <v>449.78999999999996</v>
      </c>
      <c r="Q1321" s="6">
        <v>898.41</v>
      </c>
      <c r="R1321" s="6">
        <v>448.62</v>
      </c>
      <c r="S1321" s="6">
        <v>449.78999999999996</v>
      </c>
      <c r="T1321" s="4">
        <v>898.41</v>
      </c>
      <c r="U1321" s="4">
        <v>448.62</v>
      </c>
      <c r="V1321" s="5">
        <v>449.78999999999996</v>
      </c>
      <c r="W1321" t="str">
        <f t="shared" si="20"/>
        <v>7</v>
      </c>
    </row>
    <row r="1322" spans="1:23" hidden="1" x14ac:dyDescent="0.25">
      <c r="A1322" s="3" t="s">
        <v>47</v>
      </c>
      <c r="B1322" s="3" t="s">
        <v>75</v>
      </c>
      <c r="C1322" s="3" t="s">
        <v>146</v>
      </c>
      <c r="D1322" s="3" t="s">
        <v>2964</v>
      </c>
      <c r="E1322" s="3" t="s">
        <v>51</v>
      </c>
      <c r="F1322" s="3" t="s">
        <v>52</v>
      </c>
      <c r="G1322" s="3" t="s">
        <v>51</v>
      </c>
      <c r="H1322" s="3" t="s">
        <v>8</v>
      </c>
      <c r="I1322" s="3" t="s">
        <v>2971</v>
      </c>
      <c r="J1322" s="3" t="s">
        <v>2972</v>
      </c>
      <c r="K1322" s="4">
        <v>0</v>
      </c>
      <c r="L1322" s="4">
        <v>0</v>
      </c>
      <c r="M1322" s="5">
        <v>0</v>
      </c>
      <c r="N1322" s="4">
        <v>8517.36</v>
      </c>
      <c r="O1322" s="4">
        <v>4259.82</v>
      </c>
      <c r="P1322" s="5">
        <v>4257.5400000000009</v>
      </c>
      <c r="Q1322" s="6">
        <v>8517.36</v>
      </c>
      <c r="R1322" s="6">
        <v>4259.82</v>
      </c>
      <c r="S1322" s="6">
        <v>4257.5400000000009</v>
      </c>
      <c r="T1322" s="4">
        <v>8517.36</v>
      </c>
      <c r="U1322" s="4">
        <v>4259.82</v>
      </c>
      <c r="V1322" s="5">
        <v>4257.5400000000009</v>
      </c>
      <c r="W1322" t="str">
        <f t="shared" si="20"/>
        <v>7</v>
      </c>
    </row>
    <row r="1323" spans="1:23" hidden="1" x14ac:dyDescent="0.25">
      <c r="A1323" s="3" t="s">
        <v>47</v>
      </c>
      <c r="B1323" s="3" t="s">
        <v>129</v>
      </c>
      <c r="C1323" s="3" t="s">
        <v>130</v>
      </c>
      <c r="D1323" s="3" t="s">
        <v>2973</v>
      </c>
      <c r="E1323" s="3" t="s">
        <v>51</v>
      </c>
      <c r="F1323" s="3" t="s">
        <v>52</v>
      </c>
      <c r="G1323" s="3" t="s">
        <v>51</v>
      </c>
      <c r="H1323" s="3" t="s">
        <v>8</v>
      </c>
      <c r="I1323" s="3" t="s">
        <v>2974</v>
      </c>
      <c r="J1323" s="3" t="s">
        <v>2975</v>
      </c>
      <c r="K1323" s="4">
        <v>0</v>
      </c>
      <c r="L1323" s="4">
        <v>0</v>
      </c>
      <c r="M1323" s="5">
        <v>0</v>
      </c>
      <c r="N1323" s="4">
        <v>1477.41</v>
      </c>
      <c r="O1323" s="4">
        <v>2954.82</v>
      </c>
      <c r="P1323" s="5">
        <v>-1477.41</v>
      </c>
      <c r="Q1323" s="6">
        <v>1477.41</v>
      </c>
      <c r="R1323" s="6">
        <v>2954.82</v>
      </c>
      <c r="S1323" s="6">
        <v>-1477.41</v>
      </c>
      <c r="T1323" s="4">
        <v>1477.41</v>
      </c>
      <c r="U1323" s="4">
        <v>2954.82</v>
      </c>
      <c r="V1323" s="5">
        <v>-1477.41</v>
      </c>
      <c r="W1323" t="str">
        <f t="shared" si="20"/>
        <v>7</v>
      </c>
    </row>
    <row r="1324" spans="1:23" hidden="1" x14ac:dyDescent="0.25">
      <c r="A1324" s="3" t="s">
        <v>47</v>
      </c>
      <c r="B1324" s="3" t="s">
        <v>129</v>
      </c>
      <c r="C1324" s="3" t="s">
        <v>133</v>
      </c>
      <c r="D1324" s="3" t="s">
        <v>2973</v>
      </c>
      <c r="E1324" s="3" t="s">
        <v>51</v>
      </c>
      <c r="F1324" s="3" t="s">
        <v>52</v>
      </c>
      <c r="G1324" s="3" t="s">
        <v>51</v>
      </c>
      <c r="H1324" s="3" t="s">
        <v>8</v>
      </c>
      <c r="I1324" s="3" t="s">
        <v>2976</v>
      </c>
      <c r="J1324" s="3" t="s">
        <v>2977</v>
      </c>
      <c r="K1324" s="4">
        <v>0</v>
      </c>
      <c r="L1324" s="4">
        <v>0</v>
      </c>
      <c r="M1324" s="5">
        <v>0</v>
      </c>
      <c r="N1324" s="4">
        <v>1477.41</v>
      </c>
      <c r="O1324" s="4">
        <v>0</v>
      </c>
      <c r="P1324" s="5">
        <v>1477.41</v>
      </c>
      <c r="Q1324" s="6">
        <v>1477.41</v>
      </c>
      <c r="R1324" s="6">
        <v>0</v>
      </c>
      <c r="S1324" s="6">
        <v>1477.41</v>
      </c>
      <c r="T1324" s="4">
        <v>1477.41</v>
      </c>
      <c r="U1324" s="4">
        <v>0</v>
      </c>
      <c r="V1324" s="5">
        <v>1477.41</v>
      </c>
      <c r="W1324" t="str">
        <f t="shared" si="20"/>
        <v>7</v>
      </c>
    </row>
    <row r="1325" spans="1:23" hidden="1" x14ac:dyDescent="0.25">
      <c r="A1325" s="3" t="s">
        <v>47</v>
      </c>
      <c r="B1325" s="3" t="s">
        <v>72</v>
      </c>
      <c r="C1325" s="3" t="s">
        <v>146</v>
      </c>
      <c r="D1325" s="3" t="s">
        <v>2973</v>
      </c>
      <c r="E1325" s="3" t="s">
        <v>51</v>
      </c>
      <c r="F1325" s="3" t="s">
        <v>52</v>
      </c>
      <c r="G1325" s="3" t="s">
        <v>51</v>
      </c>
      <c r="H1325" s="3" t="s">
        <v>8</v>
      </c>
      <c r="I1325" s="3" t="s">
        <v>2978</v>
      </c>
      <c r="J1325" s="3" t="s">
        <v>2979</v>
      </c>
      <c r="K1325" s="4">
        <v>0</v>
      </c>
      <c r="L1325" s="4">
        <v>0</v>
      </c>
      <c r="M1325" s="5">
        <v>0</v>
      </c>
      <c r="N1325" s="4">
        <v>309.01</v>
      </c>
      <c r="O1325" s="4">
        <v>154.29</v>
      </c>
      <c r="P1325" s="5">
        <v>154.72</v>
      </c>
      <c r="Q1325" s="6">
        <v>309.01</v>
      </c>
      <c r="R1325" s="6">
        <v>154.29</v>
      </c>
      <c r="S1325" s="6">
        <v>154.72</v>
      </c>
      <c r="T1325" s="4">
        <v>309.01</v>
      </c>
      <c r="U1325" s="4">
        <v>154.29</v>
      </c>
      <c r="V1325" s="5">
        <v>154.72</v>
      </c>
      <c r="W1325" t="str">
        <f t="shared" si="20"/>
        <v>7</v>
      </c>
    </row>
    <row r="1326" spans="1:23" hidden="1" x14ac:dyDescent="0.25">
      <c r="A1326" s="3" t="s">
        <v>47</v>
      </c>
      <c r="B1326" s="3" t="s">
        <v>75</v>
      </c>
      <c r="C1326" s="3" t="s">
        <v>49</v>
      </c>
      <c r="D1326" s="3" t="s">
        <v>2973</v>
      </c>
      <c r="E1326" s="3" t="s">
        <v>51</v>
      </c>
      <c r="F1326" s="3" t="s">
        <v>52</v>
      </c>
      <c r="G1326" s="3" t="s">
        <v>51</v>
      </c>
      <c r="H1326" s="3" t="s">
        <v>8</v>
      </c>
      <c r="I1326" s="3" t="s">
        <v>2980</v>
      </c>
      <c r="J1326" s="3" t="s">
        <v>2981</v>
      </c>
      <c r="K1326" s="4">
        <v>0</v>
      </c>
      <c r="L1326" s="4">
        <v>0</v>
      </c>
      <c r="M1326" s="5">
        <v>0</v>
      </c>
      <c r="N1326" s="4">
        <v>0</v>
      </c>
      <c r="O1326" s="4">
        <v>0</v>
      </c>
      <c r="P1326" s="5">
        <v>0</v>
      </c>
      <c r="Q1326" s="6">
        <v>0</v>
      </c>
      <c r="R1326" s="6">
        <v>0</v>
      </c>
      <c r="S1326" s="6">
        <v>0</v>
      </c>
      <c r="T1326" s="4">
        <v>0</v>
      </c>
      <c r="U1326" s="4">
        <v>0</v>
      </c>
      <c r="V1326" s="5">
        <v>0</v>
      </c>
      <c r="W1326" t="str">
        <f t="shared" si="20"/>
        <v>7</v>
      </c>
    </row>
    <row r="1327" spans="1:23" hidden="1" x14ac:dyDescent="0.25">
      <c r="A1327" s="3" t="s">
        <v>47</v>
      </c>
      <c r="B1327" s="3" t="s">
        <v>75</v>
      </c>
      <c r="C1327" s="3" t="s">
        <v>146</v>
      </c>
      <c r="D1327" s="3" t="s">
        <v>2973</v>
      </c>
      <c r="E1327" s="3" t="s">
        <v>51</v>
      </c>
      <c r="F1327" s="3" t="s">
        <v>52</v>
      </c>
      <c r="G1327" s="3" t="s">
        <v>51</v>
      </c>
      <c r="H1327" s="3" t="s">
        <v>8</v>
      </c>
      <c r="I1327" s="3" t="s">
        <v>2982</v>
      </c>
      <c r="J1327" s="3" t="s">
        <v>2983</v>
      </c>
      <c r="K1327" s="4">
        <v>0</v>
      </c>
      <c r="L1327" s="4">
        <v>0</v>
      </c>
      <c r="M1327" s="5">
        <v>0</v>
      </c>
      <c r="N1327" s="4">
        <v>2929.78</v>
      </c>
      <c r="O1327" s="4">
        <v>1465.17</v>
      </c>
      <c r="P1327" s="5">
        <v>1464.6100000000001</v>
      </c>
      <c r="Q1327" s="6">
        <v>2929.78</v>
      </c>
      <c r="R1327" s="6">
        <v>1465.17</v>
      </c>
      <c r="S1327" s="6">
        <v>1464.6100000000001</v>
      </c>
      <c r="T1327" s="4">
        <v>2929.78</v>
      </c>
      <c r="U1327" s="4">
        <v>1465.17</v>
      </c>
      <c r="V1327" s="5">
        <v>1464.6100000000001</v>
      </c>
      <c r="W1327" t="str">
        <f t="shared" si="20"/>
        <v>7</v>
      </c>
    </row>
    <row r="1328" spans="1:23" hidden="1" x14ac:dyDescent="0.25">
      <c r="A1328" s="3" t="s">
        <v>47</v>
      </c>
      <c r="B1328" s="3" t="s">
        <v>72</v>
      </c>
      <c r="C1328" s="3" t="s">
        <v>146</v>
      </c>
      <c r="D1328" s="3" t="s">
        <v>2984</v>
      </c>
      <c r="E1328" s="3" t="s">
        <v>51</v>
      </c>
      <c r="F1328" s="3" t="s">
        <v>52</v>
      </c>
      <c r="G1328" s="3" t="s">
        <v>51</v>
      </c>
      <c r="H1328" s="3" t="s">
        <v>8</v>
      </c>
      <c r="I1328" s="3" t="s">
        <v>2985</v>
      </c>
      <c r="J1328" s="3" t="s">
        <v>2986</v>
      </c>
      <c r="K1328" s="4">
        <v>0</v>
      </c>
      <c r="L1328" s="4">
        <v>0</v>
      </c>
      <c r="M1328" s="5">
        <v>0</v>
      </c>
      <c r="N1328" s="4">
        <v>0</v>
      </c>
      <c r="O1328" s="4">
        <v>0</v>
      </c>
      <c r="P1328" s="5">
        <v>0</v>
      </c>
      <c r="Q1328" s="6">
        <v>0</v>
      </c>
      <c r="R1328" s="6">
        <v>0</v>
      </c>
      <c r="S1328" s="6">
        <v>0</v>
      </c>
      <c r="T1328" s="4">
        <v>0</v>
      </c>
      <c r="U1328" s="4">
        <v>0</v>
      </c>
      <c r="V1328" s="5">
        <v>0</v>
      </c>
      <c r="W1328" t="str">
        <f t="shared" si="20"/>
        <v>7</v>
      </c>
    </row>
    <row r="1329" spans="1:23" hidden="1" x14ac:dyDescent="0.25">
      <c r="A1329" s="3" t="s">
        <v>47</v>
      </c>
      <c r="B1329" s="3" t="s">
        <v>75</v>
      </c>
      <c r="C1329" s="3" t="s">
        <v>146</v>
      </c>
      <c r="D1329" s="3" t="s">
        <v>2984</v>
      </c>
      <c r="E1329" s="3" t="s">
        <v>51</v>
      </c>
      <c r="F1329" s="3" t="s">
        <v>52</v>
      </c>
      <c r="G1329" s="3" t="s">
        <v>51</v>
      </c>
      <c r="H1329" s="3" t="s">
        <v>8</v>
      </c>
      <c r="I1329" s="3" t="s">
        <v>2987</v>
      </c>
      <c r="J1329" s="3" t="s">
        <v>2988</v>
      </c>
      <c r="K1329" s="4">
        <v>0</v>
      </c>
      <c r="L1329" s="4">
        <v>0</v>
      </c>
      <c r="M1329" s="5">
        <v>0</v>
      </c>
      <c r="N1329" s="4">
        <v>0</v>
      </c>
      <c r="O1329" s="4">
        <v>0</v>
      </c>
      <c r="P1329" s="5">
        <v>0</v>
      </c>
      <c r="Q1329" s="6">
        <v>0</v>
      </c>
      <c r="R1329" s="6">
        <v>0</v>
      </c>
      <c r="S1329" s="6">
        <v>0</v>
      </c>
      <c r="T1329" s="4">
        <v>0</v>
      </c>
      <c r="U1329" s="4">
        <v>0</v>
      </c>
      <c r="V1329" s="5">
        <v>0</v>
      </c>
      <c r="W1329" t="str">
        <f t="shared" si="20"/>
        <v>7</v>
      </c>
    </row>
    <row r="1330" spans="1:23" hidden="1" x14ac:dyDescent="0.25">
      <c r="A1330" s="3" t="s">
        <v>47</v>
      </c>
      <c r="B1330" s="3" t="s">
        <v>129</v>
      </c>
      <c r="C1330" s="3" t="s">
        <v>130</v>
      </c>
      <c r="D1330" s="3" t="s">
        <v>2989</v>
      </c>
      <c r="E1330" s="3" t="s">
        <v>51</v>
      </c>
      <c r="F1330" s="3" t="s">
        <v>52</v>
      </c>
      <c r="G1330" s="3" t="s">
        <v>51</v>
      </c>
      <c r="H1330" s="3" t="s">
        <v>8</v>
      </c>
      <c r="I1330" s="3" t="s">
        <v>2990</v>
      </c>
      <c r="J1330" s="3" t="s">
        <v>2991</v>
      </c>
      <c r="K1330" s="4">
        <v>0</v>
      </c>
      <c r="L1330" s="4">
        <v>0</v>
      </c>
      <c r="M1330" s="5">
        <v>0</v>
      </c>
      <c r="N1330" s="4">
        <v>44.55</v>
      </c>
      <c r="O1330" s="4">
        <v>89.1</v>
      </c>
      <c r="P1330" s="5">
        <v>-44.55</v>
      </c>
      <c r="Q1330" s="6">
        <v>44.55</v>
      </c>
      <c r="R1330" s="6">
        <v>89.1</v>
      </c>
      <c r="S1330" s="6">
        <v>-44.55</v>
      </c>
      <c r="T1330" s="4">
        <v>44.55</v>
      </c>
      <c r="U1330" s="4">
        <v>89.1</v>
      </c>
      <c r="V1330" s="5">
        <v>-44.55</v>
      </c>
      <c r="W1330" t="str">
        <f t="shared" si="20"/>
        <v>7</v>
      </c>
    </row>
    <row r="1331" spans="1:23" hidden="1" x14ac:dyDescent="0.25">
      <c r="A1331" s="3" t="s">
        <v>47</v>
      </c>
      <c r="B1331" s="3" t="s">
        <v>129</v>
      </c>
      <c r="C1331" s="3" t="s">
        <v>133</v>
      </c>
      <c r="D1331" s="3" t="s">
        <v>2989</v>
      </c>
      <c r="E1331" s="3" t="s">
        <v>51</v>
      </c>
      <c r="F1331" s="3" t="s">
        <v>52</v>
      </c>
      <c r="G1331" s="3" t="s">
        <v>51</v>
      </c>
      <c r="H1331" s="3" t="s">
        <v>8</v>
      </c>
      <c r="I1331" s="3" t="s">
        <v>2992</v>
      </c>
      <c r="J1331" s="3" t="s">
        <v>2993</v>
      </c>
      <c r="K1331" s="4">
        <v>0</v>
      </c>
      <c r="L1331" s="4">
        <v>0</v>
      </c>
      <c r="M1331" s="5">
        <v>0</v>
      </c>
      <c r="N1331" s="4">
        <v>44.55</v>
      </c>
      <c r="O1331" s="4">
        <v>0</v>
      </c>
      <c r="P1331" s="5">
        <v>44.55</v>
      </c>
      <c r="Q1331" s="6">
        <v>44.55</v>
      </c>
      <c r="R1331" s="6">
        <v>0</v>
      </c>
      <c r="S1331" s="6">
        <v>44.55</v>
      </c>
      <c r="T1331" s="4">
        <v>44.55</v>
      </c>
      <c r="U1331" s="4">
        <v>0</v>
      </c>
      <c r="V1331" s="5">
        <v>44.55</v>
      </c>
      <c r="W1331" t="str">
        <f t="shared" si="20"/>
        <v>7</v>
      </c>
    </row>
    <row r="1332" spans="1:23" hidden="1" x14ac:dyDescent="0.25">
      <c r="A1332" s="3" t="s">
        <v>47</v>
      </c>
      <c r="B1332" s="3" t="s">
        <v>72</v>
      </c>
      <c r="C1332" s="3" t="s">
        <v>146</v>
      </c>
      <c r="D1332" s="3" t="s">
        <v>2989</v>
      </c>
      <c r="E1332" s="3" t="s">
        <v>51</v>
      </c>
      <c r="F1332" s="3" t="s">
        <v>52</v>
      </c>
      <c r="G1332" s="3" t="s">
        <v>51</v>
      </c>
      <c r="H1332" s="3" t="s">
        <v>8</v>
      </c>
      <c r="I1332" s="3" t="s">
        <v>2994</v>
      </c>
      <c r="J1332" s="3" t="s">
        <v>2995</v>
      </c>
      <c r="K1332" s="4">
        <v>0</v>
      </c>
      <c r="L1332" s="4">
        <v>0</v>
      </c>
      <c r="M1332" s="5">
        <v>0</v>
      </c>
      <c r="N1332" s="4">
        <v>14.78</v>
      </c>
      <c r="O1332" s="4">
        <v>7.38</v>
      </c>
      <c r="P1332" s="5">
        <v>7.3999999999999995</v>
      </c>
      <c r="Q1332" s="6">
        <v>14.78</v>
      </c>
      <c r="R1332" s="6">
        <v>7.38</v>
      </c>
      <c r="S1332" s="6">
        <v>7.3999999999999995</v>
      </c>
      <c r="T1332" s="4">
        <v>14.78</v>
      </c>
      <c r="U1332" s="4">
        <v>7.38</v>
      </c>
      <c r="V1332" s="5">
        <v>7.3999999999999995</v>
      </c>
      <c r="W1332" t="str">
        <f t="shared" si="20"/>
        <v>7</v>
      </c>
    </row>
    <row r="1333" spans="1:23" hidden="1" x14ac:dyDescent="0.25">
      <c r="A1333" s="3" t="s">
        <v>47</v>
      </c>
      <c r="B1333" s="3" t="s">
        <v>75</v>
      </c>
      <c r="C1333" s="3" t="s">
        <v>49</v>
      </c>
      <c r="D1333" s="3" t="s">
        <v>2989</v>
      </c>
      <c r="E1333" s="3" t="s">
        <v>51</v>
      </c>
      <c r="F1333" s="3" t="s">
        <v>52</v>
      </c>
      <c r="G1333" s="3" t="s">
        <v>51</v>
      </c>
      <c r="H1333" s="3" t="s">
        <v>8</v>
      </c>
      <c r="I1333" s="3" t="s">
        <v>2996</v>
      </c>
      <c r="J1333" s="3" t="s">
        <v>2997</v>
      </c>
      <c r="K1333" s="4">
        <v>0</v>
      </c>
      <c r="L1333" s="4">
        <v>0</v>
      </c>
      <c r="M1333" s="5">
        <v>0</v>
      </c>
      <c r="N1333" s="4">
        <v>19.03</v>
      </c>
      <c r="O1333" s="4">
        <v>0</v>
      </c>
      <c r="P1333" s="5">
        <v>19.03</v>
      </c>
      <c r="Q1333" s="6">
        <v>19.03</v>
      </c>
      <c r="R1333" s="6">
        <v>0</v>
      </c>
      <c r="S1333" s="6">
        <v>19.03</v>
      </c>
      <c r="T1333" s="4">
        <v>19.03</v>
      </c>
      <c r="U1333" s="4">
        <v>0</v>
      </c>
      <c r="V1333" s="5">
        <v>19.03</v>
      </c>
      <c r="W1333" t="str">
        <f t="shared" si="20"/>
        <v>7</v>
      </c>
    </row>
    <row r="1334" spans="1:23" hidden="1" x14ac:dyDescent="0.25">
      <c r="A1334" s="3" t="s">
        <v>47</v>
      </c>
      <c r="B1334" s="3" t="s">
        <v>75</v>
      </c>
      <c r="C1334" s="3" t="s">
        <v>146</v>
      </c>
      <c r="D1334" s="3" t="s">
        <v>2989</v>
      </c>
      <c r="E1334" s="3" t="s">
        <v>51</v>
      </c>
      <c r="F1334" s="3" t="s">
        <v>52</v>
      </c>
      <c r="G1334" s="3" t="s">
        <v>51</v>
      </c>
      <c r="H1334" s="3" t="s">
        <v>8</v>
      </c>
      <c r="I1334" s="3" t="s">
        <v>2998</v>
      </c>
      <c r="J1334" s="3" t="s">
        <v>2999</v>
      </c>
      <c r="K1334" s="4">
        <v>0</v>
      </c>
      <c r="L1334" s="4">
        <v>0</v>
      </c>
      <c r="M1334" s="5">
        <v>0</v>
      </c>
      <c r="N1334" s="4">
        <v>140.11000000000001</v>
      </c>
      <c r="O1334" s="4">
        <v>70.11</v>
      </c>
      <c r="P1334" s="5">
        <v>70.000000000000014</v>
      </c>
      <c r="Q1334" s="6">
        <v>140.11000000000001</v>
      </c>
      <c r="R1334" s="6">
        <v>70.11</v>
      </c>
      <c r="S1334" s="6">
        <v>70.000000000000014</v>
      </c>
      <c r="T1334" s="4">
        <v>140.11000000000001</v>
      </c>
      <c r="U1334" s="4">
        <v>70.11</v>
      </c>
      <c r="V1334" s="5">
        <v>70.000000000000014</v>
      </c>
      <c r="W1334" t="str">
        <f t="shared" si="20"/>
        <v>7</v>
      </c>
    </row>
    <row r="1335" spans="1:23" hidden="1" x14ac:dyDescent="0.25">
      <c r="A1335" s="3" t="s">
        <v>47</v>
      </c>
      <c r="B1335" s="3" t="s">
        <v>72</v>
      </c>
      <c r="C1335" s="3" t="s">
        <v>146</v>
      </c>
      <c r="D1335" s="3" t="s">
        <v>3000</v>
      </c>
      <c r="E1335" s="3" t="s">
        <v>51</v>
      </c>
      <c r="F1335" s="3" t="s">
        <v>52</v>
      </c>
      <c r="G1335" s="3" t="s">
        <v>51</v>
      </c>
      <c r="H1335" s="3" t="s">
        <v>8</v>
      </c>
      <c r="I1335" s="3" t="s">
        <v>3001</v>
      </c>
      <c r="J1335" s="3" t="s">
        <v>3002</v>
      </c>
      <c r="K1335" s="4">
        <v>0</v>
      </c>
      <c r="L1335" s="4">
        <v>0</v>
      </c>
      <c r="M1335" s="5">
        <v>0</v>
      </c>
      <c r="N1335" s="4">
        <v>0</v>
      </c>
      <c r="O1335" s="4">
        <v>0</v>
      </c>
      <c r="P1335" s="5">
        <v>0</v>
      </c>
      <c r="Q1335" s="6">
        <v>0</v>
      </c>
      <c r="R1335" s="6">
        <v>0</v>
      </c>
      <c r="S1335" s="6">
        <v>0</v>
      </c>
      <c r="T1335" s="4">
        <v>0</v>
      </c>
      <c r="U1335" s="4">
        <v>0</v>
      </c>
      <c r="V1335" s="5">
        <v>0</v>
      </c>
      <c r="W1335" t="str">
        <f t="shared" si="20"/>
        <v>7</v>
      </c>
    </row>
    <row r="1336" spans="1:23" hidden="1" x14ac:dyDescent="0.25">
      <c r="A1336" s="3" t="s">
        <v>47</v>
      </c>
      <c r="B1336" s="3" t="s">
        <v>75</v>
      </c>
      <c r="C1336" s="3" t="s">
        <v>146</v>
      </c>
      <c r="D1336" s="3" t="s">
        <v>3000</v>
      </c>
      <c r="E1336" s="3" t="s">
        <v>51</v>
      </c>
      <c r="F1336" s="3" t="s">
        <v>52</v>
      </c>
      <c r="G1336" s="3" t="s">
        <v>51</v>
      </c>
      <c r="H1336" s="3" t="s">
        <v>8</v>
      </c>
      <c r="I1336" s="3" t="s">
        <v>3003</v>
      </c>
      <c r="J1336" s="3" t="s">
        <v>3004</v>
      </c>
      <c r="K1336" s="4">
        <v>0</v>
      </c>
      <c r="L1336" s="4">
        <v>0</v>
      </c>
      <c r="M1336" s="5">
        <v>0</v>
      </c>
      <c r="N1336" s="4">
        <v>0</v>
      </c>
      <c r="O1336" s="4">
        <v>0</v>
      </c>
      <c r="P1336" s="5">
        <v>0</v>
      </c>
      <c r="Q1336" s="6">
        <v>0</v>
      </c>
      <c r="R1336" s="6">
        <v>0</v>
      </c>
      <c r="S1336" s="6">
        <v>0</v>
      </c>
      <c r="T1336" s="4">
        <v>0</v>
      </c>
      <c r="U1336" s="4">
        <v>0</v>
      </c>
      <c r="V1336" s="5">
        <v>0</v>
      </c>
      <c r="W1336" t="str">
        <f t="shared" si="20"/>
        <v>7</v>
      </c>
    </row>
    <row r="1337" spans="1:23" hidden="1" x14ac:dyDescent="0.25">
      <c r="A1337" s="3" t="s">
        <v>47</v>
      </c>
      <c r="B1337" s="3" t="s">
        <v>48</v>
      </c>
      <c r="C1337" s="3" t="s">
        <v>49</v>
      </c>
      <c r="D1337" s="3" t="s">
        <v>3005</v>
      </c>
      <c r="E1337" s="3" t="s">
        <v>51</v>
      </c>
      <c r="F1337" s="3" t="s">
        <v>52</v>
      </c>
      <c r="G1337" s="3" t="s">
        <v>51</v>
      </c>
      <c r="H1337" s="3" t="s">
        <v>8</v>
      </c>
      <c r="I1337" s="3" t="s">
        <v>3006</v>
      </c>
      <c r="J1337" s="3" t="s">
        <v>3007</v>
      </c>
      <c r="K1337" s="4">
        <v>0</v>
      </c>
      <c r="L1337" s="4">
        <v>0</v>
      </c>
      <c r="M1337" s="5">
        <v>0</v>
      </c>
      <c r="N1337" s="4">
        <v>0</v>
      </c>
      <c r="O1337" s="4">
        <v>915.12</v>
      </c>
      <c r="P1337" s="5">
        <v>-915.12</v>
      </c>
      <c r="Q1337" s="6">
        <v>0</v>
      </c>
      <c r="R1337" s="6">
        <v>915.12</v>
      </c>
      <c r="S1337" s="6">
        <v>-915.12</v>
      </c>
      <c r="T1337" s="4">
        <v>0</v>
      </c>
      <c r="U1337" s="4">
        <v>915.12</v>
      </c>
      <c r="V1337" s="5">
        <v>-915.12</v>
      </c>
      <c r="W1337" t="str">
        <f t="shared" si="20"/>
        <v>7</v>
      </c>
    </row>
    <row r="1338" spans="1:23" hidden="1" x14ac:dyDescent="0.25">
      <c r="A1338" s="3" t="s">
        <v>47</v>
      </c>
      <c r="B1338" s="3" t="s">
        <v>72</v>
      </c>
      <c r="C1338" s="3" t="s">
        <v>49</v>
      </c>
      <c r="D1338" s="3" t="s">
        <v>3008</v>
      </c>
      <c r="E1338" s="3" t="s">
        <v>51</v>
      </c>
      <c r="F1338" s="3" t="s">
        <v>52</v>
      </c>
      <c r="G1338" s="3" t="s">
        <v>51</v>
      </c>
      <c r="H1338" s="3" t="s">
        <v>8</v>
      </c>
      <c r="I1338" s="3" t="s">
        <v>3009</v>
      </c>
      <c r="J1338" s="3" t="s">
        <v>3010</v>
      </c>
      <c r="K1338" s="4">
        <v>0</v>
      </c>
      <c r="L1338" s="4">
        <v>0</v>
      </c>
      <c r="M1338" s="5">
        <v>0</v>
      </c>
      <c r="N1338" s="4">
        <v>0</v>
      </c>
      <c r="O1338" s="4">
        <v>467.97</v>
      </c>
      <c r="P1338" s="5">
        <v>-467.97</v>
      </c>
      <c r="Q1338" s="6">
        <v>0</v>
      </c>
      <c r="R1338" s="6">
        <v>467.97</v>
      </c>
      <c r="S1338" s="6">
        <v>-467.97</v>
      </c>
      <c r="T1338" s="4">
        <v>0</v>
      </c>
      <c r="U1338" s="4">
        <v>467.97</v>
      </c>
      <c r="V1338" s="5">
        <v>-467.97</v>
      </c>
      <c r="W1338" t="str">
        <f t="shared" si="20"/>
        <v>7</v>
      </c>
    </row>
    <row r="1339" spans="1:23" hidden="1" x14ac:dyDescent="0.25">
      <c r="A1339" s="3" t="s">
        <v>47</v>
      </c>
      <c r="B1339" s="3" t="s">
        <v>75</v>
      </c>
      <c r="C1339" s="3" t="s">
        <v>49</v>
      </c>
      <c r="D1339" s="3" t="s">
        <v>3011</v>
      </c>
      <c r="E1339" s="3" t="s">
        <v>51</v>
      </c>
      <c r="F1339" s="3" t="s">
        <v>52</v>
      </c>
      <c r="G1339" s="3" t="s">
        <v>51</v>
      </c>
      <c r="H1339" s="3" t="s">
        <v>8</v>
      </c>
      <c r="I1339" s="3" t="s">
        <v>3012</v>
      </c>
      <c r="J1339" s="3" t="s">
        <v>3013</v>
      </c>
      <c r="K1339" s="4">
        <v>0</v>
      </c>
      <c r="L1339" s="4">
        <v>0</v>
      </c>
      <c r="M1339" s="5">
        <v>0</v>
      </c>
      <c r="N1339" s="4">
        <v>47.43</v>
      </c>
      <c r="O1339" s="4">
        <v>796.17</v>
      </c>
      <c r="P1339" s="5">
        <v>-748.74</v>
      </c>
      <c r="Q1339" s="6">
        <v>47.43</v>
      </c>
      <c r="R1339" s="6">
        <v>796.17</v>
      </c>
      <c r="S1339" s="6">
        <v>-748.74</v>
      </c>
      <c r="T1339" s="4">
        <v>47.43</v>
      </c>
      <c r="U1339" s="4">
        <v>796.17</v>
      </c>
      <c r="V1339" s="5">
        <v>-748.74</v>
      </c>
      <c r="W1339" t="str">
        <f t="shared" si="20"/>
        <v>7</v>
      </c>
    </row>
    <row r="1340" spans="1:23" hidden="1" x14ac:dyDescent="0.25">
      <c r="A1340" s="3" t="s">
        <v>47</v>
      </c>
      <c r="B1340" s="3" t="s">
        <v>48</v>
      </c>
      <c r="C1340" s="3" t="s">
        <v>49</v>
      </c>
      <c r="D1340" s="3" t="s">
        <v>3014</v>
      </c>
      <c r="E1340" s="3" t="s">
        <v>51</v>
      </c>
      <c r="F1340" s="3" t="s">
        <v>52</v>
      </c>
      <c r="G1340" s="3" t="s">
        <v>51</v>
      </c>
      <c r="H1340" s="3" t="s">
        <v>8</v>
      </c>
      <c r="I1340" s="3" t="s">
        <v>3015</v>
      </c>
      <c r="J1340" s="3" t="s">
        <v>3016</v>
      </c>
      <c r="K1340" s="4">
        <v>0</v>
      </c>
      <c r="L1340" s="4">
        <v>0</v>
      </c>
      <c r="M1340" s="5">
        <v>0</v>
      </c>
      <c r="N1340" s="4">
        <v>0</v>
      </c>
      <c r="O1340" s="4">
        <v>706.74</v>
      </c>
      <c r="P1340" s="5">
        <v>-706.74</v>
      </c>
      <c r="Q1340" s="6">
        <v>0</v>
      </c>
      <c r="R1340" s="6">
        <v>706.74</v>
      </c>
      <c r="S1340" s="6">
        <v>-706.74</v>
      </c>
      <c r="T1340" s="4">
        <v>0</v>
      </c>
      <c r="U1340" s="4">
        <v>706.74</v>
      </c>
      <c r="V1340" s="5">
        <v>-706.74</v>
      </c>
      <c r="W1340" t="str">
        <f t="shared" si="20"/>
        <v>7</v>
      </c>
    </row>
    <row r="1341" spans="1:23" hidden="1" x14ac:dyDescent="0.25">
      <c r="A1341" s="3" t="s">
        <v>47</v>
      </c>
      <c r="B1341" s="3" t="s">
        <v>72</v>
      </c>
      <c r="C1341" s="3" t="s">
        <v>49</v>
      </c>
      <c r="D1341" s="3" t="s">
        <v>3014</v>
      </c>
      <c r="E1341" s="3" t="s">
        <v>51</v>
      </c>
      <c r="F1341" s="3" t="s">
        <v>52</v>
      </c>
      <c r="G1341" s="3" t="s">
        <v>51</v>
      </c>
      <c r="H1341" s="3" t="s">
        <v>8</v>
      </c>
      <c r="I1341" s="3" t="s">
        <v>3017</v>
      </c>
      <c r="J1341" s="3" t="s">
        <v>3018</v>
      </c>
      <c r="K1341" s="4">
        <v>0</v>
      </c>
      <c r="L1341" s="4">
        <v>0</v>
      </c>
      <c r="M1341" s="5">
        <v>0</v>
      </c>
      <c r="N1341" s="4">
        <v>0</v>
      </c>
      <c r="O1341" s="4">
        <v>11.52</v>
      </c>
      <c r="P1341" s="5">
        <v>-11.52</v>
      </c>
      <c r="Q1341" s="6">
        <v>0</v>
      </c>
      <c r="R1341" s="6">
        <v>11.52</v>
      </c>
      <c r="S1341" s="6">
        <v>-11.52</v>
      </c>
      <c r="T1341" s="4">
        <v>0</v>
      </c>
      <c r="U1341" s="4">
        <v>11.52</v>
      </c>
      <c r="V1341" s="5">
        <v>-11.52</v>
      </c>
      <c r="W1341" t="str">
        <f t="shared" si="20"/>
        <v>7</v>
      </c>
    </row>
    <row r="1342" spans="1:23" hidden="1" x14ac:dyDescent="0.25">
      <c r="A1342" s="3" t="s">
        <v>47</v>
      </c>
      <c r="B1342" s="3" t="s">
        <v>75</v>
      </c>
      <c r="C1342" s="3" t="s">
        <v>49</v>
      </c>
      <c r="D1342" s="3" t="s">
        <v>3014</v>
      </c>
      <c r="E1342" s="3" t="s">
        <v>51</v>
      </c>
      <c r="F1342" s="3" t="s">
        <v>52</v>
      </c>
      <c r="G1342" s="3" t="s">
        <v>51</v>
      </c>
      <c r="H1342" s="3" t="s">
        <v>8</v>
      </c>
      <c r="I1342" s="3" t="s">
        <v>3019</v>
      </c>
      <c r="J1342" s="3" t="s">
        <v>3020</v>
      </c>
      <c r="K1342" s="4">
        <v>0</v>
      </c>
      <c r="L1342" s="4">
        <v>0</v>
      </c>
      <c r="M1342" s="5">
        <v>0</v>
      </c>
      <c r="N1342" s="4">
        <v>0</v>
      </c>
      <c r="O1342" s="4">
        <v>612.77</v>
      </c>
      <c r="P1342" s="5">
        <v>-612.77</v>
      </c>
      <c r="Q1342" s="6">
        <v>0</v>
      </c>
      <c r="R1342" s="6">
        <v>612.77</v>
      </c>
      <c r="S1342" s="6">
        <v>-612.77</v>
      </c>
      <c r="T1342" s="4">
        <v>0</v>
      </c>
      <c r="U1342" s="4">
        <v>612.77</v>
      </c>
      <c r="V1342" s="5">
        <v>-612.77</v>
      </c>
      <c r="W1342" t="str">
        <f t="shared" si="20"/>
        <v>7</v>
      </c>
    </row>
    <row r="1343" spans="1:23" hidden="1" x14ac:dyDescent="0.25">
      <c r="A1343" s="3" t="s">
        <v>47</v>
      </c>
      <c r="B1343" s="3" t="s">
        <v>75</v>
      </c>
      <c r="C1343" s="3" t="s">
        <v>49</v>
      </c>
      <c r="D1343" s="3" t="s">
        <v>3021</v>
      </c>
      <c r="E1343" s="3" t="s">
        <v>51</v>
      </c>
      <c r="F1343" s="3" t="s">
        <v>52</v>
      </c>
      <c r="G1343" s="3" t="s">
        <v>51</v>
      </c>
      <c r="H1343" s="3" t="s">
        <v>8</v>
      </c>
      <c r="I1343" s="3" t="s">
        <v>3022</v>
      </c>
      <c r="J1343" s="3" t="s">
        <v>3023</v>
      </c>
      <c r="K1343" s="4">
        <v>0</v>
      </c>
      <c r="L1343" s="4">
        <v>0</v>
      </c>
      <c r="M1343" s="5">
        <v>0</v>
      </c>
      <c r="N1343" s="4">
        <v>0</v>
      </c>
      <c r="O1343" s="4">
        <v>7.74</v>
      </c>
      <c r="P1343" s="5">
        <v>-7.74</v>
      </c>
      <c r="Q1343" s="6">
        <v>0</v>
      </c>
      <c r="R1343" s="6">
        <v>7.74</v>
      </c>
      <c r="S1343" s="6">
        <v>-7.74</v>
      </c>
      <c r="T1343" s="4">
        <v>0</v>
      </c>
      <c r="U1343" s="4">
        <v>7.74</v>
      </c>
      <c r="V1343" s="5">
        <v>-7.74</v>
      </c>
      <c r="W1343" t="str">
        <f t="shared" si="20"/>
        <v>7</v>
      </c>
    </row>
    <row r="1344" spans="1:23" hidden="1" x14ac:dyDescent="0.25">
      <c r="A1344" s="3" t="s">
        <v>47</v>
      </c>
      <c r="B1344" s="3" t="s">
        <v>75</v>
      </c>
      <c r="C1344" s="3" t="s">
        <v>49</v>
      </c>
      <c r="D1344" s="3" t="s">
        <v>3024</v>
      </c>
      <c r="E1344" s="3" t="s">
        <v>51</v>
      </c>
      <c r="F1344" s="3" t="s">
        <v>52</v>
      </c>
      <c r="G1344" s="3" t="s">
        <v>51</v>
      </c>
      <c r="H1344" s="3" t="s">
        <v>8</v>
      </c>
      <c r="I1344" s="3" t="s">
        <v>3025</v>
      </c>
      <c r="J1344" s="3" t="s">
        <v>3026</v>
      </c>
      <c r="K1344" s="4">
        <v>0</v>
      </c>
      <c r="L1344" s="4">
        <v>0</v>
      </c>
      <c r="M1344" s="5">
        <v>0</v>
      </c>
      <c r="N1344" s="4">
        <v>0</v>
      </c>
      <c r="O1344" s="4">
        <v>23.46</v>
      </c>
      <c r="P1344" s="5">
        <v>-23.46</v>
      </c>
      <c r="Q1344" s="6">
        <v>0</v>
      </c>
      <c r="R1344" s="6">
        <v>23.46</v>
      </c>
      <c r="S1344" s="6">
        <v>-23.46</v>
      </c>
      <c r="T1344" s="4">
        <v>0</v>
      </c>
      <c r="U1344" s="4">
        <v>23.46</v>
      </c>
      <c r="V1344" s="5">
        <v>-23.46</v>
      </c>
      <c r="W1344" t="str">
        <f t="shared" si="20"/>
        <v>7</v>
      </c>
    </row>
    <row r="1345" spans="1:23" hidden="1" x14ac:dyDescent="0.25">
      <c r="A1345" s="3" t="s">
        <v>47</v>
      </c>
      <c r="B1345" s="3" t="s">
        <v>48</v>
      </c>
      <c r="C1345" s="3" t="s">
        <v>49</v>
      </c>
      <c r="D1345" s="3" t="s">
        <v>3027</v>
      </c>
      <c r="E1345" s="3" t="s">
        <v>51</v>
      </c>
      <c r="F1345" s="3" t="s">
        <v>52</v>
      </c>
      <c r="G1345" s="3" t="s">
        <v>51</v>
      </c>
      <c r="H1345" s="3" t="s">
        <v>8</v>
      </c>
      <c r="I1345" s="3" t="s">
        <v>3028</v>
      </c>
      <c r="J1345" s="3" t="s">
        <v>3029</v>
      </c>
      <c r="K1345" s="4">
        <v>0</v>
      </c>
      <c r="L1345" s="4">
        <v>0</v>
      </c>
      <c r="M1345" s="5">
        <v>0</v>
      </c>
      <c r="N1345" s="4">
        <v>0</v>
      </c>
      <c r="O1345" s="4">
        <v>0</v>
      </c>
      <c r="P1345" s="5">
        <v>0</v>
      </c>
      <c r="Q1345" s="6">
        <v>0</v>
      </c>
      <c r="R1345" s="6">
        <v>0</v>
      </c>
      <c r="S1345" s="6">
        <v>0</v>
      </c>
      <c r="T1345" s="4">
        <v>0</v>
      </c>
      <c r="U1345" s="4">
        <v>0</v>
      </c>
      <c r="V1345" s="5">
        <v>0</v>
      </c>
      <c r="W1345" t="str">
        <f t="shared" si="20"/>
        <v>8</v>
      </c>
    </row>
    <row r="1346" spans="1:23" hidden="1" x14ac:dyDescent="0.25">
      <c r="A1346" s="3" t="s">
        <v>47</v>
      </c>
      <c r="B1346" s="3" t="s">
        <v>72</v>
      </c>
      <c r="C1346" s="3" t="s">
        <v>146</v>
      </c>
      <c r="D1346" s="3" t="s">
        <v>3027</v>
      </c>
      <c r="E1346" s="3" t="s">
        <v>51</v>
      </c>
      <c r="F1346" s="3" t="s">
        <v>52</v>
      </c>
      <c r="G1346" s="3" t="s">
        <v>51</v>
      </c>
      <c r="H1346" s="3" t="s">
        <v>8</v>
      </c>
      <c r="I1346" s="3" t="s">
        <v>3030</v>
      </c>
      <c r="J1346" s="3" t="s">
        <v>3031</v>
      </c>
      <c r="K1346" s="4">
        <v>0</v>
      </c>
      <c r="L1346" s="4">
        <v>0</v>
      </c>
      <c r="M1346" s="5">
        <v>0</v>
      </c>
      <c r="N1346" s="4">
        <v>0</v>
      </c>
      <c r="O1346" s="4">
        <v>0</v>
      </c>
      <c r="P1346" s="5">
        <v>0</v>
      </c>
      <c r="Q1346" s="6">
        <v>0</v>
      </c>
      <c r="R1346" s="6">
        <v>0</v>
      </c>
      <c r="S1346" s="6">
        <v>0</v>
      </c>
      <c r="T1346" s="4">
        <v>0</v>
      </c>
      <c r="U1346" s="4">
        <v>0</v>
      </c>
      <c r="V1346" s="5">
        <v>0</v>
      </c>
      <c r="W1346" t="str">
        <f t="shared" si="20"/>
        <v>8</v>
      </c>
    </row>
    <row r="1347" spans="1:23" hidden="1" x14ac:dyDescent="0.25">
      <c r="A1347" s="3" t="s">
        <v>47</v>
      </c>
      <c r="B1347" s="3" t="s">
        <v>75</v>
      </c>
      <c r="C1347" s="3" t="s">
        <v>146</v>
      </c>
      <c r="D1347" s="3" t="s">
        <v>3027</v>
      </c>
      <c r="E1347" s="3" t="s">
        <v>51</v>
      </c>
      <c r="F1347" s="3" t="s">
        <v>52</v>
      </c>
      <c r="G1347" s="3" t="s">
        <v>51</v>
      </c>
      <c r="H1347" s="3" t="s">
        <v>8</v>
      </c>
      <c r="I1347" s="3" t="s">
        <v>3032</v>
      </c>
      <c r="J1347" s="3" t="s">
        <v>3033</v>
      </c>
      <c r="K1347" s="4">
        <v>0</v>
      </c>
      <c r="L1347" s="4">
        <v>0</v>
      </c>
      <c r="M1347" s="5">
        <v>0</v>
      </c>
      <c r="N1347" s="4">
        <v>0</v>
      </c>
      <c r="O1347" s="4">
        <v>0</v>
      </c>
      <c r="P1347" s="5">
        <v>0</v>
      </c>
      <c r="Q1347" s="6">
        <v>0</v>
      </c>
      <c r="R1347" s="6">
        <v>0</v>
      </c>
      <c r="S1347" s="6">
        <v>0</v>
      </c>
      <c r="T1347" s="4">
        <v>0</v>
      </c>
      <c r="U1347" s="4">
        <v>0</v>
      </c>
      <c r="V1347" s="5">
        <v>0</v>
      </c>
      <c r="W1347" t="str">
        <f t="shared" si="20"/>
        <v>8</v>
      </c>
    </row>
    <row r="1348" spans="1:23" hidden="1" x14ac:dyDescent="0.25">
      <c r="A1348" s="3" t="s">
        <v>47</v>
      </c>
      <c r="B1348" s="3" t="s">
        <v>55</v>
      </c>
      <c r="C1348" s="3" t="s">
        <v>56</v>
      </c>
      <c r="D1348" s="3" t="s">
        <v>3027</v>
      </c>
      <c r="E1348" s="3" t="s">
        <v>51</v>
      </c>
      <c r="F1348" s="3" t="s">
        <v>52</v>
      </c>
      <c r="G1348" s="3" t="s">
        <v>51</v>
      </c>
      <c r="H1348" s="3" t="s">
        <v>8</v>
      </c>
      <c r="I1348" s="3" t="s">
        <v>3034</v>
      </c>
      <c r="J1348" s="3" t="s">
        <v>3035</v>
      </c>
      <c r="K1348" s="4">
        <v>0</v>
      </c>
      <c r="L1348" s="4">
        <v>0</v>
      </c>
      <c r="M1348" s="5">
        <v>0</v>
      </c>
      <c r="N1348" s="4">
        <v>0</v>
      </c>
      <c r="O1348" s="4">
        <v>0</v>
      </c>
      <c r="P1348" s="5">
        <v>0</v>
      </c>
      <c r="Q1348" s="6">
        <v>0</v>
      </c>
      <c r="R1348" s="6">
        <v>0</v>
      </c>
      <c r="S1348" s="6">
        <v>0</v>
      </c>
      <c r="T1348" s="4">
        <v>0</v>
      </c>
      <c r="U1348" s="4">
        <v>0</v>
      </c>
      <c r="V1348" s="5">
        <v>0</v>
      </c>
      <c r="W1348" t="str">
        <f t="shared" si="20"/>
        <v>8</v>
      </c>
    </row>
    <row r="1349" spans="1:23" hidden="1" x14ac:dyDescent="0.25">
      <c r="A1349" s="3" t="s">
        <v>47</v>
      </c>
      <c r="B1349" s="3" t="s">
        <v>72</v>
      </c>
      <c r="C1349" s="3" t="s">
        <v>49</v>
      </c>
      <c r="D1349" s="3" t="s">
        <v>3036</v>
      </c>
      <c r="E1349" s="3" t="s">
        <v>51</v>
      </c>
      <c r="F1349" s="3" t="s">
        <v>52</v>
      </c>
      <c r="G1349" s="3" t="s">
        <v>51</v>
      </c>
      <c r="H1349" s="3" t="s">
        <v>8</v>
      </c>
      <c r="I1349" s="3" t="s">
        <v>3037</v>
      </c>
      <c r="J1349" s="3" t="s">
        <v>3038</v>
      </c>
      <c r="K1349" s="4">
        <v>0</v>
      </c>
      <c r="L1349" s="4">
        <v>0</v>
      </c>
      <c r="M1349" s="5">
        <v>0</v>
      </c>
      <c r="N1349" s="4">
        <v>157.06</v>
      </c>
      <c r="O1349" s="4">
        <v>0</v>
      </c>
      <c r="P1349" s="5">
        <v>157.06</v>
      </c>
      <c r="Q1349" s="6">
        <v>157.06</v>
      </c>
      <c r="R1349" s="6">
        <v>0</v>
      </c>
      <c r="S1349" s="6">
        <v>157.06</v>
      </c>
      <c r="T1349" s="4">
        <v>157.06</v>
      </c>
      <c r="U1349" s="4">
        <v>0</v>
      </c>
      <c r="V1349" s="5">
        <v>157.06</v>
      </c>
      <c r="W1349" t="str">
        <f t="shared" si="20"/>
        <v>8</v>
      </c>
    </row>
    <row r="1350" spans="1:23" hidden="1" x14ac:dyDescent="0.25">
      <c r="A1350" s="3" t="s">
        <v>47</v>
      </c>
      <c r="B1350" s="3" t="s">
        <v>72</v>
      </c>
      <c r="C1350" s="3" t="s">
        <v>146</v>
      </c>
      <c r="D1350" s="3" t="s">
        <v>3036</v>
      </c>
      <c r="E1350" s="3" t="s">
        <v>51</v>
      </c>
      <c r="F1350" s="3" t="s">
        <v>52</v>
      </c>
      <c r="G1350" s="3" t="s">
        <v>51</v>
      </c>
      <c r="H1350" s="3" t="s">
        <v>8</v>
      </c>
      <c r="I1350" s="3" t="s">
        <v>3039</v>
      </c>
      <c r="J1350" s="3" t="s">
        <v>3040</v>
      </c>
      <c r="K1350" s="4">
        <v>0</v>
      </c>
      <c r="L1350" s="4">
        <v>0</v>
      </c>
      <c r="M1350" s="5">
        <v>0</v>
      </c>
      <c r="N1350" s="4">
        <v>0</v>
      </c>
      <c r="O1350" s="4">
        <v>0</v>
      </c>
      <c r="P1350" s="5">
        <v>0</v>
      </c>
      <c r="Q1350" s="6">
        <v>0</v>
      </c>
      <c r="R1350" s="6">
        <v>0</v>
      </c>
      <c r="S1350" s="6">
        <v>0</v>
      </c>
      <c r="T1350" s="4">
        <v>0</v>
      </c>
      <c r="U1350" s="4">
        <v>0</v>
      </c>
      <c r="V1350" s="5">
        <v>0</v>
      </c>
      <c r="W1350" t="str">
        <f t="shared" si="20"/>
        <v>8</v>
      </c>
    </row>
    <row r="1351" spans="1:23" hidden="1" x14ac:dyDescent="0.25">
      <c r="A1351" s="3" t="s">
        <v>47</v>
      </c>
      <c r="B1351" s="3" t="s">
        <v>75</v>
      </c>
      <c r="C1351" s="3" t="s">
        <v>49</v>
      </c>
      <c r="D1351" s="3" t="s">
        <v>3036</v>
      </c>
      <c r="E1351" s="3" t="s">
        <v>51</v>
      </c>
      <c r="F1351" s="3" t="s">
        <v>52</v>
      </c>
      <c r="G1351" s="3" t="s">
        <v>51</v>
      </c>
      <c r="H1351" s="3" t="s">
        <v>8</v>
      </c>
      <c r="I1351" s="3" t="s">
        <v>3172</v>
      </c>
      <c r="J1351" s="3" t="s">
        <v>3173</v>
      </c>
      <c r="K1351" s="4">
        <v>0</v>
      </c>
      <c r="L1351" s="4">
        <v>0</v>
      </c>
      <c r="M1351" s="5">
        <v>0</v>
      </c>
      <c r="N1351" s="4">
        <v>1491.39</v>
      </c>
      <c r="O1351" s="4">
        <v>0</v>
      </c>
      <c r="P1351" s="5">
        <v>1491.39</v>
      </c>
      <c r="Q1351" s="6">
        <v>1491.39</v>
      </c>
      <c r="R1351" s="6">
        <v>0</v>
      </c>
      <c r="S1351" s="6">
        <v>1491.39</v>
      </c>
      <c r="T1351" s="4">
        <v>1491.39</v>
      </c>
      <c r="U1351" s="4">
        <v>0</v>
      </c>
      <c r="V1351" s="5">
        <v>1491.39</v>
      </c>
      <c r="W1351" t="str">
        <f t="shared" si="20"/>
        <v>8</v>
      </c>
    </row>
    <row r="1352" spans="1:23" hidden="1" x14ac:dyDescent="0.25">
      <c r="A1352" s="3" t="s">
        <v>47</v>
      </c>
      <c r="B1352" s="3" t="s">
        <v>75</v>
      </c>
      <c r="C1352" s="3" t="s">
        <v>146</v>
      </c>
      <c r="D1352" s="3" t="s">
        <v>3036</v>
      </c>
      <c r="E1352" s="3" t="s">
        <v>51</v>
      </c>
      <c r="F1352" s="3" t="s">
        <v>52</v>
      </c>
      <c r="G1352" s="3" t="s">
        <v>51</v>
      </c>
      <c r="H1352" s="3" t="s">
        <v>8</v>
      </c>
      <c r="I1352" s="3" t="s">
        <v>3041</v>
      </c>
      <c r="J1352" s="3" t="s">
        <v>3042</v>
      </c>
      <c r="K1352" s="4">
        <v>0</v>
      </c>
      <c r="L1352" s="4">
        <v>0</v>
      </c>
      <c r="M1352" s="5">
        <v>0</v>
      </c>
      <c r="N1352" s="4">
        <v>0</v>
      </c>
      <c r="O1352" s="4">
        <v>0</v>
      </c>
      <c r="P1352" s="5">
        <v>0</v>
      </c>
      <c r="Q1352" s="6">
        <v>0</v>
      </c>
      <c r="R1352" s="6">
        <v>0</v>
      </c>
      <c r="S1352" s="6">
        <v>0</v>
      </c>
      <c r="T1352" s="4">
        <v>0</v>
      </c>
      <c r="U1352" s="4">
        <v>0</v>
      </c>
      <c r="V1352" s="5">
        <v>0</v>
      </c>
      <c r="W1352" t="str">
        <f t="shared" si="20"/>
        <v>8</v>
      </c>
    </row>
    <row r="1353" spans="1:23" hidden="1" x14ac:dyDescent="0.25">
      <c r="A1353" s="3" t="s">
        <v>47</v>
      </c>
      <c r="B1353" s="3" t="s">
        <v>314</v>
      </c>
      <c r="C1353" s="3" t="s">
        <v>315</v>
      </c>
      <c r="D1353" s="3" t="s">
        <v>3036</v>
      </c>
      <c r="E1353" s="3" t="s">
        <v>51</v>
      </c>
      <c r="F1353" s="3" t="s">
        <v>52</v>
      </c>
      <c r="G1353" s="3" t="s">
        <v>51</v>
      </c>
      <c r="H1353" s="3" t="s">
        <v>8</v>
      </c>
      <c r="I1353" s="3" t="s">
        <v>3174</v>
      </c>
      <c r="J1353" s="3" t="s">
        <v>3175</v>
      </c>
      <c r="K1353" s="4">
        <v>0</v>
      </c>
      <c r="L1353" s="4">
        <v>0</v>
      </c>
      <c r="M1353" s="5">
        <v>0</v>
      </c>
      <c r="N1353" s="4">
        <v>0</v>
      </c>
      <c r="O1353" s="4">
        <v>0</v>
      </c>
      <c r="P1353" s="5">
        <v>0</v>
      </c>
      <c r="Q1353" s="6">
        <v>0</v>
      </c>
      <c r="R1353" s="6">
        <v>0</v>
      </c>
      <c r="S1353" s="6">
        <v>0</v>
      </c>
      <c r="T1353" s="4">
        <v>0</v>
      </c>
      <c r="U1353" s="4">
        <v>0</v>
      </c>
      <c r="V1353" s="5">
        <v>0</v>
      </c>
      <c r="W1353" t="str">
        <f t="shared" si="20"/>
        <v>8</v>
      </c>
    </row>
    <row r="1354" spans="1:23" hidden="1" x14ac:dyDescent="0.25">
      <c r="A1354" s="3" t="s">
        <v>47</v>
      </c>
      <c r="B1354" s="3" t="s">
        <v>1066</v>
      </c>
      <c r="C1354" s="3" t="s">
        <v>315</v>
      </c>
      <c r="D1354" s="3" t="s">
        <v>3036</v>
      </c>
      <c r="E1354" s="3" t="s">
        <v>51</v>
      </c>
      <c r="F1354" s="3" t="s">
        <v>52</v>
      </c>
      <c r="G1354" s="3" t="s">
        <v>51</v>
      </c>
      <c r="H1354" s="3" t="s">
        <v>8</v>
      </c>
      <c r="I1354" s="3" t="s">
        <v>3176</v>
      </c>
      <c r="J1354" s="3" t="s">
        <v>3177</v>
      </c>
      <c r="K1354" s="4">
        <v>0</v>
      </c>
      <c r="L1354" s="4">
        <v>0</v>
      </c>
      <c r="M1354" s="5">
        <v>0</v>
      </c>
      <c r="N1354" s="4">
        <v>0</v>
      </c>
      <c r="O1354" s="4">
        <v>0</v>
      </c>
      <c r="P1354" s="5">
        <v>0</v>
      </c>
      <c r="Q1354" s="6">
        <v>0</v>
      </c>
      <c r="R1354" s="6">
        <v>0</v>
      </c>
      <c r="S1354" s="6">
        <v>0</v>
      </c>
      <c r="T1354" s="4">
        <v>0</v>
      </c>
      <c r="U1354" s="4">
        <v>0</v>
      </c>
      <c r="V1354" s="5">
        <v>0</v>
      </c>
      <c r="W1354" t="str">
        <f t="shared" si="20"/>
        <v>8</v>
      </c>
    </row>
    <row r="1355" spans="1:23" hidden="1" x14ac:dyDescent="0.25">
      <c r="A1355" s="3" t="s">
        <v>47</v>
      </c>
      <c r="B1355" s="3" t="s">
        <v>55</v>
      </c>
      <c r="C1355" s="3" t="s">
        <v>136</v>
      </c>
      <c r="D1355" s="3" t="s">
        <v>3036</v>
      </c>
      <c r="E1355" s="3" t="s">
        <v>51</v>
      </c>
      <c r="F1355" s="3" t="s">
        <v>52</v>
      </c>
      <c r="G1355" s="3" t="s">
        <v>51</v>
      </c>
      <c r="H1355" s="3" t="s">
        <v>8</v>
      </c>
      <c r="I1355" s="3" t="s">
        <v>3043</v>
      </c>
      <c r="J1355" s="3" t="s">
        <v>3044</v>
      </c>
      <c r="K1355" s="4">
        <v>0</v>
      </c>
      <c r="L1355" s="4">
        <v>0</v>
      </c>
      <c r="M1355" s="5">
        <v>0</v>
      </c>
      <c r="N1355" s="4">
        <v>31529.61</v>
      </c>
      <c r="O1355" s="4">
        <v>31529.61</v>
      </c>
      <c r="P1355" s="5">
        <v>0</v>
      </c>
      <c r="Q1355" s="6">
        <v>31529.61</v>
      </c>
      <c r="R1355" s="6">
        <v>31529.61</v>
      </c>
      <c r="S1355" s="6">
        <v>0</v>
      </c>
      <c r="T1355" s="4">
        <v>31529.61</v>
      </c>
      <c r="U1355" s="4">
        <v>31529.61</v>
      </c>
      <c r="V1355" s="5">
        <v>0</v>
      </c>
      <c r="W1355" t="str">
        <f t="shared" si="20"/>
        <v>8</v>
      </c>
    </row>
    <row r="1356" spans="1:23" hidden="1" x14ac:dyDescent="0.25">
      <c r="A1356" s="3" t="s">
        <v>47</v>
      </c>
      <c r="B1356" s="3" t="s">
        <v>55</v>
      </c>
      <c r="C1356" s="3" t="s">
        <v>56</v>
      </c>
      <c r="D1356" s="3" t="s">
        <v>3036</v>
      </c>
      <c r="E1356" s="3" t="s">
        <v>51</v>
      </c>
      <c r="F1356" s="3" t="s">
        <v>52</v>
      </c>
      <c r="G1356" s="3" t="s">
        <v>51</v>
      </c>
      <c r="H1356" s="3" t="s">
        <v>8</v>
      </c>
      <c r="I1356" s="3" t="s">
        <v>3045</v>
      </c>
      <c r="J1356" s="3" t="s">
        <v>3046</v>
      </c>
      <c r="K1356" s="4">
        <v>0</v>
      </c>
      <c r="L1356" s="4">
        <v>0</v>
      </c>
      <c r="M1356" s="5">
        <v>0</v>
      </c>
      <c r="N1356" s="4">
        <v>63059.22</v>
      </c>
      <c r="O1356" s="4">
        <v>31529.61</v>
      </c>
      <c r="P1356" s="5">
        <v>31529.61</v>
      </c>
      <c r="Q1356" s="6">
        <v>63059.22</v>
      </c>
      <c r="R1356" s="6">
        <v>31529.61</v>
      </c>
      <c r="S1356" s="6">
        <v>31529.61</v>
      </c>
      <c r="T1356" s="4">
        <v>63059.22</v>
      </c>
      <c r="U1356" s="4">
        <v>31529.61</v>
      </c>
      <c r="V1356" s="5">
        <v>31529.61</v>
      </c>
      <c r="W1356" t="str">
        <f t="shared" si="20"/>
        <v>8</v>
      </c>
    </row>
    <row r="1357" spans="1:23" hidden="1" x14ac:dyDescent="0.25">
      <c r="A1357" s="3" t="s">
        <v>47</v>
      </c>
      <c r="B1357" s="3" t="s">
        <v>55</v>
      </c>
      <c r="C1357" s="3" t="s">
        <v>56</v>
      </c>
      <c r="D1357" s="3" t="s">
        <v>3047</v>
      </c>
      <c r="E1357" s="3" t="s">
        <v>51</v>
      </c>
      <c r="F1357" s="3" t="s">
        <v>52</v>
      </c>
      <c r="G1357" s="3" t="s">
        <v>51</v>
      </c>
      <c r="H1357" s="3" t="s">
        <v>8</v>
      </c>
      <c r="I1357" s="3" t="s">
        <v>3048</v>
      </c>
      <c r="J1357" s="3" t="s">
        <v>3049</v>
      </c>
      <c r="K1357" s="4">
        <v>0</v>
      </c>
      <c r="L1357" s="4">
        <v>0</v>
      </c>
      <c r="M1357" s="5">
        <v>0</v>
      </c>
      <c r="N1357" s="4">
        <v>12.2</v>
      </c>
      <c r="O1357" s="4">
        <v>0</v>
      </c>
      <c r="P1357" s="5">
        <v>12.2</v>
      </c>
      <c r="Q1357" s="6">
        <v>12.2</v>
      </c>
      <c r="R1357" s="6">
        <v>0</v>
      </c>
      <c r="S1357" s="6">
        <v>12.2</v>
      </c>
      <c r="T1357" s="4">
        <v>12.2</v>
      </c>
      <c r="U1357" s="4">
        <v>0</v>
      </c>
      <c r="V1357" s="5">
        <v>12.2</v>
      </c>
      <c r="W1357" t="str">
        <f t="shared" si="20"/>
        <v>8</v>
      </c>
    </row>
    <row r="1358" spans="1:23" hidden="1" x14ac:dyDescent="0.25">
      <c r="A1358" s="3" t="s">
        <v>47</v>
      </c>
      <c r="B1358" s="3" t="s">
        <v>72</v>
      </c>
      <c r="C1358" s="3" t="s">
        <v>49</v>
      </c>
      <c r="D1358" s="3" t="s">
        <v>3050</v>
      </c>
      <c r="E1358" s="3" t="s">
        <v>51</v>
      </c>
      <c r="F1358" s="3" t="s">
        <v>52</v>
      </c>
      <c r="G1358" s="3" t="s">
        <v>51</v>
      </c>
      <c r="H1358" s="3" t="s">
        <v>8</v>
      </c>
      <c r="I1358" s="3" t="s">
        <v>3051</v>
      </c>
      <c r="J1358" s="3" t="s">
        <v>3052</v>
      </c>
      <c r="K1358" s="4">
        <v>0</v>
      </c>
      <c r="L1358" s="4">
        <v>0</v>
      </c>
      <c r="M1358" s="5">
        <v>0</v>
      </c>
      <c r="N1358" s="4">
        <v>0</v>
      </c>
      <c r="O1358" s="4">
        <v>0</v>
      </c>
      <c r="P1358" s="5">
        <v>0</v>
      </c>
      <c r="Q1358" s="6">
        <v>0</v>
      </c>
      <c r="R1358" s="6">
        <v>0</v>
      </c>
      <c r="S1358" s="6">
        <v>0</v>
      </c>
      <c r="T1358" s="4">
        <v>0</v>
      </c>
      <c r="U1358" s="4">
        <v>0</v>
      </c>
      <c r="V1358" s="5">
        <v>0</v>
      </c>
      <c r="W1358" t="str">
        <f t="shared" si="20"/>
        <v>8</v>
      </c>
    </row>
    <row r="1359" spans="1:23" hidden="1" x14ac:dyDescent="0.25">
      <c r="A1359" s="3" t="s">
        <v>47</v>
      </c>
      <c r="B1359" s="3" t="s">
        <v>72</v>
      </c>
      <c r="C1359" s="3" t="s">
        <v>146</v>
      </c>
      <c r="D1359" s="3" t="s">
        <v>3050</v>
      </c>
      <c r="E1359" s="3" t="s">
        <v>51</v>
      </c>
      <c r="F1359" s="3" t="s">
        <v>52</v>
      </c>
      <c r="G1359" s="3" t="s">
        <v>51</v>
      </c>
      <c r="H1359" s="3" t="s">
        <v>8</v>
      </c>
      <c r="I1359" s="3" t="s">
        <v>3053</v>
      </c>
      <c r="J1359" s="3" t="s">
        <v>3054</v>
      </c>
      <c r="K1359" s="4">
        <v>0</v>
      </c>
      <c r="L1359" s="4">
        <v>0</v>
      </c>
      <c r="M1359" s="5">
        <v>0</v>
      </c>
      <c r="N1359" s="4">
        <v>0</v>
      </c>
      <c r="O1359" s="4">
        <v>0</v>
      </c>
      <c r="P1359" s="5">
        <v>0</v>
      </c>
      <c r="Q1359" s="6">
        <v>0</v>
      </c>
      <c r="R1359" s="6">
        <v>0</v>
      </c>
      <c r="S1359" s="6">
        <v>0</v>
      </c>
      <c r="T1359" s="4">
        <v>0</v>
      </c>
      <c r="U1359" s="4">
        <v>0</v>
      </c>
      <c r="V1359" s="5">
        <v>0</v>
      </c>
      <c r="W1359" t="str">
        <f t="shared" si="20"/>
        <v>8</v>
      </c>
    </row>
    <row r="1360" spans="1:23" hidden="1" x14ac:dyDescent="0.25">
      <c r="A1360" s="3" t="s">
        <v>47</v>
      </c>
      <c r="B1360" s="3" t="s">
        <v>75</v>
      </c>
      <c r="C1360" s="3" t="s">
        <v>49</v>
      </c>
      <c r="D1360" s="3" t="s">
        <v>3050</v>
      </c>
      <c r="E1360" s="3" t="s">
        <v>51</v>
      </c>
      <c r="F1360" s="3" t="s">
        <v>52</v>
      </c>
      <c r="G1360" s="3" t="s">
        <v>51</v>
      </c>
      <c r="H1360" s="3" t="s">
        <v>8</v>
      </c>
      <c r="I1360" s="3" t="s">
        <v>3055</v>
      </c>
      <c r="J1360" s="3" t="s">
        <v>3056</v>
      </c>
      <c r="K1360" s="4">
        <v>0</v>
      </c>
      <c r="L1360" s="4">
        <v>0</v>
      </c>
      <c r="M1360" s="5">
        <v>0</v>
      </c>
      <c r="N1360" s="4">
        <v>0</v>
      </c>
      <c r="O1360" s="4">
        <v>0</v>
      </c>
      <c r="P1360" s="5">
        <v>0</v>
      </c>
      <c r="Q1360" s="6">
        <v>0</v>
      </c>
      <c r="R1360" s="6">
        <v>0</v>
      </c>
      <c r="S1360" s="6">
        <v>0</v>
      </c>
      <c r="T1360" s="4">
        <v>0</v>
      </c>
      <c r="U1360" s="4">
        <v>0</v>
      </c>
      <c r="V1360" s="5">
        <v>0</v>
      </c>
      <c r="W1360" t="str">
        <f t="shared" si="20"/>
        <v>8</v>
      </c>
    </row>
    <row r="1361" spans="1:23" hidden="1" x14ac:dyDescent="0.25">
      <c r="A1361" s="3" t="s">
        <v>47</v>
      </c>
      <c r="B1361" s="3" t="s">
        <v>75</v>
      </c>
      <c r="C1361" s="3" t="s">
        <v>146</v>
      </c>
      <c r="D1361" s="3" t="s">
        <v>3050</v>
      </c>
      <c r="E1361" s="3" t="s">
        <v>51</v>
      </c>
      <c r="F1361" s="3" t="s">
        <v>52</v>
      </c>
      <c r="G1361" s="3" t="s">
        <v>51</v>
      </c>
      <c r="H1361" s="3" t="s">
        <v>8</v>
      </c>
      <c r="I1361" s="3" t="s">
        <v>3057</v>
      </c>
      <c r="J1361" s="3" t="s">
        <v>3058</v>
      </c>
      <c r="K1361" s="4">
        <v>0</v>
      </c>
      <c r="L1361" s="4">
        <v>0</v>
      </c>
      <c r="M1361" s="5">
        <v>0</v>
      </c>
      <c r="N1361" s="4">
        <v>0</v>
      </c>
      <c r="O1361" s="4">
        <v>0</v>
      </c>
      <c r="P1361" s="5">
        <v>0</v>
      </c>
      <c r="Q1361" s="6">
        <v>0</v>
      </c>
      <c r="R1361" s="6">
        <v>0</v>
      </c>
      <c r="S1361" s="6">
        <v>0</v>
      </c>
      <c r="T1361" s="4">
        <v>0</v>
      </c>
      <c r="U1361" s="4">
        <v>0</v>
      </c>
      <c r="V1361" s="5">
        <v>0</v>
      </c>
      <c r="W1361" t="str">
        <f t="shared" si="20"/>
        <v>8</v>
      </c>
    </row>
    <row r="1362" spans="1:23" hidden="1" x14ac:dyDescent="0.25">
      <c r="A1362" s="3" t="s">
        <v>47</v>
      </c>
      <c r="B1362" s="3" t="s">
        <v>129</v>
      </c>
      <c r="C1362" s="3" t="s">
        <v>130</v>
      </c>
      <c r="D1362" s="3" t="s">
        <v>3059</v>
      </c>
      <c r="E1362" s="3" t="s">
        <v>51</v>
      </c>
      <c r="F1362" s="3" t="s">
        <v>52</v>
      </c>
      <c r="G1362" s="3" t="s">
        <v>51</v>
      </c>
      <c r="H1362" s="3" t="s">
        <v>8</v>
      </c>
      <c r="I1362" s="3" t="s">
        <v>3060</v>
      </c>
      <c r="J1362" s="3" t="s">
        <v>3061</v>
      </c>
      <c r="K1362" s="4">
        <v>0</v>
      </c>
      <c r="L1362" s="4">
        <v>0</v>
      </c>
      <c r="M1362" s="5">
        <v>0</v>
      </c>
      <c r="N1362" s="4">
        <v>0</v>
      </c>
      <c r="O1362" s="4">
        <v>0</v>
      </c>
      <c r="P1362" s="5">
        <v>0</v>
      </c>
      <c r="Q1362" s="6">
        <v>0</v>
      </c>
      <c r="R1362" s="6">
        <v>0</v>
      </c>
      <c r="S1362" s="6">
        <v>0</v>
      </c>
      <c r="T1362" s="4">
        <v>0</v>
      </c>
      <c r="U1362" s="4">
        <v>0</v>
      </c>
      <c r="V1362" s="5">
        <v>0</v>
      </c>
      <c r="W1362" t="str">
        <f t="shared" si="20"/>
        <v>8</v>
      </c>
    </row>
    <row r="1363" spans="1:23" hidden="1" x14ac:dyDescent="0.25">
      <c r="A1363" s="3" t="s">
        <v>47</v>
      </c>
      <c r="B1363" s="3" t="s">
        <v>129</v>
      </c>
      <c r="C1363" s="3" t="s">
        <v>133</v>
      </c>
      <c r="D1363" s="3" t="s">
        <v>3059</v>
      </c>
      <c r="E1363" s="3" t="s">
        <v>51</v>
      </c>
      <c r="F1363" s="3" t="s">
        <v>52</v>
      </c>
      <c r="G1363" s="3" t="s">
        <v>51</v>
      </c>
      <c r="H1363" s="3" t="s">
        <v>8</v>
      </c>
      <c r="I1363" s="3" t="s">
        <v>3062</v>
      </c>
      <c r="J1363" s="3" t="s">
        <v>3063</v>
      </c>
      <c r="K1363" s="4">
        <v>0</v>
      </c>
      <c r="L1363" s="4">
        <v>0</v>
      </c>
      <c r="M1363" s="5">
        <v>0</v>
      </c>
      <c r="N1363" s="4">
        <v>0</v>
      </c>
      <c r="O1363" s="4">
        <v>0</v>
      </c>
      <c r="P1363" s="5">
        <v>0</v>
      </c>
      <c r="Q1363" s="6">
        <v>0</v>
      </c>
      <c r="R1363" s="6">
        <v>0</v>
      </c>
      <c r="S1363" s="6">
        <v>0</v>
      </c>
      <c r="T1363" s="4">
        <v>0</v>
      </c>
      <c r="U1363" s="4">
        <v>0</v>
      </c>
      <c r="V1363" s="5">
        <v>0</v>
      </c>
      <c r="W1363" t="str">
        <f t="shared" si="20"/>
        <v>8</v>
      </c>
    </row>
    <row r="1364" spans="1:23" hidden="1" x14ac:dyDescent="0.25">
      <c r="A1364" s="3" t="s">
        <v>47</v>
      </c>
      <c r="B1364" s="3" t="s">
        <v>48</v>
      </c>
      <c r="C1364" s="3" t="s">
        <v>49</v>
      </c>
      <c r="D1364" s="3" t="s">
        <v>3059</v>
      </c>
      <c r="E1364" s="3" t="s">
        <v>51</v>
      </c>
      <c r="F1364" s="3" t="s">
        <v>52</v>
      </c>
      <c r="G1364" s="3" t="s">
        <v>51</v>
      </c>
      <c r="H1364" s="3" t="s">
        <v>8</v>
      </c>
      <c r="I1364" s="3" t="s">
        <v>3064</v>
      </c>
      <c r="J1364" s="3" t="s">
        <v>3065</v>
      </c>
      <c r="K1364" s="4">
        <v>0</v>
      </c>
      <c r="L1364" s="4">
        <v>0</v>
      </c>
      <c r="M1364" s="5">
        <v>0</v>
      </c>
      <c r="N1364" s="4">
        <v>0</v>
      </c>
      <c r="O1364" s="4">
        <v>0</v>
      </c>
      <c r="P1364" s="5">
        <v>0</v>
      </c>
      <c r="Q1364" s="6">
        <v>0</v>
      </c>
      <c r="R1364" s="6">
        <v>0</v>
      </c>
      <c r="S1364" s="6">
        <v>0</v>
      </c>
      <c r="T1364" s="4">
        <v>0</v>
      </c>
      <c r="U1364" s="4">
        <v>0</v>
      </c>
      <c r="V1364" s="5">
        <v>0</v>
      </c>
      <c r="W1364" t="str">
        <f t="shared" ref="W1364:W1393" si="21">LEFT(D1364,1)</f>
        <v>8</v>
      </c>
    </row>
    <row r="1365" spans="1:23" hidden="1" x14ac:dyDescent="0.25">
      <c r="A1365" s="3" t="s">
        <v>47</v>
      </c>
      <c r="B1365" s="3" t="s">
        <v>72</v>
      </c>
      <c r="C1365" s="3" t="s">
        <v>146</v>
      </c>
      <c r="D1365" s="3" t="s">
        <v>3059</v>
      </c>
      <c r="E1365" s="3" t="s">
        <v>51</v>
      </c>
      <c r="F1365" s="3" t="s">
        <v>52</v>
      </c>
      <c r="G1365" s="3" t="s">
        <v>51</v>
      </c>
      <c r="H1365" s="3" t="s">
        <v>8</v>
      </c>
      <c r="I1365" s="3" t="s">
        <v>3066</v>
      </c>
      <c r="J1365" s="3" t="s">
        <v>3067</v>
      </c>
      <c r="K1365" s="4">
        <v>0</v>
      </c>
      <c r="L1365" s="4">
        <v>0</v>
      </c>
      <c r="M1365" s="5">
        <v>0</v>
      </c>
      <c r="N1365" s="4">
        <v>0</v>
      </c>
      <c r="O1365" s="4">
        <v>0</v>
      </c>
      <c r="P1365" s="5">
        <v>0</v>
      </c>
      <c r="Q1365" s="6">
        <v>0</v>
      </c>
      <c r="R1365" s="6">
        <v>0</v>
      </c>
      <c r="S1365" s="6">
        <v>0</v>
      </c>
      <c r="T1365" s="4">
        <v>0</v>
      </c>
      <c r="U1365" s="4">
        <v>0</v>
      </c>
      <c r="V1365" s="5">
        <v>0</v>
      </c>
      <c r="W1365" t="str">
        <f t="shared" si="21"/>
        <v>8</v>
      </c>
    </row>
    <row r="1366" spans="1:23" hidden="1" x14ac:dyDescent="0.25">
      <c r="A1366" s="3" t="s">
        <v>47</v>
      </c>
      <c r="B1366" s="3" t="s">
        <v>75</v>
      </c>
      <c r="C1366" s="3" t="s">
        <v>146</v>
      </c>
      <c r="D1366" s="3" t="s">
        <v>3059</v>
      </c>
      <c r="E1366" s="3" t="s">
        <v>51</v>
      </c>
      <c r="F1366" s="3" t="s">
        <v>52</v>
      </c>
      <c r="G1366" s="3" t="s">
        <v>51</v>
      </c>
      <c r="H1366" s="3" t="s">
        <v>8</v>
      </c>
      <c r="I1366" s="3" t="s">
        <v>3068</v>
      </c>
      <c r="J1366" s="3" t="s">
        <v>3069</v>
      </c>
      <c r="K1366" s="4">
        <v>0</v>
      </c>
      <c r="L1366" s="4">
        <v>0</v>
      </c>
      <c r="M1366" s="5">
        <v>0</v>
      </c>
      <c r="N1366" s="4">
        <v>0</v>
      </c>
      <c r="O1366" s="4">
        <v>0</v>
      </c>
      <c r="P1366" s="5">
        <v>0</v>
      </c>
      <c r="Q1366" s="6">
        <v>0</v>
      </c>
      <c r="R1366" s="6">
        <v>0</v>
      </c>
      <c r="S1366" s="6">
        <v>0</v>
      </c>
      <c r="T1366" s="4">
        <v>0</v>
      </c>
      <c r="U1366" s="4">
        <v>0</v>
      </c>
      <c r="V1366" s="5">
        <v>0</v>
      </c>
      <c r="W1366" t="str">
        <f t="shared" si="21"/>
        <v>8</v>
      </c>
    </row>
    <row r="1367" spans="1:23" hidden="1" x14ac:dyDescent="0.25">
      <c r="A1367" s="3" t="s">
        <v>47</v>
      </c>
      <c r="B1367" s="3" t="s">
        <v>72</v>
      </c>
      <c r="C1367" s="3" t="s">
        <v>146</v>
      </c>
      <c r="D1367" s="3" t="s">
        <v>3070</v>
      </c>
      <c r="E1367" s="3" t="s">
        <v>51</v>
      </c>
      <c r="F1367" s="3" t="s">
        <v>52</v>
      </c>
      <c r="G1367" s="3" t="s">
        <v>51</v>
      </c>
      <c r="H1367" s="3" t="s">
        <v>8</v>
      </c>
      <c r="I1367" s="3" t="s">
        <v>3071</v>
      </c>
      <c r="J1367" s="3" t="s">
        <v>3072</v>
      </c>
      <c r="K1367" s="4">
        <v>0</v>
      </c>
      <c r="L1367" s="4">
        <v>0</v>
      </c>
      <c r="M1367" s="5">
        <v>0</v>
      </c>
      <c r="N1367" s="4">
        <v>0</v>
      </c>
      <c r="O1367" s="4">
        <v>0</v>
      </c>
      <c r="P1367" s="5">
        <v>0</v>
      </c>
      <c r="Q1367" s="6">
        <v>0</v>
      </c>
      <c r="R1367" s="6">
        <v>0</v>
      </c>
      <c r="S1367" s="6">
        <v>0</v>
      </c>
      <c r="T1367" s="4">
        <v>0</v>
      </c>
      <c r="U1367" s="4">
        <v>0</v>
      </c>
      <c r="V1367" s="5">
        <v>0</v>
      </c>
      <c r="W1367" t="str">
        <f t="shared" si="21"/>
        <v>8</v>
      </c>
    </row>
    <row r="1368" spans="1:23" hidden="1" x14ac:dyDescent="0.25">
      <c r="A1368" s="3" t="s">
        <v>47</v>
      </c>
      <c r="B1368" s="3" t="s">
        <v>75</v>
      </c>
      <c r="C1368" s="3" t="s">
        <v>146</v>
      </c>
      <c r="D1368" s="3" t="s">
        <v>3070</v>
      </c>
      <c r="E1368" s="3" t="s">
        <v>51</v>
      </c>
      <c r="F1368" s="3" t="s">
        <v>52</v>
      </c>
      <c r="G1368" s="3" t="s">
        <v>51</v>
      </c>
      <c r="H1368" s="3" t="s">
        <v>8</v>
      </c>
      <c r="I1368" s="3" t="s">
        <v>3073</v>
      </c>
      <c r="J1368" s="3" t="s">
        <v>3074</v>
      </c>
      <c r="K1368" s="4">
        <v>0</v>
      </c>
      <c r="L1368" s="4">
        <v>0</v>
      </c>
      <c r="M1368" s="5">
        <v>0</v>
      </c>
      <c r="N1368" s="4">
        <v>0</v>
      </c>
      <c r="O1368" s="4">
        <v>0</v>
      </c>
      <c r="P1368" s="5">
        <v>0</v>
      </c>
      <c r="Q1368" s="6">
        <v>0</v>
      </c>
      <c r="R1368" s="6">
        <v>0</v>
      </c>
      <c r="S1368" s="6">
        <v>0</v>
      </c>
      <c r="T1368" s="4">
        <v>0</v>
      </c>
      <c r="U1368" s="4">
        <v>0</v>
      </c>
      <c r="V1368" s="5">
        <v>0</v>
      </c>
      <c r="W1368" t="str">
        <f t="shared" si="21"/>
        <v>8</v>
      </c>
    </row>
    <row r="1369" spans="1:23" hidden="1" x14ac:dyDescent="0.25">
      <c r="A1369" s="3" t="s">
        <v>47</v>
      </c>
      <c r="B1369" s="3" t="s">
        <v>48</v>
      </c>
      <c r="C1369" s="3" t="s">
        <v>49</v>
      </c>
      <c r="D1369" s="3" t="s">
        <v>3075</v>
      </c>
      <c r="E1369" s="3" t="s">
        <v>51</v>
      </c>
      <c r="F1369" s="3" t="s">
        <v>52</v>
      </c>
      <c r="G1369" s="3" t="s">
        <v>51</v>
      </c>
      <c r="H1369" s="3" t="s">
        <v>8</v>
      </c>
      <c r="I1369" s="3" t="s">
        <v>3076</v>
      </c>
      <c r="J1369" s="3" t="s">
        <v>3077</v>
      </c>
      <c r="K1369" s="4">
        <v>0</v>
      </c>
      <c r="L1369" s="4">
        <v>0</v>
      </c>
      <c r="M1369" s="5">
        <v>0</v>
      </c>
      <c r="N1369" s="4">
        <v>0</v>
      </c>
      <c r="O1369" s="4">
        <v>0</v>
      </c>
      <c r="P1369" s="5">
        <v>0</v>
      </c>
      <c r="Q1369" s="6">
        <v>0</v>
      </c>
      <c r="R1369" s="6">
        <v>0</v>
      </c>
      <c r="S1369" s="6">
        <v>0</v>
      </c>
      <c r="T1369" s="4">
        <v>0</v>
      </c>
      <c r="U1369" s="4">
        <v>0</v>
      </c>
      <c r="V1369" s="5">
        <v>0</v>
      </c>
      <c r="W1369" t="str">
        <f t="shared" si="21"/>
        <v>8</v>
      </c>
    </row>
    <row r="1370" spans="1:23" hidden="1" x14ac:dyDescent="0.25">
      <c r="A1370" s="3" t="s">
        <v>47</v>
      </c>
      <c r="B1370" s="3" t="s">
        <v>72</v>
      </c>
      <c r="C1370" s="3" t="s">
        <v>49</v>
      </c>
      <c r="D1370" s="3" t="s">
        <v>3075</v>
      </c>
      <c r="E1370" s="3" t="s">
        <v>51</v>
      </c>
      <c r="F1370" s="3" t="s">
        <v>52</v>
      </c>
      <c r="G1370" s="3" t="s">
        <v>51</v>
      </c>
      <c r="H1370" s="3" t="s">
        <v>8</v>
      </c>
      <c r="I1370" s="3" t="s">
        <v>3078</v>
      </c>
      <c r="J1370" s="3" t="s">
        <v>3079</v>
      </c>
      <c r="K1370" s="4">
        <v>0</v>
      </c>
      <c r="L1370" s="4">
        <v>0</v>
      </c>
      <c r="M1370" s="5">
        <v>0</v>
      </c>
      <c r="N1370" s="4">
        <v>0</v>
      </c>
      <c r="O1370" s="4">
        <v>0</v>
      </c>
      <c r="P1370" s="5">
        <v>0</v>
      </c>
      <c r="Q1370" s="6">
        <v>0</v>
      </c>
      <c r="R1370" s="6">
        <v>0</v>
      </c>
      <c r="S1370" s="6">
        <v>0</v>
      </c>
      <c r="T1370" s="4">
        <v>0</v>
      </c>
      <c r="U1370" s="4">
        <v>0</v>
      </c>
      <c r="V1370" s="5">
        <v>0</v>
      </c>
      <c r="W1370" t="str">
        <f t="shared" si="21"/>
        <v>8</v>
      </c>
    </row>
    <row r="1371" spans="1:23" hidden="1" x14ac:dyDescent="0.25">
      <c r="A1371" s="3" t="s">
        <v>47</v>
      </c>
      <c r="B1371" s="3" t="s">
        <v>75</v>
      </c>
      <c r="C1371" s="3" t="s">
        <v>49</v>
      </c>
      <c r="D1371" s="3" t="s">
        <v>3075</v>
      </c>
      <c r="E1371" s="3" t="s">
        <v>51</v>
      </c>
      <c r="F1371" s="3" t="s">
        <v>52</v>
      </c>
      <c r="G1371" s="3" t="s">
        <v>51</v>
      </c>
      <c r="H1371" s="3" t="s">
        <v>8</v>
      </c>
      <c r="I1371" s="3" t="s">
        <v>3080</v>
      </c>
      <c r="J1371" s="3" t="s">
        <v>3081</v>
      </c>
      <c r="K1371" s="4">
        <v>0</v>
      </c>
      <c r="L1371" s="4">
        <v>0</v>
      </c>
      <c r="M1371" s="5">
        <v>0</v>
      </c>
      <c r="N1371" s="4">
        <v>319.14999999999998</v>
      </c>
      <c r="O1371" s="4">
        <v>638.29999999999995</v>
      </c>
      <c r="P1371" s="5">
        <v>-319.14999999999998</v>
      </c>
      <c r="Q1371" s="6">
        <v>319.14999999999998</v>
      </c>
      <c r="R1371" s="6">
        <v>638.29999999999995</v>
      </c>
      <c r="S1371" s="6">
        <v>-319.14999999999998</v>
      </c>
      <c r="T1371" s="4">
        <v>319.14999999999998</v>
      </c>
      <c r="U1371" s="4">
        <v>638.29999999999995</v>
      </c>
      <c r="V1371" s="5">
        <v>-319.14999999999998</v>
      </c>
      <c r="W1371" t="str">
        <f t="shared" si="21"/>
        <v>8</v>
      </c>
    </row>
    <row r="1372" spans="1:23" hidden="1" x14ac:dyDescent="0.25">
      <c r="A1372" s="3" t="s">
        <v>47</v>
      </c>
      <c r="B1372" s="3" t="s">
        <v>55</v>
      </c>
      <c r="C1372" s="3" t="s">
        <v>56</v>
      </c>
      <c r="D1372" s="3" t="s">
        <v>3082</v>
      </c>
      <c r="E1372" s="3" t="s">
        <v>51</v>
      </c>
      <c r="F1372" s="3" t="s">
        <v>52</v>
      </c>
      <c r="G1372" s="3" t="s">
        <v>51</v>
      </c>
      <c r="H1372" s="3" t="s">
        <v>8</v>
      </c>
      <c r="I1372" s="3" t="s">
        <v>3083</v>
      </c>
      <c r="J1372" s="3" t="s">
        <v>3084</v>
      </c>
      <c r="K1372" s="4">
        <v>0</v>
      </c>
      <c r="L1372" s="4">
        <v>0</v>
      </c>
      <c r="M1372" s="5">
        <v>0</v>
      </c>
      <c r="N1372" s="4">
        <v>0</v>
      </c>
      <c r="O1372" s="4">
        <v>0</v>
      </c>
      <c r="P1372" s="5">
        <v>0</v>
      </c>
      <c r="Q1372" s="6">
        <v>0</v>
      </c>
      <c r="R1372" s="6">
        <v>0</v>
      </c>
      <c r="S1372" s="6">
        <v>0</v>
      </c>
      <c r="T1372" s="4">
        <v>0</v>
      </c>
      <c r="U1372" s="4">
        <v>0</v>
      </c>
      <c r="V1372" s="5">
        <v>0</v>
      </c>
      <c r="W1372" t="str">
        <f t="shared" si="21"/>
        <v>9</v>
      </c>
    </row>
    <row r="1373" spans="1:23" hidden="1" x14ac:dyDescent="0.25">
      <c r="A1373" s="3" t="s">
        <v>47</v>
      </c>
      <c r="B1373" s="3" t="s">
        <v>48</v>
      </c>
      <c r="C1373" s="3" t="s">
        <v>49</v>
      </c>
      <c r="D1373" s="3" t="s">
        <v>3085</v>
      </c>
      <c r="E1373" s="3" t="s">
        <v>51</v>
      </c>
      <c r="F1373" s="3" t="s">
        <v>52</v>
      </c>
      <c r="G1373" s="3" t="s">
        <v>51</v>
      </c>
      <c r="H1373" s="3" t="s">
        <v>8</v>
      </c>
      <c r="I1373" s="3" t="s">
        <v>3086</v>
      </c>
      <c r="J1373" s="3" t="s">
        <v>3087</v>
      </c>
      <c r="K1373" s="4">
        <v>0</v>
      </c>
      <c r="L1373" s="4">
        <v>0</v>
      </c>
      <c r="M1373" s="5">
        <v>0</v>
      </c>
      <c r="N1373" s="4">
        <v>0</v>
      </c>
      <c r="O1373" s="4">
        <v>0</v>
      </c>
      <c r="P1373" s="5">
        <v>0</v>
      </c>
      <c r="Q1373" s="6">
        <v>0</v>
      </c>
      <c r="R1373" s="6">
        <v>0</v>
      </c>
      <c r="S1373" s="6">
        <v>0</v>
      </c>
      <c r="T1373" s="4">
        <v>0</v>
      </c>
      <c r="U1373" s="4">
        <v>0</v>
      </c>
      <c r="V1373" s="5">
        <v>0</v>
      </c>
      <c r="W1373" t="str">
        <f t="shared" si="21"/>
        <v>9</v>
      </c>
    </row>
    <row r="1374" spans="1:23" hidden="1" x14ac:dyDescent="0.25">
      <c r="A1374" s="3" t="s">
        <v>47</v>
      </c>
      <c r="B1374" s="3" t="s">
        <v>72</v>
      </c>
      <c r="C1374" s="3" t="s">
        <v>146</v>
      </c>
      <c r="D1374" s="3" t="s">
        <v>3085</v>
      </c>
      <c r="E1374" s="3" t="s">
        <v>51</v>
      </c>
      <c r="F1374" s="3" t="s">
        <v>52</v>
      </c>
      <c r="G1374" s="3" t="s">
        <v>51</v>
      </c>
      <c r="H1374" s="3" t="s">
        <v>8</v>
      </c>
      <c r="I1374" s="3" t="s">
        <v>3088</v>
      </c>
      <c r="J1374" s="3" t="s">
        <v>3089</v>
      </c>
      <c r="K1374" s="4">
        <v>0</v>
      </c>
      <c r="L1374" s="4">
        <v>0</v>
      </c>
      <c r="M1374" s="5">
        <v>0</v>
      </c>
      <c r="N1374" s="4">
        <v>0</v>
      </c>
      <c r="O1374" s="4">
        <v>0</v>
      </c>
      <c r="P1374" s="5">
        <v>0</v>
      </c>
      <c r="Q1374" s="6">
        <v>0</v>
      </c>
      <c r="R1374" s="6">
        <v>0</v>
      </c>
      <c r="S1374" s="6">
        <v>0</v>
      </c>
      <c r="T1374" s="4">
        <v>0</v>
      </c>
      <c r="U1374" s="4">
        <v>0</v>
      </c>
      <c r="V1374" s="5">
        <v>0</v>
      </c>
      <c r="W1374" t="str">
        <f t="shared" si="21"/>
        <v>9</v>
      </c>
    </row>
    <row r="1375" spans="1:23" hidden="1" x14ac:dyDescent="0.25">
      <c r="A1375" s="3" t="s">
        <v>47</v>
      </c>
      <c r="B1375" s="3" t="s">
        <v>75</v>
      </c>
      <c r="C1375" s="3" t="s">
        <v>146</v>
      </c>
      <c r="D1375" s="3" t="s">
        <v>3085</v>
      </c>
      <c r="E1375" s="3" t="s">
        <v>51</v>
      </c>
      <c r="F1375" s="3" t="s">
        <v>52</v>
      </c>
      <c r="G1375" s="3" t="s">
        <v>51</v>
      </c>
      <c r="H1375" s="3" t="s">
        <v>8</v>
      </c>
      <c r="I1375" s="3" t="s">
        <v>3090</v>
      </c>
      <c r="J1375" s="3" t="s">
        <v>3091</v>
      </c>
      <c r="K1375" s="4">
        <v>0</v>
      </c>
      <c r="L1375" s="4">
        <v>0</v>
      </c>
      <c r="M1375" s="5">
        <v>0</v>
      </c>
      <c r="N1375" s="4">
        <v>0</v>
      </c>
      <c r="O1375" s="4">
        <v>0</v>
      </c>
      <c r="P1375" s="5">
        <v>0</v>
      </c>
      <c r="Q1375" s="6">
        <v>0</v>
      </c>
      <c r="R1375" s="6">
        <v>0</v>
      </c>
      <c r="S1375" s="6">
        <v>0</v>
      </c>
      <c r="T1375" s="4">
        <v>0</v>
      </c>
      <c r="U1375" s="4">
        <v>0</v>
      </c>
      <c r="V1375" s="5">
        <v>0</v>
      </c>
      <c r="W1375" t="str">
        <f t="shared" si="21"/>
        <v>9</v>
      </c>
    </row>
    <row r="1376" spans="1:23" hidden="1" x14ac:dyDescent="0.25">
      <c r="A1376" s="3" t="s">
        <v>47</v>
      </c>
      <c r="B1376" s="3" t="s">
        <v>129</v>
      </c>
      <c r="C1376" s="3" t="s">
        <v>133</v>
      </c>
      <c r="D1376" s="3" t="s">
        <v>3092</v>
      </c>
      <c r="E1376" s="3" t="s">
        <v>51</v>
      </c>
      <c r="F1376" s="3" t="s">
        <v>52</v>
      </c>
      <c r="G1376" s="3" t="s">
        <v>51</v>
      </c>
      <c r="H1376" s="3" t="s">
        <v>8</v>
      </c>
      <c r="I1376" s="3" t="s">
        <v>3093</v>
      </c>
      <c r="J1376" s="3" t="s">
        <v>3094</v>
      </c>
      <c r="K1376" s="4">
        <v>0</v>
      </c>
      <c r="L1376" s="4">
        <v>0</v>
      </c>
      <c r="M1376" s="5">
        <v>0</v>
      </c>
      <c r="N1376" s="4">
        <v>0</v>
      </c>
      <c r="O1376" s="4">
        <v>0</v>
      </c>
      <c r="P1376" s="5">
        <v>0</v>
      </c>
      <c r="Q1376" s="6">
        <v>0</v>
      </c>
      <c r="R1376" s="6">
        <v>0</v>
      </c>
      <c r="S1376" s="6">
        <v>0</v>
      </c>
      <c r="T1376" s="4">
        <v>0</v>
      </c>
      <c r="U1376" s="4">
        <v>0</v>
      </c>
      <c r="V1376" s="5">
        <v>0</v>
      </c>
      <c r="W1376" t="str">
        <f t="shared" si="21"/>
        <v>9</v>
      </c>
    </row>
    <row r="1377" spans="1:23" hidden="1" x14ac:dyDescent="0.25">
      <c r="A1377" s="3" t="s">
        <v>47</v>
      </c>
      <c r="B1377" s="3" t="s">
        <v>48</v>
      </c>
      <c r="C1377" s="3" t="s">
        <v>49</v>
      </c>
      <c r="D1377" s="3" t="s">
        <v>3092</v>
      </c>
      <c r="E1377" s="3" t="s">
        <v>51</v>
      </c>
      <c r="F1377" s="3" t="s">
        <v>52</v>
      </c>
      <c r="G1377" s="3" t="s">
        <v>51</v>
      </c>
      <c r="H1377" s="3" t="s">
        <v>8</v>
      </c>
      <c r="I1377" s="3" t="s">
        <v>3095</v>
      </c>
      <c r="J1377" s="3" t="s">
        <v>3096</v>
      </c>
      <c r="K1377" s="4">
        <v>0</v>
      </c>
      <c r="L1377" s="4">
        <v>0</v>
      </c>
      <c r="M1377" s="5">
        <v>0</v>
      </c>
      <c r="N1377" s="4">
        <v>0</v>
      </c>
      <c r="O1377" s="4">
        <v>0</v>
      </c>
      <c r="P1377" s="5">
        <v>0</v>
      </c>
      <c r="Q1377" s="6">
        <v>0</v>
      </c>
      <c r="R1377" s="6">
        <v>0</v>
      </c>
      <c r="S1377" s="6">
        <v>0</v>
      </c>
      <c r="T1377" s="4">
        <v>0</v>
      </c>
      <c r="U1377" s="4">
        <v>0</v>
      </c>
      <c r="V1377" s="5">
        <v>0</v>
      </c>
      <c r="W1377" t="str">
        <f t="shared" si="21"/>
        <v>9</v>
      </c>
    </row>
    <row r="1378" spans="1:23" hidden="1" x14ac:dyDescent="0.25">
      <c r="A1378" s="3" t="s">
        <v>47</v>
      </c>
      <c r="B1378" s="3" t="s">
        <v>72</v>
      </c>
      <c r="C1378" s="3" t="s">
        <v>49</v>
      </c>
      <c r="D1378" s="3" t="s">
        <v>3092</v>
      </c>
      <c r="E1378" s="3" t="s">
        <v>51</v>
      </c>
      <c r="F1378" s="3" t="s">
        <v>52</v>
      </c>
      <c r="G1378" s="3" t="s">
        <v>51</v>
      </c>
      <c r="H1378" s="3" t="s">
        <v>8</v>
      </c>
      <c r="I1378" s="3" t="s">
        <v>3097</v>
      </c>
      <c r="J1378" s="3" t="s">
        <v>3098</v>
      </c>
      <c r="K1378" s="4">
        <v>0</v>
      </c>
      <c r="L1378" s="4">
        <v>0</v>
      </c>
      <c r="M1378" s="5">
        <v>0</v>
      </c>
      <c r="N1378" s="4">
        <v>0</v>
      </c>
      <c r="O1378" s="4">
        <v>0</v>
      </c>
      <c r="P1378" s="5">
        <v>0</v>
      </c>
      <c r="Q1378" s="6">
        <v>0</v>
      </c>
      <c r="R1378" s="6">
        <v>0</v>
      </c>
      <c r="S1378" s="6">
        <v>0</v>
      </c>
      <c r="T1378" s="4">
        <v>0</v>
      </c>
      <c r="U1378" s="4">
        <v>0</v>
      </c>
      <c r="V1378" s="5">
        <v>0</v>
      </c>
      <c r="W1378" t="str">
        <f t="shared" si="21"/>
        <v>9</v>
      </c>
    </row>
    <row r="1379" spans="1:23" hidden="1" x14ac:dyDescent="0.25">
      <c r="A1379" s="3" t="s">
        <v>47</v>
      </c>
      <c r="B1379" s="3" t="s">
        <v>72</v>
      </c>
      <c r="C1379" s="3" t="s">
        <v>146</v>
      </c>
      <c r="D1379" s="3" t="s">
        <v>3092</v>
      </c>
      <c r="E1379" s="3" t="s">
        <v>51</v>
      </c>
      <c r="F1379" s="3" t="s">
        <v>52</v>
      </c>
      <c r="G1379" s="3" t="s">
        <v>51</v>
      </c>
      <c r="H1379" s="3" t="s">
        <v>8</v>
      </c>
      <c r="I1379" s="3" t="s">
        <v>3099</v>
      </c>
      <c r="J1379" s="3" t="s">
        <v>3100</v>
      </c>
      <c r="K1379" s="4">
        <v>0</v>
      </c>
      <c r="L1379" s="4">
        <v>0</v>
      </c>
      <c r="M1379" s="5">
        <v>0</v>
      </c>
      <c r="N1379" s="4">
        <v>0</v>
      </c>
      <c r="O1379" s="4">
        <v>0</v>
      </c>
      <c r="P1379" s="5">
        <v>0</v>
      </c>
      <c r="Q1379" s="6">
        <v>0</v>
      </c>
      <c r="R1379" s="6">
        <v>0</v>
      </c>
      <c r="S1379" s="6">
        <v>0</v>
      </c>
      <c r="T1379" s="4">
        <v>0</v>
      </c>
      <c r="U1379" s="4">
        <v>0</v>
      </c>
      <c r="V1379" s="5">
        <v>0</v>
      </c>
      <c r="W1379" t="str">
        <f t="shared" si="21"/>
        <v>9</v>
      </c>
    </row>
    <row r="1380" spans="1:23" hidden="1" x14ac:dyDescent="0.25">
      <c r="A1380" s="3" t="s">
        <v>47</v>
      </c>
      <c r="B1380" s="3" t="s">
        <v>75</v>
      </c>
      <c r="C1380" s="3" t="s">
        <v>146</v>
      </c>
      <c r="D1380" s="3" t="s">
        <v>3092</v>
      </c>
      <c r="E1380" s="3" t="s">
        <v>51</v>
      </c>
      <c r="F1380" s="3" t="s">
        <v>52</v>
      </c>
      <c r="G1380" s="3" t="s">
        <v>51</v>
      </c>
      <c r="H1380" s="3" t="s">
        <v>8</v>
      </c>
      <c r="I1380" s="3" t="s">
        <v>3101</v>
      </c>
      <c r="J1380" s="3" t="s">
        <v>3102</v>
      </c>
      <c r="K1380" s="4">
        <v>0</v>
      </c>
      <c r="L1380" s="4">
        <v>0</v>
      </c>
      <c r="M1380" s="5">
        <v>0</v>
      </c>
      <c r="N1380" s="4">
        <v>0</v>
      </c>
      <c r="O1380" s="4">
        <v>0</v>
      </c>
      <c r="P1380" s="5">
        <v>0</v>
      </c>
      <c r="Q1380" s="6">
        <v>0</v>
      </c>
      <c r="R1380" s="6">
        <v>0</v>
      </c>
      <c r="S1380" s="6">
        <v>0</v>
      </c>
      <c r="T1380" s="4">
        <v>0</v>
      </c>
      <c r="U1380" s="4">
        <v>0</v>
      </c>
      <c r="V1380" s="5">
        <v>0</v>
      </c>
      <c r="W1380" t="str">
        <f t="shared" si="21"/>
        <v>9</v>
      </c>
    </row>
    <row r="1381" spans="1:23" hidden="1" x14ac:dyDescent="0.25">
      <c r="A1381" s="3" t="s">
        <v>47</v>
      </c>
      <c r="B1381" s="3" t="s">
        <v>129</v>
      </c>
      <c r="C1381" s="3" t="s">
        <v>133</v>
      </c>
      <c r="D1381" s="3" t="s">
        <v>3103</v>
      </c>
      <c r="E1381" s="3" t="s">
        <v>51</v>
      </c>
      <c r="F1381" s="3" t="s">
        <v>52</v>
      </c>
      <c r="G1381" s="3" t="s">
        <v>51</v>
      </c>
      <c r="H1381" s="3" t="s">
        <v>8</v>
      </c>
      <c r="I1381" s="3" t="s">
        <v>3104</v>
      </c>
      <c r="J1381" s="3" t="s">
        <v>3105</v>
      </c>
      <c r="K1381" s="4">
        <v>0</v>
      </c>
      <c r="L1381" s="4">
        <v>0</v>
      </c>
      <c r="M1381" s="5">
        <v>0</v>
      </c>
      <c r="N1381" s="4">
        <v>0</v>
      </c>
      <c r="O1381" s="4">
        <v>0</v>
      </c>
      <c r="P1381" s="5">
        <v>0</v>
      </c>
      <c r="Q1381" s="6">
        <v>0</v>
      </c>
      <c r="R1381" s="6">
        <v>0</v>
      </c>
      <c r="S1381" s="6">
        <v>0</v>
      </c>
      <c r="T1381" s="4">
        <v>0</v>
      </c>
      <c r="U1381" s="4">
        <v>0</v>
      </c>
      <c r="V1381" s="5">
        <v>0</v>
      </c>
      <c r="W1381" t="str">
        <f t="shared" si="21"/>
        <v>9</v>
      </c>
    </row>
    <row r="1382" spans="1:23" hidden="1" x14ac:dyDescent="0.25">
      <c r="A1382" s="3" t="s">
        <v>47</v>
      </c>
      <c r="B1382" s="3" t="s">
        <v>48</v>
      </c>
      <c r="C1382" s="3" t="s">
        <v>49</v>
      </c>
      <c r="D1382" s="3" t="s">
        <v>3103</v>
      </c>
      <c r="E1382" s="3" t="s">
        <v>51</v>
      </c>
      <c r="F1382" s="3" t="s">
        <v>52</v>
      </c>
      <c r="G1382" s="3" t="s">
        <v>51</v>
      </c>
      <c r="H1382" s="3" t="s">
        <v>8</v>
      </c>
      <c r="I1382" s="3" t="s">
        <v>3106</v>
      </c>
      <c r="J1382" s="3" t="s">
        <v>3107</v>
      </c>
      <c r="K1382" s="4">
        <v>0</v>
      </c>
      <c r="L1382" s="4">
        <v>0</v>
      </c>
      <c r="M1382" s="5">
        <v>0</v>
      </c>
      <c r="N1382" s="4">
        <v>0</v>
      </c>
      <c r="O1382" s="4">
        <v>0</v>
      </c>
      <c r="P1382" s="5">
        <v>0</v>
      </c>
      <c r="Q1382" s="6">
        <v>0</v>
      </c>
      <c r="R1382" s="6">
        <v>0</v>
      </c>
      <c r="S1382" s="6">
        <v>0</v>
      </c>
      <c r="T1382" s="4">
        <v>0</v>
      </c>
      <c r="U1382" s="4">
        <v>0</v>
      </c>
      <c r="V1382" s="5">
        <v>0</v>
      </c>
      <c r="W1382" t="str">
        <f t="shared" si="21"/>
        <v>9</v>
      </c>
    </row>
    <row r="1383" spans="1:23" hidden="1" x14ac:dyDescent="0.25">
      <c r="A1383" s="3" t="s">
        <v>47</v>
      </c>
      <c r="B1383" s="3" t="s">
        <v>72</v>
      </c>
      <c r="C1383" s="3" t="s">
        <v>49</v>
      </c>
      <c r="D1383" s="3" t="s">
        <v>3103</v>
      </c>
      <c r="E1383" s="3" t="s">
        <v>51</v>
      </c>
      <c r="F1383" s="3" t="s">
        <v>52</v>
      </c>
      <c r="G1383" s="3" t="s">
        <v>51</v>
      </c>
      <c r="H1383" s="3" t="s">
        <v>8</v>
      </c>
      <c r="I1383" s="3" t="s">
        <v>3108</v>
      </c>
      <c r="J1383" s="3" t="s">
        <v>3109</v>
      </c>
      <c r="K1383" s="4">
        <v>0</v>
      </c>
      <c r="L1383" s="4">
        <v>0</v>
      </c>
      <c r="M1383" s="5">
        <v>0</v>
      </c>
      <c r="N1383" s="4">
        <v>0</v>
      </c>
      <c r="O1383" s="4">
        <v>0</v>
      </c>
      <c r="P1383" s="5">
        <v>0</v>
      </c>
      <c r="Q1383" s="6">
        <v>0</v>
      </c>
      <c r="R1383" s="6">
        <v>0</v>
      </c>
      <c r="S1383" s="6">
        <v>0</v>
      </c>
      <c r="T1383" s="4">
        <v>0</v>
      </c>
      <c r="U1383" s="4">
        <v>0</v>
      </c>
      <c r="V1383" s="5">
        <v>0</v>
      </c>
      <c r="W1383" t="str">
        <f t="shared" si="21"/>
        <v>9</v>
      </c>
    </row>
    <row r="1384" spans="1:23" hidden="1" x14ac:dyDescent="0.25">
      <c r="A1384" s="3" t="s">
        <v>47</v>
      </c>
      <c r="B1384" s="3" t="s">
        <v>72</v>
      </c>
      <c r="C1384" s="3" t="s">
        <v>146</v>
      </c>
      <c r="D1384" s="3" t="s">
        <v>3103</v>
      </c>
      <c r="E1384" s="3" t="s">
        <v>51</v>
      </c>
      <c r="F1384" s="3" t="s">
        <v>52</v>
      </c>
      <c r="G1384" s="3" t="s">
        <v>51</v>
      </c>
      <c r="H1384" s="3" t="s">
        <v>8</v>
      </c>
      <c r="I1384" s="3" t="s">
        <v>3110</v>
      </c>
      <c r="J1384" s="3" t="s">
        <v>3111</v>
      </c>
      <c r="K1384" s="4">
        <v>0</v>
      </c>
      <c r="L1384" s="4">
        <v>0</v>
      </c>
      <c r="M1384" s="5">
        <v>0</v>
      </c>
      <c r="N1384" s="4">
        <v>0</v>
      </c>
      <c r="O1384" s="4">
        <v>0</v>
      </c>
      <c r="P1384" s="5">
        <v>0</v>
      </c>
      <c r="Q1384" s="6">
        <v>0</v>
      </c>
      <c r="R1384" s="6">
        <v>0</v>
      </c>
      <c r="S1384" s="6">
        <v>0</v>
      </c>
      <c r="T1384" s="4">
        <v>0</v>
      </c>
      <c r="U1384" s="4">
        <v>0</v>
      </c>
      <c r="V1384" s="5">
        <v>0</v>
      </c>
      <c r="W1384" t="str">
        <f t="shared" si="21"/>
        <v>9</v>
      </c>
    </row>
    <row r="1385" spans="1:23" hidden="1" x14ac:dyDescent="0.25">
      <c r="A1385" s="3" t="s">
        <v>47</v>
      </c>
      <c r="B1385" s="3" t="s">
        <v>75</v>
      </c>
      <c r="C1385" s="3" t="s">
        <v>146</v>
      </c>
      <c r="D1385" s="3" t="s">
        <v>3103</v>
      </c>
      <c r="E1385" s="3" t="s">
        <v>51</v>
      </c>
      <c r="F1385" s="3" t="s">
        <v>52</v>
      </c>
      <c r="G1385" s="3" t="s">
        <v>51</v>
      </c>
      <c r="H1385" s="3" t="s">
        <v>8</v>
      </c>
      <c r="I1385" s="3" t="s">
        <v>3112</v>
      </c>
      <c r="J1385" s="3" t="s">
        <v>3113</v>
      </c>
      <c r="K1385" s="4">
        <v>0</v>
      </c>
      <c r="L1385" s="4">
        <v>0</v>
      </c>
      <c r="M1385" s="5">
        <v>0</v>
      </c>
      <c r="N1385" s="4">
        <v>0</v>
      </c>
      <c r="O1385" s="4">
        <v>0</v>
      </c>
      <c r="P1385" s="5">
        <v>0</v>
      </c>
      <c r="Q1385" s="6">
        <v>0</v>
      </c>
      <c r="R1385" s="6">
        <v>0</v>
      </c>
      <c r="S1385" s="6">
        <v>0</v>
      </c>
      <c r="T1385" s="4">
        <v>0</v>
      </c>
      <c r="U1385" s="4">
        <v>0</v>
      </c>
      <c r="V1385" s="5">
        <v>0</v>
      </c>
      <c r="W1385" t="str">
        <f t="shared" si="21"/>
        <v>9</v>
      </c>
    </row>
    <row r="1386" spans="1:23" hidden="1" x14ac:dyDescent="0.25">
      <c r="A1386" s="3" t="s">
        <v>47</v>
      </c>
      <c r="B1386" s="3" t="s">
        <v>72</v>
      </c>
      <c r="C1386" s="3" t="s">
        <v>49</v>
      </c>
      <c r="D1386" s="3" t="s">
        <v>3114</v>
      </c>
      <c r="E1386" s="3" t="s">
        <v>51</v>
      </c>
      <c r="F1386" s="3" t="s">
        <v>52</v>
      </c>
      <c r="G1386" s="3" t="s">
        <v>51</v>
      </c>
      <c r="H1386" s="3" t="s">
        <v>8</v>
      </c>
      <c r="I1386" s="3" t="s">
        <v>3115</v>
      </c>
      <c r="J1386" s="3" t="s">
        <v>3116</v>
      </c>
      <c r="K1386" s="4">
        <v>0</v>
      </c>
      <c r="L1386" s="4">
        <v>0</v>
      </c>
      <c r="M1386" s="5">
        <v>0</v>
      </c>
      <c r="N1386" s="4">
        <v>0</v>
      </c>
      <c r="O1386" s="4">
        <v>0</v>
      </c>
      <c r="P1386" s="5">
        <v>0</v>
      </c>
      <c r="Q1386" s="6">
        <v>0</v>
      </c>
      <c r="R1386" s="6">
        <v>0</v>
      </c>
      <c r="S1386" s="6">
        <v>0</v>
      </c>
      <c r="T1386" s="4">
        <v>0</v>
      </c>
      <c r="U1386" s="4">
        <v>0</v>
      </c>
      <c r="V1386" s="5">
        <v>0</v>
      </c>
      <c r="W1386" t="str">
        <f t="shared" si="21"/>
        <v>N</v>
      </c>
    </row>
    <row r="1387" spans="1:23" hidden="1" x14ac:dyDescent="0.25">
      <c r="A1387" s="3" t="s">
        <v>47</v>
      </c>
      <c r="B1387" s="3" t="s">
        <v>75</v>
      </c>
      <c r="C1387" s="3" t="s">
        <v>49</v>
      </c>
      <c r="D1387" s="3" t="s">
        <v>3114</v>
      </c>
      <c r="E1387" s="3" t="s">
        <v>51</v>
      </c>
      <c r="F1387" s="3" t="s">
        <v>52</v>
      </c>
      <c r="G1387" s="3" t="s">
        <v>51</v>
      </c>
      <c r="H1387" s="3" t="s">
        <v>8</v>
      </c>
      <c r="I1387" s="3" t="s">
        <v>3117</v>
      </c>
      <c r="J1387" s="3" t="s">
        <v>3118</v>
      </c>
      <c r="K1387" s="4">
        <v>0</v>
      </c>
      <c r="L1387" s="4">
        <v>0</v>
      </c>
      <c r="M1387" s="5">
        <v>0</v>
      </c>
      <c r="N1387" s="4">
        <v>0</v>
      </c>
      <c r="O1387" s="4">
        <v>0</v>
      </c>
      <c r="P1387" s="5">
        <v>0</v>
      </c>
      <c r="Q1387" s="6">
        <v>0</v>
      </c>
      <c r="R1387" s="6">
        <v>0</v>
      </c>
      <c r="S1387" s="6">
        <v>0</v>
      </c>
      <c r="T1387" s="4">
        <v>0</v>
      </c>
      <c r="U1387" s="4">
        <v>0</v>
      </c>
      <c r="V1387" s="5">
        <v>0</v>
      </c>
      <c r="W1387" t="str">
        <f t="shared" si="21"/>
        <v>N</v>
      </c>
    </row>
    <row r="1388" spans="1:23" hidden="1" x14ac:dyDescent="0.25">
      <c r="A1388" s="3" t="s">
        <v>47</v>
      </c>
      <c r="B1388" s="3" t="s">
        <v>314</v>
      </c>
      <c r="C1388" s="3" t="s">
        <v>315</v>
      </c>
      <c r="D1388" s="3" t="s">
        <v>3114</v>
      </c>
      <c r="E1388" s="3" t="s">
        <v>51</v>
      </c>
      <c r="F1388" s="3" t="s">
        <v>52</v>
      </c>
      <c r="G1388" s="3" t="s">
        <v>51</v>
      </c>
      <c r="H1388" s="3" t="s">
        <v>8</v>
      </c>
      <c r="I1388" s="3" t="s">
        <v>3119</v>
      </c>
      <c r="J1388" s="3" t="s">
        <v>3120</v>
      </c>
      <c r="K1388" s="4">
        <v>0</v>
      </c>
      <c r="L1388" s="4">
        <v>0</v>
      </c>
      <c r="M1388" s="5">
        <v>0</v>
      </c>
      <c r="N1388" s="4">
        <v>0</v>
      </c>
      <c r="O1388" s="4">
        <v>0</v>
      </c>
      <c r="P1388" s="5">
        <v>0</v>
      </c>
      <c r="Q1388" s="6">
        <v>0</v>
      </c>
      <c r="R1388" s="6">
        <v>0</v>
      </c>
      <c r="S1388" s="6">
        <v>0</v>
      </c>
      <c r="T1388" s="4">
        <v>0</v>
      </c>
      <c r="U1388" s="4">
        <v>0</v>
      </c>
      <c r="V1388" s="5">
        <v>0</v>
      </c>
      <c r="W1388" t="str">
        <f t="shared" si="21"/>
        <v>N</v>
      </c>
    </row>
    <row r="1389" spans="1:23" hidden="1" x14ac:dyDescent="0.25">
      <c r="A1389" s="3" t="s">
        <v>47</v>
      </c>
      <c r="B1389" s="3" t="s">
        <v>1066</v>
      </c>
      <c r="C1389" s="3" t="s">
        <v>315</v>
      </c>
      <c r="D1389" s="3" t="s">
        <v>3114</v>
      </c>
      <c r="E1389" s="3" t="s">
        <v>51</v>
      </c>
      <c r="F1389" s="3" t="s">
        <v>52</v>
      </c>
      <c r="G1389" s="3" t="s">
        <v>51</v>
      </c>
      <c r="H1389" s="3" t="s">
        <v>8</v>
      </c>
      <c r="I1389" s="3" t="s">
        <v>3121</v>
      </c>
      <c r="J1389" s="3" t="s">
        <v>3122</v>
      </c>
      <c r="K1389" s="4">
        <v>0</v>
      </c>
      <c r="L1389" s="4">
        <v>0</v>
      </c>
      <c r="M1389" s="5">
        <v>0</v>
      </c>
      <c r="N1389" s="4">
        <v>0</v>
      </c>
      <c r="O1389" s="4">
        <v>0</v>
      </c>
      <c r="P1389" s="5">
        <v>0</v>
      </c>
      <c r="Q1389" s="6">
        <v>0</v>
      </c>
      <c r="R1389" s="6">
        <v>0</v>
      </c>
      <c r="S1389" s="6">
        <v>0</v>
      </c>
      <c r="T1389" s="4">
        <v>0</v>
      </c>
      <c r="U1389" s="4">
        <v>0</v>
      </c>
      <c r="V1389" s="5">
        <v>0</v>
      </c>
      <c r="W1389" t="str">
        <f t="shared" si="21"/>
        <v>N</v>
      </c>
    </row>
    <row r="1390" spans="1:23" hidden="1" x14ac:dyDescent="0.25">
      <c r="A1390" s="3" t="s">
        <v>47</v>
      </c>
      <c r="B1390" s="3" t="s">
        <v>55</v>
      </c>
      <c r="C1390" s="3" t="s">
        <v>56</v>
      </c>
      <c r="D1390" s="3" t="s">
        <v>3123</v>
      </c>
      <c r="E1390" s="3" t="s">
        <v>51</v>
      </c>
      <c r="F1390" s="3" t="s">
        <v>52</v>
      </c>
      <c r="G1390" s="3" t="s">
        <v>51</v>
      </c>
      <c r="H1390" s="3" t="s">
        <v>8</v>
      </c>
      <c r="I1390" s="3" t="s">
        <v>3124</v>
      </c>
      <c r="J1390" s="3" t="s">
        <v>3125</v>
      </c>
      <c r="K1390" s="4">
        <v>0</v>
      </c>
      <c r="L1390" s="4">
        <v>0</v>
      </c>
      <c r="M1390" s="5">
        <v>0</v>
      </c>
      <c r="N1390" s="4">
        <v>0</v>
      </c>
      <c r="O1390" s="4">
        <v>0</v>
      </c>
      <c r="P1390" s="5">
        <v>0</v>
      </c>
      <c r="Q1390" s="6">
        <v>0</v>
      </c>
      <c r="R1390" s="6">
        <v>0</v>
      </c>
      <c r="S1390" s="6">
        <v>0</v>
      </c>
      <c r="T1390" s="4">
        <v>0</v>
      </c>
      <c r="U1390" s="4">
        <v>0</v>
      </c>
      <c r="V1390" s="5">
        <v>0</v>
      </c>
      <c r="W1390" t="str">
        <f t="shared" si="21"/>
        <v>N</v>
      </c>
    </row>
    <row r="1391" spans="1:23" hidden="1" x14ac:dyDescent="0.25">
      <c r="A1391" s="3" t="s">
        <v>47</v>
      </c>
      <c r="B1391" s="3" t="s">
        <v>129</v>
      </c>
      <c r="C1391" s="3" t="s">
        <v>133</v>
      </c>
      <c r="D1391" s="3" t="s">
        <v>3126</v>
      </c>
      <c r="E1391" s="3" t="s">
        <v>51</v>
      </c>
      <c r="F1391" s="3" t="s">
        <v>52</v>
      </c>
      <c r="G1391" s="3" t="s">
        <v>51</v>
      </c>
      <c r="H1391" s="3" t="s">
        <v>8</v>
      </c>
      <c r="I1391" s="3" t="s">
        <v>3127</v>
      </c>
      <c r="J1391" s="3" t="s">
        <v>3128</v>
      </c>
      <c r="K1391" s="4">
        <v>0</v>
      </c>
      <c r="L1391" s="4">
        <v>0</v>
      </c>
      <c r="M1391" s="5">
        <v>0</v>
      </c>
      <c r="N1391" s="4">
        <v>0</v>
      </c>
      <c r="O1391" s="4">
        <v>0</v>
      </c>
      <c r="P1391" s="5">
        <v>0</v>
      </c>
      <c r="Q1391" s="6">
        <v>0</v>
      </c>
      <c r="R1391" s="6">
        <v>0</v>
      </c>
      <c r="S1391" s="6">
        <v>0</v>
      </c>
      <c r="T1391" s="4">
        <v>0</v>
      </c>
      <c r="U1391" s="4">
        <v>0</v>
      </c>
      <c r="V1391" s="5">
        <v>0</v>
      </c>
      <c r="W1391" t="str">
        <f t="shared" si="21"/>
        <v>N</v>
      </c>
    </row>
    <row r="1392" spans="1:23" hidden="1" x14ac:dyDescent="0.25">
      <c r="A1392" s="3" t="s">
        <v>47</v>
      </c>
      <c r="B1392" s="3" t="s">
        <v>72</v>
      </c>
      <c r="C1392" s="3" t="s">
        <v>49</v>
      </c>
      <c r="D1392" s="3" t="s">
        <v>3126</v>
      </c>
      <c r="E1392" s="3" t="s">
        <v>51</v>
      </c>
      <c r="F1392" s="3" t="s">
        <v>52</v>
      </c>
      <c r="G1392" s="3" t="s">
        <v>51</v>
      </c>
      <c r="H1392" s="3" t="s">
        <v>8</v>
      </c>
      <c r="I1392" s="3" t="s">
        <v>3129</v>
      </c>
      <c r="J1392" s="3" t="s">
        <v>3130</v>
      </c>
      <c r="K1392" s="4">
        <v>0</v>
      </c>
      <c r="L1392" s="4">
        <v>0</v>
      </c>
      <c r="M1392" s="5">
        <v>0</v>
      </c>
      <c r="N1392" s="4">
        <v>0</v>
      </c>
      <c r="O1392" s="4">
        <v>0</v>
      </c>
      <c r="P1392" s="5">
        <v>0</v>
      </c>
      <c r="Q1392" s="6">
        <v>0</v>
      </c>
      <c r="R1392" s="6">
        <v>0</v>
      </c>
      <c r="S1392" s="6">
        <v>0</v>
      </c>
      <c r="T1392" s="4">
        <v>0</v>
      </c>
      <c r="U1392" s="4">
        <v>0</v>
      </c>
      <c r="V1392" s="5">
        <v>0</v>
      </c>
      <c r="W1392" t="str">
        <f t="shared" si="21"/>
        <v>N</v>
      </c>
    </row>
    <row r="1393" spans="1:23" hidden="1" x14ac:dyDescent="0.25">
      <c r="A1393" s="3" t="s">
        <v>47</v>
      </c>
      <c r="B1393" s="3" t="s">
        <v>75</v>
      </c>
      <c r="C1393" s="3" t="s">
        <v>49</v>
      </c>
      <c r="D1393" s="3" t="s">
        <v>3126</v>
      </c>
      <c r="E1393" s="3" t="s">
        <v>51</v>
      </c>
      <c r="F1393" s="3" t="s">
        <v>52</v>
      </c>
      <c r="G1393" s="3" t="s">
        <v>51</v>
      </c>
      <c r="H1393" s="3" t="s">
        <v>8</v>
      </c>
      <c r="I1393" s="3" t="s">
        <v>3131</v>
      </c>
      <c r="J1393" s="3" t="s">
        <v>3132</v>
      </c>
      <c r="K1393" s="4">
        <v>0</v>
      </c>
      <c r="L1393" s="4">
        <v>0</v>
      </c>
      <c r="M1393" s="5">
        <v>0</v>
      </c>
      <c r="N1393" s="4">
        <v>0</v>
      </c>
      <c r="O1393" s="4">
        <v>0</v>
      </c>
      <c r="P1393" s="5">
        <v>0</v>
      </c>
      <c r="Q1393" s="6">
        <v>0</v>
      </c>
      <c r="R1393" s="6">
        <v>0</v>
      </c>
      <c r="S1393" s="6">
        <v>0</v>
      </c>
      <c r="T1393" s="4">
        <v>0</v>
      </c>
      <c r="U1393" s="4">
        <v>0</v>
      </c>
      <c r="V1393" s="5">
        <v>0</v>
      </c>
      <c r="W1393" t="str">
        <f t="shared" si="21"/>
        <v>N</v>
      </c>
    </row>
    <row r="1394" spans="1:23" hidden="1" x14ac:dyDescent="0.25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4">
        <v>671161225.70000029</v>
      </c>
      <c r="L1394" s="4">
        <v>671161225.69999981</v>
      </c>
      <c r="M1394" s="5">
        <v>4.76837158203125E-7</v>
      </c>
      <c r="N1394" s="4">
        <v>44340883.259999998</v>
      </c>
      <c r="O1394" s="4">
        <v>44340883.260000072</v>
      </c>
      <c r="P1394" s="5">
        <v>-7.4505805969238281E-8</v>
      </c>
      <c r="Q1394" s="6">
        <v>44340883.259999037</v>
      </c>
      <c r="R1394" s="6">
        <v>44340883.26000011</v>
      </c>
      <c r="S1394" s="6">
        <v>0</v>
      </c>
      <c r="T1394" s="4">
        <v>715502108.95999932</v>
      </c>
      <c r="U1394" s="4">
        <v>715502108.95999992</v>
      </c>
      <c r="V1394" s="5">
        <v>-5.9604644775390625E-7</v>
      </c>
    </row>
    <row r="1395" spans="1:23" hidden="1" x14ac:dyDescent="0.25">
      <c r="A1395" s="21" t="s">
        <v>1</v>
      </c>
      <c r="B1395" s="2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</row>
  </sheetData>
  <autoFilter ref="A18:W1395" xr:uid="{544A5663-70B3-449A-B29F-EAF94982D8D1}">
    <filterColumn colId="3">
      <filters>
        <filter val="260003"/>
        <filter val="260016"/>
        <filter val="260017"/>
        <filter val="260023"/>
      </filters>
    </filterColumn>
  </autoFilter>
  <mergeCells count="34">
    <mergeCell ref="A1:I1"/>
    <mergeCell ref="J1:V16"/>
    <mergeCell ref="A2:C2"/>
    <mergeCell ref="D2:I2"/>
    <mergeCell ref="A3:I3"/>
    <mergeCell ref="A4:C4"/>
    <mergeCell ref="D4:I4"/>
    <mergeCell ref="A5:C5"/>
    <mergeCell ref="D5:I5"/>
    <mergeCell ref="A6:C6"/>
    <mergeCell ref="D6:I6"/>
    <mergeCell ref="A7:C7"/>
    <mergeCell ref="D7:I7"/>
    <mergeCell ref="A8:C8"/>
    <mergeCell ref="D8:I8"/>
    <mergeCell ref="A10:C10"/>
    <mergeCell ref="D10:I10"/>
    <mergeCell ref="A11:C11"/>
    <mergeCell ref="D11:I11"/>
    <mergeCell ref="A9:C9"/>
    <mergeCell ref="D9:I9"/>
    <mergeCell ref="A12:C12"/>
    <mergeCell ref="D12:I12"/>
    <mergeCell ref="A13:C13"/>
    <mergeCell ref="D13:I13"/>
    <mergeCell ref="A14:C14"/>
    <mergeCell ref="D14:I14"/>
    <mergeCell ref="A17:V17"/>
    <mergeCell ref="A1395:W1395"/>
    <mergeCell ref="A15:C15"/>
    <mergeCell ref="D15:I15"/>
    <mergeCell ref="A16:C16"/>
    <mergeCell ref="D16:F16"/>
    <mergeCell ref="G16:I1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C13FF-48E9-4E5C-A26A-5A6EB36E031A}">
  <dimension ref="A3:L390"/>
  <sheetViews>
    <sheetView workbookViewId="0">
      <selection activeCell="F293" sqref="F293"/>
    </sheetView>
  </sheetViews>
  <sheetFormatPr defaultRowHeight="15" x14ac:dyDescent="0.25"/>
  <cols>
    <col min="1" max="1" width="23.140625" bestFit="1" customWidth="1"/>
    <col min="2" max="2" width="15.42578125" bestFit="1" customWidth="1"/>
    <col min="3" max="3" width="13.28515625" bestFit="1" customWidth="1"/>
    <col min="4" max="4" width="10.7109375" bestFit="1" customWidth="1"/>
    <col min="5" max="5" width="4.7109375" bestFit="1" customWidth="1"/>
    <col min="6" max="6" width="12.5703125" bestFit="1" customWidth="1"/>
    <col min="7" max="7" width="11.7109375" bestFit="1" customWidth="1"/>
    <col min="8" max="8" width="4.7109375" bestFit="1" customWidth="1"/>
    <col min="9" max="10" width="11.140625" bestFit="1" customWidth="1"/>
    <col min="11" max="11" width="11.7109375" bestFit="1" customWidth="1"/>
    <col min="12" max="12" width="13.28515625" bestFit="1" customWidth="1"/>
  </cols>
  <sheetData>
    <row r="3" spans="1:12" x14ac:dyDescent="0.25">
      <c r="A3" s="8" t="s">
        <v>3181</v>
      </c>
      <c r="B3" s="8" t="s">
        <v>3178</v>
      </c>
    </row>
    <row r="4" spans="1:12" x14ac:dyDescent="0.25">
      <c r="A4" s="8" t="s">
        <v>3180</v>
      </c>
      <c r="B4" t="s">
        <v>93</v>
      </c>
      <c r="C4" t="s">
        <v>49</v>
      </c>
      <c r="D4" t="s">
        <v>315</v>
      </c>
      <c r="E4" t="s">
        <v>1358</v>
      </c>
      <c r="F4" t="s">
        <v>146</v>
      </c>
      <c r="G4" t="s">
        <v>130</v>
      </c>
      <c r="H4" t="s">
        <v>136</v>
      </c>
      <c r="I4" t="s">
        <v>122</v>
      </c>
      <c r="J4" t="s">
        <v>133</v>
      </c>
      <c r="K4" t="s">
        <v>56</v>
      </c>
      <c r="L4" t="s">
        <v>3179</v>
      </c>
    </row>
    <row r="5" spans="1:12" x14ac:dyDescent="0.25">
      <c r="A5" s="9" t="s">
        <v>50</v>
      </c>
      <c r="B5" s="11"/>
      <c r="C5" s="11">
        <v>0</v>
      </c>
      <c r="D5" s="11"/>
      <c r="E5" s="11"/>
      <c r="F5" s="11"/>
      <c r="G5" s="11"/>
      <c r="H5" s="11"/>
      <c r="I5" s="11"/>
      <c r="J5" s="11"/>
      <c r="K5" s="11"/>
      <c r="L5" s="11">
        <v>0</v>
      </c>
    </row>
    <row r="6" spans="1:12" x14ac:dyDescent="0.25">
      <c r="A6" s="9" t="s">
        <v>57</v>
      </c>
      <c r="B6" s="11"/>
      <c r="C6" s="11"/>
      <c r="D6" s="11"/>
      <c r="E6" s="11"/>
      <c r="F6" s="11"/>
      <c r="G6" s="11"/>
      <c r="H6" s="11"/>
      <c r="I6" s="11"/>
      <c r="J6" s="11"/>
      <c r="K6" s="11">
        <v>-9014.8800000000047</v>
      </c>
      <c r="L6" s="11">
        <v>-9014.8800000000047</v>
      </c>
    </row>
    <row r="7" spans="1:12" x14ac:dyDescent="0.25">
      <c r="A7" s="9" t="s">
        <v>60</v>
      </c>
      <c r="B7" s="11"/>
      <c r="C7" s="11"/>
      <c r="D7" s="11"/>
      <c r="E7" s="11"/>
      <c r="F7" s="11"/>
      <c r="G7" s="11"/>
      <c r="H7" s="11"/>
      <c r="I7" s="11"/>
      <c r="J7" s="11"/>
      <c r="K7" s="11">
        <v>418.38000000000466</v>
      </c>
      <c r="L7" s="11">
        <v>418.38000000000466</v>
      </c>
    </row>
    <row r="8" spans="1:12" x14ac:dyDescent="0.25">
      <c r="A8" s="9" t="s">
        <v>63</v>
      </c>
      <c r="B8" s="11"/>
      <c r="C8" s="11"/>
      <c r="D8" s="11"/>
      <c r="E8" s="11"/>
      <c r="F8" s="11"/>
      <c r="G8" s="11"/>
      <c r="H8" s="11"/>
      <c r="I8" s="11"/>
      <c r="J8" s="11"/>
      <c r="K8" s="11">
        <v>-262147.1100000001</v>
      </c>
      <c r="L8" s="11">
        <v>-262147.1100000001</v>
      </c>
    </row>
    <row r="9" spans="1:12" x14ac:dyDescent="0.25">
      <c r="A9" s="9" t="s">
        <v>66</v>
      </c>
      <c r="B9" s="11"/>
      <c r="C9" s="11"/>
      <c r="D9" s="11"/>
      <c r="E9" s="11"/>
      <c r="F9" s="11"/>
      <c r="G9" s="11"/>
      <c r="H9" s="11"/>
      <c r="I9" s="11"/>
      <c r="J9" s="11"/>
      <c r="K9" s="11">
        <v>89921.599999999991</v>
      </c>
      <c r="L9" s="11">
        <v>89921.599999999991</v>
      </c>
    </row>
    <row r="10" spans="1:12" x14ac:dyDescent="0.25">
      <c r="A10" s="9" t="s">
        <v>69</v>
      </c>
      <c r="B10" s="11"/>
      <c r="C10" s="11">
        <v>9138.14</v>
      </c>
      <c r="D10" s="11"/>
      <c r="E10" s="11"/>
      <c r="F10" s="11"/>
      <c r="G10" s="11"/>
      <c r="H10" s="11"/>
      <c r="I10" s="11"/>
      <c r="J10" s="11"/>
      <c r="K10" s="11">
        <v>0</v>
      </c>
      <c r="L10" s="11">
        <v>9138.14</v>
      </c>
    </row>
    <row r="11" spans="1:12" x14ac:dyDescent="0.25">
      <c r="A11" s="9" t="s">
        <v>80</v>
      </c>
      <c r="B11" s="11"/>
      <c r="C11" s="11">
        <v>4345.08</v>
      </c>
      <c r="D11" s="11"/>
      <c r="E11" s="11"/>
      <c r="F11" s="11"/>
      <c r="G11" s="11"/>
      <c r="H11" s="11"/>
      <c r="I11" s="11"/>
      <c r="J11" s="11"/>
      <c r="K11" s="11">
        <v>0</v>
      </c>
      <c r="L11" s="11">
        <v>4345.08</v>
      </c>
    </row>
    <row r="12" spans="1:12" x14ac:dyDescent="0.25">
      <c r="A12" s="9" t="s">
        <v>87</v>
      </c>
      <c r="B12" s="11"/>
      <c r="C12" s="11"/>
      <c r="D12" s="11"/>
      <c r="E12" s="11"/>
      <c r="F12" s="11"/>
      <c r="G12" s="11"/>
      <c r="H12" s="11"/>
      <c r="I12" s="11"/>
      <c r="J12" s="11"/>
      <c r="K12" s="11">
        <v>0</v>
      </c>
      <c r="L12" s="11">
        <v>0</v>
      </c>
    </row>
    <row r="13" spans="1:12" x14ac:dyDescent="0.25">
      <c r="A13" s="9" t="s">
        <v>90</v>
      </c>
      <c r="B13" s="11"/>
      <c r="C13" s="11"/>
      <c r="D13" s="11"/>
      <c r="E13" s="11"/>
      <c r="F13" s="11"/>
      <c r="G13" s="11"/>
      <c r="H13" s="11"/>
      <c r="I13" s="11"/>
      <c r="J13" s="11"/>
      <c r="K13" s="11">
        <v>0</v>
      </c>
      <c r="L13" s="11">
        <v>0</v>
      </c>
    </row>
    <row r="14" spans="1:12" x14ac:dyDescent="0.25">
      <c r="A14" s="9" t="s">
        <v>94</v>
      </c>
      <c r="B14" s="11">
        <v>319003.47000000009</v>
      </c>
      <c r="C14" s="11"/>
      <c r="D14" s="11"/>
      <c r="E14" s="11"/>
      <c r="F14" s="11"/>
      <c r="G14" s="11">
        <v>0</v>
      </c>
      <c r="H14" s="11">
        <v>0</v>
      </c>
      <c r="I14" s="11">
        <v>173683.25</v>
      </c>
      <c r="J14" s="11">
        <v>0</v>
      </c>
      <c r="K14" s="11">
        <v>0</v>
      </c>
      <c r="L14" s="11">
        <v>492686.72000000009</v>
      </c>
    </row>
    <row r="15" spans="1:12" x14ac:dyDescent="0.25">
      <c r="A15" s="9" t="s">
        <v>141</v>
      </c>
      <c r="B15" s="11"/>
      <c r="C15" s="11">
        <v>0</v>
      </c>
      <c r="D15" s="11"/>
      <c r="E15" s="11"/>
      <c r="F15" s="11"/>
      <c r="G15" s="11"/>
      <c r="H15" s="11"/>
      <c r="I15" s="11"/>
      <c r="J15" s="11">
        <v>0</v>
      </c>
      <c r="K15" s="11"/>
      <c r="L15" s="11">
        <v>0</v>
      </c>
    </row>
    <row r="16" spans="1:12" x14ac:dyDescent="0.25">
      <c r="A16" s="9" t="s">
        <v>147</v>
      </c>
      <c r="B16" s="11"/>
      <c r="C16" s="11"/>
      <c r="D16" s="11"/>
      <c r="E16" s="11"/>
      <c r="F16" s="11">
        <v>0</v>
      </c>
      <c r="G16" s="11"/>
      <c r="H16" s="11">
        <v>0</v>
      </c>
      <c r="I16" s="11"/>
      <c r="J16" s="11"/>
      <c r="K16" s="11">
        <v>0</v>
      </c>
      <c r="L16" s="11">
        <v>0</v>
      </c>
    </row>
    <row r="17" spans="1:12" x14ac:dyDescent="0.25">
      <c r="A17" s="9" t="s">
        <v>156</v>
      </c>
      <c r="B17" s="11"/>
      <c r="C17" s="11"/>
      <c r="D17" s="11"/>
      <c r="E17" s="11"/>
      <c r="F17" s="11"/>
      <c r="G17" s="11"/>
      <c r="H17" s="11"/>
      <c r="I17" s="11"/>
      <c r="J17" s="11"/>
      <c r="K17" s="11">
        <v>0</v>
      </c>
      <c r="L17" s="11">
        <v>0</v>
      </c>
    </row>
    <row r="18" spans="1:12" x14ac:dyDescent="0.25">
      <c r="A18" s="9" t="s">
        <v>159</v>
      </c>
      <c r="B18" s="11"/>
      <c r="C18" s="11">
        <v>0</v>
      </c>
      <c r="D18" s="11"/>
      <c r="E18" s="11"/>
      <c r="F18" s="11"/>
      <c r="G18" s="11"/>
      <c r="H18" s="11"/>
      <c r="I18" s="11"/>
      <c r="J18" s="11"/>
      <c r="K18" s="11">
        <v>0</v>
      </c>
      <c r="L18" s="11">
        <v>0</v>
      </c>
    </row>
    <row r="19" spans="1:12" x14ac:dyDescent="0.25">
      <c r="A19" s="9" t="s">
        <v>166</v>
      </c>
      <c r="B19" s="11"/>
      <c r="C19" s="11">
        <v>2178.77</v>
      </c>
      <c r="D19" s="11"/>
      <c r="E19" s="11"/>
      <c r="F19" s="11"/>
      <c r="G19" s="11"/>
      <c r="H19" s="11"/>
      <c r="I19" s="11"/>
      <c r="J19" s="11"/>
      <c r="K19" s="11">
        <v>0</v>
      </c>
      <c r="L19" s="11">
        <v>2178.77</v>
      </c>
    </row>
    <row r="20" spans="1:12" x14ac:dyDescent="0.25">
      <c r="A20" s="9" t="s">
        <v>171</v>
      </c>
      <c r="B20" s="11"/>
      <c r="C20" s="11"/>
      <c r="D20" s="11"/>
      <c r="E20" s="11"/>
      <c r="F20" s="11"/>
      <c r="G20" s="11"/>
      <c r="H20" s="11"/>
      <c r="I20" s="11"/>
      <c r="J20" s="11"/>
      <c r="K20" s="11">
        <v>0</v>
      </c>
      <c r="L20" s="11">
        <v>0</v>
      </c>
    </row>
    <row r="21" spans="1:12" x14ac:dyDescent="0.25">
      <c r="A21" s="9" t="s">
        <v>174</v>
      </c>
      <c r="B21" s="11"/>
      <c r="C21" s="11">
        <v>0</v>
      </c>
      <c r="D21" s="11"/>
      <c r="E21" s="11"/>
      <c r="F21" s="11"/>
      <c r="G21" s="11"/>
      <c r="H21" s="11"/>
      <c r="I21" s="11"/>
      <c r="J21" s="11"/>
      <c r="K21" s="11">
        <v>0</v>
      </c>
      <c r="L21" s="11">
        <v>0</v>
      </c>
    </row>
    <row r="22" spans="1:12" x14ac:dyDescent="0.25">
      <c r="A22" s="9" t="s">
        <v>183</v>
      </c>
      <c r="B22" s="11"/>
      <c r="C22" s="11">
        <v>0</v>
      </c>
      <c r="D22" s="11"/>
      <c r="E22" s="11"/>
      <c r="F22" s="11"/>
      <c r="G22" s="11"/>
      <c r="H22" s="11"/>
      <c r="I22" s="11"/>
      <c r="J22" s="11"/>
      <c r="K22" s="11">
        <v>0</v>
      </c>
      <c r="L22" s="11">
        <v>0</v>
      </c>
    </row>
    <row r="23" spans="1:12" x14ac:dyDescent="0.25">
      <c r="A23" s="9" t="s">
        <v>190</v>
      </c>
      <c r="B23" s="11"/>
      <c r="C23" s="11">
        <v>0</v>
      </c>
      <c r="D23" s="11"/>
      <c r="E23" s="11"/>
      <c r="F23" s="11"/>
      <c r="G23" s="11"/>
      <c r="H23" s="11"/>
      <c r="I23" s="11"/>
      <c r="J23" s="11"/>
      <c r="K23" s="11"/>
      <c r="L23" s="11">
        <v>0</v>
      </c>
    </row>
    <row r="24" spans="1:12" x14ac:dyDescent="0.25">
      <c r="A24" s="9" t="s">
        <v>195</v>
      </c>
      <c r="B24" s="11"/>
      <c r="C24" s="11">
        <v>0</v>
      </c>
      <c r="D24" s="11"/>
      <c r="E24" s="11"/>
      <c r="F24" s="11">
        <v>-811.7899999999936</v>
      </c>
      <c r="G24" s="11"/>
      <c r="H24" s="11">
        <v>0</v>
      </c>
      <c r="I24" s="11"/>
      <c r="J24" s="11"/>
      <c r="K24" s="11">
        <v>0</v>
      </c>
      <c r="L24" s="11">
        <v>-811.7899999999936</v>
      </c>
    </row>
    <row r="25" spans="1:12" x14ac:dyDescent="0.25">
      <c r="A25" s="9" t="s">
        <v>208</v>
      </c>
      <c r="B25" s="11"/>
      <c r="C25" s="11">
        <v>0</v>
      </c>
      <c r="D25" s="11"/>
      <c r="E25" s="11"/>
      <c r="F25" s="11"/>
      <c r="G25" s="11"/>
      <c r="H25" s="11"/>
      <c r="I25" s="11"/>
      <c r="J25" s="11"/>
      <c r="K25" s="11">
        <v>0</v>
      </c>
      <c r="L25" s="11">
        <v>0</v>
      </c>
    </row>
    <row r="26" spans="1:12" x14ac:dyDescent="0.25">
      <c r="A26" s="9" t="s">
        <v>217</v>
      </c>
      <c r="B26" s="11"/>
      <c r="C26" s="11">
        <v>2443.33</v>
      </c>
      <c r="D26" s="11"/>
      <c r="E26" s="11"/>
      <c r="F26" s="11"/>
      <c r="G26" s="11"/>
      <c r="H26" s="11"/>
      <c r="I26" s="11"/>
      <c r="J26" s="11"/>
      <c r="K26" s="11">
        <v>0</v>
      </c>
      <c r="L26" s="11">
        <v>2443.33</v>
      </c>
    </row>
    <row r="27" spans="1:12" x14ac:dyDescent="0.25">
      <c r="A27" s="9" t="s">
        <v>224</v>
      </c>
      <c r="B27" s="11"/>
      <c r="C27" s="11">
        <v>1500</v>
      </c>
      <c r="D27" s="11"/>
      <c r="E27" s="11"/>
      <c r="F27" s="11"/>
      <c r="G27" s="11"/>
      <c r="H27" s="11"/>
      <c r="I27" s="11"/>
      <c r="J27" s="11"/>
      <c r="K27" s="11">
        <v>0</v>
      </c>
      <c r="L27" s="11">
        <v>1500</v>
      </c>
    </row>
    <row r="28" spans="1:12" x14ac:dyDescent="0.25">
      <c r="A28" s="9" t="s">
        <v>231</v>
      </c>
      <c r="B28" s="11"/>
      <c r="C28" s="11">
        <v>1800</v>
      </c>
      <c r="D28" s="11"/>
      <c r="E28" s="11"/>
      <c r="F28" s="11"/>
      <c r="G28" s="11"/>
      <c r="H28" s="11"/>
      <c r="I28" s="11"/>
      <c r="J28" s="11"/>
      <c r="K28" s="11">
        <v>0</v>
      </c>
      <c r="L28" s="11">
        <v>1800</v>
      </c>
    </row>
    <row r="29" spans="1:12" x14ac:dyDescent="0.25">
      <c r="A29" s="9" t="s">
        <v>240</v>
      </c>
      <c r="B29" s="11"/>
      <c r="C29" s="11">
        <v>0</v>
      </c>
      <c r="D29" s="11"/>
      <c r="E29" s="11"/>
      <c r="F29" s="11"/>
      <c r="G29" s="11"/>
      <c r="H29" s="11"/>
      <c r="I29" s="11"/>
      <c r="J29" s="11"/>
      <c r="K29" s="11">
        <v>0</v>
      </c>
      <c r="L29" s="11">
        <v>0</v>
      </c>
    </row>
    <row r="30" spans="1:12" x14ac:dyDescent="0.25">
      <c r="A30" s="9" t="s">
        <v>249</v>
      </c>
      <c r="B30" s="11"/>
      <c r="C30" s="11">
        <v>333.2</v>
      </c>
      <c r="D30" s="11"/>
      <c r="E30" s="11"/>
      <c r="F30" s="11"/>
      <c r="G30" s="11"/>
      <c r="H30" s="11"/>
      <c r="I30" s="11"/>
      <c r="J30" s="11"/>
      <c r="K30" s="11">
        <v>0</v>
      </c>
      <c r="L30" s="11">
        <v>333.2</v>
      </c>
    </row>
    <row r="31" spans="1:12" x14ac:dyDescent="0.25">
      <c r="A31" s="9" t="s">
        <v>258</v>
      </c>
      <c r="B31" s="11"/>
      <c r="C31" s="11">
        <v>0</v>
      </c>
      <c r="D31" s="11"/>
      <c r="E31" s="11"/>
      <c r="F31" s="11"/>
      <c r="G31" s="11"/>
      <c r="H31" s="11"/>
      <c r="I31" s="11"/>
      <c r="J31" s="11"/>
      <c r="K31" s="11">
        <v>0</v>
      </c>
      <c r="L31" s="11">
        <v>0</v>
      </c>
    </row>
    <row r="32" spans="1:12" x14ac:dyDescent="0.25">
      <c r="A32" s="9" t="s">
        <v>265</v>
      </c>
      <c r="B32" s="11"/>
      <c r="C32" s="11">
        <v>9828.26</v>
      </c>
      <c r="D32" s="11"/>
      <c r="E32" s="11"/>
      <c r="F32" s="11"/>
      <c r="G32" s="11"/>
      <c r="H32" s="11"/>
      <c r="I32" s="11"/>
      <c r="J32" s="11"/>
      <c r="K32" s="11">
        <v>0</v>
      </c>
      <c r="L32" s="11">
        <v>9828.26</v>
      </c>
    </row>
    <row r="33" spans="1:12" x14ac:dyDescent="0.25">
      <c r="A33" s="9" t="s">
        <v>274</v>
      </c>
      <c r="B33" s="11"/>
      <c r="C33" s="11">
        <v>13592.76</v>
      </c>
      <c r="D33" s="11"/>
      <c r="E33" s="11"/>
      <c r="F33" s="11"/>
      <c r="G33" s="11"/>
      <c r="H33" s="11"/>
      <c r="I33" s="11"/>
      <c r="J33" s="11"/>
      <c r="K33" s="11">
        <v>0</v>
      </c>
      <c r="L33" s="11">
        <v>13592.76</v>
      </c>
    </row>
    <row r="34" spans="1:12" x14ac:dyDescent="0.25">
      <c r="A34" s="9" t="s">
        <v>281</v>
      </c>
      <c r="B34" s="11"/>
      <c r="C34" s="11">
        <v>5220.619999999999</v>
      </c>
      <c r="D34" s="11"/>
      <c r="E34" s="11"/>
      <c r="F34" s="11"/>
      <c r="G34" s="11"/>
      <c r="H34" s="11"/>
      <c r="I34" s="11"/>
      <c r="J34" s="11"/>
      <c r="K34" s="11">
        <v>0</v>
      </c>
      <c r="L34" s="11">
        <v>5220.619999999999</v>
      </c>
    </row>
    <row r="35" spans="1:12" x14ac:dyDescent="0.25">
      <c r="A35" s="9" t="s">
        <v>288</v>
      </c>
      <c r="B35" s="11"/>
      <c r="C35" s="11">
        <v>0</v>
      </c>
      <c r="D35" s="11"/>
      <c r="E35" s="11"/>
      <c r="F35" s="11"/>
      <c r="G35" s="11"/>
      <c r="H35" s="11"/>
      <c r="I35" s="11"/>
      <c r="J35" s="11"/>
      <c r="K35" s="11">
        <v>0</v>
      </c>
      <c r="L35" s="11">
        <v>0</v>
      </c>
    </row>
    <row r="36" spans="1:12" x14ac:dyDescent="0.25">
      <c r="A36" s="9" t="s">
        <v>297</v>
      </c>
      <c r="B36" s="11"/>
      <c r="C36" s="11">
        <v>12166</v>
      </c>
      <c r="D36" s="11"/>
      <c r="E36" s="11"/>
      <c r="F36" s="11"/>
      <c r="G36" s="11"/>
      <c r="H36" s="11"/>
      <c r="I36" s="11"/>
      <c r="J36" s="11"/>
      <c r="K36" s="11">
        <v>0</v>
      </c>
      <c r="L36" s="11">
        <v>12166</v>
      </c>
    </row>
    <row r="37" spans="1:12" x14ac:dyDescent="0.25">
      <c r="A37" s="9" t="s">
        <v>304</v>
      </c>
      <c r="B37" s="11"/>
      <c r="C37" s="11">
        <v>0</v>
      </c>
      <c r="D37" s="11"/>
      <c r="E37" s="11"/>
      <c r="F37" s="11"/>
      <c r="G37" s="11"/>
      <c r="H37" s="11"/>
      <c r="I37" s="11"/>
      <c r="J37" s="11"/>
      <c r="K37" s="11">
        <v>0</v>
      </c>
      <c r="L37" s="11">
        <v>0</v>
      </c>
    </row>
    <row r="38" spans="1:12" x14ac:dyDescent="0.25">
      <c r="A38" s="9" t="s">
        <v>311</v>
      </c>
      <c r="B38" s="11"/>
      <c r="C38" s="11">
        <v>0</v>
      </c>
      <c r="D38" s="11"/>
      <c r="E38" s="11"/>
      <c r="F38" s="11"/>
      <c r="G38" s="11"/>
      <c r="H38" s="11"/>
      <c r="I38" s="11"/>
      <c r="J38" s="11"/>
      <c r="K38" s="11"/>
      <c r="L38" s="11">
        <v>0</v>
      </c>
    </row>
    <row r="39" spans="1:12" x14ac:dyDescent="0.25">
      <c r="A39" s="9" t="s">
        <v>316</v>
      </c>
      <c r="B39" s="11"/>
      <c r="C39" s="11"/>
      <c r="D39" s="11">
        <v>0</v>
      </c>
      <c r="E39" s="11"/>
      <c r="F39" s="11"/>
      <c r="G39" s="11"/>
      <c r="H39" s="11"/>
      <c r="I39" s="11"/>
      <c r="J39" s="11"/>
      <c r="K39" s="11">
        <v>0</v>
      </c>
      <c r="L39" s="11">
        <v>0</v>
      </c>
    </row>
    <row r="40" spans="1:12" x14ac:dyDescent="0.25">
      <c r="A40" s="9" t="s">
        <v>321</v>
      </c>
      <c r="B40" s="11"/>
      <c r="C40" s="11">
        <v>0</v>
      </c>
      <c r="D40" s="11"/>
      <c r="E40" s="11"/>
      <c r="F40" s="11"/>
      <c r="G40" s="11"/>
      <c r="H40" s="11"/>
      <c r="I40" s="11"/>
      <c r="J40" s="11"/>
      <c r="K40" s="11">
        <v>0</v>
      </c>
      <c r="L40" s="11">
        <v>0</v>
      </c>
    </row>
    <row r="41" spans="1:12" x14ac:dyDescent="0.25">
      <c r="A41" s="9" t="s">
        <v>326</v>
      </c>
      <c r="B41" s="11"/>
      <c r="C41" s="11">
        <v>0</v>
      </c>
      <c r="D41" s="11"/>
      <c r="E41" s="11"/>
      <c r="F41" s="11">
        <v>0</v>
      </c>
      <c r="G41" s="11">
        <v>0</v>
      </c>
      <c r="H41" s="11"/>
      <c r="I41" s="11"/>
      <c r="J41" s="11">
        <v>0</v>
      </c>
      <c r="K41" s="11"/>
      <c r="L41" s="11">
        <v>0</v>
      </c>
    </row>
    <row r="42" spans="1:12" x14ac:dyDescent="0.25">
      <c r="A42" s="9" t="s">
        <v>341</v>
      </c>
      <c r="B42" s="11"/>
      <c r="C42" s="11">
        <v>0</v>
      </c>
      <c r="D42" s="11"/>
      <c r="E42" s="11"/>
      <c r="F42" s="11">
        <v>-576.66000000001441</v>
      </c>
      <c r="G42" s="11"/>
      <c r="H42" s="11">
        <v>0</v>
      </c>
      <c r="I42" s="11"/>
      <c r="J42" s="11"/>
      <c r="K42" s="11">
        <v>0</v>
      </c>
      <c r="L42" s="11">
        <v>-576.66000000001441</v>
      </c>
    </row>
    <row r="43" spans="1:12" x14ac:dyDescent="0.25">
      <c r="A43" s="9" t="s">
        <v>354</v>
      </c>
      <c r="B43" s="11"/>
      <c r="C43" s="11">
        <v>0</v>
      </c>
      <c r="D43" s="11"/>
      <c r="E43" s="11"/>
      <c r="F43" s="11">
        <v>-0.46000000000000441</v>
      </c>
      <c r="G43" s="11"/>
      <c r="H43" s="11"/>
      <c r="I43" s="11"/>
      <c r="J43" s="11"/>
      <c r="K43" s="11">
        <v>0</v>
      </c>
      <c r="L43" s="11">
        <v>-0.46000000000000441</v>
      </c>
    </row>
    <row r="44" spans="1:12" x14ac:dyDescent="0.25">
      <c r="A44" s="9" t="s">
        <v>363</v>
      </c>
      <c r="B44" s="11"/>
      <c r="C44" s="11">
        <v>2549.3800000000006</v>
      </c>
      <c r="D44" s="11"/>
      <c r="E44" s="11"/>
      <c r="F44" s="11"/>
      <c r="G44" s="11"/>
      <c r="H44" s="11"/>
      <c r="I44" s="11"/>
      <c r="J44" s="11"/>
      <c r="K44" s="11">
        <v>0</v>
      </c>
      <c r="L44" s="11">
        <v>2549.3800000000006</v>
      </c>
    </row>
    <row r="45" spans="1:12" x14ac:dyDescent="0.25">
      <c r="A45" s="9" t="s">
        <v>370</v>
      </c>
      <c r="B45" s="11"/>
      <c r="C45" s="11">
        <v>1240.1600000000001</v>
      </c>
      <c r="D45" s="11"/>
      <c r="E45" s="11"/>
      <c r="F45" s="11">
        <v>-4.93000000000211</v>
      </c>
      <c r="G45" s="11">
        <v>0</v>
      </c>
      <c r="H45" s="11">
        <v>0</v>
      </c>
      <c r="I45" s="11"/>
      <c r="J45" s="11">
        <v>0</v>
      </c>
      <c r="K45" s="11">
        <v>0</v>
      </c>
      <c r="L45" s="11">
        <v>1235.229999999998</v>
      </c>
    </row>
    <row r="46" spans="1:12" x14ac:dyDescent="0.25">
      <c r="A46" s="9" t="s">
        <v>387</v>
      </c>
      <c r="B46" s="11"/>
      <c r="C46" s="11">
        <v>-1366.12</v>
      </c>
      <c r="D46" s="11"/>
      <c r="E46" s="11"/>
      <c r="F46" s="11"/>
      <c r="G46" s="11"/>
      <c r="H46" s="11"/>
      <c r="I46" s="11"/>
      <c r="J46" s="11"/>
      <c r="K46" s="11">
        <v>0</v>
      </c>
      <c r="L46" s="11">
        <v>-1366.12</v>
      </c>
    </row>
    <row r="47" spans="1:12" x14ac:dyDescent="0.25">
      <c r="A47" s="9" t="s">
        <v>394</v>
      </c>
      <c r="B47" s="11"/>
      <c r="C47" s="11">
        <v>0</v>
      </c>
      <c r="D47" s="11"/>
      <c r="E47" s="11"/>
      <c r="F47" s="11">
        <v>-89.82999999999538</v>
      </c>
      <c r="G47" s="11"/>
      <c r="H47" s="11">
        <v>0</v>
      </c>
      <c r="I47" s="11"/>
      <c r="J47" s="11"/>
      <c r="K47" s="11">
        <v>0</v>
      </c>
      <c r="L47" s="11">
        <v>-89.82999999999538</v>
      </c>
    </row>
    <row r="48" spans="1:12" x14ac:dyDescent="0.25">
      <c r="A48" s="9" t="s">
        <v>407</v>
      </c>
      <c r="B48" s="11"/>
      <c r="C48" s="11">
        <v>0</v>
      </c>
      <c r="D48" s="11">
        <v>0</v>
      </c>
      <c r="E48" s="11"/>
      <c r="F48" s="11"/>
      <c r="G48" s="11"/>
      <c r="H48" s="11"/>
      <c r="I48" s="11"/>
      <c r="J48" s="11">
        <v>0</v>
      </c>
      <c r="K48" s="11"/>
      <c r="L48" s="11">
        <v>0</v>
      </c>
    </row>
    <row r="49" spans="1:12" x14ac:dyDescent="0.25">
      <c r="A49" s="9" t="s">
        <v>418</v>
      </c>
      <c r="B49" s="11"/>
      <c r="C49" s="11"/>
      <c r="D49" s="11"/>
      <c r="E49" s="11"/>
      <c r="F49" s="11">
        <v>-25636.879999999859</v>
      </c>
      <c r="G49" s="11">
        <v>25563.659999999916</v>
      </c>
      <c r="H49" s="11">
        <v>0</v>
      </c>
      <c r="I49" s="11"/>
      <c r="J49" s="11">
        <v>-25563.66</v>
      </c>
      <c r="K49" s="11"/>
      <c r="L49" s="11">
        <v>-25636.879999999943</v>
      </c>
    </row>
    <row r="50" spans="1:12" x14ac:dyDescent="0.25">
      <c r="A50" s="9" t="s">
        <v>429</v>
      </c>
      <c r="B50" s="11"/>
      <c r="C50" s="11"/>
      <c r="D50" s="11"/>
      <c r="E50" s="11"/>
      <c r="F50" s="11"/>
      <c r="G50" s="11"/>
      <c r="H50" s="11"/>
      <c r="I50" s="11"/>
      <c r="J50" s="11">
        <v>0</v>
      </c>
      <c r="K50" s="11"/>
      <c r="L50" s="11">
        <v>0</v>
      </c>
    </row>
    <row r="51" spans="1:12" x14ac:dyDescent="0.25">
      <c r="A51" s="9" t="s">
        <v>432</v>
      </c>
      <c r="B51" s="11"/>
      <c r="C51" s="11">
        <v>0</v>
      </c>
      <c r="D51" s="11"/>
      <c r="E51" s="11"/>
      <c r="F51" s="11">
        <v>-1.6699999999999733</v>
      </c>
      <c r="G51" s="11"/>
      <c r="H51" s="11"/>
      <c r="I51" s="11"/>
      <c r="J51" s="11"/>
      <c r="K51" s="11"/>
      <c r="L51" s="11">
        <v>-1.6699999999999733</v>
      </c>
    </row>
    <row r="52" spans="1:12" x14ac:dyDescent="0.25">
      <c r="A52" s="9" t="s">
        <v>439</v>
      </c>
      <c r="B52" s="11"/>
      <c r="C52" s="11"/>
      <c r="D52" s="11"/>
      <c r="E52" s="11"/>
      <c r="F52" s="11">
        <v>1388.4700000000005</v>
      </c>
      <c r="G52" s="11"/>
      <c r="H52" s="11"/>
      <c r="I52" s="11"/>
      <c r="J52" s="11"/>
      <c r="K52" s="11"/>
      <c r="L52" s="11">
        <v>1388.4700000000005</v>
      </c>
    </row>
    <row r="53" spans="1:12" x14ac:dyDescent="0.25">
      <c r="A53" s="9" t="s">
        <v>444</v>
      </c>
      <c r="B53" s="11"/>
      <c r="C53" s="11"/>
      <c r="D53" s="11"/>
      <c r="E53" s="11"/>
      <c r="F53" s="11">
        <v>-254.98000000000502</v>
      </c>
      <c r="G53" s="11"/>
      <c r="H53" s="11">
        <v>0</v>
      </c>
      <c r="I53" s="11"/>
      <c r="J53" s="11"/>
      <c r="K53" s="11"/>
      <c r="L53" s="11">
        <v>-254.98000000000502</v>
      </c>
    </row>
    <row r="54" spans="1:12" x14ac:dyDescent="0.25">
      <c r="A54" s="9" t="s">
        <v>451</v>
      </c>
      <c r="B54" s="11"/>
      <c r="C54" s="11">
        <v>263.10000000000002</v>
      </c>
      <c r="D54" s="11"/>
      <c r="E54" s="11"/>
      <c r="F54" s="11">
        <v>9960.8399999999092</v>
      </c>
      <c r="G54" s="11">
        <v>0</v>
      </c>
      <c r="H54" s="11">
        <v>0</v>
      </c>
      <c r="I54" s="11"/>
      <c r="J54" s="11">
        <v>0</v>
      </c>
      <c r="K54" s="11"/>
      <c r="L54" s="11">
        <v>10223.93999999991</v>
      </c>
    </row>
    <row r="55" spans="1:12" x14ac:dyDescent="0.25">
      <c r="A55" s="9" t="s">
        <v>466</v>
      </c>
      <c r="B55" s="11"/>
      <c r="C55" s="11"/>
      <c r="D55" s="11"/>
      <c r="E55" s="11"/>
      <c r="F55" s="11">
        <v>1468.0400000000027</v>
      </c>
      <c r="G55" s="11"/>
      <c r="H55" s="11"/>
      <c r="I55" s="11"/>
      <c r="J55" s="11"/>
      <c r="K55" s="11"/>
      <c r="L55" s="11">
        <v>1468.0400000000027</v>
      </c>
    </row>
    <row r="56" spans="1:12" x14ac:dyDescent="0.25">
      <c r="A56" s="9" t="s">
        <v>471</v>
      </c>
      <c r="B56" s="11"/>
      <c r="C56" s="11"/>
      <c r="D56" s="11"/>
      <c r="E56" s="11"/>
      <c r="F56" s="11">
        <v>-6648.429999999993</v>
      </c>
      <c r="G56" s="11">
        <v>0</v>
      </c>
      <c r="H56" s="11">
        <v>0</v>
      </c>
      <c r="I56" s="11"/>
      <c r="J56" s="11">
        <v>0</v>
      </c>
      <c r="K56" s="11"/>
      <c r="L56" s="11">
        <v>-6648.429999999993</v>
      </c>
    </row>
    <row r="57" spans="1:12" x14ac:dyDescent="0.25">
      <c r="A57" s="9" t="s">
        <v>482</v>
      </c>
      <c r="B57" s="11"/>
      <c r="C57" s="11"/>
      <c r="D57" s="11"/>
      <c r="E57" s="11"/>
      <c r="F57" s="11">
        <v>-131.91000000000531</v>
      </c>
      <c r="G57" s="11">
        <v>0</v>
      </c>
      <c r="H57" s="11">
        <v>0</v>
      </c>
      <c r="I57" s="11"/>
      <c r="J57" s="11">
        <v>0</v>
      </c>
      <c r="K57" s="11"/>
      <c r="L57" s="11">
        <v>-131.91000000000531</v>
      </c>
    </row>
    <row r="58" spans="1:12" x14ac:dyDescent="0.25">
      <c r="A58" s="9" t="s">
        <v>493</v>
      </c>
      <c r="B58" s="11"/>
      <c r="C58" s="11">
        <v>0</v>
      </c>
      <c r="D58" s="11"/>
      <c r="E58" s="11"/>
      <c r="F58" s="11">
        <v>0</v>
      </c>
      <c r="G58" s="11">
        <v>0</v>
      </c>
      <c r="H58" s="11"/>
      <c r="I58" s="11"/>
      <c r="J58" s="11">
        <v>0</v>
      </c>
      <c r="K58" s="11"/>
      <c r="L58" s="11">
        <v>0</v>
      </c>
    </row>
    <row r="59" spans="1:12" x14ac:dyDescent="0.25">
      <c r="A59" s="9" t="s">
        <v>509</v>
      </c>
      <c r="B59" s="11"/>
      <c r="C59" s="11">
        <v>2.0000000000436557E-2</v>
      </c>
      <c r="D59" s="11"/>
      <c r="E59" s="11"/>
      <c r="F59" s="11"/>
      <c r="G59" s="11">
        <v>0</v>
      </c>
      <c r="H59" s="11">
        <v>0</v>
      </c>
      <c r="I59" s="11"/>
      <c r="J59" s="11">
        <v>0</v>
      </c>
      <c r="K59" s="11">
        <v>0</v>
      </c>
      <c r="L59" s="11">
        <v>2.0000000000436557E-2</v>
      </c>
    </row>
    <row r="60" spans="1:12" x14ac:dyDescent="0.25">
      <c r="A60" s="9" t="s">
        <v>524</v>
      </c>
      <c r="B60" s="11"/>
      <c r="C60" s="11">
        <v>22.66</v>
      </c>
      <c r="D60" s="11"/>
      <c r="E60" s="11"/>
      <c r="F60" s="11"/>
      <c r="G60" s="11"/>
      <c r="H60" s="11"/>
      <c r="I60" s="11"/>
      <c r="J60" s="11"/>
      <c r="K60" s="11">
        <v>0</v>
      </c>
      <c r="L60" s="11">
        <v>22.66</v>
      </c>
    </row>
    <row r="61" spans="1:12" x14ac:dyDescent="0.25">
      <c r="A61" s="9" t="s">
        <v>531</v>
      </c>
      <c r="B61" s="11"/>
      <c r="C61" s="11">
        <v>0</v>
      </c>
      <c r="D61" s="11"/>
      <c r="E61" s="11"/>
      <c r="F61" s="11"/>
      <c r="G61" s="11"/>
      <c r="H61" s="11"/>
      <c r="I61" s="11"/>
      <c r="J61" s="11"/>
      <c r="K61" s="11">
        <v>0</v>
      </c>
      <c r="L61" s="11">
        <v>0</v>
      </c>
    </row>
    <row r="62" spans="1:12" x14ac:dyDescent="0.25">
      <c r="A62" s="9" t="s">
        <v>538</v>
      </c>
      <c r="B62" s="11"/>
      <c r="C62" s="11">
        <v>0</v>
      </c>
      <c r="D62" s="11"/>
      <c r="E62" s="11"/>
      <c r="F62" s="11"/>
      <c r="G62" s="11"/>
      <c r="H62" s="11"/>
      <c r="I62" s="11"/>
      <c r="J62" s="11">
        <v>0</v>
      </c>
      <c r="K62" s="11">
        <v>0</v>
      </c>
      <c r="L62" s="11">
        <v>0</v>
      </c>
    </row>
    <row r="63" spans="1:12" x14ac:dyDescent="0.25">
      <c r="A63" s="9" t="s">
        <v>545</v>
      </c>
      <c r="B63" s="11"/>
      <c r="C63" s="11"/>
      <c r="D63" s="11"/>
      <c r="E63" s="11"/>
      <c r="F63" s="11"/>
      <c r="G63" s="11"/>
      <c r="H63" s="11"/>
      <c r="I63" s="11"/>
      <c r="J63" s="11"/>
      <c r="K63" s="11">
        <v>0</v>
      </c>
      <c r="L63" s="11">
        <v>0</v>
      </c>
    </row>
    <row r="64" spans="1:12" x14ac:dyDescent="0.25">
      <c r="A64" s="9" t="s">
        <v>548</v>
      </c>
      <c r="B64" s="11"/>
      <c r="C64" s="11"/>
      <c r="D64" s="11"/>
      <c r="E64" s="11"/>
      <c r="F64" s="11"/>
      <c r="G64" s="11"/>
      <c r="H64" s="11"/>
      <c r="I64" s="11"/>
      <c r="J64" s="11"/>
      <c r="K64" s="11">
        <v>0</v>
      </c>
      <c r="L64" s="11">
        <v>0</v>
      </c>
    </row>
    <row r="65" spans="1:12" x14ac:dyDescent="0.25">
      <c r="A65" s="9" t="s">
        <v>551</v>
      </c>
      <c r="B65" s="11"/>
      <c r="C65" s="11"/>
      <c r="D65" s="11"/>
      <c r="E65" s="11"/>
      <c r="F65" s="11"/>
      <c r="G65" s="11"/>
      <c r="H65" s="11"/>
      <c r="I65" s="11"/>
      <c r="J65" s="11"/>
      <c r="K65" s="11">
        <v>0</v>
      </c>
      <c r="L65" s="11">
        <v>0</v>
      </c>
    </row>
    <row r="66" spans="1:12" x14ac:dyDescent="0.25">
      <c r="A66" s="9" t="s">
        <v>554</v>
      </c>
      <c r="B66" s="11"/>
      <c r="C66" s="11"/>
      <c r="D66" s="11"/>
      <c r="E66" s="11"/>
      <c r="F66" s="11"/>
      <c r="G66" s="11"/>
      <c r="H66" s="11"/>
      <c r="I66" s="11"/>
      <c r="J66" s="11"/>
      <c r="K66" s="11">
        <v>0</v>
      </c>
      <c r="L66" s="11">
        <v>0</v>
      </c>
    </row>
    <row r="67" spans="1:12" x14ac:dyDescent="0.25">
      <c r="A67" s="9" t="s">
        <v>557</v>
      </c>
      <c r="B67" s="11"/>
      <c r="C67" s="11"/>
      <c r="D67" s="11"/>
      <c r="E67" s="11"/>
      <c r="F67" s="11"/>
      <c r="G67" s="11"/>
      <c r="H67" s="11"/>
      <c r="I67" s="11"/>
      <c r="J67" s="11"/>
      <c r="K67" s="11">
        <v>0</v>
      </c>
      <c r="L67" s="11">
        <v>0</v>
      </c>
    </row>
    <row r="68" spans="1:12" x14ac:dyDescent="0.25">
      <c r="A68" s="9" t="s">
        <v>560</v>
      </c>
      <c r="B68" s="11"/>
      <c r="C68" s="11">
        <v>0</v>
      </c>
      <c r="D68" s="11"/>
      <c r="E68" s="11"/>
      <c r="F68" s="11"/>
      <c r="G68" s="11"/>
      <c r="H68" s="11"/>
      <c r="I68" s="11"/>
      <c r="J68" s="11">
        <v>0</v>
      </c>
      <c r="K68" s="11">
        <v>0</v>
      </c>
      <c r="L68" s="11">
        <v>0</v>
      </c>
    </row>
    <row r="69" spans="1:12" x14ac:dyDescent="0.25">
      <c r="A69" s="9" t="s">
        <v>567</v>
      </c>
      <c r="B69" s="11"/>
      <c r="C69" s="11"/>
      <c r="D69" s="11"/>
      <c r="E69" s="11"/>
      <c r="F69" s="11"/>
      <c r="G69" s="11"/>
      <c r="H69" s="11"/>
      <c r="I69" s="11"/>
      <c r="J69" s="11"/>
      <c r="K69" s="11">
        <v>0</v>
      </c>
      <c r="L69" s="11">
        <v>0</v>
      </c>
    </row>
    <row r="70" spans="1:12" x14ac:dyDescent="0.25">
      <c r="A70" s="9" t="s">
        <v>570</v>
      </c>
      <c r="B70" s="11"/>
      <c r="C70" s="11">
        <v>0</v>
      </c>
      <c r="D70" s="11"/>
      <c r="E70" s="11"/>
      <c r="F70" s="11"/>
      <c r="G70" s="11"/>
      <c r="H70" s="11"/>
      <c r="I70" s="11"/>
      <c r="J70" s="11"/>
      <c r="K70" s="11"/>
      <c r="L70" s="11">
        <v>0</v>
      </c>
    </row>
    <row r="71" spans="1:12" x14ac:dyDescent="0.25">
      <c r="A71" s="9" t="s">
        <v>573</v>
      </c>
      <c r="B71" s="11"/>
      <c r="C71" s="11">
        <v>0</v>
      </c>
      <c r="D71" s="11"/>
      <c r="E71" s="11"/>
      <c r="F71" s="11"/>
      <c r="G71" s="11"/>
      <c r="H71" s="11"/>
      <c r="I71" s="11"/>
      <c r="J71" s="11"/>
      <c r="K71" s="11"/>
      <c r="L71" s="11">
        <v>0</v>
      </c>
    </row>
    <row r="72" spans="1:12" x14ac:dyDescent="0.25">
      <c r="A72" s="9" t="s">
        <v>576</v>
      </c>
      <c r="B72" s="11"/>
      <c r="C72" s="11">
        <v>0</v>
      </c>
      <c r="D72" s="11">
        <v>0</v>
      </c>
      <c r="E72" s="11"/>
      <c r="F72" s="11"/>
      <c r="G72" s="11"/>
      <c r="H72" s="11"/>
      <c r="I72" s="11"/>
      <c r="J72" s="11">
        <v>0</v>
      </c>
      <c r="K72" s="11"/>
      <c r="L72" s="11">
        <v>0</v>
      </c>
    </row>
    <row r="73" spans="1:12" x14ac:dyDescent="0.25">
      <c r="A73" s="9" t="s">
        <v>587</v>
      </c>
      <c r="B73" s="11"/>
      <c r="C73" s="11">
        <v>0</v>
      </c>
      <c r="D73" s="11"/>
      <c r="E73" s="11"/>
      <c r="F73" s="11"/>
      <c r="G73" s="11"/>
      <c r="H73" s="11"/>
      <c r="I73" s="11"/>
      <c r="J73" s="11">
        <v>0</v>
      </c>
      <c r="K73" s="11"/>
      <c r="L73" s="11">
        <v>0</v>
      </c>
    </row>
    <row r="74" spans="1:12" x14ac:dyDescent="0.25">
      <c r="A74" s="9" t="s">
        <v>592</v>
      </c>
      <c r="B74" s="11"/>
      <c r="C74" s="11">
        <v>0</v>
      </c>
      <c r="D74" s="11"/>
      <c r="E74" s="11"/>
      <c r="F74" s="11"/>
      <c r="G74" s="11"/>
      <c r="H74" s="11"/>
      <c r="I74" s="11"/>
      <c r="J74" s="11"/>
      <c r="K74" s="11">
        <v>0</v>
      </c>
      <c r="L74" s="11">
        <v>0</v>
      </c>
    </row>
    <row r="75" spans="1:12" x14ac:dyDescent="0.25">
      <c r="A75" s="9" t="s">
        <v>601</v>
      </c>
      <c r="B75" s="11"/>
      <c r="C75" s="11">
        <v>0</v>
      </c>
      <c r="D75" s="11"/>
      <c r="E75" s="11"/>
      <c r="F75" s="11"/>
      <c r="G75" s="11"/>
      <c r="H75" s="11"/>
      <c r="I75" s="11"/>
      <c r="J75" s="11"/>
      <c r="K75" s="11">
        <v>0</v>
      </c>
      <c r="L75" s="11">
        <v>0</v>
      </c>
    </row>
    <row r="76" spans="1:12" x14ac:dyDescent="0.25">
      <c r="A76" s="9" t="s">
        <v>606</v>
      </c>
      <c r="B76" s="11"/>
      <c r="C76" s="11">
        <v>0</v>
      </c>
      <c r="D76" s="11"/>
      <c r="E76" s="11"/>
      <c r="F76" s="11"/>
      <c r="G76" s="11"/>
      <c r="H76" s="11"/>
      <c r="I76" s="11"/>
      <c r="J76" s="11"/>
      <c r="K76" s="11"/>
      <c r="L76" s="11">
        <v>0</v>
      </c>
    </row>
    <row r="77" spans="1:12" x14ac:dyDescent="0.25">
      <c r="A77" s="9" t="s">
        <v>609</v>
      </c>
      <c r="B77" s="11"/>
      <c r="C77" s="11">
        <v>-3287.88</v>
      </c>
      <c r="D77" s="11"/>
      <c r="E77" s="11"/>
      <c r="F77" s="11"/>
      <c r="G77" s="11"/>
      <c r="H77" s="11"/>
      <c r="I77" s="11"/>
      <c r="J77" s="11"/>
      <c r="K77" s="11">
        <v>0</v>
      </c>
      <c r="L77" s="11">
        <v>-3287.88</v>
      </c>
    </row>
    <row r="78" spans="1:12" x14ac:dyDescent="0.25">
      <c r="A78" s="9" t="s">
        <v>616</v>
      </c>
      <c r="B78" s="11"/>
      <c r="C78" s="11">
        <v>-1742.62</v>
      </c>
      <c r="D78" s="11"/>
      <c r="E78" s="11"/>
      <c r="F78" s="11"/>
      <c r="G78" s="11"/>
      <c r="H78" s="11"/>
      <c r="I78" s="11"/>
      <c r="J78" s="11"/>
      <c r="K78" s="11">
        <v>0</v>
      </c>
      <c r="L78" s="11">
        <v>-1742.62</v>
      </c>
    </row>
    <row r="79" spans="1:12" x14ac:dyDescent="0.25">
      <c r="A79" s="9" t="s">
        <v>621</v>
      </c>
      <c r="B79" s="11"/>
      <c r="C79" s="11"/>
      <c r="D79" s="11"/>
      <c r="E79" s="11"/>
      <c r="F79" s="11"/>
      <c r="G79" s="11"/>
      <c r="H79" s="11"/>
      <c r="I79" s="11"/>
      <c r="J79" s="11"/>
      <c r="K79" s="11">
        <v>0</v>
      </c>
      <c r="L79" s="11">
        <v>0</v>
      </c>
    </row>
    <row r="80" spans="1:12" x14ac:dyDescent="0.25">
      <c r="A80" s="9" t="s">
        <v>623</v>
      </c>
      <c r="B80" s="11"/>
      <c r="C80" s="11">
        <v>-6974.4</v>
      </c>
      <c r="D80" s="11"/>
      <c r="E80" s="11"/>
      <c r="F80" s="11"/>
      <c r="G80" s="11"/>
      <c r="H80" s="11"/>
      <c r="I80" s="11"/>
      <c r="J80" s="11"/>
      <c r="K80" s="11">
        <v>0</v>
      </c>
      <c r="L80" s="11">
        <v>-6974.4</v>
      </c>
    </row>
    <row r="81" spans="1:12" x14ac:dyDescent="0.25">
      <c r="A81" s="9" t="s">
        <v>630</v>
      </c>
      <c r="B81" s="11"/>
      <c r="C81" s="11">
        <v>-41.31</v>
      </c>
      <c r="D81" s="11"/>
      <c r="E81" s="11"/>
      <c r="F81" s="11"/>
      <c r="G81" s="11"/>
      <c r="H81" s="11"/>
      <c r="I81" s="11"/>
      <c r="J81" s="11"/>
      <c r="K81" s="11">
        <v>0</v>
      </c>
      <c r="L81" s="11">
        <v>-41.31</v>
      </c>
    </row>
    <row r="82" spans="1:12" x14ac:dyDescent="0.25">
      <c r="A82" s="9" t="s">
        <v>634</v>
      </c>
      <c r="B82" s="11"/>
      <c r="C82" s="11">
        <v>-1711.27</v>
      </c>
      <c r="D82" s="11"/>
      <c r="E82" s="11"/>
      <c r="F82" s="11"/>
      <c r="G82" s="11"/>
      <c r="H82" s="11"/>
      <c r="I82" s="11"/>
      <c r="J82" s="11"/>
      <c r="K82" s="11"/>
      <c r="L82" s="11">
        <v>-1711.27</v>
      </c>
    </row>
    <row r="83" spans="1:12" x14ac:dyDescent="0.25">
      <c r="A83" s="9" t="s">
        <v>637</v>
      </c>
      <c r="B83" s="11"/>
      <c r="C83" s="11">
        <v>-1080.98</v>
      </c>
      <c r="D83" s="11"/>
      <c r="E83" s="11"/>
      <c r="F83" s="11">
        <v>-2529.5100000000002</v>
      </c>
      <c r="G83" s="11"/>
      <c r="H83" s="11">
        <v>0</v>
      </c>
      <c r="I83" s="11"/>
      <c r="J83" s="11"/>
      <c r="K83" s="11">
        <v>0</v>
      </c>
      <c r="L83" s="11">
        <v>-3610.4900000000002</v>
      </c>
    </row>
    <row r="84" spans="1:12" x14ac:dyDescent="0.25">
      <c r="A84" s="9" t="s">
        <v>647</v>
      </c>
      <c r="B84" s="11"/>
      <c r="C84" s="11">
        <v>-7957.95</v>
      </c>
      <c r="D84" s="11"/>
      <c r="E84" s="11"/>
      <c r="F84" s="11"/>
      <c r="G84" s="11"/>
      <c r="H84" s="11"/>
      <c r="I84" s="11"/>
      <c r="J84" s="11"/>
      <c r="K84" s="11">
        <v>0</v>
      </c>
      <c r="L84" s="11">
        <v>-7957.95</v>
      </c>
    </row>
    <row r="85" spans="1:12" x14ac:dyDescent="0.25">
      <c r="A85" s="9" t="s">
        <v>656</v>
      </c>
      <c r="B85" s="11"/>
      <c r="C85" s="11">
        <v>-146.82</v>
      </c>
      <c r="D85" s="11"/>
      <c r="E85" s="11"/>
      <c r="F85" s="11"/>
      <c r="G85" s="11"/>
      <c r="H85" s="11"/>
      <c r="I85" s="11"/>
      <c r="J85" s="11"/>
      <c r="K85" s="11">
        <v>0</v>
      </c>
      <c r="L85" s="11">
        <v>-146.82</v>
      </c>
    </row>
    <row r="86" spans="1:12" x14ac:dyDescent="0.25">
      <c r="A86" s="9" t="s">
        <v>663</v>
      </c>
      <c r="B86" s="11"/>
      <c r="C86" s="11">
        <v>-1100.3800000000001</v>
      </c>
      <c r="D86" s="11"/>
      <c r="E86" s="11"/>
      <c r="F86" s="11"/>
      <c r="G86" s="11"/>
      <c r="H86" s="11"/>
      <c r="I86" s="11"/>
      <c r="J86" s="11"/>
      <c r="K86" s="11">
        <v>0</v>
      </c>
      <c r="L86" s="11">
        <v>-1100.3800000000001</v>
      </c>
    </row>
    <row r="87" spans="1:12" x14ac:dyDescent="0.25">
      <c r="A87" s="9" t="s">
        <v>670</v>
      </c>
      <c r="B87" s="11"/>
      <c r="C87" s="11">
        <v>-20601.010000000002</v>
      </c>
      <c r="D87" s="11"/>
      <c r="E87" s="11"/>
      <c r="F87" s="11"/>
      <c r="G87" s="11"/>
      <c r="H87" s="11"/>
      <c r="I87" s="11"/>
      <c r="J87" s="11"/>
      <c r="K87" s="11">
        <v>0</v>
      </c>
      <c r="L87" s="11">
        <v>-20601.010000000002</v>
      </c>
    </row>
    <row r="88" spans="1:12" x14ac:dyDescent="0.25">
      <c r="A88" s="9" t="s">
        <v>676</v>
      </c>
      <c r="B88" s="11"/>
      <c r="C88" s="11">
        <v>-430.59999999999997</v>
      </c>
      <c r="D88" s="11"/>
      <c r="E88" s="11"/>
      <c r="F88" s="11"/>
      <c r="G88" s="11"/>
      <c r="H88" s="11"/>
      <c r="I88" s="11"/>
      <c r="J88" s="11"/>
      <c r="K88" s="11">
        <v>0</v>
      </c>
      <c r="L88" s="11">
        <v>-430.59999999999997</v>
      </c>
    </row>
    <row r="89" spans="1:12" x14ac:dyDescent="0.25">
      <c r="A89" s="9" t="s">
        <v>681</v>
      </c>
      <c r="B89" s="11"/>
      <c r="C89" s="11">
        <v>-21554.61</v>
      </c>
      <c r="D89" s="11"/>
      <c r="E89" s="11"/>
      <c r="F89" s="11"/>
      <c r="G89" s="11"/>
      <c r="H89" s="11"/>
      <c r="I89" s="11"/>
      <c r="J89" s="11"/>
      <c r="K89" s="11">
        <v>0</v>
      </c>
      <c r="L89" s="11">
        <v>-21554.61</v>
      </c>
    </row>
    <row r="90" spans="1:12" x14ac:dyDescent="0.25">
      <c r="A90" s="9" t="s">
        <v>690</v>
      </c>
      <c r="B90" s="11"/>
      <c r="C90" s="11">
        <v>-6059.15</v>
      </c>
      <c r="D90" s="11"/>
      <c r="E90" s="11"/>
      <c r="F90" s="11"/>
      <c r="G90" s="11"/>
      <c r="H90" s="11"/>
      <c r="I90" s="11"/>
      <c r="J90" s="11"/>
      <c r="K90" s="11">
        <v>0</v>
      </c>
      <c r="L90" s="11">
        <v>-6059.15</v>
      </c>
    </row>
    <row r="91" spans="1:12" x14ac:dyDescent="0.25">
      <c r="A91" s="9" t="s">
        <v>697</v>
      </c>
      <c r="B91" s="11"/>
      <c r="C91" s="11">
        <v>-29612.170000000002</v>
      </c>
      <c r="D91" s="11"/>
      <c r="E91" s="11"/>
      <c r="F91" s="11"/>
      <c r="G91" s="11"/>
      <c r="H91" s="11"/>
      <c r="I91" s="11"/>
      <c r="J91" s="11"/>
      <c r="K91" s="11">
        <v>0</v>
      </c>
      <c r="L91" s="11">
        <v>-29612.170000000002</v>
      </c>
    </row>
    <row r="92" spans="1:12" x14ac:dyDescent="0.25">
      <c r="A92" s="9" t="s">
        <v>706</v>
      </c>
      <c r="B92" s="11"/>
      <c r="C92" s="11">
        <v>-13815.84</v>
      </c>
      <c r="D92" s="11"/>
      <c r="E92" s="11"/>
      <c r="F92" s="11"/>
      <c r="G92" s="11"/>
      <c r="H92" s="11"/>
      <c r="I92" s="11"/>
      <c r="J92" s="11"/>
      <c r="K92" s="11">
        <v>0</v>
      </c>
      <c r="L92" s="11">
        <v>-13815.84</v>
      </c>
    </row>
    <row r="93" spans="1:12" x14ac:dyDescent="0.25">
      <c r="A93" s="9" t="s">
        <v>713</v>
      </c>
      <c r="B93" s="11"/>
      <c r="C93" s="11">
        <v>-6563.39</v>
      </c>
      <c r="D93" s="11"/>
      <c r="E93" s="11"/>
      <c r="F93" s="11"/>
      <c r="G93" s="11"/>
      <c r="H93" s="11"/>
      <c r="I93" s="11"/>
      <c r="J93" s="11"/>
      <c r="K93" s="11">
        <v>0</v>
      </c>
      <c r="L93" s="11">
        <v>-6563.39</v>
      </c>
    </row>
    <row r="94" spans="1:12" x14ac:dyDescent="0.25">
      <c r="A94" s="9" t="s">
        <v>720</v>
      </c>
      <c r="B94" s="11"/>
      <c r="C94" s="11">
        <v>-7792.18</v>
      </c>
      <c r="D94" s="11"/>
      <c r="E94" s="11"/>
      <c r="F94" s="11"/>
      <c r="G94" s="11"/>
      <c r="H94" s="11"/>
      <c r="I94" s="11"/>
      <c r="J94" s="11"/>
      <c r="K94" s="11">
        <v>0</v>
      </c>
      <c r="L94" s="11">
        <v>-7792.18</v>
      </c>
    </row>
    <row r="95" spans="1:12" x14ac:dyDescent="0.25">
      <c r="A95" s="9" t="s">
        <v>729</v>
      </c>
      <c r="B95" s="11"/>
      <c r="C95" s="11">
        <v>-4715.2700000000004</v>
      </c>
      <c r="D95" s="11"/>
      <c r="E95" s="11"/>
      <c r="F95" s="11"/>
      <c r="G95" s="11"/>
      <c r="H95" s="11"/>
      <c r="I95" s="11"/>
      <c r="J95" s="11"/>
      <c r="K95" s="11">
        <v>0</v>
      </c>
      <c r="L95" s="11">
        <v>-4715.2700000000004</v>
      </c>
    </row>
    <row r="96" spans="1:12" x14ac:dyDescent="0.25">
      <c r="A96" s="9" t="s">
        <v>736</v>
      </c>
      <c r="B96" s="11"/>
      <c r="C96" s="11">
        <v>-5.8100000000000005</v>
      </c>
      <c r="D96" s="11"/>
      <c r="E96" s="11"/>
      <c r="F96" s="11"/>
      <c r="G96" s="11"/>
      <c r="H96" s="11"/>
      <c r="I96" s="11"/>
      <c r="J96" s="11"/>
      <c r="K96" s="11">
        <v>0</v>
      </c>
      <c r="L96" s="11">
        <v>-5.8100000000000005</v>
      </c>
    </row>
    <row r="97" spans="1:12" x14ac:dyDescent="0.25">
      <c r="A97" s="9" t="s">
        <v>743</v>
      </c>
      <c r="B97" s="11"/>
      <c r="C97" s="11">
        <v>-2.92</v>
      </c>
      <c r="D97" s="11"/>
      <c r="E97" s="11"/>
      <c r="F97" s="11"/>
      <c r="G97" s="11"/>
      <c r="H97" s="11"/>
      <c r="I97" s="11"/>
      <c r="J97" s="11"/>
      <c r="K97" s="11"/>
      <c r="L97" s="11">
        <v>-2.92</v>
      </c>
    </row>
    <row r="98" spans="1:12" x14ac:dyDescent="0.25">
      <c r="A98" s="9" t="s">
        <v>746</v>
      </c>
      <c r="B98" s="11"/>
      <c r="C98" s="11"/>
      <c r="D98" s="11"/>
      <c r="E98" s="11"/>
      <c r="F98" s="11"/>
      <c r="G98" s="11"/>
      <c r="H98" s="11"/>
      <c r="I98" s="11"/>
      <c r="J98" s="11"/>
      <c r="K98" s="11">
        <v>0</v>
      </c>
      <c r="L98" s="11">
        <v>0</v>
      </c>
    </row>
    <row r="99" spans="1:12" x14ac:dyDescent="0.25">
      <c r="A99" s="9" t="s">
        <v>749</v>
      </c>
      <c r="B99" s="11"/>
      <c r="C99" s="11"/>
      <c r="D99" s="11">
        <v>-1.1499999999999999</v>
      </c>
      <c r="E99" s="11"/>
      <c r="F99" s="11"/>
      <c r="G99" s="11"/>
      <c r="H99" s="11"/>
      <c r="I99" s="11"/>
      <c r="J99" s="11"/>
      <c r="K99" s="11">
        <v>0</v>
      </c>
      <c r="L99" s="11">
        <v>-1.1499999999999999</v>
      </c>
    </row>
    <row r="100" spans="1:12" x14ac:dyDescent="0.25">
      <c r="A100" s="9" t="s">
        <v>754</v>
      </c>
      <c r="B100" s="11"/>
      <c r="C100" s="11">
        <v>-999.62</v>
      </c>
      <c r="D100" s="11"/>
      <c r="E100" s="11"/>
      <c r="F100" s="11"/>
      <c r="G100" s="11"/>
      <c r="H100" s="11"/>
      <c r="I100" s="11"/>
      <c r="J100" s="11"/>
      <c r="K100" s="11"/>
      <c r="L100" s="11">
        <v>-999.62</v>
      </c>
    </row>
    <row r="101" spans="1:12" x14ac:dyDescent="0.25">
      <c r="A101" s="9" t="s">
        <v>757</v>
      </c>
      <c r="B101" s="11"/>
      <c r="C101" s="11">
        <v>-1484.51</v>
      </c>
      <c r="D101" s="11"/>
      <c r="E101" s="11"/>
      <c r="F101" s="11">
        <v>-660.55999999996857</v>
      </c>
      <c r="G101" s="11"/>
      <c r="H101" s="11">
        <v>0</v>
      </c>
      <c r="I101" s="11"/>
      <c r="J101" s="11"/>
      <c r="K101" s="11">
        <v>0</v>
      </c>
      <c r="L101" s="11">
        <v>-2145.0699999999688</v>
      </c>
    </row>
    <row r="102" spans="1:12" x14ac:dyDescent="0.25">
      <c r="A102" s="9" t="s">
        <v>770</v>
      </c>
      <c r="B102" s="11"/>
      <c r="C102" s="11">
        <v>-45.28</v>
      </c>
      <c r="D102" s="11"/>
      <c r="E102" s="11"/>
      <c r="F102" s="11">
        <v>-1.2600000000000007</v>
      </c>
      <c r="G102" s="11"/>
      <c r="H102" s="11"/>
      <c r="I102" s="11"/>
      <c r="J102" s="11"/>
      <c r="K102" s="11">
        <v>0</v>
      </c>
      <c r="L102" s="11">
        <v>-46.54</v>
      </c>
    </row>
    <row r="103" spans="1:12" x14ac:dyDescent="0.25">
      <c r="A103" s="9" t="s">
        <v>779</v>
      </c>
      <c r="B103" s="11"/>
      <c r="C103" s="11">
        <v>100.59999999999991</v>
      </c>
      <c r="D103" s="11"/>
      <c r="E103" s="11"/>
      <c r="F103" s="11"/>
      <c r="G103" s="11"/>
      <c r="H103" s="11"/>
      <c r="I103" s="11"/>
      <c r="J103" s="11"/>
      <c r="K103" s="11">
        <v>0</v>
      </c>
      <c r="L103" s="11">
        <v>100.59999999999991</v>
      </c>
    </row>
    <row r="104" spans="1:12" x14ac:dyDescent="0.25">
      <c r="A104" s="9" t="s">
        <v>786</v>
      </c>
      <c r="B104" s="11"/>
      <c r="C104" s="11">
        <v>-9218.27</v>
      </c>
      <c r="D104" s="11"/>
      <c r="E104" s="11"/>
      <c r="F104" s="11">
        <v>-252.60000000000036</v>
      </c>
      <c r="G104" s="11">
        <v>254.1299999999992</v>
      </c>
      <c r="H104" s="11">
        <v>0</v>
      </c>
      <c r="I104" s="11"/>
      <c r="J104" s="11">
        <v>-254.13</v>
      </c>
      <c r="K104" s="11">
        <v>0</v>
      </c>
      <c r="L104" s="11">
        <v>-9470.8700000000008</v>
      </c>
    </row>
    <row r="105" spans="1:12" x14ac:dyDescent="0.25">
      <c r="A105" s="9" t="s">
        <v>803</v>
      </c>
      <c r="B105" s="11"/>
      <c r="C105" s="11">
        <v>-2698.29</v>
      </c>
      <c r="D105" s="11"/>
      <c r="E105" s="11"/>
      <c r="F105" s="11"/>
      <c r="G105" s="11"/>
      <c r="H105" s="11"/>
      <c r="I105" s="11"/>
      <c r="J105" s="11"/>
      <c r="K105" s="11">
        <v>0</v>
      </c>
      <c r="L105" s="11">
        <v>-2698.29</v>
      </c>
    </row>
    <row r="106" spans="1:12" x14ac:dyDescent="0.25">
      <c r="A106" s="9" t="s">
        <v>810</v>
      </c>
      <c r="B106" s="11"/>
      <c r="C106" s="11">
        <v>-4644.1900000000005</v>
      </c>
      <c r="D106" s="11"/>
      <c r="E106" s="11"/>
      <c r="F106" s="11">
        <v>-369.88999999999487</v>
      </c>
      <c r="G106" s="11"/>
      <c r="H106" s="11">
        <v>0</v>
      </c>
      <c r="I106" s="11"/>
      <c r="J106" s="11"/>
      <c r="K106" s="11">
        <v>0</v>
      </c>
      <c r="L106" s="11">
        <v>-5014.0799999999954</v>
      </c>
    </row>
    <row r="107" spans="1:12" x14ac:dyDescent="0.25">
      <c r="A107" s="9" t="s">
        <v>823</v>
      </c>
      <c r="B107" s="11"/>
      <c r="C107" s="11"/>
      <c r="D107" s="11"/>
      <c r="E107" s="11"/>
      <c r="F107" s="11">
        <v>16180.030000000115</v>
      </c>
      <c r="G107" s="11">
        <v>-17633.479999999981</v>
      </c>
      <c r="H107" s="11">
        <v>0</v>
      </c>
      <c r="I107" s="11"/>
      <c r="J107" s="11">
        <v>17633.48</v>
      </c>
      <c r="K107" s="11"/>
      <c r="L107" s="11">
        <v>16180.030000000133</v>
      </c>
    </row>
    <row r="108" spans="1:12" x14ac:dyDescent="0.25">
      <c r="A108" s="9" t="s">
        <v>834</v>
      </c>
      <c r="B108" s="11"/>
      <c r="C108" s="11">
        <v>0</v>
      </c>
      <c r="D108" s="11"/>
      <c r="E108" s="11"/>
      <c r="F108" s="11">
        <v>-15.929999999999986</v>
      </c>
      <c r="G108" s="11"/>
      <c r="H108" s="11"/>
      <c r="I108" s="11"/>
      <c r="J108" s="11"/>
      <c r="K108" s="11"/>
      <c r="L108" s="11">
        <v>-15.929999999999986</v>
      </c>
    </row>
    <row r="109" spans="1:12" x14ac:dyDescent="0.25">
      <c r="A109" s="9" t="s">
        <v>841</v>
      </c>
      <c r="B109" s="11"/>
      <c r="C109" s="11"/>
      <c r="D109" s="11"/>
      <c r="E109" s="11"/>
      <c r="F109" s="11">
        <v>-281.26000000000022</v>
      </c>
      <c r="G109" s="11"/>
      <c r="H109" s="11"/>
      <c r="I109" s="11"/>
      <c r="J109" s="11"/>
      <c r="K109" s="11"/>
      <c r="L109" s="11">
        <v>-281.26000000000022</v>
      </c>
    </row>
    <row r="110" spans="1:12" x14ac:dyDescent="0.25">
      <c r="A110" s="9" t="s">
        <v>846</v>
      </c>
      <c r="B110" s="11"/>
      <c r="C110" s="11"/>
      <c r="D110" s="11"/>
      <c r="E110" s="11"/>
      <c r="F110" s="11">
        <v>254.98000000000502</v>
      </c>
      <c r="G110" s="11"/>
      <c r="H110" s="11">
        <v>0</v>
      </c>
      <c r="I110" s="11"/>
      <c r="J110" s="11"/>
      <c r="K110" s="11"/>
      <c r="L110" s="11">
        <v>254.98000000000502</v>
      </c>
    </row>
    <row r="111" spans="1:12" x14ac:dyDescent="0.25">
      <c r="A111" s="9" t="s">
        <v>853</v>
      </c>
      <c r="B111" s="11"/>
      <c r="C111" s="11">
        <v>-23.44</v>
      </c>
      <c r="D111" s="11"/>
      <c r="E111" s="11"/>
      <c r="F111" s="11">
        <v>-18207.010000000038</v>
      </c>
      <c r="G111" s="11">
        <v>200.94000000000233</v>
      </c>
      <c r="H111" s="11">
        <v>0</v>
      </c>
      <c r="I111" s="11"/>
      <c r="J111" s="11">
        <v>-200.94</v>
      </c>
      <c r="K111" s="11"/>
      <c r="L111" s="11">
        <v>-18230.450000000033</v>
      </c>
    </row>
    <row r="112" spans="1:12" x14ac:dyDescent="0.25">
      <c r="A112" s="9" t="s">
        <v>866</v>
      </c>
      <c r="B112" s="11"/>
      <c r="C112" s="11"/>
      <c r="D112" s="11"/>
      <c r="E112" s="11"/>
      <c r="F112" s="11">
        <v>-2827.9999999999982</v>
      </c>
      <c r="G112" s="11"/>
      <c r="H112" s="11"/>
      <c r="I112" s="11"/>
      <c r="J112" s="11"/>
      <c r="K112" s="11"/>
      <c r="L112" s="11">
        <v>-2827.9999999999982</v>
      </c>
    </row>
    <row r="113" spans="1:12" x14ac:dyDescent="0.25">
      <c r="A113" s="9" t="s">
        <v>871</v>
      </c>
      <c r="B113" s="11"/>
      <c r="C113" s="11"/>
      <c r="D113" s="11"/>
      <c r="E113" s="11"/>
      <c r="F113" s="11">
        <v>-8010.6499999994994</v>
      </c>
      <c r="G113" s="11">
        <v>2843.070000000007</v>
      </c>
      <c r="H113" s="11">
        <v>0</v>
      </c>
      <c r="I113" s="11"/>
      <c r="J113" s="11">
        <v>-2843.0699999999997</v>
      </c>
      <c r="K113" s="11"/>
      <c r="L113" s="11">
        <v>-8010.6499999994921</v>
      </c>
    </row>
    <row r="114" spans="1:12" x14ac:dyDescent="0.25">
      <c r="A114" s="9" t="s">
        <v>882</v>
      </c>
      <c r="B114" s="11"/>
      <c r="C114" s="11"/>
      <c r="D114" s="11"/>
      <c r="E114" s="11"/>
      <c r="F114" s="11">
        <v>131.91000000000531</v>
      </c>
      <c r="G114" s="11">
        <v>0</v>
      </c>
      <c r="H114" s="11">
        <v>0</v>
      </c>
      <c r="I114" s="11"/>
      <c r="J114" s="11">
        <v>0</v>
      </c>
      <c r="K114" s="11"/>
      <c r="L114" s="11">
        <v>131.91000000000531</v>
      </c>
    </row>
    <row r="115" spans="1:12" x14ac:dyDescent="0.25">
      <c r="A115" s="9" t="s">
        <v>893</v>
      </c>
      <c r="B115" s="11"/>
      <c r="C115" s="11">
        <v>1830.25</v>
      </c>
      <c r="D115" s="11"/>
      <c r="E115" s="11"/>
      <c r="F115" s="11"/>
      <c r="G115" s="11"/>
      <c r="H115" s="11"/>
      <c r="I115" s="11"/>
      <c r="J115" s="11"/>
      <c r="K115" s="11">
        <v>0</v>
      </c>
      <c r="L115" s="11">
        <v>1830.25</v>
      </c>
    </row>
    <row r="116" spans="1:12" x14ac:dyDescent="0.25">
      <c r="A116" s="9" t="s">
        <v>898</v>
      </c>
      <c r="B116" s="11"/>
      <c r="C116" s="11">
        <v>0</v>
      </c>
      <c r="D116" s="11"/>
      <c r="E116" s="11"/>
      <c r="F116" s="11"/>
      <c r="G116" s="11"/>
      <c r="H116" s="11"/>
      <c r="I116" s="11"/>
      <c r="J116" s="11">
        <v>0</v>
      </c>
      <c r="K116" s="11">
        <v>0</v>
      </c>
      <c r="L116" s="11">
        <v>0</v>
      </c>
    </row>
    <row r="117" spans="1:12" x14ac:dyDescent="0.25">
      <c r="A117" s="9" t="s">
        <v>905</v>
      </c>
      <c r="B117" s="11"/>
      <c r="C117" s="11"/>
      <c r="D117" s="11"/>
      <c r="E117" s="11"/>
      <c r="F117" s="11"/>
      <c r="G117" s="11"/>
      <c r="H117" s="11"/>
      <c r="I117" s="11"/>
      <c r="J117" s="11">
        <v>0</v>
      </c>
      <c r="K117" s="11">
        <v>0</v>
      </c>
      <c r="L117" s="11">
        <v>0</v>
      </c>
    </row>
    <row r="118" spans="1:12" x14ac:dyDescent="0.25">
      <c r="A118" s="9" t="s">
        <v>910</v>
      </c>
      <c r="B118" s="11"/>
      <c r="C118" s="11">
        <v>0</v>
      </c>
      <c r="D118" s="11"/>
      <c r="E118" s="11"/>
      <c r="F118" s="11"/>
      <c r="G118" s="11"/>
      <c r="H118" s="11"/>
      <c r="I118" s="11"/>
      <c r="J118" s="11">
        <v>0</v>
      </c>
      <c r="K118" s="11">
        <v>0</v>
      </c>
      <c r="L118" s="11">
        <v>0</v>
      </c>
    </row>
    <row r="119" spans="1:12" x14ac:dyDescent="0.25">
      <c r="A119" s="9" t="s">
        <v>917</v>
      </c>
      <c r="B119" s="11"/>
      <c r="C119" s="11">
        <v>0</v>
      </c>
      <c r="D119" s="11"/>
      <c r="E119" s="11"/>
      <c r="F119" s="11"/>
      <c r="G119" s="11"/>
      <c r="H119" s="11"/>
      <c r="I119" s="11"/>
      <c r="J119" s="11">
        <v>0</v>
      </c>
      <c r="K119" s="11">
        <v>0</v>
      </c>
      <c r="L119" s="11">
        <v>0</v>
      </c>
    </row>
    <row r="120" spans="1:12" x14ac:dyDescent="0.25">
      <c r="A120" s="9" t="s">
        <v>924</v>
      </c>
      <c r="B120" s="11"/>
      <c r="C120" s="11">
        <v>0</v>
      </c>
      <c r="D120" s="11"/>
      <c r="E120" s="11"/>
      <c r="F120" s="11"/>
      <c r="G120" s="11"/>
      <c r="H120" s="11"/>
      <c r="I120" s="11"/>
      <c r="J120" s="11"/>
      <c r="K120" s="11">
        <v>0</v>
      </c>
      <c r="L120" s="11">
        <v>0</v>
      </c>
    </row>
    <row r="121" spans="1:12" x14ac:dyDescent="0.25">
      <c r="A121" s="9" t="s">
        <v>929</v>
      </c>
      <c r="B121" s="11"/>
      <c r="C121" s="11">
        <v>0</v>
      </c>
      <c r="D121" s="11"/>
      <c r="E121" s="11"/>
      <c r="F121" s="11"/>
      <c r="G121" s="11"/>
      <c r="H121" s="11"/>
      <c r="I121" s="11"/>
      <c r="J121" s="11">
        <v>0</v>
      </c>
      <c r="K121" s="11">
        <v>0</v>
      </c>
      <c r="L121" s="11">
        <v>0</v>
      </c>
    </row>
    <row r="122" spans="1:12" x14ac:dyDescent="0.25">
      <c r="A122" s="9" t="s">
        <v>936</v>
      </c>
      <c r="B122" s="11"/>
      <c r="C122" s="11">
        <v>0</v>
      </c>
      <c r="D122" s="11"/>
      <c r="E122" s="11"/>
      <c r="F122" s="11">
        <v>-5.4569682106375694E-12</v>
      </c>
      <c r="G122" s="11">
        <v>0</v>
      </c>
      <c r="H122" s="11">
        <v>0</v>
      </c>
      <c r="I122" s="11"/>
      <c r="J122" s="11">
        <v>0</v>
      </c>
      <c r="K122" s="11">
        <v>0</v>
      </c>
      <c r="L122" s="11">
        <v>-5.4569682106375694E-12</v>
      </c>
    </row>
    <row r="123" spans="1:12" x14ac:dyDescent="0.25">
      <c r="A123" s="9" t="s">
        <v>953</v>
      </c>
      <c r="B123" s="11"/>
      <c r="C123" s="11">
        <v>-25658.82</v>
      </c>
      <c r="D123" s="11"/>
      <c r="E123" s="11"/>
      <c r="F123" s="11"/>
      <c r="G123" s="11">
        <v>0</v>
      </c>
      <c r="H123" s="11">
        <v>0</v>
      </c>
      <c r="I123" s="11"/>
      <c r="J123" s="11">
        <v>0</v>
      </c>
      <c r="K123" s="11">
        <v>0</v>
      </c>
      <c r="L123" s="11">
        <v>-25658.82</v>
      </c>
    </row>
    <row r="124" spans="1:12" x14ac:dyDescent="0.25">
      <c r="A124" s="9" t="s">
        <v>966</v>
      </c>
      <c r="B124" s="11"/>
      <c r="C124" s="11">
        <v>0</v>
      </c>
      <c r="D124" s="11"/>
      <c r="E124" s="11"/>
      <c r="F124" s="11"/>
      <c r="G124" s="11"/>
      <c r="H124" s="11"/>
      <c r="I124" s="11"/>
      <c r="J124" s="11">
        <v>0</v>
      </c>
      <c r="K124" s="11"/>
      <c r="L124" s="11">
        <v>0</v>
      </c>
    </row>
    <row r="125" spans="1:12" x14ac:dyDescent="0.25">
      <c r="A125" s="9" t="s">
        <v>973</v>
      </c>
      <c r="B125" s="11"/>
      <c r="C125" s="11">
        <v>0</v>
      </c>
      <c r="D125" s="11"/>
      <c r="E125" s="11"/>
      <c r="F125" s="11"/>
      <c r="G125" s="11"/>
      <c r="H125" s="11"/>
      <c r="I125" s="11"/>
      <c r="J125" s="11"/>
      <c r="K125" s="11">
        <v>0</v>
      </c>
      <c r="L125" s="11">
        <v>0</v>
      </c>
    </row>
    <row r="126" spans="1:12" x14ac:dyDescent="0.25">
      <c r="A126" s="9" t="s">
        <v>982</v>
      </c>
      <c r="B126" s="11"/>
      <c r="C126" s="11"/>
      <c r="D126" s="11"/>
      <c r="E126" s="11"/>
      <c r="F126" s="11">
        <v>-1.8799999999999102</v>
      </c>
      <c r="G126" s="11"/>
      <c r="H126" s="11"/>
      <c r="I126" s="11"/>
      <c r="J126" s="11"/>
      <c r="K126" s="11"/>
      <c r="L126" s="11">
        <v>-1.8799999999999102</v>
      </c>
    </row>
    <row r="127" spans="1:12" x14ac:dyDescent="0.25">
      <c r="A127" s="9" t="s">
        <v>987</v>
      </c>
      <c r="B127" s="11"/>
      <c r="C127" s="11">
        <v>0</v>
      </c>
      <c r="D127" s="11"/>
      <c r="E127" s="11"/>
      <c r="F127" s="11">
        <v>-3.509999999999593</v>
      </c>
      <c r="G127" s="11"/>
      <c r="H127" s="11">
        <v>0</v>
      </c>
      <c r="I127" s="11"/>
      <c r="J127" s="11"/>
      <c r="K127" s="11"/>
      <c r="L127" s="11">
        <v>-3.509999999999593</v>
      </c>
    </row>
    <row r="128" spans="1:12" x14ac:dyDescent="0.25">
      <c r="A128" s="9" t="s">
        <v>996</v>
      </c>
      <c r="B128" s="11"/>
      <c r="C128" s="11">
        <v>0</v>
      </c>
      <c r="D128" s="11"/>
      <c r="E128" s="11"/>
      <c r="F128" s="11"/>
      <c r="G128" s="11"/>
      <c r="H128" s="11"/>
      <c r="I128" s="11"/>
      <c r="J128" s="11"/>
      <c r="K128" s="11">
        <v>0</v>
      </c>
      <c r="L128" s="11">
        <v>0</v>
      </c>
    </row>
    <row r="129" spans="1:12" x14ac:dyDescent="0.25">
      <c r="A129" s="9" t="s">
        <v>1003</v>
      </c>
      <c r="B129" s="11"/>
      <c r="C129" s="11">
        <v>0</v>
      </c>
      <c r="D129" s="11"/>
      <c r="E129" s="11"/>
      <c r="F129" s="11"/>
      <c r="G129" s="11"/>
      <c r="H129" s="11"/>
      <c r="I129" s="11"/>
      <c r="J129" s="11"/>
      <c r="K129" s="11">
        <v>0</v>
      </c>
      <c r="L129" s="11">
        <v>0</v>
      </c>
    </row>
    <row r="130" spans="1:12" x14ac:dyDescent="0.25">
      <c r="A130" s="9" t="s">
        <v>1008</v>
      </c>
      <c r="B130" s="11"/>
      <c r="C130" s="11">
        <v>0</v>
      </c>
      <c r="D130" s="11"/>
      <c r="E130" s="11"/>
      <c r="F130" s="11"/>
      <c r="G130" s="11"/>
      <c r="H130" s="11"/>
      <c r="I130" s="11"/>
      <c r="J130" s="11"/>
      <c r="K130" s="11"/>
      <c r="L130" s="11">
        <v>0</v>
      </c>
    </row>
    <row r="131" spans="1:12" x14ac:dyDescent="0.25">
      <c r="A131" s="9" t="s">
        <v>1015</v>
      </c>
      <c r="B131" s="11"/>
      <c r="C131" s="11">
        <v>-31609.86</v>
      </c>
      <c r="D131" s="11"/>
      <c r="E131" s="11"/>
      <c r="F131" s="11"/>
      <c r="G131" s="11"/>
      <c r="H131" s="11"/>
      <c r="I131" s="11"/>
      <c r="J131" s="11"/>
      <c r="K131" s="11">
        <v>0</v>
      </c>
      <c r="L131" s="11">
        <v>-31609.86</v>
      </c>
    </row>
    <row r="132" spans="1:12" x14ac:dyDescent="0.25">
      <c r="A132" s="9" t="s">
        <v>1024</v>
      </c>
      <c r="B132" s="11"/>
      <c r="C132" s="11"/>
      <c r="D132" s="11"/>
      <c r="E132" s="11"/>
      <c r="F132" s="11">
        <v>-44.409999999999968</v>
      </c>
      <c r="G132" s="11"/>
      <c r="H132" s="11"/>
      <c r="I132" s="11"/>
      <c r="J132" s="11"/>
      <c r="K132" s="11"/>
      <c r="L132" s="11">
        <v>-44.409999999999968</v>
      </c>
    </row>
    <row r="133" spans="1:12" x14ac:dyDescent="0.25">
      <c r="A133" s="9" t="s">
        <v>1029</v>
      </c>
      <c r="B133" s="11"/>
      <c r="C133" s="11">
        <v>-487.5</v>
      </c>
      <c r="D133" s="11"/>
      <c r="E133" s="11"/>
      <c r="F133" s="11">
        <v>-39.59000000000016</v>
      </c>
      <c r="G133" s="11"/>
      <c r="H133" s="11">
        <v>0</v>
      </c>
      <c r="I133" s="11"/>
      <c r="J133" s="11"/>
      <c r="K133" s="11"/>
      <c r="L133" s="11">
        <v>-527.09000000000015</v>
      </c>
    </row>
    <row r="134" spans="1:12" x14ac:dyDescent="0.25">
      <c r="A134" s="9" t="s">
        <v>1038</v>
      </c>
      <c r="B134" s="11"/>
      <c r="C134" s="11">
        <v>-61.900000000000006</v>
      </c>
      <c r="D134" s="11"/>
      <c r="E134" s="11"/>
      <c r="F134" s="11"/>
      <c r="G134" s="11"/>
      <c r="H134" s="11"/>
      <c r="I134" s="11"/>
      <c r="J134" s="11"/>
      <c r="K134" s="11">
        <v>0</v>
      </c>
      <c r="L134" s="11">
        <v>-61.900000000000006</v>
      </c>
    </row>
    <row r="135" spans="1:12" x14ac:dyDescent="0.25">
      <c r="A135" s="9" t="s">
        <v>1045</v>
      </c>
      <c r="B135" s="11"/>
      <c r="C135" s="11">
        <v>0</v>
      </c>
      <c r="D135" s="11"/>
      <c r="E135" s="11"/>
      <c r="F135" s="11"/>
      <c r="G135" s="11"/>
      <c r="H135" s="11"/>
      <c r="I135" s="11"/>
      <c r="J135" s="11"/>
      <c r="K135" s="11">
        <v>0</v>
      </c>
      <c r="L135" s="11">
        <v>0</v>
      </c>
    </row>
    <row r="136" spans="1:12" x14ac:dyDescent="0.25">
      <c r="A136" s="9" t="s">
        <v>1050</v>
      </c>
      <c r="B136" s="11"/>
      <c r="C136" s="11"/>
      <c r="D136" s="11"/>
      <c r="E136" s="11"/>
      <c r="F136" s="11">
        <v>-11611.710000000181</v>
      </c>
      <c r="G136" s="11"/>
      <c r="H136" s="11"/>
      <c r="I136" s="11"/>
      <c r="J136" s="11"/>
      <c r="K136" s="11"/>
      <c r="L136" s="11">
        <v>-11611.710000000181</v>
      </c>
    </row>
    <row r="137" spans="1:12" x14ac:dyDescent="0.25">
      <c r="A137" s="9" t="s">
        <v>1055</v>
      </c>
      <c r="B137" s="11"/>
      <c r="C137" s="11">
        <v>-35359.559999999983</v>
      </c>
      <c r="D137" s="11">
        <v>-725</v>
      </c>
      <c r="E137" s="11"/>
      <c r="F137" s="11"/>
      <c r="G137" s="11"/>
      <c r="H137" s="11"/>
      <c r="I137" s="11"/>
      <c r="J137" s="11">
        <v>-2757.2700000000023</v>
      </c>
      <c r="K137" s="11">
        <v>0</v>
      </c>
      <c r="L137" s="11">
        <v>-38841.829999999987</v>
      </c>
    </row>
    <row r="138" spans="1:12" x14ac:dyDescent="0.25">
      <c r="A138" s="9" t="s">
        <v>1071</v>
      </c>
      <c r="B138" s="11"/>
      <c r="C138" s="11">
        <v>0</v>
      </c>
      <c r="D138" s="11">
        <v>0</v>
      </c>
      <c r="E138" s="11"/>
      <c r="F138" s="11"/>
      <c r="G138" s="11"/>
      <c r="H138" s="11"/>
      <c r="I138" s="11"/>
      <c r="J138" s="11">
        <v>0</v>
      </c>
      <c r="K138" s="11">
        <v>0</v>
      </c>
      <c r="L138" s="11">
        <v>0</v>
      </c>
    </row>
    <row r="139" spans="1:12" x14ac:dyDescent="0.25">
      <c r="A139" s="9" t="s">
        <v>1084</v>
      </c>
      <c r="B139" s="11"/>
      <c r="C139" s="11">
        <v>0</v>
      </c>
      <c r="D139" s="11">
        <v>0</v>
      </c>
      <c r="E139" s="11"/>
      <c r="F139" s="11"/>
      <c r="G139" s="11"/>
      <c r="H139" s="11"/>
      <c r="I139" s="11"/>
      <c r="J139" s="11"/>
      <c r="K139" s="11"/>
      <c r="L139" s="11">
        <v>0</v>
      </c>
    </row>
    <row r="140" spans="1:12" x14ac:dyDescent="0.25">
      <c r="A140" s="9" t="s">
        <v>1093</v>
      </c>
      <c r="B140" s="11"/>
      <c r="C140" s="11">
        <v>-8854.2700000000023</v>
      </c>
      <c r="D140" s="11">
        <v>-1125.03</v>
      </c>
      <c r="E140" s="11"/>
      <c r="F140" s="11"/>
      <c r="G140" s="11"/>
      <c r="H140" s="11"/>
      <c r="I140" s="11"/>
      <c r="J140" s="11">
        <v>1910.78</v>
      </c>
      <c r="K140" s="11">
        <v>103318.32</v>
      </c>
      <c r="L140" s="11">
        <v>95249.8</v>
      </c>
    </row>
    <row r="141" spans="1:12" x14ac:dyDescent="0.25">
      <c r="A141" s="9" t="s">
        <v>1108</v>
      </c>
      <c r="B141" s="11"/>
      <c r="C141" s="11">
        <v>0</v>
      </c>
      <c r="D141" s="11">
        <v>0</v>
      </c>
      <c r="E141" s="11"/>
      <c r="F141" s="11"/>
      <c r="G141" s="11"/>
      <c r="H141" s="11"/>
      <c r="I141" s="11"/>
      <c r="J141" s="11">
        <v>-1246.7799999999988</v>
      </c>
      <c r="K141" s="11"/>
      <c r="L141" s="11">
        <v>-1246.7799999999988</v>
      </c>
    </row>
    <row r="142" spans="1:12" x14ac:dyDescent="0.25">
      <c r="A142" s="9" t="s">
        <v>1119</v>
      </c>
      <c r="B142" s="11"/>
      <c r="C142" s="11">
        <v>9356.5499999999975</v>
      </c>
      <c r="D142" s="11">
        <v>7239.8600000000006</v>
      </c>
      <c r="E142" s="11"/>
      <c r="F142" s="11"/>
      <c r="G142" s="11"/>
      <c r="H142" s="11"/>
      <c r="I142" s="11"/>
      <c r="J142" s="11"/>
      <c r="K142" s="11"/>
      <c r="L142" s="11">
        <v>16596.409999999996</v>
      </c>
    </row>
    <row r="143" spans="1:12" x14ac:dyDescent="0.25">
      <c r="A143" s="9" t="s">
        <v>1126</v>
      </c>
      <c r="B143" s="11"/>
      <c r="C143" s="11">
        <v>0</v>
      </c>
      <c r="D143" s="11"/>
      <c r="E143" s="11"/>
      <c r="F143" s="11"/>
      <c r="G143" s="11"/>
      <c r="H143" s="11"/>
      <c r="I143" s="11"/>
      <c r="J143" s="11"/>
      <c r="K143" s="11"/>
      <c r="L143" s="11">
        <v>0</v>
      </c>
    </row>
    <row r="144" spans="1:12" x14ac:dyDescent="0.25">
      <c r="A144" s="9" t="s">
        <v>1129</v>
      </c>
      <c r="B144" s="11"/>
      <c r="C144" s="11"/>
      <c r="D144" s="11"/>
      <c r="E144" s="11"/>
      <c r="F144" s="11"/>
      <c r="G144" s="11"/>
      <c r="H144" s="11"/>
      <c r="I144" s="11"/>
      <c r="J144" s="11">
        <v>0</v>
      </c>
      <c r="K144" s="11"/>
      <c r="L144" s="11">
        <v>0</v>
      </c>
    </row>
    <row r="145" spans="1:12" x14ac:dyDescent="0.25">
      <c r="A145" s="9" t="s">
        <v>1132</v>
      </c>
      <c r="B145" s="11"/>
      <c r="C145" s="11">
        <v>0</v>
      </c>
      <c r="D145" s="11"/>
      <c r="E145" s="11"/>
      <c r="F145" s="11"/>
      <c r="G145" s="11"/>
      <c r="H145" s="11"/>
      <c r="I145" s="11"/>
      <c r="J145" s="11"/>
      <c r="K145" s="11"/>
      <c r="L145" s="11">
        <v>0</v>
      </c>
    </row>
    <row r="146" spans="1:12" x14ac:dyDescent="0.25">
      <c r="A146" s="9" t="s">
        <v>1137</v>
      </c>
      <c r="B146" s="11"/>
      <c r="C146" s="11">
        <v>-107517.84</v>
      </c>
      <c r="D146" s="11">
        <v>-14222.050000000003</v>
      </c>
      <c r="E146" s="11"/>
      <c r="F146" s="11">
        <v>-18434.150000000001</v>
      </c>
      <c r="G146" s="11">
        <v>20598.419999999998</v>
      </c>
      <c r="H146" s="11">
        <v>0</v>
      </c>
      <c r="I146" s="11"/>
      <c r="J146" s="11">
        <v>-20598.420000000002</v>
      </c>
      <c r="K146" s="11">
        <v>58702.190000000017</v>
      </c>
      <c r="L146" s="11">
        <v>-81471.849999999991</v>
      </c>
    </row>
    <row r="147" spans="1:12" x14ac:dyDescent="0.25">
      <c r="A147" s="9" t="s">
        <v>1154</v>
      </c>
      <c r="B147" s="11"/>
      <c r="C147" s="11"/>
      <c r="D147" s="11"/>
      <c r="E147" s="11"/>
      <c r="F147" s="11">
        <v>0</v>
      </c>
      <c r="G147" s="11"/>
      <c r="H147" s="11">
        <v>0</v>
      </c>
      <c r="I147" s="11"/>
      <c r="J147" s="11"/>
      <c r="K147" s="11">
        <v>1067</v>
      </c>
      <c r="L147" s="11">
        <v>1067</v>
      </c>
    </row>
    <row r="148" spans="1:12" x14ac:dyDescent="0.25">
      <c r="A148" s="9" t="s">
        <v>1163</v>
      </c>
      <c r="B148" s="11"/>
      <c r="C148" s="11"/>
      <c r="D148" s="11"/>
      <c r="E148" s="11"/>
      <c r="F148" s="11">
        <v>0</v>
      </c>
      <c r="G148" s="11"/>
      <c r="H148" s="11">
        <v>0</v>
      </c>
      <c r="I148" s="11"/>
      <c r="J148" s="11"/>
      <c r="K148" s="11"/>
      <c r="L148" s="11">
        <v>0</v>
      </c>
    </row>
    <row r="149" spans="1:12" x14ac:dyDescent="0.25">
      <c r="A149" s="9" t="s">
        <v>1170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>
        <v>-114.6</v>
      </c>
      <c r="L149" s="11">
        <v>-114.6</v>
      </c>
    </row>
    <row r="150" spans="1:12" x14ac:dyDescent="0.25">
      <c r="A150" s="9" t="s">
        <v>1173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>
        <v>-1596.0699999999997</v>
      </c>
      <c r="L150" s="11">
        <v>-1596.0699999999997</v>
      </c>
    </row>
    <row r="151" spans="1:12" x14ac:dyDescent="0.25">
      <c r="A151" s="9" t="s">
        <v>1176</v>
      </c>
      <c r="B151" s="11"/>
      <c r="C151" s="11">
        <v>0</v>
      </c>
      <c r="D151" s="11"/>
      <c r="E151" s="11"/>
      <c r="F151" s="11">
        <v>3.9999999999996039E-2</v>
      </c>
      <c r="G151" s="11"/>
      <c r="H151" s="11">
        <v>0</v>
      </c>
      <c r="I151" s="11"/>
      <c r="J151" s="11"/>
      <c r="K151" s="11">
        <v>0</v>
      </c>
      <c r="L151" s="11">
        <v>3.9999999999996039E-2</v>
      </c>
    </row>
    <row r="152" spans="1:12" x14ac:dyDescent="0.25">
      <c r="A152" s="9" t="s">
        <v>1189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>
        <v>-12.340000000000146</v>
      </c>
      <c r="L152" s="11">
        <v>-12.340000000000146</v>
      </c>
    </row>
    <row r="153" spans="1:12" x14ac:dyDescent="0.25">
      <c r="A153" s="9" t="s">
        <v>1192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>
        <v>4.4000000000000057</v>
      </c>
      <c r="L153" s="11">
        <v>4.4000000000000057</v>
      </c>
    </row>
    <row r="154" spans="1:12" x14ac:dyDescent="0.25">
      <c r="A154" s="9" t="s">
        <v>1195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>
        <v>39.279999999998836</v>
      </c>
      <c r="L154" s="11">
        <v>39.279999999998836</v>
      </c>
    </row>
    <row r="155" spans="1:12" x14ac:dyDescent="0.25">
      <c r="A155" s="9" t="s">
        <v>1198</v>
      </c>
      <c r="B155" s="11"/>
      <c r="C155" s="11"/>
      <c r="D155" s="11"/>
      <c r="E155" s="11"/>
      <c r="F155" s="11"/>
      <c r="G155" s="11"/>
      <c r="H155" s="11"/>
      <c r="I155" s="11"/>
      <c r="J155" s="11"/>
      <c r="K155" s="11">
        <v>-145.41999999999985</v>
      </c>
      <c r="L155" s="11">
        <v>-145.41999999999985</v>
      </c>
    </row>
    <row r="156" spans="1:12" x14ac:dyDescent="0.25">
      <c r="A156" s="9" t="s">
        <v>1201</v>
      </c>
      <c r="B156" s="11"/>
      <c r="C156" s="11"/>
      <c r="D156" s="11"/>
      <c r="E156" s="11"/>
      <c r="F156" s="11">
        <v>-12.999999999999998</v>
      </c>
      <c r="G156" s="11">
        <v>0</v>
      </c>
      <c r="H156" s="11"/>
      <c r="I156" s="11"/>
      <c r="J156" s="11">
        <v>0</v>
      </c>
      <c r="K156" s="11"/>
      <c r="L156" s="11">
        <v>-12.999999999999998</v>
      </c>
    </row>
    <row r="157" spans="1:12" x14ac:dyDescent="0.25">
      <c r="A157" s="9" t="s">
        <v>3139</v>
      </c>
      <c r="B157" s="11"/>
      <c r="C157" s="11"/>
      <c r="D157" s="11"/>
      <c r="E157" s="11"/>
      <c r="F157" s="11">
        <v>-3.04</v>
      </c>
      <c r="G157" s="11"/>
      <c r="H157" s="11"/>
      <c r="I157" s="11"/>
      <c r="J157" s="11"/>
      <c r="K157" s="11"/>
      <c r="L157" s="11">
        <v>-3.04</v>
      </c>
    </row>
    <row r="158" spans="1:12" x14ac:dyDescent="0.25">
      <c r="A158" s="9" t="s">
        <v>3144</v>
      </c>
      <c r="B158" s="11"/>
      <c r="C158" s="11"/>
      <c r="D158" s="11"/>
      <c r="E158" s="11"/>
      <c r="F158" s="11">
        <v>-1.2600000000000007</v>
      </c>
      <c r="G158" s="11"/>
      <c r="H158" s="11"/>
      <c r="I158" s="11"/>
      <c r="J158" s="11"/>
      <c r="K158" s="11"/>
      <c r="L158" s="11">
        <v>-1.2600000000000007</v>
      </c>
    </row>
    <row r="159" spans="1:12" x14ac:dyDescent="0.25">
      <c r="A159" s="9" t="s">
        <v>1210</v>
      </c>
      <c r="B159" s="11"/>
      <c r="C159" s="11"/>
      <c r="D159" s="11"/>
      <c r="E159" s="11"/>
      <c r="F159" s="11">
        <v>-2.1000000000000005</v>
      </c>
      <c r="G159" s="11"/>
      <c r="H159" s="11"/>
      <c r="I159" s="11"/>
      <c r="J159" s="11"/>
      <c r="K159" s="11"/>
      <c r="L159" s="11">
        <v>-2.1000000000000005</v>
      </c>
    </row>
    <row r="160" spans="1:12" x14ac:dyDescent="0.25">
      <c r="A160" s="9" t="s">
        <v>1215</v>
      </c>
      <c r="B160" s="11"/>
      <c r="C160" s="11"/>
      <c r="D160" s="11"/>
      <c r="E160" s="11"/>
      <c r="F160" s="11">
        <v>-1109.4699999999993</v>
      </c>
      <c r="G160" s="11"/>
      <c r="H160" s="11">
        <v>0</v>
      </c>
      <c r="I160" s="11"/>
      <c r="J160" s="11"/>
      <c r="K160" s="11">
        <v>-250</v>
      </c>
      <c r="L160" s="11">
        <v>-1359.4699999999993</v>
      </c>
    </row>
    <row r="161" spans="1:12" x14ac:dyDescent="0.25">
      <c r="A161" s="9" t="s">
        <v>1224</v>
      </c>
      <c r="B161" s="11"/>
      <c r="C161" s="11"/>
      <c r="D161" s="11"/>
      <c r="E161" s="11"/>
      <c r="F161" s="11"/>
      <c r="G161" s="11"/>
      <c r="H161" s="11"/>
      <c r="I161" s="11"/>
      <c r="J161" s="11"/>
      <c r="K161" s="11">
        <v>83.78</v>
      </c>
      <c r="L161" s="11">
        <v>83.78</v>
      </c>
    </row>
    <row r="162" spans="1:12" x14ac:dyDescent="0.25">
      <c r="A162" s="9" t="s">
        <v>1227</v>
      </c>
      <c r="B162" s="11"/>
      <c r="C162" s="11"/>
      <c r="D162" s="11"/>
      <c r="E162" s="11"/>
      <c r="F162" s="11"/>
      <c r="G162" s="11"/>
      <c r="H162" s="11"/>
      <c r="I162" s="11"/>
      <c r="J162" s="11"/>
      <c r="K162" s="11">
        <v>1427.92</v>
      </c>
      <c r="L162" s="11">
        <v>1427.92</v>
      </c>
    </row>
    <row r="163" spans="1:12" x14ac:dyDescent="0.25">
      <c r="A163" s="9" t="s">
        <v>1230</v>
      </c>
      <c r="B163" s="11"/>
      <c r="C163" s="11">
        <v>235.91999999999996</v>
      </c>
      <c r="D163" s="11"/>
      <c r="E163" s="11"/>
      <c r="F163" s="11"/>
      <c r="G163" s="11"/>
      <c r="H163" s="11"/>
      <c r="I163" s="11"/>
      <c r="J163" s="11"/>
      <c r="K163" s="11">
        <v>-237.63999999999942</v>
      </c>
      <c r="L163" s="11">
        <v>-1.7199999999994589</v>
      </c>
    </row>
    <row r="164" spans="1:12" x14ac:dyDescent="0.25">
      <c r="A164" s="9" t="s">
        <v>1237</v>
      </c>
      <c r="B164" s="11"/>
      <c r="C164" s="11"/>
      <c r="D164" s="11"/>
      <c r="E164" s="11"/>
      <c r="F164" s="11"/>
      <c r="G164" s="11"/>
      <c r="H164" s="11">
        <v>0</v>
      </c>
      <c r="I164" s="11"/>
      <c r="J164" s="11"/>
      <c r="K164" s="11">
        <v>0</v>
      </c>
      <c r="L164" s="11">
        <v>0</v>
      </c>
    </row>
    <row r="165" spans="1:12" x14ac:dyDescent="0.25">
      <c r="A165" s="9" t="s">
        <v>1242</v>
      </c>
      <c r="B165" s="11"/>
      <c r="C165" s="11"/>
      <c r="D165" s="11"/>
      <c r="E165" s="11"/>
      <c r="F165" s="11"/>
      <c r="G165" s="11"/>
      <c r="H165" s="11"/>
      <c r="I165" s="11"/>
      <c r="J165" s="11"/>
      <c r="K165" s="11">
        <v>0</v>
      </c>
      <c r="L165" s="11">
        <v>0</v>
      </c>
    </row>
    <row r="166" spans="1:12" x14ac:dyDescent="0.25">
      <c r="A166" s="9" t="s">
        <v>1245</v>
      </c>
      <c r="B166" s="11"/>
      <c r="C166" s="11"/>
      <c r="D166" s="11"/>
      <c r="E166" s="11"/>
      <c r="F166" s="11">
        <v>3572.0299999999988</v>
      </c>
      <c r="G166" s="11"/>
      <c r="H166" s="11">
        <v>0</v>
      </c>
      <c r="I166" s="11"/>
      <c r="J166" s="11">
        <v>0</v>
      </c>
      <c r="K166" s="11">
        <v>-111217</v>
      </c>
      <c r="L166" s="11">
        <v>-107644.97</v>
      </c>
    </row>
    <row r="167" spans="1:12" x14ac:dyDescent="0.25">
      <c r="A167" s="9" t="s">
        <v>1256</v>
      </c>
      <c r="B167" s="11"/>
      <c r="C167" s="11"/>
      <c r="D167" s="11"/>
      <c r="E167" s="11"/>
      <c r="F167" s="11">
        <v>800.0300000000002</v>
      </c>
      <c r="G167" s="11"/>
      <c r="H167" s="11">
        <v>0</v>
      </c>
      <c r="I167" s="11"/>
      <c r="J167" s="11">
        <v>0</v>
      </c>
      <c r="K167" s="11">
        <v>-27824</v>
      </c>
      <c r="L167" s="11">
        <v>-27023.97</v>
      </c>
    </row>
    <row r="168" spans="1:12" x14ac:dyDescent="0.25">
      <c r="A168" s="9" t="s">
        <v>1267</v>
      </c>
      <c r="B168" s="11"/>
      <c r="C168" s="11"/>
      <c r="D168" s="11"/>
      <c r="E168" s="11"/>
      <c r="F168" s="11">
        <v>-15772.329999999973</v>
      </c>
      <c r="G168" s="11"/>
      <c r="H168" s="11"/>
      <c r="I168" s="11"/>
      <c r="J168" s="11"/>
      <c r="K168" s="11"/>
      <c r="L168" s="11">
        <v>-15772.329999999973</v>
      </c>
    </row>
    <row r="169" spans="1:12" x14ac:dyDescent="0.25">
      <c r="A169" s="9" t="s">
        <v>1272</v>
      </c>
      <c r="B169" s="11"/>
      <c r="C169" s="11"/>
      <c r="D169" s="11"/>
      <c r="E169" s="11"/>
      <c r="F169" s="11">
        <v>1757.2500000000473</v>
      </c>
      <c r="G169" s="11"/>
      <c r="H169" s="11"/>
      <c r="I169" s="11"/>
      <c r="J169" s="11"/>
      <c r="K169" s="11"/>
      <c r="L169" s="11">
        <v>1757.2500000000473</v>
      </c>
    </row>
    <row r="170" spans="1:12" x14ac:dyDescent="0.25">
      <c r="A170" s="9" t="s">
        <v>1277</v>
      </c>
      <c r="B170" s="11"/>
      <c r="C170" s="11"/>
      <c r="D170" s="11"/>
      <c r="E170" s="11"/>
      <c r="F170" s="11">
        <v>16.490000000000123</v>
      </c>
      <c r="G170" s="11"/>
      <c r="H170" s="11">
        <v>0</v>
      </c>
      <c r="I170" s="11"/>
      <c r="J170" s="11"/>
      <c r="K170" s="11">
        <v>0</v>
      </c>
      <c r="L170" s="11">
        <v>16.490000000000123</v>
      </c>
    </row>
    <row r="171" spans="1:12" x14ac:dyDescent="0.25">
      <c r="A171" s="9" t="s">
        <v>3147</v>
      </c>
      <c r="B171" s="11"/>
      <c r="C171" s="11"/>
      <c r="D171" s="11"/>
      <c r="E171" s="11"/>
      <c r="F171" s="11">
        <v>-225315.21000000008</v>
      </c>
      <c r="G171" s="11"/>
      <c r="H171" s="11"/>
      <c r="I171" s="11"/>
      <c r="J171" s="11"/>
      <c r="K171" s="11"/>
      <c r="L171" s="11">
        <v>-225315.21000000008</v>
      </c>
    </row>
    <row r="172" spans="1:12" x14ac:dyDescent="0.25">
      <c r="A172" s="9" t="s">
        <v>1286</v>
      </c>
      <c r="B172" s="11"/>
      <c r="C172" s="11">
        <v>0</v>
      </c>
      <c r="D172" s="11"/>
      <c r="E172" s="11"/>
      <c r="F172" s="11"/>
      <c r="G172" s="11"/>
      <c r="H172" s="11"/>
      <c r="I172" s="11"/>
      <c r="J172" s="11"/>
      <c r="K172" s="11">
        <v>0</v>
      </c>
      <c r="L172" s="11">
        <v>0</v>
      </c>
    </row>
    <row r="173" spans="1:12" x14ac:dyDescent="0.25">
      <c r="A173" s="9" t="s">
        <v>1291</v>
      </c>
      <c r="B173" s="11"/>
      <c r="C173" s="11">
        <v>0</v>
      </c>
      <c r="D173" s="11"/>
      <c r="E173" s="11"/>
      <c r="F173" s="11"/>
      <c r="G173" s="11"/>
      <c r="H173" s="11"/>
      <c r="I173" s="11"/>
      <c r="J173" s="11"/>
      <c r="K173" s="11">
        <v>0</v>
      </c>
      <c r="L173" s="11">
        <v>0</v>
      </c>
    </row>
    <row r="174" spans="1:12" x14ac:dyDescent="0.25">
      <c r="A174" s="9" t="s">
        <v>1296</v>
      </c>
      <c r="B174" s="11"/>
      <c r="C174" s="11">
        <v>-2160.6500000000005</v>
      </c>
      <c r="D174" s="11"/>
      <c r="E174" s="11"/>
      <c r="F174" s="11"/>
      <c r="G174" s="11"/>
      <c r="H174" s="11"/>
      <c r="I174" s="11"/>
      <c r="J174" s="11"/>
      <c r="K174" s="11">
        <v>0</v>
      </c>
      <c r="L174" s="11">
        <v>-2160.6500000000005</v>
      </c>
    </row>
    <row r="175" spans="1:12" x14ac:dyDescent="0.25">
      <c r="A175" s="9" t="s">
        <v>1305</v>
      </c>
      <c r="B175" s="11"/>
      <c r="C175" s="11">
        <v>0</v>
      </c>
      <c r="D175" s="11"/>
      <c r="E175" s="11"/>
      <c r="F175" s="11"/>
      <c r="G175" s="11"/>
      <c r="H175" s="11"/>
      <c r="I175" s="11"/>
      <c r="J175" s="11"/>
      <c r="K175" s="11">
        <v>0</v>
      </c>
      <c r="L175" s="11">
        <v>0</v>
      </c>
    </row>
    <row r="176" spans="1:12" x14ac:dyDescent="0.25">
      <c r="A176" s="9" t="s">
        <v>1310</v>
      </c>
      <c r="B176" s="11"/>
      <c r="C176" s="11">
        <v>0</v>
      </c>
      <c r="D176" s="11"/>
      <c r="E176" s="11"/>
      <c r="F176" s="11"/>
      <c r="G176" s="11"/>
      <c r="H176" s="11"/>
      <c r="I176" s="11"/>
      <c r="J176" s="11"/>
      <c r="K176" s="11">
        <v>0</v>
      </c>
      <c r="L176" s="11">
        <v>0</v>
      </c>
    </row>
    <row r="177" spans="1:12" x14ac:dyDescent="0.25">
      <c r="A177" s="9" t="s">
        <v>1315</v>
      </c>
      <c r="B177" s="11"/>
      <c r="C177" s="11">
        <v>935.8900000000001</v>
      </c>
      <c r="D177" s="11"/>
      <c r="E177" s="11"/>
      <c r="F177" s="11"/>
      <c r="G177" s="11"/>
      <c r="H177" s="11"/>
      <c r="I177" s="11"/>
      <c r="J177" s="11"/>
      <c r="K177" s="11">
        <v>0</v>
      </c>
      <c r="L177" s="11">
        <v>935.8900000000001</v>
      </c>
    </row>
    <row r="178" spans="1:12" x14ac:dyDescent="0.25">
      <c r="A178" s="9" t="s">
        <v>1320</v>
      </c>
      <c r="B178" s="11"/>
      <c r="C178" s="11">
        <v>1497.33</v>
      </c>
      <c r="D178" s="11"/>
      <c r="E178" s="11"/>
      <c r="F178" s="11"/>
      <c r="G178" s="11"/>
      <c r="H178" s="11"/>
      <c r="I178" s="11"/>
      <c r="J178" s="11"/>
      <c r="K178" s="11">
        <v>0</v>
      </c>
      <c r="L178" s="11">
        <v>1497.33</v>
      </c>
    </row>
    <row r="179" spans="1:12" x14ac:dyDescent="0.25">
      <c r="A179" s="9" t="s">
        <v>1325</v>
      </c>
      <c r="B179" s="11"/>
      <c r="C179" s="11">
        <v>2658.17</v>
      </c>
      <c r="D179" s="11"/>
      <c r="E179" s="11"/>
      <c r="F179" s="11"/>
      <c r="G179" s="11"/>
      <c r="H179" s="11"/>
      <c r="I179" s="11"/>
      <c r="J179" s="11"/>
      <c r="K179" s="11">
        <v>0</v>
      </c>
      <c r="L179" s="11">
        <v>2658.17</v>
      </c>
    </row>
    <row r="180" spans="1:12" x14ac:dyDescent="0.25">
      <c r="A180" s="9" t="s">
        <v>1334</v>
      </c>
      <c r="B180" s="11"/>
      <c r="C180" s="11">
        <v>15.51</v>
      </c>
      <c r="D180" s="11"/>
      <c r="E180" s="11"/>
      <c r="F180" s="11"/>
      <c r="G180" s="11"/>
      <c r="H180" s="11"/>
      <c r="I180" s="11"/>
      <c r="J180" s="11"/>
      <c r="K180" s="11">
        <v>0</v>
      </c>
      <c r="L180" s="11">
        <v>15.51</v>
      </c>
    </row>
    <row r="181" spans="1:12" x14ac:dyDescent="0.25">
      <c r="A181" s="9" t="s">
        <v>1339</v>
      </c>
      <c r="B181" s="11"/>
      <c r="C181" s="11">
        <v>46.86</v>
      </c>
      <c r="D181" s="11"/>
      <c r="E181" s="11"/>
      <c r="F181" s="11"/>
      <c r="G181" s="11"/>
      <c r="H181" s="11"/>
      <c r="I181" s="11"/>
      <c r="J181" s="11"/>
      <c r="K181" s="11">
        <v>0</v>
      </c>
      <c r="L181" s="11">
        <v>46.86</v>
      </c>
    </row>
    <row r="182" spans="1:12" x14ac:dyDescent="0.25">
      <c r="A182" s="9" t="s">
        <v>1344</v>
      </c>
      <c r="B182" s="11"/>
      <c r="C182" s="11"/>
      <c r="D182" s="11"/>
      <c r="E182" s="11"/>
      <c r="F182" s="11"/>
      <c r="G182" s="11"/>
      <c r="H182" s="11"/>
      <c r="I182" s="11"/>
      <c r="J182" s="11"/>
      <c r="K182" s="11">
        <v>0</v>
      </c>
      <c r="L182" s="11">
        <v>0</v>
      </c>
    </row>
    <row r="183" spans="1:12" x14ac:dyDescent="0.25">
      <c r="A183" s="9" t="s">
        <v>1347</v>
      </c>
      <c r="B183" s="11"/>
      <c r="C183" s="11"/>
      <c r="D183" s="11"/>
      <c r="E183" s="11"/>
      <c r="F183" s="11"/>
      <c r="G183" s="11"/>
      <c r="H183" s="11"/>
      <c r="I183" s="11"/>
      <c r="J183" s="11"/>
      <c r="K183" s="11">
        <v>0</v>
      </c>
      <c r="L183" s="11">
        <v>0</v>
      </c>
    </row>
    <row r="184" spans="1:12" x14ac:dyDescent="0.25">
      <c r="A184" s="9" t="s">
        <v>1350</v>
      </c>
      <c r="B184" s="11">
        <v>0</v>
      </c>
      <c r="C184" s="11"/>
      <c r="D184" s="11"/>
      <c r="E184" s="11"/>
      <c r="F184" s="11"/>
      <c r="G184" s="11"/>
      <c r="H184" s="11"/>
      <c r="I184" s="11"/>
      <c r="J184" s="11"/>
      <c r="K184" s="11"/>
      <c r="L184" s="11">
        <v>0</v>
      </c>
    </row>
    <row r="185" spans="1:12" x14ac:dyDescent="0.25">
      <c r="A185" s="9" t="s">
        <v>1353</v>
      </c>
      <c r="B185" s="11">
        <v>0</v>
      </c>
      <c r="C185" s="11"/>
      <c r="D185" s="11"/>
      <c r="E185" s="11">
        <v>0</v>
      </c>
      <c r="F185" s="11"/>
      <c r="G185" s="11">
        <v>0</v>
      </c>
      <c r="H185" s="11">
        <v>0</v>
      </c>
      <c r="I185" s="11"/>
      <c r="J185" s="11">
        <v>0</v>
      </c>
      <c r="K185" s="11">
        <v>0</v>
      </c>
      <c r="L185" s="11">
        <v>0</v>
      </c>
    </row>
    <row r="186" spans="1:12" x14ac:dyDescent="0.25">
      <c r="A186" s="9" t="s">
        <v>1369</v>
      </c>
      <c r="B186" s="11"/>
      <c r="C186" s="11">
        <v>-1577870.4099999997</v>
      </c>
      <c r="D186" s="11">
        <v>0</v>
      </c>
      <c r="E186" s="11"/>
      <c r="F186" s="11"/>
      <c r="G186" s="11"/>
      <c r="H186" s="11"/>
      <c r="I186" s="11"/>
      <c r="J186" s="11"/>
      <c r="K186" s="11"/>
      <c r="L186" s="11">
        <v>-1577870.4099999997</v>
      </c>
    </row>
    <row r="187" spans="1:12" x14ac:dyDescent="0.25">
      <c r="A187" s="9" t="s">
        <v>1378</v>
      </c>
      <c r="B187" s="11"/>
      <c r="C187" s="11">
        <v>-3246.1299999999997</v>
      </c>
      <c r="D187" s="11"/>
      <c r="E187" s="11"/>
      <c r="F187" s="11"/>
      <c r="G187" s="11"/>
      <c r="H187" s="11"/>
      <c r="I187" s="11"/>
      <c r="J187" s="11"/>
      <c r="K187" s="11"/>
      <c r="L187" s="11">
        <v>-3246.1299999999997</v>
      </c>
    </row>
    <row r="188" spans="1:12" x14ac:dyDescent="0.25">
      <c r="A188" s="9" t="s">
        <v>1383</v>
      </c>
      <c r="B188" s="11"/>
      <c r="C188" s="11">
        <v>-1320.5700000000002</v>
      </c>
      <c r="D188" s="11"/>
      <c r="E188" s="11"/>
      <c r="F188" s="11"/>
      <c r="G188" s="11"/>
      <c r="H188" s="11"/>
      <c r="I188" s="11"/>
      <c r="J188" s="11"/>
      <c r="K188" s="11"/>
      <c r="L188" s="11">
        <v>-1320.5700000000002</v>
      </c>
    </row>
    <row r="189" spans="1:12" x14ac:dyDescent="0.25">
      <c r="A189" s="9" t="s">
        <v>1386</v>
      </c>
      <c r="B189" s="11"/>
      <c r="C189" s="11">
        <v>0</v>
      </c>
      <c r="D189" s="11">
        <v>0</v>
      </c>
      <c r="E189" s="11"/>
      <c r="F189" s="11"/>
      <c r="G189" s="11"/>
      <c r="H189" s="11"/>
      <c r="I189" s="11"/>
      <c r="J189" s="11"/>
      <c r="K189" s="11"/>
      <c r="L189" s="11">
        <v>0</v>
      </c>
    </row>
    <row r="190" spans="1:12" x14ac:dyDescent="0.25">
      <c r="A190" s="9" t="s">
        <v>1391</v>
      </c>
      <c r="B190" s="11"/>
      <c r="C190" s="11">
        <v>0</v>
      </c>
      <c r="D190" s="11">
        <v>0</v>
      </c>
      <c r="E190" s="11"/>
      <c r="F190" s="11"/>
      <c r="G190" s="11"/>
      <c r="H190" s="11"/>
      <c r="I190" s="11"/>
      <c r="J190" s="11"/>
      <c r="K190" s="11"/>
      <c r="L190" s="11">
        <v>0</v>
      </c>
    </row>
    <row r="191" spans="1:12" x14ac:dyDescent="0.25">
      <c r="A191" s="9" t="s">
        <v>1398</v>
      </c>
      <c r="B191" s="11"/>
      <c r="C191" s="11">
        <v>-25225.55</v>
      </c>
      <c r="D191" s="11"/>
      <c r="E191" s="11"/>
      <c r="F191" s="11"/>
      <c r="G191" s="11"/>
      <c r="H191" s="11"/>
      <c r="I191" s="11"/>
      <c r="J191" s="11"/>
      <c r="K191" s="11"/>
      <c r="L191" s="11">
        <v>-25225.55</v>
      </c>
    </row>
    <row r="192" spans="1:12" x14ac:dyDescent="0.25">
      <c r="A192" s="9" t="s">
        <v>1401</v>
      </c>
      <c r="B192" s="11"/>
      <c r="C192" s="11">
        <v>-5077.82</v>
      </c>
      <c r="D192" s="11"/>
      <c r="E192" s="11"/>
      <c r="F192" s="11"/>
      <c r="G192" s="11"/>
      <c r="H192" s="11"/>
      <c r="I192" s="11"/>
      <c r="J192" s="11"/>
      <c r="K192" s="11"/>
      <c r="L192" s="11">
        <v>-5077.82</v>
      </c>
    </row>
    <row r="193" spans="1:12" x14ac:dyDescent="0.25">
      <c r="A193" s="9" t="s">
        <v>1404</v>
      </c>
      <c r="B193" s="11"/>
      <c r="C193" s="11">
        <v>-300.02</v>
      </c>
      <c r="D193" s="11"/>
      <c r="E193" s="11"/>
      <c r="F193" s="11"/>
      <c r="G193" s="11"/>
      <c r="H193" s="11"/>
      <c r="I193" s="11"/>
      <c r="J193" s="11"/>
      <c r="K193" s="11">
        <v>0</v>
      </c>
      <c r="L193" s="11">
        <v>-300.02</v>
      </c>
    </row>
    <row r="194" spans="1:12" x14ac:dyDescent="0.25">
      <c r="A194" s="9" t="s">
        <v>1411</v>
      </c>
      <c r="B194" s="11"/>
      <c r="C194" s="11">
        <v>2.75</v>
      </c>
      <c r="D194" s="11">
        <v>0</v>
      </c>
      <c r="E194" s="11"/>
      <c r="F194" s="11"/>
      <c r="G194" s="11"/>
      <c r="H194" s="11"/>
      <c r="I194" s="11"/>
      <c r="J194" s="11"/>
      <c r="K194" s="11"/>
      <c r="L194" s="11">
        <v>2.75</v>
      </c>
    </row>
    <row r="195" spans="1:12" x14ac:dyDescent="0.25">
      <c r="A195" s="9" t="s">
        <v>1422</v>
      </c>
      <c r="B195" s="11"/>
      <c r="C195" s="11">
        <v>-9138.14</v>
      </c>
      <c r="D195" s="11"/>
      <c r="E195" s="11"/>
      <c r="F195" s="11"/>
      <c r="G195" s="11"/>
      <c r="H195" s="11"/>
      <c r="I195" s="11"/>
      <c r="J195" s="11"/>
      <c r="K195" s="11"/>
      <c r="L195" s="11">
        <v>-9138.14</v>
      </c>
    </row>
    <row r="196" spans="1:12" x14ac:dyDescent="0.25">
      <c r="A196" s="9" t="s">
        <v>1429</v>
      </c>
      <c r="B196" s="11"/>
      <c r="C196" s="11">
        <v>0</v>
      </c>
      <c r="D196" s="11"/>
      <c r="E196" s="11"/>
      <c r="F196" s="11"/>
      <c r="G196" s="11"/>
      <c r="H196" s="11"/>
      <c r="I196" s="11"/>
      <c r="J196" s="11"/>
      <c r="K196" s="11"/>
      <c r="L196" s="11">
        <v>0</v>
      </c>
    </row>
    <row r="197" spans="1:12" x14ac:dyDescent="0.25">
      <c r="A197" s="9" t="s">
        <v>1432</v>
      </c>
      <c r="B197" s="11"/>
      <c r="C197" s="11">
        <v>1363.0299999999997</v>
      </c>
      <c r="D197" s="11">
        <v>0</v>
      </c>
      <c r="E197" s="11"/>
      <c r="F197" s="11"/>
      <c r="G197" s="11"/>
      <c r="H197" s="11"/>
      <c r="I197" s="11"/>
      <c r="J197" s="11"/>
      <c r="K197" s="11"/>
      <c r="L197" s="11">
        <v>1363.0299999999997</v>
      </c>
    </row>
    <row r="198" spans="1:12" x14ac:dyDescent="0.25">
      <c r="A198" s="9" t="s">
        <v>1439</v>
      </c>
      <c r="B198" s="11"/>
      <c r="C198" s="11">
        <v>-41499.17</v>
      </c>
      <c r="D198" s="11"/>
      <c r="E198" s="11"/>
      <c r="F198" s="11"/>
      <c r="G198" s="11"/>
      <c r="H198" s="11"/>
      <c r="I198" s="11"/>
      <c r="J198" s="11"/>
      <c r="K198" s="11"/>
      <c r="L198" s="11">
        <v>-41499.17</v>
      </c>
    </row>
    <row r="199" spans="1:12" x14ac:dyDescent="0.25">
      <c r="A199" s="9" t="s">
        <v>1442</v>
      </c>
      <c r="B199" s="11"/>
      <c r="C199" s="11">
        <v>62796.399999999994</v>
      </c>
      <c r="D199" s="11"/>
      <c r="E199" s="11"/>
      <c r="F199" s="11"/>
      <c r="G199" s="11"/>
      <c r="H199" s="11"/>
      <c r="I199" s="11"/>
      <c r="J199" s="11"/>
      <c r="K199" s="11"/>
      <c r="L199" s="11">
        <v>62796.399999999994</v>
      </c>
    </row>
    <row r="200" spans="1:12" x14ac:dyDescent="0.25">
      <c r="A200" s="9" t="s">
        <v>1445</v>
      </c>
      <c r="B200" s="11"/>
      <c r="C200" s="11">
        <v>6399.6399999999994</v>
      </c>
      <c r="D200" s="11">
        <v>0</v>
      </c>
      <c r="E200" s="11"/>
      <c r="F200" s="11">
        <v>0</v>
      </c>
      <c r="G200" s="11">
        <v>0</v>
      </c>
      <c r="H200" s="11"/>
      <c r="I200" s="11"/>
      <c r="J200" s="11">
        <v>0</v>
      </c>
      <c r="K200" s="11"/>
      <c r="L200" s="11">
        <v>6399.6399999999994</v>
      </c>
    </row>
    <row r="201" spans="1:12" x14ac:dyDescent="0.25">
      <c r="A201" s="9" t="s">
        <v>1460</v>
      </c>
      <c r="B201" s="11"/>
      <c r="C201" s="11">
        <v>2602.1800000000003</v>
      </c>
      <c r="D201" s="11">
        <v>0</v>
      </c>
      <c r="E201" s="11"/>
      <c r="F201" s="11">
        <v>6</v>
      </c>
      <c r="G201" s="11">
        <v>-6</v>
      </c>
      <c r="H201" s="11"/>
      <c r="I201" s="11"/>
      <c r="J201" s="11">
        <v>6</v>
      </c>
      <c r="K201" s="11"/>
      <c r="L201" s="11">
        <v>2608.1800000000003</v>
      </c>
    </row>
    <row r="202" spans="1:12" x14ac:dyDescent="0.25">
      <c r="A202" s="9" t="s">
        <v>1475</v>
      </c>
      <c r="B202" s="11"/>
      <c r="C202" s="11">
        <v>695.4</v>
      </c>
      <c r="D202" s="11">
        <v>0</v>
      </c>
      <c r="E202" s="11"/>
      <c r="F202" s="11"/>
      <c r="G202" s="11"/>
      <c r="H202" s="11"/>
      <c r="I202" s="11"/>
      <c r="J202" s="11"/>
      <c r="K202" s="11"/>
      <c r="L202" s="11">
        <v>695.4</v>
      </c>
    </row>
    <row r="203" spans="1:12" x14ac:dyDescent="0.25">
      <c r="A203" s="9" t="s">
        <v>1482</v>
      </c>
      <c r="B203" s="11"/>
      <c r="C203" s="11"/>
      <c r="D203" s="11">
        <v>0</v>
      </c>
      <c r="E203" s="11"/>
      <c r="F203" s="11">
        <v>0</v>
      </c>
      <c r="G203" s="11">
        <v>0</v>
      </c>
      <c r="H203" s="11"/>
      <c r="I203" s="11"/>
      <c r="J203" s="11">
        <v>0</v>
      </c>
      <c r="K203" s="11"/>
      <c r="L203" s="11">
        <v>0</v>
      </c>
    </row>
    <row r="204" spans="1:12" x14ac:dyDescent="0.25">
      <c r="A204" s="9" t="s">
        <v>1493</v>
      </c>
      <c r="B204" s="11"/>
      <c r="C204" s="11">
        <v>0</v>
      </c>
      <c r="D204" s="11">
        <v>0</v>
      </c>
      <c r="E204" s="11"/>
      <c r="F204" s="11"/>
      <c r="G204" s="11"/>
      <c r="H204" s="11"/>
      <c r="I204" s="11"/>
      <c r="J204" s="11"/>
      <c r="K204" s="11"/>
      <c r="L204" s="11">
        <v>0</v>
      </c>
    </row>
    <row r="205" spans="1:12" x14ac:dyDescent="0.25">
      <c r="A205" s="9" t="s">
        <v>1498</v>
      </c>
      <c r="B205" s="11"/>
      <c r="C205" s="11"/>
      <c r="D205" s="11">
        <v>0</v>
      </c>
      <c r="E205" s="11"/>
      <c r="F205" s="11">
        <v>0</v>
      </c>
      <c r="G205" s="11"/>
      <c r="H205" s="11"/>
      <c r="I205" s="11"/>
      <c r="J205" s="11"/>
      <c r="K205" s="11"/>
      <c r="L205" s="11">
        <v>0</v>
      </c>
    </row>
    <row r="206" spans="1:12" x14ac:dyDescent="0.25">
      <c r="A206" s="9" t="s">
        <v>1505</v>
      </c>
      <c r="B206" s="11"/>
      <c r="C206" s="11"/>
      <c r="D206" s="11">
        <v>0</v>
      </c>
      <c r="E206" s="11"/>
      <c r="F206" s="11"/>
      <c r="G206" s="11"/>
      <c r="H206" s="11"/>
      <c r="I206" s="11"/>
      <c r="J206" s="11"/>
      <c r="K206" s="11"/>
      <c r="L206" s="11">
        <v>0</v>
      </c>
    </row>
    <row r="207" spans="1:12" x14ac:dyDescent="0.25">
      <c r="A207" s="9" t="s">
        <v>1508</v>
      </c>
      <c r="B207" s="11"/>
      <c r="C207" s="11">
        <v>32159.26</v>
      </c>
      <c r="D207" s="11"/>
      <c r="E207" s="11"/>
      <c r="F207" s="11">
        <v>0</v>
      </c>
      <c r="G207" s="11"/>
      <c r="H207" s="11"/>
      <c r="I207" s="11"/>
      <c r="J207" s="11"/>
      <c r="K207" s="11"/>
      <c r="L207" s="11">
        <v>32159.26</v>
      </c>
    </row>
    <row r="208" spans="1:12" x14ac:dyDescent="0.25">
      <c r="A208" s="9" t="s">
        <v>1519</v>
      </c>
      <c r="B208" s="11"/>
      <c r="C208" s="11">
        <v>2036</v>
      </c>
      <c r="D208" s="11">
        <v>0</v>
      </c>
      <c r="E208" s="11"/>
      <c r="F208" s="11"/>
      <c r="G208" s="11"/>
      <c r="H208" s="11"/>
      <c r="I208" s="11"/>
      <c r="J208" s="11"/>
      <c r="K208" s="11"/>
      <c r="L208" s="11">
        <v>2036</v>
      </c>
    </row>
    <row r="209" spans="1:12" x14ac:dyDescent="0.25">
      <c r="A209" s="9" t="s">
        <v>1526</v>
      </c>
      <c r="B209" s="11"/>
      <c r="C209" s="11">
        <v>1011.4</v>
      </c>
      <c r="D209" s="11"/>
      <c r="E209" s="11"/>
      <c r="F209" s="11">
        <v>-32.749999999999972</v>
      </c>
      <c r="G209" s="11">
        <v>0</v>
      </c>
      <c r="H209" s="11"/>
      <c r="I209" s="11"/>
      <c r="J209" s="11">
        <v>0</v>
      </c>
      <c r="K209" s="11"/>
      <c r="L209" s="11">
        <v>978.65</v>
      </c>
    </row>
    <row r="210" spans="1:12" x14ac:dyDescent="0.25">
      <c r="A210" s="9" t="s">
        <v>1537</v>
      </c>
      <c r="B210" s="11"/>
      <c r="C210" s="11">
        <v>1981.5800000000008</v>
      </c>
      <c r="D210" s="11"/>
      <c r="E210" s="11"/>
      <c r="F210" s="11">
        <v>0</v>
      </c>
      <c r="G210" s="11">
        <v>0</v>
      </c>
      <c r="H210" s="11"/>
      <c r="I210" s="11"/>
      <c r="J210" s="11">
        <v>0</v>
      </c>
      <c r="K210" s="11"/>
      <c r="L210" s="11">
        <v>1981.5800000000008</v>
      </c>
    </row>
    <row r="211" spans="1:12" x14ac:dyDescent="0.25">
      <c r="A211" s="9" t="s">
        <v>1550</v>
      </c>
      <c r="B211" s="11"/>
      <c r="C211" s="11">
        <v>3856.8099999999995</v>
      </c>
      <c r="D211" s="11"/>
      <c r="E211" s="11"/>
      <c r="F211" s="11">
        <v>1378.73</v>
      </c>
      <c r="G211" s="11">
        <v>-1378.73</v>
      </c>
      <c r="H211" s="11"/>
      <c r="I211" s="11"/>
      <c r="J211" s="11">
        <v>1378.73</v>
      </c>
      <c r="K211" s="11"/>
      <c r="L211" s="11">
        <v>5235.5399999999991</v>
      </c>
    </row>
    <row r="212" spans="1:12" x14ac:dyDescent="0.25">
      <c r="A212" s="9" t="s">
        <v>1565</v>
      </c>
      <c r="B212" s="11"/>
      <c r="C212" s="11">
        <v>0</v>
      </c>
      <c r="D212" s="11">
        <v>0</v>
      </c>
      <c r="E212" s="11"/>
      <c r="F212" s="11">
        <v>385.31999999999994</v>
      </c>
      <c r="G212" s="11">
        <v>-385.32000000000005</v>
      </c>
      <c r="H212" s="11"/>
      <c r="I212" s="11"/>
      <c r="J212" s="11">
        <v>385.32</v>
      </c>
      <c r="K212" s="11"/>
      <c r="L212" s="11">
        <v>385.31999999999988</v>
      </c>
    </row>
    <row r="213" spans="1:12" x14ac:dyDescent="0.25">
      <c r="A213" s="9" t="s">
        <v>1580</v>
      </c>
      <c r="B213" s="11"/>
      <c r="C213" s="11">
        <v>5609.7800000000007</v>
      </c>
      <c r="D213" s="11"/>
      <c r="E213" s="11"/>
      <c r="F213" s="11">
        <v>13.160000000000011</v>
      </c>
      <c r="G213" s="11">
        <v>0</v>
      </c>
      <c r="H213" s="11"/>
      <c r="I213" s="11"/>
      <c r="J213" s="11">
        <v>0</v>
      </c>
      <c r="K213" s="11"/>
      <c r="L213" s="11">
        <v>5622.9400000000005</v>
      </c>
    </row>
    <row r="214" spans="1:12" x14ac:dyDescent="0.25">
      <c r="A214" s="9" t="s">
        <v>1593</v>
      </c>
      <c r="B214" s="11"/>
      <c r="C214" s="11">
        <v>0</v>
      </c>
      <c r="D214" s="11"/>
      <c r="E214" s="11"/>
      <c r="F214" s="11"/>
      <c r="G214" s="11"/>
      <c r="H214" s="11"/>
      <c r="I214" s="11"/>
      <c r="J214" s="11"/>
      <c r="K214" s="11"/>
      <c r="L214" s="11">
        <v>0</v>
      </c>
    </row>
    <row r="215" spans="1:12" x14ac:dyDescent="0.25">
      <c r="A215" s="9" t="s">
        <v>1596</v>
      </c>
      <c r="B215" s="11"/>
      <c r="C215" s="11">
        <v>330.71000000000004</v>
      </c>
      <c r="D215" s="11"/>
      <c r="E215" s="11"/>
      <c r="F215" s="11">
        <v>0</v>
      </c>
      <c r="G215" s="11">
        <v>0</v>
      </c>
      <c r="H215" s="11"/>
      <c r="I215" s="11"/>
      <c r="J215" s="11">
        <v>0</v>
      </c>
      <c r="K215" s="11"/>
      <c r="L215" s="11">
        <v>330.71000000000004</v>
      </c>
    </row>
    <row r="216" spans="1:12" x14ac:dyDescent="0.25">
      <c r="A216" s="9" t="s">
        <v>1607</v>
      </c>
      <c r="B216" s="11"/>
      <c r="C216" s="11">
        <v>0</v>
      </c>
      <c r="D216" s="11">
        <v>3600</v>
      </c>
      <c r="E216" s="11"/>
      <c r="F216" s="11"/>
      <c r="G216" s="11"/>
      <c r="H216" s="11"/>
      <c r="I216" s="11"/>
      <c r="J216" s="11"/>
      <c r="K216" s="11"/>
      <c r="L216" s="11">
        <v>3600</v>
      </c>
    </row>
    <row r="217" spans="1:12" x14ac:dyDescent="0.25">
      <c r="A217" s="9" t="s">
        <v>1614</v>
      </c>
      <c r="B217" s="11"/>
      <c r="C217" s="11"/>
      <c r="D217" s="11">
        <v>0</v>
      </c>
      <c r="E217" s="11"/>
      <c r="F217" s="11"/>
      <c r="G217" s="11"/>
      <c r="H217" s="11"/>
      <c r="I217" s="11"/>
      <c r="J217" s="11"/>
      <c r="K217" s="11"/>
      <c r="L217" s="11">
        <v>0</v>
      </c>
    </row>
    <row r="218" spans="1:12" x14ac:dyDescent="0.25">
      <c r="A218" s="9" t="s">
        <v>1617</v>
      </c>
      <c r="B218" s="11"/>
      <c r="C218" s="11">
        <v>10395.470000000001</v>
      </c>
      <c r="D218" s="11">
        <v>920</v>
      </c>
      <c r="E218" s="11"/>
      <c r="F218" s="11">
        <v>72.11</v>
      </c>
      <c r="G218" s="11">
        <v>-72.11</v>
      </c>
      <c r="H218" s="11"/>
      <c r="I218" s="11"/>
      <c r="J218" s="11">
        <v>72.11</v>
      </c>
      <c r="K218" s="11"/>
      <c r="L218" s="11">
        <v>11387.580000000002</v>
      </c>
    </row>
    <row r="219" spans="1:12" x14ac:dyDescent="0.25">
      <c r="A219" s="9" t="s">
        <v>1632</v>
      </c>
      <c r="B219" s="11"/>
      <c r="C219" s="11">
        <v>1167.8800000000001</v>
      </c>
      <c r="D219" s="11"/>
      <c r="E219" s="11"/>
      <c r="F219" s="11"/>
      <c r="G219" s="11"/>
      <c r="H219" s="11"/>
      <c r="I219" s="11"/>
      <c r="J219" s="11"/>
      <c r="K219" s="11"/>
      <c r="L219" s="11">
        <v>1167.8800000000001</v>
      </c>
    </row>
    <row r="220" spans="1:12" x14ac:dyDescent="0.25">
      <c r="A220" s="9" t="s">
        <v>1635</v>
      </c>
      <c r="B220" s="11"/>
      <c r="C220" s="11">
        <v>18.29</v>
      </c>
      <c r="D220" s="11"/>
      <c r="E220" s="11"/>
      <c r="F220" s="11">
        <v>0</v>
      </c>
      <c r="G220" s="11">
        <v>0</v>
      </c>
      <c r="H220" s="11"/>
      <c r="I220" s="11"/>
      <c r="J220" s="11">
        <v>0</v>
      </c>
      <c r="K220" s="11"/>
      <c r="L220" s="11">
        <v>18.29</v>
      </c>
    </row>
    <row r="221" spans="1:12" x14ac:dyDescent="0.25">
      <c r="A221" s="9" t="s">
        <v>1646</v>
      </c>
      <c r="B221" s="11"/>
      <c r="C221" s="11"/>
      <c r="D221" s="11"/>
      <c r="E221" s="11"/>
      <c r="F221" s="11">
        <v>0</v>
      </c>
      <c r="G221" s="11">
        <v>0</v>
      </c>
      <c r="H221" s="11"/>
      <c r="I221" s="11"/>
      <c r="J221" s="11">
        <v>0</v>
      </c>
      <c r="K221" s="11"/>
      <c r="L221" s="11">
        <v>0</v>
      </c>
    </row>
    <row r="222" spans="1:12" x14ac:dyDescent="0.25">
      <c r="A222" s="9" t="s">
        <v>1655</v>
      </c>
      <c r="B222" s="11"/>
      <c r="C222" s="11">
        <v>0</v>
      </c>
      <c r="D222" s="11"/>
      <c r="E222" s="11"/>
      <c r="F222" s="11">
        <v>0</v>
      </c>
      <c r="G222" s="11">
        <v>0</v>
      </c>
      <c r="H222" s="11"/>
      <c r="I222" s="11"/>
      <c r="J222" s="11">
        <v>0</v>
      </c>
      <c r="K222" s="11"/>
      <c r="L222" s="11">
        <v>0</v>
      </c>
    </row>
    <row r="223" spans="1:12" x14ac:dyDescent="0.25">
      <c r="A223" s="9" t="s">
        <v>1666</v>
      </c>
      <c r="B223" s="11"/>
      <c r="C223" s="11">
        <v>3989.2799999999997</v>
      </c>
      <c r="D223" s="11">
        <v>0</v>
      </c>
      <c r="E223" s="11"/>
      <c r="F223" s="11">
        <v>584.35</v>
      </c>
      <c r="G223" s="11">
        <v>-188.57</v>
      </c>
      <c r="H223" s="11"/>
      <c r="I223" s="11"/>
      <c r="J223" s="11">
        <v>188.57</v>
      </c>
      <c r="K223" s="11"/>
      <c r="L223" s="11">
        <v>4573.63</v>
      </c>
    </row>
    <row r="224" spans="1:12" x14ac:dyDescent="0.25">
      <c r="A224" s="9" t="s">
        <v>1681</v>
      </c>
      <c r="B224" s="11"/>
      <c r="C224" s="11">
        <v>15468.509999999998</v>
      </c>
      <c r="D224" s="11">
        <v>0</v>
      </c>
      <c r="E224" s="11"/>
      <c r="F224" s="11"/>
      <c r="G224" s="11"/>
      <c r="H224" s="11"/>
      <c r="I224" s="11"/>
      <c r="J224" s="11"/>
      <c r="K224" s="11"/>
      <c r="L224" s="11">
        <v>15468.509999999998</v>
      </c>
    </row>
    <row r="225" spans="1:12" x14ac:dyDescent="0.25">
      <c r="A225" s="9" t="s">
        <v>1688</v>
      </c>
      <c r="B225" s="11"/>
      <c r="C225" s="11">
        <v>0</v>
      </c>
      <c r="D225" s="11"/>
      <c r="E225" s="11"/>
      <c r="F225" s="11"/>
      <c r="G225" s="11"/>
      <c r="H225" s="11"/>
      <c r="I225" s="11"/>
      <c r="J225" s="11"/>
      <c r="K225" s="11"/>
      <c r="L225" s="11">
        <v>0</v>
      </c>
    </row>
    <row r="226" spans="1:12" x14ac:dyDescent="0.25">
      <c r="A226" s="9" t="s">
        <v>1691</v>
      </c>
      <c r="B226" s="11"/>
      <c r="C226" s="11">
        <v>24382.359999999997</v>
      </c>
      <c r="D226" s="11">
        <v>3264.14</v>
      </c>
      <c r="E226" s="11"/>
      <c r="F226" s="11"/>
      <c r="G226" s="11"/>
      <c r="H226" s="11"/>
      <c r="I226" s="11"/>
      <c r="J226" s="11"/>
      <c r="K226" s="11"/>
      <c r="L226" s="11">
        <v>27646.499999999996</v>
      </c>
    </row>
    <row r="227" spans="1:12" x14ac:dyDescent="0.25">
      <c r="A227" s="9" t="s">
        <v>1698</v>
      </c>
      <c r="B227" s="11"/>
      <c r="C227" s="11">
        <v>5464.74</v>
      </c>
      <c r="D227" s="11">
        <v>725</v>
      </c>
      <c r="E227" s="11"/>
      <c r="F227" s="11">
        <v>695</v>
      </c>
      <c r="G227" s="11">
        <v>-695</v>
      </c>
      <c r="H227" s="11"/>
      <c r="I227" s="11"/>
      <c r="J227" s="11">
        <v>695</v>
      </c>
      <c r="K227" s="11"/>
      <c r="L227" s="11">
        <v>6884.74</v>
      </c>
    </row>
    <row r="228" spans="1:12" x14ac:dyDescent="0.25">
      <c r="A228" s="9" t="s">
        <v>1713</v>
      </c>
      <c r="B228" s="11"/>
      <c r="C228" s="11">
        <v>554.87</v>
      </c>
      <c r="D228" s="11">
        <v>2459.1999999999998</v>
      </c>
      <c r="E228" s="11"/>
      <c r="F228" s="11">
        <v>0</v>
      </c>
      <c r="G228" s="11">
        <v>0</v>
      </c>
      <c r="H228" s="11"/>
      <c r="I228" s="11"/>
      <c r="J228" s="11">
        <v>0</v>
      </c>
      <c r="K228" s="11"/>
      <c r="L228" s="11">
        <v>3014.0699999999997</v>
      </c>
    </row>
    <row r="229" spans="1:12" x14ac:dyDescent="0.25">
      <c r="A229" s="9" t="s">
        <v>1730</v>
      </c>
      <c r="B229" s="11"/>
      <c r="C229" s="11">
        <v>5952.82</v>
      </c>
      <c r="D229" s="11">
        <v>0</v>
      </c>
      <c r="E229" s="11"/>
      <c r="F229" s="11">
        <v>64.319999999999993</v>
      </c>
      <c r="G229" s="11">
        <v>0</v>
      </c>
      <c r="H229" s="11"/>
      <c r="I229" s="11"/>
      <c r="J229" s="11">
        <v>0</v>
      </c>
      <c r="K229" s="11"/>
      <c r="L229" s="11">
        <v>6017.1399999999994</v>
      </c>
    </row>
    <row r="230" spans="1:12" x14ac:dyDescent="0.25">
      <c r="A230" s="9" t="s">
        <v>1745</v>
      </c>
      <c r="B230" s="11"/>
      <c r="C230" s="11">
        <v>63732.93</v>
      </c>
      <c r="D230" s="11">
        <v>-1908.1000000000004</v>
      </c>
      <c r="E230" s="11"/>
      <c r="F230" s="11">
        <v>57.379999999999995</v>
      </c>
      <c r="G230" s="11">
        <v>-57.379999999999995</v>
      </c>
      <c r="H230" s="11"/>
      <c r="I230" s="11"/>
      <c r="J230" s="11">
        <v>57.38</v>
      </c>
      <c r="K230" s="11"/>
      <c r="L230" s="11">
        <v>61882.21</v>
      </c>
    </row>
    <row r="231" spans="1:12" x14ac:dyDescent="0.25">
      <c r="A231" s="9" t="s">
        <v>1760</v>
      </c>
      <c r="B231" s="11"/>
      <c r="C231" s="11">
        <v>165720.28</v>
      </c>
      <c r="D231" s="11">
        <v>0</v>
      </c>
      <c r="E231" s="11"/>
      <c r="F231" s="11">
        <v>173474.51</v>
      </c>
      <c r="G231" s="11">
        <v>-108797.61</v>
      </c>
      <c r="H231" s="11"/>
      <c r="I231" s="11"/>
      <c r="J231" s="11">
        <v>108797.61</v>
      </c>
      <c r="K231" s="11"/>
      <c r="L231" s="11">
        <v>339194.79000000004</v>
      </c>
    </row>
    <row r="232" spans="1:12" x14ac:dyDescent="0.25">
      <c r="A232" s="9" t="s">
        <v>1784</v>
      </c>
      <c r="B232" s="11"/>
      <c r="C232" s="11">
        <v>-1733.5800000000004</v>
      </c>
      <c r="D232" s="11"/>
      <c r="E232" s="11"/>
      <c r="F232" s="11">
        <v>2004.4499999999994</v>
      </c>
      <c r="G232" s="11">
        <v>-2004.4499999999985</v>
      </c>
      <c r="H232" s="11"/>
      <c r="I232" s="11"/>
      <c r="J232" s="11">
        <v>2004.4500000000007</v>
      </c>
      <c r="K232" s="11"/>
      <c r="L232" s="11">
        <v>270.87000000000126</v>
      </c>
    </row>
    <row r="233" spans="1:12" x14ac:dyDescent="0.25">
      <c r="A233" s="9" t="s">
        <v>1797</v>
      </c>
      <c r="B233" s="11"/>
      <c r="C233" s="11">
        <v>127607.37</v>
      </c>
      <c r="D233" s="11"/>
      <c r="E233" s="11"/>
      <c r="F233" s="11"/>
      <c r="G233" s="11"/>
      <c r="H233" s="11"/>
      <c r="I233" s="11"/>
      <c r="J233" s="11"/>
      <c r="K233" s="11"/>
      <c r="L233" s="11">
        <v>127607.37</v>
      </c>
    </row>
    <row r="234" spans="1:12" x14ac:dyDescent="0.25">
      <c r="A234" s="9" t="s">
        <v>1800</v>
      </c>
      <c r="B234" s="11"/>
      <c r="C234" s="11">
        <v>11310.169999999998</v>
      </c>
      <c r="D234" s="11"/>
      <c r="E234" s="11"/>
      <c r="F234" s="11">
        <v>6842.7999999999993</v>
      </c>
      <c r="G234" s="11">
        <v>-6842.8</v>
      </c>
      <c r="H234" s="11"/>
      <c r="I234" s="11"/>
      <c r="J234" s="11">
        <v>6842.8</v>
      </c>
      <c r="K234" s="11"/>
      <c r="L234" s="11">
        <v>18152.969999999998</v>
      </c>
    </row>
    <row r="235" spans="1:12" x14ac:dyDescent="0.25">
      <c r="A235" s="9" t="s">
        <v>1813</v>
      </c>
      <c r="B235" s="11"/>
      <c r="C235" s="11"/>
      <c r="D235" s="11"/>
      <c r="E235" s="11"/>
      <c r="F235" s="11">
        <v>322.39</v>
      </c>
      <c r="G235" s="11">
        <v>-109.3</v>
      </c>
      <c r="H235" s="11"/>
      <c r="I235" s="11"/>
      <c r="J235" s="11">
        <v>109.3</v>
      </c>
      <c r="K235" s="11"/>
      <c r="L235" s="11">
        <v>322.39</v>
      </c>
    </row>
    <row r="236" spans="1:12" x14ac:dyDescent="0.25">
      <c r="A236" s="9" t="s">
        <v>1820</v>
      </c>
      <c r="B236" s="11"/>
      <c r="C236" s="11"/>
      <c r="D236" s="11"/>
      <c r="E236" s="11"/>
      <c r="F236" s="11">
        <v>11978.76</v>
      </c>
      <c r="G236" s="11"/>
      <c r="H236" s="11"/>
      <c r="I236" s="11"/>
      <c r="J236" s="11"/>
      <c r="K236" s="11"/>
      <c r="L236" s="11">
        <v>11978.76</v>
      </c>
    </row>
    <row r="237" spans="1:12" x14ac:dyDescent="0.25">
      <c r="A237" s="9" t="s">
        <v>1825</v>
      </c>
      <c r="B237" s="11"/>
      <c r="C237" s="11"/>
      <c r="D237" s="11"/>
      <c r="E237" s="11"/>
      <c r="F237" s="11">
        <v>0</v>
      </c>
      <c r="G237" s="11">
        <v>0</v>
      </c>
      <c r="H237" s="11"/>
      <c r="I237" s="11"/>
      <c r="J237" s="11">
        <v>0</v>
      </c>
      <c r="K237" s="11"/>
      <c r="L237" s="11">
        <v>0</v>
      </c>
    </row>
    <row r="238" spans="1:12" x14ac:dyDescent="0.25">
      <c r="A238" s="9" t="s">
        <v>1834</v>
      </c>
      <c r="B238" s="11"/>
      <c r="C238" s="11">
        <v>-11432.96</v>
      </c>
      <c r="D238" s="11">
        <v>0</v>
      </c>
      <c r="E238" s="11"/>
      <c r="F238" s="11">
        <v>0</v>
      </c>
      <c r="G238" s="11">
        <v>0</v>
      </c>
      <c r="H238" s="11"/>
      <c r="I238" s="11"/>
      <c r="J238" s="11">
        <v>0</v>
      </c>
      <c r="K238" s="11"/>
      <c r="L238" s="11">
        <v>-11432.96</v>
      </c>
    </row>
    <row r="239" spans="1:12" x14ac:dyDescent="0.25">
      <c r="A239" s="9" t="s">
        <v>1851</v>
      </c>
      <c r="B239" s="11"/>
      <c r="C239" s="11">
        <v>5236.9799999999996</v>
      </c>
      <c r="D239" s="11"/>
      <c r="E239" s="11"/>
      <c r="F239" s="11">
        <v>5422.58</v>
      </c>
      <c r="G239" s="11">
        <v>-3707.9900000000002</v>
      </c>
      <c r="H239" s="11"/>
      <c r="I239" s="11"/>
      <c r="J239" s="11">
        <v>3707.99</v>
      </c>
      <c r="K239" s="11"/>
      <c r="L239" s="11">
        <v>10659.56</v>
      </c>
    </row>
    <row r="240" spans="1:12" x14ac:dyDescent="0.25">
      <c r="A240" s="9" t="s">
        <v>1864</v>
      </c>
      <c r="B240" s="11"/>
      <c r="C240" s="11">
        <v>3579.59</v>
      </c>
      <c r="D240" s="11"/>
      <c r="E240" s="11"/>
      <c r="F240" s="11">
        <v>5798.7300000000005</v>
      </c>
      <c r="G240" s="11">
        <v>-4279.2299999999996</v>
      </c>
      <c r="H240" s="11"/>
      <c r="I240" s="11"/>
      <c r="J240" s="11">
        <v>4279.2299999999996</v>
      </c>
      <c r="K240" s="11"/>
      <c r="L240" s="11">
        <v>9378.32</v>
      </c>
    </row>
    <row r="241" spans="1:12" x14ac:dyDescent="0.25">
      <c r="A241" s="9" t="s">
        <v>1875</v>
      </c>
      <c r="B241" s="11"/>
      <c r="C241" s="11"/>
      <c r="D241" s="11"/>
      <c r="E241" s="11"/>
      <c r="F241" s="11">
        <v>14259.16</v>
      </c>
      <c r="G241" s="11">
        <v>-12842.95</v>
      </c>
      <c r="H241" s="11"/>
      <c r="I241" s="11"/>
      <c r="J241" s="11">
        <v>12842.95</v>
      </c>
      <c r="K241" s="11"/>
      <c r="L241" s="11">
        <v>14259.16</v>
      </c>
    </row>
    <row r="242" spans="1:12" x14ac:dyDescent="0.25">
      <c r="A242" s="9" t="s">
        <v>1884</v>
      </c>
      <c r="B242" s="11"/>
      <c r="C242" s="11"/>
      <c r="D242" s="11"/>
      <c r="E242" s="11"/>
      <c r="F242" s="11">
        <v>3657.4300000000003</v>
      </c>
      <c r="G242" s="11">
        <v>-3300.39</v>
      </c>
      <c r="H242" s="11"/>
      <c r="I242" s="11"/>
      <c r="J242" s="11">
        <v>3300.3900000000003</v>
      </c>
      <c r="K242" s="11"/>
      <c r="L242" s="11">
        <v>3657.4300000000007</v>
      </c>
    </row>
    <row r="243" spans="1:12" x14ac:dyDescent="0.25">
      <c r="A243" s="9" t="s">
        <v>1893</v>
      </c>
      <c r="B243" s="11"/>
      <c r="C243" s="11"/>
      <c r="D243" s="11"/>
      <c r="E243" s="11"/>
      <c r="F243" s="11">
        <v>-23881.96</v>
      </c>
      <c r="G243" s="11">
        <v>21478.409999999996</v>
      </c>
      <c r="H243" s="11"/>
      <c r="I243" s="11"/>
      <c r="J243" s="11">
        <v>-21478.41</v>
      </c>
      <c r="K243" s="11"/>
      <c r="L243" s="11">
        <v>-23881.960000000003</v>
      </c>
    </row>
    <row r="244" spans="1:12" x14ac:dyDescent="0.25">
      <c r="A244" s="9" t="s">
        <v>1902</v>
      </c>
      <c r="B244" s="11"/>
      <c r="C244" s="11"/>
      <c r="D244" s="11"/>
      <c r="E244" s="11"/>
      <c r="F244" s="11">
        <v>100526.52</v>
      </c>
      <c r="G244" s="11">
        <v>-90597.11</v>
      </c>
      <c r="H244" s="11"/>
      <c r="I244" s="11"/>
      <c r="J244" s="11">
        <v>90597.11</v>
      </c>
      <c r="K244" s="11"/>
      <c r="L244" s="11">
        <v>100526.52</v>
      </c>
    </row>
    <row r="245" spans="1:12" x14ac:dyDescent="0.25">
      <c r="A245" s="9" t="s">
        <v>1911</v>
      </c>
      <c r="B245" s="11"/>
      <c r="C245" s="11"/>
      <c r="D245" s="11"/>
      <c r="E245" s="11"/>
      <c r="F245" s="11">
        <v>0</v>
      </c>
      <c r="G245" s="11"/>
      <c r="H245" s="11"/>
      <c r="I245" s="11"/>
      <c r="J245" s="11"/>
      <c r="K245" s="11"/>
      <c r="L245" s="11">
        <v>0</v>
      </c>
    </row>
    <row r="246" spans="1:12" x14ac:dyDescent="0.25">
      <c r="A246" s="9" t="s">
        <v>1916</v>
      </c>
      <c r="B246" s="11"/>
      <c r="C246" s="11"/>
      <c r="D246" s="11"/>
      <c r="E246" s="11"/>
      <c r="F246" s="11">
        <v>5019.1000000000004</v>
      </c>
      <c r="G246" s="11">
        <v>-4493.5</v>
      </c>
      <c r="H246" s="11"/>
      <c r="I246" s="11"/>
      <c r="J246" s="11">
        <v>4493.5</v>
      </c>
      <c r="K246" s="11"/>
      <c r="L246" s="11">
        <v>5019.1000000000004</v>
      </c>
    </row>
    <row r="247" spans="1:12" x14ac:dyDescent="0.25">
      <c r="A247" s="9" t="s">
        <v>1925</v>
      </c>
      <c r="B247" s="11"/>
      <c r="C247" s="11"/>
      <c r="D247" s="11"/>
      <c r="E247" s="11"/>
      <c r="F247" s="11">
        <v>6623.56</v>
      </c>
      <c r="G247" s="11">
        <v>-5951.7999999999993</v>
      </c>
      <c r="H247" s="11"/>
      <c r="I247" s="11"/>
      <c r="J247" s="11">
        <v>5951.7999999999993</v>
      </c>
      <c r="K247" s="11"/>
      <c r="L247" s="11">
        <v>6623.56</v>
      </c>
    </row>
    <row r="248" spans="1:12" x14ac:dyDescent="0.25">
      <c r="A248" s="9" t="s">
        <v>1934</v>
      </c>
      <c r="B248" s="11"/>
      <c r="C248" s="11"/>
      <c r="D248" s="11"/>
      <c r="E248" s="11"/>
      <c r="F248" s="11">
        <v>-1473.31</v>
      </c>
      <c r="G248" s="11">
        <v>1325.85</v>
      </c>
      <c r="H248" s="11"/>
      <c r="I248" s="11"/>
      <c r="J248" s="11">
        <v>-1325.85</v>
      </c>
      <c r="K248" s="11"/>
      <c r="L248" s="11">
        <v>-1473.31</v>
      </c>
    </row>
    <row r="249" spans="1:12" x14ac:dyDescent="0.25">
      <c r="A249" s="9" t="s">
        <v>1943</v>
      </c>
      <c r="B249" s="11"/>
      <c r="C249" s="11"/>
      <c r="D249" s="11"/>
      <c r="E249" s="11"/>
      <c r="F249" s="11">
        <v>0</v>
      </c>
      <c r="G249" s="11">
        <v>0</v>
      </c>
      <c r="H249" s="11"/>
      <c r="I249" s="11"/>
      <c r="J249" s="11">
        <v>0</v>
      </c>
      <c r="K249" s="11"/>
      <c r="L249" s="11">
        <v>0</v>
      </c>
    </row>
    <row r="250" spans="1:12" x14ac:dyDescent="0.25">
      <c r="A250" s="9" t="s">
        <v>1952</v>
      </c>
      <c r="B250" s="11"/>
      <c r="C250" s="11"/>
      <c r="D250" s="11"/>
      <c r="E250" s="11"/>
      <c r="F250" s="11">
        <v>0</v>
      </c>
      <c r="G250" s="11"/>
      <c r="H250" s="11"/>
      <c r="I250" s="11"/>
      <c r="J250" s="11"/>
      <c r="K250" s="11"/>
      <c r="L250" s="11">
        <v>0</v>
      </c>
    </row>
    <row r="251" spans="1:12" x14ac:dyDescent="0.25">
      <c r="A251" s="9" t="s">
        <v>1957</v>
      </c>
      <c r="B251" s="11"/>
      <c r="C251" s="11">
        <v>0</v>
      </c>
      <c r="D251" s="11"/>
      <c r="E251" s="11"/>
      <c r="F251" s="11">
        <v>1282.07</v>
      </c>
      <c r="G251" s="11">
        <v>-973.56</v>
      </c>
      <c r="H251" s="11"/>
      <c r="I251" s="11"/>
      <c r="J251" s="11">
        <v>973.56</v>
      </c>
      <c r="K251" s="11"/>
      <c r="L251" s="11">
        <v>1282.07</v>
      </c>
    </row>
    <row r="252" spans="1:12" x14ac:dyDescent="0.25">
      <c r="A252" s="9" t="s">
        <v>1970</v>
      </c>
      <c r="B252" s="11"/>
      <c r="C252" s="11"/>
      <c r="D252" s="11"/>
      <c r="E252" s="11"/>
      <c r="F252" s="11">
        <v>0</v>
      </c>
      <c r="G252" s="11"/>
      <c r="H252" s="11"/>
      <c r="I252" s="11"/>
      <c r="J252" s="11"/>
      <c r="K252" s="11"/>
      <c r="L252" s="11">
        <v>0</v>
      </c>
    </row>
    <row r="253" spans="1:12" x14ac:dyDescent="0.25">
      <c r="A253" s="9" t="s">
        <v>1975</v>
      </c>
      <c r="B253" s="11"/>
      <c r="C253" s="11"/>
      <c r="D253" s="11"/>
      <c r="E253" s="11"/>
      <c r="F253" s="11">
        <v>0</v>
      </c>
      <c r="G253" s="11"/>
      <c r="H253" s="11"/>
      <c r="I253" s="11"/>
      <c r="J253" s="11"/>
      <c r="K253" s="11"/>
      <c r="L253" s="11">
        <v>0</v>
      </c>
    </row>
    <row r="254" spans="1:12" x14ac:dyDescent="0.25">
      <c r="A254" s="9" t="s">
        <v>1980</v>
      </c>
      <c r="B254" s="11"/>
      <c r="C254" s="11">
        <v>21932.75</v>
      </c>
      <c r="D254" s="11"/>
      <c r="E254" s="11"/>
      <c r="F254" s="11">
        <v>0</v>
      </c>
      <c r="G254" s="11"/>
      <c r="H254" s="11"/>
      <c r="I254" s="11"/>
      <c r="J254" s="11"/>
      <c r="K254" s="11"/>
      <c r="L254" s="11">
        <v>21932.75</v>
      </c>
    </row>
    <row r="255" spans="1:12" x14ac:dyDescent="0.25">
      <c r="A255" s="9" t="s">
        <v>1987</v>
      </c>
      <c r="B255" s="11"/>
      <c r="C255" s="11"/>
      <c r="D255" s="11"/>
      <c r="E255" s="11"/>
      <c r="F255" s="11">
        <v>0</v>
      </c>
      <c r="G255" s="11"/>
      <c r="H255" s="11"/>
      <c r="I255" s="11"/>
      <c r="J255" s="11"/>
      <c r="K255" s="11"/>
      <c r="L255" s="11">
        <v>0</v>
      </c>
    </row>
    <row r="256" spans="1:12" x14ac:dyDescent="0.25">
      <c r="A256" s="9" t="s">
        <v>1992</v>
      </c>
      <c r="B256" s="11"/>
      <c r="C256" s="11"/>
      <c r="D256" s="11"/>
      <c r="E256" s="11"/>
      <c r="F256" s="11">
        <v>0</v>
      </c>
      <c r="G256" s="11"/>
      <c r="H256" s="11"/>
      <c r="I256" s="11"/>
      <c r="J256" s="11"/>
      <c r="K256" s="11"/>
      <c r="L256" s="11">
        <v>0</v>
      </c>
    </row>
    <row r="257" spans="1:12" x14ac:dyDescent="0.25">
      <c r="A257" s="9" t="s">
        <v>1997</v>
      </c>
      <c r="B257" s="11"/>
      <c r="C257" s="11"/>
      <c r="D257" s="11">
        <v>0</v>
      </c>
      <c r="E257" s="11"/>
      <c r="F257" s="11"/>
      <c r="G257" s="11"/>
      <c r="H257" s="11"/>
      <c r="I257" s="11"/>
      <c r="J257" s="11"/>
      <c r="K257" s="11"/>
      <c r="L257" s="11">
        <v>0</v>
      </c>
    </row>
    <row r="258" spans="1:12" x14ac:dyDescent="0.25">
      <c r="A258" s="9" t="s">
        <v>2000</v>
      </c>
      <c r="B258" s="11"/>
      <c r="C258" s="11">
        <v>9</v>
      </c>
      <c r="D258" s="11">
        <v>0</v>
      </c>
      <c r="E258" s="11"/>
      <c r="F258" s="11">
        <v>0</v>
      </c>
      <c r="G258" s="11"/>
      <c r="H258" s="11"/>
      <c r="I258" s="11"/>
      <c r="J258" s="11"/>
      <c r="K258" s="11"/>
      <c r="L258" s="11">
        <v>9</v>
      </c>
    </row>
    <row r="259" spans="1:12" x14ac:dyDescent="0.25">
      <c r="A259" s="9" t="s">
        <v>2009</v>
      </c>
      <c r="B259" s="11"/>
      <c r="C259" s="11"/>
      <c r="D259" s="11"/>
      <c r="E259" s="11"/>
      <c r="F259" s="11">
        <v>0</v>
      </c>
      <c r="G259" s="11"/>
      <c r="H259" s="11"/>
      <c r="I259" s="11"/>
      <c r="J259" s="11"/>
      <c r="K259" s="11"/>
      <c r="L259" s="11">
        <v>0</v>
      </c>
    </row>
    <row r="260" spans="1:12" x14ac:dyDescent="0.25">
      <c r="A260" s="9" t="s">
        <v>2014</v>
      </c>
      <c r="B260" s="11"/>
      <c r="C260" s="11"/>
      <c r="D260" s="11"/>
      <c r="E260" s="11"/>
      <c r="F260" s="11">
        <v>0</v>
      </c>
      <c r="G260" s="11"/>
      <c r="H260" s="11"/>
      <c r="I260" s="11"/>
      <c r="J260" s="11"/>
      <c r="K260" s="11"/>
      <c r="L260" s="11">
        <v>0</v>
      </c>
    </row>
    <row r="261" spans="1:12" x14ac:dyDescent="0.25">
      <c r="A261" s="9" t="s">
        <v>2019</v>
      </c>
      <c r="B261" s="11"/>
      <c r="C261" s="11"/>
      <c r="D261" s="11"/>
      <c r="E261" s="11"/>
      <c r="F261" s="11">
        <v>0</v>
      </c>
      <c r="G261" s="11"/>
      <c r="H261" s="11"/>
      <c r="I261" s="11"/>
      <c r="J261" s="11"/>
      <c r="K261" s="11"/>
      <c r="L261" s="11">
        <v>0</v>
      </c>
    </row>
    <row r="262" spans="1:12" x14ac:dyDescent="0.25">
      <c r="A262" s="9" t="s">
        <v>2024</v>
      </c>
      <c r="B262" s="11"/>
      <c r="C262" s="11">
        <v>1832</v>
      </c>
      <c r="D262" s="11"/>
      <c r="E262" s="11"/>
      <c r="F262" s="11">
        <v>110.07</v>
      </c>
      <c r="G262" s="11">
        <v>-107.73</v>
      </c>
      <c r="H262" s="11"/>
      <c r="I262" s="11"/>
      <c r="J262" s="11">
        <v>107.73</v>
      </c>
      <c r="K262" s="11"/>
      <c r="L262" s="11">
        <v>1942.07</v>
      </c>
    </row>
    <row r="263" spans="1:12" x14ac:dyDescent="0.25">
      <c r="A263" s="9" t="s">
        <v>2039</v>
      </c>
      <c r="B263" s="11"/>
      <c r="C263" s="11"/>
      <c r="D263" s="11"/>
      <c r="E263" s="11"/>
      <c r="F263" s="11">
        <v>0</v>
      </c>
      <c r="G263" s="11">
        <v>0</v>
      </c>
      <c r="H263" s="11"/>
      <c r="I263" s="11"/>
      <c r="J263" s="11">
        <v>0</v>
      </c>
      <c r="K263" s="11"/>
      <c r="L263" s="11">
        <v>0</v>
      </c>
    </row>
    <row r="264" spans="1:12" x14ac:dyDescent="0.25">
      <c r="A264" s="9" t="s">
        <v>2048</v>
      </c>
      <c r="B264" s="11"/>
      <c r="C264" s="11">
        <v>0</v>
      </c>
      <c r="D264" s="11"/>
      <c r="E264" s="11"/>
      <c r="F264" s="11">
        <v>0</v>
      </c>
      <c r="G264" s="11"/>
      <c r="H264" s="11"/>
      <c r="I264" s="11"/>
      <c r="J264" s="11"/>
      <c r="K264" s="11"/>
      <c r="L264" s="11">
        <v>0</v>
      </c>
    </row>
    <row r="265" spans="1:12" x14ac:dyDescent="0.25">
      <c r="A265" s="9" t="s">
        <v>2055</v>
      </c>
      <c r="B265" s="11"/>
      <c r="C265" s="11"/>
      <c r="D265" s="11"/>
      <c r="E265" s="11"/>
      <c r="F265" s="11">
        <v>3256.2000000000003</v>
      </c>
      <c r="G265" s="11">
        <v>-3256.2</v>
      </c>
      <c r="H265" s="11"/>
      <c r="I265" s="11"/>
      <c r="J265" s="11">
        <v>3256.2</v>
      </c>
      <c r="K265" s="11"/>
      <c r="L265" s="11">
        <v>3256.2000000000003</v>
      </c>
    </row>
    <row r="266" spans="1:12" x14ac:dyDescent="0.25">
      <c r="A266" s="9" t="s">
        <v>2060</v>
      </c>
      <c r="B266" s="11"/>
      <c r="C266" s="11"/>
      <c r="D266" s="11"/>
      <c r="E266" s="11"/>
      <c r="F266" s="11">
        <v>0</v>
      </c>
      <c r="G266" s="11"/>
      <c r="H266" s="11"/>
      <c r="I266" s="11"/>
      <c r="J266" s="11"/>
      <c r="K266" s="11"/>
      <c r="L266" s="11">
        <v>0</v>
      </c>
    </row>
    <row r="267" spans="1:12" x14ac:dyDescent="0.25">
      <c r="A267" s="9" t="s">
        <v>2069</v>
      </c>
      <c r="B267" s="11"/>
      <c r="C267" s="11"/>
      <c r="D267" s="11"/>
      <c r="E267" s="11"/>
      <c r="F267" s="11">
        <v>0</v>
      </c>
      <c r="G267" s="11"/>
      <c r="H267" s="11"/>
      <c r="I267" s="11"/>
      <c r="J267" s="11"/>
      <c r="K267" s="11"/>
      <c r="L267" s="11">
        <v>0</v>
      </c>
    </row>
    <row r="268" spans="1:12" x14ac:dyDescent="0.25">
      <c r="A268" s="9" t="s">
        <v>2074</v>
      </c>
      <c r="B268" s="11"/>
      <c r="C268" s="11">
        <v>0</v>
      </c>
      <c r="D268" s="11"/>
      <c r="E268" s="11"/>
      <c r="F268" s="11">
        <v>1250</v>
      </c>
      <c r="G268" s="11">
        <v>-1250</v>
      </c>
      <c r="H268" s="11"/>
      <c r="I268" s="11"/>
      <c r="J268" s="11">
        <v>1250</v>
      </c>
      <c r="K268" s="11"/>
      <c r="L268" s="11">
        <v>1250</v>
      </c>
    </row>
    <row r="269" spans="1:12" x14ac:dyDescent="0.25">
      <c r="A269" s="9" t="s">
        <v>2083</v>
      </c>
      <c r="B269" s="11"/>
      <c r="C269" s="11"/>
      <c r="D269" s="11"/>
      <c r="E269" s="11"/>
      <c r="F269" s="11">
        <v>11181.539999999999</v>
      </c>
      <c r="G269" s="11">
        <v>-11181.54</v>
      </c>
      <c r="H269" s="11"/>
      <c r="I269" s="11"/>
      <c r="J269" s="11">
        <v>11181.54</v>
      </c>
      <c r="K269" s="11"/>
      <c r="L269" s="11">
        <v>11181.539999999999</v>
      </c>
    </row>
    <row r="270" spans="1:12" x14ac:dyDescent="0.25">
      <c r="A270" s="9" t="s">
        <v>2092</v>
      </c>
      <c r="B270" s="11"/>
      <c r="C270" s="11"/>
      <c r="D270" s="11"/>
      <c r="E270" s="11"/>
      <c r="F270" s="11">
        <v>16435.510000000002</v>
      </c>
      <c r="G270" s="11">
        <v>-16435.510000000002</v>
      </c>
      <c r="H270" s="11"/>
      <c r="I270" s="11"/>
      <c r="J270" s="11">
        <v>16435.509999999998</v>
      </c>
      <c r="K270" s="11"/>
      <c r="L270" s="11">
        <v>16435.509999999998</v>
      </c>
    </row>
    <row r="271" spans="1:12" x14ac:dyDescent="0.25">
      <c r="A271" s="9" t="s">
        <v>2101</v>
      </c>
      <c r="B271" s="11"/>
      <c r="C271" s="11"/>
      <c r="D271" s="11"/>
      <c r="E271" s="11"/>
      <c r="F271" s="11">
        <v>9722.57</v>
      </c>
      <c r="G271" s="11">
        <v>-9722.57</v>
      </c>
      <c r="H271" s="11"/>
      <c r="I271" s="11"/>
      <c r="J271" s="11">
        <v>9722.57</v>
      </c>
      <c r="K271" s="11"/>
      <c r="L271" s="11">
        <v>9722.57</v>
      </c>
    </row>
    <row r="272" spans="1:12" x14ac:dyDescent="0.25">
      <c r="A272" s="9" t="s">
        <v>2110</v>
      </c>
      <c r="B272" s="11"/>
      <c r="C272" s="11"/>
      <c r="D272" s="11"/>
      <c r="E272" s="11"/>
      <c r="F272" s="11">
        <v>0</v>
      </c>
      <c r="G272" s="11">
        <v>0</v>
      </c>
      <c r="H272" s="11"/>
      <c r="I272" s="11"/>
      <c r="J272" s="11">
        <v>0</v>
      </c>
      <c r="K272" s="11"/>
      <c r="L272" s="11">
        <v>0</v>
      </c>
    </row>
    <row r="273" spans="1:12" x14ac:dyDescent="0.25">
      <c r="A273" s="9" t="s">
        <v>2119</v>
      </c>
      <c r="B273" s="11"/>
      <c r="C273" s="11">
        <v>101.8</v>
      </c>
      <c r="D273" s="11"/>
      <c r="E273" s="11"/>
      <c r="F273" s="11">
        <v>6037.7799999999988</v>
      </c>
      <c r="G273" s="11">
        <v>-6037.7799999999988</v>
      </c>
      <c r="H273" s="11"/>
      <c r="I273" s="11"/>
      <c r="J273" s="11">
        <v>6037.78</v>
      </c>
      <c r="K273" s="11">
        <v>2861.35</v>
      </c>
      <c r="L273" s="11">
        <v>9000.93</v>
      </c>
    </row>
    <row r="274" spans="1:12" x14ac:dyDescent="0.25">
      <c r="A274" s="9" t="s">
        <v>2132</v>
      </c>
      <c r="B274" s="11"/>
      <c r="C274" s="11">
        <v>4333.34</v>
      </c>
      <c r="D274" s="11"/>
      <c r="E274" s="11"/>
      <c r="F274" s="11">
        <v>0</v>
      </c>
      <c r="G274" s="11"/>
      <c r="H274" s="11"/>
      <c r="I274" s="11"/>
      <c r="J274" s="11"/>
      <c r="K274" s="11"/>
      <c r="L274" s="11">
        <v>4333.34</v>
      </c>
    </row>
    <row r="275" spans="1:12" x14ac:dyDescent="0.25">
      <c r="A275" s="9" t="s">
        <v>2139</v>
      </c>
      <c r="B275" s="11"/>
      <c r="C275" s="11">
        <v>560.29999999999995</v>
      </c>
      <c r="D275" s="11"/>
      <c r="E275" s="11"/>
      <c r="F275" s="11">
        <v>79.240000000000009</v>
      </c>
      <c r="G275" s="11">
        <v>0</v>
      </c>
      <c r="H275" s="11"/>
      <c r="I275" s="11"/>
      <c r="J275" s="11">
        <v>0</v>
      </c>
      <c r="K275" s="11"/>
      <c r="L275" s="11">
        <v>639.54</v>
      </c>
    </row>
    <row r="276" spans="1:12" x14ac:dyDescent="0.25">
      <c r="A276" s="9" t="s">
        <v>2154</v>
      </c>
      <c r="B276" s="11"/>
      <c r="C276" s="11">
        <v>520.46</v>
      </c>
      <c r="D276" s="11"/>
      <c r="E276" s="11"/>
      <c r="F276" s="11">
        <v>0</v>
      </c>
      <c r="G276" s="11">
        <v>0</v>
      </c>
      <c r="H276" s="11"/>
      <c r="I276" s="11"/>
      <c r="J276" s="11">
        <v>0</v>
      </c>
      <c r="K276" s="11"/>
      <c r="L276" s="11">
        <v>520.46</v>
      </c>
    </row>
    <row r="277" spans="1:12" x14ac:dyDescent="0.25">
      <c r="A277" s="9" t="s">
        <v>2167</v>
      </c>
      <c r="B277" s="11"/>
      <c r="C277" s="11">
        <v>396.99</v>
      </c>
      <c r="D277" s="11">
        <v>0</v>
      </c>
      <c r="E277" s="11"/>
      <c r="F277" s="11">
        <v>0</v>
      </c>
      <c r="G277" s="11"/>
      <c r="H277" s="11"/>
      <c r="I277" s="11"/>
      <c r="J277" s="11"/>
      <c r="K277" s="11"/>
      <c r="L277" s="11">
        <v>396.99</v>
      </c>
    </row>
    <row r="278" spans="1:12" x14ac:dyDescent="0.25">
      <c r="A278" s="9" t="s">
        <v>2180</v>
      </c>
      <c r="B278" s="11"/>
      <c r="C278" s="11">
        <v>299.63</v>
      </c>
      <c r="D278" s="11"/>
      <c r="E278" s="11"/>
      <c r="F278" s="11">
        <v>11.719999999999999</v>
      </c>
      <c r="G278" s="11">
        <v>0</v>
      </c>
      <c r="H278" s="11"/>
      <c r="I278" s="11"/>
      <c r="J278" s="11">
        <v>0</v>
      </c>
      <c r="K278" s="11"/>
      <c r="L278" s="11">
        <v>311.35000000000002</v>
      </c>
    </row>
    <row r="279" spans="1:12" x14ac:dyDescent="0.25">
      <c r="A279" s="9" t="s">
        <v>2191</v>
      </c>
      <c r="B279" s="11"/>
      <c r="C279" s="11">
        <v>80.56</v>
      </c>
      <c r="D279" s="11"/>
      <c r="E279" s="11"/>
      <c r="F279" s="11">
        <v>0</v>
      </c>
      <c r="G279" s="11"/>
      <c r="H279" s="11"/>
      <c r="I279" s="11"/>
      <c r="J279" s="11"/>
      <c r="K279" s="11"/>
      <c r="L279" s="11">
        <v>80.56</v>
      </c>
    </row>
    <row r="280" spans="1:12" x14ac:dyDescent="0.25">
      <c r="A280" s="9" t="s">
        <v>2202</v>
      </c>
      <c r="B280" s="11"/>
      <c r="C280" s="11">
        <v>0</v>
      </c>
      <c r="D280" s="11"/>
      <c r="E280" s="11"/>
      <c r="F280" s="11">
        <v>0</v>
      </c>
      <c r="G280" s="11"/>
      <c r="H280" s="11"/>
      <c r="I280" s="11"/>
      <c r="J280" s="11"/>
      <c r="K280" s="11"/>
      <c r="L280" s="11">
        <v>0</v>
      </c>
    </row>
    <row r="281" spans="1:12" x14ac:dyDescent="0.25">
      <c r="A281" s="9" t="s">
        <v>2209</v>
      </c>
      <c r="B281" s="11"/>
      <c r="C281" s="11">
        <v>756.92000000000007</v>
      </c>
      <c r="D281" s="11">
        <v>146.62</v>
      </c>
      <c r="E281" s="11"/>
      <c r="F281" s="11">
        <v>76.330000000000013</v>
      </c>
      <c r="G281" s="11">
        <v>-54.71</v>
      </c>
      <c r="H281" s="11"/>
      <c r="I281" s="11"/>
      <c r="J281" s="11">
        <v>54.71</v>
      </c>
      <c r="K281" s="11"/>
      <c r="L281" s="11">
        <v>979.87000000000012</v>
      </c>
    </row>
    <row r="282" spans="1:12" x14ac:dyDescent="0.25">
      <c r="A282" s="9" t="s">
        <v>2228</v>
      </c>
      <c r="B282" s="11"/>
      <c r="C282" s="11">
        <v>664.2299999999999</v>
      </c>
      <c r="D282" s="11"/>
      <c r="E282" s="11"/>
      <c r="F282" s="11">
        <v>0</v>
      </c>
      <c r="G282" s="11"/>
      <c r="H282" s="11"/>
      <c r="I282" s="11"/>
      <c r="J282" s="11"/>
      <c r="K282" s="11"/>
      <c r="L282" s="11">
        <v>664.2299999999999</v>
      </c>
    </row>
    <row r="283" spans="1:12" x14ac:dyDescent="0.25">
      <c r="A283" s="9" t="s">
        <v>2235</v>
      </c>
      <c r="B283" s="11"/>
      <c r="C283" s="11">
        <v>164.49</v>
      </c>
      <c r="D283" s="11">
        <v>877.24</v>
      </c>
      <c r="E283" s="11"/>
      <c r="F283" s="11">
        <v>0</v>
      </c>
      <c r="G283" s="11"/>
      <c r="H283" s="11"/>
      <c r="I283" s="11"/>
      <c r="J283" s="11"/>
      <c r="K283" s="11"/>
      <c r="L283" s="11">
        <v>1041.73</v>
      </c>
    </row>
    <row r="284" spans="1:12" x14ac:dyDescent="0.25">
      <c r="A284" s="9" t="s">
        <v>2246</v>
      </c>
      <c r="B284" s="11"/>
      <c r="C284" s="11">
        <v>1023.3199999999999</v>
      </c>
      <c r="D284" s="11">
        <v>202.76</v>
      </c>
      <c r="E284" s="11"/>
      <c r="F284" s="11">
        <v>0</v>
      </c>
      <c r="G284" s="11"/>
      <c r="H284" s="11"/>
      <c r="I284" s="11"/>
      <c r="J284" s="11"/>
      <c r="K284" s="11"/>
      <c r="L284" s="11">
        <v>1226.08</v>
      </c>
    </row>
    <row r="285" spans="1:12" x14ac:dyDescent="0.25">
      <c r="A285" s="9" t="s">
        <v>2257</v>
      </c>
      <c r="B285" s="11"/>
      <c r="C285" s="11">
        <v>169.95</v>
      </c>
      <c r="D285" s="11"/>
      <c r="E285" s="11"/>
      <c r="F285" s="11">
        <v>0</v>
      </c>
      <c r="G285" s="11"/>
      <c r="H285" s="11"/>
      <c r="I285" s="11"/>
      <c r="J285" s="11"/>
      <c r="K285" s="11"/>
      <c r="L285" s="11">
        <v>169.95</v>
      </c>
    </row>
    <row r="286" spans="1:12" x14ac:dyDescent="0.25">
      <c r="A286" s="9" t="s">
        <v>2264</v>
      </c>
      <c r="B286" s="11"/>
      <c r="C286" s="11">
        <v>96</v>
      </c>
      <c r="D286" s="11"/>
      <c r="E286" s="11"/>
      <c r="F286" s="11">
        <v>0</v>
      </c>
      <c r="G286" s="11"/>
      <c r="H286" s="11"/>
      <c r="I286" s="11"/>
      <c r="J286" s="11"/>
      <c r="K286" s="11"/>
      <c r="L286" s="11">
        <v>96</v>
      </c>
    </row>
    <row r="287" spans="1:12" x14ac:dyDescent="0.25">
      <c r="A287" s="9" t="s">
        <v>2271</v>
      </c>
      <c r="B287" s="11"/>
      <c r="C287" s="11">
        <v>0</v>
      </c>
      <c r="D287" s="11">
        <v>0</v>
      </c>
      <c r="E287" s="11"/>
      <c r="F287" s="11">
        <v>0</v>
      </c>
      <c r="G287" s="11">
        <v>0</v>
      </c>
      <c r="H287" s="11"/>
      <c r="I287" s="11"/>
      <c r="J287" s="11">
        <v>0</v>
      </c>
      <c r="K287" s="11"/>
      <c r="L287" s="11">
        <v>0</v>
      </c>
    </row>
    <row r="288" spans="1:12" x14ac:dyDescent="0.25">
      <c r="A288" s="9" t="s">
        <v>2286</v>
      </c>
      <c r="B288" s="11"/>
      <c r="C288" s="11">
        <v>0</v>
      </c>
      <c r="D288" s="11"/>
      <c r="E288" s="11"/>
      <c r="F288" s="11"/>
      <c r="G288" s="11"/>
      <c r="H288" s="11"/>
      <c r="I288" s="11"/>
      <c r="J288" s="11"/>
      <c r="K288" s="11"/>
      <c r="L288" s="11">
        <v>0</v>
      </c>
    </row>
    <row r="289" spans="1:12" x14ac:dyDescent="0.25">
      <c r="A289" s="9" t="s">
        <v>2289</v>
      </c>
      <c r="B289" s="11"/>
      <c r="C289" s="11">
        <v>354.12</v>
      </c>
      <c r="D289" s="11">
        <v>0</v>
      </c>
      <c r="E289" s="11"/>
      <c r="F289" s="11">
        <v>0</v>
      </c>
      <c r="G289" s="11"/>
      <c r="H289" s="11"/>
      <c r="I289" s="11"/>
      <c r="J289" s="11"/>
      <c r="K289" s="11"/>
      <c r="L289" s="11">
        <v>354.12</v>
      </c>
    </row>
    <row r="290" spans="1:12" x14ac:dyDescent="0.25">
      <c r="A290" s="9" t="s">
        <v>2300</v>
      </c>
      <c r="B290" s="11"/>
      <c r="C290" s="11">
        <v>0</v>
      </c>
      <c r="D290" s="11"/>
      <c r="E290" s="11"/>
      <c r="F290" s="11">
        <v>0</v>
      </c>
      <c r="G290" s="11"/>
      <c r="H290" s="11"/>
      <c r="I290" s="11"/>
      <c r="J290" s="11"/>
      <c r="K290" s="11"/>
      <c r="L290" s="11">
        <v>0</v>
      </c>
    </row>
    <row r="291" spans="1:12" x14ac:dyDescent="0.25">
      <c r="A291" s="9" t="s">
        <v>2309</v>
      </c>
      <c r="B291" s="11"/>
      <c r="C291" s="11">
        <v>354.63000000000005</v>
      </c>
      <c r="D291" s="11">
        <v>0</v>
      </c>
      <c r="E291" s="11"/>
      <c r="F291" s="11">
        <v>0</v>
      </c>
      <c r="G291" s="11">
        <v>0</v>
      </c>
      <c r="H291" s="11"/>
      <c r="I291" s="11"/>
      <c r="J291" s="11">
        <v>0</v>
      </c>
      <c r="K291" s="11"/>
      <c r="L291" s="11">
        <v>354.63000000000005</v>
      </c>
    </row>
    <row r="292" spans="1:12" x14ac:dyDescent="0.25">
      <c r="A292" s="9" t="s">
        <v>2324</v>
      </c>
      <c r="B292" s="11"/>
      <c r="C292" s="11"/>
      <c r="D292" s="11"/>
      <c r="E292" s="11"/>
      <c r="F292" s="11">
        <v>138.49</v>
      </c>
      <c r="G292" s="11">
        <v>0</v>
      </c>
      <c r="H292" s="11"/>
      <c r="I292" s="11"/>
      <c r="J292" s="11">
        <v>0</v>
      </c>
      <c r="K292" s="11"/>
      <c r="L292" s="11">
        <v>138.49</v>
      </c>
    </row>
    <row r="293" spans="1:12" x14ac:dyDescent="0.25">
      <c r="A293" s="9" t="s">
        <v>2333</v>
      </c>
      <c r="B293" s="11"/>
      <c r="C293" s="11"/>
      <c r="D293" s="11"/>
      <c r="E293" s="11"/>
      <c r="F293" s="11">
        <v>6229.8499999999995</v>
      </c>
      <c r="G293" s="11">
        <v>-4359.71</v>
      </c>
      <c r="H293" s="11"/>
      <c r="I293" s="11"/>
      <c r="J293" s="11">
        <v>4359.71</v>
      </c>
      <c r="K293" s="11"/>
      <c r="L293" s="11">
        <v>6229.8499999999995</v>
      </c>
    </row>
    <row r="294" spans="1:12" x14ac:dyDescent="0.25">
      <c r="A294" s="9" t="s">
        <v>2342</v>
      </c>
      <c r="B294" s="11"/>
      <c r="C294" s="11">
        <v>1650</v>
      </c>
      <c r="D294" s="11"/>
      <c r="E294" s="11"/>
      <c r="F294" s="11">
        <v>0</v>
      </c>
      <c r="G294" s="11">
        <v>0</v>
      </c>
      <c r="H294" s="11"/>
      <c r="I294" s="11"/>
      <c r="J294" s="11">
        <v>0</v>
      </c>
      <c r="K294" s="11"/>
      <c r="L294" s="11">
        <v>1650</v>
      </c>
    </row>
    <row r="295" spans="1:12" x14ac:dyDescent="0.25">
      <c r="A295" s="9" t="s">
        <v>2355</v>
      </c>
      <c r="B295" s="11"/>
      <c r="C295" s="11"/>
      <c r="D295" s="11">
        <v>0</v>
      </c>
      <c r="E295" s="11"/>
      <c r="F295" s="11">
        <v>464.94</v>
      </c>
      <c r="G295" s="11">
        <v>-464.94000000000005</v>
      </c>
      <c r="H295" s="11"/>
      <c r="I295" s="11"/>
      <c r="J295" s="11">
        <v>464.94</v>
      </c>
      <c r="K295" s="11"/>
      <c r="L295" s="11">
        <v>464.93999999999994</v>
      </c>
    </row>
    <row r="296" spans="1:12" x14ac:dyDescent="0.25">
      <c r="A296" s="9" t="s">
        <v>2366</v>
      </c>
      <c r="B296" s="11"/>
      <c r="C296" s="11">
        <v>28.61</v>
      </c>
      <c r="D296" s="11"/>
      <c r="E296" s="11"/>
      <c r="F296" s="11">
        <v>0</v>
      </c>
      <c r="G296" s="11">
        <v>0</v>
      </c>
      <c r="H296" s="11"/>
      <c r="I296" s="11"/>
      <c r="J296" s="11">
        <v>0</v>
      </c>
      <c r="K296" s="11"/>
      <c r="L296" s="11">
        <v>28.61</v>
      </c>
    </row>
    <row r="297" spans="1:12" x14ac:dyDescent="0.25">
      <c r="A297" s="9" t="s">
        <v>2381</v>
      </c>
      <c r="B297" s="11"/>
      <c r="C297" s="11">
        <v>1297.77</v>
      </c>
      <c r="D297" s="11"/>
      <c r="E297" s="11"/>
      <c r="F297" s="11">
        <v>309.23</v>
      </c>
      <c r="G297" s="11">
        <v>0</v>
      </c>
      <c r="H297" s="11"/>
      <c r="I297" s="11"/>
      <c r="J297" s="11">
        <v>0</v>
      </c>
      <c r="K297" s="11"/>
      <c r="L297" s="11">
        <v>1607</v>
      </c>
    </row>
    <row r="298" spans="1:12" x14ac:dyDescent="0.25">
      <c r="A298" s="9" t="s">
        <v>2396</v>
      </c>
      <c r="B298" s="11"/>
      <c r="C298" s="11"/>
      <c r="D298" s="11"/>
      <c r="E298" s="11"/>
      <c r="F298" s="11">
        <v>181.34000000000003</v>
      </c>
      <c r="G298" s="11"/>
      <c r="H298" s="11"/>
      <c r="I298" s="11"/>
      <c r="J298" s="11"/>
      <c r="K298" s="11"/>
      <c r="L298" s="11">
        <v>181.34000000000003</v>
      </c>
    </row>
    <row r="299" spans="1:12" x14ac:dyDescent="0.25">
      <c r="A299" s="9" t="s">
        <v>2401</v>
      </c>
      <c r="B299" s="11"/>
      <c r="C299" s="11">
        <v>836.19</v>
      </c>
      <c r="D299" s="11"/>
      <c r="E299" s="11"/>
      <c r="F299" s="11">
        <v>185.77999999999997</v>
      </c>
      <c r="G299" s="11">
        <v>0</v>
      </c>
      <c r="H299" s="11"/>
      <c r="I299" s="11"/>
      <c r="J299" s="11">
        <v>0</v>
      </c>
      <c r="K299" s="11"/>
      <c r="L299" s="11">
        <v>1021.97</v>
      </c>
    </row>
    <row r="300" spans="1:12" x14ac:dyDescent="0.25">
      <c r="A300" s="9" t="s">
        <v>2414</v>
      </c>
      <c r="B300" s="11"/>
      <c r="C300" s="11">
        <v>-19.68</v>
      </c>
      <c r="D300" s="11"/>
      <c r="E300" s="11"/>
      <c r="F300" s="11">
        <v>-1.1500000000000001</v>
      </c>
      <c r="G300" s="11">
        <v>0</v>
      </c>
      <c r="H300" s="11"/>
      <c r="I300" s="11"/>
      <c r="J300" s="11">
        <v>0</v>
      </c>
      <c r="K300" s="11"/>
      <c r="L300" s="11">
        <v>-20.83</v>
      </c>
    </row>
    <row r="301" spans="1:12" x14ac:dyDescent="0.25">
      <c r="A301" s="9" t="s">
        <v>2429</v>
      </c>
      <c r="B301" s="11"/>
      <c r="C301" s="11">
        <v>549.01</v>
      </c>
      <c r="D301" s="11"/>
      <c r="E301" s="11"/>
      <c r="F301" s="11">
        <v>81.739999999999995</v>
      </c>
      <c r="G301" s="11"/>
      <c r="H301" s="11"/>
      <c r="I301" s="11"/>
      <c r="J301" s="11"/>
      <c r="K301" s="11"/>
      <c r="L301" s="11">
        <v>630.75</v>
      </c>
    </row>
    <row r="302" spans="1:12" x14ac:dyDescent="0.25">
      <c r="A302" s="9" t="s">
        <v>2435</v>
      </c>
      <c r="B302" s="11"/>
      <c r="C302" s="11">
        <v>312.69</v>
      </c>
      <c r="D302" s="11"/>
      <c r="E302" s="11"/>
      <c r="F302" s="11">
        <v>6.9</v>
      </c>
      <c r="G302" s="11">
        <v>0</v>
      </c>
      <c r="H302" s="11"/>
      <c r="I302" s="11"/>
      <c r="J302" s="11">
        <v>0</v>
      </c>
      <c r="K302" s="11"/>
      <c r="L302" s="11">
        <v>319.58999999999997</v>
      </c>
    </row>
    <row r="303" spans="1:12" x14ac:dyDescent="0.25">
      <c r="A303" s="9" t="s">
        <v>2448</v>
      </c>
      <c r="B303" s="11"/>
      <c r="C303" s="11"/>
      <c r="D303" s="11"/>
      <c r="E303" s="11"/>
      <c r="F303" s="11">
        <v>0</v>
      </c>
      <c r="G303" s="11">
        <v>0</v>
      </c>
      <c r="H303" s="11"/>
      <c r="I303" s="11"/>
      <c r="J303" s="11">
        <v>0</v>
      </c>
      <c r="K303" s="11"/>
      <c r="L303" s="11">
        <v>0</v>
      </c>
    </row>
    <row r="304" spans="1:12" x14ac:dyDescent="0.25">
      <c r="A304" s="9" t="s">
        <v>2457</v>
      </c>
      <c r="B304" s="11"/>
      <c r="C304" s="11">
        <v>0</v>
      </c>
      <c r="D304" s="11"/>
      <c r="E304" s="11"/>
      <c r="F304" s="11">
        <v>11002.28</v>
      </c>
      <c r="G304" s="11">
        <v>-11201.490000000002</v>
      </c>
      <c r="H304" s="11"/>
      <c r="I304" s="11"/>
      <c r="J304" s="11">
        <v>11201.490000000002</v>
      </c>
      <c r="K304" s="11"/>
      <c r="L304" s="11">
        <v>11002.28</v>
      </c>
    </row>
    <row r="305" spans="1:12" x14ac:dyDescent="0.25">
      <c r="A305" s="9" t="s">
        <v>2468</v>
      </c>
      <c r="B305" s="11"/>
      <c r="C305" s="11">
        <v>571.66999999999996</v>
      </c>
      <c r="D305" s="11">
        <v>0</v>
      </c>
      <c r="E305" s="11"/>
      <c r="F305" s="11">
        <v>5645.2699999999995</v>
      </c>
      <c r="G305" s="11">
        <v>-5501.44</v>
      </c>
      <c r="H305" s="11"/>
      <c r="I305" s="11"/>
      <c r="J305" s="11">
        <v>5501.4400000000005</v>
      </c>
      <c r="K305" s="11"/>
      <c r="L305" s="11">
        <v>6216.9400000000005</v>
      </c>
    </row>
    <row r="306" spans="1:12" x14ac:dyDescent="0.25">
      <c r="A306" s="9" t="s">
        <v>2483</v>
      </c>
      <c r="B306" s="11"/>
      <c r="C306" s="11">
        <v>2245.4899999999998</v>
      </c>
      <c r="D306" s="11"/>
      <c r="E306" s="11"/>
      <c r="F306" s="11">
        <v>0</v>
      </c>
      <c r="G306" s="11">
        <v>0</v>
      </c>
      <c r="H306" s="11"/>
      <c r="I306" s="11"/>
      <c r="J306" s="11">
        <v>0</v>
      </c>
      <c r="K306" s="11"/>
      <c r="L306" s="11">
        <v>2245.4899999999998</v>
      </c>
    </row>
    <row r="307" spans="1:12" x14ac:dyDescent="0.25">
      <c r="A307" s="9" t="s">
        <v>2496</v>
      </c>
      <c r="B307" s="11"/>
      <c r="C307" s="11">
        <v>96.03</v>
      </c>
      <c r="D307" s="11"/>
      <c r="E307" s="11"/>
      <c r="F307" s="11">
        <v>2157.2399999999998</v>
      </c>
      <c r="G307" s="11">
        <v>-2085</v>
      </c>
      <c r="H307" s="11"/>
      <c r="I307" s="11"/>
      <c r="J307" s="11">
        <v>2085</v>
      </c>
      <c r="K307" s="11"/>
      <c r="L307" s="11">
        <v>2253.27</v>
      </c>
    </row>
    <row r="308" spans="1:12" x14ac:dyDescent="0.25">
      <c r="A308" s="9" t="s">
        <v>2507</v>
      </c>
      <c r="B308" s="11"/>
      <c r="C308" s="11">
        <v>25658.82</v>
      </c>
      <c r="D308" s="11"/>
      <c r="E308" s="11"/>
      <c r="F308" s="11">
        <v>0</v>
      </c>
      <c r="G308" s="11">
        <v>0</v>
      </c>
      <c r="H308" s="11"/>
      <c r="I308" s="11"/>
      <c r="J308" s="11">
        <v>0</v>
      </c>
      <c r="K308" s="11"/>
      <c r="L308" s="11">
        <v>25658.82</v>
      </c>
    </row>
    <row r="309" spans="1:12" x14ac:dyDescent="0.25">
      <c r="A309" s="9" t="s">
        <v>2520</v>
      </c>
      <c r="B309" s="11"/>
      <c r="C309" s="11">
        <v>0</v>
      </c>
      <c r="D309" s="11"/>
      <c r="E309" s="11"/>
      <c r="F309" s="11">
        <v>0</v>
      </c>
      <c r="G309" s="11">
        <v>0</v>
      </c>
      <c r="H309" s="11"/>
      <c r="I309" s="11"/>
      <c r="J309" s="11">
        <v>0</v>
      </c>
      <c r="K309" s="11"/>
      <c r="L309" s="11">
        <v>0</v>
      </c>
    </row>
    <row r="310" spans="1:12" x14ac:dyDescent="0.25">
      <c r="A310" s="9" t="s">
        <v>2531</v>
      </c>
      <c r="B310" s="11"/>
      <c r="C310" s="11">
        <v>138.82</v>
      </c>
      <c r="D310" s="11"/>
      <c r="E310" s="11"/>
      <c r="F310" s="11">
        <v>0</v>
      </c>
      <c r="G310" s="11"/>
      <c r="H310" s="11"/>
      <c r="I310" s="11"/>
      <c r="J310" s="11"/>
      <c r="K310" s="11"/>
      <c r="L310" s="11">
        <v>138.82</v>
      </c>
    </row>
    <row r="311" spans="1:12" x14ac:dyDescent="0.25">
      <c r="A311" s="9" t="s">
        <v>2540</v>
      </c>
      <c r="B311" s="11"/>
      <c r="C311" s="11">
        <v>0</v>
      </c>
      <c r="D311" s="11"/>
      <c r="E311" s="11"/>
      <c r="F311" s="11">
        <v>0</v>
      </c>
      <c r="G311" s="11"/>
      <c r="H311" s="11"/>
      <c r="I311" s="11"/>
      <c r="J311" s="11"/>
      <c r="K311" s="11"/>
      <c r="L311" s="11">
        <v>0</v>
      </c>
    </row>
    <row r="312" spans="1:12" x14ac:dyDescent="0.25">
      <c r="A312" s="9" t="s">
        <v>2549</v>
      </c>
      <c r="B312" s="11"/>
      <c r="C312" s="11">
        <v>0</v>
      </c>
      <c r="D312" s="11"/>
      <c r="E312" s="11"/>
      <c r="F312" s="11">
        <v>0</v>
      </c>
      <c r="G312" s="11"/>
      <c r="H312" s="11"/>
      <c r="I312" s="11"/>
      <c r="J312" s="11"/>
      <c r="K312" s="11"/>
      <c r="L312" s="11">
        <v>0</v>
      </c>
    </row>
    <row r="313" spans="1:12" x14ac:dyDescent="0.25">
      <c r="A313" s="9" t="s">
        <v>2556</v>
      </c>
      <c r="B313" s="11"/>
      <c r="C313" s="11">
        <v>472</v>
      </c>
      <c r="D313" s="11"/>
      <c r="E313" s="11"/>
      <c r="F313" s="11">
        <v>206</v>
      </c>
      <c r="G313" s="11">
        <v>-206</v>
      </c>
      <c r="H313" s="11"/>
      <c r="I313" s="11"/>
      <c r="J313" s="11">
        <v>206</v>
      </c>
      <c r="K313" s="11"/>
      <c r="L313" s="11">
        <v>678</v>
      </c>
    </row>
    <row r="314" spans="1:12" x14ac:dyDescent="0.25">
      <c r="A314" s="9" t="s">
        <v>2569</v>
      </c>
      <c r="B314" s="11"/>
      <c r="C314" s="11">
        <v>795</v>
      </c>
      <c r="D314" s="11"/>
      <c r="E314" s="11"/>
      <c r="F314" s="11">
        <v>293.48</v>
      </c>
      <c r="G314" s="11">
        <v>-257.5</v>
      </c>
      <c r="H314" s="11"/>
      <c r="I314" s="11"/>
      <c r="J314" s="11">
        <v>257.5</v>
      </c>
      <c r="K314" s="11"/>
      <c r="L314" s="11">
        <v>1088.48</v>
      </c>
    </row>
    <row r="315" spans="1:12" x14ac:dyDescent="0.25">
      <c r="A315" s="9" t="s">
        <v>2584</v>
      </c>
      <c r="B315" s="11"/>
      <c r="C315" s="11">
        <v>174676.15</v>
      </c>
      <c r="D315" s="11">
        <v>0</v>
      </c>
      <c r="E315" s="11"/>
      <c r="F315" s="11"/>
      <c r="G315" s="11"/>
      <c r="H315" s="11"/>
      <c r="I315" s="11"/>
      <c r="J315" s="11"/>
      <c r="K315" s="11">
        <v>-48848.24</v>
      </c>
      <c r="L315" s="11">
        <v>125827.91</v>
      </c>
    </row>
    <row r="316" spans="1:12" x14ac:dyDescent="0.25">
      <c r="A316" s="9" t="s">
        <v>2593</v>
      </c>
      <c r="B316" s="11"/>
      <c r="C316" s="11"/>
      <c r="D316" s="11"/>
      <c r="E316" s="11"/>
      <c r="F316" s="11">
        <v>0</v>
      </c>
      <c r="G316" s="11"/>
      <c r="H316" s="11"/>
      <c r="I316" s="11"/>
      <c r="J316" s="11"/>
      <c r="K316" s="11"/>
      <c r="L316" s="11">
        <v>0</v>
      </c>
    </row>
    <row r="317" spans="1:12" x14ac:dyDescent="0.25">
      <c r="A317" s="9" t="s">
        <v>2598</v>
      </c>
      <c r="B317" s="11"/>
      <c r="C317" s="11">
        <v>-89921.599999999991</v>
      </c>
      <c r="D317" s="11"/>
      <c r="E317" s="11"/>
      <c r="F317" s="11"/>
      <c r="G317" s="11"/>
      <c r="H317" s="11"/>
      <c r="I317" s="11"/>
      <c r="J317" s="11"/>
      <c r="K317" s="11"/>
      <c r="L317" s="11">
        <v>-89921.599999999991</v>
      </c>
    </row>
    <row r="318" spans="1:12" x14ac:dyDescent="0.25">
      <c r="A318" s="9" t="s">
        <v>2601</v>
      </c>
      <c r="B318" s="11"/>
      <c r="C318" s="11"/>
      <c r="D318" s="11"/>
      <c r="E318" s="11"/>
      <c r="F318" s="11">
        <v>0</v>
      </c>
      <c r="G318" s="11"/>
      <c r="H318" s="11"/>
      <c r="I318" s="11"/>
      <c r="J318" s="11"/>
      <c r="K318" s="11"/>
      <c r="L318" s="11">
        <v>0</v>
      </c>
    </row>
    <row r="319" spans="1:12" x14ac:dyDescent="0.25">
      <c r="A319" s="9" t="s">
        <v>2606</v>
      </c>
      <c r="B319" s="11"/>
      <c r="C319" s="11"/>
      <c r="D319" s="11"/>
      <c r="E319" s="11"/>
      <c r="F319" s="11">
        <v>0</v>
      </c>
      <c r="G319" s="11"/>
      <c r="H319" s="11"/>
      <c r="I319" s="11"/>
      <c r="J319" s="11"/>
      <c r="K319" s="11"/>
      <c r="L319" s="11">
        <v>0</v>
      </c>
    </row>
    <row r="320" spans="1:12" x14ac:dyDescent="0.25">
      <c r="A320" s="9" t="s">
        <v>2611</v>
      </c>
      <c r="B320" s="11"/>
      <c r="C320" s="11"/>
      <c r="D320" s="11"/>
      <c r="E320" s="11"/>
      <c r="F320" s="11">
        <v>0</v>
      </c>
      <c r="G320" s="11"/>
      <c r="H320" s="11"/>
      <c r="I320" s="11"/>
      <c r="J320" s="11"/>
      <c r="K320" s="11"/>
      <c r="L320" s="11">
        <v>0</v>
      </c>
    </row>
    <row r="321" spans="1:12" x14ac:dyDescent="0.25">
      <c r="A321" s="9" t="s">
        <v>2616</v>
      </c>
      <c r="B321" s="11"/>
      <c r="C321" s="11">
        <v>1330.32</v>
      </c>
      <c r="D321" s="11">
        <v>0</v>
      </c>
      <c r="E321" s="11"/>
      <c r="F321" s="11">
        <v>21057.29</v>
      </c>
      <c r="G321" s="11">
        <v>-21057.29</v>
      </c>
      <c r="H321" s="11"/>
      <c r="I321" s="11"/>
      <c r="J321" s="11">
        <v>21057.289999999997</v>
      </c>
      <c r="K321" s="11"/>
      <c r="L321" s="11">
        <v>22387.609999999997</v>
      </c>
    </row>
    <row r="322" spans="1:12" x14ac:dyDescent="0.25">
      <c r="A322" s="9" t="s">
        <v>2633</v>
      </c>
      <c r="B322" s="11"/>
      <c r="C322" s="11">
        <v>810</v>
      </c>
      <c r="D322" s="11"/>
      <c r="E322" s="11"/>
      <c r="F322" s="11">
        <v>5512.0300000000025</v>
      </c>
      <c r="G322" s="11">
        <v>-5512.0299999999988</v>
      </c>
      <c r="H322" s="11"/>
      <c r="I322" s="11"/>
      <c r="J322" s="11">
        <v>5512.03</v>
      </c>
      <c r="K322" s="11"/>
      <c r="L322" s="11">
        <v>6322.0300000000034</v>
      </c>
    </row>
    <row r="323" spans="1:12" x14ac:dyDescent="0.25">
      <c r="A323" s="9" t="s">
        <v>2648</v>
      </c>
      <c r="B323" s="11"/>
      <c r="C323" s="11">
        <v>0</v>
      </c>
      <c r="D323" s="11">
        <v>0</v>
      </c>
      <c r="E323" s="11"/>
      <c r="F323" s="11">
        <v>-85.239999999999668</v>
      </c>
      <c r="G323" s="11">
        <v>5.4100000000000819</v>
      </c>
      <c r="H323" s="11"/>
      <c r="I323" s="11"/>
      <c r="J323" s="11">
        <v>-5.4099999999998545</v>
      </c>
      <c r="K323" s="11"/>
      <c r="L323" s="11">
        <v>-85.239999999999441</v>
      </c>
    </row>
    <row r="324" spans="1:12" x14ac:dyDescent="0.25">
      <c r="A324" s="9" t="s">
        <v>2663</v>
      </c>
      <c r="B324" s="11"/>
      <c r="C324" s="11"/>
      <c r="D324" s="11"/>
      <c r="E324" s="11"/>
      <c r="F324" s="11">
        <v>0</v>
      </c>
      <c r="G324" s="11">
        <v>0</v>
      </c>
      <c r="H324" s="11"/>
      <c r="I324" s="11"/>
      <c r="J324" s="11">
        <v>0</v>
      </c>
      <c r="K324" s="11"/>
      <c r="L324" s="11">
        <v>0</v>
      </c>
    </row>
    <row r="325" spans="1:12" x14ac:dyDescent="0.25">
      <c r="A325" s="9" t="s">
        <v>2672</v>
      </c>
      <c r="B325" s="11"/>
      <c r="C325" s="11">
        <v>1381.43</v>
      </c>
      <c r="D325" s="11">
        <v>1200</v>
      </c>
      <c r="E325" s="11"/>
      <c r="F325" s="11">
        <v>12.300000000000011</v>
      </c>
      <c r="G325" s="11">
        <v>116.6</v>
      </c>
      <c r="H325" s="11"/>
      <c r="I325" s="11"/>
      <c r="J325" s="11">
        <v>-116.6</v>
      </c>
      <c r="K325" s="11">
        <v>153.47999999999999</v>
      </c>
      <c r="L325" s="11">
        <v>2747.2100000000005</v>
      </c>
    </row>
    <row r="326" spans="1:12" x14ac:dyDescent="0.25">
      <c r="A326" s="9" t="s">
        <v>2691</v>
      </c>
      <c r="B326" s="11"/>
      <c r="C326" s="11">
        <v>11898.9</v>
      </c>
      <c r="D326" s="11"/>
      <c r="E326" s="11"/>
      <c r="F326" s="11">
        <v>13126.369999999999</v>
      </c>
      <c r="G326" s="11">
        <v>-9132.2599999999984</v>
      </c>
      <c r="H326" s="11"/>
      <c r="I326" s="11"/>
      <c r="J326" s="11">
        <v>9132.260000000002</v>
      </c>
      <c r="K326" s="11"/>
      <c r="L326" s="11">
        <v>25025.27</v>
      </c>
    </row>
    <row r="327" spans="1:12" x14ac:dyDescent="0.25">
      <c r="A327" s="9" t="s">
        <v>2704</v>
      </c>
      <c r="B327" s="11"/>
      <c r="C327" s="11">
        <v>252</v>
      </c>
      <c r="D327" s="11"/>
      <c r="E327" s="11"/>
      <c r="F327" s="11">
        <v>264.39000000000004</v>
      </c>
      <c r="G327" s="11">
        <v>-208.41999999999996</v>
      </c>
      <c r="H327" s="11"/>
      <c r="I327" s="11"/>
      <c r="J327" s="11">
        <v>208.42</v>
      </c>
      <c r="K327" s="11"/>
      <c r="L327" s="11">
        <v>516.3900000000001</v>
      </c>
    </row>
    <row r="328" spans="1:12" x14ac:dyDescent="0.25">
      <c r="A328" s="9" t="s">
        <v>2717</v>
      </c>
      <c r="B328" s="11"/>
      <c r="C328" s="11">
        <v>321.82</v>
      </c>
      <c r="D328" s="11"/>
      <c r="E328" s="11"/>
      <c r="F328" s="11">
        <v>954.5</v>
      </c>
      <c r="G328" s="11">
        <v>-308.90999999999997</v>
      </c>
      <c r="H328" s="11"/>
      <c r="I328" s="11"/>
      <c r="J328" s="11">
        <v>308.91000000000003</v>
      </c>
      <c r="K328" s="11"/>
      <c r="L328" s="11">
        <v>1276.32</v>
      </c>
    </row>
    <row r="329" spans="1:12" x14ac:dyDescent="0.25">
      <c r="A329" s="9" t="s">
        <v>2730</v>
      </c>
      <c r="B329" s="11"/>
      <c r="C329" s="11">
        <v>0</v>
      </c>
      <c r="D329" s="11"/>
      <c r="E329" s="11"/>
      <c r="F329" s="11">
        <v>0</v>
      </c>
      <c r="G329" s="11"/>
      <c r="H329" s="11"/>
      <c r="I329" s="11"/>
      <c r="J329" s="11"/>
      <c r="K329" s="11"/>
      <c r="L329" s="11">
        <v>0</v>
      </c>
    </row>
    <row r="330" spans="1:12" x14ac:dyDescent="0.25">
      <c r="A330" s="9" t="s">
        <v>2737</v>
      </c>
      <c r="B330" s="11"/>
      <c r="C330" s="11">
        <v>0</v>
      </c>
      <c r="D330" s="11">
        <v>0</v>
      </c>
      <c r="E330" s="11"/>
      <c r="F330" s="11">
        <v>0</v>
      </c>
      <c r="G330" s="11"/>
      <c r="H330" s="11"/>
      <c r="I330" s="11"/>
      <c r="J330" s="11"/>
      <c r="K330" s="11">
        <v>-1067</v>
      </c>
      <c r="L330" s="11">
        <v>-1067</v>
      </c>
    </row>
    <row r="331" spans="1:12" x14ac:dyDescent="0.25">
      <c r="A331" s="9" t="s">
        <v>2752</v>
      </c>
      <c r="B331" s="11"/>
      <c r="C331" s="11">
        <v>25770.2</v>
      </c>
      <c r="D331" s="11"/>
      <c r="E331" s="11"/>
      <c r="F331" s="11">
        <v>0</v>
      </c>
      <c r="G331" s="11"/>
      <c r="H331" s="11"/>
      <c r="I331" s="11"/>
      <c r="J331" s="11"/>
      <c r="K331" s="11">
        <v>0</v>
      </c>
      <c r="L331" s="11">
        <v>25770.2</v>
      </c>
    </row>
    <row r="332" spans="1:12" x14ac:dyDescent="0.25">
      <c r="A332" s="9" t="s">
        <v>2765</v>
      </c>
      <c r="B332" s="11"/>
      <c r="C332" s="11"/>
      <c r="D332" s="11"/>
      <c r="E332" s="11"/>
      <c r="F332" s="11">
        <v>0</v>
      </c>
      <c r="G332" s="11"/>
      <c r="H332" s="11"/>
      <c r="I332" s="11"/>
      <c r="J332" s="11"/>
      <c r="K332" s="11"/>
      <c r="L332" s="11">
        <v>0</v>
      </c>
    </row>
    <row r="333" spans="1:12" x14ac:dyDescent="0.25">
      <c r="A333" s="9" t="s">
        <v>2768</v>
      </c>
      <c r="B333" s="11"/>
      <c r="C333" s="11">
        <v>0</v>
      </c>
      <c r="D333" s="11"/>
      <c r="E333" s="11"/>
      <c r="F333" s="11"/>
      <c r="G333" s="11"/>
      <c r="H333" s="11"/>
      <c r="I333" s="11"/>
      <c r="J333" s="11"/>
      <c r="K333" s="11">
        <v>114.6</v>
      </c>
      <c r="L333" s="11">
        <v>114.6</v>
      </c>
    </row>
    <row r="334" spans="1:12" x14ac:dyDescent="0.25">
      <c r="A334" s="9" t="s">
        <v>2775</v>
      </c>
      <c r="B334" s="11"/>
      <c r="C334" s="11">
        <v>107517.84</v>
      </c>
      <c r="D334" s="11">
        <v>14222.050000000003</v>
      </c>
      <c r="E334" s="11"/>
      <c r="F334" s="11">
        <v>18437.230000000003</v>
      </c>
      <c r="G334" s="11">
        <v>-20598.420000000002</v>
      </c>
      <c r="H334" s="11"/>
      <c r="I334" s="11"/>
      <c r="J334" s="11">
        <v>20598.420000000002</v>
      </c>
      <c r="K334" s="11">
        <v>-58702.190000000017</v>
      </c>
      <c r="L334" s="11">
        <v>81474.929999999978</v>
      </c>
    </row>
    <row r="335" spans="1:12" x14ac:dyDescent="0.25">
      <c r="A335" s="9" t="s">
        <v>2790</v>
      </c>
      <c r="B335" s="11"/>
      <c r="C335" s="11"/>
      <c r="D335" s="11"/>
      <c r="E335" s="11"/>
      <c r="F335" s="11">
        <v>339546.58999999997</v>
      </c>
      <c r="G335" s="11">
        <v>-339546.58999999997</v>
      </c>
      <c r="H335" s="11"/>
      <c r="I335" s="11"/>
      <c r="J335" s="11">
        <v>339546.58999999997</v>
      </c>
      <c r="K335" s="11"/>
      <c r="L335" s="11">
        <v>339546.58999999997</v>
      </c>
    </row>
    <row r="336" spans="1:12" x14ac:dyDescent="0.25">
      <c r="A336" s="9" t="s">
        <v>2803</v>
      </c>
      <c r="B336" s="11"/>
      <c r="C336" s="11"/>
      <c r="D336" s="11"/>
      <c r="E336" s="11"/>
      <c r="F336" s="11">
        <v>39713.79</v>
      </c>
      <c r="G336" s="11">
        <v>-39713.789999999994</v>
      </c>
      <c r="H336" s="11"/>
      <c r="I336" s="11"/>
      <c r="J336" s="11">
        <v>39713.79</v>
      </c>
      <c r="K336" s="11"/>
      <c r="L336" s="11">
        <v>39713.790000000008</v>
      </c>
    </row>
    <row r="337" spans="1:12" x14ac:dyDescent="0.25">
      <c r="A337" s="9" t="s">
        <v>2812</v>
      </c>
      <c r="B337" s="11"/>
      <c r="C337" s="11">
        <v>3287.88</v>
      </c>
      <c r="D337" s="11"/>
      <c r="E337" s="11"/>
      <c r="F337" s="11"/>
      <c r="G337" s="11"/>
      <c r="H337" s="11"/>
      <c r="I337" s="11"/>
      <c r="J337" s="11"/>
      <c r="K337" s="11"/>
      <c r="L337" s="11">
        <v>3287.88</v>
      </c>
    </row>
    <row r="338" spans="1:12" x14ac:dyDescent="0.25">
      <c r="A338" s="9" t="s">
        <v>2817</v>
      </c>
      <c r="B338" s="11"/>
      <c r="C338" s="11">
        <v>1742.62</v>
      </c>
      <c r="D338" s="11"/>
      <c r="E338" s="11"/>
      <c r="F338" s="11"/>
      <c r="G338" s="11"/>
      <c r="H338" s="11"/>
      <c r="I338" s="11"/>
      <c r="J338" s="11"/>
      <c r="K338" s="11"/>
      <c r="L338" s="11">
        <v>1742.62</v>
      </c>
    </row>
    <row r="339" spans="1:12" x14ac:dyDescent="0.25">
      <c r="A339" s="9" t="s">
        <v>2820</v>
      </c>
      <c r="B339" s="11"/>
      <c r="C339" s="11">
        <v>1711.27</v>
      </c>
      <c r="D339" s="11"/>
      <c r="E339" s="11"/>
      <c r="F339" s="11"/>
      <c r="G339" s="11"/>
      <c r="H339" s="11"/>
      <c r="I339" s="11"/>
      <c r="J339" s="11"/>
      <c r="K339" s="11"/>
      <c r="L339" s="11">
        <v>1711.27</v>
      </c>
    </row>
    <row r="340" spans="1:12" x14ac:dyDescent="0.25">
      <c r="A340" s="9" t="s">
        <v>2824</v>
      </c>
      <c r="B340" s="11"/>
      <c r="C340" s="11">
        <v>6974.4</v>
      </c>
      <c r="D340" s="11"/>
      <c r="E340" s="11"/>
      <c r="F340" s="11"/>
      <c r="G340" s="11"/>
      <c r="H340" s="11"/>
      <c r="I340" s="11"/>
      <c r="J340" s="11"/>
      <c r="K340" s="11"/>
      <c r="L340" s="11">
        <v>6974.4</v>
      </c>
    </row>
    <row r="341" spans="1:12" x14ac:dyDescent="0.25">
      <c r="A341" s="9" t="s">
        <v>2829</v>
      </c>
      <c r="B341" s="11"/>
      <c r="C341" s="11">
        <v>41.31</v>
      </c>
      <c r="D341" s="11"/>
      <c r="E341" s="11"/>
      <c r="F341" s="11"/>
      <c r="G341" s="11"/>
      <c r="H341" s="11"/>
      <c r="I341" s="11"/>
      <c r="J341" s="11"/>
      <c r="K341" s="11"/>
      <c r="L341" s="11">
        <v>41.31</v>
      </c>
    </row>
    <row r="342" spans="1:12" x14ac:dyDescent="0.25">
      <c r="A342" s="9" t="s">
        <v>2832</v>
      </c>
      <c r="B342" s="11"/>
      <c r="C342" s="11">
        <v>1080.98</v>
      </c>
      <c r="D342" s="11"/>
      <c r="E342" s="11"/>
      <c r="F342" s="11">
        <v>0</v>
      </c>
      <c r="G342" s="11"/>
      <c r="H342" s="11"/>
      <c r="I342" s="11"/>
      <c r="J342" s="11"/>
      <c r="K342" s="11"/>
      <c r="L342" s="11">
        <v>1080.98</v>
      </c>
    </row>
    <row r="343" spans="1:12" x14ac:dyDescent="0.25">
      <c r="A343" s="9" t="s">
        <v>2839</v>
      </c>
      <c r="B343" s="11"/>
      <c r="C343" s="11">
        <v>7957.95</v>
      </c>
      <c r="D343" s="11"/>
      <c r="E343" s="11"/>
      <c r="F343" s="11"/>
      <c r="G343" s="11"/>
      <c r="H343" s="11"/>
      <c r="I343" s="11"/>
      <c r="J343" s="11"/>
      <c r="K343" s="11"/>
      <c r="L343" s="11">
        <v>7957.95</v>
      </c>
    </row>
    <row r="344" spans="1:12" x14ac:dyDescent="0.25">
      <c r="A344" s="9" t="s">
        <v>2846</v>
      </c>
      <c r="B344" s="11"/>
      <c r="C344" s="11">
        <v>146.82</v>
      </c>
      <c r="D344" s="11"/>
      <c r="E344" s="11"/>
      <c r="F344" s="11"/>
      <c r="G344" s="11"/>
      <c r="H344" s="11"/>
      <c r="I344" s="11"/>
      <c r="J344" s="11"/>
      <c r="K344" s="11"/>
      <c r="L344" s="11">
        <v>146.82</v>
      </c>
    </row>
    <row r="345" spans="1:12" x14ac:dyDescent="0.25">
      <c r="A345" s="9" t="s">
        <v>2851</v>
      </c>
      <c r="B345" s="11"/>
      <c r="C345" s="11">
        <v>1100.3800000000001</v>
      </c>
      <c r="D345" s="11"/>
      <c r="E345" s="11"/>
      <c r="F345" s="11"/>
      <c r="G345" s="11"/>
      <c r="H345" s="11"/>
      <c r="I345" s="11"/>
      <c r="J345" s="11"/>
      <c r="K345" s="11"/>
      <c r="L345" s="11">
        <v>1100.3800000000001</v>
      </c>
    </row>
    <row r="346" spans="1:12" x14ac:dyDescent="0.25">
      <c r="A346" s="9" t="s">
        <v>2856</v>
      </c>
      <c r="B346" s="11"/>
      <c r="C346" s="11">
        <v>20601.010000000002</v>
      </c>
      <c r="D346" s="11"/>
      <c r="E346" s="11"/>
      <c r="F346" s="11"/>
      <c r="G346" s="11"/>
      <c r="H346" s="11"/>
      <c r="I346" s="11"/>
      <c r="J346" s="11"/>
      <c r="K346" s="11"/>
      <c r="L346" s="11">
        <v>20601.010000000002</v>
      </c>
    </row>
    <row r="347" spans="1:12" x14ac:dyDescent="0.25">
      <c r="A347" s="9" t="s">
        <v>2861</v>
      </c>
      <c r="B347" s="11"/>
      <c r="C347" s="11">
        <v>430.59999999999997</v>
      </c>
      <c r="D347" s="11"/>
      <c r="E347" s="11"/>
      <c r="F347" s="11"/>
      <c r="G347" s="11"/>
      <c r="H347" s="11"/>
      <c r="I347" s="11"/>
      <c r="J347" s="11"/>
      <c r="K347" s="11"/>
      <c r="L347" s="11">
        <v>430.59999999999997</v>
      </c>
    </row>
    <row r="348" spans="1:12" x14ac:dyDescent="0.25">
      <c r="A348" s="9" t="s">
        <v>2865</v>
      </c>
      <c r="B348" s="11"/>
      <c r="C348" s="11">
        <v>21554.61</v>
      </c>
      <c r="D348" s="11"/>
      <c r="E348" s="11"/>
      <c r="F348" s="11"/>
      <c r="G348" s="11"/>
      <c r="H348" s="11"/>
      <c r="I348" s="11"/>
      <c r="J348" s="11"/>
      <c r="K348" s="11"/>
      <c r="L348" s="11">
        <v>21554.61</v>
      </c>
    </row>
    <row r="349" spans="1:12" x14ac:dyDescent="0.25">
      <c r="A349" s="9" t="s">
        <v>2872</v>
      </c>
      <c r="B349" s="11"/>
      <c r="C349" s="11">
        <v>6059.15</v>
      </c>
      <c r="D349" s="11"/>
      <c r="E349" s="11"/>
      <c r="F349" s="11"/>
      <c r="G349" s="11"/>
      <c r="H349" s="11"/>
      <c r="I349" s="11"/>
      <c r="J349" s="11"/>
      <c r="K349" s="11"/>
      <c r="L349" s="11">
        <v>6059.15</v>
      </c>
    </row>
    <row r="350" spans="1:12" x14ac:dyDescent="0.25">
      <c r="A350" s="9" t="s">
        <v>2877</v>
      </c>
      <c r="B350" s="11"/>
      <c r="C350" s="11">
        <v>29612.170000000002</v>
      </c>
      <c r="D350" s="11"/>
      <c r="E350" s="11"/>
      <c r="F350" s="11"/>
      <c r="G350" s="11"/>
      <c r="H350" s="11"/>
      <c r="I350" s="11"/>
      <c r="J350" s="11"/>
      <c r="K350" s="11"/>
      <c r="L350" s="11">
        <v>29612.170000000002</v>
      </c>
    </row>
    <row r="351" spans="1:12" x14ac:dyDescent="0.25">
      <c r="A351" s="9" t="s">
        <v>2884</v>
      </c>
      <c r="B351" s="11"/>
      <c r="C351" s="11">
        <v>14394.55</v>
      </c>
      <c r="D351" s="11"/>
      <c r="E351" s="11"/>
      <c r="F351" s="11"/>
      <c r="G351" s="11"/>
      <c r="H351" s="11"/>
      <c r="I351" s="11"/>
      <c r="J351" s="11"/>
      <c r="K351" s="11"/>
      <c r="L351" s="11">
        <v>14394.55</v>
      </c>
    </row>
    <row r="352" spans="1:12" x14ac:dyDescent="0.25">
      <c r="A352" s="9" t="s">
        <v>2889</v>
      </c>
      <c r="B352" s="11"/>
      <c r="C352" s="11">
        <v>8744.1</v>
      </c>
      <c r="D352" s="11"/>
      <c r="E352" s="11"/>
      <c r="F352" s="11"/>
      <c r="G352" s="11"/>
      <c r="H352" s="11"/>
      <c r="I352" s="11"/>
      <c r="J352" s="11"/>
      <c r="K352" s="11"/>
      <c r="L352" s="11">
        <v>8744.1</v>
      </c>
    </row>
    <row r="353" spans="1:12" x14ac:dyDescent="0.25">
      <c r="A353" s="9" t="s">
        <v>2894</v>
      </c>
      <c r="B353" s="11"/>
      <c r="C353" s="11">
        <v>7792.18</v>
      </c>
      <c r="D353" s="11"/>
      <c r="E353" s="11"/>
      <c r="F353" s="11"/>
      <c r="G353" s="11"/>
      <c r="H353" s="11"/>
      <c r="I353" s="11"/>
      <c r="J353" s="11"/>
      <c r="K353" s="11"/>
      <c r="L353" s="11">
        <v>7792.18</v>
      </c>
    </row>
    <row r="354" spans="1:12" x14ac:dyDescent="0.25">
      <c r="A354" s="9" t="s">
        <v>2901</v>
      </c>
      <c r="B354" s="11"/>
      <c r="C354" s="11">
        <v>4715.2700000000004</v>
      </c>
      <c r="D354" s="11"/>
      <c r="E354" s="11"/>
      <c r="F354" s="11"/>
      <c r="G354" s="11"/>
      <c r="H354" s="11"/>
      <c r="I354" s="11"/>
      <c r="J354" s="11"/>
      <c r="K354" s="11"/>
      <c r="L354" s="11">
        <v>4715.2700000000004</v>
      </c>
    </row>
    <row r="355" spans="1:12" x14ac:dyDescent="0.25">
      <c r="A355" s="9" t="s">
        <v>2906</v>
      </c>
      <c r="B355" s="11"/>
      <c r="C355" s="11">
        <v>5.8100000000000005</v>
      </c>
      <c r="D355" s="11"/>
      <c r="E355" s="11"/>
      <c r="F355" s="11"/>
      <c r="G355" s="11"/>
      <c r="H355" s="11"/>
      <c r="I355" s="11"/>
      <c r="J355" s="11"/>
      <c r="K355" s="11"/>
      <c r="L355" s="11">
        <v>5.8100000000000005</v>
      </c>
    </row>
    <row r="356" spans="1:12" x14ac:dyDescent="0.25">
      <c r="A356" s="9" t="s">
        <v>2911</v>
      </c>
      <c r="B356" s="11"/>
      <c r="C356" s="11">
        <v>2.92</v>
      </c>
      <c r="D356" s="11"/>
      <c r="E356" s="11"/>
      <c r="F356" s="11"/>
      <c r="G356" s="11"/>
      <c r="H356" s="11"/>
      <c r="I356" s="11"/>
      <c r="J356" s="11"/>
      <c r="K356" s="11"/>
      <c r="L356" s="11">
        <v>2.92</v>
      </c>
    </row>
    <row r="357" spans="1:12" x14ac:dyDescent="0.25">
      <c r="A357" s="9" t="s">
        <v>2914</v>
      </c>
      <c r="B357" s="11"/>
      <c r="C357" s="11">
        <v>999.62</v>
      </c>
      <c r="D357" s="11"/>
      <c r="E357" s="11"/>
      <c r="F357" s="11"/>
      <c r="G357" s="11"/>
      <c r="H357" s="11"/>
      <c r="I357" s="11"/>
      <c r="J357" s="11"/>
      <c r="K357" s="11"/>
      <c r="L357" s="11">
        <v>999.62</v>
      </c>
    </row>
    <row r="358" spans="1:12" x14ac:dyDescent="0.25">
      <c r="A358" s="9" t="s">
        <v>2917</v>
      </c>
      <c r="B358" s="11"/>
      <c r="C358" s="11"/>
      <c r="D358" s="11">
        <v>1.1499999999999999</v>
      </c>
      <c r="E358" s="11"/>
      <c r="F358" s="11"/>
      <c r="G358" s="11"/>
      <c r="H358" s="11"/>
      <c r="I358" s="11"/>
      <c r="J358" s="11"/>
      <c r="K358" s="11"/>
      <c r="L358" s="11">
        <v>1.1499999999999999</v>
      </c>
    </row>
    <row r="359" spans="1:12" x14ac:dyDescent="0.25">
      <c r="A359" s="9" t="s">
        <v>2920</v>
      </c>
      <c r="B359" s="11"/>
      <c r="C359" s="11">
        <v>1484.51</v>
      </c>
      <c r="D359" s="11"/>
      <c r="E359" s="11"/>
      <c r="F359" s="11">
        <v>0</v>
      </c>
      <c r="G359" s="11"/>
      <c r="H359" s="11"/>
      <c r="I359" s="11"/>
      <c r="J359" s="11"/>
      <c r="K359" s="11"/>
      <c r="L359" s="11">
        <v>1484.51</v>
      </c>
    </row>
    <row r="360" spans="1:12" x14ac:dyDescent="0.25">
      <c r="A360" s="9" t="s">
        <v>2929</v>
      </c>
      <c r="B360" s="11"/>
      <c r="C360" s="11">
        <v>45.28</v>
      </c>
      <c r="D360" s="11"/>
      <c r="E360" s="11"/>
      <c r="F360" s="11"/>
      <c r="G360" s="11"/>
      <c r="H360" s="11"/>
      <c r="I360" s="11"/>
      <c r="J360" s="11"/>
      <c r="K360" s="11"/>
      <c r="L360" s="11">
        <v>45.28</v>
      </c>
    </row>
    <row r="361" spans="1:12" x14ac:dyDescent="0.25">
      <c r="A361" s="9" t="s">
        <v>2932</v>
      </c>
      <c r="B361" s="11"/>
      <c r="C361" s="11">
        <v>3024.12</v>
      </c>
      <c r="D361" s="11"/>
      <c r="E361" s="11"/>
      <c r="F361" s="11"/>
      <c r="G361" s="11"/>
      <c r="H361" s="11"/>
      <c r="I361" s="11"/>
      <c r="J361" s="11"/>
      <c r="K361" s="11"/>
      <c r="L361" s="11">
        <v>3024.12</v>
      </c>
    </row>
    <row r="362" spans="1:12" x14ac:dyDescent="0.25">
      <c r="A362" s="9" t="s">
        <v>2937</v>
      </c>
      <c r="B362" s="11"/>
      <c r="C362" s="11">
        <v>9218.27</v>
      </c>
      <c r="D362" s="11"/>
      <c r="E362" s="11"/>
      <c r="F362" s="11">
        <v>254.13000000000002</v>
      </c>
      <c r="G362" s="11">
        <v>-254.13</v>
      </c>
      <c r="H362" s="11"/>
      <c r="I362" s="11"/>
      <c r="J362" s="11">
        <v>254.13</v>
      </c>
      <c r="K362" s="11"/>
      <c r="L362" s="11">
        <v>9472.4</v>
      </c>
    </row>
    <row r="363" spans="1:12" x14ac:dyDescent="0.25">
      <c r="A363" s="9" t="s">
        <v>2950</v>
      </c>
      <c r="B363" s="11"/>
      <c r="C363" s="11">
        <v>2698.29</v>
      </c>
      <c r="D363" s="11"/>
      <c r="E363" s="11"/>
      <c r="F363" s="11"/>
      <c r="G363" s="11"/>
      <c r="H363" s="11"/>
      <c r="I363" s="11"/>
      <c r="J363" s="11"/>
      <c r="K363" s="11"/>
      <c r="L363" s="11">
        <v>2698.29</v>
      </c>
    </row>
    <row r="364" spans="1:12" x14ac:dyDescent="0.25">
      <c r="A364" s="9" t="s">
        <v>2955</v>
      </c>
      <c r="B364" s="11"/>
      <c r="C364" s="11">
        <v>4644.1900000000005</v>
      </c>
      <c r="D364" s="11"/>
      <c r="E364" s="11"/>
      <c r="F364" s="11">
        <v>66.14</v>
      </c>
      <c r="G364" s="11"/>
      <c r="H364" s="11"/>
      <c r="I364" s="11"/>
      <c r="J364" s="11"/>
      <c r="K364" s="11"/>
      <c r="L364" s="11">
        <v>4710.3300000000008</v>
      </c>
    </row>
    <row r="365" spans="1:12" x14ac:dyDescent="0.25">
      <c r="A365" s="9" t="s">
        <v>2964</v>
      </c>
      <c r="B365" s="11"/>
      <c r="C365" s="11"/>
      <c r="D365" s="11"/>
      <c r="E365" s="11"/>
      <c r="F365" s="11">
        <v>9415.4700000000012</v>
      </c>
      <c r="G365" s="11">
        <v>-7930.18</v>
      </c>
      <c r="H365" s="11"/>
      <c r="I365" s="11"/>
      <c r="J365" s="11">
        <v>7930.18</v>
      </c>
      <c r="K365" s="11"/>
      <c r="L365" s="11">
        <v>9415.4700000000012</v>
      </c>
    </row>
    <row r="366" spans="1:12" x14ac:dyDescent="0.25">
      <c r="A366" s="9" t="s">
        <v>2973</v>
      </c>
      <c r="B366" s="11"/>
      <c r="C366" s="11">
        <v>0</v>
      </c>
      <c r="D366" s="11"/>
      <c r="E366" s="11"/>
      <c r="F366" s="11">
        <v>3238.8</v>
      </c>
      <c r="G366" s="11">
        <v>-2954.86</v>
      </c>
      <c r="H366" s="11"/>
      <c r="I366" s="11"/>
      <c r="J366" s="11">
        <v>2954.86</v>
      </c>
      <c r="K366" s="11"/>
      <c r="L366" s="11">
        <v>3238.8</v>
      </c>
    </row>
    <row r="367" spans="1:12" x14ac:dyDescent="0.25">
      <c r="A367" s="9" t="s">
        <v>2984</v>
      </c>
      <c r="B367" s="11"/>
      <c r="C367" s="11"/>
      <c r="D367" s="11"/>
      <c r="E367" s="11"/>
      <c r="F367" s="11">
        <v>0</v>
      </c>
      <c r="G367" s="11"/>
      <c r="H367" s="11"/>
      <c r="I367" s="11"/>
      <c r="J367" s="11"/>
      <c r="K367" s="11"/>
      <c r="L367" s="11">
        <v>0</v>
      </c>
    </row>
    <row r="368" spans="1:12" x14ac:dyDescent="0.25">
      <c r="A368" s="9" t="s">
        <v>2989</v>
      </c>
      <c r="B368" s="11"/>
      <c r="C368" s="11">
        <v>23.44</v>
      </c>
      <c r="D368" s="11"/>
      <c r="E368" s="11"/>
      <c r="F368" s="11">
        <v>154.90000000000003</v>
      </c>
      <c r="G368" s="11">
        <v>-89.15</v>
      </c>
      <c r="H368" s="11"/>
      <c r="I368" s="11"/>
      <c r="J368" s="11">
        <v>89.15</v>
      </c>
      <c r="K368" s="11"/>
      <c r="L368" s="11">
        <v>178.34000000000003</v>
      </c>
    </row>
    <row r="369" spans="1:12" x14ac:dyDescent="0.25">
      <c r="A369" s="9" t="s">
        <v>3000</v>
      </c>
      <c r="B369" s="11"/>
      <c r="C369" s="11"/>
      <c r="D369" s="11"/>
      <c r="E369" s="11"/>
      <c r="F369" s="11">
        <v>0</v>
      </c>
      <c r="G369" s="11"/>
      <c r="H369" s="11"/>
      <c r="I369" s="11"/>
      <c r="J369" s="11"/>
      <c r="K369" s="11"/>
      <c r="L369" s="11">
        <v>0</v>
      </c>
    </row>
    <row r="370" spans="1:12" x14ac:dyDescent="0.25">
      <c r="A370" s="9" t="s">
        <v>3005</v>
      </c>
      <c r="B370" s="11"/>
      <c r="C370" s="11">
        <v>-1830.25</v>
      </c>
      <c r="D370" s="11"/>
      <c r="E370" s="11"/>
      <c r="F370" s="11"/>
      <c r="G370" s="11"/>
      <c r="H370" s="11"/>
      <c r="I370" s="11"/>
      <c r="J370" s="11"/>
      <c r="K370" s="11"/>
      <c r="L370" s="11">
        <v>-1830.25</v>
      </c>
    </row>
    <row r="371" spans="1:12" x14ac:dyDescent="0.25">
      <c r="A371" s="9" t="s">
        <v>3008</v>
      </c>
      <c r="B371" s="11"/>
      <c r="C371" s="11">
        <v>-935.8900000000001</v>
      </c>
      <c r="D371" s="11"/>
      <c r="E371" s="11"/>
      <c r="F371" s="11"/>
      <c r="G371" s="11"/>
      <c r="H371" s="11"/>
      <c r="I371" s="11"/>
      <c r="J371" s="11"/>
      <c r="K371" s="11"/>
      <c r="L371" s="11">
        <v>-935.8900000000001</v>
      </c>
    </row>
    <row r="372" spans="1:12" x14ac:dyDescent="0.25">
      <c r="A372" s="9" t="s">
        <v>3011</v>
      </c>
      <c r="B372" s="11"/>
      <c r="C372" s="11">
        <v>-1497.33</v>
      </c>
      <c r="D372" s="11"/>
      <c r="E372" s="11"/>
      <c r="F372" s="11"/>
      <c r="G372" s="11"/>
      <c r="H372" s="11"/>
      <c r="I372" s="11"/>
      <c r="J372" s="11"/>
      <c r="K372" s="11"/>
      <c r="L372" s="11">
        <v>-1497.33</v>
      </c>
    </row>
    <row r="373" spans="1:12" x14ac:dyDescent="0.25">
      <c r="A373" s="9" t="s">
        <v>3014</v>
      </c>
      <c r="B373" s="11"/>
      <c r="C373" s="11">
        <v>-2658.17</v>
      </c>
      <c r="D373" s="11"/>
      <c r="E373" s="11"/>
      <c r="F373" s="11"/>
      <c r="G373" s="11"/>
      <c r="H373" s="11"/>
      <c r="I373" s="11"/>
      <c r="J373" s="11"/>
      <c r="K373" s="11"/>
      <c r="L373" s="11">
        <v>-2658.17</v>
      </c>
    </row>
    <row r="374" spans="1:12" x14ac:dyDescent="0.25">
      <c r="A374" s="9" t="s">
        <v>3021</v>
      </c>
      <c r="B374" s="11"/>
      <c r="C374" s="11">
        <v>-15.51</v>
      </c>
      <c r="D374" s="11"/>
      <c r="E374" s="11"/>
      <c r="F374" s="11"/>
      <c r="G374" s="11"/>
      <c r="H374" s="11"/>
      <c r="I374" s="11"/>
      <c r="J374" s="11"/>
      <c r="K374" s="11"/>
      <c r="L374" s="11">
        <v>-15.51</v>
      </c>
    </row>
    <row r="375" spans="1:12" x14ac:dyDescent="0.25">
      <c r="A375" s="9" t="s">
        <v>3024</v>
      </c>
      <c r="B375" s="11"/>
      <c r="C375" s="11">
        <v>-46.86</v>
      </c>
      <c r="D375" s="11"/>
      <c r="E375" s="11"/>
      <c r="F375" s="11"/>
      <c r="G375" s="11"/>
      <c r="H375" s="11"/>
      <c r="I375" s="11"/>
      <c r="J375" s="11"/>
      <c r="K375" s="11"/>
      <c r="L375" s="11">
        <v>-46.86</v>
      </c>
    </row>
    <row r="376" spans="1:12" x14ac:dyDescent="0.25">
      <c r="A376" s="9" t="s">
        <v>3027</v>
      </c>
      <c r="B376" s="11"/>
      <c r="C376" s="11">
        <v>0</v>
      </c>
      <c r="D376" s="11"/>
      <c r="E376" s="11"/>
      <c r="F376" s="11">
        <v>0</v>
      </c>
      <c r="G376" s="11"/>
      <c r="H376" s="11"/>
      <c r="I376" s="11"/>
      <c r="J376" s="11"/>
      <c r="K376" s="11">
        <v>-32.81</v>
      </c>
      <c r="L376" s="11">
        <v>-32.81</v>
      </c>
    </row>
    <row r="377" spans="1:12" x14ac:dyDescent="0.25">
      <c r="A377" s="9" t="s">
        <v>3036</v>
      </c>
      <c r="B377" s="11"/>
      <c r="C377" s="11">
        <v>1648.45</v>
      </c>
      <c r="D377" s="11">
        <v>0</v>
      </c>
      <c r="E377" s="11"/>
      <c r="F377" s="11">
        <v>0</v>
      </c>
      <c r="G377" s="11"/>
      <c r="H377" s="11">
        <v>0</v>
      </c>
      <c r="I377" s="11"/>
      <c r="J377" s="11"/>
      <c r="K377" s="11">
        <v>61654.22</v>
      </c>
      <c r="L377" s="11">
        <v>63302.67</v>
      </c>
    </row>
    <row r="378" spans="1:12" x14ac:dyDescent="0.25">
      <c r="A378" s="9" t="s">
        <v>3047</v>
      </c>
      <c r="B378" s="11"/>
      <c r="C378" s="11"/>
      <c r="D378" s="11"/>
      <c r="E378" s="11"/>
      <c r="F378" s="11"/>
      <c r="G378" s="11"/>
      <c r="H378" s="11"/>
      <c r="I378" s="11"/>
      <c r="J378" s="11"/>
      <c r="K378" s="11">
        <v>55.489999999999995</v>
      </c>
      <c r="L378" s="11">
        <v>55.489999999999995</v>
      </c>
    </row>
    <row r="379" spans="1:12" x14ac:dyDescent="0.25">
      <c r="A379" s="9" t="s">
        <v>3050</v>
      </c>
      <c r="B379" s="11"/>
      <c r="C379" s="11">
        <v>-22.66</v>
      </c>
      <c r="D379" s="11"/>
      <c r="E379" s="11"/>
      <c r="F379" s="11">
        <v>0</v>
      </c>
      <c r="G379" s="11"/>
      <c r="H379" s="11"/>
      <c r="I379" s="11"/>
      <c r="J379" s="11"/>
      <c r="K379" s="11"/>
      <c r="L379" s="11">
        <v>-22.66</v>
      </c>
    </row>
    <row r="380" spans="1:12" x14ac:dyDescent="0.25">
      <c r="A380" s="9" t="s">
        <v>3059</v>
      </c>
      <c r="B380" s="11"/>
      <c r="C380" s="11">
        <v>0</v>
      </c>
      <c r="D380" s="11"/>
      <c r="E380" s="11"/>
      <c r="F380" s="11">
        <v>-4603</v>
      </c>
      <c r="G380" s="11">
        <v>4603</v>
      </c>
      <c r="H380" s="11"/>
      <c r="I380" s="11"/>
      <c r="J380" s="11">
        <v>-4603</v>
      </c>
      <c r="K380" s="11"/>
      <c r="L380" s="11">
        <v>-4603</v>
      </c>
    </row>
    <row r="381" spans="1:12" x14ac:dyDescent="0.25">
      <c r="A381" s="9" t="s">
        <v>3070</v>
      </c>
      <c r="B381" s="11"/>
      <c r="C381" s="11"/>
      <c r="D381" s="11"/>
      <c r="E381" s="11"/>
      <c r="F381" s="11">
        <v>0</v>
      </c>
      <c r="G381" s="11"/>
      <c r="H381" s="11"/>
      <c r="I381" s="11"/>
      <c r="J381" s="11"/>
      <c r="K381" s="11"/>
      <c r="L381" s="11">
        <v>0</v>
      </c>
    </row>
    <row r="382" spans="1:12" x14ac:dyDescent="0.25">
      <c r="A382" s="9" t="s">
        <v>3075</v>
      </c>
      <c r="B382" s="11"/>
      <c r="C382" s="11">
        <v>0</v>
      </c>
      <c r="D382" s="11"/>
      <c r="E382" s="11"/>
      <c r="F382" s="11"/>
      <c r="G382" s="11"/>
      <c r="H382" s="11"/>
      <c r="I382" s="11"/>
      <c r="J382" s="11"/>
      <c r="K382" s="11"/>
      <c r="L382" s="11">
        <v>0</v>
      </c>
    </row>
    <row r="383" spans="1:12" x14ac:dyDescent="0.25">
      <c r="A383" s="9" t="s">
        <v>3082</v>
      </c>
      <c r="B383" s="11"/>
      <c r="C383" s="11"/>
      <c r="D383" s="11"/>
      <c r="E383" s="11"/>
      <c r="F383" s="11"/>
      <c r="G383" s="11"/>
      <c r="H383" s="11"/>
      <c r="I383" s="11"/>
      <c r="J383" s="11"/>
      <c r="K383" s="11">
        <v>-39996</v>
      </c>
      <c r="L383" s="11">
        <v>-39996</v>
      </c>
    </row>
    <row r="384" spans="1:12" x14ac:dyDescent="0.25">
      <c r="A384" s="9" t="s">
        <v>3085</v>
      </c>
      <c r="B384" s="11"/>
      <c r="C384" s="11">
        <v>250</v>
      </c>
      <c r="D384" s="11"/>
      <c r="E384" s="11"/>
      <c r="F384" s="11">
        <v>0</v>
      </c>
      <c r="G384" s="11"/>
      <c r="H384" s="11"/>
      <c r="I384" s="11"/>
      <c r="J384" s="11"/>
      <c r="K384" s="11"/>
      <c r="L384" s="11">
        <v>250</v>
      </c>
    </row>
    <row r="385" spans="1:12" x14ac:dyDescent="0.25">
      <c r="A385" s="9" t="s">
        <v>3092</v>
      </c>
      <c r="B385" s="11"/>
      <c r="C385" s="11">
        <v>111217</v>
      </c>
      <c r="D385" s="11"/>
      <c r="E385" s="11"/>
      <c r="F385" s="11">
        <v>0</v>
      </c>
      <c r="G385" s="11"/>
      <c r="H385" s="11"/>
      <c r="I385" s="11"/>
      <c r="J385" s="11">
        <v>0</v>
      </c>
      <c r="K385" s="11"/>
      <c r="L385" s="11">
        <v>111217</v>
      </c>
    </row>
    <row r="386" spans="1:12" x14ac:dyDescent="0.25">
      <c r="A386" s="9" t="s">
        <v>3103</v>
      </c>
      <c r="B386" s="11"/>
      <c r="C386" s="11">
        <v>27824</v>
      </c>
      <c r="D386" s="11"/>
      <c r="E386" s="11"/>
      <c r="F386" s="11">
        <v>0</v>
      </c>
      <c r="G386" s="11"/>
      <c r="H386" s="11"/>
      <c r="I386" s="11"/>
      <c r="J386" s="11">
        <v>0</v>
      </c>
      <c r="K386" s="11"/>
      <c r="L386" s="11">
        <v>27824</v>
      </c>
    </row>
    <row r="387" spans="1:12" x14ac:dyDescent="0.25">
      <c r="A387" s="9" t="s">
        <v>3114</v>
      </c>
      <c r="B387" s="11"/>
      <c r="C387" s="11">
        <v>0</v>
      </c>
      <c r="D387" s="11">
        <v>0</v>
      </c>
      <c r="E387" s="11"/>
      <c r="F387" s="11"/>
      <c r="G387" s="11"/>
      <c r="H387" s="11"/>
      <c r="I387" s="11"/>
      <c r="J387" s="11"/>
      <c r="K387" s="11"/>
      <c r="L387" s="11">
        <v>0</v>
      </c>
    </row>
    <row r="388" spans="1:12" x14ac:dyDescent="0.25">
      <c r="A388" s="9" t="s">
        <v>3123</v>
      </c>
      <c r="B388" s="11"/>
      <c r="C388" s="11"/>
      <c r="D388" s="11"/>
      <c r="E388" s="11"/>
      <c r="F388" s="11"/>
      <c r="G388" s="11"/>
      <c r="H388" s="11"/>
      <c r="I388" s="11"/>
      <c r="J388" s="11"/>
      <c r="K388" s="11">
        <v>0</v>
      </c>
      <c r="L388" s="11">
        <v>0</v>
      </c>
    </row>
    <row r="389" spans="1:12" x14ac:dyDescent="0.25">
      <c r="A389" s="9" t="s">
        <v>3126</v>
      </c>
      <c r="B389" s="11"/>
      <c r="C389" s="11">
        <v>0</v>
      </c>
      <c r="D389" s="11"/>
      <c r="E389" s="11"/>
      <c r="F389" s="11"/>
      <c r="G389" s="11"/>
      <c r="H389" s="11"/>
      <c r="I389" s="11"/>
      <c r="J389" s="11">
        <v>0</v>
      </c>
      <c r="K389" s="11"/>
      <c r="L389" s="11">
        <v>0</v>
      </c>
    </row>
    <row r="390" spans="1:12" x14ac:dyDescent="0.25">
      <c r="A390" s="9" t="s">
        <v>3179</v>
      </c>
      <c r="B390" s="10">
        <v>319003.47000000009</v>
      </c>
      <c r="C390" s="10">
        <v>-799159.53999999957</v>
      </c>
      <c r="D390" s="10">
        <v>16876.690000000002</v>
      </c>
      <c r="E390" s="10">
        <v>0</v>
      </c>
      <c r="F390" s="10">
        <v>533072.69000000041</v>
      </c>
      <c r="G390" s="10">
        <v>-706755.94000000018</v>
      </c>
      <c r="H390" s="10">
        <v>0</v>
      </c>
      <c r="I390" s="10">
        <v>173683.25</v>
      </c>
      <c r="J390" s="10">
        <v>704662.67000000016</v>
      </c>
      <c r="K390" s="10">
        <v>-241383.29000000007</v>
      </c>
      <c r="L390" s="10">
        <v>-3.4924596548080444E-10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1983F-B694-4039-90AE-93A8E0988B28}">
  <dimension ref="B1:O387"/>
  <sheetViews>
    <sheetView workbookViewId="0">
      <pane ySplit="1" topLeftCell="A2" activePane="bottomLeft" state="frozen"/>
      <selection pane="bottomLeft" activeCell="M1" sqref="M1:N2"/>
    </sheetView>
  </sheetViews>
  <sheetFormatPr defaultRowHeight="15" x14ac:dyDescent="0.25"/>
  <cols>
    <col min="2" max="2" width="11.140625" style="14" bestFit="1" customWidth="1"/>
    <col min="3" max="3" width="13.28515625" style="14" bestFit="1" customWidth="1"/>
    <col min="4" max="4" width="10.7109375" style="14" bestFit="1" customWidth="1"/>
    <col min="5" max="5" width="8.85546875" style="14" bestFit="1" customWidth="1"/>
    <col min="6" max="7" width="11.7109375" style="14" bestFit="1" customWidth="1"/>
    <col min="8" max="8" width="8.85546875" style="14" bestFit="1" customWidth="1"/>
    <col min="9" max="10" width="11.140625" style="14" bestFit="1" customWidth="1"/>
    <col min="11" max="11" width="11.7109375" style="14" bestFit="1" customWidth="1"/>
    <col min="12" max="12" width="13.28515625" style="14" bestFit="1" customWidth="1"/>
  </cols>
  <sheetData>
    <row r="1" spans="2:15" x14ac:dyDescent="0.25">
      <c r="B1" s="14" t="s">
        <v>93</v>
      </c>
      <c r="C1" s="14" t="s">
        <v>49</v>
      </c>
      <c r="D1" s="14" t="s">
        <v>315</v>
      </c>
      <c r="E1" s="14" t="s">
        <v>1358</v>
      </c>
      <c r="F1" s="14" t="s">
        <v>146</v>
      </c>
      <c r="G1" s="14" t="s">
        <v>130</v>
      </c>
      <c r="H1" s="14" t="s">
        <v>136</v>
      </c>
      <c r="I1" s="14" t="s">
        <v>122</v>
      </c>
      <c r="J1" s="14" t="s">
        <v>133</v>
      </c>
      <c r="K1" s="14" t="s">
        <v>56</v>
      </c>
      <c r="L1" s="14" t="s">
        <v>3179</v>
      </c>
      <c r="M1" t="s">
        <v>3180</v>
      </c>
      <c r="N1" s="14" t="s">
        <v>4720</v>
      </c>
      <c r="O1" s="14" t="s">
        <v>4721</v>
      </c>
    </row>
    <row r="2" spans="2:15" x14ac:dyDescent="0.25">
      <c r="C2" s="14">
        <v>0</v>
      </c>
      <c r="L2" s="14">
        <v>0</v>
      </c>
      <c r="M2" t="s">
        <v>50</v>
      </c>
      <c r="N2" s="11">
        <f>L2-D2</f>
        <v>0</v>
      </c>
      <c r="O2" s="11">
        <f>D2</f>
        <v>0</v>
      </c>
    </row>
    <row r="3" spans="2:15" x14ac:dyDescent="0.25">
      <c r="K3" s="14">
        <v>-9014.8800000000047</v>
      </c>
      <c r="L3" s="14">
        <v>-9014.8800000000047</v>
      </c>
      <c r="M3" t="s">
        <v>57</v>
      </c>
      <c r="N3" s="11">
        <f t="shared" ref="N3:N66" si="0">L3-D3</f>
        <v>-9014.8800000000047</v>
      </c>
      <c r="O3" s="11">
        <f t="shared" ref="O3:O66" si="1">D3</f>
        <v>0</v>
      </c>
    </row>
    <row r="4" spans="2:15" x14ac:dyDescent="0.25">
      <c r="K4" s="14">
        <v>418.38000000000466</v>
      </c>
      <c r="L4" s="14">
        <v>418.38000000000466</v>
      </c>
      <c r="M4" t="s">
        <v>60</v>
      </c>
      <c r="N4" s="11">
        <f t="shared" si="0"/>
        <v>418.38000000000466</v>
      </c>
      <c r="O4" s="11">
        <f t="shared" si="1"/>
        <v>0</v>
      </c>
    </row>
    <row r="5" spans="2:15" x14ac:dyDescent="0.25">
      <c r="K5" s="14">
        <v>-262147.1100000001</v>
      </c>
      <c r="L5" s="14">
        <v>-262147.1100000001</v>
      </c>
      <c r="M5" t="s">
        <v>63</v>
      </c>
      <c r="N5" s="11">
        <f t="shared" si="0"/>
        <v>-262147.1100000001</v>
      </c>
      <c r="O5" s="11">
        <f t="shared" si="1"/>
        <v>0</v>
      </c>
    </row>
    <row r="6" spans="2:15" x14ac:dyDescent="0.25">
      <c r="K6" s="14">
        <v>89921.599999999991</v>
      </c>
      <c r="L6" s="14">
        <v>89921.599999999991</v>
      </c>
      <c r="M6" t="s">
        <v>66</v>
      </c>
      <c r="N6" s="11">
        <f t="shared" si="0"/>
        <v>89921.599999999991</v>
      </c>
      <c r="O6" s="11">
        <f t="shared" si="1"/>
        <v>0</v>
      </c>
    </row>
    <row r="7" spans="2:15" x14ac:dyDescent="0.25">
      <c r="C7" s="14">
        <v>9138.14</v>
      </c>
      <c r="K7" s="14">
        <v>0</v>
      </c>
      <c r="L7" s="14">
        <v>9138.14</v>
      </c>
      <c r="M7" t="s">
        <v>69</v>
      </c>
      <c r="N7" s="11">
        <f t="shared" si="0"/>
        <v>9138.14</v>
      </c>
      <c r="O7" s="11">
        <f t="shared" si="1"/>
        <v>0</v>
      </c>
    </row>
    <row r="8" spans="2:15" x14ac:dyDescent="0.25">
      <c r="C8" s="14">
        <v>4345.08</v>
      </c>
      <c r="K8" s="14">
        <v>0</v>
      </c>
      <c r="L8" s="14">
        <v>4345.08</v>
      </c>
      <c r="M8" t="s">
        <v>80</v>
      </c>
      <c r="N8" s="11">
        <f t="shared" si="0"/>
        <v>4345.08</v>
      </c>
      <c r="O8" s="11">
        <f t="shared" si="1"/>
        <v>0</v>
      </c>
    </row>
    <row r="9" spans="2:15" x14ac:dyDescent="0.25">
      <c r="K9" s="14">
        <v>0</v>
      </c>
      <c r="L9" s="14">
        <v>0</v>
      </c>
      <c r="M9" t="s">
        <v>87</v>
      </c>
      <c r="N9" s="11">
        <f t="shared" si="0"/>
        <v>0</v>
      </c>
      <c r="O9" s="11">
        <f t="shared" si="1"/>
        <v>0</v>
      </c>
    </row>
    <row r="10" spans="2:15" x14ac:dyDescent="0.25">
      <c r="K10" s="14">
        <v>0</v>
      </c>
      <c r="L10" s="14">
        <v>0</v>
      </c>
      <c r="M10" t="s">
        <v>90</v>
      </c>
      <c r="N10" s="11">
        <f t="shared" si="0"/>
        <v>0</v>
      </c>
      <c r="O10" s="11">
        <f t="shared" si="1"/>
        <v>0</v>
      </c>
    </row>
    <row r="11" spans="2:15" x14ac:dyDescent="0.25">
      <c r="B11" s="14">
        <v>319003.47000000009</v>
      </c>
      <c r="G11" s="14">
        <v>0</v>
      </c>
      <c r="H11" s="14">
        <v>0</v>
      </c>
      <c r="I11" s="14">
        <v>173683.25</v>
      </c>
      <c r="J11" s="14">
        <v>0</v>
      </c>
      <c r="K11" s="14">
        <v>0</v>
      </c>
      <c r="L11" s="14">
        <v>492686.72000000009</v>
      </c>
      <c r="M11" t="s">
        <v>94</v>
      </c>
      <c r="N11" s="11">
        <f t="shared" si="0"/>
        <v>492686.72000000009</v>
      </c>
      <c r="O11" s="11">
        <f t="shared" si="1"/>
        <v>0</v>
      </c>
    </row>
    <row r="12" spans="2:15" x14ac:dyDescent="0.25">
      <c r="C12" s="14">
        <v>0</v>
      </c>
      <c r="J12" s="14">
        <v>0</v>
      </c>
      <c r="L12" s="14">
        <v>0</v>
      </c>
      <c r="M12" t="s">
        <v>141</v>
      </c>
      <c r="N12" s="11">
        <f t="shared" si="0"/>
        <v>0</v>
      </c>
      <c r="O12" s="11">
        <f t="shared" si="1"/>
        <v>0</v>
      </c>
    </row>
    <row r="13" spans="2:15" x14ac:dyDescent="0.25">
      <c r="F13" s="14">
        <v>0</v>
      </c>
      <c r="H13" s="14">
        <v>0</v>
      </c>
      <c r="K13" s="14">
        <v>0</v>
      </c>
      <c r="L13" s="14">
        <v>0</v>
      </c>
      <c r="M13" t="s">
        <v>147</v>
      </c>
      <c r="N13" s="11">
        <f t="shared" si="0"/>
        <v>0</v>
      </c>
      <c r="O13" s="11">
        <f t="shared" si="1"/>
        <v>0</v>
      </c>
    </row>
    <row r="14" spans="2:15" x14ac:dyDescent="0.25">
      <c r="K14" s="14">
        <v>0</v>
      </c>
      <c r="L14" s="14">
        <v>0</v>
      </c>
      <c r="M14" t="s">
        <v>156</v>
      </c>
      <c r="N14" s="11">
        <f t="shared" si="0"/>
        <v>0</v>
      </c>
      <c r="O14" s="11">
        <f t="shared" si="1"/>
        <v>0</v>
      </c>
    </row>
    <row r="15" spans="2:15" x14ac:dyDescent="0.25">
      <c r="C15" s="14">
        <v>0</v>
      </c>
      <c r="K15" s="14">
        <v>0</v>
      </c>
      <c r="L15" s="14">
        <v>0</v>
      </c>
      <c r="M15" t="s">
        <v>159</v>
      </c>
      <c r="N15" s="11">
        <f t="shared" si="0"/>
        <v>0</v>
      </c>
      <c r="O15" s="11">
        <f t="shared" si="1"/>
        <v>0</v>
      </c>
    </row>
    <row r="16" spans="2:15" x14ac:dyDescent="0.25">
      <c r="C16" s="14">
        <v>2178.77</v>
      </c>
      <c r="K16" s="14">
        <v>0</v>
      </c>
      <c r="L16" s="14">
        <v>2178.77</v>
      </c>
      <c r="M16" t="s">
        <v>166</v>
      </c>
      <c r="N16" s="11">
        <f t="shared" si="0"/>
        <v>2178.77</v>
      </c>
      <c r="O16" s="11">
        <f t="shared" si="1"/>
        <v>0</v>
      </c>
    </row>
    <row r="17" spans="3:15" x14ac:dyDescent="0.25">
      <c r="K17" s="14">
        <v>0</v>
      </c>
      <c r="L17" s="14">
        <v>0</v>
      </c>
      <c r="M17" t="s">
        <v>171</v>
      </c>
      <c r="N17" s="11">
        <f t="shared" si="0"/>
        <v>0</v>
      </c>
      <c r="O17" s="11">
        <f t="shared" si="1"/>
        <v>0</v>
      </c>
    </row>
    <row r="18" spans="3:15" x14ac:dyDescent="0.25">
      <c r="C18" s="14">
        <v>0</v>
      </c>
      <c r="K18" s="14">
        <v>0</v>
      </c>
      <c r="L18" s="14">
        <v>0</v>
      </c>
      <c r="M18" t="s">
        <v>174</v>
      </c>
      <c r="N18" s="11">
        <f t="shared" si="0"/>
        <v>0</v>
      </c>
      <c r="O18" s="11">
        <f t="shared" si="1"/>
        <v>0</v>
      </c>
    </row>
    <row r="19" spans="3:15" x14ac:dyDescent="0.25">
      <c r="C19" s="14">
        <v>0</v>
      </c>
      <c r="K19" s="14">
        <v>0</v>
      </c>
      <c r="L19" s="14">
        <v>0</v>
      </c>
      <c r="M19" t="s">
        <v>183</v>
      </c>
      <c r="N19" s="11">
        <f t="shared" si="0"/>
        <v>0</v>
      </c>
      <c r="O19" s="11">
        <f t="shared" si="1"/>
        <v>0</v>
      </c>
    </row>
    <row r="20" spans="3:15" x14ac:dyDescent="0.25">
      <c r="C20" s="14">
        <v>0</v>
      </c>
      <c r="L20" s="14">
        <v>0</v>
      </c>
      <c r="M20" t="s">
        <v>190</v>
      </c>
      <c r="N20" s="11">
        <f t="shared" si="0"/>
        <v>0</v>
      </c>
      <c r="O20" s="11">
        <f t="shared" si="1"/>
        <v>0</v>
      </c>
    </row>
    <row r="21" spans="3:15" x14ac:dyDescent="0.25">
      <c r="C21" s="14">
        <v>0</v>
      </c>
      <c r="F21" s="14">
        <v>-811.7899999999936</v>
      </c>
      <c r="H21" s="14">
        <v>0</v>
      </c>
      <c r="K21" s="14">
        <v>0</v>
      </c>
      <c r="L21" s="14">
        <v>-811.7899999999936</v>
      </c>
      <c r="M21" t="s">
        <v>195</v>
      </c>
      <c r="N21" s="11">
        <f t="shared" si="0"/>
        <v>-811.7899999999936</v>
      </c>
      <c r="O21" s="11">
        <f t="shared" si="1"/>
        <v>0</v>
      </c>
    </row>
    <row r="22" spans="3:15" x14ac:dyDescent="0.25">
      <c r="C22" s="14">
        <v>0</v>
      </c>
      <c r="K22" s="14">
        <v>0</v>
      </c>
      <c r="L22" s="14">
        <v>0</v>
      </c>
      <c r="M22" t="s">
        <v>208</v>
      </c>
      <c r="N22" s="11">
        <f t="shared" si="0"/>
        <v>0</v>
      </c>
      <c r="O22" s="11">
        <f t="shared" si="1"/>
        <v>0</v>
      </c>
    </row>
    <row r="23" spans="3:15" x14ac:dyDescent="0.25">
      <c r="C23" s="14">
        <v>2443.33</v>
      </c>
      <c r="K23" s="14">
        <v>0</v>
      </c>
      <c r="L23" s="14">
        <v>2443.33</v>
      </c>
      <c r="M23" t="s">
        <v>217</v>
      </c>
      <c r="N23" s="11">
        <f t="shared" si="0"/>
        <v>2443.33</v>
      </c>
      <c r="O23" s="11">
        <f t="shared" si="1"/>
        <v>0</v>
      </c>
    </row>
    <row r="24" spans="3:15" x14ac:dyDescent="0.25">
      <c r="C24" s="14">
        <v>1500</v>
      </c>
      <c r="K24" s="14">
        <v>0</v>
      </c>
      <c r="L24" s="14">
        <v>1500</v>
      </c>
      <c r="M24" t="s">
        <v>224</v>
      </c>
      <c r="N24" s="11">
        <f t="shared" si="0"/>
        <v>1500</v>
      </c>
      <c r="O24" s="11">
        <f t="shared" si="1"/>
        <v>0</v>
      </c>
    </row>
    <row r="25" spans="3:15" x14ac:dyDescent="0.25">
      <c r="C25" s="14">
        <v>1800</v>
      </c>
      <c r="K25" s="14">
        <v>0</v>
      </c>
      <c r="L25" s="14">
        <v>1800</v>
      </c>
      <c r="M25" t="s">
        <v>231</v>
      </c>
      <c r="N25" s="11">
        <f t="shared" si="0"/>
        <v>1800</v>
      </c>
      <c r="O25" s="11">
        <f t="shared" si="1"/>
        <v>0</v>
      </c>
    </row>
    <row r="26" spans="3:15" x14ac:dyDescent="0.25">
      <c r="C26" s="14">
        <v>0</v>
      </c>
      <c r="K26" s="14">
        <v>0</v>
      </c>
      <c r="L26" s="14">
        <v>0</v>
      </c>
      <c r="M26" t="s">
        <v>240</v>
      </c>
      <c r="N26" s="11">
        <f t="shared" si="0"/>
        <v>0</v>
      </c>
      <c r="O26" s="11">
        <f t="shared" si="1"/>
        <v>0</v>
      </c>
    </row>
    <row r="27" spans="3:15" x14ac:dyDescent="0.25">
      <c r="C27" s="14">
        <v>333.2</v>
      </c>
      <c r="K27" s="14">
        <v>0</v>
      </c>
      <c r="L27" s="14">
        <v>333.2</v>
      </c>
      <c r="M27" t="s">
        <v>249</v>
      </c>
      <c r="N27" s="11">
        <f t="shared" si="0"/>
        <v>333.2</v>
      </c>
      <c r="O27" s="11">
        <f t="shared" si="1"/>
        <v>0</v>
      </c>
    </row>
    <row r="28" spans="3:15" x14ac:dyDescent="0.25">
      <c r="C28" s="14">
        <v>0</v>
      </c>
      <c r="K28" s="14">
        <v>0</v>
      </c>
      <c r="L28" s="14">
        <v>0</v>
      </c>
      <c r="M28" t="s">
        <v>258</v>
      </c>
      <c r="N28" s="11">
        <f t="shared" si="0"/>
        <v>0</v>
      </c>
      <c r="O28" s="11">
        <f t="shared" si="1"/>
        <v>0</v>
      </c>
    </row>
    <row r="29" spans="3:15" x14ac:dyDescent="0.25">
      <c r="C29" s="14">
        <v>9828.26</v>
      </c>
      <c r="K29" s="14">
        <v>0</v>
      </c>
      <c r="L29" s="14">
        <v>9828.26</v>
      </c>
      <c r="M29" t="s">
        <v>265</v>
      </c>
      <c r="N29" s="11">
        <f t="shared" si="0"/>
        <v>9828.26</v>
      </c>
      <c r="O29" s="11">
        <f t="shared" si="1"/>
        <v>0</v>
      </c>
    </row>
    <row r="30" spans="3:15" x14ac:dyDescent="0.25">
      <c r="C30" s="14">
        <v>13592.76</v>
      </c>
      <c r="K30" s="14">
        <v>0</v>
      </c>
      <c r="L30" s="14">
        <v>13592.76</v>
      </c>
      <c r="M30" t="s">
        <v>274</v>
      </c>
      <c r="N30" s="11">
        <f t="shared" si="0"/>
        <v>13592.76</v>
      </c>
      <c r="O30" s="11">
        <f t="shared" si="1"/>
        <v>0</v>
      </c>
    </row>
    <row r="31" spans="3:15" x14ac:dyDescent="0.25">
      <c r="C31" s="14">
        <v>5220.619999999999</v>
      </c>
      <c r="K31" s="14">
        <v>0</v>
      </c>
      <c r="L31" s="14">
        <v>5220.619999999999</v>
      </c>
      <c r="M31" t="s">
        <v>281</v>
      </c>
      <c r="N31" s="11">
        <f t="shared" si="0"/>
        <v>5220.619999999999</v>
      </c>
      <c r="O31" s="11">
        <f t="shared" si="1"/>
        <v>0</v>
      </c>
    </row>
    <row r="32" spans="3:15" x14ac:dyDescent="0.25">
      <c r="C32" s="14">
        <v>0</v>
      </c>
      <c r="K32" s="14">
        <v>0</v>
      </c>
      <c r="L32" s="14">
        <v>0</v>
      </c>
      <c r="M32" t="s">
        <v>288</v>
      </c>
      <c r="N32" s="11">
        <f t="shared" si="0"/>
        <v>0</v>
      </c>
      <c r="O32" s="11">
        <f t="shared" si="1"/>
        <v>0</v>
      </c>
    </row>
    <row r="33" spans="3:15" x14ac:dyDescent="0.25">
      <c r="C33" s="14">
        <v>12166</v>
      </c>
      <c r="K33" s="14">
        <v>0</v>
      </c>
      <c r="L33" s="14">
        <v>12166</v>
      </c>
      <c r="M33" t="s">
        <v>297</v>
      </c>
      <c r="N33" s="11">
        <f t="shared" si="0"/>
        <v>12166</v>
      </c>
      <c r="O33" s="11">
        <f t="shared" si="1"/>
        <v>0</v>
      </c>
    </row>
    <row r="34" spans="3:15" x14ac:dyDescent="0.25">
      <c r="C34" s="14">
        <v>0</v>
      </c>
      <c r="K34" s="14">
        <v>0</v>
      </c>
      <c r="L34" s="14">
        <v>0</v>
      </c>
      <c r="M34" t="s">
        <v>304</v>
      </c>
      <c r="N34" s="11">
        <f t="shared" si="0"/>
        <v>0</v>
      </c>
      <c r="O34" s="11">
        <f t="shared" si="1"/>
        <v>0</v>
      </c>
    </row>
    <row r="35" spans="3:15" x14ac:dyDescent="0.25">
      <c r="C35" s="14">
        <v>0</v>
      </c>
      <c r="L35" s="14">
        <v>0</v>
      </c>
      <c r="M35" t="s">
        <v>311</v>
      </c>
      <c r="N35" s="11">
        <f t="shared" si="0"/>
        <v>0</v>
      </c>
      <c r="O35" s="11">
        <f t="shared" si="1"/>
        <v>0</v>
      </c>
    </row>
    <row r="36" spans="3:15" x14ac:dyDescent="0.25">
      <c r="D36" s="14">
        <v>0</v>
      </c>
      <c r="K36" s="14">
        <v>0</v>
      </c>
      <c r="L36" s="14">
        <v>0</v>
      </c>
      <c r="M36" t="s">
        <v>316</v>
      </c>
      <c r="N36" s="11">
        <f t="shared" si="0"/>
        <v>0</v>
      </c>
      <c r="O36" s="11">
        <f t="shared" si="1"/>
        <v>0</v>
      </c>
    </row>
    <row r="37" spans="3:15" x14ac:dyDescent="0.25">
      <c r="C37" s="14">
        <v>0</v>
      </c>
      <c r="K37" s="14">
        <v>0</v>
      </c>
      <c r="L37" s="14">
        <v>0</v>
      </c>
      <c r="M37" t="s">
        <v>321</v>
      </c>
      <c r="N37" s="11">
        <f t="shared" si="0"/>
        <v>0</v>
      </c>
      <c r="O37" s="11">
        <f t="shared" si="1"/>
        <v>0</v>
      </c>
    </row>
    <row r="38" spans="3:15" x14ac:dyDescent="0.25">
      <c r="C38" s="14">
        <v>0</v>
      </c>
      <c r="F38" s="14">
        <v>0</v>
      </c>
      <c r="G38" s="14">
        <v>0</v>
      </c>
      <c r="J38" s="14">
        <v>0</v>
      </c>
      <c r="L38" s="14">
        <v>0</v>
      </c>
      <c r="M38" t="s">
        <v>326</v>
      </c>
      <c r="N38" s="11">
        <f t="shared" si="0"/>
        <v>0</v>
      </c>
      <c r="O38" s="11">
        <f t="shared" si="1"/>
        <v>0</v>
      </c>
    </row>
    <row r="39" spans="3:15" x14ac:dyDescent="0.25">
      <c r="C39" s="14">
        <v>0</v>
      </c>
      <c r="F39" s="14">
        <v>-576.66000000001441</v>
      </c>
      <c r="H39" s="14">
        <v>0</v>
      </c>
      <c r="K39" s="14">
        <v>0</v>
      </c>
      <c r="L39" s="14">
        <v>-576.66000000001441</v>
      </c>
      <c r="M39" t="s">
        <v>341</v>
      </c>
      <c r="N39" s="11">
        <f t="shared" si="0"/>
        <v>-576.66000000001441</v>
      </c>
      <c r="O39" s="11">
        <f t="shared" si="1"/>
        <v>0</v>
      </c>
    </row>
    <row r="40" spans="3:15" x14ac:dyDescent="0.25">
      <c r="C40" s="14">
        <v>0</v>
      </c>
      <c r="F40" s="14">
        <v>-0.46000000000000441</v>
      </c>
      <c r="K40" s="14">
        <v>0</v>
      </c>
      <c r="L40" s="14">
        <v>-0.46000000000000441</v>
      </c>
      <c r="M40" t="s">
        <v>354</v>
      </c>
      <c r="N40" s="11">
        <f t="shared" si="0"/>
        <v>-0.46000000000000441</v>
      </c>
      <c r="O40" s="11">
        <f t="shared" si="1"/>
        <v>0</v>
      </c>
    </row>
    <row r="41" spans="3:15" x14ac:dyDescent="0.25">
      <c r="C41" s="14">
        <v>2549.3800000000006</v>
      </c>
      <c r="K41" s="14">
        <v>0</v>
      </c>
      <c r="L41" s="14">
        <v>2549.3800000000006</v>
      </c>
      <c r="M41" t="s">
        <v>363</v>
      </c>
      <c r="N41" s="11">
        <f t="shared" si="0"/>
        <v>2549.3800000000006</v>
      </c>
      <c r="O41" s="11">
        <f t="shared" si="1"/>
        <v>0</v>
      </c>
    </row>
    <row r="42" spans="3:15" x14ac:dyDescent="0.25">
      <c r="C42" s="14">
        <v>1240.1600000000001</v>
      </c>
      <c r="F42" s="14">
        <v>-4.93000000000211</v>
      </c>
      <c r="G42" s="14">
        <v>0</v>
      </c>
      <c r="H42" s="14">
        <v>0</v>
      </c>
      <c r="J42" s="14">
        <v>0</v>
      </c>
      <c r="K42" s="14">
        <v>0</v>
      </c>
      <c r="L42" s="14">
        <v>1235.229999999998</v>
      </c>
      <c r="M42" t="s">
        <v>370</v>
      </c>
      <c r="N42" s="11">
        <f t="shared" si="0"/>
        <v>1235.229999999998</v>
      </c>
      <c r="O42" s="11">
        <f t="shared" si="1"/>
        <v>0</v>
      </c>
    </row>
    <row r="43" spans="3:15" x14ac:dyDescent="0.25">
      <c r="C43" s="14">
        <v>-1366.12</v>
      </c>
      <c r="K43" s="14">
        <v>0</v>
      </c>
      <c r="L43" s="14">
        <v>-1366.12</v>
      </c>
      <c r="M43" t="s">
        <v>387</v>
      </c>
      <c r="N43" s="11">
        <f t="shared" si="0"/>
        <v>-1366.12</v>
      </c>
      <c r="O43" s="11">
        <f t="shared" si="1"/>
        <v>0</v>
      </c>
    </row>
    <row r="44" spans="3:15" x14ac:dyDescent="0.25">
      <c r="C44" s="14">
        <v>0</v>
      </c>
      <c r="F44" s="14">
        <v>-89.82999999999538</v>
      </c>
      <c r="H44" s="14">
        <v>0</v>
      </c>
      <c r="K44" s="14">
        <v>0</v>
      </c>
      <c r="L44" s="14">
        <v>-89.82999999999538</v>
      </c>
      <c r="M44" t="s">
        <v>394</v>
      </c>
      <c r="N44" s="11">
        <f t="shared" si="0"/>
        <v>-89.82999999999538</v>
      </c>
      <c r="O44" s="11">
        <f t="shared" si="1"/>
        <v>0</v>
      </c>
    </row>
    <row r="45" spans="3:15" x14ac:dyDescent="0.25">
      <c r="C45" s="14">
        <v>0</v>
      </c>
      <c r="D45" s="14">
        <v>0</v>
      </c>
      <c r="J45" s="14">
        <v>0</v>
      </c>
      <c r="L45" s="14">
        <v>0</v>
      </c>
      <c r="M45" t="s">
        <v>407</v>
      </c>
      <c r="N45" s="11">
        <f t="shared" si="0"/>
        <v>0</v>
      </c>
      <c r="O45" s="11">
        <f t="shared" si="1"/>
        <v>0</v>
      </c>
    </row>
    <row r="46" spans="3:15" x14ac:dyDescent="0.25">
      <c r="F46" s="14">
        <v>-25636.879999999859</v>
      </c>
      <c r="G46" s="14">
        <v>25563.659999999916</v>
      </c>
      <c r="H46" s="14">
        <v>0</v>
      </c>
      <c r="J46" s="14">
        <v>-25563.66</v>
      </c>
      <c r="L46" s="14">
        <v>-25636.879999999943</v>
      </c>
      <c r="M46" t="s">
        <v>418</v>
      </c>
      <c r="N46" s="11">
        <f t="shared" si="0"/>
        <v>-25636.879999999943</v>
      </c>
      <c r="O46" s="11">
        <f t="shared" si="1"/>
        <v>0</v>
      </c>
    </row>
    <row r="47" spans="3:15" x14ac:dyDescent="0.25">
      <c r="J47" s="14">
        <v>0</v>
      </c>
      <c r="L47" s="14">
        <v>0</v>
      </c>
      <c r="M47" t="s">
        <v>429</v>
      </c>
      <c r="N47" s="11">
        <f t="shared" si="0"/>
        <v>0</v>
      </c>
      <c r="O47" s="11">
        <f t="shared" si="1"/>
        <v>0</v>
      </c>
    </row>
    <row r="48" spans="3:15" x14ac:dyDescent="0.25">
      <c r="C48" s="14">
        <v>0</v>
      </c>
      <c r="F48" s="14">
        <v>-1.6699999999999733</v>
      </c>
      <c r="L48" s="14">
        <v>-1.6699999999999733</v>
      </c>
      <c r="M48" t="s">
        <v>432</v>
      </c>
      <c r="N48" s="11">
        <f t="shared" si="0"/>
        <v>-1.6699999999999733</v>
      </c>
      <c r="O48" s="11">
        <f t="shared" si="1"/>
        <v>0</v>
      </c>
    </row>
    <row r="49" spans="3:15" x14ac:dyDescent="0.25">
      <c r="F49" s="14">
        <v>1388.4700000000005</v>
      </c>
      <c r="L49" s="14">
        <v>1388.4700000000005</v>
      </c>
      <c r="M49" t="s">
        <v>439</v>
      </c>
      <c r="N49" s="11">
        <f t="shared" si="0"/>
        <v>1388.4700000000005</v>
      </c>
      <c r="O49" s="11">
        <f t="shared" si="1"/>
        <v>0</v>
      </c>
    </row>
    <row r="50" spans="3:15" x14ac:dyDescent="0.25">
      <c r="F50" s="14">
        <v>-254.98000000000502</v>
      </c>
      <c r="H50" s="14">
        <v>0</v>
      </c>
      <c r="L50" s="14">
        <v>-254.98000000000502</v>
      </c>
      <c r="M50" t="s">
        <v>444</v>
      </c>
      <c r="N50" s="11">
        <f t="shared" si="0"/>
        <v>-254.98000000000502</v>
      </c>
      <c r="O50" s="11">
        <f t="shared" si="1"/>
        <v>0</v>
      </c>
    </row>
    <row r="51" spans="3:15" x14ac:dyDescent="0.25">
      <c r="C51" s="14">
        <v>263.10000000000002</v>
      </c>
      <c r="F51" s="14">
        <v>9960.8399999999092</v>
      </c>
      <c r="G51" s="14">
        <v>0</v>
      </c>
      <c r="H51" s="14">
        <v>0</v>
      </c>
      <c r="J51" s="14">
        <v>0</v>
      </c>
      <c r="L51" s="14">
        <v>10223.93999999991</v>
      </c>
      <c r="M51" t="s">
        <v>451</v>
      </c>
      <c r="N51" s="11">
        <f t="shared" si="0"/>
        <v>10223.93999999991</v>
      </c>
      <c r="O51" s="11">
        <f t="shared" si="1"/>
        <v>0</v>
      </c>
    </row>
    <row r="52" spans="3:15" x14ac:dyDescent="0.25">
      <c r="F52" s="14">
        <v>1468.0400000000027</v>
      </c>
      <c r="L52" s="14">
        <v>1468.0400000000027</v>
      </c>
      <c r="M52" t="s">
        <v>466</v>
      </c>
      <c r="N52" s="11">
        <f t="shared" si="0"/>
        <v>1468.0400000000027</v>
      </c>
      <c r="O52" s="11">
        <f t="shared" si="1"/>
        <v>0</v>
      </c>
    </row>
    <row r="53" spans="3:15" x14ac:dyDescent="0.25">
      <c r="F53" s="14">
        <v>-6648.429999999993</v>
      </c>
      <c r="G53" s="14">
        <v>0</v>
      </c>
      <c r="H53" s="14">
        <v>0</v>
      </c>
      <c r="J53" s="14">
        <v>0</v>
      </c>
      <c r="L53" s="14">
        <v>-6648.429999999993</v>
      </c>
      <c r="M53" t="s">
        <v>471</v>
      </c>
      <c r="N53" s="11">
        <f t="shared" si="0"/>
        <v>-6648.429999999993</v>
      </c>
      <c r="O53" s="11">
        <f t="shared" si="1"/>
        <v>0</v>
      </c>
    </row>
    <row r="54" spans="3:15" x14ac:dyDescent="0.25">
      <c r="F54" s="14">
        <v>-131.91000000000531</v>
      </c>
      <c r="G54" s="14">
        <v>0</v>
      </c>
      <c r="H54" s="14">
        <v>0</v>
      </c>
      <c r="J54" s="14">
        <v>0</v>
      </c>
      <c r="L54" s="14">
        <v>-131.91000000000531</v>
      </c>
      <c r="M54" t="s">
        <v>482</v>
      </c>
      <c r="N54" s="11">
        <f t="shared" si="0"/>
        <v>-131.91000000000531</v>
      </c>
      <c r="O54" s="11">
        <f t="shared" si="1"/>
        <v>0</v>
      </c>
    </row>
    <row r="55" spans="3:15" x14ac:dyDescent="0.25">
      <c r="C55" s="14">
        <v>0</v>
      </c>
      <c r="F55" s="14">
        <v>0</v>
      </c>
      <c r="G55" s="14">
        <v>0</v>
      </c>
      <c r="J55" s="14">
        <v>0</v>
      </c>
      <c r="L55" s="14">
        <v>0</v>
      </c>
      <c r="M55" t="s">
        <v>493</v>
      </c>
      <c r="N55" s="11">
        <f t="shared" si="0"/>
        <v>0</v>
      </c>
      <c r="O55" s="11">
        <f t="shared" si="1"/>
        <v>0</v>
      </c>
    </row>
    <row r="56" spans="3:15" x14ac:dyDescent="0.25">
      <c r="C56" s="14">
        <v>2.0000000000436557E-2</v>
      </c>
      <c r="G56" s="14">
        <v>0</v>
      </c>
      <c r="H56" s="14">
        <v>0</v>
      </c>
      <c r="J56" s="14">
        <v>0</v>
      </c>
      <c r="K56" s="14">
        <v>0</v>
      </c>
      <c r="L56" s="14">
        <v>2.0000000000436557E-2</v>
      </c>
      <c r="M56" t="s">
        <v>509</v>
      </c>
      <c r="N56" s="11">
        <f t="shared" si="0"/>
        <v>2.0000000000436557E-2</v>
      </c>
      <c r="O56" s="11">
        <f t="shared" si="1"/>
        <v>0</v>
      </c>
    </row>
    <row r="57" spans="3:15" x14ac:dyDescent="0.25">
      <c r="C57" s="14">
        <v>22.66</v>
      </c>
      <c r="K57" s="14">
        <v>0</v>
      </c>
      <c r="L57" s="14">
        <v>22.66</v>
      </c>
      <c r="M57" t="s">
        <v>524</v>
      </c>
      <c r="N57" s="11">
        <f t="shared" si="0"/>
        <v>22.66</v>
      </c>
      <c r="O57" s="11">
        <f t="shared" si="1"/>
        <v>0</v>
      </c>
    </row>
    <row r="58" spans="3:15" x14ac:dyDescent="0.25">
      <c r="C58" s="14">
        <v>0</v>
      </c>
      <c r="K58" s="14">
        <v>0</v>
      </c>
      <c r="L58" s="14">
        <v>0</v>
      </c>
      <c r="M58" t="s">
        <v>531</v>
      </c>
      <c r="N58" s="11">
        <f t="shared" si="0"/>
        <v>0</v>
      </c>
      <c r="O58" s="11">
        <f t="shared" si="1"/>
        <v>0</v>
      </c>
    </row>
    <row r="59" spans="3:15" x14ac:dyDescent="0.25">
      <c r="C59" s="14">
        <v>0</v>
      </c>
      <c r="J59" s="14">
        <v>0</v>
      </c>
      <c r="K59" s="14">
        <v>0</v>
      </c>
      <c r="L59" s="14">
        <v>0</v>
      </c>
      <c r="M59" t="s">
        <v>538</v>
      </c>
      <c r="N59" s="11">
        <f t="shared" si="0"/>
        <v>0</v>
      </c>
      <c r="O59" s="11">
        <f t="shared" si="1"/>
        <v>0</v>
      </c>
    </row>
    <row r="60" spans="3:15" x14ac:dyDescent="0.25">
      <c r="K60" s="14">
        <v>0</v>
      </c>
      <c r="L60" s="14">
        <v>0</v>
      </c>
      <c r="M60" t="s">
        <v>545</v>
      </c>
      <c r="N60" s="11">
        <f t="shared" si="0"/>
        <v>0</v>
      </c>
      <c r="O60" s="11">
        <f t="shared" si="1"/>
        <v>0</v>
      </c>
    </row>
    <row r="61" spans="3:15" x14ac:dyDescent="0.25">
      <c r="K61" s="14">
        <v>0</v>
      </c>
      <c r="L61" s="14">
        <v>0</v>
      </c>
      <c r="M61" t="s">
        <v>548</v>
      </c>
      <c r="N61" s="11">
        <f t="shared" si="0"/>
        <v>0</v>
      </c>
      <c r="O61" s="11">
        <f t="shared" si="1"/>
        <v>0</v>
      </c>
    </row>
    <row r="62" spans="3:15" x14ac:dyDescent="0.25">
      <c r="K62" s="14">
        <v>0</v>
      </c>
      <c r="L62" s="14">
        <v>0</v>
      </c>
      <c r="M62" t="s">
        <v>551</v>
      </c>
      <c r="N62" s="11">
        <f t="shared" si="0"/>
        <v>0</v>
      </c>
      <c r="O62" s="11">
        <f t="shared" si="1"/>
        <v>0</v>
      </c>
    </row>
    <row r="63" spans="3:15" x14ac:dyDescent="0.25">
      <c r="K63" s="14">
        <v>0</v>
      </c>
      <c r="L63" s="14">
        <v>0</v>
      </c>
      <c r="M63" t="s">
        <v>554</v>
      </c>
      <c r="N63" s="11">
        <f t="shared" si="0"/>
        <v>0</v>
      </c>
      <c r="O63" s="11">
        <f t="shared" si="1"/>
        <v>0</v>
      </c>
    </row>
    <row r="64" spans="3:15" x14ac:dyDescent="0.25">
      <c r="K64" s="14">
        <v>0</v>
      </c>
      <c r="L64" s="14">
        <v>0</v>
      </c>
      <c r="M64" t="s">
        <v>557</v>
      </c>
      <c r="N64" s="11">
        <f t="shared" si="0"/>
        <v>0</v>
      </c>
      <c r="O64" s="11">
        <f t="shared" si="1"/>
        <v>0</v>
      </c>
    </row>
    <row r="65" spans="3:15" x14ac:dyDescent="0.25">
      <c r="C65" s="14">
        <v>0</v>
      </c>
      <c r="J65" s="14">
        <v>0</v>
      </c>
      <c r="K65" s="14">
        <v>0</v>
      </c>
      <c r="L65" s="14">
        <v>0</v>
      </c>
      <c r="M65" t="s">
        <v>560</v>
      </c>
      <c r="N65" s="11">
        <f t="shared" si="0"/>
        <v>0</v>
      </c>
      <c r="O65" s="11">
        <f t="shared" si="1"/>
        <v>0</v>
      </c>
    </row>
    <row r="66" spans="3:15" x14ac:dyDescent="0.25">
      <c r="K66" s="14">
        <v>0</v>
      </c>
      <c r="L66" s="14">
        <v>0</v>
      </c>
      <c r="M66" t="s">
        <v>567</v>
      </c>
      <c r="N66" s="11">
        <f t="shared" si="0"/>
        <v>0</v>
      </c>
      <c r="O66" s="11">
        <f t="shared" si="1"/>
        <v>0</v>
      </c>
    </row>
    <row r="67" spans="3:15" x14ac:dyDescent="0.25">
      <c r="C67" s="14">
        <v>0</v>
      </c>
      <c r="L67" s="14">
        <v>0</v>
      </c>
      <c r="M67" t="s">
        <v>570</v>
      </c>
      <c r="N67" s="11">
        <f t="shared" ref="N67:N130" si="2">L67-D67</f>
        <v>0</v>
      </c>
      <c r="O67" s="11">
        <f t="shared" ref="O67:O130" si="3">D67</f>
        <v>0</v>
      </c>
    </row>
    <row r="68" spans="3:15" x14ac:dyDescent="0.25">
      <c r="C68" s="14">
        <v>0</v>
      </c>
      <c r="L68" s="14">
        <v>0</v>
      </c>
      <c r="M68" t="s">
        <v>573</v>
      </c>
      <c r="N68" s="11">
        <f t="shared" si="2"/>
        <v>0</v>
      </c>
      <c r="O68" s="11">
        <f t="shared" si="3"/>
        <v>0</v>
      </c>
    </row>
    <row r="69" spans="3:15" x14ac:dyDescent="0.25">
      <c r="C69" s="14">
        <v>0</v>
      </c>
      <c r="D69" s="14">
        <v>0</v>
      </c>
      <c r="J69" s="14">
        <v>0</v>
      </c>
      <c r="L69" s="14">
        <v>0</v>
      </c>
      <c r="M69" t="s">
        <v>576</v>
      </c>
      <c r="N69" s="11">
        <f t="shared" si="2"/>
        <v>0</v>
      </c>
      <c r="O69" s="11">
        <f t="shared" si="3"/>
        <v>0</v>
      </c>
    </row>
    <row r="70" spans="3:15" x14ac:dyDescent="0.25">
      <c r="C70" s="14">
        <v>0</v>
      </c>
      <c r="J70" s="14">
        <v>0</v>
      </c>
      <c r="L70" s="14">
        <v>0</v>
      </c>
      <c r="M70" t="s">
        <v>587</v>
      </c>
      <c r="N70" s="11">
        <f t="shared" si="2"/>
        <v>0</v>
      </c>
      <c r="O70" s="11">
        <f t="shared" si="3"/>
        <v>0</v>
      </c>
    </row>
    <row r="71" spans="3:15" x14ac:dyDescent="0.25">
      <c r="C71" s="14">
        <v>0</v>
      </c>
      <c r="K71" s="14">
        <v>0</v>
      </c>
      <c r="L71" s="14">
        <v>0</v>
      </c>
      <c r="M71" t="s">
        <v>592</v>
      </c>
      <c r="N71" s="11">
        <f t="shared" si="2"/>
        <v>0</v>
      </c>
      <c r="O71" s="11">
        <f t="shared" si="3"/>
        <v>0</v>
      </c>
    </row>
    <row r="72" spans="3:15" x14ac:dyDescent="0.25">
      <c r="C72" s="14">
        <v>0</v>
      </c>
      <c r="K72" s="14">
        <v>0</v>
      </c>
      <c r="L72" s="14">
        <v>0</v>
      </c>
      <c r="M72" t="s">
        <v>601</v>
      </c>
      <c r="N72" s="11">
        <f t="shared" si="2"/>
        <v>0</v>
      </c>
      <c r="O72" s="11">
        <f t="shared" si="3"/>
        <v>0</v>
      </c>
    </row>
    <row r="73" spans="3:15" x14ac:dyDescent="0.25">
      <c r="C73" s="14">
        <v>0</v>
      </c>
      <c r="L73" s="14">
        <v>0</v>
      </c>
      <c r="M73" t="s">
        <v>606</v>
      </c>
      <c r="N73" s="11">
        <f t="shared" si="2"/>
        <v>0</v>
      </c>
      <c r="O73" s="11">
        <f t="shared" si="3"/>
        <v>0</v>
      </c>
    </row>
    <row r="74" spans="3:15" x14ac:dyDescent="0.25">
      <c r="C74" s="14">
        <v>-3287.88</v>
      </c>
      <c r="K74" s="14">
        <v>0</v>
      </c>
      <c r="L74" s="14">
        <v>-3287.88</v>
      </c>
      <c r="M74" t="s">
        <v>609</v>
      </c>
      <c r="N74" s="11">
        <f t="shared" si="2"/>
        <v>-3287.88</v>
      </c>
      <c r="O74" s="11">
        <f t="shared" si="3"/>
        <v>0</v>
      </c>
    </row>
    <row r="75" spans="3:15" x14ac:dyDescent="0.25">
      <c r="C75" s="14">
        <v>-1742.62</v>
      </c>
      <c r="K75" s="14">
        <v>0</v>
      </c>
      <c r="L75" s="14">
        <v>-1742.62</v>
      </c>
      <c r="M75" t="s">
        <v>616</v>
      </c>
      <c r="N75" s="11">
        <f t="shared" si="2"/>
        <v>-1742.62</v>
      </c>
      <c r="O75" s="11">
        <f t="shared" si="3"/>
        <v>0</v>
      </c>
    </row>
    <row r="76" spans="3:15" x14ac:dyDescent="0.25">
      <c r="K76" s="14">
        <v>0</v>
      </c>
      <c r="L76" s="14">
        <v>0</v>
      </c>
      <c r="M76" t="s">
        <v>621</v>
      </c>
      <c r="N76" s="11">
        <f t="shared" si="2"/>
        <v>0</v>
      </c>
      <c r="O76" s="11">
        <f t="shared" si="3"/>
        <v>0</v>
      </c>
    </row>
    <row r="77" spans="3:15" x14ac:dyDescent="0.25">
      <c r="C77" s="14">
        <v>-6974.4</v>
      </c>
      <c r="K77" s="14">
        <v>0</v>
      </c>
      <c r="L77" s="14">
        <v>-6974.4</v>
      </c>
      <c r="M77" t="s">
        <v>623</v>
      </c>
      <c r="N77" s="11">
        <f t="shared" si="2"/>
        <v>-6974.4</v>
      </c>
      <c r="O77" s="11">
        <f t="shared" si="3"/>
        <v>0</v>
      </c>
    </row>
    <row r="78" spans="3:15" x14ac:dyDescent="0.25">
      <c r="C78" s="14">
        <v>-41.31</v>
      </c>
      <c r="K78" s="14">
        <v>0</v>
      </c>
      <c r="L78" s="14">
        <v>-41.31</v>
      </c>
      <c r="M78" t="s">
        <v>630</v>
      </c>
      <c r="N78" s="11">
        <f t="shared" si="2"/>
        <v>-41.31</v>
      </c>
      <c r="O78" s="11">
        <f t="shared" si="3"/>
        <v>0</v>
      </c>
    </row>
    <row r="79" spans="3:15" x14ac:dyDescent="0.25">
      <c r="C79" s="14">
        <v>-1711.27</v>
      </c>
      <c r="L79" s="14">
        <v>-1711.27</v>
      </c>
      <c r="M79" t="s">
        <v>634</v>
      </c>
      <c r="N79" s="11">
        <f t="shared" si="2"/>
        <v>-1711.27</v>
      </c>
      <c r="O79" s="11">
        <f t="shared" si="3"/>
        <v>0</v>
      </c>
    </row>
    <row r="80" spans="3:15" x14ac:dyDescent="0.25">
      <c r="C80" s="14">
        <v>-1080.98</v>
      </c>
      <c r="F80" s="14">
        <v>-2529.5100000000002</v>
      </c>
      <c r="H80" s="14">
        <v>0</v>
      </c>
      <c r="K80" s="14">
        <v>0</v>
      </c>
      <c r="L80" s="14">
        <v>-3610.4900000000002</v>
      </c>
      <c r="M80" t="s">
        <v>637</v>
      </c>
      <c r="N80" s="11">
        <f t="shared" si="2"/>
        <v>-3610.4900000000002</v>
      </c>
      <c r="O80" s="11">
        <f t="shared" si="3"/>
        <v>0</v>
      </c>
    </row>
    <row r="81" spans="3:15" x14ac:dyDescent="0.25">
      <c r="C81" s="14">
        <v>-7957.95</v>
      </c>
      <c r="K81" s="14">
        <v>0</v>
      </c>
      <c r="L81" s="14">
        <v>-7957.95</v>
      </c>
      <c r="M81" t="s">
        <v>647</v>
      </c>
      <c r="N81" s="11">
        <f t="shared" si="2"/>
        <v>-7957.95</v>
      </c>
      <c r="O81" s="11">
        <f t="shared" si="3"/>
        <v>0</v>
      </c>
    </row>
    <row r="82" spans="3:15" x14ac:dyDescent="0.25">
      <c r="C82" s="14">
        <v>-146.82</v>
      </c>
      <c r="K82" s="14">
        <v>0</v>
      </c>
      <c r="L82" s="14">
        <v>-146.82</v>
      </c>
      <c r="M82" t="s">
        <v>656</v>
      </c>
      <c r="N82" s="11">
        <f t="shared" si="2"/>
        <v>-146.82</v>
      </c>
      <c r="O82" s="11">
        <f t="shared" si="3"/>
        <v>0</v>
      </c>
    </row>
    <row r="83" spans="3:15" x14ac:dyDescent="0.25">
      <c r="C83" s="14">
        <v>-1100.3800000000001</v>
      </c>
      <c r="K83" s="14">
        <v>0</v>
      </c>
      <c r="L83" s="14">
        <v>-1100.3800000000001</v>
      </c>
      <c r="M83" t="s">
        <v>663</v>
      </c>
      <c r="N83" s="11">
        <f t="shared" si="2"/>
        <v>-1100.3800000000001</v>
      </c>
      <c r="O83" s="11">
        <f t="shared" si="3"/>
        <v>0</v>
      </c>
    </row>
    <row r="84" spans="3:15" x14ac:dyDescent="0.25">
      <c r="C84" s="14">
        <v>-20601.010000000002</v>
      </c>
      <c r="K84" s="14">
        <v>0</v>
      </c>
      <c r="L84" s="14">
        <v>-20601.010000000002</v>
      </c>
      <c r="M84" t="s">
        <v>670</v>
      </c>
      <c r="N84" s="11">
        <f t="shared" si="2"/>
        <v>-20601.010000000002</v>
      </c>
      <c r="O84" s="11">
        <f t="shared" si="3"/>
        <v>0</v>
      </c>
    </row>
    <row r="85" spans="3:15" x14ac:dyDescent="0.25">
      <c r="C85" s="14">
        <v>-430.59999999999997</v>
      </c>
      <c r="K85" s="14">
        <v>0</v>
      </c>
      <c r="L85" s="14">
        <v>-430.59999999999997</v>
      </c>
      <c r="M85" t="s">
        <v>676</v>
      </c>
      <c r="N85" s="11">
        <f t="shared" si="2"/>
        <v>-430.59999999999997</v>
      </c>
      <c r="O85" s="11">
        <f t="shared" si="3"/>
        <v>0</v>
      </c>
    </row>
    <row r="86" spans="3:15" x14ac:dyDescent="0.25">
      <c r="C86" s="14">
        <v>-21554.61</v>
      </c>
      <c r="K86" s="14">
        <v>0</v>
      </c>
      <c r="L86" s="14">
        <v>-21554.61</v>
      </c>
      <c r="M86" t="s">
        <v>681</v>
      </c>
      <c r="N86" s="11">
        <f t="shared" si="2"/>
        <v>-21554.61</v>
      </c>
      <c r="O86" s="11">
        <f t="shared" si="3"/>
        <v>0</v>
      </c>
    </row>
    <row r="87" spans="3:15" x14ac:dyDescent="0.25">
      <c r="C87" s="14">
        <v>-6059.15</v>
      </c>
      <c r="K87" s="14">
        <v>0</v>
      </c>
      <c r="L87" s="14">
        <v>-6059.15</v>
      </c>
      <c r="M87" t="s">
        <v>690</v>
      </c>
      <c r="N87" s="11">
        <f t="shared" si="2"/>
        <v>-6059.15</v>
      </c>
      <c r="O87" s="11">
        <f t="shared" si="3"/>
        <v>0</v>
      </c>
    </row>
    <row r="88" spans="3:15" x14ac:dyDescent="0.25">
      <c r="C88" s="14">
        <v>-29612.170000000002</v>
      </c>
      <c r="K88" s="14">
        <v>0</v>
      </c>
      <c r="L88" s="14">
        <v>-29612.170000000002</v>
      </c>
      <c r="M88" t="s">
        <v>697</v>
      </c>
      <c r="N88" s="11">
        <f t="shared" si="2"/>
        <v>-29612.170000000002</v>
      </c>
      <c r="O88" s="11">
        <f t="shared" si="3"/>
        <v>0</v>
      </c>
    </row>
    <row r="89" spans="3:15" x14ac:dyDescent="0.25">
      <c r="C89" s="14">
        <v>-13815.84</v>
      </c>
      <c r="K89" s="14">
        <v>0</v>
      </c>
      <c r="L89" s="14">
        <v>-13815.84</v>
      </c>
      <c r="M89" t="s">
        <v>706</v>
      </c>
      <c r="N89" s="11">
        <f t="shared" si="2"/>
        <v>-13815.84</v>
      </c>
      <c r="O89" s="11">
        <f t="shared" si="3"/>
        <v>0</v>
      </c>
    </row>
    <row r="90" spans="3:15" x14ac:dyDescent="0.25">
      <c r="C90" s="14">
        <v>-6563.39</v>
      </c>
      <c r="K90" s="14">
        <v>0</v>
      </c>
      <c r="L90" s="14">
        <v>-6563.39</v>
      </c>
      <c r="M90" t="s">
        <v>713</v>
      </c>
      <c r="N90" s="11">
        <f t="shared" si="2"/>
        <v>-6563.39</v>
      </c>
      <c r="O90" s="11">
        <f t="shared" si="3"/>
        <v>0</v>
      </c>
    </row>
    <row r="91" spans="3:15" x14ac:dyDescent="0.25">
      <c r="C91" s="14">
        <v>-7792.18</v>
      </c>
      <c r="K91" s="14">
        <v>0</v>
      </c>
      <c r="L91" s="14">
        <v>-7792.18</v>
      </c>
      <c r="M91" t="s">
        <v>720</v>
      </c>
      <c r="N91" s="11">
        <f t="shared" si="2"/>
        <v>-7792.18</v>
      </c>
      <c r="O91" s="11">
        <f t="shared" si="3"/>
        <v>0</v>
      </c>
    </row>
    <row r="92" spans="3:15" x14ac:dyDescent="0.25">
      <c r="C92" s="14">
        <v>-4715.2700000000004</v>
      </c>
      <c r="K92" s="14">
        <v>0</v>
      </c>
      <c r="L92" s="14">
        <v>-4715.2700000000004</v>
      </c>
      <c r="M92" t="s">
        <v>729</v>
      </c>
      <c r="N92" s="11">
        <f t="shared" si="2"/>
        <v>-4715.2700000000004</v>
      </c>
      <c r="O92" s="11">
        <f t="shared" si="3"/>
        <v>0</v>
      </c>
    </row>
    <row r="93" spans="3:15" x14ac:dyDescent="0.25">
      <c r="C93" s="14">
        <v>-5.8100000000000005</v>
      </c>
      <c r="K93" s="14">
        <v>0</v>
      </c>
      <c r="L93" s="14">
        <v>-5.8100000000000005</v>
      </c>
      <c r="M93" t="s">
        <v>736</v>
      </c>
      <c r="N93" s="11">
        <f t="shared" si="2"/>
        <v>-5.8100000000000005</v>
      </c>
      <c r="O93" s="11">
        <f t="shared" si="3"/>
        <v>0</v>
      </c>
    </row>
    <row r="94" spans="3:15" x14ac:dyDescent="0.25">
      <c r="C94" s="14">
        <v>-2.92</v>
      </c>
      <c r="L94" s="14">
        <v>-2.92</v>
      </c>
      <c r="M94" t="s">
        <v>743</v>
      </c>
      <c r="N94" s="11">
        <f t="shared" si="2"/>
        <v>-2.92</v>
      </c>
      <c r="O94" s="11">
        <f t="shared" si="3"/>
        <v>0</v>
      </c>
    </row>
    <row r="95" spans="3:15" x14ac:dyDescent="0.25">
      <c r="K95" s="14">
        <v>0</v>
      </c>
      <c r="L95" s="14">
        <v>0</v>
      </c>
      <c r="M95" t="s">
        <v>746</v>
      </c>
      <c r="N95" s="11">
        <f t="shared" si="2"/>
        <v>0</v>
      </c>
      <c r="O95" s="11">
        <f t="shared" si="3"/>
        <v>0</v>
      </c>
    </row>
    <row r="96" spans="3:15" x14ac:dyDescent="0.25">
      <c r="D96" s="14">
        <v>-1.1499999999999999</v>
      </c>
      <c r="K96" s="14">
        <v>0</v>
      </c>
      <c r="L96" s="14">
        <v>-1.1499999999999999</v>
      </c>
      <c r="M96" t="s">
        <v>749</v>
      </c>
      <c r="N96" s="11">
        <f t="shared" si="2"/>
        <v>0</v>
      </c>
      <c r="O96" s="11">
        <f t="shared" si="3"/>
        <v>-1.1499999999999999</v>
      </c>
    </row>
    <row r="97" spans="3:15" x14ac:dyDescent="0.25">
      <c r="C97" s="14">
        <v>-999.62</v>
      </c>
      <c r="L97" s="14">
        <v>-999.62</v>
      </c>
      <c r="M97" t="s">
        <v>754</v>
      </c>
      <c r="N97" s="11">
        <f t="shared" si="2"/>
        <v>-999.62</v>
      </c>
      <c r="O97" s="11">
        <f t="shared" si="3"/>
        <v>0</v>
      </c>
    </row>
    <row r="98" spans="3:15" x14ac:dyDescent="0.25">
      <c r="C98" s="14">
        <v>-1484.51</v>
      </c>
      <c r="F98" s="14">
        <v>-660.55999999996857</v>
      </c>
      <c r="H98" s="14">
        <v>0</v>
      </c>
      <c r="K98" s="14">
        <v>0</v>
      </c>
      <c r="L98" s="14">
        <v>-2145.0699999999688</v>
      </c>
      <c r="M98" t="s">
        <v>757</v>
      </c>
      <c r="N98" s="11">
        <f t="shared" si="2"/>
        <v>-2145.0699999999688</v>
      </c>
      <c r="O98" s="11">
        <f t="shared" si="3"/>
        <v>0</v>
      </c>
    </row>
    <row r="99" spans="3:15" x14ac:dyDescent="0.25">
      <c r="C99" s="14">
        <v>-45.28</v>
      </c>
      <c r="F99" s="14">
        <v>-1.2600000000000007</v>
      </c>
      <c r="K99" s="14">
        <v>0</v>
      </c>
      <c r="L99" s="14">
        <v>-46.54</v>
      </c>
      <c r="M99" t="s">
        <v>770</v>
      </c>
      <c r="N99" s="11">
        <f t="shared" si="2"/>
        <v>-46.54</v>
      </c>
      <c r="O99" s="11">
        <f t="shared" si="3"/>
        <v>0</v>
      </c>
    </row>
    <row r="100" spans="3:15" x14ac:dyDescent="0.25">
      <c r="C100" s="14">
        <v>100.59999999999991</v>
      </c>
      <c r="K100" s="14">
        <v>0</v>
      </c>
      <c r="L100" s="14">
        <v>100.59999999999991</v>
      </c>
      <c r="M100" t="s">
        <v>779</v>
      </c>
      <c r="N100" s="11">
        <f t="shared" si="2"/>
        <v>100.59999999999991</v>
      </c>
      <c r="O100" s="11">
        <f t="shared" si="3"/>
        <v>0</v>
      </c>
    </row>
    <row r="101" spans="3:15" x14ac:dyDescent="0.25">
      <c r="C101" s="14">
        <v>-9218.27</v>
      </c>
      <c r="F101" s="14">
        <v>-252.60000000000036</v>
      </c>
      <c r="G101" s="14">
        <v>254.1299999999992</v>
      </c>
      <c r="H101" s="14">
        <v>0</v>
      </c>
      <c r="J101" s="14">
        <v>-254.13</v>
      </c>
      <c r="K101" s="14">
        <v>0</v>
      </c>
      <c r="L101" s="14">
        <v>-9470.8700000000008</v>
      </c>
      <c r="M101" t="s">
        <v>786</v>
      </c>
      <c r="N101" s="11">
        <f t="shared" si="2"/>
        <v>-9470.8700000000008</v>
      </c>
      <c r="O101" s="11">
        <f t="shared" si="3"/>
        <v>0</v>
      </c>
    </row>
    <row r="102" spans="3:15" x14ac:dyDescent="0.25">
      <c r="C102" s="14">
        <v>-2698.29</v>
      </c>
      <c r="K102" s="14">
        <v>0</v>
      </c>
      <c r="L102" s="14">
        <v>-2698.29</v>
      </c>
      <c r="M102" t="s">
        <v>803</v>
      </c>
      <c r="N102" s="11">
        <f t="shared" si="2"/>
        <v>-2698.29</v>
      </c>
      <c r="O102" s="11">
        <f t="shared" si="3"/>
        <v>0</v>
      </c>
    </row>
    <row r="103" spans="3:15" x14ac:dyDescent="0.25">
      <c r="C103" s="14">
        <v>-4644.1900000000005</v>
      </c>
      <c r="F103" s="14">
        <v>-369.88999999999487</v>
      </c>
      <c r="H103" s="14">
        <v>0</v>
      </c>
      <c r="K103" s="14">
        <v>0</v>
      </c>
      <c r="L103" s="14">
        <v>-5014.0799999999954</v>
      </c>
      <c r="M103" t="s">
        <v>810</v>
      </c>
      <c r="N103" s="11">
        <f t="shared" si="2"/>
        <v>-5014.0799999999954</v>
      </c>
      <c r="O103" s="11">
        <f t="shared" si="3"/>
        <v>0</v>
      </c>
    </row>
    <row r="104" spans="3:15" x14ac:dyDescent="0.25">
      <c r="F104" s="14">
        <v>16180.030000000115</v>
      </c>
      <c r="G104" s="14">
        <v>-17633.479999999981</v>
      </c>
      <c r="H104" s="14">
        <v>0</v>
      </c>
      <c r="J104" s="14">
        <v>17633.48</v>
      </c>
      <c r="L104" s="14">
        <v>16180.030000000133</v>
      </c>
      <c r="M104" t="s">
        <v>823</v>
      </c>
      <c r="N104" s="11">
        <f t="shared" si="2"/>
        <v>16180.030000000133</v>
      </c>
      <c r="O104" s="11">
        <f t="shared" si="3"/>
        <v>0</v>
      </c>
    </row>
    <row r="105" spans="3:15" x14ac:dyDescent="0.25">
      <c r="C105" s="14">
        <v>0</v>
      </c>
      <c r="F105" s="14">
        <v>-15.929999999999986</v>
      </c>
      <c r="L105" s="14">
        <v>-15.929999999999986</v>
      </c>
      <c r="M105" t="s">
        <v>834</v>
      </c>
      <c r="N105" s="11">
        <f t="shared" si="2"/>
        <v>-15.929999999999986</v>
      </c>
      <c r="O105" s="11">
        <f t="shared" si="3"/>
        <v>0</v>
      </c>
    </row>
    <row r="106" spans="3:15" x14ac:dyDescent="0.25">
      <c r="F106" s="14">
        <v>-281.26000000000022</v>
      </c>
      <c r="L106" s="14">
        <v>-281.26000000000022</v>
      </c>
      <c r="M106" t="s">
        <v>841</v>
      </c>
      <c r="N106" s="11">
        <f t="shared" si="2"/>
        <v>-281.26000000000022</v>
      </c>
      <c r="O106" s="11">
        <f t="shared" si="3"/>
        <v>0</v>
      </c>
    </row>
    <row r="107" spans="3:15" x14ac:dyDescent="0.25">
      <c r="F107" s="14">
        <v>254.98000000000502</v>
      </c>
      <c r="H107" s="14">
        <v>0</v>
      </c>
      <c r="L107" s="14">
        <v>254.98000000000502</v>
      </c>
      <c r="M107" t="s">
        <v>846</v>
      </c>
      <c r="N107" s="11">
        <f t="shared" si="2"/>
        <v>254.98000000000502</v>
      </c>
      <c r="O107" s="11">
        <f t="shared" si="3"/>
        <v>0</v>
      </c>
    </row>
    <row r="108" spans="3:15" x14ac:dyDescent="0.25">
      <c r="C108" s="14">
        <v>-23.44</v>
      </c>
      <c r="F108" s="14">
        <v>-18207.010000000038</v>
      </c>
      <c r="G108" s="14">
        <v>200.94000000000233</v>
      </c>
      <c r="H108" s="14">
        <v>0</v>
      </c>
      <c r="J108" s="14">
        <v>-200.94</v>
      </c>
      <c r="L108" s="14">
        <v>-18230.450000000033</v>
      </c>
      <c r="M108" t="s">
        <v>853</v>
      </c>
      <c r="N108" s="11">
        <f t="shared" si="2"/>
        <v>-18230.450000000033</v>
      </c>
      <c r="O108" s="11">
        <f t="shared" si="3"/>
        <v>0</v>
      </c>
    </row>
    <row r="109" spans="3:15" x14ac:dyDescent="0.25">
      <c r="F109" s="14">
        <v>-2827.9999999999982</v>
      </c>
      <c r="L109" s="14">
        <v>-2827.9999999999982</v>
      </c>
      <c r="M109" t="s">
        <v>866</v>
      </c>
      <c r="N109" s="11">
        <f t="shared" si="2"/>
        <v>-2827.9999999999982</v>
      </c>
      <c r="O109" s="11">
        <f t="shared" si="3"/>
        <v>0</v>
      </c>
    </row>
    <row r="110" spans="3:15" x14ac:dyDescent="0.25">
      <c r="F110" s="14">
        <v>-8010.6499999994994</v>
      </c>
      <c r="G110" s="14">
        <v>2843.070000000007</v>
      </c>
      <c r="H110" s="14">
        <v>0</v>
      </c>
      <c r="J110" s="14">
        <v>-2843.0699999999997</v>
      </c>
      <c r="L110" s="14">
        <v>-8010.6499999994921</v>
      </c>
      <c r="M110" t="s">
        <v>871</v>
      </c>
      <c r="N110" s="11">
        <f t="shared" si="2"/>
        <v>-8010.6499999994921</v>
      </c>
      <c r="O110" s="11">
        <f t="shared" si="3"/>
        <v>0</v>
      </c>
    </row>
    <row r="111" spans="3:15" x14ac:dyDescent="0.25">
      <c r="F111" s="14">
        <v>131.91000000000531</v>
      </c>
      <c r="G111" s="14">
        <v>0</v>
      </c>
      <c r="H111" s="14">
        <v>0</v>
      </c>
      <c r="J111" s="14">
        <v>0</v>
      </c>
      <c r="L111" s="14">
        <v>131.91000000000531</v>
      </c>
      <c r="M111" t="s">
        <v>882</v>
      </c>
      <c r="N111" s="11">
        <f t="shared" si="2"/>
        <v>131.91000000000531</v>
      </c>
      <c r="O111" s="11">
        <f t="shared" si="3"/>
        <v>0</v>
      </c>
    </row>
    <row r="112" spans="3:15" x14ac:dyDescent="0.25">
      <c r="C112" s="14">
        <v>1830.25</v>
      </c>
      <c r="K112" s="14">
        <v>0</v>
      </c>
      <c r="L112" s="14">
        <v>1830.25</v>
      </c>
      <c r="M112" t="s">
        <v>893</v>
      </c>
      <c r="N112" s="11">
        <f t="shared" si="2"/>
        <v>1830.25</v>
      </c>
      <c r="O112" s="11">
        <f t="shared" si="3"/>
        <v>0</v>
      </c>
    </row>
    <row r="113" spans="3:15" x14ac:dyDescent="0.25">
      <c r="C113" s="14">
        <v>0</v>
      </c>
      <c r="J113" s="14">
        <v>0</v>
      </c>
      <c r="K113" s="14">
        <v>0</v>
      </c>
      <c r="L113" s="14">
        <v>0</v>
      </c>
      <c r="M113" t="s">
        <v>898</v>
      </c>
      <c r="N113" s="11">
        <f t="shared" si="2"/>
        <v>0</v>
      </c>
      <c r="O113" s="11">
        <f t="shared" si="3"/>
        <v>0</v>
      </c>
    </row>
    <row r="114" spans="3:15" x14ac:dyDescent="0.25">
      <c r="J114" s="14">
        <v>0</v>
      </c>
      <c r="K114" s="14">
        <v>0</v>
      </c>
      <c r="L114" s="14">
        <v>0</v>
      </c>
      <c r="M114" t="s">
        <v>905</v>
      </c>
      <c r="N114" s="11">
        <f t="shared" si="2"/>
        <v>0</v>
      </c>
      <c r="O114" s="11">
        <f t="shared" si="3"/>
        <v>0</v>
      </c>
    </row>
    <row r="115" spans="3:15" x14ac:dyDescent="0.25">
      <c r="C115" s="14">
        <v>0</v>
      </c>
      <c r="J115" s="14">
        <v>0</v>
      </c>
      <c r="K115" s="14">
        <v>0</v>
      </c>
      <c r="L115" s="14">
        <v>0</v>
      </c>
      <c r="M115" t="s">
        <v>910</v>
      </c>
      <c r="N115" s="11">
        <f t="shared" si="2"/>
        <v>0</v>
      </c>
      <c r="O115" s="11">
        <f t="shared" si="3"/>
        <v>0</v>
      </c>
    </row>
    <row r="116" spans="3:15" x14ac:dyDescent="0.25">
      <c r="C116" s="14">
        <v>0</v>
      </c>
      <c r="J116" s="14">
        <v>0</v>
      </c>
      <c r="K116" s="14">
        <v>0</v>
      </c>
      <c r="L116" s="14">
        <v>0</v>
      </c>
      <c r="M116" t="s">
        <v>917</v>
      </c>
      <c r="N116" s="11">
        <f t="shared" si="2"/>
        <v>0</v>
      </c>
      <c r="O116" s="11">
        <f t="shared" si="3"/>
        <v>0</v>
      </c>
    </row>
    <row r="117" spans="3:15" x14ac:dyDescent="0.25">
      <c r="C117" s="14">
        <v>0</v>
      </c>
      <c r="K117" s="14">
        <v>0</v>
      </c>
      <c r="L117" s="14">
        <v>0</v>
      </c>
      <c r="M117" t="s">
        <v>924</v>
      </c>
      <c r="N117" s="11">
        <f t="shared" si="2"/>
        <v>0</v>
      </c>
      <c r="O117" s="11">
        <f t="shared" si="3"/>
        <v>0</v>
      </c>
    </row>
    <row r="118" spans="3:15" x14ac:dyDescent="0.25">
      <c r="C118" s="14">
        <v>0</v>
      </c>
      <c r="J118" s="14">
        <v>0</v>
      </c>
      <c r="K118" s="14">
        <v>0</v>
      </c>
      <c r="L118" s="14">
        <v>0</v>
      </c>
      <c r="M118" t="s">
        <v>929</v>
      </c>
      <c r="N118" s="11">
        <f t="shared" si="2"/>
        <v>0</v>
      </c>
      <c r="O118" s="11">
        <f t="shared" si="3"/>
        <v>0</v>
      </c>
    </row>
    <row r="119" spans="3:15" x14ac:dyDescent="0.25">
      <c r="C119" s="14">
        <v>0</v>
      </c>
      <c r="F119" s="14">
        <v>-5.4569682106375694E-12</v>
      </c>
      <c r="G119" s="14">
        <v>0</v>
      </c>
      <c r="H119" s="14">
        <v>0</v>
      </c>
      <c r="J119" s="14">
        <v>0</v>
      </c>
      <c r="K119" s="14">
        <v>0</v>
      </c>
      <c r="L119" s="14">
        <v>-5.4569682106375694E-12</v>
      </c>
      <c r="M119" t="s">
        <v>936</v>
      </c>
      <c r="N119" s="11">
        <f t="shared" si="2"/>
        <v>-5.4569682106375694E-12</v>
      </c>
      <c r="O119" s="11">
        <f t="shared" si="3"/>
        <v>0</v>
      </c>
    </row>
    <row r="120" spans="3:15" x14ac:dyDescent="0.25">
      <c r="C120" s="14">
        <v>-25658.82</v>
      </c>
      <c r="G120" s="14">
        <v>0</v>
      </c>
      <c r="H120" s="14">
        <v>0</v>
      </c>
      <c r="J120" s="14">
        <v>0</v>
      </c>
      <c r="K120" s="14">
        <v>0</v>
      </c>
      <c r="L120" s="14">
        <v>-25658.82</v>
      </c>
      <c r="M120" t="s">
        <v>953</v>
      </c>
      <c r="N120" s="11">
        <f t="shared" si="2"/>
        <v>-25658.82</v>
      </c>
      <c r="O120" s="11">
        <f t="shared" si="3"/>
        <v>0</v>
      </c>
    </row>
    <row r="121" spans="3:15" x14ac:dyDescent="0.25">
      <c r="C121" s="14">
        <v>0</v>
      </c>
      <c r="J121" s="14">
        <v>0</v>
      </c>
      <c r="L121" s="14">
        <v>0</v>
      </c>
      <c r="M121" t="s">
        <v>966</v>
      </c>
      <c r="N121" s="11">
        <f t="shared" si="2"/>
        <v>0</v>
      </c>
      <c r="O121" s="11">
        <f t="shared" si="3"/>
        <v>0</v>
      </c>
    </row>
    <row r="122" spans="3:15" x14ac:dyDescent="0.25">
      <c r="C122" s="14">
        <v>0</v>
      </c>
      <c r="K122" s="14">
        <v>0</v>
      </c>
      <c r="L122" s="14">
        <v>0</v>
      </c>
      <c r="M122" t="s">
        <v>973</v>
      </c>
      <c r="N122" s="11">
        <f t="shared" si="2"/>
        <v>0</v>
      </c>
      <c r="O122" s="11">
        <f t="shared" si="3"/>
        <v>0</v>
      </c>
    </row>
    <row r="123" spans="3:15" x14ac:dyDescent="0.25">
      <c r="F123" s="14">
        <v>-1.8799999999999102</v>
      </c>
      <c r="L123" s="14">
        <v>-1.8799999999999102</v>
      </c>
      <c r="M123" t="s">
        <v>982</v>
      </c>
      <c r="N123" s="11">
        <f t="shared" si="2"/>
        <v>-1.8799999999999102</v>
      </c>
      <c r="O123" s="11">
        <f t="shared" si="3"/>
        <v>0</v>
      </c>
    </row>
    <row r="124" spans="3:15" x14ac:dyDescent="0.25">
      <c r="C124" s="14">
        <v>0</v>
      </c>
      <c r="F124" s="14">
        <v>-3.509999999999593</v>
      </c>
      <c r="H124" s="14">
        <v>0</v>
      </c>
      <c r="L124" s="14">
        <v>-3.509999999999593</v>
      </c>
      <c r="M124" t="s">
        <v>987</v>
      </c>
      <c r="N124" s="11">
        <f t="shared" si="2"/>
        <v>-3.509999999999593</v>
      </c>
      <c r="O124" s="11">
        <f t="shared" si="3"/>
        <v>0</v>
      </c>
    </row>
    <row r="125" spans="3:15" x14ac:dyDescent="0.25">
      <c r="C125" s="14">
        <v>0</v>
      </c>
      <c r="K125" s="14">
        <v>0</v>
      </c>
      <c r="L125" s="14">
        <v>0</v>
      </c>
      <c r="M125" t="s">
        <v>996</v>
      </c>
      <c r="N125" s="11">
        <f t="shared" si="2"/>
        <v>0</v>
      </c>
      <c r="O125" s="11">
        <f t="shared" si="3"/>
        <v>0</v>
      </c>
    </row>
    <row r="126" spans="3:15" x14ac:dyDescent="0.25">
      <c r="C126" s="14">
        <v>0</v>
      </c>
      <c r="K126" s="14">
        <v>0</v>
      </c>
      <c r="L126" s="14">
        <v>0</v>
      </c>
      <c r="M126" t="s">
        <v>1003</v>
      </c>
      <c r="N126" s="11">
        <f t="shared" si="2"/>
        <v>0</v>
      </c>
      <c r="O126" s="11">
        <f t="shared" si="3"/>
        <v>0</v>
      </c>
    </row>
    <row r="127" spans="3:15" x14ac:dyDescent="0.25">
      <c r="C127" s="14">
        <v>0</v>
      </c>
      <c r="L127" s="14">
        <v>0</v>
      </c>
      <c r="M127" t="s">
        <v>1008</v>
      </c>
      <c r="N127" s="11">
        <f t="shared" si="2"/>
        <v>0</v>
      </c>
      <c r="O127" s="11">
        <f t="shared" si="3"/>
        <v>0</v>
      </c>
    </row>
    <row r="128" spans="3:15" x14ac:dyDescent="0.25">
      <c r="C128" s="14">
        <v>-31609.86</v>
      </c>
      <c r="K128" s="14">
        <v>0</v>
      </c>
      <c r="L128" s="14">
        <v>-31609.86</v>
      </c>
      <c r="M128" t="s">
        <v>1015</v>
      </c>
      <c r="N128" s="11">
        <f t="shared" si="2"/>
        <v>-31609.86</v>
      </c>
      <c r="O128" s="11">
        <f t="shared" si="3"/>
        <v>0</v>
      </c>
    </row>
    <row r="129" spans="3:15" x14ac:dyDescent="0.25">
      <c r="F129" s="14">
        <v>-44.409999999999968</v>
      </c>
      <c r="L129" s="14">
        <v>-44.409999999999968</v>
      </c>
      <c r="M129" t="s">
        <v>1024</v>
      </c>
      <c r="N129" s="11">
        <f t="shared" si="2"/>
        <v>-44.409999999999968</v>
      </c>
      <c r="O129" s="11">
        <f t="shared" si="3"/>
        <v>0</v>
      </c>
    </row>
    <row r="130" spans="3:15" x14ac:dyDescent="0.25">
      <c r="C130" s="14">
        <v>-487.5</v>
      </c>
      <c r="F130" s="14">
        <v>-39.59000000000016</v>
      </c>
      <c r="H130" s="14">
        <v>0</v>
      </c>
      <c r="L130" s="14">
        <v>-527.09000000000015</v>
      </c>
      <c r="M130" t="s">
        <v>1029</v>
      </c>
      <c r="N130" s="11">
        <f t="shared" si="2"/>
        <v>-527.09000000000015</v>
      </c>
      <c r="O130" s="11">
        <f t="shared" si="3"/>
        <v>0</v>
      </c>
    </row>
    <row r="131" spans="3:15" x14ac:dyDescent="0.25">
      <c r="C131" s="14">
        <v>-61.900000000000006</v>
      </c>
      <c r="K131" s="14">
        <v>0</v>
      </c>
      <c r="L131" s="14">
        <v>-61.900000000000006</v>
      </c>
      <c r="M131" t="s">
        <v>1038</v>
      </c>
      <c r="N131" s="11">
        <f t="shared" ref="N131:N194" si="4">L131-D131</f>
        <v>-61.900000000000006</v>
      </c>
      <c r="O131" s="11">
        <f t="shared" ref="O131:O194" si="5">D131</f>
        <v>0</v>
      </c>
    </row>
    <row r="132" spans="3:15" x14ac:dyDescent="0.25">
      <c r="C132" s="14">
        <v>0</v>
      </c>
      <c r="K132" s="14">
        <v>0</v>
      </c>
      <c r="L132" s="14">
        <v>0</v>
      </c>
      <c r="M132" t="s">
        <v>1045</v>
      </c>
      <c r="N132" s="11">
        <f t="shared" si="4"/>
        <v>0</v>
      </c>
      <c r="O132" s="11">
        <f t="shared" si="5"/>
        <v>0</v>
      </c>
    </row>
    <row r="133" spans="3:15" x14ac:dyDescent="0.25">
      <c r="F133" s="14">
        <v>-11611.710000000181</v>
      </c>
      <c r="L133" s="14">
        <v>-11611.710000000181</v>
      </c>
      <c r="M133" t="s">
        <v>1050</v>
      </c>
      <c r="N133" s="11">
        <f t="shared" si="4"/>
        <v>-11611.710000000181</v>
      </c>
      <c r="O133" s="11">
        <f t="shared" si="5"/>
        <v>0</v>
      </c>
    </row>
    <row r="134" spans="3:15" x14ac:dyDescent="0.25">
      <c r="C134" s="14">
        <v>-35359.559999999983</v>
      </c>
      <c r="D134" s="14">
        <v>-725</v>
      </c>
      <c r="J134" s="14">
        <v>-2757.2700000000023</v>
      </c>
      <c r="K134" s="14">
        <v>0</v>
      </c>
      <c r="L134" s="14">
        <v>-38841.829999999987</v>
      </c>
      <c r="M134" t="s">
        <v>1055</v>
      </c>
      <c r="N134" s="11">
        <f t="shared" si="4"/>
        <v>-38116.829999999987</v>
      </c>
      <c r="O134" s="11">
        <f t="shared" si="5"/>
        <v>-725</v>
      </c>
    </row>
    <row r="135" spans="3:15" x14ac:dyDescent="0.25">
      <c r="C135" s="14">
        <v>0</v>
      </c>
      <c r="D135" s="14">
        <v>0</v>
      </c>
      <c r="J135" s="14">
        <v>0</v>
      </c>
      <c r="K135" s="14">
        <v>0</v>
      </c>
      <c r="L135" s="14">
        <v>0</v>
      </c>
      <c r="M135" t="s">
        <v>1071</v>
      </c>
      <c r="N135" s="11">
        <f t="shared" si="4"/>
        <v>0</v>
      </c>
      <c r="O135" s="11">
        <f t="shared" si="5"/>
        <v>0</v>
      </c>
    </row>
    <row r="136" spans="3:15" x14ac:dyDescent="0.25">
      <c r="C136" s="14">
        <v>0</v>
      </c>
      <c r="D136" s="14">
        <v>0</v>
      </c>
      <c r="L136" s="14">
        <v>0</v>
      </c>
      <c r="M136" t="s">
        <v>1084</v>
      </c>
      <c r="N136" s="11">
        <f t="shared" si="4"/>
        <v>0</v>
      </c>
      <c r="O136" s="11">
        <f t="shared" si="5"/>
        <v>0</v>
      </c>
    </row>
    <row r="137" spans="3:15" x14ac:dyDescent="0.25">
      <c r="C137" s="14">
        <v>-8854.2700000000023</v>
      </c>
      <c r="D137" s="14">
        <v>-1125.03</v>
      </c>
      <c r="J137" s="14">
        <v>1910.78</v>
      </c>
      <c r="K137" s="14">
        <v>103318.32</v>
      </c>
      <c r="L137" s="14">
        <v>95249.8</v>
      </c>
      <c r="M137" t="s">
        <v>1093</v>
      </c>
      <c r="N137" s="11">
        <f t="shared" si="4"/>
        <v>96374.83</v>
      </c>
      <c r="O137" s="11">
        <f t="shared" si="5"/>
        <v>-1125.03</v>
      </c>
    </row>
    <row r="138" spans="3:15" x14ac:dyDescent="0.25">
      <c r="C138" s="14">
        <v>0</v>
      </c>
      <c r="D138" s="14">
        <v>0</v>
      </c>
      <c r="J138" s="14">
        <v>-1246.7799999999988</v>
      </c>
      <c r="L138" s="14">
        <v>-1246.7799999999988</v>
      </c>
      <c r="M138" t="s">
        <v>1108</v>
      </c>
      <c r="N138" s="11">
        <f t="shared" si="4"/>
        <v>-1246.7799999999988</v>
      </c>
      <c r="O138" s="11">
        <f t="shared" si="5"/>
        <v>0</v>
      </c>
    </row>
    <row r="139" spans="3:15" x14ac:dyDescent="0.25">
      <c r="C139" s="14">
        <v>9356.5499999999975</v>
      </c>
      <c r="D139" s="14">
        <v>7239.8600000000006</v>
      </c>
      <c r="L139" s="14">
        <v>16596.409999999996</v>
      </c>
      <c r="M139" t="s">
        <v>1119</v>
      </c>
      <c r="N139" s="11">
        <f t="shared" si="4"/>
        <v>9356.5499999999956</v>
      </c>
      <c r="O139" s="11">
        <f t="shared" si="5"/>
        <v>7239.8600000000006</v>
      </c>
    </row>
    <row r="140" spans="3:15" x14ac:dyDescent="0.25">
      <c r="C140" s="14">
        <v>0</v>
      </c>
      <c r="L140" s="14">
        <v>0</v>
      </c>
      <c r="M140" t="s">
        <v>1126</v>
      </c>
      <c r="N140" s="11">
        <f t="shared" si="4"/>
        <v>0</v>
      </c>
      <c r="O140" s="11">
        <f t="shared" si="5"/>
        <v>0</v>
      </c>
    </row>
    <row r="141" spans="3:15" x14ac:dyDescent="0.25">
      <c r="J141" s="14">
        <v>0</v>
      </c>
      <c r="L141" s="14">
        <v>0</v>
      </c>
      <c r="M141" t="s">
        <v>1129</v>
      </c>
      <c r="N141" s="11">
        <f t="shared" si="4"/>
        <v>0</v>
      </c>
      <c r="O141" s="11">
        <f t="shared" si="5"/>
        <v>0</v>
      </c>
    </row>
    <row r="142" spans="3:15" x14ac:dyDescent="0.25">
      <c r="C142" s="14">
        <v>0</v>
      </c>
      <c r="L142" s="14">
        <v>0</v>
      </c>
      <c r="M142" t="s">
        <v>1132</v>
      </c>
      <c r="N142" s="11">
        <f t="shared" si="4"/>
        <v>0</v>
      </c>
      <c r="O142" s="11">
        <f t="shared" si="5"/>
        <v>0</v>
      </c>
    </row>
    <row r="143" spans="3:15" x14ac:dyDescent="0.25">
      <c r="C143" s="14">
        <v>-107517.84</v>
      </c>
      <c r="D143" s="14">
        <v>-14222.050000000003</v>
      </c>
      <c r="F143" s="14">
        <v>-18434.150000000001</v>
      </c>
      <c r="G143" s="14">
        <v>20598.419999999998</v>
      </c>
      <c r="H143" s="14">
        <v>0</v>
      </c>
      <c r="J143" s="14">
        <v>-20598.420000000002</v>
      </c>
      <c r="K143" s="14">
        <v>58702.190000000017</v>
      </c>
      <c r="L143" s="14">
        <v>-81471.849999999991</v>
      </c>
      <c r="M143" t="s">
        <v>1137</v>
      </c>
      <c r="N143" s="11">
        <f t="shared" si="4"/>
        <v>-67249.799999999988</v>
      </c>
      <c r="O143" s="11">
        <f t="shared" si="5"/>
        <v>-14222.050000000003</v>
      </c>
    </row>
    <row r="144" spans="3:15" x14ac:dyDescent="0.25">
      <c r="F144" s="14">
        <v>0</v>
      </c>
      <c r="H144" s="14">
        <v>0</v>
      </c>
      <c r="K144" s="14">
        <v>1067</v>
      </c>
      <c r="L144" s="14">
        <v>1067</v>
      </c>
      <c r="M144" t="s">
        <v>1154</v>
      </c>
      <c r="N144" s="11">
        <f t="shared" si="4"/>
        <v>1067</v>
      </c>
      <c r="O144" s="11">
        <f t="shared" si="5"/>
        <v>0</v>
      </c>
    </row>
    <row r="145" spans="3:15" x14ac:dyDescent="0.25">
      <c r="F145" s="14">
        <v>0</v>
      </c>
      <c r="H145" s="14">
        <v>0</v>
      </c>
      <c r="L145" s="14">
        <v>0</v>
      </c>
      <c r="M145" t="s">
        <v>1163</v>
      </c>
      <c r="N145" s="11">
        <f t="shared" si="4"/>
        <v>0</v>
      </c>
      <c r="O145" s="11">
        <f t="shared" si="5"/>
        <v>0</v>
      </c>
    </row>
    <row r="146" spans="3:15" x14ac:dyDescent="0.25">
      <c r="K146" s="14">
        <v>-114.6</v>
      </c>
      <c r="L146" s="14">
        <v>-114.6</v>
      </c>
      <c r="M146" t="s">
        <v>1170</v>
      </c>
      <c r="N146" s="11">
        <f t="shared" si="4"/>
        <v>-114.6</v>
      </c>
      <c r="O146" s="11">
        <f t="shared" si="5"/>
        <v>0</v>
      </c>
    </row>
    <row r="147" spans="3:15" x14ac:dyDescent="0.25">
      <c r="K147" s="14">
        <v>-1596.0699999999997</v>
      </c>
      <c r="L147" s="14">
        <v>-1596.0699999999997</v>
      </c>
      <c r="M147" t="s">
        <v>1173</v>
      </c>
      <c r="N147" s="11">
        <f t="shared" si="4"/>
        <v>-1596.0699999999997</v>
      </c>
      <c r="O147" s="11">
        <f t="shared" si="5"/>
        <v>0</v>
      </c>
    </row>
    <row r="148" spans="3:15" x14ac:dyDescent="0.25">
      <c r="C148" s="14">
        <v>0</v>
      </c>
      <c r="F148" s="14">
        <v>3.9999999999996039E-2</v>
      </c>
      <c r="H148" s="14">
        <v>0</v>
      </c>
      <c r="K148" s="14">
        <v>0</v>
      </c>
      <c r="L148" s="14">
        <v>3.9999999999996039E-2</v>
      </c>
      <c r="M148" t="s">
        <v>1176</v>
      </c>
      <c r="N148" s="11">
        <f t="shared" si="4"/>
        <v>3.9999999999996039E-2</v>
      </c>
      <c r="O148" s="11">
        <f t="shared" si="5"/>
        <v>0</v>
      </c>
    </row>
    <row r="149" spans="3:15" x14ac:dyDescent="0.25">
      <c r="K149" s="14">
        <v>-12.340000000000146</v>
      </c>
      <c r="L149" s="14">
        <v>-12.340000000000146</v>
      </c>
      <c r="M149" t="s">
        <v>1189</v>
      </c>
      <c r="N149" s="11">
        <f t="shared" si="4"/>
        <v>-12.340000000000146</v>
      </c>
      <c r="O149" s="11">
        <f t="shared" si="5"/>
        <v>0</v>
      </c>
    </row>
    <row r="150" spans="3:15" x14ac:dyDescent="0.25">
      <c r="K150" s="14">
        <v>4.4000000000000057</v>
      </c>
      <c r="L150" s="14">
        <v>4.4000000000000057</v>
      </c>
      <c r="M150" t="s">
        <v>1192</v>
      </c>
      <c r="N150" s="11">
        <f t="shared" si="4"/>
        <v>4.4000000000000057</v>
      </c>
      <c r="O150" s="11">
        <f t="shared" si="5"/>
        <v>0</v>
      </c>
    </row>
    <row r="151" spans="3:15" x14ac:dyDescent="0.25">
      <c r="K151" s="14">
        <v>39.279999999998836</v>
      </c>
      <c r="L151" s="14">
        <v>39.279999999998836</v>
      </c>
      <c r="M151" t="s">
        <v>1195</v>
      </c>
      <c r="N151" s="11">
        <f t="shared" si="4"/>
        <v>39.279999999998836</v>
      </c>
      <c r="O151" s="11">
        <f t="shared" si="5"/>
        <v>0</v>
      </c>
    </row>
    <row r="152" spans="3:15" x14ac:dyDescent="0.25">
      <c r="K152" s="14">
        <v>-145.41999999999985</v>
      </c>
      <c r="L152" s="14">
        <v>-145.41999999999985</v>
      </c>
      <c r="M152" t="s">
        <v>1198</v>
      </c>
      <c r="N152" s="11">
        <f t="shared" si="4"/>
        <v>-145.41999999999985</v>
      </c>
      <c r="O152" s="11">
        <f t="shared" si="5"/>
        <v>0</v>
      </c>
    </row>
    <row r="153" spans="3:15" x14ac:dyDescent="0.25">
      <c r="F153" s="14">
        <v>-12.999999999999998</v>
      </c>
      <c r="G153" s="14">
        <v>0</v>
      </c>
      <c r="J153" s="14">
        <v>0</v>
      </c>
      <c r="L153" s="14">
        <v>-12.999999999999998</v>
      </c>
      <c r="M153" t="s">
        <v>1201</v>
      </c>
      <c r="N153" s="11">
        <f t="shared" si="4"/>
        <v>-12.999999999999998</v>
      </c>
      <c r="O153" s="11">
        <f t="shared" si="5"/>
        <v>0</v>
      </c>
    </row>
    <row r="154" spans="3:15" x14ac:dyDescent="0.25">
      <c r="F154" s="14">
        <v>-3.04</v>
      </c>
      <c r="L154" s="14">
        <v>-3.04</v>
      </c>
      <c r="M154" t="s">
        <v>3139</v>
      </c>
      <c r="N154" s="11">
        <f t="shared" si="4"/>
        <v>-3.04</v>
      </c>
      <c r="O154" s="11">
        <f t="shared" si="5"/>
        <v>0</v>
      </c>
    </row>
    <row r="155" spans="3:15" x14ac:dyDescent="0.25">
      <c r="F155" s="14">
        <v>-1.2600000000000007</v>
      </c>
      <c r="L155" s="14">
        <v>-1.2600000000000007</v>
      </c>
      <c r="M155" t="s">
        <v>3144</v>
      </c>
      <c r="N155" s="11">
        <f t="shared" si="4"/>
        <v>-1.2600000000000007</v>
      </c>
      <c r="O155" s="11">
        <f t="shared" si="5"/>
        <v>0</v>
      </c>
    </row>
    <row r="156" spans="3:15" x14ac:dyDescent="0.25">
      <c r="F156" s="14">
        <v>-2.1000000000000005</v>
      </c>
      <c r="L156" s="14">
        <v>-2.1000000000000005</v>
      </c>
      <c r="M156" t="s">
        <v>1210</v>
      </c>
      <c r="N156" s="11">
        <f t="shared" si="4"/>
        <v>-2.1000000000000005</v>
      </c>
      <c r="O156" s="11">
        <f t="shared" si="5"/>
        <v>0</v>
      </c>
    </row>
    <row r="157" spans="3:15" x14ac:dyDescent="0.25">
      <c r="F157" s="14">
        <v>-1109.4699999999993</v>
      </c>
      <c r="H157" s="14">
        <v>0</v>
      </c>
      <c r="K157" s="14">
        <v>-250</v>
      </c>
      <c r="L157" s="14">
        <v>-1359.4699999999993</v>
      </c>
      <c r="M157" t="s">
        <v>1215</v>
      </c>
      <c r="N157" s="11">
        <f t="shared" si="4"/>
        <v>-1359.4699999999993</v>
      </c>
      <c r="O157" s="11">
        <f t="shared" si="5"/>
        <v>0</v>
      </c>
    </row>
    <row r="158" spans="3:15" x14ac:dyDescent="0.25">
      <c r="K158" s="14">
        <v>83.78</v>
      </c>
      <c r="L158" s="14">
        <v>83.78</v>
      </c>
      <c r="M158" t="s">
        <v>1224</v>
      </c>
      <c r="N158" s="11">
        <f t="shared" si="4"/>
        <v>83.78</v>
      </c>
      <c r="O158" s="11">
        <f t="shared" si="5"/>
        <v>0</v>
      </c>
    </row>
    <row r="159" spans="3:15" x14ac:dyDescent="0.25">
      <c r="K159" s="14">
        <v>1427.92</v>
      </c>
      <c r="L159" s="14">
        <v>1427.92</v>
      </c>
      <c r="M159" t="s">
        <v>1227</v>
      </c>
      <c r="N159" s="11">
        <f t="shared" si="4"/>
        <v>1427.92</v>
      </c>
      <c r="O159" s="11">
        <f t="shared" si="5"/>
        <v>0</v>
      </c>
    </row>
    <row r="160" spans="3:15" x14ac:dyDescent="0.25">
      <c r="C160" s="14">
        <v>235.91999999999996</v>
      </c>
      <c r="K160" s="14">
        <v>-237.63999999999942</v>
      </c>
      <c r="L160" s="14">
        <v>-1.7199999999994589</v>
      </c>
      <c r="M160" t="s">
        <v>1230</v>
      </c>
      <c r="N160" s="11">
        <f t="shared" si="4"/>
        <v>-1.7199999999994589</v>
      </c>
      <c r="O160" s="11">
        <f t="shared" si="5"/>
        <v>0</v>
      </c>
    </row>
    <row r="161" spans="3:15" x14ac:dyDescent="0.25">
      <c r="H161" s="14">
        <v>0</v>
      </c>
      <c r="K161" s="14">
        <v>0</v>
      </c>
      <c r="L161" s="14">
        <v>0</v>
      </c>
      <c r="M161" t="s">
        <v>1237</v>
      </c>
      <c r="N161" s="11">
        <f t="shared" si="4"/>
        <v>0</v>
      </c>
      <c r="O161" s="11">
        <f t="shared" si="5"/>
        <v>0</v>
      </c>
    </row>
    <row r="162" spans="3:15" x14ac:dyDescent="0.25">
      <c r="K162" s="14">
        <v>0</v>
      </c>
      <c r="L162" s="14">
        <v>0</v>
      </c>
      <c r="M162" t="s">
        <v>1242</v>
      </c>
      <c r="N162" s="11">
        <f t="shared" si="4"/>
        <v>0</v>
      </c>
      <c r="O162" s="11">
        <f t="shared" si="5"/>
        <v>0</v>
      </c>
    </row>
    <row r="163" spans="3:15" x14ac:dyDescent="0.25">
      <c r="F163" s="14">
        <v>3572.0299999999988</v>
      </c>
      <c r="H163" s="14">
        <v>0</v>
      </c>
      <c r="J163" s="14">
        <v>0</v>
      </c>
      <c r="K163" s="14">
        <v>-111217</v>
      </c>
      <c r="L163" s="14">
        <v>-107644.97</v>
      </c>
      <c r="M163" t="s">
        <v>1245</v>
      </c>
      <c r="N163" s="11">
        <f t="shared" si="4"/>
        <v>-107644.97</v>
      </c>
      <c r="O163" s="11">
        <f t="shared" si="5"/>
        <v>0</v>
      </c>
    </row>
    <row r="164" spans="3:15" x14ac:dyDescent="0.25">
      <c r="F164" s="14">
        <v>800.0300000000002</v>
      </c>
      <c r="H164" s="14">
        <v>0</v>
      </c>
      <c r="J164" s="14">
        <v>0</v>
      </c>
      <c r="K164" s="14">
        <v>-27824</v>
      </c>
      <c r="L164" s="14">
        <v>-27023.97</v>
      </c>
      <c r="M164" t="s">
        <v>1256</v>
      </c>
      <c r="N164" s="11">
        <f t="shared" si="4"/>
        <v>-27023.97</v>
      </c>
      <c r="O164" s="11">
        <f t="shared" si="5"/>
        <v>0</v>
      </c>
    </row>
    <row r="165" spans="3:15" x14ac:dyDescent="0.25">
      <c r="F165" s="14">
        <v>-15772.329999999973</v>
      </c>
      <c r="L165" s="14">
        <v>-15772.329999999973</v>
      </c>
      <c r="M165" t="s">
        <v>1267</v>
      </c>
      <c r="N165" s="11">
        <f t="shared" si="4"/>
        <v>-15772.329999999973</v>
      </c>
      <c r="O165" s="11">
        <f t="shared" si="5"/>
        <v>0</v>
      </c>
    </row>
    <row r="166" spans="3:15" x14ac:dyDescent="0.25">
      <c r="F166" s="14">
        <v>1757.2500000000473</v>
      </c>
      <c r="L166" s="14">
        <v>1757.2500000000473</v>
      </c>
      <c r="M166" t="s">
        <v>1272</v>
      </c>
      <c r="N166" s="11">
        <f t="shared" si="4"/>
        <v>1757.2500000000473</v>
      </c>
      <c r="O166" s="11">
        <f t="shared" si="5"/>
        <v>0</v>
      </c>
    </row>
    <row r="167" spans="3:15" x14ac:dyDescent="0.25">
      <c r="F167" s="14">
        <v>16.490000000000123</v>
      </c>
      <c r="H167" s="14">
        <v>0</v>
      </c>
      <c r="K167" s="14">
        <v>0</v>
      </c>
      <c r="L167" s="14">
        <v>16.490000000000123</v>
      </c>
      <c r="M167" t="s">
        <v>1277</v>
      </c>
      <c r="N167" s="11">
        <f t="shared" si="4"/>
        <v>16.490000000000123</v>
      </c>
      <c r="O167" s="11">
        <f t="shared" si="5"/>
        <v>0</v>
      </c>
    </row>
    <row r="168" spans="3:15" x14ac:dyDescent="0.25">
      <c r="F168" s="14">
        <v>-225315.21000000008</v>
      </c>
      <c r="L168" s="14">
        <v>-225315.21000000008</v>
      </c>
      <c r="M168" t="s">
        <v>3147</v>
      </c>
      <c r="N168" s="11">
        <f t="shared" si="4"/>
        <v>-225315.21000000008</v>
      </c>
      <c r="O168" s="11">
        <f t="shared" si="5"/>
        <v>0</v>
      </c>
    </row>
    <row r="169" spans="3:15" x14ac:dyDescent="0.25">
      <c r="C169" s="14">
        <v>0</v>
      </c>
      <c r="K169" s="14">
        <v>0</v>
      </c>
      <c r="L169" s="14">
        <v>0</v>
      </c>
      <c r="M169" t="s">
        <v>1286</v>
      </c>
      <c r="N169" s="11">
        <f t="shared" si="4"/>
        <v>0</v>
      </c>
      <c r="O169" s="11">
        <f t="shared" si="5"/>
        <v>0</v>
      </c>
    </row>
    <row r="170" spans="3:15" x14ac:dyDescent="0.25">
      <c r="C170" s="14">
        <v>0</v>
      </c>
      <c r="K170" s="14">
        <v>0</v>
      </c>
      <c r="L170" s="14">
        <v>0</v>
      </c>
      <c r="M170" t="s">
        <v>1291</v>
      </c>
      <c r="N170" s="11">
        <f t="shared" si="4"/>
        <v>0</v>
      </c>
      <c r="O170" s="11">
        <f t="shared" si="5"/>
        <v>0</v>
      </c>
    </row>
    <row r="171" spans="3:15" x14ac:dyDescent="0.25">
      <c r="C171" s="14">
        <v>-2160.6500000000005</v>
      </c>
      <c r="K171" s="14">
        <v>0</v>
      </c>
      <c r="L171" s="14">
        <v>-2160.6500000000005</v>
      </c>
      <c r="M171" t="s">
        <v>1296</v>
      </c>
      <c r="N171" s="11">
        <f t="shared" si="4"/>
        <v>-2160.6500000000005</v>
      </c>
      <c r="O171" s="11">
        <f t="shared" si="5"/>
        <v>0</v>
      </c>
    </row>
    <row r="172" spans="3:15" x14ac:dyDescent="0.25">
      <c r="C172" s="14">
        <v>0</v>
      </c>
      <c r="K172" s="14">
        <v>0</v>
      </c>
      <c r="L172" s="14">
        <v>0</v>
      </c>
      <c r="M172" t="s">
        <v>1305</v>
      </c>
      <c r="N172" s="11">
        <f t="shared" si="4"/>
        <v>0</v>
      </c>
      <c r="O172" s="11">
        <f t="shared" si="5"/>
        <v>0</v>
      </c>
    </row>
    <row r="173" spans="3:15" x14ac:dyDescent="0.25">
      <c r="C173" s="14">
        <v>0</v>
      </c>
      <c r="K173" s="14">
        <v>0</v>
      </c>
      <c r="L173" s="14">
        <v>0</v>
      </c>
      <c r="M173" t="s">
        <v>1310</v>
      </c>
      <c r="N173" s="11">
        <f t="shared" si="4"/>
        <v>0</v>
      </c>
      <c r="O173" s="11">
        <f t="shared" si="5"/>
        <v>0</v>
      </c>
    </row>
    <row r="174" spans="3:15" x14ac:dyDescent="0.25">
      <c r="C174" s="14">
        <v>935.8900000000001</v>
      </c>
      <c r="K174" s="14">
        <v>0</v>
      </c>
      <c r="L174" s="14">
        <v>935.8900000000001</v>
      </c>
      <c r="M174" t="s">
        <v>1315</v>
      </c>
      <c r="N174" s="11">
        <f t="shared" si="4"/>
        <v>935.8900000000001</v>
      </c>
      <c r="O174" s="11">
        <f t="shared" si="5"/>
        <v>0</v>
      </c>
    </row>
    <row r="175" spans="3:15" x14ac:dyDescent="0.25">
      <c r="C175" s="14">
        <v>1497.33</v>
      </c>
      <c r="K175" s="14">
        <v>0</v>
      </c>
      <c r="L175" s="14">
        <v>1497.33</v>
      </c>
      <c r="M175" t="s">
        <v>1320</v>
      </c>
      <c r="N175" s="11">
        <f t="shared" si="4"/>
        <v>1497.33</v>
      </c>
      <c r="O175" s="11">
        <f t="shared" si="5"/>
        <v>0</v>
      </c>
    </row>
    <row r="176" spans="3:15" x14ac:dyDescent="0.25">
      <c r="C176" s="14">
        <v>2658.17</v>
      </c>
      <c r="K176" s="14">
        <v>0</v>
      </c>
      <c r="L176" s="14">
        <v>2658.17</v>
      </c>
      <c r="M176" t="s">
        <v>1325</v>
      </c>
      <c r="N176" s="11">
        <f t="shared" si="4"/>
        <v>2658.17</v>
      </c>
      <c r="O176" s="11">
        <f t="shared" si="5"/>
        <v>0</v>
      </c>
    </row>
    <row r="177" spans="2:15" x14ac:dyDescent="0.25">
      <c r="C177" s="14">
        <v>15.51</v>
      </c>
      <c r="K177" s="14">
        <v>0</v>
      </c>
      <c r="L177" s="14">
        <v>15.51</v>
      </c>
      <c r="M177" t="s">
        <v>1334</v>
      </c>
      <c r="N177" s="11">
        <f t="shared" si="4"/>
        <v>15.51</v>
      </c>
      <c r="O177" s="11">
        <f t="shared" si="5"/>
        <v>0</v>
      </c>
    </row>
    <row r="178" spans="2:15" x14ac:dyDescent="0.25">
      <c r="C178" s="14">
        <v>46.86</v>
      </c>
      <c r="K178" s="14">
        <v>0</v>
      </c>
      <c r="L178" s="14">
        <v>46.86</v>
      </c>
      <c r="M178" t="s">
        <v>1339</v>
      </c>
      <c r="N178" s="11">
        <f t="shared" si="4"/>
        <v>46.86</v>
      </c>
      <c r="O178" s="11">
        <f t="shared" si="5"/>
        <v>0</v>
      </c>
    </row>
    <row r="179" spans="2:15" x14ac:dyDescent="0.25">
      <c r="K179" s="14">
        <v>0</v>
      </c>
      <c r="L179" s="14">
        <v>0</v>
      </c>
      <c r="M179" t="s">
        <v>1344</v>
      </c>
      <c r="N179" s="11">
        <f t="shared" si="4"/>
        <v>0</v>
      </c>
      <c r="O179" s="11">
        <f t="shared" si="5"/>
        <v>0</v>
      </c>
    </row>
    <row r="180" spans="2:15" x14ac:dyDescent="0.25">
      <c r="K180" s="14">
        <v>0</v>
      </c>
      <c r="L180" s="14">
        <v>0</v>
      </c>
      <c r="M180" t="s">
        <v>1347</v>
      </c>
      <c r="N180" s="11">
        <f t="shared" si="4"/>
        <v>0</v>
      </c>
      <c r="O180" s="11">
        <f t="shared" si="5"/>
        <v>0</v>
      </c>
    </row>
    <row r="181" spans="2:15" x14ac:dyDescent="0.25">
      <c r="B181" s="14">
        <v>0</v>
      </c>
      <c r="L181" s="14">
        <v>0</v>
      </c>
      <c r="M181" t="s">
        <v>1350</v>
      </c>
      <c r="N181" s="11">
        <f t="shared" si="4"/>
        <v>0</v>
      </c>
      <c r="O181" s="11">
        <f t="shared" si="5"/>
        <v>0</v>
      </c>
    </row>
    <row r="182" spans="2:15" x14ac:dyDescent="0.25">
      <c r="B182" s="14">
        <v>0</v>
      </c>
      <c r="E182" s="14">
        <v>0</v>
      </c>
      <c r="G182" s="14">
        <v>0</v>
      </c>
      <c r="H182" s="14">
        <v>0</v>
      </c>
      <c r="J182" s="14">
        <v>0</v>
      </c>
      <c r="K182" s="14">
        <v>0</v>
      </c>
      <c r="L182" s="14">
        <v>0</v>
      </c>
      <c r="M182" t="s">
        <v>1353</v>
      </c>
      <c r="N182" s="11">
        <f t="shared" si="4"/>
        <v>0</v>
      </c>
      <c r="O182" s="11">
        <f t="shared" si="5"/>
        <v>0</v>
      </c>
    </row>
    <row r="183" spans="2:15" x14ac:dyDescent="0.25">
      <c r="C183" s="14">
        <v>-1577870.4099999997</v>
      </c>
      <c r="D183" s="14">
        <v>0</v>
      </c>
      <c r="L183" s="14">
        <v>-1577870.4099999997</v>
      </c>
      <c r="M183" t="s">
        <v>1369</v>
      </c>
      <c r="N183" s="11">
        <f t="shared" si="4"/>
        <v>-1577870.4099999997</v>
      </c>
      <c r="O183" s="11">
        <f t="shared" si="5"/>
        <v>0</v>
      </c>
    </row>
    <row r="184" spans="2:15" x14ac:dyDescent="0.25">
      <c r="C184" s="14">
        <v>-3246.1299999999997</v>
      </c>
      <c r="L184" s="14">
        <v>-3246.1299999999997</v>
      </c>
      <c r="M184" t="s">
        <v>1378</v>
      </c>
      <c r="N184" s="11">
        <f t="shared" si="4"/>
        <v>-3246.1299999999997</v>
      </c>
      <c r="O184" s="11">
        <f t="shared" si="5"/>
        <v>0</v>
      </c>
    </row>
    <row r="185" spans="2:15" x14ac:dyDescent="0.25">
      <c r="C185" s="14">
        <v>-1320.5700000000002</v>
      </c>
      <c r="L185" s="14">
        <v>-1320.5700000000002</v>
      </c>
      <c r="M185" t="s">
        <v>1383</v>
      </c>
      <c r="N185" s="11">
        <f t="shared" si="4"/>
        <v>-1320.5700000000002</v>
      </c>
      <c r="O185" s="11">
        <f t="shared" si="5"/>
        <v>0</v>
      </c>
    </row>
    <row r="186" spans="2:15" x14ac:dyDescent="0.25">
      <c r="C186" s="14">
        <v>0</v>
      </c>
      <c r="D186" s="14">
        <v>0</v>
      </c>
      <c r="L186" s="14">
        <v>0</v>
      </c>
      <c r="M186" t="s">
        <v>1386</v>
      </c>
      <c r="N186" s="11">
        <f t="shared" si="4"/>
        <v>0</v>
      </c>
      <c r="O186" s="11">
        <f t="shared" si="5"/>
        <v>0</v>
      </c>
    </row>
    <row r="187" spans="2:15" x14ac:dyDescent="0.25">
      <c r="C187" s="14">
        <v>0</v>
      </c>
      <c r="D187" s="14">
        <v>0</v>
      </c>
      <c r="L187" s="14">
        <v>0</v>
      </c>
      <c r="M187" t="s">
        <v>1391</v>
      </c>
      <c r="N187" s="11">
        <f t="shared" si="4"/>
        <v>0</v>
      </c>
      <c r="O187" s="11">
        <f t="shared" si="5"/>
        <v>0</v>
      </c>
    </row>
    <row r="188" spans="2:15" x14ac:dyDescent="0.25">
      <c r="C188" s="14">
        <v>-25225.55</v>
      </c>
      <c r="L188" s="14">
        <v>-25225.55</v>
      </c>
      <c r="M188" t="s">
        <v>1398</v>
      </c>
      <c r="N188" s="11">
        <f t="shared" si="4"/>
        <v>-25225.55</v>
      </c>
      <c r="O188" s="11">
        <f t="shared" si="5"/>
        <v>0</v>
      </c>
    </row>
    <row r="189" spans="2:15" x14ac:dyDescent="0.25">
      <c r="C189" s="14">
        <v>-5077.82</v>
      </c>
      <c r="L189" s="14">
        <v>-5077.82</v>
      </c>
      <c r="M189" t="s">
        <v>1401</v>
      </c>
      <c r="N189" s="11">
        <f t="shared" si="4"/>
        <v>-5077.82</v>
      </c>
      <c r="O189" s="11">
        <f t="shared" si="5"/>
        <v>0</v>
      </c>
    </row>
    <row r="190" spans="2:15" x14ac:dyDescent="0.25">
      <c r="C190" s="14">
        <v>-300.02</v>
      </c>
      <c r="K190" s="14">
        <v>0</v>
      </c>
      <c r="L190" s="14">
        <v>-300.02</v>
      </c>
      <c r="M190" t="s">
        <v>1404</v>
      </c>
      <c r="N190" s="11">
        <f t="shared" si="4"/>
        <v>-300.02</v>
      </c>
      <c r="O190" s="11">
        <f t="shared" si="5"/>
        <v>0</v>
      </c>
    </row>
    <row r="191" spans="2:15" x14ac:dyDescent="0.25">
      <c r="C191" s="14">
        <v>2.75</v>
      </c>
      <c r="D191" s="14">
        <v>0</v>
      </c>
      <c r="L191" s="14">
        <v>2.75</v>
      </c>
      <c r="M191" t="s">
        <v>1411</v>
      </c>
      <c r="N191" s="11">
        <f t="shared" si="4"/>
        <v>2.75</v>
      </c>
      <c r="O191" s="11">
        <f t="shared" si="5"/>
        <v>0</v>
      </c>
    </row>
    <row r="192" spans="2:15" x14ac:dyDescent="0.25">
      <c r="C192" s="14">
        <v>-9138.14</v>
      </c>
      <c r="L192" s="14">
        <v>-9138.14</v>
      </c>
      <c r="M192" t="s">
        <v>1422</v>
      </c>
      <c r="N192" s="11">
        <f t="shared" si="4"/>
        <v>-9138.14</v>
      </c>
      <c r="O192" s="11">
        <f t="shared" si="5"/>
        <v>0</v>
      </c>
    </row>
    <row r="193" spans="3:15" x14ac:dyDescent="0.25">
      <c r="C193" s="14">
        <v>0</v>
      </c>
      <c r="L193" s="14">
        <v>0</v>
      </c>
      <c r="M193" t="s">
        <v>1429</v>
      </c>
      <c r="N193" s="11">
        <f t="shared" si="4"/>
        <v>0</v>
      </c>
      <c r="O193" s="11">
        <f t="shared" si="5"/>
        <v>0</v>
      </c>
    </row>
    <row r="194" spans="3:15" x14ac:dyDescent="0.25">
      <c r="C194" s="14">
        <v>1363.0299999999997</v>
      </c>
      <c r="D194" s="14">
        <v>0</v>
      </c>
      <c r="L194" s="14">
        <v>1363.0299999999997</v>
      </c>
      <c r="M194" t="s">
        <v>1432</v>
      </c>
      <c r="N194" s="11">
        <f t="shared" si="4"/>
        <v>1363.0299999999997</v>
      </c>
      <c r="O194" s="11">
        <f t="shared" si="5"/>
        <v>0</v>
      </c>
    </row>
    <row r="195" spans="3:15" x14ac:dyDescent="0.25">
      <c r="C195" s="14">
        <v>-41499.17</v>
      </c>
      <c r="L195" s="14">
        <v>-41499.17</v>
      </c>
      <c r="M195" t="s">
        <v>1439</v>
      </c>
      <c r="N195" s="11">
        <f t="shared" ref="N195:N258" si="6">L195-D195</f>
        <v>-41499.17</v>
      </c>
      <c r="O195" s="11">
        <f t="shared" ref="O195:O258" si="7">D195</f>
        <v>0</v>
      </c>
    </row>
    <row r="196" spans="3:15" x14ac:dyDescent="0.25">
      <c r="C196" s="14">
        <v>62796.399999999994</v>
      </c>
      <c r="L196" s="14">
        <v>62796.399999999994</v>
      </c>
      <c r="M196" t="s">
        <v>1442</v>
      </c>
      <c r="N196" s="11">
        <f t="shared" si="6"/>
        <v>62796.399999999994</v>
      </c>
      <c r="O196" s="11">
        <f t="shared" si="7"/>
        <v>0</v>
      </c>
    </row>
    <row r="197" spans="3:15" x14ac:dyDescent="0.25">
      <c r="C197" s="14">
        <v>6399.6399999999994</v>
      </c>
      <c r="D197" s="14">
        <v>0</v>
      </c>
      <c r="F197" s="14">
        <v>0</v>
      </c>
      <c r="G197" s="14">
        <v>0</v>
      </c>
      <c r="J197" s="14">
        <v>0</v>
      </c>
      <c r="L197" s="14">
        <v>6399.6399999999994</v>
      </c>
      <c r="M197" t="s">
        <v>1445</v>
      </c>
      <c r="N197" s="11">
        <f t="shared" si="6"/>
        <v>6399.6399999999994</v>
      </c>
      <c r="O197" s="11">
        <f t="shared" si="7"/>
        <v>0</v>
      </c>
    </row>
    <row r="198" spans="3:15" x14ac:dyDescent="0.25">
      <c r="C198" s="14">
        <v>2602.1800000000003</v>
      </c>
      <c r="D198" s="14">
        <v>0</v>
      </c>
      <c r="F198" s="14">
        <v>6</v>
      </c>
      <c r="G198" s="14">
        <v>-6</v>
      </c>
      <c r="J198" s="14">
        <v>6</v>
      </c>
      <c r="L198" s="14">
        <v>2608.1800000000003</v>
      </c>
      <c r="M198" t="s">
        <v>1460</v>
      </c>
      <c r="N198" s="11">
        <f t="shared" si="6"/>
        <v>2608.1800000000003</v>
      </c>
      <c r="O198" s="11">
        <f t="shared" si="7"/>
        <v>0</v>
      </c>
    </row>
    <row r="199" spans="3:15" x14ac:dyDescent="0.25">
      <c r="C199" s="14">
        <v>695.4</v>
      </c>
      <c r="D199" s="14">
        <v>0</v>
      </c>
      <c r="L199" s="14">
        <v>695.4</v>
      </c>
      <c r="M199" t="s">
        <v>1475</v>
      </c>
      <c r="N199" s="11">
        <f t="shared" si="6"/>
        <v>695.4</v>
      </c>
      <c r="O199" s="11">
        <f t="shared" si="7"/>
        <v>0</v>
      </c>
    </row>
    <row r="200" spans="3:15" x14ac:dyDescent="0.25">
      <c r="D200" s="14">
        <v>0</v>
      </c>
      <c r="F200" s="14">
        <v>0</v>
      </c>
      <c r="G200" s="14">
        <v>0</v>
      </c>
      <c r="J200" s="14">
        <v>0</v>
      </c>
      <c r="L200" s="14">
        <v>0</v>
      </c>
      <c r="M200" t="s">
        <v>1482</v>
      </c>
      <c r="N200" s="11">
        <f t="shared" si="6"/>
        <v>0</v>
      </c>
      <c r="O200" s="11">
        <f t="shared" si="7"/>
        <v>0</v>
      </c>
    </row>
    <row r="201" spans="3:15" x14ac:dyDescent="0.25">
      <c r="C201" s="14">
        <v>0</v>
      </c>
      <c r="D201" s="14">
        <v>0</v>
      </c>
      <c r="L201" s="14">
        <v>0</v>
      </c>
      <c r="M201" t="s">
        <v>1493</v>
      </c>
      <c r="N201" s="11">
        <f t="shared" si="6"/>
        <v>0</v>
      </c>
      <c r="O201" s="11">
        <f t="shared" si="7"/>
        <v>0</v>
      </c>
    </row>
    <row r="202" spans="3:15" x14ac:dyDescent="0.25">
      <c r="D202" s="14">
        <v>0</v>
      </c>
      <c r="F202" s="14">
        <v>0</v>
      </c>
      <c r="L202" s="14">
        <v>0</v>
      </c>
      <c r="M202" t="s">
        <v>1498</v>
      </c>
      <c r="N202" s="11">
        <f t="shared" si="6"/>
        <v>0</v>
      </c>
      <c r="O202" s="11">
        <f t="shared" si="7"/>
        <v>0</v>
      </c>
    </row>
    <row r="203" spans="3:15" x14ac:dyDescent="0.25">
      <c r="D203" s="14">
        <v>0</v>
      </c>
      <c r="L203" s="14">
        <v>0</v>
      </c>
      <c r="M203" t="s">
        <v>1505</v>
      </c>
      <c r="N203" s="11">
        <f t="shared" si="6"/>
        <v>0</v>
      </c>
      <c r="O203" s="11">
        <f t="shared" si="7"/>
        <v>0</v>
      </c>
    </row>
    <row r="204" spans="3:15" x14ac:dyDescent="0.25">
      <c r="C204" s="14">
        <v>32159.26</v>
      </c>
      <c r="F204" s="14">
        <v>0</v>
      </c>
      <c r="L204" s="14">
        <v>32159.26</v>
      </c>
      <c r="M204" t="s">
        <v>1508</v>
      </c>
      <c r="N204" s="11">
        <f t="shared" si="6"/>
        <v>32159.26</v>
      </c>
      <c r="O204" s="11">
        <f t="shared" si="7"/>
        <v>0</v>
      </c>
    </row>
    <row r="205" spans="3:15" x14ac:dyDescent="0.25">
      <c r="C205" s="14">
        <v>2036</v>
      </c>
      <c r="D205" s="14">
        <v>0</v>
      </c>
      <c r="L205" s="14">
        <v>2036</v>
      </c>
      <c r="M205" t="s">
        <v>1519</v>
      </c>
      <c r="N205" s="11">
        <f t="shared" si="6"/>
        <v>2036</v>
      </c>
      <c r="O205" s="11">
        <f t="shared" si="7"/>
        <v>0</v>
      </c>
    </row>
    <row r="206" spans="3:15" x14ac:dyDescent="0.25">
      <c r="C206" s="14">
        <v>1011.4</v>
      </c>
      <c r="F206" s="14">
        <v>-32.749999999999972</v>
      </c>
      <c r="G206" s="14">
        <v>0</v>
      </c>
      <c r="J206" s="14">
        <v>0</v>
      </c>
      <c r="L206" s="14">
        <v>978.65</v>
      </c>
      <c r="M206" t="s">
        <v>1526</v>
      </c>
      <c r="N206" s="11">
        <f t="shared" si="6"/>
        <v>978.65</v>
      </c>
      <c r="O206" s="11">
        <f t="shared" si="7"/>
        <v>0</v>
      </c>
    </row>
    <row r="207" spans="3:15" x14ac:dyDescent="0.25">
      <c r="C207" s="14">
        <v>1981.5800000000008</v>
      </c>
      <c r="F207" s="14">
        <v>0</v>
      </c>
      <c r="G207" s="14">
        <v>0</v>
      </c>
      <c r="J207" s="14">
        <v>0</v>
      </c>
      <c r="L207" s="14">
        <v>1981.5800000000008</v>
      </c>
      <c r="M207" t="s">
        <v>1537</v>
      </c>
      <c r="N207" s="11">
        <f t="shared" si="6"/>
        <v>1981.5800000000008</v>
      </c>
      <c r="O207" s="11">
        <f t="shared" si="7"/>
        <v>0</v>
      </c>
    </row>
    <row r="208" spans="3:15" x14ac:dyDescent="0.25">
      <c r="C208" s="14">
        <v>3856.8099999999995</v>
      </c>
      <c r="F208" s="14">
        <v>1378.73</v>
      </c>
      <c r="G208" s="14">
        <v>-1378.73</v>
      </c>
      <c r="J208" s="14">
        <v>1378.73</v>
      </c>
      <c r="L208" s="14">
        <v>5235.5399999999991</v>
      </c>
      <c r="M208" t="s">
        <v>1550</v>
      </c>
      <c r="N208" s="11">
        <f t="shared" si="6"/>
        <v>5235.5399999999991</v>
      </c>
      <c r="O208" s="11">
        <f t="shared" si="7"/>
        <v>0</v>
      </c>
    </row>
    <row r="209" spans="3:15" x14ac:dyDescent="0.25">
      <c r="C209" s="14">
        <v>0</v>
      </c>
      <c r="D209" s="14">
        <v>0</v>
      </c>
      <c r="F209" s="14">
        <v>385.31999999999994</v>
      </c>
      <c r="G209" s="14">
        <v>-385.32000000000005</v>
      </c>
      <c r="J209" s="14">
        <v>385.32</v>
      </c>
      <c r="L209" s="14">
        <v>385.31999999999988</v>
      </c>
      <c r="M209" t="s">
        <v>1565</v>
      </c>
      <c r="N209" s="11">
        <f t="shared" si="6"/>
        <v>385.31999999999988</v>
      </c>
      <c r="O209" s="11">
        <f t="shared" si="7"/>
        <v>0</v>
      </c>
    </row>
    <row r="210" spans="3:15" x14ac:dyDescent="0.25">
      <c r="C210" s="14">
        <v>5609.7800000000007</v>
      </c>
      <c r="F210" s="14">
        <v>13.160000000000011</v>
      </c>
      <c r="G210" s="14">
        <v>0</v>
      </c>
      <c r="J210" s="14">
        <v>0</v>
      </c>
      <c r="L210" s="14">
        <v>5622.9400000000005</v>
      </c>
      <c r="M210" t="s">
        <v>1580</v>
      </c>
      <c r="N210" s="11">
        <f t="shared" si="6"/>
        <v>5622.9400000000005</v>
      </c>
      <c r="O210" s="11">
        <f t="shared" si="7"/>
        <v>0</v>
      </c>
    </row>
    <row r="211" spans="3:15" x14ac:dyDescent="0.25">
      <c r="C211" s="14">
        <v>0</v>
      </c>
      <c r="L211" s="14">
        <v>0</v>
      </c>
      <c r="M211" t="s">
        <v>1593</v>
      </c>
      <c r="N211" s="11">
        <f t="shared" si="6"/>
        <v>0</v>
      </c>
      <c r="O211" s="11">
        <f t="shared" si="7"/>
        <v>0</v>
      </c>
    </row>
    <row r="212" spans="3:15" x14ac:dyDescent="0.25">
      <c r="C212" s="14">
        <v>330.71000000000004</v>
      </c>
      <c r="F212" s="14">
        <v>0</v>
      </c>
      <c r="G212" s="14">
        <v>0</v>
      </c>
      <c r="J212" s="14">
        <v>0</v>
      </c>
      <c r="L212" s="14">
        <v>330.71000000000004</v>
      </c>
      <c r="M212" t="s">
        <v>1596</v>
      </c>
      <c r="N212" s="11">
        <f t="shared" si="6"/>
        <v>330.71000000000004</v>
      </c>
      <c r="O212" s="11">
        <f t="shared" si="7"/>
        <v>0</v>
      </c>
    </row>
    <row r="213" spans="3:15" x14ac:dyDescent="0.25">
      <c r="C213" s="14">
        <v>0</v>
      </c>
      <c r="D213" s="14">
        <v>3600</v>
      </c>
      <c r="L213" s="14">
        <v>3600</v>
      </c>
      <c r="M213" t="s">
        <v>1607</v>
      </c>
      <c r="N213" s="11">
        <f t="shared" si="6"/>
        <v>0</v>
      </c>
      <c r="O213" s="11">
        <f t="shared" si="7"/>
        <v>3600</v>
      </c>
    </row>
    <row r="214" spans="3:15" x14ac:dyDescent="0.25">
      <c r="D214" s="14">
        <v>0</v>
      </c>
      <c r="L214" s="14">
        <v>0</v>
      </c>
      <c r="M214" t="s">
        <v>1614</v>
      </c>
      <c r="N214" s="11">
        <f t="shared" si="6"/>
        <v>0</v>
      </c>
      <c r="O214" s="11">
        <f t="shared" si="7"/>
        <v>0</v>
      </c>
    </row>
    <row r="215" spans="3:15" x14ac:dyDescent="0.25">
      <c r="C215" s="14">
        <v>10395.470000000001</v>
      </c>
      <c r="D215" s="14">
        <v>920</v>
      </c>
      <c r="F215" s="14">
        <v>72.11</v>
      </c>
      <c r="G215" s="14">
        <v>-72.11</v>
      </c>
      <c r="J215" s="14">
        <v>72.11</v>
      </c>
      <c r="L215" s="14">
        <v>11387.580000000002</v>
      </c>
      <c r="M215" t="s">
        <v>1617</v>
      </c>
      <c r="N215" s="11">
        <f t="shared" si="6"/>
        <v>10467.580000000002</v>
      </c>
      <c r="O215" s="11">
        <f t="shared" si="7"/>
        <v>920</v>
      </c>
    </row>
    <row r="216" spans="3:15" x14ac:dyDescent="0.25">
      <c r="C216" s="14">
        <v>1167.8800000000001</v>
      </c>
      <c r="L216" s="14">
        <v>1167.8800000000001</v>
      </c>
      <c r="M216" t="s">
        <v>1632</v>
      </c>
      <c r="N216" s="11">
        <f t="shared" si="6"/>
        <v>1167.8800000000001</v>
      </c>
      <c r="O216" s="11">
        <f t="shared" si="7"/>
        <v>0</v>
      </c>
    </row>
    <row r="217" spans="3:15" x14ac:dyDescent="0.25">
      <c r="C217" s="14">
        <v>18.29</v>
      </c>
      <c r="F217" s="14">
        <v>0</v>
      </c>
      <c r="G217" s="14">
        <v>0</v>
      </c>
      <c r="J217" s="14">
        <v>0</v>
      </c>
      <c r="L217" s="14">
        <v>18.29</v>
      </c>
      <c r="M217" t="s">
        <v>1635</v>
      </c>
      <c r="N217" s="11">
        <f t="shared" si="6"/>
        <v>18.29</v>
      </c>
      <c r="O217" s="11">
        <f t="shared" si="7"/>
        <v>0</v>
      </c>
    </row>
    <row r="218" spans="3:15" x14ac:dyDescent="0.25">
      <c r="F218" s="14">
        <v>0</v>
      </c>
      <c r="G218" s="14">
        <v>0</v>
      </c>
      <c r="J218" s="14">
        <v>0</v>
      </c>
      <c r="L218" s="14">
        <v>0</v>
      </c>
      <c r="M218" t="s">
        <v>1646</v>
      </c>
      <c r="N218" s="11">
        <f t="shared" si="6"/>
        <v>0</v>
      </c>
      <c r="O218" s="11">
        <f t="shared" si="7"/>
        <v>0</v>
      </c>
    </row>
    <row r="219" spans="3:15" x14ac:dyDescent="0.25">
      <c r="C219" s="14">
        <v>0</v>
      </c>
      <c r="F219" s="14">
        <v>0</v>
      </c>
      <c r="G219" s="14">
        <v>0</v>
      </c>
      <c r="J219" s="14">
        <v>0</v>
      </c>
      <c r="L219" s="14">
        <v>0</v>
      </c>
      <c r="M219" t="s">
        <v>1655</v>
      </c>
      <c r="N219" s="11">
        <f t="shared" si="6"/>
        <v>0</v>
      </c>
      <c r="O219" s="11">
        <f t="shared" si="7"/>
        <v>0</v>
      </c>
    </row>
    <row r="220" spans="3:15" x14ac:dyDescent="0.25">
      <c r="C220" s="14">
        <v>3989.2799999999997</v>
      </c>
      <c r="D220" s="14">
        <v>0</v>
      </c>
      <c r="F220" s="14">
        <v>584.35</v>
      </c>
      <c r="G220" s="14">
        <v>-188.57</v>
      </c>
      <c r="J220" s="14">
        <v>188.57</v>
      </c>
      <c r="L220" s="14">
        <v>4573.63</v>
      </c>
      <c r="M220" t="s">
        <v>1666</v>
      </c>
      <c r="N220" s="11">
        <f t="shared" si="6"/>
        <v>4573.63</v>
      </c>
      <c r="O220" s="11">
        <f t="shared" si="7"/>
        <v>0</v>
      </c>
    </row>
    <row r="221" spans="3:15" x14ac:dyDescent="0.25">
      <c r="C221" s="14">
        <v>15468.509999999998</v>
      </c>
      <c r="D221" s="14">
        <v>0</v>
      </c>
      <c r="L221" s="14">
        <v>15468.509999999998</v>
      </c>
      <c r="M221" t="s">
        <v>1681</v>
      </c>
      <c r="N221" s="11">
        <f t="shared" si="6"/>
        <v>15468.509999999998</v>
      </c>
      <c r="O221" s="11">
        <f t="shared" si="7"/>
        <v>0</v>
      </c>
    </row>
    <row r="222" spans="3:15" x14ac:dyDescent="0.25">
      <c r="C222" s="14">
        <v>0</v>
      </c>
      <c r="L222" s="14">
        <v>0</v>
      </c>
      <c r="M222" t="s">
        <v>1688</v>
      </c>
      <c r="N222" s="11">
        <f t="shared" si="6"/>
        <v>0</v>
      </c>
      <c r="O222" s="11">
        <f t="shared" si="7"/>
        <v>0</v>
      </c>
    </row>
    <row r="223" spans="3:15" x14ac:dyDescent="0.25">
      <c r="C223" s="14">
        <v>24382.359999999997</v>
      </c>
      <c r="D223" s="14">
        <v>3264.14</v>
      </c>
      <c r="L223" s="14">
        <v>27646.499999999996</v>
      </c>
      <c r="M223" t="s">
        <v>1691</v>
      </c>
      <c r="N223" s="11">
        <f t="shared" si="6"/>
        <v>24382.359999999997</v>
      </c>
      <c r="O223" s="11">
        <f t="shared" si="7"/>
        <v>3264.14</v>
      </c>
    </row>
    <row r="224" spans="3:15" x14ac:dyDescent="0.25">
      <c r="C224" s="14">
        <v>5464.74</v>
      </c>
      <c r="D224" s="14">
        <v>725</v>
      </c>
      <c r="F224" s="14">
        <v>695</v>
      </c>
      <c r="G224" s="14">
        <v>-695</v>
      </c>
      <c r="J224" s="14">
        <v>695</v>
      </c>
      <c r="L224" s="14">
        <v>6884.74</v>
      </c>
      <c r="M224" t="s">
        <v>1698</v>
      </c>
      <c r="N224" s="11">
        <f t="shared" si="6"/>
        <v>6159.74</v>
      </c>
      <c r="O224" s="11">
        <f t="shared" si="7"/>
        <v>725</v>
      </c>
    </row>
    <row r="225" spans="3:15" x14ac:dyDescent="0.25">
      <c r="C225" s="14">
        <v>554.87</v>
      </c>
      <c r="D225" s="14">
        <v>2459.1999999999998</v>
      </c>
      <c r="F225" s="14">
        <v>0</v>
      </c>
      <c r="G225" s="14">
        <v>0</v>
      </c>
      <c r="J225" s="14">
        <v>0</v>
      </c>
      <c r="L225" s="14">
        <v>3014.0699999999997</v>
      </c>
      <c r="M225" t="s">
        <v>1713</v>
      </c>
      <c r="N225" s="11">
        <f t="shared" si="6"/>
        <v>554.86999999999989</v>
      </c>
      <c r="O225" s="11">
        <f t="shared" si="7"/>
        <v>2459.1999999999998</v>
      </c>
    </row>
    <row r="226" spans="3:15" x14ac:dyDescent="0.25">
      <c r="C226" s="14">
        <v>5952.82</v>
      </c>
      <c r="D226" s="14">
        <v>0</v>
      </c>
      <c r="F226" s="14">
        <v>64.319999999999993</v>
      </c>
      <c r="G226" s="14">
        <v>0</v>
      </c>
      <c r="J226" s="14">
        <v>0</v>
      </c>
      <c r="L226" s="14">
        <v>6017.1399999999994</v>
      </c>
      <c r="M226" t="s">
        <v>1730</v>
      </c>
      <c r="N226" s="11">
        <f t="shared" si="6"/>
        <v>6017.1399999999994</v>
      </c>
      <c r="O226" s="11">
        <f t="shared" si="7"/>
        <v>0</v>
      </c>
    </row>
    <row r="227" spans="3:15" x14ac:dyDescent="0.25">
      <c r="C227" s="14">
        <v>63732.93</v>
      </c>
      <c r="D227" s="14">
        <v>-1908.1000000000004</v>
      </c>
      <c r="F227" s="14">
        <v>57.379999999999995</v>
      </c>
      <c r="G227" s="14">
        <v>-57.379999999999995</v>
      </c>
      <c r="J227" s="14">
        <v>57.38</v>
      </c>
      <c r="L227" s="14">
        <v>61882.21</v>
      </c>
      <c r="M227" t="s">
        <v>1745</v>
      </c>
      <c r="N227" s="11">
        <f t="shared" si="6"/>
        <v>63790.31</v>
      </c>
      <c r="O227" s="11">
        <f t="shared" si="7"/>
        <v>-1908.1000000000004</v>
      </c>
    </row>
    <row r="228" spans="3:15" x14ac:dyDescent="0.25">
      <c r="C228" s="14">
        <v>165720.28</v>
      </c>
      <c r="D228" s="14">
        <v>0</v>
      </c>
      <c r="F228" s="14">
        <v>173474.51</v>
      </c>
      <c r="G228" s="14">
        <v>-108797.61</v>
      </c>
      <c r="J228" s="14">
        <v>108797.61</v>
      </c>
      <c r="L228" s="14">
        <v>339194.79000000004</v>
      </c>
      <c r="M228" t="s">
        <v>1760</v>
      </c>
      <c r="N228" s="11">
        <f t="shared" si="6"/>
        <v>339194.79000000004</v>
      </c>
      <c r="O228" s="11">
        <f t="shared" si="7"/>
        <v>0</v>
      </c>
    </row>
    <row r="229" spans="3:15" x14ac:dyDescent="0.25">
      <c r="C229" s="14">
        <v>-1733.5800000000004</v>
      </c>
      <c r="F229" s="14">
        <v>2004.4499999999994</v>
      </c>
      <c r="G229" s="14">
        <v>-2004.4499999999985</v>
      </c>
      <c r="J229" s="14">
        <v>2004.4500000000007</v>
      </c>
      <c r="L229" s="14">
        <v>270.87000000000126</v>
      </c>
      <c r="M229" t="s">
        <v>1784</v>
      </c>
      <c r="N229" s="11">
        <f t="shared" si="6"/>
        <v>270.87000000000126</v>
      </c>
      <c r="O229" s="11">
        <f t="shared" si="7"/>
        <v>0</v>
      </c>
    </row>
    <row r="230" spans="3:15" x14ac:dyDescent="0.25">
      <c r="C230" s="14">
        <v>127607.37</v>
      </c>
      <c r="L230" s="14">
        <v>127607.37</v>
      </c>
      <c r="M230" t="s">
        <v>1797</v>
      </c>
      <c r="N230" s="11">
        <f t="shared" si="6"/>
        <v>127607.37</v>
      </c>
      <c r="O230" s="11">
        <f t="shared" si="7"/>
        <v>0</v>
      </c>
    </row>
    <row r="231" spans="3:15" x14ac:dyDescent="0.25">
      <c r="C231" s="14">
        <v>11310.169999999998</v>
      </c>
      <c r="F231" s="14">
        <v>6842.7999999999993</v>
      </c>
      <c r="G231" s="14">
        <v>-6842.8</v>
      </c>
      <c r="J231" s="14">
        <v>6842.8</v>
      </c>
      <c r="L231" s="14">
        <v>18152.969999999998</v>
      </c>
      <c r="M231" t="s">
        <v>1800</v>
      </c>
      <c r="N231" s="11">
        <f t="shared" si="6"/>
        <v>18152.969999999998</v>
      </c>
      <c r="O231" s="11">
        <f t="shared" si="7"/>
        <v>0</v>
      </c>
    </row>
    <row r="232" spans="3:15" x14ac:dyDescent="0.25">
      <c r="F232" s="14">
        <v>322.39</v>
      </c>
      <c r="G232" s="14">
        <v>-109.3</v>
      </c>
      <c r="J232" s="14">
        <v>109.3</v>
      </c>
      <c r="L232" s="14">
        <v>322.39</v>
      </c>
      <c r="M232" t="s">
        <v>1813</v>
      </c>
      <c r="N232" s="11">
        <f t="shared" si="6"/>
        <v>322.39</v>
      </c>
      <c r="O232" s="11">
        <f t="shared" si="7"/>
        <v>0</v>
      </c>
    </row>
    <row r="233" spans="3:15" x14ac:dyDescent="0.25">
      <c r="F233" s="14">
        <v>11978.76</v>
      </c>
      <c r="L233" s="14">
        <v>11978.76</v>
      </c>
      <c r="M233" t="s">
        <v>1820</v>
      </c>
      <c r="N233" s="11">
        <f t="shared" si="6"/>
        <v>11978.76</v>
      </c>
      <c r="O233" s="11">
        <f t="shared" si="7"/>
        <v>0</v>
      </c>
    </row>
    <row r="234" spans="3:15" x14ac:dyDescent="0.25">
      <c r="F234" s="14">
        <v>0</v>
      </c>
      <c r="G234" s="14">
        <v>0</v>
      </c>
      <c r="J234" s="14">
        <v>0</v>
      </c>
      <c r="L234" s="14">
        <v>0</v>
      </c>
      <c r="M234" t="s">
        <v>1825</v>
      </c>
      <c r="N234" s="11">
        <f t="shared" si="6"/>
        <v>0</v>
      </c>
      <c r="O234" s="11">
        <f t="shared" si="7"/>
        <v>0</v>
      </c>
    </row>
    <row r="235" spans="3:15" x14ac:dyDescent="0.25">
      <c r="C235" s="14">
        <v>-11432.96</v>
      </c>
      <c r="D235" s="14">
        <v>0</v>
      </c>
      <c r="F235" s="14">
        <v>0</v>
      </c>
      <c r="G235" s="14">
        <v>0</v>
      </c>
      <c r="J235" s="14">
        <v>0</v>
      </c>
      <c r="L235" s="14">
        <v>-11432.96</v>
      </c>
      <c r="M235" t="s">
        <v>1834</v>
      </c>
      <c r="N235" s="11">
        <f t="shared" si="6"/>
        <v>-11432.96</v>
      </c>
      <c r="O235" s="11">
        <f t="shared" si="7"/>
        <v>0</v>
      </c>
    </row>
    <row r="236" spans="3:15" x14ac:dyDescent="0.25">
      <c r="C236" s="14">
        <v>5236.9799999999996</v>
      </c>
      <c r="F236" s="14">
        <v>5422.58</v>
      </c>
      <c r="G236" s="14">
        <v>-3707.9900000000002</v>
      </c>
      <c r="J236" s="14">
        <v>3707.99</v>
      </c>
      <c r="L236" s="14">
        <v>10659.56</v>
      </c>
      <c r="M236" t="s">
        <v>1851</v>
      </c>
      <c r="N236" s="11">
        <f t="shared" si="6"/>
        <v>10659.56</v>
      </c>
      <c r="O236" s="11">
        <f t="shared" si="7"/>
        <v>0</v>
      </c>
    </row>
    <row r="237" spans="3:15" x14ac:dyDescent="0.25">
      <c r="C237" s="14">
        <v>3579.59</v>
      </c>
      <c r="F237" s="14">
        <v>5798.7300000000005</v>
      </c>
      <c r="G237" s="14">
        <v>-4279.2299999999996</v>
      </c>
      <c r="J237" s="14">
        <v>4279.2299999999996</v>
      </c>
      <c r="L237" s="14">
        <v>9378.32</v>
      </c>
      <c r="M237" t="s">
        <v>1864</v>
      </c>
      <c r="N237" s="11">
        <f t="shared" si="6"/>
        <v>9378.32</v>
      </c>
      <c r="O237" s="11">
        <f t="shared" si="7"/>
        <v>0</v>
      </c>
    </row>
    <row r="238" spans="3:15" x14ac:dyDescent="0.25">
      <c r="F238" s="14">
        <v>14259.16</v>
      </c>
      <c r="G238" s="14">
        <v>-12842.95</v>
      </c>
      <c r="J238" s="14">
        <v>12842.95</v>
      </c>
      <c r="L238" s="14">
        <v>14259.16</v>
      </c>
      <c r="M238" t="s">
        <v>1875</v>
      </c>
      <c r="N238" s="11">
        <f t="shared" si="6"/>
        <v>14259.16</v>
      </c>
      <c r="O238" s="11">
        <f t="shared" si="7"/>
        <v>0</v>
      </c>
    </row>
    <row r="239" spans="3:15" x14ac:dyDescent="0.25">
      <c r="F239" s="14">
        <v>3657.4300000000003</v>
      </c>
      <c r="G239" s="14">
        <v>-3300.39</v>
      </c>
      <c r="J239" s="14">
        <v>3300.3900000000003</v>
      </c>
      <c r="L239" s="14">
        <v>3657.4300000000007</v>
      </c>
      <c r="M239" t="s">
        <v>1884</v>
      </c>
      <c r="N239" s="11">
        <f t="shared" si="6"/>
        <v>3657.4300000000007</v>
      </c>
      <c r="O239" s="11">
        <f t="shared" si="7"/>
        <v>0</v>
      </c>
    </row>
    <row r="240" spans="3:15" x14ac:dyDescent="0.25">
      <c r="F240" s="14">
        <v>-23881.96</v>
      </c>
      <c r="G240" s="14">
        <v>21478.409999999996</v>
      </c>
      <c r="J240" s="14">
        <v>-21478.41</v>
      </c>
      <c r="L240" s="14">
        <v>-23881.960000000003</v>
      </c>
      <c r="M240" t="s">
        <v>1893</v>
      </c>
      <c r="N240" s="11">
        <f t="shared" si="6"/>
        <v>-23881.960000000003</v>
      </c>
      <c r="O240" s="11">
        <f t="shared" si="7"/>
        <v>0</v>
      </c>
    </row>
    <row r="241" spans="3:15" x14ac:dyDescent="0.25">
      <c r="F241" s="14">
        <v>100526.52</v>
      </c>
      <c r="G241" s="14">
        <v>-90597.11</v>
      </c>
      <c r="J241" s="14">
        <v>90597.11</v>
      </c>
      <c r="L241" s="14">
        <v>100526.52</v>
      </c>
      <c r="M241" t="s">
        <v>1902</v>
      </c>
      <c r="N241" s="11">
        <f t="shared" si="6"/>
        <v>100526.52</v>
      </c>
      <c r="O241" s="11">
        <f t="shared" si="7"/>
        <v>0</v>
      </c>
    </row>
    <row r="242" spans="3:15" x14ac:dyDescent="0.25">
      <c r="F242" s="14">
        <v>0</v>
      </c>
      <c r="L242" s="14">
        <v>0</v>
      </c>
      <c r="M242" t="s">
        <v>1911</v>
      </c>
      <c r="N242" s="11">
        <f t="shared" si="6"/>
        <v>0</v>
      </c>
      <c r="O242" s="11">
        <f t="shared" si="7"/>
        <v>0</v>
      </c>
    </row>
    <row r="243" spans="3:15" x14ac:dyDescent="0.25">
      <c r="F243" s="14">
        <v>5019.1000000000004</v>
      </c>
      <c r="G243" s="14">
        <v>-4493.5</v>
      </c>
      <c r="J243" s="14">
        <v>4493.5</v>
      </c>
      <c r="L243" s="14">
        <v>5019.1000000000004</v>
      </c>
      <c r="M243" t="s">
        <v>1916</v>
      </c>
      <c r="N243" s="11">
        <f t="shared" si="6"/>
        <v>5019.1000000000004</v>
      </c>
      <c r="O243" s="11">
        <f t="shared" si="7"/>
        <v>0</v>
      </c>
    </row>
    <row r="244" spans="3:15" x14ac:dyDescent="0.25">
      <c r="F244" s="14">
        <v>6623.56</v>
      </c>
      <c r="G244" s="14">
        <v>-5951.7999999999993</v>
      </c>
      <c r="J244" s="14">
        <v>5951.7999999999993</v>
      </c>
      <c r="L244" s="14">
        <v>6623.56</v>
      </c>
      <c r="M244" t="s">
        <v>1925</v>
      </c>
      <c r="N244" s="11">
        <f t="shared" si="6"/>
        <v>6623.56</v>
      </c>
      <c r="O244" s="11">
        <f t="shared" si="7"/>
        <v>0</v>
      </c>
    </row>
    <row r="245" spans="3:15" x14ac:dyDescent="0.25">
      <c r="F245" s="14">
        <v>-1473.31</v>
      </c>
      <c r="G245" s="14">
        <v>1325.85</v>
      </c>
      <c r="J245" s="14">
        <v>-1325.85</v>
      </c>
      <c r="L245" s="14">
        <v>-1473.31</v>
      </c>
      <c r="M245" t="s">
        <v>1934</v>
      </c>
      <c r="N245" s="11">
        <f t="shared" si="6"/>
        <v>-1473.31</v>
      </c>
      <c r="O245" s="11">
        <f t="shared" si="7"/>
        <v>0</v>
      </c>
    </row>
    <row r="246" spans="3:15" x14ac:dyDescent="0.25">
      <c r="F246" s="14">
        <v>0</v>
      </c>
      <c r="G246" s="14">
        <v>0</v>
      </c>
      <c r="J246" s="14">
        <v>0</v>
      </c>
      <c r="L246" s="14">
        <v>0</v>
      </c>
      <c r="M246" t="s">
        <v>1943</v>
      </c>
      <c r="N246" s="11">
        <f t="shared" si="6"/>
        <v>0</v>
      </c>
      <c r="O246" s="11">
        <f t="shared" si="7"/>
        <v>0</v>
      </c>
    </row>
    <row r="247" spans="3:15" x14ac:dyDescent="0.25">
      <c r="F247" s="14">
        <v>0</v>
      </c>
      <c r="L247" s="14">
        <v>0</v>
      </c>
      <c r="M247" t="s">
        <v>1952</v>
      </c>
      <c r="N247" s="11">
        <f t="shared" si="6"/>
        <v>0</v>
      </c>
      <c r="O247" s="11">
        <f t="shared" si="7"/>
        <v>0</v>
      </c>
    </row>
    <row r="248" spans="3:15" x14ac:dyDescent="0.25">
      <c r="C248" s="14">
        <v>0</v>
      </c>
      <c r="F248" s="14">
        <v>1282.07</v>
      </c>
      <c r="G248" s="14">
        <v>-973.56</v>
      </c>
      <c r="J248" s="14">
        <v>973.56</v>
      </c>
      <c r="L248" s="14">
        <v>1282.07</v>
      </c>
      <c r="M248" t="s">
        <v>1957</v>
      </c>
      <c r="N248" s="11">
        <f t="shared" si="6"/>
        <v>1282.07</v>
      </c>
      <c r="O248" s="11">
        <f t="shared" si="7"/>
        <v>0</v>
      </c>
    </row>
    <row r="249" spans="3:15" x14ac:dyDescent="0.25">
      <c r="F249" s="14">
        <v>0</v>
      </c>
      <c r="L249" s="14">
        <v>0</v>
      </c>
      <c r="M249" t="s">
        <v>1970</v>
      </c>
      <c r="N249" s="11">
        <f t="shared" si="6"/>
        <v>0</v>
      </c>
      <c r="O249" s="11">
        <f t="shared" si="7"/>
        <v>0</v>
      </c>
    </row>
    <row r="250" spans="3:15" x14ac:dyDescent="0.25">
      <c r="F250" s="14">
        <v>0</v>
      </c>
      <c r="L250" s="14">
        <v>0</v>
      </c>
      <c r="M250" t="s">
        <v>1975</v>
      </c>
      <c r="N250" s="11">
        <f t="shared" si="6"/>
        <v>0</v>
      </c>
      <c r="O250" s="11">
        <f t="shared" si="7"/>
        <v>0</v>
      </c>
    </row>
    <row r="251" spans="3:15" x14ac:dyDescent="0.25">
      <c r="C251" s="14">
        <v>21932.75</v>
      </c>
      <c r="F251" s="14">
        <v>0</v>
      </c>
      <c r="L251" s="14">
        <v>21932.75</v>
      </c>
      <c r="M251" t="s">
        <v>1980</v>
      </c>
      <c r="N251" s="11">
        <f t="shared" si="6"/>
        <v>21932.75</v>
      </c>
      <c r="O251" s="11">
        <f t="shared" si="7"/>
        <v>0</v>
      </c>
    </row>
    <row r="252" spans="3:15" x14ac:dyDescent="0.25">
      <c r="F252" s="14">
        <v>0</v>
      </c>
      <c r="L252" s="14">
        <v>0</v>
      </c>
      <c r="M252" t="s">
        <v>1987</v>
      </c>
      <c r="N252" s="11">
        <f t="shared" si="6"/>
        <v>0</v>
      </c>
      <c r="O252" s="11">
        <f t="shared" si="7"/>
        <v>0</v>
      </c>
    </row>
    <row r="253" spans="3:15" x14ac:dyDescent="0.25">
      <c r="F253" s="14">
        <v>0</v>
      </c>
      <c r="L253" s="14">
        <v>0</v>
      </c>
      <c r="M253" t="s">
        <v>1992</v>
      </c>
      <c r="N253" s="11">
        <f t="shared" si="6"/>
        <v>0</v>
      </c>
      <c r="O253" s="11">
        <f t="shared" si="7"/>
        <v>0</v>
      </c>
    </row>
    <row r="254" spans="3:15" x14ac:dyDescent="0.25">
      <c r="D254" s="14">
        <v>0</v>
      </c>
      <c r="L254" s="14">
        <v>0</v>
      </c>
      <c r="M254" t="s">
        <v>1997</v>
      </c>
      <c r="N254" s="11">
        <f t="shared" si="6"/>
        <v>0</v>
      </c>
      <c r="O254" s="11">
        <f t="shared" si="7"/>
        <v>0</v>
      </c>
    </row>
    <row r="255" spans="3:15" x14ac:dyDescent="0.25">
      <c r="C255" s="14">
        <v>9</v>
      </c>
      <c r="D255" s="14">
        <v>0</v>
      </c>
      <c r="F255" s="14">
        <v>0</v>
      </c>
      <c r="L255" s="14">
        <v>9</v>
      </c>
      <c r="M255" t="s">
        <v>2000</v>
      </c>
      <c r="N255" s="11">
        <f t="shared" si="6"/>
        <v>9</v>
      </c>
      <c r="O255" s="11">
        <f t="shared" si="7"/>
        <v>0</v>
      </c>
    </row>
    <row r="256" spans="3:15" x14ac:dyDescent="0.25">
      <c r="F256" s="14">
        <v>0</v>
      </c>
      <c r="L256" s="14">
        <v>0</v>
      </c>
      <c r="M256" t="s">
        <v>2009</v>
      </c>
      <c r="N256" s="11">
        <f t="shared" si="6"/>
        <v>0</v>
      </c>
      <c r="O256" s="11">
        <f t="shared" si="7"/>
        <v>0</v>
      </c>
    </row>
    <row r="257" spans="3:15" x14ac:dyDescent="0.25">
      <c r="F257" s="14">
        <v>0</v>
      </c>
      <c r="L257" s="14">
        <v>0</v>
      </c>
      <c r="M257" t="s">
        <v>2014</v>
      </c>
      <c r="N257" s="11">
        <f t="shared" si="6"/>
        <v>0</v>
      </c>
      <c r="O257" s="11">
        <f t="shared" si="7"/>
        <v>0</v>
      </c>
    </row>
    <row r="258" spans="3:15" x14ac:dyDescent="0.25">
      <c r="F258" s="14">
        <v>0</v>
      </c>
      <c r="L258" s="14">
        <v>0</v>
      </c>
      <c r="M258" t="s">
        <v>2019</v>
      </c>
      <c r="N258" s="11">
        <f t="shared" si="6"/>
        <v>0</v>
      </c>
      <c r="O258" s="11">
        <f t="shared" si="7"/>
        <v>0</v>
      </c>
    </row>
    <row r="259" spans="3:15" x14ac:dyDescent="0.25">
      <c r="C259" s="14">
        <v>1832</v>
      </c>
      <c r="F259" s="14">
        <v>110.07</v>
      </c>
      <c r="G259" s="14">
        <v>-107.73</v>
      </c>
      <c r="J259" s="14">
        <v>107.73</v>
      </c>
      <c r="L259" s="14">
        <v>1942.07</v>
      </c>
      <c r="M259" t="s">
        <v>2024</v>
      </c>
      <c r="N259" s="11">
        <f t="shared" ref="N259:N322" si="8">L259-D259</f>
        <v>1942.07</v>
      </c>
      <c r="O259" s="11">
        <f t="shared" ref="O259:O322" si="9">D259</f>
        <v>0</v>
      </c>
    </row>
    <row r="260" spans="3:15" x14ac:dyDescent="0.25">
      <c r="F260" s="14">
        <v>0</v>
      </c>
      <c r="G260" s="14">
        <v>0</v>
      </c>
      <c r="J260" s="14">
        <v>0</v>
      </c>
      <c r="L260" s="14">
        <v>0</v>
      </c>
      <c r="M260" t="s">
        <v>2039</v>
      </c>
      <c r="N260" s="11">
        <f t="shared" si="8"/>
        <v>0</v>
      </c>
      <c r="O260" s="11">
        <f t="shared" si="9"/>
        <v>0</v>
      </c>
    </row>
    <row r="261" spans="3:15" x14ac:dyDescent="0.25">
      <c r="C261" s="14">
        <v>0</v>
      </c>
      <c r="F261" s="14">
        <v>0</v>
      </c>
      <c r="L261" s="14">
        <v>0</v>
      </c>
      <c r="M261" t="s">
        <v>2048</v>
      </c>
      <c r="N261" s="11">
        <f t="shared" si="8"/>
        <v>0</v>
      </c>
      <c r="O261" s="11">
        <f t="shared" si="9"/>
        <v>0</v>
      </c>
    </row>
    <row r="262" spans="3:15" x14ac:dyDescent="0.25">
      <c r="F262" s="14">
        <v>3256.2000000000003</v>
      </c>
      <c r="G262" s="14">
        <v>-3256.2</v>
      </c>
      <c r="J262" s="14">
        <v>3256.2</v>
      </c>
      <c r="L262" s="14">
        <v>3256.2000000000003</v>
      </c>
      <c r="M262" t="s">
        <v>2055</v>
      </c>
      <c r="N262" s="11">
        <f t="shared" si="8"/>
        <v>3256.2000000000003</v>
      </c>
      <c r="O262" s="11">
        <f t="shared" si="9"/>
        <v>0</v>
      </c>
    </row>
    <row r="263" spans="3:15" x14ac:dyDescent="0.25">
      <c r="F263" s="14">
        <v>0</v>
      </c>
      <c r="L263" s="14">
        <v>0</v>
      </c>
      <c r="M263" t="s">
        <v>2060</v>
      </c>
      <c r="N263" s="11">
        <f t="shared" si="8"/>
        <v>0</v>
      </c>
      <c r="O263" s="11">
        <f t="shared" si="9"/>
        <v>0</v>
      </c>
    </row>
    <row r="264" spans="3:15" x14ac:dyDescent="0.25">
      <c r="F264" s="14">
        <v>0</v>
      </c>
      <c r="L264" s="14">
        <v>0</v>
      </c>
      <c r="M264" t="s">
        <v>2069</v>
      </c>
      <c r="N264" s="11">
        <f t="shared" si="8"/>
        <v>0</v>
      </c>
      <c r="O264" s="11">
        <f t="shared" si="9"/>
        <v>0</v>
      </c>
    </row>
    <row r="265" spans="3:15" x14ac:dyDescent="0.25">
      <c r="C265" s="14">
        <v>0</v>
      </c>
      <c r="F265" s="14">
        <v>1250</v>
      </c>
      <c r="G265" s="14">
        <v>-1250</v>
      </c>
      <c r="J265" s="14">
        <v>1250</v>
      </c>
      <c r="L265" s="14">
        <v>1250</v>
      </c>
      <c r="M265" t="s">
        <v>2074</v>
      </c>
      <c r="N265" s="11">
        <f t="shared" si="8"/>
        <v>1250</v>
      </c>
      <c r="O265" s="11">
        <f t="shared" si="9"/>
        <v>0</v>
      </c>
    </row>
    <row r="266" spans="3:15" x14ac:dyDescent="0.25">
      <c r="F266" s="14">
        <v>11181.539999999999</v>
      </c>
      <c r="G266" s="14">
        <v>-11181.54</v>
      </c>
      <c r="J266" s="14">
        <v>11181.54</v>
      </c>
      <c r="L266" s="14">
        <v>11181.539999999999</v>
      </c>
      <c r="M266" t="s">
        <v>2083</v>
      </c>
      <c r="N266" s="11">
        <f t="shared" si="8"/>
        <v>11181.539999999999</v>
      </c>
      <c r="O266" s="11">
        <f t="shared" si="9"/>
        <v>0</v>
      </c>
    </row>
    <row r="267" spans="3:15" x14ac:dyDescent="0.25">
      <c r="F267" s="14">
        <v>16435.510000000002</v>
      </c>
      <c r="G267" s="14">
        <v>-16435.510000000002</v>
      </c>
      <c r="J267" s="14">
        <v>16435.509999999998</v>
      </c>
      <c r="L267" s="14">
        <v>16435.509999999998</v>
      </c>
      <c r="M267" t="s">
        <v>2092</v>
      </c>
      <c r="N267" s="11">
        <f t="shared" si="8"/>
        <v>16435.509999999998</v>
      </c>
      <c r="O267" s="11">
        <f t="shared" si="9"/>
        <v>0</v>
      </c>
    </row>
    <row r="268" spans="3:15" x14ac:dyDescent="0.25">
      <c r="F268" s="14">
        <v>9722.57</v>
      </c>
      <c r="G268" s="14">
        <v>-9722.57</v>
      </c>
      <c r="J268" s="14">
        <v>9722.57</v>
      </c>
      <c r="L268" s="14">
        <v>9722.57</v>
      </c>
      <c r="M268" t="s">
        <v>2101</v>
      </c>
      <c r="N268" s="11">
        <f t="shared" si="8"/>
        <v>9722.57</v>
      </c>
      <c r="O268" s="11">
        <f t="shared" si="9"/>
        <v>0</v>
      </c>
    </row>
    <row r="269" spans="3:15" x14ac:dyDescent="0.25">
      <c r="F269" s="14">
        <v>0</v>
      </c>
      <c r="G269" s="14">
        <v>0</v>
      </c>
      <c r="J269" s="14">
        <v>0</v>
      </c>
      <c r="L269" s="14">
        <v>0</v>
      </c>
      <c r="M269" t="s">
        <v>2110</v>
      </c>
      <c r="N269" s="11">
        <f t="shared" si="8"/>
        <v>0</v>
      </c>
      <c r="O269" s="11">
        <f t="shared" si="9"/>
        <v>0</v>
      </c>
    </row>
    <row r="270" spans="3:15" x14ac:dyDescent="0.25">
      <c r="C270" s="14">
        <v>101.8</v>
      </c>
      <c r="F270" s="14">
        <v>6037.7799999999988</v>
      </c>
      <c r="G270" s="14">
        <v>-6037.7799999999988</v>
      </c>
      <c r="J270" s="14">
        <v>6037.78</v>
      </c>
      <c r="K270" s="14">
        <v>2861.35</v>
      </c>
      <c r="L270" s="14">
        <v>9000.93</v>
      </c>
      <c r="M270" t="s">
        <v>2119</v>
      </c>
      <c r="N270" s="11">
        <f t="shared" si="8"/>
        <v>9000.93</v>
      </c>
      <c r="O270" s="11">
        <f t="shared" si="9"/>
        <v>0</v>
      </c>
    </row>
    <row r="271" spans="3:15" x14ac:dyDescent="0.25">
      <c r="C271" s="14">
        <v>4333.34</v>
      </c>
      <c r="F271" s="14">
        <v>0</v>
      </c>
      <c r="L271" s="14">
        <v>4333.34</v>
      </c>
      <c r="M271" t="s">
        <v>2132</v>
      </c>
      <c r="N271" s="11">
        <f t="shared" si="8"/>
        <v>4333.34</v>
      </c>
      <c r="O271" s="11">
        <f t="shared" si="9"/>
        <v>0</v>
      </c>
    </row>
    <row r="272" spans="3:15" x14ac:dyDescent="0.25">
      <c r="C272" s="14">
        <v>560.29999999999995</v>
      </c>
      <c r="F272" s="14">
        <v>79.240000000000009</v>
      </c>
      <c r="G272" s="14">
        <v>0</v>
      </c>
      <c r="J272" s="14">
        <v>0</v>
      </c>
      <c r="L272" s="14">
        <v>639.54</v>
      </c>
      <c r="M272" t="s">
        <v>2139</v>
      </c>
      <c r="N272" s="11">
        <f t="shared" si="8"/>
        <v>639.54</v>
      </c>
      <c r="O272" s="11">
        <f t="shared" si="9"/>
        <v>0</v>
      </c>
    </row>
    <row r="273" spans="3:15" x14ac:dyDescent="0.25">
      <c r="C273" s="14">
        <v>520.46</v>
      </c>
      <c r="F273" s="14">
        <v>0</v>
      </c>
      <c r="G273" s="14">
        <v>0</v>
      </c>
      <c r="J273" s="14">
        <v>0</v>
      </c>
      <c r="L273" s="14">
        <v>520.46</v>
      </c>
      <c r="M273" t="s">
        <v>2154</v>
      </c>
      <c r="N273" s="11">
        <f t="shared" si="8"/>
        <v>520.46</v>
      </c>
      <c r="O273" s="11">
        <f t="shared" si="9"/>
        <v>0</v>
      </c>
    </row>
    <row r="274" spans="3:15" x14ac:dyDescent="0.25">
      <c r="C274" s="14">
        <v>396.99</v>
      </c>
      <c r="D274" s="14">
        <v>0</v>
      </c>
      <c r="F274" s="14">
        <v>0</v>
      </c>
      <c r="L274" s="14">
        <v>396.99</v>
      </c>
      <c r="M274" t="s">
        <v>2167</v>
      </c>
      <c r="N274" s="11">
        <f t="shared" si="8"/>
        <v>396.99</v>
      </c>
      <c r="O274" s="11">
        <f t="shared" si="9"/>
        <v>0</v>
      </c>
    </row>
    <row r="275" spans="3:15" x14ac:dyDescent="0.25">
      <c r="C275" s="14">
        <v>299.63</v>
      </c>
      <c r="F275" s="14">
        <v>11.719999999999999</v>
      </c>
      <c r="G275" s="14">
        <v>0</v>
      </c>
      <c r="J275" s="14">
        <v>0</v>
      </c>
      <c r="L275" s="14">
        <v>311.35000000000002</v>
      </c>
      <c r="M275" t="s">
        <v>2180</v>
      </c>
      <c r="N275" s="11">
        <f t="shared" si="8"/>
        <v>311.35000000000002</v>
      </c>
      <c r="O275" s="11">
        <f t="shared" si="9"/>
        <v>0</v>
      </c>
    </row>
    <row r="276" spans="3:15" x14ac:dyDescent="0.25">
      <c r="C276" s="14">
        <v>80.56</v>
      </c>
      <c r="F276" s="14">
        <v>0</v>
      </c>
      <c r="L276" s="14">
        <v>80.56</v>
      </c>
      <c r="M276" t="s">
        <v>2191</v>
      </c>
      <c r="N276" s="11">
        <f t="shared" si="8"/>
        <v>80.56</v>
      </c>
      <c r="O276" s="11">
        <f t="shared" si="9"/>
        <v>0</v>
      </c>
    </row>
    <row r="277" spans="3:15" x14ac:dyDescent="0.25">
      <c r="C277" s="14">
        <v>0</v>
      </c>
      <c r="F277" s="14">
        <v>0</v>
      </c>
      <c r="L277" s="14">
        <v>0</v>
      </c>
      <c r="M277" t="s">
        <v>2202</v>
      </c>
      <c r="N277" s="11">
        <f t="shared" si="8"/>
        <v>0</v>
      </c>
      <c r="O277" s="11">
        <f t="shared" si="9"/>
        <v>0</v>
      </c>
    </row>
    <row r="278" spans="3:15" x14ac:dyDescent="0.25">
      <c r="C278" s="14">
        <v>756.92000000000007</v>
      </c>
      <c r="D278" s="14">
        <v>146.62</v>
      </c>
      <c r="F278" s="14">
        <v>76.330000000000013</v>
      </c>
      <c r="G278" s="14">
        <v>-54.71</v>
      </c>
      <c r="J278" s="14">
        <v>54.71</v>
      </c>
      <c r="L278" s="14">
        <v>979.87000000000012</v>
      </c>
      <c r="M278" t="s">
        <v>2209</v>
      </c>
      <c r="N278" s="11">
        <f t="shared" si="8"/>
        <v>833.25000000000011</v>
      </c>
      <c r="O278" s="11">
        <f t="shared" si="9"/>
        <v>146.62</v>
      </c>
    </row>
    <row r="279" spans="3:15" x14ac:dyDescent="0.25">
      <c r="C279" s="14">
        <v>664.2299999999999</v>
      </c>
      <c r="F279" s="14">
        <v>0</v>
      </c>
      <c r="L279" s="14">
        <v>664.2299999999999</v>
      </c>
      <c r="M279" t="s">
        <v>2228</v>
      </c>
      <c r="N279" s="11">
        <f t="shared" si="8"/>
        <v>664.2299999999999</v>
      </c>
      <c r="O279" s="11">
        <f t="shared" si="9"/>
        <v>0</v>
      </c>
    </row>
    <row r="280" spans="3:15" x14ac:dyDescent="0.25">
      <c r="C280" s="14">
        <v>164.49</v>
      </c>
      <c r="D280" s="14">
        <v>877.24</v>
      </c>
      <c r="F280" s="14">
        <v>0</v>
      </c>
      <c r="L280" s="14">
        <v>1041.73</v>
      </c>
      <c r="M280" t="s">
        <v>2235</v>
      </c>
      <c r="N280" s="11">
        <f t="shared" si="8"/>
        <v>164.49</v>
      </c>
      <c r="O280" s="11">
        <f t="shared" si="9"/>
        <v>877.24</v>
      </c>
    </row>
    <row r="281" spans="3:15" x14ac:dyDescent="0.25">
      <c r="C281" s="14">
        <v>1023.3199999999999</v>
      </c>
      <c r="D281" s="14">
        <v>202.76</v>
      </c>
      <c r="F281" s="14">
        <v>0</v>
      </c>
      <c r="L281" s="14">
        <v>1226.08</v>
      </c>
      <c r="M281" t="s">
        <v>2246</v>
      </c>
      <c r="N281" s="11">
        <f t="shared" si="8"/>
        <v>1023.3199999999999</v>
      </c>
      <c r="O281" s="11">
        <f t="shared" si="9"/>
        <v>202.76</v>
      </c>
    </row>
    <row r="282" spans="3:15" x14ac:dyDescent="0.25">
      <c r="C282" s="14">
        <v>169.95</v>
      </c>
      <c r="F282" s="14">
        <v>0</v>
      </c>
      <c r="L282" s="14">
        <v>169.95</v>
      </c>
      <c r="M282" t="s">
        <v>2257</v>
      </c>
      <c r="N282" s="11">
        <f t="shared" si="8"/>
        <v>169.95</v>
      </c>
      <c r="O282" s="11">
        <f t="shared" si="9"/>
        <v>0</v>
      </c>
    </row>
    <row r="283" spans="3:15" x14ac:dyDescent="0.25">
      <c r="C283" s="14">
        <v>96</v>
      </c>
      <c r="F283" s="14">
        <v>0</v>
      </c>
      <c r="L283" s="14">
        <v>96</v>
      </c>
      <c r="M283" t="s">
        <v>2264</v>
      </c>
      <c r="N283" s="11">
        <f t="shared" si="8"/>
        <v>96</v>
      </c>
      <c r="O283" s="11">
        <f t="shared" si="9"/>
        <v>0</v>
      </c>
    </row>
    <row r="284" spans="3:15" x14ac:dyDescent="0.25">
      <c r="C284" s="14">
        <v>0</v>
      </c>
      <c r="D284" s="14">
        <v>0</v>
      </c>
      <c r="F284" s="14">
        <v>0</v>
      </c>
      <c r="G284" s="14">
        <v>0</v>
      </c>
      <c r="J284" s="14">
        <v>0</v>
      </c>
      <c r="L284" s="14">
        <v>0</v>
      </c>
      <c r="M284" t="s">
        <v>2271</v>
      </c>
      <c r="N284" s="11">
        <f t="shared" si="8"/>
        <v>0</v>
      </c>
      <c r="O284" s="11">
        <f t="shared" si="9"/>
        <v>0</v>
      </c>
    </row>
    <row r="285" spans="3:15" x14ac:dyDescent="0.25">
      <c r="C285" s="14">
        <v>0</v>
      </c>
      <c r="L285" s="14">
        <v>0</v>
      </c>
      <c r="M285" t="s">
        <v>2286</v>
      </c>
      <c r="N285" s="11">
        <f t="shared" si="8"/>
        <v>0</v>
      </c>
      <c r="O285" s="11">
        <f t="shared" si="9"/>
        <v>0</v>
      </c>
    </row>
    <row r="286" spans="3:15" x14ac:dyDescent="0.25">
      <c r="C286" s="14">
        <v>354.12</v>
      </c>
      <c r="D286" s="14">
        <v>0</v>
      </c>
      <c r="F286" s="14">
        <v>0</v>
      </c>
      <c r="L286" s="14">
        <v>354.12</v>
      </c>
      <c r="M286" t="s">
        <v>2289</v>
      </c>
      <c r="N286" s="11">
        <f t="shared" si="8"/>
        <v>354.12</v>
      </c>
      <c r="O286" s="11">
        <f t="shared" si="9"/>
        <v>0</v>
      </c>
    </row>
    <row r="287" spans="3:15" x14ac:dyDescent="0.25">
      <c r="C287" s="14">
        <v>0</v>
      </c>
      <c r="F287" s="14">
        <v>0</v>
      </c>
      <c r="L287" s="14">
        <v>0</v>
      </c>
      <c r="M287" t="s">
        <v>2300</v>
      </c>
      <c r="N287" s="11">
        <f t="shared" si="8"/>
        <v>0</v>
      </c>
      <c r="O287" s="11">
        <f t="shared" si="9"/>
        <v>0</v>
      </c>
    </row>
    <row r="288" spans="3:15" x14ac:dyDescent="0.25">
      <c r="C288" s="14">
        <v>354.63000000000005</v>
      </c>
      <c r="D288" s="14">
        <v>0</v>
      </c>
      <c r="F288" s="14">
        <v>0</v>
      </c>
      <c r="G288" s="14">
        <v>0</v>
      </c>
      <c r="J288" s="14">
        <v>0</v>
      </c>
      <c r="L288" s="14">
        <v>354.63000000000005</v>
      </c>
      <c r="M288" t="s">
        <v>2309</v>
      </c>
      <c r="N288" s="11">
        <f t="shared" si="8"/>
        <v>354.63000000000005</v>
      </c>
      <c r="O288" s="11">
        <f t="shared" si="9"/>
        <v>0</v>
      </c>
    </row>
    <row r="289" spans="3:15" x14ac:dyDescent="0.25">
      <c r="F289" s="14">
        <v>138.49</v>
      </c>
      <c r="G289" s="14">
        <v>0</v>
      </c>
      <c r="J289" s="14">
        <v>0</v>
      </c>
      <c r="L289" s="14">
        <v>138.49</v>
      </c>
      <c r="M289" t="s">
        <v>2324</v>
      </c>
      <c r="N289" s="11">
        <f t="shared" si="8"/>
        <v>138.49</v>
      </c>
      <c r="O289" s="11">
        <f t="shared" si="9"/>
        <v>0</v>
      </c>
    </row>
    <row r="290" spans="3:15" x14ac:dyDescent="0.25">
      <c r="F290" s="14">
        <v>6229.8499999999995</v>
      </c>
      <c r="G290" s="14">
        <v>-4359.71</v>
      </c>
      <c r="J290" s="14">
        <v>4359.71</v>
      </c>
      <c r="L290" s="14">
        <v>6229.8499999999995</v>
      </c>
      <c r="M290" t="s">
        <v>2333</v>
      </c>
      <c r="N290" s="11">
        <f t="shared" si="8"/>
        <v>6229.8499999999995</v>
      </c>
      <c r="O290" s="11">
        <f t="shared" si="9"/>
        <v>0</v>
      </c>
    </row>
    <row r="291" spans="3:15" x14ac:dyDescent="0.25">
      <c r="C291" s="14">
        <v>1650</v>
      </c>
      <c r="F291" s="14">
        <v>0</v>
      </c>
      <c r="G291" s="14">
        <v>0</v>
      </c>
      <c r="J291" s="14">
        <v>0</v>
      </c>
      <c r="L291" s="14">
        <v>1650</v>
      </c>
      <c r="M291" t="s">
        <v>2342</v>
      </c>
      <c r="N291" s="11">
        <f t="shared" si="8"/>
        <v>1650</v>
      </c>
      <c r="O291" s="11">
        <f t="shared" si="9"/>
        <v>0</v>
      </c>
    </row>
    <row r="292" spans="3:15" x14ac:dyDescent="0.25">
      <c r="D292" s="14">
        <v>0</v>
      </c>
      <c r="F292" s="14">
        <v>464.94</v>
      </c>
      <c r="G292" s="14">
        <v>-464.94000000000005</v>
      </c>
      <c r="J292" s="14">
        <v>464.94</v>
      </c>
      <c r="L292" s="14">
        <v>464.93999999999994</v>
      </c>
      <c r="M292" t="s">
        <v>2355</v>
      </c>
      <c r="N292" s="11">
        <f t="shared" si="8"/>
        <v>464.93999999999994</v>
      </c>
      <c r="O292" s="11">
        <f t="shared" si="9"/>
        <v>0</v>
      </c>
    </row>
    <row r="293" spans="3:15" x14ac:dyDescent="0.25">
      <c r="C293" s="14">
        <v>28.61</v>
      </c>
      <c r="F293" s="14">
        <v>0</v>
      </c>
      <c r="G293" s="14">
        <v>0</v>
      </c>
      <c r="J293" s="14">
        <v>0</v>
      </c>
      <c r="L293" s="14">
        <v>28.61</v>
      </c>
      <c r="M293" t="s">
        <v>2366</v>
      </c>
      <c r="N293" s="11">
        <f t="shared" si="8"/>
        <v>28.61</v>
      </c>
      <c r="O293" s="11">
        <f t="shared" si="9"/>
        <v>0</v>
      </c>
    </row>
    <row r="294" spans="3:15" x14ac:dyDescent="0.25">
      <c r="C294" s="14">
        <v>1297.77</v>
      </c>
      <c r="F294" s="14">
        <v>309.23</v>
      </c>
      <c r="G294" s="14">
        <v>0</v>
      </c>
      <c r="J294" s="14">
        <v>0</v>
      </c>
      <c r="L294" s="14">
        <v>1607</v>
      </c>
      <c r="M294" t="s">
        <v>2381</v>
      </c>
      <c r="N294" s="11">
        <f t="shared" si="8"/>
        <v>1607</v>
      </c>
      <c r="O294" s="11">
        <f t="shared" si="9"/>
        <v>0</v>
      </c>
    </row>
    <row r="295" spans="3:15" x14ac:dyDescent="0.25">
      <c r="F295" s="14">
        <v>181.34000000000003</v>
      </c>
      <c r="L295" s="14">
        <v>181.34000000000003</v>
      </c>
      <c r="M295" t="s">
        <v>2396</v>
      </c>
      <c r="N295" s="11">
        <f t="shared" si="8"/>
        <v>181.34000000000003</v>
      </c>
      <c r="O295" s="11">
        <f t="shared" si="9"/>
        <v>0</v>
      </c>
    </row>
    <row r="296" spans="3:15" x14ac:dyDescent="0.25">
      <c r="C296" s="14">
        <v>836.19</v>
      </c>
      <c r="F296" s="14">
        <v>185.77999999999997</v>
      </c>
      <c r="G296" s="14">
        <v>0</v>
      </c>
      <c r="J296" s="14">
        <v>0</v>
      </c>
      <c r="L296" s="14">
        <v>1021.97</v>
      </c>
      <c r="M296" t="s">
        <v>2401</v>
      </c>
      <c r="N296" s="11">
        <f t="shared" si="8"/>
        <v>1021.97</v>
      </c>
      <c r="O296" s="11">
        <f t="shared" si="9"/>
        <v>0</v>
      </c>
    </row>
    <row r="297" spans="3:15" x14ac:dyDescent="0.25">
      <c r="C297" s="14">
        <v>-19.68</v>
      </c>
      <c r="F297" s="14">
        <v>-1.1500000000000001</v>
      </c>
      <c r="G297" s="14">
        <v>0</v>
      </c>
      <c r="J297" s="14">
        <v>0</v>
      </c>
      <c r="L297" s="14">
        <v>-20.83</v>
      </c>
      <c r="M297" t="s">
        <v>2414</v>
      </c>
      <c r="N297" s="11">
        <f t="shared" si="8"/>
        <v>-20.83</v>
      </c>
      <c r="O297" s="11">
        <f t="shared" si="9"/>
        <v>0</v>
      </c>
    </row>
    <row r="298" spans="3:15" x14ac:dyDescent="0.25">
      <c r="C298" s="14">
        <v>549.01</v>
      </c>
      <c r="F298" s="14">
        <v>81.739999999999995</v>
      </c>
      <c r="L298" s="14">
        <v>630.75</v>
      </c>
      <c r="M298" t="s">
        <v>2429</v>
      </c>
      <c r="N298" s="11">
        <f t="shared" si="8"/>
        <v>630.75</v>
      </c>
      <c r="O298" s="11">
        <f t="shared" si="9"/>
        <v>0</v>
      </c>
    </row>
    <row r="299" spans="3:15" x14ac:dyDescent="0.25">
      <c r="C299" s="14">
        <v>312.69</v>
      </c>
      <c r="F299" s="14">
        <v>6.9</v>
      </c>
      <c r="G299" s="14">
        <v>0</v>
      </c>
      <c r="J299" s="14">
        <v>0</v>
      </c>
      <c r="L299" s="14">
        <v>319.58999999999997</v>
      </c>
      <c r="M299" t="s">
        <v>2435</v>
      </c>
      <c r="N299" s="11">
        <f t="shared" si="8"/>
        <v>319.58999999999997</v>
      </c>
      <c r="O299" s="11">
        <f t="shared" si="9"/>
        <v>0</v>
      </c>
    </row>
    <row r="300" spans="3:15" x14ac:dyDescent="0.25">
      <c r="F300" s="14">
        <v>0</v>
      </c>
      <c r="G300" s="14">
        <v>0</v>
      </c>
      <c r="J300" s="14">
        <v>0</v>
      </c>
      <c r="L300" s="14">
        <v>0</v>
      </c>
      <c r="M300" t="s">
        <v>2448</v>
      </c>
      <c r="N300" s="11">
        <f t="shared" si="8"/>
        <v>0</v>
      </c>
      <c r="O300" s="11">
        <f t="shared" si="9"/>
        <v>0</v>
      </c>
    </row>
    <row r="301" spans="3:15" x14ac:dyDescent="0.25">
      <c r="C301" s="14">
        <v>0</v>
      </c>
      <c r="F301" s="14">
        <v>11002.28</v>
      </c>
      <c r="G301" s="14">
        <v>-11201.490000000002</v>
      </c>
      <c r="J301" s="14">
        <v>11201.490000000002</v>
      </c>
      <c r="L301" s="14">
        <v>11002.28</v>
      </c>
      <c r="M301" t="s">
        <v>2457</v>
      </c>
      <c r="N301" s="11">
        <f t="shared" si="8"/>
        <v>11002.28</v>
      </c>
      <c r="O301" s="11">
        <f t="shared" si="9"/>
        <v>0</v>
      </c>
    </row>
    <row r="302" spans="3:15" x14ac:dyDescent="0.25">
      <c r="C302" s="14">
        <v>571.66999999999996</v>
      </c>
      <c r="D302" s="14">
        <v>0</v>
      </c>
      <c r="F302" s="14">
        <v>5645.2699999999995</v>
      </c>
      <c r="G302" s="14">
        <v>-5501.44</v>
      </c>
      <c r="J302" s="14">
        <v>5501.4400000000005</v>
      </c>
      <c r="L302" s="14">
        <v>6216.9400000000005</v>
      </c>
      <c r="M302" t="s">
        <v>2468</v>
      </c>
      <c r="N302" s="11">
        <f t="shared" si="8"/>
        <v>6216.9400000000005</v>
      </c>
      <c r="O302" s="11">
        <f t="shared" si="9"/>
        <v>0</v>
      </c>
    </row>
    <row r="303" spans="3:15" x14ac:dyDescent="0.25">
      <c r="C303" s="14">
        <v>2245.4899999999998</v>
      </c>
      <c r="F303" s="14">
        <v>0</v>
      </c>
      <c r="G303" s="14">
        <v>0</v>
      </c>
      <c r="J303" s="14">
        <v>0</v>
      </c>
      <c r="L303" s="14">
        <v>2245.4899999999998</v>
      </c>
      <c r="M303" t="s">
        <v>2483</v>
      </c>
      <c r="N303" s="11">
        <f t="shared" si="8"/>
        <v>2245.4899999999998</v>
      </c>
      <c r="O303" s="11">
        <f t="shared" si="9"/>
        <v>0</v>
      </c>
    </row>
    <row r="304" spans="3:15" x14ac:dyDescent="0.25">
      <c r="C304" s="14">
        <v>96.03</v>
      </c>
      <c r="F304" s="14">
        <v>2157.2399999999998</v>
      </c>
      <c r="G304" s="14">
        <v>-2085</v>
      </c>
      <c r="J304" s="14">
        <v>2085</v>
      </c>
      <c r="L304" s="14">
        <v>2253.27</v>
      </c>
      <c r="M304" t="s">
        <v>2496</v>
      </c>
      <c r="N304" s="11">
        <f t="shared" si="8"/>
        <v>2253.27</v>
      </c>
      <c r="O304" s="11">
        <f t="shared" si="9"/>
        <v>0</v>
      </c>
    </row>
    <row r="305" spans="3:15" x14ac:dyDescent="0.25">
      <c r="C305" s="14">
        <v>25658.82</v>
      </c>
      <c r="F305" s="14">
        <v>0</v>
      </c>
      <c r="G305" s="14">
        <v>0</v>
      </c>
      <c r="J305" s="14">
        <v>0</v>
      </c>
      <c r="L305" s="14">
        <v>25658.82</v>
      </c>
      <c r="M305" t="s">
        <v>2507</v>
      </c>
      <c r="N305" s="11">
        <f t="shared" si="8"/>
        <v>25658.82</v>
      </c>
      <c r="O305" s="11">
        <f t="shared" si="9"/>
        <v>0</v>
      </c>
    </row>
    <row r="306" spans="3:15" x14ac:dyDescent="0.25">
      <c r="C306" s="14">
        <v>0</v>
      </c>
      <c r="F306" s="14">
        <v>0</v>
      </c>
      <c r="G306" s="14">
        <v>0</v>
      </c>
      <c r="J306" s="14">
        <v>0</v>
      </c>
      <c r="L306" s="14">
        <v>0</v>
      </c>
      <c r="M306" t="s">
        <v>2520</v>
      </c>
      <c r="N306" s="11">
        <f t="shared" si="8"/>
        <v>0</v>
      </c>
      <c r="O306" s="11">
        <f t="shared" si="9"/>
        <v>0</v>
      </c>
    </row>
    <row r="307" spans="3:15" x14ac:dyDescent="0.25">
      <c r="C307" s="14">
        <v>138.82</v>
      </c>
      <c r="F307" s="14">
        <v>0</v>
      </c>
      <c r="L307" s="14">
        <v>138.82</v>
      </c>
      <c r="M307" t="s">
        <v>2531</v>
      </c>
      <c r="N307" s="11">
        <f t="shared" si="8"/>
        <v>138.82</v>
      </c>
      <c r="O307" s="11">
        <f t="shared" si="9"/>
        <v>0</v>
      </c>
    </row>
    <row r="308" spans="3:15" x14ac:dyDescent="0.25">
      <c r="C308" s="14">
        <v>0</v>
      </c>
      <c r="F308" s="14">
        <v>0</v>
      </c>
      <c r="L308" s="14">
        <v>0</v>
      </c>
      <c r="M308" t="s">
        <v>2540</v>
      </c>
      <c r="N308" s="11">
        <f t="shared" si="8"/>
        <v>0</v>
      </c>
      <c r="O308" s="11">
        <f t="shared" si="9"/>
        <v>0</v>
      </c>
    </row>
    <row r="309" spans="3:15" x14ac:dyDescent="0.25">
      <c r="C309" s="14">
        <v>0</v>
      </c>
      <c r="F309" s="14">
        <v>0</v>
      </c>
      <c r="L309" s="14">
        <v>0</v>
      </c>
      <c r="M309" t="s">
        <v>2549</v>
      </c>
      <c r="N309" s="11">
        <f t="shared" si="8"/>
        <v>0</v>
      </c>
      <c r="O309" s="11">
        <f t="shared" si="9"/>
        <v>0</v>
      </c>
    </row>
    <row r="310" spans="3:15" x14ac:dyDescent="0.25">
      <c r="C310" s="14">
        <v>472</v>
      </c>
      <c r="F310" s="14">
        <v>206</v>
      </c>
      <c r="G310" s="14">
        <v>-206</v>
      </c>
      <c r="J310" s="14">
        <v>206</v>
      </c>
      <c r="L310" s="14">
        <v>678</v>
      </c>
      <c r="M310" t="s">
        <v>2556</v>
      </c>
      <c r="N310" s="11">
        <f t="shared" si="8"/>
        <v>678</v>
      </c>
      <c r="O310" s="11">
        <f t="shared" si="9"/>
        <v>0</v>
      </c>
    </row>
    <row r="311" spans="3:15" x14ac:dyDescent="0.25">
      <c r="C311" s="14">
        <v>795</v>
      </c>
      <c r="F311" s="14">
        <v>293.48</v>
      </c>
      <c r="G311" s="14">
        <v>-257.5</v>
      </c>
      <c r="J311" s="14">
        <v>257.5</v>
      </c>
      <c r="L311" s="14">
        <v>1088.48</v>
      </c>
      <c r="M311" t="s">
        <v>2569</v>
      </c>
      <c r="N311" s="11">
        <f t="shared" si="8"/>
        <v>1088.48</v>
      </c>
      <c r="O311" s="11">
        <f t="shared" si="9"/>
        <v>0</v>
      </c>
    </row>
    <row r="312" spans="3:15" x14ac:dyDescent="0.25">
      <c r="C312" s="14">
        <v>174676.15</v>
      </c>
      <c r="D312" s="14">
        <v>0</v>
      </c>
      <c r="K312" s="14">
        <v>-48848.24</v>
      </c>
      <c r="L312" s="14">
        <v>125827.91</v>
      </c>
      <c r="M312" t="s">
        <v>2584</v>
      </c>
      <c r="N312" s="11">
        <f t="shared" si="8"/>
        <v>125827.91</v>
      </c>
      <c r="O312" s="11">
        <f t="shared" si="9"/>
        <v>0</v>
      </c>
    </row>
    <row r="313" spans="3:15" x14ac:dyDescent="0.25">
      <c r="F313" s="14">
        <v>0</v>
      </c>
      <c r="L313" s="14">
        <v>0</v>
      </c>
      <c r="M313" t="s">
        <v>2593</v>
      </c>
      <c r="N313" s="11">
        <f t="shared" si="8"/>
        <v>0</v>
      </c>
      <c r="O313" s="11">
        <f t="shared" si="9"/>
        <v>0</v>
      </c>
    </row>
    <row r="314" spans="3:15" x14ac:dyDescent="0.25">
      <c r="C314" s="14">
        <v>-89921.599999999991</v>
      </c>
      <c r="L314" s="14">
        <v>-89921.599999999991</v>
      </c>
      <c r="M314" t="s">
        <v>2598</v>
      </c>
      <c r="N314" s="11">
        <f t="shared" si="8"/>
        <v>-89921.599999999991</v>
      </c>
      <c r="O314" s="11">
        <f t="shared" si="9"/>
        <v>0</v>
      </c>
    </row>
    <row r="315" spans="3:15" x14ac:dyDescent="0.25">
      <c r="F315" s="14">
        <v>0</v>
      </c>
      <c r="L315" s="14">
        <v>0</v>
      </c>
      <c r="M315" t="s">
        <v>2601</v>
      </c>
      <c r="N315" s="11">
        <f t="shared" si="8"/>
        <v>0</v>
      </c>
      <c r="O315" s="11">
        <f t="shared" si="9"/>
        <v>0</v>
      </c>
    </row>
    <row r="316" spans="3:15" x14ac:dyDescent="0.25">
      <c r="F316" s="14">
        <v>0</v>
      </c>
      <c r="L316" s="14">
        <v>0</v>
      </c>
      <c r="M316" t="s">
        <v>2606</v>
      </c>
      <c r="N316" s="11">
        <f t="shared" si="8"/>
        <v>0</v>
      </c>
      <c r="O316" s="11">
        <f t="shared" si="9"/>
        <v>0</v>
      </c>
    </row>
    <row r="317" spans="3:15" x14ac:dyDescent="0.25">
      <c r="F317" s="14">
        <v>0</v>
      </c>
      <c r="L317" s="14">
        <v>0</v>
      </c>
      <c r="M317" t="s">
        <v>2611</v>
      </c>
      <c r="N317" s="11">
        <f t="shared" si="8"/>
        <v>0</v>
      </c>
      <c r="O317" s="11">
        <f t="shared" si="9"/>
        <v>0</v>
      </c>
    </row>
    <row r="318" spans="3:15" x14ac:dyDescent="0.25">
      <c r="C318" s="14">
        <v>1330.32</v>
      </c>
      <c r="D318" s="14">
        <v>0</v>
      </c>
      <c r="F318" s="14">
        <v>21057.29</v>
      </c>
      <c r="G318" s="14">
        <v>-21057.29</v>
      </c>
      <c r="J318" s="14">
        <v>21057.289999999997</v>
      </c>
      <c r="L318" s="14">
        <v>22387.609999999997</v>
      </c>
      <c r="M318" t="s">
        <v>2616</v>
      </c>
      <c r="N318" s="11">
        <f t="shared" si="8"/>
        <v>22387.609999999997</v>
      </c>
      <c r="O318" s="11">
        <f t="shared" si="9"/>
        <v>0</v>
      </c>
    </row>
    <row r="319" spans="3:15" x14ac:dyDescent="0.25">
      <c r="C319" s="14">
        <v>810</v>
      </c>
      <c r="F319" s="14">
        <v>5512.0300000000025</v>
      </c>
      <c r="G319" s="14">
        <v>-5512.0299999999988</v>
      </c>
      <c r="J319" s="14">
        <v>5512.03</v>
      </c>
      <c r="L319" s="14">
        <v>6322.0300000000034</v>
      </c>
      <c r="M319" t="s">
        <v>2633</v>
      </c>
      <c r="N319" s="11">
        <f t="shared" si="8"/>
        <v>6322.0300000000034</v>
      </c>
      <c r="O319" s="11">
        <f t="shared" si="9"/>
        <v>0</v>
      </c>
    </row>
    <row r="320" spans="3:15" x14ac:dyDescent="0.25">
      <c r="C320" s="14">
        <v>0</v>
      </c>
      <c r="D320" s="14">
        <v>0</v>
      </c>
      <c r="F320" s="14">
        <v>-85.239999999999668</v>
      </c>
      <c r="G320" s="14">
        <v>5.4100000000000819</v>
      </c>
      <c r="J320" s="14">
        <v>-5.4099999999998545</v>
      </c>
      <c r="L320" s="14">
        <v>-85.239999999999441</v>
      </c>
      <c r="M320" t="s">
        <v>2648</v>
      </c>
      <c r="N320" s="11">
        <f t="shared" si="8"/>
        <v>-85.239999999999441</v>
      </c>
      <c r="O320" s="11">
        <f t="shared" si="9"/>
        <v>0</v>
      </c>
    </row>
    <row r="321" spans="3:15" x14ac:dyDescent="0.25">
      <c r="F321" s="14">
        <v>0</v>
      </c>
      <c r="G321" s="14">
        <v>0</v>
      </c>
      <c r="J321" s="14">
        <v>0</v>
      </c>
      <c r="L321" s="14">
        <v>0</v>
      </c>
      <c r="M321" t="s">
        <v>2663</v>
      </c>
      <c r="N321" s="11">
        <f t="shared" si="8"/>
        <v>0</v>
      </c>
      <c r="O321" s="11">
        <f t="shared" si="9"/>
        <v>0</v>
      </c>
    </row>
    <row r="322" spans="3:15" x14ac:dyDescent="0.25">
      <c r="C322" s="14">
        <v>1381.43</v>
      </c>
      <c r="D322" s="14">
        <v>1200</v>
      </c>
      <c r="F322" s="14">
        <v>12.300000000000011</v>
      </c>
      <c r="G322" s="14">
        <v>116.6</v>
      </c>
      <c r="J322" s="14">
        <v>-116.6</v>
      </c>
      <c r="K322" s="14">
        <v>153.47999999999999</v>
      </c>
      <c r="L322" s="14">
        <v>2747.2100000000005</v>
      </c>
      <c r="M322" t="s">
        <v>2672</v>
      </c>
      <c r="N322" s="11">
        <f t="shared" si="8"/>
        <v>1547.2100000000005</v>
      </c>
      <c r="O322" s="11">
        <f t="shared" si="9"/>
        <v>1200</v>
      </c>
    </row>
    <row r="323" spans="3:15" x14ac:dyDescent="0.25">
      <c r="C323" s="14">
        <v>11898.9</v>
      </c>
      <c r="F323" s="14">
        <v>13126.369999999999</v>
      </c>
      <c r="G323" s="14">
        <v>-9132.2599999999984</v>
      </c>
      <c r="J323" s="14">
        <v>9132.260000000002</v>
      </c>
      <c r="L323" s="14">
        <v>25025.27</v>
      </c>
      <c r="M323" t="s">
        <v>2691</v>
      </c>
      <c r="N323" s="11">
        <f t="shared" ref="N323:N386" si="10">L323-D323</f>
        <v>25025.27</v>
      </c>
      <c r="O323" s="11">
        <f t="shared" ref="O323:O386" si="11">D323</f>
        <v>0</v>
      </c>
    </row>
    <row r="324" spans="3:15" x14ac:dyDescent="0.25">
      <c r="C324" s="14">
        <v>252</v>
      </c>
      <c r="F324" s="14">
        <v>264.39000000000004</v>
      </c>
      <c r="G324" s="14">
        <v>-208.41999999999996</v>
      </c>
      <c r="J324" s="14">
        <v>208.42</v>
      </c>
      <c r="L324" s="14">
        <v>516.3900000000001</v>
      </c>
      <c r="M324" t="s">
        <v>2704</v>
      </c>
      <c r="N324" s="11">
        <f t="shared" si="10"/>
        <v>516.3900000000001</v>
      </c>
      <c r="O324" s="11">
        <f t="shared" si="11"/>
        <v>0</v>
      </c>
    </row>
    <row r="325" spans="3:15" x14ac:dyDescent="0.25">
      <c r="C325" s="14">
        <v>321.82</v>
      </c>
      <c r="F325" s="14">
        <v>954.5</v>
      </c>
      <c r="G325" s="14">
        <v>-308.90999999999997</v>
      </c>
      <c r="J325" s="14">
        <v>308.91000000000003</v>
      </c>
      <c r="L325" s="14">
        <v>1276.32</v>
      </c>
      <c r="M325" t="s">
        <v>2717</v>
      </c>
      <c r="N325" s="11">
        <f t="shared" si="10"/>
        <v>1276.32</v>
      </c>
      <c r="O325" s="11">
        <f t="shared" si="11"/>
        <v>0</v>
      </c>
    </row>
    <row r="326" spans="3:15" x14ac:dyDescent="0.25">
      <c r="C326" s="14">
        <v>0</v>
      </c>
      <c r="F326" s="14">
        <v>0</v>
      </c>
      <c r="L326" s="14">
        <v>0</v>
      </c>
      <c r="M326" t="s">
        <v>2730</v>
      </c>
      <c r="N326" s="11">
        <f t="shared" si="10"/>
        <v>0</v>
      </c>
      <c r="O326" s="11">
        <f t="shared" si="11"/>
        <v>0</v>
      </c>
    </row>
    <row r="327" spans="3:15" x14ac:dyDescent="0.25">
      <c r="C327" s="14">
        <v>0</v>
      </c>
      <c r="D327" s="14">
        <v>0</v>
      </c>
      <c r="F327" s="14">
        <v>0</v>
      </c>
      <c r="K327" s="14">
        <v>-1067</v>
      </c>
      <c r="L327" s="14">
        <v>-1067</v>
      </c>
      <c r="M327" t="s">
        <v>2737</v>
      </c>
      <c r="N327" s="11">
        <f t="shared" si="10"/>
        <v>-1067</v>
      </c>
      <c r="O327" s="11">
        <f t="shared" si="11"/>
        <v>0</v>
      </c>
    </row>
    <row r="328" spans="3:15" x14ac:dyDescent="0.25">
      <c r="C328" s="14">
        <v>25770.2</v>
      </c>
      <c r="F328" s="14">
        <v>0</v>
      </c>
      <c r="K328" s="14">
        <v>0</v>
      </c>
      <c r="L328" s="14">
        <v>25770.2</v>
      </c>
      <c r="M328" t="s">
        <v>2752</v>
      </c>
      <c r="N328" s="11">
        <f t="shared" si="10"/>
        <v>25770.2</v>
      </c>
      <c r="O328" s="11">
        <f t="shared" si="11"/>
        <v>0</v>
      </c>
    </row>
    <row r="329" spans="3:15" x14ac:dyDescent="0.25">
      <c r="F329" s="14">
        <v>0</v>
      </c>
      <c r="L329" s="14">
        <v>0</v>
      </c>
      <c r="M329" t="s">
        <v>2765</v>
      </c>
      <c r="N329" s="11">
        <f t="shared" si="10"/>
        <v>0</v>
      </c>
      <c r="O329" s="11">
        <f t="shared" si="11"/>
        <v>0</v>
      </c>
    </row>
    <row r="330" spans="3:15" x14ac:dyDescent="0.25">
      <c r="C330" s="14">
        <v>0</v>
      </c>
      <c r="K330" s="14">
        <v>114.6</v>
      </c>
      <c r="L330" s="14">
        <v>114.6</v>
      </c>
      <c r="M330" t="s">
        <v>2768</v>
      </c>
      <c r="N330" s="11">
        <f t="shared" si="10"/>
        <v>114.6</v>
      </c>
      <c r="O330" s="11">
        <f t="shared" si="11"/>
        <v>0</v>
      </c>
    </row>
    <row r="331" spans="3:15" x14ac:dyDescent="0.25">
      <c r="C331" s="14">
        <v>107517.84</v>
      </c>
      <c r="D331" s="14">
        <v>14222.050000000003</v>
      </c>
      <c r="F331" s="14">
        <v>18437.230000000003</v>
      </c>
      <c r="G331" s="14">
        <v>-20598.420000000002</v>
      </c>
      <c r="J331" s="14">
        <v>20598.420000000002</v>
      </c>
      <c r="K331" s="14">
        <v>-58702.190000000017</v>
      </c>
      <c r="L331" s="14">
        <v>81474.929999999978</v>
      </c>
      <c r="M331" t="s">
        <v>2775</v>
      </c>
      <c r="N331" s="11">
        <f t="shared" si="10"/>
        <v>67252.879999999976</v>
      </c>
      <c r="O331" s="11">
        <f t="shared" si="11"/>
        <v>14222.050000000003</v>
      </c>
    </row>
    <row r="332" spans="3:15" x14ac:dyDescent="0.25">
      <c r="F332" s="14">
        <v>339546.58999999997</v>
      </c>
      <c r="G332" s="14">
        <v>-339546.58999999997</v>
      </c>
      <c r="J332" s="14">
        <v>339546.58999999997</v>
      </c>
      <c r="L332" s="14">
        <v>339546.58999999997</v>
      </c>
      <c r="M332" t="s">
        <v>2790</v>
      </c>
      <c r="N332" s="11">
        <f t="shared" si="10"/>
        <v>339546.58999999997</v>
      </c>
      <c r="O332" s="11">
        <f t="shared" si="11"/>
        <v>0</v>
      </c>
    </row>
    <row r="333" spans="3:15" x14ac:dyDescent="0.25">
      <c r="F333" s="14">
        <v>39713.79</v>
      </c>
      <c r="G333" s="14">
        <v>-39713.789999999994</v>
      </c>
      <c r="J333" s="14">
        <v>39713.79</v>
      </c>
      <c r="L333" s="14">
        <v>39713.790000000008</v>
      </c>
      <c r="M333" t="s">
        <v>2803</v>
      </c>
      <c r="N333" s="11">
        <f t="shared" si="10"/>
        <v>39713.790000000008</v>
      </c>
      <c r="O333" s="11">
        <f t="shared" si="11"/>
        <v>0</v>
      </c>
    </row>
    <row r="334" spans="3:15" x14ac:dyDescent="0.25">
      <c r="C334" s="14">
        <v>3287.88</v>
      </c>
      <c r="L334" s="14">
        <v>3287.88</v>
      </c>
      <c r="M334" t="s">
        <v>2812</v>
      </c>
      <c r="N334" s="11">
        <f t="shared" si="10"/>
        <v>3287.88</v>
      </c>
      <c r="O334" s="11">
        <f t="shared" si="11"/>
        <v>0</v>
      </c>
    </row>
    <row r="335" spans="3:15" x14ac:dyDescent="0.25">
      <c r="C335" s="14">
        <v>1742.62</v>
      </c>
      <c r="L335" s="14">
        <v>1742.62</v>
      </c>
      <c r="M335" t="s">
        <v>2817</v>
      </c>
      <c r="N335" s="11">
        <f t="shared" si="10"/>
        <v>1742.62</v>
      </c>
      <c r="O335" s="11">
        <f t="shared" si="11"/>
        <v>0</v>
      </c>
    </row>
    <row r="336" spans="3:15" x14ac:dyDescent="0.25">
      <c r="C336" s="14">
        <v>1711.27</v>
      </c>
      <c r="L336" s="14">
        <v>1711.27</v>
      </c>
      <c r="M336" t="s">
        <v>2820</v>
      </c>
      <c r="N336" s="11">
        <f t="shared" si="10"/>
        <v>1711.27</v>
      </c>
      <c r="O336" s="11">
        <f t="shared" si="11"/>
        <v>0</v>
      </c>
    </row>
    <row r="337" spans="3:15" x14ac:dyDescent="0.25">
      <c r="C337" s="14">
        <v>6974.4</v>
      </c>
      <c r="L337" s="14">
        <v>6974.4</v>
      </c>
      <c r="M337" t="s">
        <v>2824</v>
      </c>
      <c r="N337" s="11">
        <f t="shared" si="10"/>
        <v>6974.4</v>
      </c>
      <c r="O337" s="11">
        <f t="shared" si="11"/>
        <v>0</v>
      </c>
    </row>
    <row r="338" spans="3:15" x14ac:dyDescent="0.25">
      <c r="C338" s="14">
        <v>41.31</v>
      </c>
      <c r="L338" s="14">
        <v>41.31</v>
      </c>
      <c r="M338" t="s">
        <v>2829</v>
      </c>
      <c r="N338" s="11">
        <f t="shared" si="10"/>
        <v>41.31</v>
      </c>
      <c r="O338" s="11">
        <f t="shared" si="11"/>
        <v>0</v>
      </c>
    </row>
    <row r="339" spans="3:15" x14ac:dyDescent="0.25">
      <c r="C339" s="14">
        <v>1080.98</v>
      </c>
      <c r="F339" s="14">
        <v>0</v>
      </c>
      <c r="L339" s="14">
        <v>1080.98</v>
      </c>
      <c r="M339" t="s">
        <v>2832</v>
      </c>
      <c r="N339" s="11">
        <f t="shared" si="10"/>
        <v>1080.98</v>
      </c>
      <c r="O339" s="11">
        <f t="shared" si="11"/>
        <v>0</v>
      </c>
    </row>
    <row r="340" spans="3:15" x14ac:dyDescent="0.25">
      <c r="C340" s="14">
        <v>7957.95</v>
      </c>
      <c r="L340" s="14">
        <v>7957.95</v>
      </c>
      <c r="M340" t="s">
        <v>2839</v>
      </c>
      <c r="N340" s="11">
        <f t="shared" si="10"/>
        <v>7957.95</v>
      </c>
      <c r="O340" s="11">
        <f t="shared" si="11"/>
        <v>0</v>
      </c>
    </row>
    <row r="341" spans="3:15" x14ac:dyDescent="0.25">
      <c r="C341" s="14">
        <v>146.82</v>
      </c>
      <c r="L341" s="14">
        <v>146.82</v>
      </c>
      <c r="M341" t="s">
        <v>2846</v>
      </c>
      <c r="N341" s="11">
        <f t="shared" si="10"/>
        <v>146.82</v>
      </c>
      <c r="O341" s="11">
        <f t="shared" si="11"/>
        <v>0</v>
      </c>
    </row>
    <row r="342" spans="3:15" x14ac:dyDescent="0.25">
      <c r="C342" s="14">
        <v>1100.3800000000001</v>
      </c>
      <c r="L342" s="14">
        <v>1100.3800000000001</v>
      </c>
      <c r="M342" t="s">
        <v>2851</v>
      </c>
      <c r="N342" s="11">
        <f t="shared" si="10"/>
        <v>1100.3800000000001</v>
      </c>
      <c r="O342" s="11">
        <f t="shared" si="11"/>
        <v>0</v>
      </c>
    </row>
    <row r="343" spans="3:15" x14ac:dyDescent="0.25">
      <c r="C343" s="14">
        <v>20601.010000000002</v>
      </c>
      <c r="L343" s="14">
        <v>20601.010000000002</v>
      </c>
      <c r="M343" t="s">
        <v>2856</v>
      </c>
      <c r="N343" s="11">
        <f t="shared" si="10"/>
        <v>20601.010000000002</v>
      </c>
      <c r="O343" s="11">
        <f t="shared" si="11"/>
        <v>0</v>
      </c>
    </row>
    <row r="344" spans="3:15" x14ac:dyDescent="0.25">
      <c r="C344" s="14">
        <v>430.59999999999997</v>
      </c>
      <c r="L344" s="14">
        <v>430.59999999999997</v>
      </c>
      <c r="M344" t="s">
        <v>2861</v>
      </c>
      <c r="N344" s="11">
        <f t="shared" si="10"/>
        <v>430.59999999999997</v>
      </c>
      <c r="O344" s="11">
        <f t="shared" si="11"/>
        <v>0</v>
      </c>
    </row>
    <row r="345" spans="3:15" x14ac:dyDescent="0.25">
      <c r="C345" s="14">
        <v>21554.61</v>
      </c>
      <c r="L345" s="14">
        <v>21554.61</v>
      </c>
      <c r="M345" t="s">
        <v>2865</v>
      </c>
      <c r="N345" s="11">
        <f t="shared" si="10"/>
        <v>21554.61</v>
      </c>
      <c r="O345" s="11">
        <f t="shared" si="11"/>
        <v>0</v>
      </c>
    </row>
    <row r="346" spans="3:15" x14ac:dyDescent="0.25">
      <c r="C346" s="14">
        <v>6059.15</v>
      </c>
      <c r="L346" s="14">
        <v>6059.15</v>
      </c>
      <c r="M346" t="s">
        <v>2872</v>
      </c>
      <c r="N346" s="11">
        <f t="shared" si="10"/>
        <v>6059.15</v>
      </c>
      <c r="O346" s="11">
        <f t="shared" si="11"/>
        <v>0</v>
      </c>
    </row>
    <row r="347" spans="3:15" x14ac:dyDescent="0.25">
      <c r="C347" s="14">
        <v>29612.170000000002</v>
      </c>
      <c r="L347" s="14">
        <v>29612.170000000002</v>
      </c>
      <c r="M347" t="s">
        <v>2877</v>
      </c>
      <c r="N347" s="11">
        <f t="shared" si="10"/>
        <v>29612.170000000002</v>
      </c>
      <c r="O347" s="11">
        <f t="shared" si="11"/>
        <v>0</v>
      </c>
    </row>
    <row r="348" spans="3:15" x14ac:dyDescent="0.25">
      <c r="C348" s="14">
        <v>14394.55</v>
      </c>
      <c r="L348" s="14">
        <v>14394.55</v>
      </c>
      <c r="M348" t="s">
        <v>2884</v>
      </c>
      <c r="N348" s="11">
        <f t="shared" si="10"/>
        <v>14394.55</v>
      </c>
      <c r="O348" s="11">
        <f t="shared" si="11"/>
        <v>0</v>
      </c>
    </row>
    <row r="349" spans="3:15" x14ac:dyDescent="0.25">
      <c r="C349" s="14">
        <v>8744.1</v>
      </c>
      <c r="L349" s="14">
        <v>8744.1</v>
      </c>
      <c r="M349" t="s">
        <v>2889</v>
      </c>
      <c r="N349" s="11">
        <f t="shared" si="10"/>
        <v>8744.1</v>
      </c>
      <c r="O349" s="11">
        <f t="shared" si="11"/>
        <v>0</v>
      </c>
    </row>
    <row r="350" spans="3:15" x14ac:dyDescent="0.25">
      <c r="C350" s="14">
        <v>7792.18</v>
      </c>
      <c r="L350" s="14">
        <v>7792.18</v>
      </c>
      <c r="M350" t="s">
        <v>2894</v>
      </c>
      <c r="N350" s="11">
        <f t="shared" si="10"/>
        <v>7792.18</v>
      </c>
      <c r="O350" s="11">
        <f t="shared" si="11"/>
        <v>0</v>
      </c>
    </row>
    <row r="351" spans="3:15" x14ac:dyDescent="0.25">
      <c r="C351" s="14">
        <v>4715.2700000000004</v>
      </c>
      <c r="L351" s="14">
        <v>4715.2700000000004</v>
      </c>
      <c r="M351" t="s">
        <v>2901</v>
      </c>
      <c r="N351" s="11">
        <f t="shared" si="10"/>
        <v>4715.2700000000004</v>
      </c>
      <c r="O351" s="11">
        <f t="shared" si="11"/>
        <v>0</v>
      </c>
    </row>
    <row r="352" spans="3:15" x14ac:dyDescent="0.25">
      <c r="C352" s="14">
        <v>5.8100000000000005</v>
      </c>
      <c r="L352" s="14">
        <v>5.8100000000000005</v>
      </c>
      <c r="M352" t="s">
        <v>2906</v>
      </c>
      <c r="N352" s="11">
        <f t="shared" si="10"/>
        <v>5.8100000000000005</v>
      </c>
      <c r="O352" s="11">
        <f t="shared" si="11"/>
        <v>0</v>
      </c>
    </row>
    <row r="353" spans="3:15" x14ac:dyDescent="0.25">
      <c r="C353" s="14">
        <v>2.92</v>
      </c>
      <c r="L353" s="14">
        <v>2.92</v>
      </c>
      <c r="M353" t="s">
        <v>2911</v>
      </c>
      <c r="N353" s="11">
        <f t="shared" si="10"/>
        <v>2.92</v>
      </c>
      <c r="O353" s="11">
        <f t="shared" si="11"/>
        <v>0</v>
      </c>
    </row>
    <row r="354" spans="3:15" x14ac:dyDescent="0.25">
      <c r="C354" s="14">
        <v>999.62</v>
      </c>
      <c r="L354" s="14">
        <v>999.62</v>
      </c>
      <c r="M354" t="s">
        <v>2914</v>
      </c>
      <c r="N354" s="11">
        <f t="shared" si="10"/>
        <v>999.62</v>
      </c>
      <c r="O354" s="11">
        <f t="shared" si="11"/>
        <v>0</v>
      </c>
    </row>
    <row r="355" spans="3:15" x14ac:dyDescent="0.25">
      <c r="D355" s="14">
        <v>1.1499999999999999</v>
      </c>
      <c r="L355" s="14">
        <v>1.1499999999999999</v>
      </c>
      <c r="M355" t="s">
        <v>2917</v>
      </c>
      <c r="N355" s="11">
        <f t="shared" si="10"/>
        <v>0</v>
      </c>
      <c r="O355" s="11">
        <f t="shared" si="11"/>
        <v>1.1499999999999999</v>
      </c>
    </row>
    <row r="356" spans="3:15" x14ac:dyDescent="0.25">
      <c r="C356" s="14">
        <v>1484.51</v>
      </c>
      <c r="F356" s="14">
        <v>0</v>
      </c>
      <c r="L356" s="14">
        <v>1484.51</v>
      </c>
      <c r="M356" t="s">
        <v>2920</v>
      </c>
      <c r="N356" s="11">
        <f t="shared" si="10"/>
        <v>1484.51</v>
      </c>
      <c r="O356" s="11">
        <f t="shared" si="11"/>
        <v>0</v>
      </c>
    </row>
    <row r="357" spans="3:15" x14ac:dyDescent="0.25">
      <c r="C357" s="14">
        <v>45.28</v>
      </c>
      <c r="L357" s="14">
        <v>45.28</v>
      </c>
      <c r="M357" t="s">
        <v>2929</v>
      </c>
      <c r="N357" s="11">
        <f t="shared" si="10"/>
        <v>45.28</v>
      </c>
      <c r="O357" s="11">
        <f t="shared" si="11"/>
        <v>0</v>
      </c>
    </row>
    <row r="358" spans="3:15" x14ac:dyDescent="0.25">
      <c r="C358" s="14">
        <v>3024.12</v>
      </c>
      <c r="L358" s="14">
        <v>3024.12</v>
      </c>
      <c r="M358" t="s">
        <v>2932</v>
      </c>
      <c r="N358" s="11">
        <f t="shared" si="10"/>
        <v>3024.12</v>
      </c>
      <c r="O358" s="11">
        <f t="shared" si="11"/>
        <v>0</v>
      </c>
    </row>
    <row r="359" spans="3:15" x14ac:dyDescent="0.25">
      <c r="C359" s="14">
        <v>9218.27</v>
      </c>
      <c r="F359" s="14">
        <v>254.13000000000002</v>
      </c>
      <c r="G359" s="14">
        <v>-254.13</v>
      </c>
      <c r="J359" s="14">
        <v>254.13</v>
      </c>
      <c r="L359" s="14">
        <v>9472.4</v>
      </c>
      <c r="M359" t="s">
        <v>2937</v>
      </c>
      <c r="N359" s="11">
        <f t="shared" si="10"/>
        <v>9472.4</v>
      </c>
      <c r="O359" s="11">
        <f t="shared" si="11"/>
        <v>0</v>
      </c>
    </row>
    <row r="360" spans="3:15" x14ac:dyDescent="0.25">
      <c r="C360" s="14">
        <v>2698.29</v>
      </c>
      <c r="L360" s="14">
        <v>2698.29</v>
      </c>
      <c r="M360" t="s">
        <v>2950</v>
      </c>
      <c r="N360" s="11">
        <f t="shared" si="10"/>
        <v>2698.29</v>
      </c>
      <c r="O360" s="11">
        <f t="shared" si="11"/>
        <v>0</v>
      </c>
    </row>
    <row r="361" spans="3:15" x14ac:dyDescent="0.25">
      <c r="C361" s="14">
        <v>4644.1900000000005</v>
      </c>
      <c r="F361" s="14">
        <v>66.14</v>
      </c>
      <c r="L361" s="14">
        <v>4710.3300000000008</v>
      </c>
      <c r="M361" t="s">
        <v>2955</v>
      </c>
      <c r="N361" s="11">
        <f t="shared" si="10"/>
        <v>4710.3300000000008</v>
      </c>
      <c r="O361" s="11">
        <f t="shared" si="11"/>
        <v>0</v>
      </c>
    </row>
    <row r="362" spans="3:15" x14ac:dyDescent="0.25">
      <c r="F362" s="14">
        <v>9415.4700000000012</v>
      </c>
      <c r="G362" s="14">
        <v>-7930.18</v>
      </c>
      <c r="J362" s="14">
        <v>7930.18</v>
      </c>
      <c r="L362" s="14">
        <v>9415.4700000000012</v>
      </c>
      <c r="M362" t="s">
        <v>2964</v>
      </c>
      <c r="N362" s="11">
        <f t="shared" si="10"/>
        <v>9415.4700000000012</v>
      </c>
      <c r="O362" s="11">
        <f t="shared" si="11"/>
        <v>0</v>
      </c>
    </row>
    <row r="363" spans="3:15" x14ac:dyDescent="0.25">
      <c r="C363" s="14">
        <v>0</v>
      </c>
      <c r="F363" s="14">
        <v>3238.8</v>
      </c>
      <c r="G363" s="14">
        <v>-2954.86</v>
      </c>
      <c r="J363" s="14">
        <v>2954.86</v>
      </c>
      <c r="L363" s="14">
        <v>3238.8</v>
      </c>
      <c r="M363" t="s">
        <v>2973</v>
      </c>
      <c r="N363" s="11">
        <f t="shared" si="10"/>
        <v>3238.8</v>
      </c>
      <c r="O363" s="11">
        <f t="shared" si="11"/>
        <v>0</v>
      </c>
    </row>
    <row r="364" spans="3:15" x14ac:dyDescent="0.25">
      <c r="F364" s="14">
        <v>0</v>
      </c>
      <c r="L364" s="14">
        <v>0</v>
      </c>
      <c r="M364" t="s">
        <v>2984</v>
      </c>
      <c r="N364" s="11">
        <f t="shared" si="10"/>
        <v>0</v>
      </c>
      <c r="O364" s="11">
        <f t="shared" si="11"/>
        <v>0</v>
      </c>
    </row>
    <row r="365" spans="3:15" x14ac:dyDescent="0.25">
      <c r="C365" s="14">
        <v>23.44</v>
      </c>
      <c r="F365" s="14">
        <v>154.90000000000003</v>
      </c>
      <c r="G365" s="14">
        <v>-89.15</v>
      </c>
      <c r="J365" s="14">
        <v>89.15</v>
      </c>
      <c r="L365" s="14">
        <v>178.34000000000003</v>
      </c>
      <c r="M365" t="s">
        <v>2989</v>
      </c>
      <c r="N365" s="11">
        <f t="shared" si="10"/>
        <v>178.34000000000003</v>
      </c>
      <c r="O365" s="11">
        <f t="shared" si="11"/>
        <v>0</v>
      </c>
    </row>
    <row r="366" spans="3:15" x14ac:dyDescent="0.25">
      <c r="F366" s="14">
        <v>0</v>
      </c>
      <c r="L366" s="14">
        <v>0</v>
      </c>
      <c r="M366" t="s">
        <v>3000</v>
      </c>
      <c r="N366" s="11">
        <f t="shared" si="10"/>
        <v>0</v>
      </c>
      <c r="O366" s="11">
        <f t="shared" si="11"/>
        <v>0</v>
      </c>
    </row>
    <row r="367" spans="3:15" x14ac:dyDescent="0.25">
      <c r="C367" s="14">
        <v>-1830.25</v>
      </c>
      <c r="L367" s="14">
        <v>-1830.25</v>
      </c>
      <c r="M367" t="s">
        <v>3005</v>
      </c>
      <c r="N367" s="11">
        <f t="shared" si="10"/>
        <v>-1830.25</v>
      </c>
      <c r="O367" s="11">
        <f t="shared" si="11"/>
        <v>0</v>
      </c>
    </row>
    <row r="368" spans="3:15" x14ac:dyDescent="0.25">
      <c r="C368" s="14">
        <v>-935.8900000000001</v>
      </c>
      <c r="L368" s="14">
        <v>-935.8900000000001</v>
      </c>
      <c r="M368" t="s">
        <v>3008</v>
      </c>
      <c r="N368" s="11">
        <f t="shared" si="10"/>
        <v>-935.8900000000001</v>
      </c>
      <c r="O368" s="11">
        <f t="shared" si="11"/>
        <v>0</v>
      </c>
    </row>
    <row r="369" spans="3:15" x14ac:dyDescent="0.25">
      <c r="C369" s="14">
        <v>-1497.33</v>
      </c>
      <c r="L369" s="14">
        <v>-1497.33</v>
      </c>
      <c r="M369" t="s">
        <v>3011</v>
      </c>
      <c r="N369" s="11">
        <f t="shared" si="10"/>
        <v>-1497.33</v>
      </c>
      <c r="O369" s="11">
        <f t="shared" si="11"/>
        <v>0</v>
      </c>
    </row>
    <row r="370" spans="3:15" x14ac:dyDescent="0.25">
      <c r="C370" s="14">
        <v>-2658.17</v>
      </c>
      <c r="L370" s="14">
        <v>-2658.17</v>
      </c>
      <c r="M370" t="s">
        <v>3014</v>
      </c>
      <c r="N370" s="11">
        <f t="shared" si="10"/>
        <v>-2658.17</v>
      </c>
      <c r="O370" s="11">
        <f t="shared" si="11"/>
        <v>0</v>
      </c>
    </row>
    <row r="371" spans="3:15" x14ac:dyDescent="0.25">
      <c r="C371" s="14">
        <v>-15.51</v>
      </c>
      <c r="L371" s="14">
        <v>-15.51</v>
      </c>
      <c r="M371" t="s">
        <v>3021</v>
      </c>
      <c r="N371" s="11">
        <f t="shared" si="10"/>
        <v>-15.51</v>
      </c>
      <c r="O371" s="11">
        <f t="shared" si="11"/>
        <v>0</v>
      </c>
    </row>
    <row r="372" spans="3:15" x14ac:dyDescent="0.25">
      <c r="C372" s="14">
        <v>-46.86</v>
      </c>
      <c r="L372" s="14">
        <v>-46.86</v>
      </c>
      <c r="M372" t="s">
        <v>3024</v>
      </c>
      <c r="N372" s="11">
        <f t="shared" si="10"/>
        <v>-46.86</v>
      </c>
      <c r="O372" s="11">
        <f t="shared" si="11"/>
        <v>0</v>
      </c>
    </row>
    <row r="373" spans="3:15" x14ac:dyDescent="0.25">
      <c r="C373" s="14">
        <v>0</v>
      </c>
      <c r="F373" s="14">
        <v>0</v>
      </c>
      <c r="K373" s="14">
        <v>-32.81</v>
      </c>
      <c r="L373" s="14">
        <v>-32.81</v>
      </c>
      <c r="M373" t="s">
        <v>3027</v>
      </c>
      <c r="N373" s="11">
        <f t="shared" si="10"/>
        <v>-32.81</v>
      </c>
      <c r="O373" s="11">
        <f t="shared" si="11"/>
        <v>0</v>
      </c>
    </row>
    <row r="374" spans="3:15" x14ac:dyDescent="0.25">
      <c r="C374" s="14">
        <v>1648.45</v>
      </c>
      <c r="D374" s="14">
        <v>0</v>
      </c>
      <c r="F374" s="14">
        <v>0</v>
      </c>
      <c r="H374" s="14">
        <v>0</v>
      </c>
      <c r="K374" s="14">
        <v>61654.22</v>
      </c>
      <c r="L374" s="14">
        <v>63302.67</v>
      </c>
      <c r="M374" t="s">
        <v>3036</v>
      </c>
      <c r="N374" s="11">
        <f t="shared" si="10"/>
        <v>63302.67</v>
      </c>
      <c r="O374" s="11">
        <f t="shared" si="11"/>
        <v>0</v>
      </c>
    </row>
    <row r="375" spans="3:15" x14ac:dyDescent="0.25">
      <c r="K375" s="14">
        <v>55.489999999999995</v>
      </c>
      <c r="L375" s="14">
        <v>55.489999999999995</v>
      </c>
      <c r="M375" t="s">
        <v>3047</v>
      </c>
      <c r="N375" s="11">
        <f t="shared" si="10"/>
        <v>55.489999999999995</v>
      </c>
      <c r="O375" s="11">
        <f t="shared" si="11"/>
        <v>0</v>
      </c>
    </row>
    <row r="376" spans="3:15" x14ac:dyDescent="0.25">
      <c r="C376" s="14">
        <v>-22.66</v>
      </c>
      <c r="F376" s="14">
        <v>0</v>
      </c>
      <c r="L376" s="14">
        <v>-22.66</v>
      </c>
      <c r="M376" t="s">
        <v>3050</v>
      </c>
      <c r="N376" s="11">
        <f t="shared" si="10"/>
        <v>-22.66</v>
      </c>
      <c r="O376" s="11">
        <f t="shared" si="11"/>
        <v>0</v>
      </c>
    </row>
    <row r="377" spans="3:15" x14ac:dyDescent="0.25">
      <c r="C377" s="14">
        <v>0</v>
      </c>
      <c r="F377" s="14">
        <v>-4603</v>
      </c>
      <c r="G377" s="14">
        <v>4603</v>
      </c>
      <c r="J377" s="14">
        <v>-4603</v>
      </c>
      <c r="L377" s="14">
        <v>-4603</v>
      </c>
      <c r="M377" t="s">
        <v>3059</v>
      </c>
      <c r="N377" s="11">
        <f t="shared" si="10"/>
        <v>-4603</v>
      </c>
      <c r="O377" s="11">
        <f t="shared" si="11"/>
        <v>0</v>
      </c>
    </row>
    <row r="378" spans="3:15" x14ac:dyDescent="0.25">
      <c r="F378" s="14">
        <v>0</v>
      </c>
      <c r="L378" s="14">
        <v>0</v>
      </c>
      <c r="M378" t="s">
        <v>3070</v>
      </c>
      <c r="N378" s="11">
        <f t="shared" si="10"/>
        <v>0</v>
      </c>
      <c r="O378" s="11">
        <f t="shared" si="11"/>
        <v>0</v>
      </c>
    </row>
    <row r="379" spans="3:15" x14ac:dyDescent="0.25">
      <c r="C379" s="14">
        <v>0</v>
      </c>
      <c r="L379" s="14">
        <v>0</v>
      </c>
      <c r="M379" t="s">
        <v>3075</v>
      </c>
      <c r="N379" s="11">
        <f t="shared" si="10"/>
        <v>0</v>
      </c>
      <c r="O379" s="11">
        <f t="shared" si="11"/>
        <v>0</v>
      </c>
    </row>
    <row r="380" spans="3:15" x14ac:dyDescent="0.25">
      <c r="K380" s="14">
        <v>-39996</v>
      </c>
      <c r="L380" s="14">
        <v>-39996</v>
      </c>
      <c r="M380" t="s">
        <v>3082</v>
      </c>
      <c r="N380" s="11">
        <f t="shared" si="10"/>
        <v>-39996</v>
      </c>
      <c r="O380" s="11">
        <f t="shared" si="11"/>
        <v>0</v>
      </c>
    </row>
    <row r="381" spans="3:15" x14ac:dyDescent="0.25">
      <c r="C381" s="14">
        <v>250</v>
      </c>
      <c r="F381" s="14">
        <v>0</v>
      </c>
      <c r="L381" s="14">
        <v>250</v>
      </c>
      <c r="M381" t="s">
        <v>3085</v>
      </c>
      <c r="N381" s="11">
        <f t="shared" si="10"/>
        <v>250</v>
      </c>
      <c r="O381" s="11">
        <f t="shared" si="11"/>
        <v>0</v>
      </c>
    </row>
    <row r="382" spans="3:15" x14ac:dyDescent="0.25">
      <c r="C382" s="14">
        <v>111217</v>
      </c>
      <c r="F382" s="14">
        <v>0</v>
      </c>
      <c r="J382" s="14">
        <v>0</v>
      </c>
      <c r="L382" s="14">
        <v>111217</v>
      </c>
      <c r="M382" t="s">
        <v>3092</v>
      </c>
      <c r="N382" s="11">
        <f t="shared" si="10"/>
        <v>111217</v>
      </c>
      <c r="O382" s="11">
        <f t="shared" si="11"/>
        <v>0</v>
      </c>
    </row>
    <row r="383" spans="3:15" x14ac:dyDescent="0.25">
      <c r="C383" s="14">
        <v>27824</v>
      </c>
      <c r="F383" s="14">
        <v>0</v>
      </c>
      <c r="J383" s="14">
        <v>0</v>
      </c>
      <c r="L383" s="14">
        <v>27824</v>
      </c>
      <c r="M383" t="s">
        <v>3103</v>
      </c>
      <c r="N383" s="11">
        <f t="shared" si="10"/>
        <v>27824</v>
      </c>
      <c r="O383" s="11">
        <f t="shared" si="11"/>
        <v>0</v>
      </c>
    </row>
    <row r="384" spans="3:15" x14ac:dyDescent="0.25">
      <c r="C384" s="14">
        <v>0</v>
      </c>
      <c r="D384" s="14">
        <v>0</v>
      </c>
      <c r="L384" s="14">
        <v>0</v>
      </c>
      <c r="M384" t="s">
        <v>3114</v>
      </c>
      <c r="N384" s="11">
        <f t="shared" si="10"/>
        <v>0</v>
      </c>
      <c r="O384" s="11">
        <f t="shared" si="11"/>
        <v>0</v>
      </c>
    </row>
    <row r="385" spans="2:15" x14ac:dyDescent="0.25">
      <c r="K385" s="14">
        <v>0</v>
      </c>
      <c r="L385" s="14">
        <v>0</v>
      </c>
      <c r="M385" t="s">
        <v>3123</v>
      </c>
      <c r="N385" s="11">
        <f t="shared" si="10"/>
        <v>0</v>
      </c>
      <c r="O385" s="11">
        <f t="shared" si="11"/>
        <v>0</v>
      </c>
    </row>
    <row r="386" spans="2:15" x14ac:dyDescent="0.25">
      <c r="C386" s="14">
        <v>0</v>
      </c>
      <c r="J386" s="14">
        <v>0</v>
      </c>
      <c r="L386" s="14">
        <v>0</v>
      </c>
      <c r="M386" t="s">
        <v>3126</v>
      </c>
      <c r="N386" s="11">
        <f t="shared" si="10"/>
        <v>0</v>
      </c>
      <c r="O386" s="11">
        <f t="shared" si="11"/>
        <v>0</v>
      </c>
    </row>
    <row r="387" spans="2:15" x14ac:dyDescent="0.25">
      <c r="B387" s="14">
        <v>319003.47000000009</v>
      </c>
      <c r="C387" s="14">
        <v>-799159.53999999957</v>
      </c>
      <c r="D387" s="14">
        <v>16876.690000000002</v>
      </c>
      <c r="E387" s="14">
        <v>0</v>
      </c>
      <c r="F387" s="14">
        <v>533072.69000000041</v>
      </c>
      <c r="G387" s="14">
        <v>-706755.94000000018</v>
      </c>
      <c r="H387" s="14">
        <v>0</v>
      </c>
      <c r="I387" s="14">
        <v>173683.25</v>
      </c>
      <c r="J387" s="14">
        <v>704662.67000000016</v>
      </c>
      <c r="K387" s="14">
        <v>-241383.29000000007</v>
      </c>
      <c r="L387" s="14">
        <v>-3.4924596548080444E-10</v>
      </c>
      <c r="M387" t="s">
        <v>3179</v>
      </c>
      <c r="N387" s="11">
        <f t="shared" ref="N387" si="12">L387-D387</f>
        <v>-16876.690000000352</v>
      </c>
      <c r="O387" s="11">
        <f t="shared" ref="O387" si="13">D387</f>
        <v>16876.690000000002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3049-6A87-423B-988B-870AB3DDE04E}">
  <dimension ref="A1:BC1583"/>
  <sheetViews>
    <sheetView topLeftCell="A691" workbookViewId="0">
      <selection activeCell="AY944" sqref="A944:AY1578"/>
    </sheetView>
  </sheetViews>
  <sheetFormatPr defaultRowHeight="15" x14ac:dyDescent="0.25"/>
  <cols>
    <col min="1" max="1" width="18.5703125" bestFit="1" customWidth="1"/>
    <col min="2" max="2" width="67.7109375" bestFit="1" customWidth="1"/>
    <col min="3" max="4" width="9.85546875" hidden="1" customWidth="1"/>
    <col min="5" max="50" width="12.42578125" hidden="1" customWidth="1"/>
    <col min="51" max="51" width="16.140625" style="15" bestFit="1" customWidth="1"/>
    <col min="52" max="52" width="13.85546875" bestFit="1" customWidth="1"/>
    <col min="53" max="55" width="12.42578125" bestFit="1" customWidth="1"/>
  </cols>
  <sheetData>
    <row r="1" spans="1:2" x14ac:dyDescent="0.25">
      <c r="A1" t="s">
        <v>3182</v>
      </c>
    </row>
    <row r="3" spans="1:2" x14ac:dyDescent="0.25">
      <c r="A3" t="s">
        <v>3183</v>
      </c>
    </row>
    <row r="5" spans="1:2" x14ac:dyDescent="0.25">
      <c r="A5">
        <v>141101</v>
      </c>
      <c r="B5" t="s">
        <v>3184</v>
      </c>
    </row>
    <row r="6" spans="1:2" x14ac:dyDescent="0.25">
      <c r="A6">
        <v>141102</v>
      </c>
      <c r="B6" t="s">
        <v>3185</v>
      </c>
    </row>
    <row r="7" spans="1:2" x14ac:dyDescent="0.25">
      <c r="A7">
        <v>141103</v>
      </c>
      <c r="B7" t="s">
        <v>3186</v>
      </c>
    </row>
    <row r="8" spans="1:2" x14ac:dyDescent="0.25">
      <c r="A8">
        <v>141104</v>
      </c>
      <c r="B8" t="s">
        <v>3187</v>
      </c>
    </row>
    <row r="9" spans="1:2" x14ac:dyDescent="0.25">
      <c r="A9">
        <v>141105</v>
      </c>
      <c r="B9" t="s">
        <v>3188</v>
      </c>
    </row>
    <row r="10" spans="1:2" x14ac:dyDescent="0.25">
      <c r="A10">
        <v>141106</v>
      </c>
      <c r="B10" t="s">
        <v>3189</v>
      </c>
    </row>
    <row r="11" spans="1:2" x14ac:dyDescent="0.25">
      <c r="A11">
        <v>141107</v>
      </c>
      <c r="B11" t="s">
        <v>3190</v>
      </c>
    </row>
    <row r="12" spans="1:2" x14ac:dyDescent="0.25">
      <c r="A12">
        <v>141108</v>
      </c>
      <c r="B12" t="s">
        <v>3191</v>
      </c>
    </row>
    <row r="13" spans="1:2" x14ac:dyDescent="0.25">
      <c r="A13">
        <v>141199</v>
      </c>
      <c r="B13" t="s">
        <v>3192</v>
      </c>
    </row>
    <row r="14" spans="1:2" x14ac:dyDescent="0.25">
      <c r="A14">
        <v>141201</v>
      </c>
      <c r="B14" t="s">
        <v>3193</v>
      </c>
    </row>
    <row r="15" spans="1:2" x14ac:dyDescent="0.25">
      <c r="A15">
        <v>141202</v>
      </c>
      <c r="B15" t="s">
        <v>3194</v>
      </c>
    </row>
    <row r="16" spans="1:2" x14ac:dyDescent="0.25">
      <c r="A16">
        <v>141203</v>
      </c>
      <c r="B16" t="s">
        <v>3195</v>
      </c>
    </row>
    <row r="17" spans="1:2" x14ac:dyDescent="0.25">
      <c r="A17">
        <v>141204</v>
      </c>
      <c r="B17" t="s">
        <v>3196</v>
      </c>
    </row>
    <row r="18" spans="1:2" x14ac:dyDescent="0.25">
      <c r="A18">
        <v>141205</v>
      </c>
      <c r="B18" t="s">
        <v>3197</v>
      </c>
    </row>
    <row r="19" spans="1:2" x14ac:dyDescent="0.25">
      <c r="A19">
        <v>141206</v>
      </c>
      <c r="B19" t="s">
        <v>3198</v>
      </c>
    </row>
    <row r="20" spans="1:2" x14ac:dyDescent="0.25">
      <c r="A20">
        <v>141207</v>
      </c>
      <c r="B20" t="s">
        <v>3199</v>
      </c>
    </row>
    <row r="21" spans="1:2" x14ac:dyDescent="0.25">
      <c r="A21">
        <v>141208</v>
      </c>
      <c r="B21" t="s">
        <v>3200</v>
      </c>
    </row>
    <row r="22" spans="1:2" x14ac:dyDescent="0.25">
      <c r="A22">
        <v>141209</v>
      </c>
      <c r="B22" t="s">
        <v>3201</v>
      </c>
    </row>
    <row r="23" spans="1:2" x14ac:dyDescent="0.25">
      <c r="A23">
        <v>141210</v>
      </c>
      <c r="B23" t="s">
        <v>3202</v>
      </c>
    </row>
    <row r="24" spans="1:2" x14ac:dyDescent="0.25">
      <c r="A24">
        <v>141211</v>
      </c>
      <c r="B24" t="s">
        <v>3203</v>
      </c>
    </row>
    <row r="25" spans="1:2" x14ac:dyDescent="0.25">
      <c r="A25">
        <v>141212</v>
      </c>
      <c r="B25" t="s">
        <v>3204</v>
      </c>
    </row>
    <row r="26" spans="1:2" x14ac:dyDescent="0.25">
      <c r="A26">
        <v>141213</v>
      </c>
      <c r="B26" t="s">
        <v>3205</v>
      </c>
    </row>
    <row r="27" spans="1:2" x14ac:dyDescent="0.25">
      <c r="A27">
        <v>141214</v>
      </c>
      <c r="B27" t="s">
        <v>3206</v>
      </c>
    </row>
    <row r="28" spans="1:2" x14ac:dyDescent="0.25">
      <c r="A28">
        <v>141215</v>
      </c>
      <c r="B28" t="s">
        <v>3207</v>
      </c>
    </row>
    <row r="29" spans="1:2" x14ac:dyDescent="0.25">
      <c r="A29">
        <v>141216</v>
      </c>
      <c r="B29" t="s">
        <v>3208</v>
      </c>
    </row>
    <row r="30" spans="1:2" x14ac:dyDescent="0.25">
      <c r="A30">
        <v>141217</v>
      </c>
      <c r="B30" t="s">
        <v>3209</v>
      </c>
    </row>
    <row r="31" spans="1:2" x14ac:dyDescent="0.25">
      <c r="A31">
        <v>141218</v>
      </c>
      <c r="B31" t="s">
        <v>3210</v>
      </c>
    </row>
    <row r="32" spans="1:2" x14ac:dyDescent="0.25">
      <c r="A32">
        <v>141219</v>
      </c>
      <c r="B32" t="s">
        <v>3211</v>
      </c>
    </row>
    <row r="33" spans="1:2" x14ac:dyDescent="0.25">
      <c r="A33">
        <v>141220</v>
      </c>
      <c r="B33" t="s">
        <v>3212</v>
      </c>
    </row>
    <row r="34" spans="1:2" x14ac:dyDescent="0.25">
      <c r="A34">
        <v>141221</v>
      </c>
      <c r="B34" t="s">
        <v>3213</v>
      </c>
    </row>
    <row r="35" spans="1:2" x14ac:dyDescent="0.25">
      <c r="A35">
        <v>141222</v>
      </c>
      <c r="B35" t="s">
        <v>3214</v>
      </c>
    </row>
    <row r="36" spans="1:2" x14ac:dyDescent="0.25">
      <c r="A36">
        <v>141223</v>
      </c>
      <c r="B36" t="s">
        <v>3215</v>
      </c>
    </row>
    <row r="37" spans="1:2" x14ac:dyDescent="0.25">
      <c r="A37">
        <v>141224</v>
      </c>
      <c r="B37" t="s">
        <v>3216</v>
      </c>
    </row>
    <row r="38" spans="1:2" x14ac:dyDescent="0.25">
      <c r="A38">
        <v>141225</v>
      </c>
      <c r="B38" t="s">
        <v>3217</v>
      </c>
    </row>
    <row r="39" spans="1:2" x14ac:dyDescent="0.25">
      <c r="A39">
        <v>141226</v>
      </c>
      <c r="B39" t="s">
        <v>3218</v>
      </c>
    </row>
    <row r="40" spans="1:2" x14ac:dyDescent="0.25">
      <c r="A40">
        <v>141227</v>
      </c>
      <c r="B40" t="s">
        <v>3219</v>
      </c>
    </row>
    <row r="41" spans="1:2" x14ac:dyDescent="0.25">
      <c r="A41">
        <v>141228</v>
      </c>
      <c r="B41" t="s">
        <v>3220</v>
      </c>
    </row>
    <row r="42" spans="1:2" x14ac:dyDescent="0.25">
      <c r="A42">
        <v>141229</v>
      </c>
      <c r="B42" t="s">
        <v>3221</v>
      </c>
    </row>
    <row r="43" spans="1:2" x14ac:dyDescent="0.25">
      <c r="A43">
        <v>141230</v>
      </c>
      <c r="B43" t="s">
        <v>3222</v>
      </c>
    </row>
    <row r="44" spans="1:2" x14ac:dyDescent="0.25">
      <c r="A44">
        <v>141231</v>
      </c>
      <c r="B44" t="s">
        <v>3223</v>
      </c>
    </row>
    <row r="45" spans="1:2" x14ac:dyDescent="0.25">
      <c r="A45">
        <v>141232</v>
      </c>
      <c r="B45" t="s">
        <v>3224</v>
      </c>
    </row>
    <row r="46" spans="1:2" x14ac:dyDescent="0.25">
      <c r="A46">
        <v>141233</v>
      </c>
      <c r="B46" t="s">
        <v>3225</v>
      </c>
    </row>
    <row r="47" spans="1:2" x14ac:dyDescent="0.25">
      <c r="A47">
        <v>141234</v>
      </c>
      <c r="B47" t="s">
        <v>3226</v>
      </c>
    </row>
    <row r="48" spans="1:2" x14ac:dyDescent="0.25">
      <c r="A48">
        <v>141235</v>
      </c>
      <c r="B48" t="s">
        <v>3227</v>
      </c>
    </row>
    <row r="49" spans="1:2" x14ac:dyDescent="0.25">
      <c r="A49">
        <v>141236</v>
      </c>
      <c r="B49" t="s">
        <v>3228</v>
      </c>
    </row>
    <row r="50" spans="1:2" x14ac:dyDescent="0.25">
      <c r="A50">
        <v>141237</v>
      </c>
      <c r="B50" t="s">
        <v>3229</v>
      </c>
    </row>
    <row r="51" spans="1:2" x14ac:dyDescent="0.25">
      <c r="A51">
        <v>141238</v>
      </c>
      <c r="B51" t="s">
        <v>3230</v>
      </c>
    </row>
    <row r="52" spans="1:2" x14ac:dyDescent="0.25">
      <c r="A52">
        <v>141239</v>
      </c>
      <c r="B52" t="s">
        <v>3231</v>
      </c>
    </row>
    <row r="53" spans="1:2" x14ac:dyDescent="0.25">
      <c r="A53">
        <v>141240</v>
      </c>
      <c r="B53" t="s">
        <v>3232</v>
      </c>
    </row>
    <row r="54" spans="1:2" x14ac:dyDescent="0.25">
      <c r="A54">
        <v>141241</v>
      </c>
      <c r="B54" t="s">
        <v>3233</v>
      </c>
    </row>
    <row r="55" spans="1:2" x14ac:dyDescent="0.25">
      <c r="A55">
        <v>141242</v>
      </c>
      <c r="B55" t="s">
        <v>3234</v>
      </c>
    </row>
    <row r="56" spans="1:2" x14ac:dyDescent="0.25">
      <c r="A56">
        <v>141243</v>
      </c>
      <c r="B56" t="s">
        <v>3235</v>
      </c>
    </row>
    <row r="57" spans="1:2" x14ac:dyDescent="0.25">
      <c r="A57">
        <v>141244</v>
      </c>
      <c r="B57" t="s">
        <v>3236</v>
      </c>
    </row>
    <row r="58" spans="1:2" x14ac:dyDescent="0.25">
      <c r="A58">
        <v>141245</v>
      </c>
      <c r="B58" t="s">
        <v>3237</v>
      </c>
    </row>
    <row r="59" spans="1:2" x14ac:dyDescent="0.25">
      <c r="A59">
        <v>141246</v>
      </c>
      <c r="B59" t="s">
        <v>3238</v>
      </c>
    </row>
    <row r="60" spans="1:2" x14ac:dyDescent="0.25">
      <c r="A60">
        <v>141247</v>
      </c>
      <c r="B60" t="s">
        <v>3239</v>
      </c>
    </row>
    <row r="61" spans="1:2" x14ac:dyDescent="0.25">
      <c r="A61">
        <v>141248</v>
      </c>
      <c r="B61" t="s">
        <v>3240</v>
      </c>
    </row>
    <row r="62" spans="1:2" x14ac:dyDescent="0.25">
      <c r="A62">
        <v>141249</v>
      </c>
      <c r="B62" t="s">
        <v>3241</v>
      </c>
    </row>
    <row r="63" spans="1:2" x14ac:dyDescent="0.25">
      <c r="A63">
        <v>141250</v>
      </c>
      <c r="B63" t="s">
        <v>3242</v>
      </c>
    </row>
    <row r="64" spans="1:2" x14ac:dyDescent="0.25">
      <c r="A64">
        <v>141251</v>
      </c>
      <c r="B64" t="s">
        <v>3243</v>
      </c>
    </row>
    <row r="65" spans="1:2" x14ac:dyDescent="0.25">
      <c r="A65">
        <v>141252</v>
      </c>
      <c r="B65" t="s">
        <v>3244</v>
      </c>
    </row>
    <row r="66" spans="1:2" x14ac:dyDescent="0.25">
      <c r="A66">
        <v>141253</v>
      </c>
      <c r="B66" t="s">
        <v>3245</v>
      </c>
    </row>
    <row r="67" spans="1:2" x14ac:dyDescent="0.25">
      <c r="A67">
        <v>141254</v>
      </c>
      <c r="B67" t="s">
        <v>3246</v>
      </c>
    </row>
    <row r="68" spans="1:2" x14ac:dyDescent="0.25">
      <c r="A68">
        <v>141255</v>
      </c>
      <c r="B68" t="s">
        <v>3247</v>
      </c>
    </row>
    <row r="69" spans="1:2" x14ac:dyDescent="0.25">
      <c r="A69">
        <v>141256</v>
      </c>
      <c r="B69" t="s">
        <v>3248</v>
      </c>
    </row>
    <row r="70" spans="1:2" x14ac:dyDescent="0.25">
      <c r="A70">
        <v>141257</v>
      </c>
      <c r="B70" t="s">
        <v>3249</v>
      </c>
    </row>
    <row r="71" spans="1:2" x14ac:dyDescent="0.25">
      <c r="A71">
        <v>141258</v>
      </c>
      <c r="B71" t="s">
        <v>3250</v>
      </c>
    </row>
    <row r="72" spans="1:2" x14ac:dyDescent="0.25">
      <c r="A72">
        <v>141259</v>
      </c>
      <c r="B72" t="s">
        <v>3251</v>
      </c>
    </row>
    <row r="73" spans="1:2" x14ac:dyDescent="0.25">
      <c r="A73">
        <v>141260</v>
      </c>
      <c r="B73" t="s">
        <v>3252</v>
      </c>
    </row>
    <row r="74" spans="1:2" x14ac:dyDescent="0.25">
      <c r="A74">
        <v>141261</v>
      </c>
      <c r="B74" t="s">
        <v>3253</v>
      </c>
    </row>
    <row r="75" spans="1:2" x14ac:dyDescent="0.25">
      <c r="A75">
        <v>141262</v>
      </c>
      <c r="B75" t="s">
        <v>3254</v>
      </c>
    </row>
    <row r="76" spans="1:2" x14ac:dyDescent="0.25">
      <c r="A76">
        <v>141263</v>
      </c>
      <c r="B76" t="s">
        <v>3255</v>
      </c>
    </row>
    <row r="77" spans="1:2" x14ac:dyDescent="0.25">
      <c r="A77">
        <v>141264</v>
      </c>
      <c r="B77" t="s">
        <v>3256</v>
      </c>
    </row>
    <row r="78" spans="1:2" x14ac:dyDescent="0.25">
      <c r="A78">
        <v>141265</v>
      </c>
      <c r="B78" t="s">
        <v>3257</v>
      </c>
    </row>
    <row r="79" spans="1:2" x14ac:dyDescent="0.25">
      <c r="A79">
        <v>141266</v>
      </c>
      <c r="B79" t="s">
        <v>3258</v>
      </c>
    </row>
    <row r="80" spans="1:2" x14ac:dyDescent="0.25">
      <c r="A80">
        <v>141267</v>
      </c>
      <c r="B80" t="s">
        <v>3259</v>
      </c>
    </row>
    <row r="81" spans="1:2" x14ac:dyDescent="0.25">
      <c r="A81">
        <v>141268</v>
      </c>
      <c r="B81" t="s">
        <v>3260</v>
      </c>
    </row>
    <row r="82" spans="1:2" x14ac:dyDescent="0.25">
      <c r="A82">
        <v>141269</v>
      </c>
      <c r="B82" t="s">
        <v>3261</v>
      </c>
    </row>
    <row r="83" spans="1:2" x14ac:dyDescent="0.25">
      <c r="A83">
        <v>141270</v>
      </c>
      <c r="B83" t="s">
        <v>3262</v>
      </c>
    </row>
    <row r="84" spans="1:2" x14ac:dyDescent="0.25">
      <c r="A84">
        <v>141271</v>
      </c>
      <c r="B84" t="s">
        <v>3263</v>
      </c>
    </row>
    <row r="85" spans="1:2" x14ac:dyDescent="0.25">
      <c r="A85">
        <v>141272</v>
      </c>
      <c r="B85" t="s">
        <v>3264</v>
      </c>
    </row>
    <row r="86" spans="1:2" x14ac:dyDescent="0.25">
      <c r="A86">
        <v>141273</v>
      </c>
      <c r="B86" t="s">
        <v>3265</v>
      </c>
    </row>
    <row r="87" spans="1:2" x14ac:dyDescent="0.25">
      <c r="A87">
        <v>141274</v>
      </c>
      <c r="B87" t="s">
        <v>3266</v>
      </c>
    </row>
    <row r="88" spans="1:2" x14ac:dyDescent="0.25">
      <c r="A88">
        <v>141275</v>
      </c>
      <c r="B88" t="s">
        <v>3267</v>
      </c>
    </row>
    <row r="89" spans="1:2" x14ac:dyDescent="0.25">
      <c r="A89">
        <v>141276</v>
      </c>
      <c r="B89" t="s">
        <v>3268</v>
      </c>
    </row>
    <row r="90" spans="1:2" x14ac:dyDescent="0.25">
      <c r="A90">
        <v>141277</v>
      </c>
      <c r="B90" t="s">
        <v>3269</v>
      </c>
    </row>
    <row r="91" spans="1:2" x14ac:dyDescent="0.25">
      <c r="A91">
        <v>141278</v>
      </c>
      <c r="B91" t="s">
        <v>3270</v>
      </c>
    </row>
    <row r="92" spans="1:2" x14ac:dyDescent="0.25">
      <c r="A92">
        <v>141279</v>
      </c>
      <c r="B92" t="s">
        <v>3271</v>
      </c>
    </row>
    <row r="93" spans="1:2" x14ac:dyDescent="0.25">
      <c r="A93">
        <v>141280</v>
      </c>
      <c r="B93" t="s">
        <v>3272</v>
      </c>
    </row>
    <row r="94" spans="1:2" x14ac:dyDescent="0.25">
      <c r="A94">
        <v>141281</v>
      </c>
      <c r="B94" t="s">
        <v>3273</v>
      </c>
    </row>
    <row r="95" spans="1:2" x14ac:dyDescent="0.25">
      <c r="A95">
        <v>141282</v>
      </c>
      <c r="B95" t="s">
        <v>3274</v>
      </c>
    </row>
    <row r="96" spans="1:2" x14ac:dyDescent="0.25">
      <c r="A96">
        <v>141283</v>
      </c>
      <c r="B96" t="s">
        <v>3275</v>
      </c>
    </row>
    <row r="97" spans="1:2" x14ac:dyDescent="0.25">
      <c r="A97">
        <v>141284</v>
      </c>
      <c r="B97" t="s">
        <v>3276</v>
      </c>
    </row>
    <row r="98" spans="1:2" x14ac:dyDescent="0.25">
      <c r="A98">
        <v>141285</v>
      </c>
      <c r="B98" t="s">
        <v>3277</v>
      </c>
    </row>
    <row r="99" spans="1:2" x14ac:dyDescent="0.25">
      <c r="A99">
        <v>141286</v>
      </c>
      <c r="B99" t="s">
        <v>3278</v>
      </c>
    </row>
    <row r="100" spans="1:2" x14ac:dyDescent="0.25">
      <c r="A100">
        <v>141287</v>
      </c>
      <c r="B100" t="s">
        <v>3279</v>
      </c>
    </row>
    <row r="101" spans="1:2" x14ac:dyDescent="0.25">
      <c r="A101">
        <v>141288</v>
      </c>
      <c r="B101" t="s">
        <v>3280</v>
      </c>
    </row>
    <row r="102" spans="1:2" x14ac:dyDescent="0.25">
      <c r="A102">
        <v>141289</v>
      </c>
      <c r="B102" t="s">
        <v>3281</v>
      </c>
    </row>
    <row r="103" spans="1:2" x14ac:dyDescent="0.25">
      <c r="A103">
        <v>141290</v>
      </c>
      <c r="B103" t="s">
        <v>3282</v>
      </c>
    </row>
    <row r="104" spans="1:2" x14ac:dyDescent="0.25">
      <c r="A104">
        <v>141291</v>
      </c>
      <c r="B104" t="s">
        <v>3283</v>
      </c>
    </row>
    <row r="105" spans="1:2" x14ac:dyDescent="0.25">
      <c r="A105">
        <v>141292</v>
      </c>
      <c r="B105" t="s">
        <v>3284</v>
      </c>
    </row>
    <row r="106" spans="1:2" x14ac:dyDescent="0.25">
      <c r="A106">
        <v>141293</v>
      </c>
      <c r="B106" t="s">
        <v>3285</v>
      </c>
    </row>
    <row r="107" spans="1:2" x14ac:dyDescent="0.25">
      <c r="A107">
        <v>141298</v>
      </c>
      <c r="B107" t="s">
        <v>3286</v>
      </c>
    </row>
    <row r="108" spans="1:2" x14ac:dyDescent="0.25">
      <c r="A108">
        <v>141299</v>
      </c>
      <c r="B108" t="s">
        <v>3287</v>
      </c>
    </row>
    <row r="109" spans="1:2" x14ac:dyDescent="0.25">
      <c r="A109">
        <v>141301</v>
      </c>
      <c r="B109" t="s">
        <v>3288</v>
      </c>
    </row>
    <row r="110" spans="1:2" x14ac:dyDescent="0.25">
      <c r="A110">
        <v>141302</v>
      </c>
      <c r="B110" t="s">
        <v>3289</v>
      </c>
    </row>
    <row r="111" spans="1:2" x14ac:dyDescent="0.25">
      <c r="A111">
        <v>141303</v>
      </c>
      <c r="B111" t="s">
        <v>3290</v>
      </c>
    </row>
    <row r="112" spans="1:2" x14ac:dyDescent="0.25">
      <c r="A112">
        <v>141304</v>
      </c>
      <c r="B112" t="s">
        <v>3291</v>
      </c>
    </row>
    <row r="113" spans="1:2" x14ac:dyDescent="0.25">
      <c r="A113">
        <v>141305</v>
      </c>
      <c r="B113" t="s">
        <v>3292</v>
      </c>
    </row>
    <row r="114" spans="1:2" x14ac:dyDescent="0.25">
      <c r="A114">
        <v>141306</v>
      </c>
      <c r="B114" t="s">
        <v>3293</v>
      </c>
    </row>
    <row r="115" spans="1:2" x14ac:dyDescent="0.25">
      <c r="A115">
        <v>141307</v>
      </c>
      <c r="B115" t="s">
        <v>3294</v>
      </c>
    </row>
    <row r="116" spans="1:2" x14ac:dyDescent="0.25">
      <c r="A116">
        <v>141308</v>
      </c>
      <c r="B116" t="s">
        <v>3295</v>
      </c>
    </row>
    <row r="117" spans="1:2" x14ac:dyDescent="0.25">
      <c r="A117">
        <v>141309</v>
      </c>
      <c r="B117" t="s">
        <v>3296</v>
      </c>
    </row>
    <row r="118" spans="1:2" x14ac:dyDescent="0.25">
      <c r="A118">
        <v>141310</v>
      </c>
      <c r="B118" t="s">
        <v>3297</v>
      </c>
    </row>
    <row r="119" spans="1:2" x14ac:dyDescent="0.25">
      <c r="A119">
        <v>141311</v>
      </c>
      <c r="B119" t="s">
        <v>3298</v>
      </c>
    </row>
    <row r="120" spans="1:2" x14ac:dyDescent="0.25">
      <c r="A120">
        <v>141399</v>
      </c>
      <c r="B120" t="s">
        <v>3299</v>
      </c>
    </row>
    <row r="121" spans="1:2" x14ac:dyDescent="0.25">
      <c r="A121" t="s">
        <v>3300</v>
      </c>
    </row>
    <row r="123" spans="1:2" x14ac:dyDescent="0.25">
      <c r="A123">
        <v>141401</v>
      </c>
      <c r="B123" t="s">
        <v>3301</v>
      </c>
    </row>
    <row r="124" spans="1:2" x14ac:dyDescent="0.25">
      <c r="A124">
        <v>141499</v>
      </c>
      <c r="B124" t="s">
        <v>3302</v>
      </c>
    </row>
    <row r="125" spans="1:2" x14ac:dyDescent="0.25">
      <c r="A125" t="s">
        <v>3300</v>
      </c>
    </row>
    <row r="127" spans="1:2" x14ac:dyDescent="0.25">
      <c r="A127">
        <v>141501</v>
      </c>
      <c r="B127" t="s">
        <v>3303</v>
      </c>
    </row>
    <row r="128" spans="1:2" x14ac:dyDescent="0.25">
      <c r="A128">
        <v>141502</v>
      </c>
      <c r="B128" t="s">
        <v>3304</v>
      </c>
    </row>
    <row r="129" spans="1:2" x14ac:dyDescent="0.25">
      <c r="A129">
        <v>141503</v>
      </c>
      <c r="B129" t="s">
        <v>3305</v>
      </c>
    </row>
    <row r="130" spans="1:2" x14ac:dyDescent="0.25">
      <c r="A130">
        <v>141504</v>
      </c>
      <c r="B130" t="s">
        <v>3306</v>
      </c>
    </row>
    <row r="131" spans="1:2" x14ac:dyDescent="0.25">
      <c r="A131">
        <v>141601</v>
      </c>
      <c r="B131" t="s">
        <v>3307</v>
      </c>
    </row>
    <row r="132" spans="1:2" x14ac:dyDescent="0.25">
      <c r="A132">
        <v>141602</v>
      </c>
      <c r="B132" t="s">
        <v>3308</v>
      </c>
    </row>
    <row r="133" spans="1:2" x14ac:dyDescent="0.25">
      <c r="A133">
        <v>141603</v>
      </c>
      <c r="B133" t="s">
        <v>3309</v>
      </c>
    </row>
    <row r="134" spans="1:2" x14ac:dyDescent="0.25">
      <c r="A134">
        <v>141699</v>
      </c>
      <c r="B134" t="s">
        <v>3310</v>
      </c>
    </row>
    <row r="135" spans="1:2" x14ac:dyDescent="0.25">
      <c r="A135" t="s">
        <v>3300</v>
      </c>
      <c r="B135" t="s">
        <v>3311</v>
      </c>
    </row>
    <row r="137" spans="1:2" x14ac:dyDescent="0.25">
      <c r="A137">
        <v>141701</v>
      </c>
      <c r="B137" t="s">
        <v>3312</v>
      </c>
    </row>
    <row r="138" spans="1:2" x14ac:dyDescent="0.25">
      <c r="A138">
        <v>141702</v>
      </c>
      <c r="B138" t="s">
        <v>3313</v>
      </c>
    </row>
    <row r="139" spans="1:2" x14ac:dyDescent="0.25">
      <c r="A139">
        <v>141703</v>
      </c>
      <c r="B139" t="s">
        <v>3314</v>
      </c>
    </row>
    <row r="140" spans="1:2" x14ac:dyDescent="0.25">
      <c r="A140">
        <v>141704</v>
      </c>
      <c r="B140" t="s">
        <v>3315</v>
      </c>
    </row>
    <row r="141" spans="1:2" x14ac:dyDescent="0.25">
      <c r="A141">
        <v>141705</v>
      </c>
      <c r="B141" t="s">
        <v>3316</v>
      </c>
    </row>
    <row r="142" spans="1:2" x14ac:dyDescent="0.25">
      <c r="A142">
        <v>141706</v>
      </c>
      <c r="B142" t="s">
        <v>3317</v>
      </c>
    </row>
    <row r="143" spans="1:2" x14ac:dyDescent="0.25">
      <c r="A143">
        <v>141707</v>
      </c>
      <c r="B143" t="s">
        <v>3318</v>
      </c>
    </row>
    <row r="144" spans="1:2" x14ac:dyDescent="0.25">
      <c r="A144">
        <v>141708</v>
      </c>
      <c r="B144" t="s">
        <v>3319</v>
      </c>
    </row>
    <row r="145" spans="1:2" x14ac:dyDescent="0.25">
      <c r="A145">
        <v>141709</v>
      </c>
      <c r="B145" t="s">
        <v>3320</v>
      </c>
    </row>
    <row r="146" spans="1:2" x14ac:dyDescent="0.25">
      <c r="A146">
        <v>141710</v>
      </c>
      <c r="B146" t="s">
        <v>3321</v>
      </c>
    </row>
    <row r="147" spans="1:2" x14ac:dyDescent="0.25">
      <c r="A147">
        <v>141711</v>
      </c>
      <c r="B147" t="s">
        <v>3322</v>
      </c>
    </row>
    <row r="148" spans="1:2" x14ac:dyDescent="0.25">
      <c r="A148">
        <v>141712</v>
      </c>
      <c r="B148" t="s">
        <v>3323</v>
      </c>
    </row>
    <row r="149" spans="1:2" x14ac:dyDescent="0.25">
      <c r="A149">
        <v>141713</v>
      </c>
      <c r="B149" t="s">
        <v>3324</v>
      </c>
    </row>
    <row r="150" spans="1:2" x14ac:dyDescent="0.25">
      <c r="A150">
        <v>141714</v>
      </c>
      <c r="B150" t="s">
        <v>3325</v>
      </c>
    </row>
    <row r="151" spans="1:2" x14ac:dyDescent="0.25">
      <c r="A151">
        <v>141715</v>
      </c>
      <c r="B151" t="s">
        <v>3326</v>
      </c>
    </row>
    <row r="152" spans="1:2" x14ac:dyDescent="0.25">
      <c r="A152">
        <v>141716</v>
      </c>
      <c r="B152" t="s">
        <v>3327</v>
      </c>
    </row>
    <row r="153" spans="1:2" x14ac:dyDescent="0.25">
      <c r="A153">
        <v>141717</v>
      </c>
      <c r="B153" t="s">
        <v>3328</v>
      </c>
    </row>
    <row r="154" spans="1:2" x14ac:dyDescent="0.25">
      <c r="A154">
        <v>141718</v>
      </c>
      <c r="B154" t="s">
        <v>3329</v>
      </c>
    </row>
    <row r="155" spans="1:2" x14ac:dyDescent="0.25">
      <c r="A155">
        <v>141719</v>
      </c>
      <c r="B155" t="s">
        <v>3330</v>
      </c>
    </row>
    <row r="156" spans="1:2" x14ac:dyDescent="0.25">
      <c r="A156">
        <v>141720</v>
      </c>
      <c r="B156" t="s">
        <v>3331</v>
      </c>
    </row>
    <row r="157" spans="1:2" x14ac:dyDescent="0.25">
      <c r="A157">
        <v>141721</v>
      </c>
      <c r="B157" t="s">
        <v>3332</v>
      </c>
    </row>
    <row r="158" spans="1:2" x14ac:dyDescent="0.25">
      <c r="A158">
        <v>141722</v>
      </c>
      <c r="B158" t="s">
        <v>3333</v>
      </c>
    </row>
    <row r="159" spans="1:2" x14ac:dyDescent="0.25">
      <c r="A159">
        <v>141723</v>
      </c>
      <c r="B159" t="s">
        <v>3334</v>
      </c>
    </row>
    <row r="160" spans="1:2" x14ac:dyDescent="0.25">
      <c r="A160">
        <v>141724</v>
      </c>
      <c r="B160" t="s">
        <v>3335</v>
      </c>
    </row>
    <row r="161" spans="1:2" x14ac:dyDescent="0.25">
      <c r="A161">
        <v>141725</v>
      </c>
      <c r="B161" t="s">
        <v>3336</v>
      </c>
    </row>
    <row r="162" spans="1:2" x14ac:dyDescent="0.25">
      <c r="A162">
        <v>141726</v>
      </c>
      <c r="B162" t="s">
        <v>3337</v>
      </c>
    </row>
    <row r="163" spans="1:2" x14ac:dyDescent="0.25">
      <c r="A163">
        <v>141727</v>
      </c>
      <c r="B163" t="s">
        <v>3338</v>
      </c>
    </row>
    <row r="164" spans="1:2" x14ac:dyDescent="0.25">
      <c r="A164">
        <v>141728</v>
      </c>
      <c r="B164" t="s">
        <v>3339</v>
      </c>
    </row>
    <row r="165" spans="1:2" x14ac:dyDescent="0.25">
      <c r="A165">
        <v>141729</v>
      </c>
      <c r="B165" t="s">
        <v>3340</v>
      </c>
    </row>
    <row r="166" spans="1:2" x14ac:dyDescent="0.25">
      <c r="A166">
        <v>141732</v>
      </c>
      <c r="B166" t="s">
        <v>3341</v>
      </c>
    </row>
    <row r="167" spans="1:2" x14ac:dyDescent="0.25">
      <c r="A167">
        <v>141735</v>
      </c>
      <c r="B167" t="s">
        <v>3342</v>
      </c>
    </row>
    <row r="168" spans="1:2" x14ac:dyDescent="0.25">
      <c r="A168">
        <v>141736</v>
      </c>
      <c r="B168" t="s">
        <v>3343</v>
      </c>
    </row>
    <row r="169" spans="1:2" x14ac:dyDescent="0.25">
      <c r="A169">
        <v>141737</v>
      </c>
      <c r="B169" t="s">
        <v>3344</v>
      </c>
    </row>
    <row r="170" spans="1:2" x14ac:dyDescent="0.25">
      <c r="A170">
        <v>141738</v>
      </c>
      <c r="B170" t="s">
        <v>3345</v>
      </c>
    </row>
    <row r="171" spans="1:2" x14ac:dyDescent="0.25">
      <c r="A171">
        <v>141739</v>
      </c>
      <c r="B171" t="s">
        <v>3346</v>
      </c>
    </row>
    <row r="172" spans="1:2" x14ac:dyDescent="0.25">
      <c r="A172">
        <v>141740</v>
      </c>
      <c r="B172" t="s">
        <v>3347</v>
      </c>
    </row>
    <row r="173" spans="1:2" x14ac:dyDescent="0.25">
      <c r="A173">
        <v>141741</v>
      </c>
      <c r="B173" t="s">
        <v>3348</v>
      </c>
    </row>
    <row r="174" spans="1:2" x14ac:dyDescent="0.25">
      <c r="A174">
        <v>141742</v>
      </c>
      <c r="B174" t="s">
        <v>3349</v>
      </c>
    </row>
    <row r="175" spans="1:2" x14ac:dyDescent="0.25">
      <c r="A175">
        <v>141743</v>
      </c>
      <c r="B175" t="s">
        <v>3350</v>
      </c>
    </row>
    <row r="176" spans="1:2" x14ac:dyDescent="0.25">
      <c r="A176">
        <v>141744</v>
      </c>
      <c r="B176" t="s">
        <v>3351</v>
      </c>
    </row>
    <row r="177" spans="1:2" x14ac:dyDescent="0.25">
      <c r="A177">
        <v>141745</v>
      </c>
      <c r="B177" t="s">
        <v>3352</v>
      </c>
    </row>
    <row r="178" spans="1:2" x14ac:dyDescent="0.25">
      <c r="A178">
        <v>141746</v>
      </c>
      <c r="B178" t="s">
        <v>3353</v>
      </c>
    </row>
    <row r="179" spans="1:2" x14ac:dyDescent="0.25">
      <c r="A179">
        <v>141748</v>
      </c>
      <c r="B179" t="s">
        <v>3354</v>
      </c>
    </row>
    <row r="180" spans="1:2" x14ac:dyDescent="0.25">
      <c r="A180">
        <v>141749</v>
      </c>
      <c r="B180" t="s">
        <v>3355</v>
      </c>
    </row>
    <row r="181" spans="1:2" x14ac:dyDescent="0.25">
      <c r="A181">
        <v>141750</v>
      </c>
      <c r="B181" t="s">
        <v>3356</v>
      </c>
    </row>
    <row r="182" spans="1:2" x14ac:dyDescent="0.25">
      <c r="A182">
        <v>141751</v>
      </c>
      <c r="B182" t="s">
        <v>3357</v>
      </c>
    </row>
    <row r="183" spans="1:2" x14ac:dyDescent="0.25">
      <c r="A183">
        <v>141752</v>
      </c>
      <c r="B183" t="s">
        <v>3358</v>
      </c>
    </row>
    <row r="184" spans="1:2" x14ac:dyDescent="0.25">
      <c r="A184">
        <v>141753</v>
      </c>
      <c r="B184" t="s">
        <v>3359</v>
      </c>
    </row>
    <row r="185" spans="1:2" x14ac:dyDescent="0.25">
      <c r="A185">
        <v>141754</v>
      </c>
      <c r="B185" t="s">
        <v>3360</v>
      </c>
    </row>
    <row r="186" spans="1:2" x14ac:dyDescent="0.25">
      <c r="A186">
        <v>141756</v>
      </c>
      <c r="B186" t="s">
        <v>3361</v>
      </c>
    </row>
    <row r="187" spans="1:2" x14ac:dyDescent="0.25">
      <c r="A187">
        <v>141757</v>
      </c>
      <c r="B187" t="s">
        <v>3362</v>
      </c>
    </row>
    <row r="188" spans="1:2" x14ac:dyDescent="0.25">
      <c r="A188">
        <v>141758</v>
      </c>
      <c r="B188" t="s">
        <v>3363</v>
      </c>
    </row>
    <row r="189" spans="1:2" x14ac:dyDescent="0.25">
      <c r="A189">
        <v>141759</v>
      </c>
      <c r="B189" t="s">
        <v>3364</v>
      </c>
    </row>
    <row r="190" spans="1:2" x14ac:dyDescent="0.25">
      <c r="A190">
        <v>141760</v>
      </c>
      <c r="B190" t="s">
        <v>3365</v>
      </c>
    </row>
    <row r="191" spans="1:2" x14ac:dyDescent="0.25">
      <c r="A191">
        <v>141761</v>
      </c>
      <c r="B191" t="s">
        <v>3366</v>
      </c>
    </row>
    <row r="192" spans="1:2" x14ac:dyDescent="0.25">
      <c r="A192">
        <v>141762</v>
      </c>
      <c r="B192" t="s">
        <v>3367</v>
      </c>
    </row>
    <row r="193" spans="1:2" x14ac:dyDescent="0.25">
      <c r="A193">
        <v>141763</v>
      </c>
      <c r="B193" t="s">
        <v>3368</v>
      </c>
    </row>
    <row r="194" spans="1:2" x14ac:dyDescent="0.25">
      <c r="A194">
        <v>141764</v>
      </c>
      <c r="B194" t="s">
        <v>3369</v>
      </c>
    </row>
    <row r="195" spans="1:2" x14ac:dyDescent="0.25">
      <c r="A195">
        <v>141765</v>
      </c>
      <c r="B195" t="s">
        <v>3370</v>
      </c>
    </row>
    <row r="196" spans="1:2" x14ac:dyDescent="0.25">
      <c r="A196">
        <v>141798</v>
      </c>
      <c r="B196" t="s">
        <v>3371</v>
      </c>
    </row>
    <row r="197" spans="1:2" x14ac:dyDescent="0.25">
      <c r="A197">
        <v>141799</v>
      </c>
      <c r="B197" t="s">
        <v>3372</v>
      </c>
    </row>
    <row r="198" spans="1:2" x14ac:dyDescent="0.25">
      <c r="A198" t="s">
        <v>3300</v>
      </c>
      <c r="B198" t="s">
        <v>3373</v>
      </c>
    </row>
    <row r="201" spans="1:2" x14ac:dyDescent="0.25">
      <c r="A201">
        <v>142201</v>
      </c>
      <c r="B201" t="s">
        <v>3374</v>
      </c>
    </row>
    <row r="202" spans="1:2" x14ac:dyDescent="0.25">
      <c r="A202">
        <v>142202</v>
      </c>
      <c r="B202" t="s">
        <v>3375</v>
      </c>
    </row>
    <row r="203" spans="1:2" x14ac:dyDescent="0.25">
      <c r="A203">
        <v>142203</v>
      </c>
      <c r="B203" t="s">
        <v>3376</v>
      </c>
    </row>
    <row r="204" spans="1:2" x14ac:dyDescent="0.25">
      <c r="A204">
        <v>142204</v>
      </c>
      <c r="B204" t="s">
        <v>3377</v>
      </c>
    </row>
    <row r="205" spans="1:2" x14ac:dyDescent="0.25">
      <c r="A205">
        <v>142205</v>
      </c>
      <c r="B205" t="s">
        <v>3378</v>
      </c>
    </row>
    <row r="206" spans="1:2" x14ac:dyDescent="0.25">
      <c r="A206">
        <v>142206</v>
      </c>
      <c r="B206" t="s">
        <v>3379</v>
      </c>
    </row>
    <row r="207" spans="1:2" x14ac:dyDescent="0.25">
      <c r="A207">
        <v>142207</v>
      </c>
      <c r="B207" t="s">
        <v>3380</v>
      </c>
    </row>
    <row r="208" spans="1:2" x14ac:dyDescent="0.25">
      <c r="A208">
        <v>142208</v>
      </c>
      <c r="B208" t="s">
        <v>3381</v>
      </c>
    </row>
    <row r="209" spans="1:2" x14ac:dyDescent="0.25">
      <c r="A209">
        <v>142209</v>
      </c>
      <c r="B209" t="s">
        <v>3382</v>
      </c>
    </row>
    <row r="210" spans="1:2" x14ac:dyDescent="0.25">
      <c r="A210">
        <v>142210</v>
      </c>
      <c r="B210" t="s">
        <v>3383</v>
      </c>
    </row>
    <row r="211" spans="1:2" x14ac:dyDescent="0.25">
      <c r="A211">
        <v>142211</v>
      </c>
      <c r="B211" t="s">
        <v>3384</v>
      </c>
    </row>
    <row r="212" spans="1:2" x14ac:dyDescent="0.25">
      <c r="A212">
        <v>142212</v>
      </c>
      <c r="B212" t="s">
        <v>3385</v>
      </c>
    </row>
    <row r="213" spans="1:2" x14ac:dyDescent="0.25">
      <c r="A213">
        <v>142213</v>
      </c>
      <c r="B213" t="s">
        <v>3386</v>
      </c>
    </row>
    <row r="214" spans="1:2" x14ac:dyDescent="0.25">
      <c r="A214">
        <v>142214</v>
      </c>
      <c r="B214" t="s">
        <v>3387</v>
      </c>
    </row>
    <row r="215" spans="1:2" x14ac:dyDescent="0.25">
      <c r="A215">
        <v>142215</v>
      </c>
      <c r="B215" t="s">
        <v>3388</v>
      </c>
    </row>
    <row r="216" spans="1:2" x14ac:dyDescent="0.25">
      <c r="A216">
        <v>142216</v>
      </c>
      <c r="B216" t="s">
        <v>3389</v>
      </c>
    </row>
    <row r="217" spans="1:2" x14ac:dyDescent="0.25">
      <c r="A217">
        <v>142217</v>
      </c>
      <c r="B217" t="s">
        <v>3390</v>
      </c>
    </row>
    <row r="218" spans="1:2" x14ac:dyDescent="0.25">
      <c r="A218">
        <v>142218</v>
      </c>
      <c r="B218" t="s">
        <v>3391</v>
      </c>
    </row>
    <row r="219" spans="1:2" x14ac:dyDescent="0.25">
      <c r="A219">
        <v>142219</v>
      </c>
      <c r="B219" t="s">
        <v>3392</v>
      </c>
    </row>
    <row r="220" spans="1:2" x14ac:dyDescent="0.25">
      <c r="A220">
        <v>142220</v>
      </c>
      <c r="B220" t="s">
        <v>3393</v>
      </c>
    </row>
    <row r="221" spans="1:2" x14ac:dyDescent="0.25">
      <c r="A221">
        <v>142221</v>
      </c>
      <c r="B221" t="s">
        <v>3394</v>
      </c>
    </row>
    <row r="222" spans="1:2" x14ac:dyDescent="0.25">
      <c r="A222">
        <v>142222</v>
      </c>
      <c r="B222" t="s">
        <v>3395</v>
      </c>
    </row>
    <row r="223" spans="1:2" x14ac:dyDescent="0.25">
      <c r="A223">
        <v>142223</v>
      </c>
      <c r="B223" t="s">
        <v>3396</v>
      </c>
    </row>
    <row r="224" spans="1:2" x14ac:dyDescent="0.25">
      <c r="A224">
        <v>142224</v>
      </c>
      <c r="B224" t="s">
        <v>3397</v>
      </c>
    </row>
    <row r="225" spans="1:2" x14ac:dyDescent="0.25">
      <c r="A225">
        <v>142225</v>
      </c>
      <c r="B225" t="s">
        <v>3398</v>
      </c>
    </row>
    <row r="226" spans="1:2" x14ac:dyDescent="0.25">
      <c r="A226">
        <v>142226</v>
      </c>
      <c r="B226" t="s">
        <v>3399</v>
      </c>
    </row>
    <row r="227" spans="1:2" x14ac:dyDescent="0.25">
      <c r="A227">
        <v>142227</v>
      </c>
      <c r="B227" t="s">
        <v>3400</v>
      </c>
    </row>
    <row r="228" spans="1:2" x14ac:dyDescent="0.25">
      <c r="A228">
        <v>142228</v>
      </c>
      <c r="B228" t="s">
        <v>3401</v>
      </c>
    </row>
    <row r="229" spans="1:2" x14ac:dyDescent="0.25">
      <c r="A229">
        <v>142229</v>
      </c>
      <c r="B229" t="s">
        <v>3402</v>
      </c>
    </row>
    <row r="230" spans="1:2" x14ac:dyDescent="0.25">
      <c r="A230">
        <v>142230</v>
      </c>
      <c r="B230" t="s">
        <v>3403</v>
      </c>
    </row>
    <row r="231" spans="1:2" x14ac:dyDescent="0.25">
      <c r="A231">
        <v>142231</v>
      </c>
      <c r="B231" t="s">
        <v>3404</v>
      </c>
    </row>
    <row r="232" spans="1:2" x14ac:dyDescent="0.25">
      <c r="A232">
        <v>142232</v>
      </c>
      <c r="B232" t="s">
        <v>3405</v>
      </c>
    </row>
    <row r="233" spans="1:2" x14ac:dyDescent="0.25">
      <c r="A233">
        <v>142233</v>
      </c>
      <c r="B233" t="s">
        <v>3406</v>
      </c>
    </row>
    <row r="234" spans="1:2" x14ac:dyDescent="0.25">
      <c r="A234">
        <v>142234</v>
      </c>
      <c r="B234" t="s">
        <v>3407</v>
      </c>
    </row>
    <row r="235" spans="1:2" x14ac:dyDescent="0.25">
      <c r="A235">
        <v>142235</v>
      </c>
      <c r="B235" t="s">
        <v>3408</v>
      </c>
    </row>
    <row r="236" spans="1:2" x14ac:dyDescent="0.25">
      <c r="A236">
        <v>142236</v>
      </c>
      <c r="B236" t="s">
        <v>3409</v>
      </c>
    </row>
    <row r="237" spans="1:2" x14ac:dyDescent="0.25">
      <c r="A237">
        <v>142237</v>
      </c>
      <c r="B237" t="s">
        <v>3410</v>
      </c>
    </row>
    <row r="238" spans="1:2" x14ac:dyDescent="0.25">
      <c r="A238">
        <v>142238</v>
      </c>
      <c r="B238" t="s">
        <v>3411</v>
      </c>
    </row>
    <row r="239" spans="1:2" x14ac:dyDescent="0.25">
      <c r="A239">
        <v>142239</v>
      </c>
      <c r="B239" t="s">
        <v>3412</v>
      </c>
    </row>
    <row r="240" spans="1:2" x14ac:dyDescent="0.25">
      <c r="A240">
        <v>142240</v>
      </c>
      <c r="B240" t="s">
        <v>3413</v>
      </c>
    </row>
    <row r="241" spans="1:2" x14ac:dyDescent="0.25">
      <c r="A241">
        <v>142241</v>
      </c>
      <c r="B241" t="s">
        <v>3414</v>
      </c>
    </row>
    <row r="242" spans="1:2" x14ac:dyDescent="0.25">
      <c r="A242">
        <v>142242</v>
      </c>
      <c r="B242" t="s">
        <v>3415</v>
      </c>
    </row>
    <row r="243" spans="1:2" x14ac:dyDescent="0.25">
      <c r="A243">
        <v>142243</v>
      </c>
      <c r="B243" t="s">
        <v>3416</v>
      </c>
    </row>
    <row r="244" spans="1:2" x14ac:dyDescent="0.25">
      <c r="A244">
        <v>142244</v>
      </c>
      <c r="B244" t="s">
        <v>3417</v>
      </c>
    </row>
    <row r="245" spans="1:2" x14ac:dyDescent="0.25">
      <c r="A245">
        <v>142245</v>
      </c>
      <c r="B245" t="s">
        <v>3418</v>
      </c>
    </row>
    <row r="246" spans="1:2" x14ac:dyDescent="0.25">
      <c r="A246">
        <v>142246</v>
      </c>
      <c r="B246" t="s">
        <v>3419</v>
      </c>
    </row>
    <row r="247" spans="1:2" x14ac:dyDescent="0.25">
      <c r="A247">
        <v>142247</v>
      </c>
      <c r="B247" t="s">
        <v>3420</v>
      </c>
    </row>
    <row r="248" spans="1:2" x14ac:dyDescent="0.25">
      <c r="A248">
        <v>142248</v>
      </c>
      <c r="B248" t="s">
        <v>3421</v>
      </c>
    </row>
    <row r="249" spans="1:2" x14ac:dyDescent="0.25">
      <c r="A249">
        <v>142249</v>
      </c>
      <c r="B249" t="s">
        <v>3422</v>
      </c>
    </row>
    <row r="250" spans="1:2" x14ac:dyDescent="0.25">
      <c r="A250">
        <v>142250</v>
      </c>
      <c r="B250" t="s">
        <v>3423</v>
      </c>
    </row>
    <row r="251" spans="1:2" x14ac:dyDescent="0.25">
      <c r="A251">
        <v>142251</v>
      </c>
      <c r="B251" t="s">
        <v>3424</v>
      </c>
    </row>
    <row r="252" spans="1:2" x14ac:dyDescent="0.25">
      <c r="A252">
        <v>142252</v>
      </c>
      <c r="B252" t="s">
        <v>3425</v>
      </c>
    </row>
    <row r="253" spans="1:2" x14ac:dyDescent="0.25">
      <c r="A253">
        <v>142253</v>
      </c>
      <c r="B253" t="s">
        <v>3426</v>
      </c>
    </row>
    <row r="254" spans="1:2" x14ac:dyDescent="0.25">
      <c r="A254">
        <v>142254</v>
      </c>
      <c r="B254" t="s">
        <v>3427</v>
      </c>
    </row>
    <row r="255" spans="1:2" x14ac:dyDescent="0.25">
      <c r="A255">
        <v>142255</v>
      </c>
      <c r="B255" t="s">
        <v>3428</v>
      </c>
    </row>
    <row r="256" spans="1:2" x14ac:dyDescent="0.25">
      <c r="A256">
        <v>142256</v>
      </c>
      <c r="B256" t="s">
        <v>3429</v>
      </c>
    </row>
    <row r="257" spans="1:2" x14ac:dyDescent="0.25">
      <c r="A257">
        <v>142257</v>
      </c>
      <c r="B257" t="s">
        <v>3430</v>
      </c>
    </row>
    <row r="258" spans="1:2" x14ac:dyDescent="0.25">
      <c r="A258">
        <v>142258</v>
      </c>
      <c r="B258" t="s">
        <v>3431</v>
      </c>
    </row>
    <row r="259" spans="1:2" x14ac:dyDescent="0.25">
      <c r="A259">
        <v>142259</v>
      </c>
      <c r="B259" t="s">
        <v>3432</v>
      </c>
    </row>
    <row r="260" spans="1:2" x14ac:dyDescent="0.25">
      <c r="A260">
        <v>142260</v>
      </c>
      <c r="B260" t="s">
        <v>3433</v>
      </c>
    </row>
    <row r="261" spans="1:2" x14ac:dyDescent="0.25">
      <c r="A261">
        <v>142261</v>
      </c>
      <c r="B261" t="s">
        <v>3434</v>
      </c>
    </row>
    <row r="262" spans="1:2" x14ac:dyDescent="0.25">
      <c r="A262">
        <v>142262</v>
      </c>
      <c r="B262" t="s">
        <v>3435</v>
      </c>
    </row>
    <row r="263" spans="1:2" x14ac:dyDescent="0.25">
      <c r="A263">
        <v>142263</v>
      </c>
      <c r="B263" t="s">
        <v>3436</v>
      </c>
    </row>
    <row r="264" spans="1:2" x14ac:dyDescent="0.25">
      <c r="A264">
        <v>142264</v>
      </c>
      <c r="B264" t="s">
        <v>3437</v>
      </c>
    </row>
    <row r="265" spans="1:2" x14ac:dyDescent="0.25">
      <c r="A265">
        <v>142265</v>
      </c>
      <c r="B265" t="s">
        <v>3438</v>
      </c>
    </row>
    <row r="266" spans="1:2" x14ac:dyDescent="0.25">
      <c r="A266">
        <v>142266</v>
      </c>
      <c r="B266" t="s">
        <v>3439</v>
      </c>
    </row>
    <row r="267" spans="1:2" x14ac:dyDescent="0.25">
      <c r="A267">
        <v>142267</v>
      </c>
      <c r="B267" t="s">
        <v>3440</v>
      </c>
    </row>
    <row r="268" spans="1:2" x14ac:dyDescent="0.25">
      <c r="A268">
        <v>142268</v>
      </c>
      <c r="B268" t="s">
        <v>3441</v>
      </c>
    </row>
    <row r="269" spans="1:2" x14ac:dyDescent="0.25">
      <c r="A269">
        <v>142269</v>
      </c>
      <c r="B269" t="s">
        <v>3442</v>
      </c>
    </row>
    <row r="270" spans="1:2" x14ac:dyDescent="0.25">
      <c r="A270">
        <v>142270</v>
      </c>
      <c r="B270" t="s">
        <v>3443</v>
      </c>
    </row>
    <row r="271" spans="1:2" x14ac:dyDescent="0.25">
      <c r="A271">
        <v>142271</v>
      </c>
      <c r="B271" t="s">
        <v>3444</v>
      </c>
    </row>
    <row r="272" spans="1:2" x14ac:dyDescent="0.25">
      <c r="A272">
        <v>142272</v>
      </c>
      <c r="B272" t="s">
        <v>3445</v>
      </c>
    </row>
    <row r="273" spans="1:2" x14ac:dyDescent="0.25">
      <c r="A273">
        <v>142273</v>
      </c>
      <c r="B273" t="s">
        <v>3446</v>
      </c>
    </row>
    <row r="274" spans="1:2" x14ac:dyDescent="0.25">
      <c r="A274">
        <v>142274</v>
      </c>
      <c r="B274" t="s">
        <v>3447</v>
      </c>
    </row>
    <row r="275" spans="1:2" x14ac:dyDescent="0.25">
      <c r="A275">
        <v>142275</v>
      </c>
      <c r="B275" t="s">
        <v>3448</v>
      </c>
    </row>
    <row r="276" spans="1:2" x14ac:dyDescent="0.25">
      <c r="A276">
        <v>142276</v>
      </c>
      <c r="B276" t="s">
        <v>3449</v>
      </c>
    </row>
    <row r="277" spans="1:2" x14ac:dyDescent="0.25">
      <c r="A277">
        <v>142277</v>
      </c>
      <c r="B277" t="s">
        <v>3450</v>
      </c>
    </row>
    <row r="278" spans="1:2" x14ac:dyDescent="0.25">
      <c r="A278">
        <v>142278</v>
      </c>
      <c r="B278" t="s">
        <v>3451</v>
      </c>
    </row>
    <row r="279" spans="1:2" x14ac:dyDescent="0.25">
      <c r="A279">
        <v>142279</v>
      </c>
      <c r="B279" t="s">
        <v>3452</v>
      </c>
    </row>
    <row r="280" spans="1:2" x14ac:dyDescent="0.25">
      <c r="A280">
        <v>142280</v>
      </c>
      <c r="B280" t="s">
        <v>3453</v>
      </c>
    </row>
    <row r="281" spans="1:2" x14ac:dyDescent="0.25">
      <c r="A281">
        <v>142281</v>
      </c>
      <c r="B281" t="s">
        <v>3454</v>
      </c>
    </row>
    <row r="282" spans="1:2" x14ac:dyDescent="0.25">
      <c r="A282">
        <v>142282</v>
      </c>
      <c r="B282" t="s">
        <v>3455</v>
      </c>
    </row>
    <row r="283" spans="1:2" x14ac:dyDescent="0.25">
      <c r="A283">
        <v>142283</v>
      </c>
      <c r="B283" t="s">
        <v>3456</v>
      </c>
    </row>
    <row r="284" spans="1:2" x14ac:dyDescent="0.25">
      <c r="A284">
        <v>142284</v>
      </c>
      <c r="B284" t="s">
        <v>3457</v>
      </c>
    </row>
    <row r="285" spans="1:2" x14ac:dyDescent="0.25">
      <c r="A285">
        <v>142285</v>
      </c>
      <c r="B285" t="s">
        <v>3458</v>
      </c>
    </row>
    <row r="286" spans="1:2" x14ac:dyDescent="0.25">
      <c r="A286">
        <v>142286</v>
      </c>
      <c r="B286" t="s">
        <v>3459</v>
      </c>
    </row>
    <row r="287" spans="1:2" x14ac:dyDescent="0.25">
      <c r="A287">
        <v>142287</v>
      </c>
      <c r="B287" t="s">
        <v>3460</v>
      </c>
    </row>
    <row r="288" spans="1:2" x14ac:dyDescent="0.25">
      <c r="A288">
        <v>142288</v>
      </c>
      <c r="B288" t="s">
        <v>3461</v>
      </c>
    </row>
    <row r="289" spans="1:2" x14ac:dyDescent="0.25">
      <c r="A289">
        <v>142289</v>
      </c>
      <c r="B289" t="s">
        <v>3462</v>
      </c>
    </row>
    <row r="290" spans="1:2" x14ac:dyDescent="0.25">
      <c r="A290">
        <v>142290</v>
      </c>
      <c r="B290" t="s">
        <v>3463</v>
      </c>
    </row>
    <row r="291" spans="1:2" x14ac:dyDescent="0.25">
      <c r="A291">
        <v>142291</v>
      </c>
      <c r="B291" t="s">
        <v>3464</v>
      </c>
    </row>
    <row r="292" spans="1:2" x14ac:dyDescent="0.25">
      <c r="A292">
        <v>142292</v>
      </c>
      <c r="B292" t="s">
        <v>3465</v>
      </c>
    </row>
    <row r="293" spans="1:2" x14ac:dyDescent="0.25">
      <c r="A293">
        <v>142293</v>
      </c>
      <c r="B293" t="s">
        <v>3466</v>
      </c>
    </row>
    <row r="294" spans="1:2" x14ac:dyDescent="0.25">
      <c r="A294">
        <v>142299</v>
      </c>
      <c r="B294" t="s">
        <v>3467</v>
      </c>
    </row>
    <row r="295" spans="1:2" x14ac:dyDescent="0.25">
      <c r="A295">
        <v>142301</v>
      </c>
      <c r="B295" t="s">
        <v>3468</v>
      </c>
    </row>
    <row r="296" spans="1:2" x14ac:dyDescent="0.25">
      <c r="A296">
        <v>142302</v>
      </c>
      <c r="B296" t="s">
        <v>3469</v>
      </c>
    </row>
    <row r="297" spans="1:2" x14ac:dyDescent="0.25">
      <c r="A297">
        <v>142303</v>
      </c>
      <c r="B297" t="s">
        <v>3470</v>
      </c>
    </row>
    <row r="298" spans="1:2" x14ac:dyDescent="0.25">
      <c r="A298">
        <v>142304</v>
      </c>
      <c r="B298" t="s">
        <v>3471</v>
      </c>
    </row>
    <row r="299" spans="1:2" x14ac:dyDescent="0.25">
      <c r="A299">
        <v>142305</v>
      </c>
      <c r="B299" t="s">
        <v>3472</v>
      </c>
    </row>
    <row r="300" spans="1:2" x14ac:dyDescent="0.25">
      <c r="A300">
        <v>142306</v>
      </c>
      <c r="B300" t="s">
        <v>3473</v>
      </c>
    </row>
    <row r="301" spans="1:2" x14ac:dyDescent="0.25">
      <c r="A301">
        <v>142307</v>
      </c>
      <c r="B301" t="s">
        <v>3474</v>
      </c>
    </row>
    <row r="302" spans="1:2" x14ac:dyDescent="0.25">
      <c r="A302">
        <v>142308</v>
      </c>
      <c r="B302" t="s">
        <v>3475</v>
      </c>
    </row>
    <row r="303" spans="1:2" x14ac:dyDescent="0.25">
      <c r="A303">
        <v>142309</v>
      </c>
      <c r="B303" t="s">
        <v>3476</v>
      </c>
    </row>
    <row r="304" spans="1:2" x14ac:dyDescent="0.25">
      <c r="A304">
        <v>142310</v>
      </c>
      <c r="B304" t="s">
        <v>3477</v>
      </c>
    </row>
    <row r="305" spans="1:2" x14ac:dyDescent="0.25">
      <c r="A305">
        <v>142311</v>
      </c>
      <c r="B305" t="s">
        <v>3478</v>
      </c>
    </row>
    <row r="306" spans="1:2" x14ac:dyDescent="0.25">
      <c r="A306">
        <v>142401</v>
      </c>
      <c r="B306" t="s">
        <v>3479</v>
      </c>
    </row>
    <row r="307" spans="1:2" x14ac:dyDescent="0.25">
      <c r="A307">
        <v>142501</v>
      </c>
      <c r="B307" t="s">
        <v>3480</v>
      </c>
    </row>
    <row r="308" spans="1:2" x14ac:dyDescent="0.25">
      <c r="A308">
        <v>142502</v>
      </c>
      <c r="B308" t="s">
        <v>3481</v>
      </c>
    </row>
    <row r="309" spans="1:2" x14ac:dyDescent="0.25">
      <c r="A309">
        <v>142503</v>
      </c>
      <c r="B309" t="s">
        <v>3482</v>
      </c>
    </row>
    <row r="310" spans="1:2" x14ac:dyDescent="0.25">
      <c r="A310">
        <v>142504</v>
      </c>
      <c r="B310" t="s">
        <v>3483</v>
      </c>
    </row>
    <row r="311" spans="1:2" x14ac:dyDescent="0.25">
      <c r="A311">
        <v>142601</v>
      </c>
      <c r="B311" t="s">
        <v>3484</v>
      </c>
    </row>
    <row r="312" spans="1:2" x14ac:dyDescent="0.25">
      <c r="A312">
        <v>142602</v>
      </c>
      <c r="B312" t="s">
        <v>3485</v>
      </c>
    </row>
    <row r="313" spans="1:2" x14ac:dyDescent="0.25">
      <c r="A313">
        <v>142603</v>
      </c>
      <c r="B313" t="s">
        <v>3486</v>
      </c>
    </row>
    <row r="314" spans="1:2" x14ac:dyDescent="0.25">
      <c r="A314">
        <v>142701</v>
      </c>
      <c r="B314" t="s">
        <v>3487</v>
      </c>
    </row>
    <row r="315" spans="1:2" x14ac:dyDescent="0.25">
      <c r="A315">
        <v>142702</v>
      </c>
      <c r="B315" t="s">
        <v>3488</v>
      </c>
    </row>
    <row r="316" spans="1:2" x14ac:dyDescent="0.25">
      <c r="A316">
        <v>142801</v>
      </c>
      <c r="B316" t="s">
        <v>3489</v>
      </c>
    </row>
    <row r="317" spans="1:2" x14ac:dyDescent="0.25">
      <c r="A317" t="s">
        <v>3300</v>
      </c>
      <c r="B317" t="s">
        <v>3490</v>
      </c>
    </row>
    <row r="319" spans="1:2" x14ac:dyDescent="0.25">
      <c r="A319">
        <v>141901</v>
      </c>
      <c r="B319" t="s">
        <v>3491</v>
      </c>
    </row>
    <row r="320" spans="1:2" x14ac:dyDescent="0.25">
      <c r="A320">
        <v>141999</v>
      </c>
      <c r="B320" t="s">
        <v>3492</v>
      </c>
    </row>
    <row r="321" spans="1:2" x14ac:dyDescent="0.25">
      <c r="A321">
        <v>142901</v>
      </c>
      <c r="B321" t="s">
        <v>3493</v>
      </c>
    </row>
    <row r="322" spans="1:2" x14ac:dyDescent="0.25">
      <c r="A322" t="s">
        <v>3300</v>
      </c>
      <c r="B322" t="s">
        <v>3494</v>
      </c>
    </row>
    <row r="324" spans="1:2" x14ac:dyDescent="0.25">
      <c r="A324">
        <v>111201</v>
      </c>
      <c r="B324" t="s">
        <v>3495</v>
      </c>
    </row>
    <row r="325" spans="1:2" x14ac:dyDescent="0.25">
      <c r="A325">
        <v>111202</v>
      </c>
      <c r="B325" t="s">
        <v>3496</v>
      </c>
    </row>
    <row r="326" spans="1:2" x14ac:dyDescent="0.25">
      <c r="A326">
        <v>111203</v>
      </c>
      <c r="B326" t="s">
        <v>3497</v>
      </c>
    </row>
    <row r="327" spans="1:2" x14ac:dyDescent="0.25">
      <c r="A327">
        <v>111204</v>
      </c>
      <c r="B327" t="s">
        <v>3498</v>
      </c>
    </row>
    <row r="328" spans="1:2" x14ac:dyDescent="0.25">
      <c r="A328">
        <v>111205</v>
      </c>
      <c r="B328" t="s">
        <v>3499</v>
      </c>
    </row>
    <row r="329" spans="1:2" x14ac:dyDescent="0.25">
      <c r="A329">
        <v>111220</v>
      </c>
      <c r="B329" t="s">
        <v>3500</v>
      </c>
    </row>
    <row r="330" spans="1:2" x14ac:dyDescent="0.25">
      <c r="A330">
        <v>111221</v>
      </c>
      <c r="B330" t="s">
        <v>3501</v>
      </c>
    </row>
    <row r="331" spans="1:2" x14ac:dyDescent="0.25">
      <c r="A331">
        <v>111222</v>
      </c>
      <c r="B331" t="s">
        <v>3502</v>
      </c>
    </row>
    <row r="332" spans="1:2" x14ac:dyDescent="0.25">
      <c r="A332">
        <v>111223</v>
      </c>
      <c r="B332" t="s">
        <v>3503</v>
      </c>
    </row>
    <row r="333" spans="1:2" x14ac:dyDescent="0.25">
      <c r="A333">
        <v>111224</v>
      </c>
      <c r="B333" t="s">
        <v>3504</v>
      </c>
    </row>
    <row r="334" spans="1:2" x14ac:dyDescent="0.25">
      <c r="A334">
        <v>111225</v>
      </c>
      <c r="B334" t="s">
        <v>3505</v>
      </c>
    </row>
    <row r="335" spans="1:2" x14ac:dyDescent="0.25">
      <c r="A335">
        <v>111226</v>
      </c>
      <c r="B335" t="s">
        <v>3506</v>
      </c>
    </row>
    <row r="336" spans="1:2" x14ac:dyDescent="0.25">
      <c r="A336">
        <v>111227</v>
      </c>
      <c r="B336" t="s">
        <v>3507</v>
      </c>
    </row>
    <row r="337" spans="1:2" x14ac:dyDescent="0.25">
      <c r="A337">
        <v>111228</v>
      </c>
      <c r="B337" t="s">
        <v>3508</v>
      </c>
    </row>
    <row r="338" spans="1:2" x14ac:dyDescent="0.25">
      <c r="A338">
        <v>111229</v>
      </c>
      <c r="B338" t="s">
        <v>3509</v>
      </c>
    </row>
    <row r="339" spans="1:2" x14ac:dyDescent="0.25">
      <c r="A339">
        <v>111230</v>
      </c>
      <c r="B339" t="s">
        <v>3510</v>
      </c>
    </row>
    <row r="340" spans="1:2" x14ac:dyDescent="0.25">
      <c r="A340">
        <v>111240</v>
      </c>
      <c r="B340" t="s">
        <v>3511</v>
      </c>
    </row>
    <row r="341" spans="1:2" x14ac:dyDescent="0.25">
      <c r="A341">
        <v>111241</v>
      </c>
      <c r="B341" t="s">
        <v>3512</v>
      </c>
    </row>
    <row r="342" spans="1:2" x14ac:dyDescent="0.25">
      <c r="A342">
        <v>111242</v>
      </c>
      <c r="B342" t="s">
        <v>3513</v>
      </c>
    </row>
    <row r="343" spans="1:2" x14ac:dyDescent="0.25">
      <c r="A343">
        <v>111243</v>
      </c>
      <c r="B343" t="s">
        <v>3514</v>
      </c>
    </row>
    <row r="344" spans="1:2" x14ac:dyDescent="0.25">
      <c r="A344">
        <v>111244</v>
      </c>
      <c r="B344" t="s">
        <v>3515</v>
      </c>
    </row>
    <row r="345" spans="1:2" x14ac:dyDescent="0.25">
      <c r="A345">
        <v>111245</v>
      </c>
      <c r="B345" t="s">
        <v>3516</v>
      </c>
    </row>
    <row r="346" spans="1:2" x14ac:dyDescent="0.25">
      <c r="A346">
        <v>111246</v>
      </c>
      <c r="B346" t="s">
        <v>3517</v>
      </c>
    </row>
    <row r="347" spans="1:2" x14ac:dyDescent="0.25">
      <c r="A347">
        <v>111260</v>
      </c>
      <c r="B347" t="s">
        <v>3518</v>
      </c>
    </row>
    <row r="348" spans="1:2" x14ac:dyDescent="0.25">
      <c r="A348">
        <v>111261</v>
      </c>
      <c r="B348" t="s">
        <v>3519</v>
      </c>
    </row>
    <row r="349" spans="1:2" x14ac:dyDescent="0.25">
      <c r="A349">
        <v>111262</v>
      </c>
      <c r="B349" t="s">
        <v>3520</v>
      </c>
    </row>
    <row r="350" spans="1:2" x14ac:dyDescent="0.25">
      <c r="A350">
        <v>111263</v>
      </c>
      <c r="B350" t="s">
        <v>3521</v>
      </c>
    </row>
    <row r="351" spans="1:2" x14ac:dyDescent="0.25">
      <c r="A351">
        <v>111264</v>
      </c>
      <c r="B351" t="s">
        <v>3522</v>
      </c>
    </row>
    <row r="352" spans="1:2" x14ac:dyDescent="0.25">
      <c r="A352">
        <v>111265</v>
      </c>
      <c r="B352" t="s">
        <v>3523</v>
      </c>
    </row>
    <row r="353" spans="1:2" x14ac:dyDescent="0.25">
      <c r="A353">
        <v>111266</v>
      </c>
      <c r="B353" t="s">
        <v>3524</v>
      </c>
    </row>
    <row r="354" spans="1:2" x14ac:dyDescent="0.25">
      <c r="A354">
        <v>111267</v>
      </c>
      <c r="B354" t="s">
        <v>3525</v>
      </c>
    </row>
    <row r="355" spans="1:2" x14ac:dyDescent="0.25">
      <c r="A355">
        <v>111270</v>
      </c>
      <c r="B355" t="s">
        <v>3526</v>
      </c>
    </row>
    <row r="356" spans="1:2" x14ac:dyDescent="0.25">
      <c r="A356">
        <v>111271</v>
      </c>
      <c r="B356" t="s">
        <v>3527</v>
      </c>
    </row>
    <row r="357" spans="1:2" x14ac:dyDescent="0.25">
      <c r="A357">
        <v>111272</v>
      </c>
      <c r="B357" t="s">
        <v>3528</v>
      </c>
    </row>
    <row r="358" spans="1:2" x14ac:dyDescent="0.25">
      <c r="A358">
        <v>111273</v>
      </c>
      <c r="B358" t="s">
        <v>3529</v>
      </c>
    </row>
    <row r="359" spans="1:2" x14ac:dyDescent="0.25">
      <c r="A359">
        <v>111274</v>
      </c>
      <c r="B359" t="s">
        <v>3530</v>
      </c>
    </row>
    <row r="360" spans="1:2" x14ac:dyDescent="0.25">
      <c r="A360">
        <v>111275</v>
      </c>
      <c r="B360" t="s">
        <v>3531</v>
      </c>
    </row>
    <row r="361" spans="1:2" x14ac:dyDescent="0.25">
      <c r="A361">
        <v>111276</v>
      </c>
      <c r="B361" t="s">
        <v>3532</v>
      </c>
    </row>
    <row r="362" spans="1:2" x14ac:dyDescent="0.25">
      <c r="A362">
        <v>111277</v>
      </c>
      <c r="B362" t="s">
        <v>3533</v>
      </c>
    </row>
    <row r="363" spans="1:2" x14ac:dyDescent="0.25">
      <c r="A363">
        <v>111278</v>
      </c>
      <c r="B363" t="s">
        <v>3534</v>
      </c>
    </row>
    <row r="364" spans="1:2" x14ac:dyDescent="0.25">
      <c r="A364">
        <v>111279</v>
      </c>
      <c r="B364" t="s">
        <v>3535</v>
      </c>
    </row>
    <row r="365" spans="1:2" x14ac:dyDescent="0.25">
      <c r="A365">
        <v>111280</v>
      </c>
      <c r="B365" t="s">
        <v>3536</v>
      </c>
    </row>
    <row r="366" spans="1:2" x14ac:dyDescent="0.25">
      <c r="A366">
        <v>111281</v>
      </c>
      <c r="B366" t="s">
        <v>3537</v>
      </c>
    </row>
    <row r="367" spans="1:2" x14ac:dyDescent="0.25">
      <c r="A367">
        <v>111282</v>
      </c>
      <c r="B367" t="s">
        <v>3538</v>
      </c>
    </row>
    <row r="368" spans="1:2" x14ac:dyDescent="0.25">
      <c r="A368">
        <v>111283</v>
      </c>
      <c r="B368" t="s">
        <v>3539</v>
      </c>
    </row>
    <row r="369" spans="1:2" x14ac:dyDescent="0.25">
      <c r="A369">
        <v>111284</v>
      </c>
      <c r="B369" t="s">
        <v>3540</v>
      </c>
    </row>
    <row r="370" spans="1:2" x14ac:dyDescent="0.25">
      <c r="A370">
        <v>111285</v>
      </c>
      <c r="B370" t="s">
        <v>3541</v>
      </c>
    </row>
    <row r="371" spans="1:2" x14ac:dyDescent="0.25">
      <c r="A371">
        <v>111286</v>
      </c>
      <c r="B371" t="s">
        <v>3542</v>
      </c>
    </row>
    <row r="372" spans="1:2" x14ac:dyDescent="0.25">
      <c r="A372">
        <v>111287</v>
      </c>
      <c r="B372" t="s">
        <v>3543</v>
      </c>
    </row>
    <row r="373" spans="1:2" x14ac:dyDescent="0.25">
      <c r="A373">
        <v>111288</v>
      </c>
      <c r="B373" t="s">
        <v>3544</v>
      </c>
    </row>
    <row r="374" spans="1:2" x14ac:dyDescent="0.25">
      <c r="A374">
        <v>111289</v>
      </c>
      <c r="B374" t="s">
        <v>3545</v>
      </c>
    </row>
    <row r="375" spans="1:2" x14ac:dyDescent="0.25">
      <c r="A375">
        <v>111299</v>
      </c>
      <c r="B375" t="s">
        <v>3546</v>
      </c>
    </row>
    <row r="376" spans="1:2" x14ac:dyDescent="0.25">
      <c r="A376">
        <v>111301</v>
      </c>
      <c r="B376" t="s">
        <v>3547</v>
      </c>
    </row>
    <row r="377" spans="1:2" x14ac:dyDescent="0.25">
      <c r="A377">
        <v>111302</v>
      </c>
      <c r="B377" t="s">
        <v>3548</v>
      </c>
    </row>
    <row r="378" spans="1:2" x14ac:dyDescent="0.25">
      <c r="A378">
        <v>111303</v>
      </c>
      <c r="B378" t="s">
        <v>3549</v>
      </c>
    </row>
    <row r="379" spans="1:2" x14ac:dyDescent="0.25">
      <c r="A379">
        <v>111304</v>
      </c>
      <c r="B379" t="s">
        <v>3550</v>
      </c>
    </row>
    <row r="380" spans="1:2" x14ac:dyDescent="0.25">
      <c r="A380">
        <v>111305</v>
      </c>
      <c r="B380" t="s">
        <v>3551</v>
      </c>
    </row>
    <row r="381" spans="1:2" x14ac:dyDescent="0.25">
      <c r="A381">
        <v>111306</v>
      </c>
      <c r="B381" t="s">
        <v>3552</v>
      </c>
    </row>
    <row r="382" spans="1:2" x14ac:dyDescent="0.25">
      <c r="A382">
        <v>111307</v>
      </c>
      <c r="B382" t="s">
        <v>3553</v>
      </c>
    </row>
    <row r="383" spans="1:2" x14ac:dyDescent="0.25">
      <c r="A383">
        <v>111308</v>
      </c>
      <c r="B383" t="s">
        <v>3554</v>
      </c>
    </row>
    <row r="384" spans="1:2" x14ac:dyDescent="0.25">
      <c r="A384">
        <v>111309</v>
      </c>
      <c r="B384" t="s">
        <v>3555</v>
      </c>
    </row>
    <row r="385" spans="1:2" x14ac:dyDescent="0.25">
      <c r="A385">
        <v>111310</v>
      </c>
      <c r="B385" t="s">
        <v>3556</v>
      </c>
    </row>
    <row r="386" spans="1:2" x14ac:dyDescent="0.25">
      <c r="A386">
        <v>111401</v>
      </c>
      <c r="B386" t="s">
        <v>3557</v>
      </c>
    </row>
    <row r="387" spans="1:2" x14ac:dyDescent="0.25">
      <c r="A387">
        <v>111402</v>
      </c>
      <c r="B387" t="s">
        <v>3558</v>
      </c>
    </row>
    <row r="388" spans="1:2" x14ac:dyDescent="0.25">
      <c r="A388">
        <v>111403</v>
      </c>
      <c r="B388" t="s">
        <v>3559</v>
      </c>
    </row>
    <row r="389" spans="1:2" x14ac:dyDescent="0.25">
      <c r="A389">
        <v>111404</v>
      </c>
      <c r="B389" t="s">
        <v>3560</v>
      </c>
    </row>
    <row r="390" spans="1:2" x14ac:dyDescent="0.25">
      <c r="A390">
        <v>111405</v>
      </c>
      <c r="B390" t="s">
        <v>3561</v>
      </c>
    </row>
    <row r="391" spans="1:2" x14ac:dyDescent="0.25">
      <c r="A391">
        <v>111406</v>
      </c>
      <c r="B391" t="s">
        <v>3562</v>
      </c>
    </row>
    <row r="392" spans="1:2" x14ac:dyDescent="0.25">
      <c r="A392">
        <v>111430</v>
      </c>
      <c r="B392" t="s">
        <v>3563</v>
      </c>
    </row>
    <row r="393" spans="1:2" x14ac:dyDescent="0.25">
      <c r="A393">
        <v>111431</v>
      </c>
      <c r="B393" t="s">
        <v>3564</v>
      </c>
    </row>
    <row r="394" spans="1:2" x14ac:dyDescent="0.25">
      <c r="A394">
        <v>111432</v>
      </c>
      <c r="B394" t="s">
        <v>3565</v>
      </c>
    </row>
    <row r="395" spans="1:2" x14ac:dyDescent="0.25">
      <c r="A395">
        <v>111433</v>
      </c>
      <c r="B395" t="s">
        <v>3566</v>
      </c>
    </row>
    <row r="396" spans="1:2" x14ac:dyDescent="0.25">
      <c r="A396">
        <v>111450</v>
      </c>
      <c r="B396" t="s">
        <v>3567</v>
      </c>
    </row>
    <row r="397" spans="1:2" x14ac:dyDescent="0.25">
      <c r="A397">
        <v>111451</v>
      </c>
      <c r="B397" t="s">
        <v>3568</v>
      </c>
    </row>
    <row r="398" spans="1:2" x14ac:dyDescent="0.25">
      <c r="A398">
        <v>111452</v>
      </c>
      <c r="B398" t="s">
        <v>3569</v>
      </c>
    </row>
    <row r="399" spans="1:2" x14ac:dyDescent="0.25">
      <c r="A399">
        <v>111453</v>
      </c>
      <c r="B399" t="s">
        <v>3570</v>
      </c>
    </row>
    <row r="400" spans="1:2" x14ac:dyDescent="0.25">
      <c r="A400">
        <v>111460</v>
      </c>
      <c r="B400" t="s">
        <v>3571</v>
      </c>
    </row>
    <row r="401" spans="1:2" x14ac:dyDescent="0.25">
      <c r="A401">
        <v>111470</v>
      </c>
      <c r="B401" t="s">
        <v>3572</v>
      </c>
    </row>
    <row r="402" spans="1:2" x14ac:dyDescent="0.25">
      <c r="A402" t="s">
        <v>3300</v>
      </c>
      <c r="B402" t="s">
        <v>3573</v>
      </c>
    </row>
    <row r="404" spans="1:2" x14ac:dyDescent="0.25">
      <c r="A404">
        <v>112101</v>
      </c>
      <c r="B404" t="s">
        <v>3574</v>
      </c>
    </row>
    <row r="405" spans="1:2" x14ac:dyDescent="0.25">
      <c r="A405">
        <v>112102</v>
      </c>
      <c r="B405" t="s">
        <v>3575</v>
      </c>
    </row>
    <row r="406" spans="1:2" x14ac:dyDescent="0.25">
      <c r="A406">
        <v>112103</v>
      </c>
      <c r="B406" t="s">
        <v>3576</v>
      </c>
    </row>
    <row r="407" spans="1:2" x14ac:dyDescent="0.25">
      <c r="A407">
        <v>112104</v>
      </c>
      <c r="B407" t="s">
        <v>3577</v>
      </c>
    </row>
    <row r="408" spans="1:2" x14ac:dyDescent="0.25">
      <c r="A408">
        <v>112105</v>
      </c>
      <c r="B408" t="s">
        <v>3578</v>
      </c>
    </row>
    <row r="409" spans="1:2" x14ac:dyDescent="0.25">
      <c r="A409">
        <v>112106</v>
      </c>
      <c r="B409" t="s">
        <v>3579</v>
      </c>
    </row>
    <row r="410" spans="1:2" x14ac:dyDescent="0.25">
      <c r="A410">
        <v>112110</v>
      </c>
      <c r="B410" t="s">
        <v>3580</v>
      </c>
    </row>
    <row r="411" spans="1:2" x14ac:dyDescent="0.25">
      <c r="A411">
        <v>112201</v>
      </c>
      <c r="B411" t="s">
        <v>3581</v>
      </c>
    </row>
    <row r="412" spans="1:2" x14ac:dyDescent="0.25">
      <c r="A412">
        <v>112202</v>
      </c>
      <c r="B412" t="s">
        <v>3582</v>
      </c>
    </row>
    <row r="413" spans="1:2" x14ac:dyDescent="0.25">
      <c r="A413">
        <v>112203</v>
      </c>
      <c r="B413" t="s">
        <v>3583</v>
      </c>
    </row>
    <row r="414" spans="1:2" x14ac:dyDescent="0.25">
      <c r="A414">
        <v>112301</v>
      </c>
      <c r="B414" t="s">
        <v>3584</v>
      </c>
    </row>
    <row r="415" spans="1:2" x14ac:dyDescent="0.25">
      <c r="A415">
        <v>112302</v>
      </c>
      <c r="B415" t="s">
        <v>3585</v>
      </c>
    </row>
    <row r="416" spans="1:2" x14ac:dyDescent="0.25">
      <c r="A416">
        <v>112303</v>
      </c>
      <c r="B416" t="s">
        <v>3586</v>
      </c>
    </row>
    <row r="417" spans="1:2" x14ac:dyDescent="0.25">
      <c r="A417">
        <v>112304</v>
      </c>
      <c r="B417" t="s">
        <v>3587</v>
      </c>
    </row>
    <row r="418" spans="1:2" x14ac:dyDescent="0.25">
      <c r="A418" t="s">
        <v>3300</v>
      </c>
      <c r="B418" t="s">
        <v>3588</v>
      </c>
    </row>
    <row r="420" spans="1:2" x14ac:dyDescent="0.25">
      <c r="A420">
        <v>113101</v>
      </c>
      <c r="B420" t="s">
        <v>3589</v>
      </c>
    </row>
    <row r="421" spans="1:2" x14ac:dyDescent="0.25">
      <c r="A421">
        <v>113102</v>
      </c>
      <c r="B421" t="s">
        <v>3590</v>
      </c>
    </row>
    <row r="422" spans="1:2" x14ac:dyDescent="0.25">
      <c r="A422">
        <v>113103</v>
      </c>
      <c r="B422" t="s">
        <v>3591</v>
      </c>
    </row>
    <row r="423" spans="1:2" x14ac:dyDescent="0.25">
      <c r="A423">
        <v>113110</v>
      </c>
      <c r="B423" t="s">
        <v>3592</v>
      </c>
    </row>
    <row r="424" spans="1:2" x14ac:dyDescent="0.25">
      <c r="A424" t="s">
        <v>3300</v>
      </c>
      <c r="B424" t="s">
        <v>3593</v>
      </c>
    </row>
    <row r="426" spans="1:2" x14ac:dyDescent="0.25">
      <c r="A426">
        <v>113211</v>
      </c>
      <c r="B426" t="s">
        <v>3594</v>
      </c>
    </row>
    <row r="427" spans="1:2" x14ac:dyDescent="0.25">
      <c r="A427" t="s">
        <v>3300</v>
      </c>
      <c r="B427" t="s">
        <v>3595</v>
      </c>
    </row>
    <row r="429" spans="1:2" x14ac:dyDescent="0.25">
      <c r="A429">
        <v>113201</v>
      </c>
      <c r="B429" t="s">
        <v>3596</v>
      </c>
    </row>
    <row r="430" spans="1:2" x14ac:dyDescent="0.25">
      <c r="A430">
        <v>113202</v>
      </c>
      <c r="B430" t="s">
        <v>3597</v>
      </c>
    </row>
    <row r="431" spans="1:2" x14ac:dyDescent="0.25">
      <c r="A431">
        <v>113203</v>
      </c>
      <c r="B431" t="s">
        <v>3598</v>
      </c>
    </row>
    <row r="432" spans="1:2" x14ac:dyDescent="0.25">
      <c r="A432">
        <v>113204</v>
      </c>
      <c r="B432" t="s">
        <v>3599</v>
      </c>
    </row>
    <row r="433" spans="1:2" x14ac:dyDescent="0.25">
      <c r="A433">
        <v>113205</v>
      </c>
      <c r="B433" t="s">
        <v>3600</v>
      </c>
    </row>
    <row r="434" spans="1:2" x14ac:dyDescent="0.25">
      <c r="A434">
        <v>113206</v>
      </c>
      <c r="B434" t="s">
        <v>3601</v>
      </c>
    </row>
    <row r="435" spans="1:2" x14ac:dyDescent="0.25">
      <c r="A435">
        <v>113207</v>
      </c>
      <c r="B435" t="s">
        <v>3602</v>
      </c>
    </row>
    <row r="436" spans="1:2" x14ac:dyDescent="0.25">
      <c r="A436">
        <v>113208</v>
      </c>
      <c r="B436" t="s">
        <v>3603</v>
      </c>
    </row>
    <row r="437" spans="1:2" x14ac:dyDescent="0.25">
      <c r="A437">
        <v>113209</v>
      </c>
      <c r="B437" t="s">
        <v>3604</v>
      </c>
    </row>
    <row r="438" spans="1:2" x14ac:dyDescent="0.25">
      <c r="A438">
        <v>113210</v>
      </c>
      <c r="B438" t="s">
        <v>3605</v>
      </c>
    </row>
    <row r="439" spans="1:2" x14ac:dyDescent="0.25">
      <c r="A439" t="s">
        <v>3300</v>
      </c>
      <c r="B439" t="s">
        <v>3606</v>
      </c>
    </row>
    <row r="441" spans="1:2" x14ac:dyDescent="0.25">
      <c r="A441">
        <v>113301</v>
      </c>
      <c r="B441" t="s">
        <v>3607</v>
      </c>
    </row>
    <row r="442" spans="1:2" x14ac:dyDescent="0.25">
      <c r="A442">
        <v>113302</v>
      </c>
      <c r="B442" t="s">
        <v>3608</v>
      </c>
    </row>
    <row r="443" spans="1:2" x14ac:dyDescent="0.25">
      <c r="A443">
        <v>113350</v>
      </c>
      <c r="B443" t="s">
        <v>3609</v>
      </c>
    </row>
    <row r="444" spans="1:2" x14ac:dyDescent="0.25">
      <c r="A444">
        <v>113351</v>
      </c>
      <c r="B444" t="s">
        <v>3610</v>
      </c>
    </row>
    <row r="445" spans="1:2" x14ac:dyDescent="0.25">
      <c r="A445">
        <v>113355</v>
      </c>
      <c r="B445" t="s">
        <v>3611</v>
      </c>
    </row>
    <row r="446" spans="1:2" x14ac:dyDescent="0.25">
      <c r="A446">
        <v>113356</v>
      </c>
      <c r="B446" t="s">
        <v>3612</v>
      </c>
    </row>
    <row r="447" spans="1:2" x14ac:dyDescent="0.25">
      <c r="A447">
        <v>113365</v>
      </c>
      <c r="B447" t="s">
        <v>3613</v>
      </c>
    </row>
    <row r="448" spans="1:2" x14ac:dyDescent="0.25">
      <c r="A448">
        <v>113370</v>
      </c>
      <c r="B448" t="s">
        <v>3614</v>
      </c>
    </row>
    <row r="449" spans="1:2" x14ac:dyDescent="0.25">
      <c r="A449">
        <v>113371</v>
      </c>
      <c r="B449" t="s">
        <v>3615</v>
      </c>
    </row>
    <row r="450" spans="1:2" x14ac:dyDescent="0.25">
      <c r="A450">
        <v>113401</v>
      </c>
      <c r="B450" t="s">
        <v>3616</v>
      </c>
    </row>
    <row r="451" spans="1:2" x14ac:dyDescent="0.25">
      <c r="A451">
        <v>113501</v>
      </c>
      <c r="B451" t="s">
        <v>3617</v>
      </c>
    </row>
    <row r="452" spans="1:2" x14ac:dyDescent="0.25">
      <c r="A452">
        <v>113502</v>
      </c>
      <c r="B452" t="s">
        <v>3618</v>
      </c>
    </row>
    <row r="453" spans="1:2" x14ac:dyDescent="0.25">
      <c r="A453">
        <v>113503</v>
      </c>
      <c r="B453" t="s">
        <v>3619</v>
      </c>
    </row>
    <row r="454" spans="1:2" x14ac:dyDescent="0.25">
      <c r="A454">
        <v>113601</v>
      </c>
      <c r="B454" t="s">
        <v>3620</v>
      </c>
    </row>
    <row r="455" spans="1:2" x14ac:dyDescent="0.25">
      <c r="A455">
        <v>113602</v>
      </c>
      <c r="B455" t="s">
        <v>3621</v>
      </c>
    </row>
    <row r="456" spans="1:2" x14ac:dyDescent="0.25">
      <c r="A456">
        <v>113603</v>
      </c>
      <c r="B456" t="s">
        <v>3622</v>
      </c>
    </row>
    <row r="457" spans="1:2" x14ac:dyDescent="0.25">
      <c r="A457">
        <v>113604</v>
      </c>
      <c r="B457" t="s">
        <v>3623</v>
      </c>
    </row>
    <row r="458" spans="1:2" x14ac:dyDescent="0.25">
      <c r="A458">
        <v>113701</v>
      </c>
      <c r="B458" t="s">
        <v>3624</v>
      </c>
    </row>
    <row r="459" spans="1:2" x14ac:dyDescent="0.25">
      <c r="A459">
        <v>113702</v>
      </c>
      <c r="B459" t="s">
        <v>3625</v>
      </c>
    </row>
    <row r="460" spans="1:2" x14ac:dyDescent="0.25">
      <c r="A460">
        <v>113703</v>
      </c>
      <c r="B460" t="s">
        <v>3626</v>
      </c>
    </row>
    <row r="461" spans="1:2" x14ac:dyDescent="0.25">
      <c r="A461">
        <v>113704</v>
      </c>
      <c r="B461" t="s">
        <v>3627</v>
      </c>
    </row>
    <row r="462" spans="1:2" x14ac:dyDescent="0.25">
      <c r="A462">
        <v>113705</v>
      </c>
      <c r="B462" t="s">
        <v>3628</v>
      </c>
    </row>
    <row r="463" spans="1:2" x14ac:dyDescent="0.25">
      <c r="A463">
        <v>113706</v>
      </c>
      <c r="B463" t="s">
        <v>3629</v>
      </c>
    </row>
    <row r="464" spans="1:2" x14ac:dyDescent="0.25">
      <c r="A464">
        <v>113707</v>
      </c>
      <c r="B464" t="s">
        <v>3630</v>
      </c>
    </row>
    <row r="465" spans="1:2" x14ac:dyDescent="0.25">
      <c r="A465">
        <v>113708</v>
      </c>
      <c r="B465" t="s">
        <v>3631</v>
      </c>
    </row>
    <row r="466" spans="1:2" x14ac:dyDescent="0.25">
      <c r="A466">
        <v>113709</v>
      </c>
      <c r="B466" t="s">
        <v>3632</v>
      </c>
    </row>
    <row r="467" spans="1:2" x14ac:dyDescent="0.25">
      <c r="A467">
        <v>113710</v>
      </c>
      <c r="B467" t="s">
        <v>3633</v>
      </c>
    </row>
    <row r="468" spans="1:2" x14ac:dyDescent="0.25">
      <c r="A468">
        <v>113711</v>
      </c>
      <c r="B468" t="s">
        <v>3634</v>
      </c>
    </row>
    <row r="469" spans="1:2" x14ac:dyDescent="0.25">
      <c r="A469">
        <v>113712</v>
      </c>
      <c r="B469" t="s">
        <v>3635</v>
      </c>
    </row>
    <row r="470" spans="1:2" x14ac:dyDescent="0.25">
      <c r="A470">
        <v>113713</v>
      </c>
      <c r="B470" t="s">
        <v>3636</v>
      </c>
    </row>
    <row r="471" spans="1:2" x14ac:dyDescent="0.25">
      <c r="A471">
        <v>113799</v>
      </c>
      <c r="B471" t="s">
        <v>3637</v>
      </c>
    </row>
    <row r="472" spans="1:2" x14ac:dyDescent="0.25">
      <c r="A472" t="s">
        <v>3300</v>
      </c>
      <c r="B472" t="s">
        <v>3638</v>
      </c>
    </row>
    <row r="474" spans="1:2" x14ac:dyDescent="0.25">
      <c r="A474">
        <v>170001</v>
      </c>
      <c r="B474" t="s">
        <v>3639</v>
      </c>
    </row>
    <row r="475" spans="1:2" x14ac:dyDescent="0.25">
      <c r="A475">
        <v>170002</v>
      </c>
      <c r="B475" t="s">
        <v>3640</v>
      </c>
    </row>
    <row r="476" spans="1:2" x14ac:dyDescent="0.25">
      <c r="A476">
        <v>170003</v>
      </c>
      <c r="B476" t="s">
        <v>3641</v>
      </c>
    </row>
    <row r="477" spans="1:2" x14ac:dyDescent="0.25">
      <c r="A477">
        <v>170004</v>
      </c>
      <c r="B477" t="s">
        <v>3642</v>
      </c>
    </row>
    <row r="478" spans="1:2" x14ac:dyDescent="0.25">
      <c r="A478">
        <v>170005</v>
      </c>
      <c r="B478" t="s">
        <v>3643</v>
      </c>
    </row>
    <row r="479" spans="1:2" x14ac:dyDescent="0.25">
      <c r="A479">
        <v>170006</v>
      </c>
      <c r="B479" t="s">
        <v>3644</v>
      </c>
    </row>
    <row r="480" spans="1:2" x14ac:dyDescent="0.25">
      <c r="A480">
        <v>170007</v>
      </c>
      <c r="B480" t="s">
        <v>3645</v>
      </c>
    </row>
    <row r="481" spans="1:2" x14ac:dyDescent="0.25">
      <c r="A481">
        <v>170008</v>
      </c>
      <c r="B481" t="s">
        <v>3646</v>
      </c>
    </row>
    <row r="482" spans="1:2" x14ac:dyDescent="0.25">
      <c r="A482">
        <v>170009</v>
      </c>
      <c r="B482" t="s">
        <v>3647</v>
      </c>
    </row>
    <row r="483" spans="1:2" x14ac:dyDescent="0.25">
      <c r="A483">
        <v>170010</v>
      </c>
      <c r="B483" t="s">
        <v>3648</v>
      </c>
    </row>
    <row r="484" spans="1:2" x14ac:dyDescent="0.25">
      <c r="A484">
        <v>170011</v>
      </c>
      <c r="B484" t="s">
        <v>3649</v>
      </c>
    </row>
    <row r="485" spans="1:2" x14ac:dyDescent="0.25">
      <c r="A485">
        <v>170012</v>
      </c>
      <c r="B485" t="s">
        <v>3650</v>
      </c>
    </row>
    <row r="486" spans="1:2" x14ac:dyDescent="0.25">
      <c r="A486">
        <v>170013</v>
      </c>
      <c r="B486" t="s">
        <v>3651</v>
      </c>
    </row>
    <row r="487" spans="1:2" x14ac:dyDescent="0.25">
      <c r="A487">
        <v>170014</v>
      </c>
      <c r="B487" t="s">
        <v>3652</v>
      </c>
    </row>
    <row r="488" spans="1:2" x14ac:dyDescent="0.25">
      <c r="A488">
        <v>170015</v>
      </c>
      <c r="B488" t="s">
        <v>3653</v>
      </c>
    </row>
    <row r="489" spans="1:2" x14ac:dyDescent="0.25">
      <c r="A489">
        <v>170016</v>
      </c>
      <c r="B489" t="s">
        <v>3654</v>
      </c>
    </row>
    <row r="490" spans="1:2" x14ac:dyDescent="0.25">
      <c r="A490">
        <v>170017</v>
      </c>
      <c r="B490" t="s">
        <v>3655</v>
      </c>
    </row>
    <row r="491" spans="1:2" x14ac:dyDescent="0.25">
      <c r="A491">
        <v>170018</v>
      </c>
      <c r="B491" t="s">
        <v>3656</v>
      </c>
    </row>
    <row r="492" spans="1:2" x14ac:dyDescent="0.25">
      <c r="A492">
        <v>170099</v>
      </c>
      <c r="B492" t="s">
        <v>3657</v>
      </c>
    </row>
    <row r="493" spans="1:2" x14ac:dyDescent="0.25">
      <c r="A493" t="s">
        <v>3300</v>
      </c>
      <c r="B493" t="s">
        <v>3658</v>
      </c>
    </row>
    <row r="495" spans="1:2" x14ac:dyDescent="0.25">
      <c r="A495">
        <v>181001</v>
      </c>
      <c r="B495" t="s">
        <v>3659</v>
      </c>
    </row>
    <row r="496" spans="1:2" x14ac:dyDescent="0.25">
      <c r="A496">
        <v>181002</v>
      </c>
      <c r="B496" t="s">
        <v>3660</v>
      </c>
    </row>
    <row r="497" spans="1:2" x14ac:dyDescent="0.25">
      <c r="A497">
        <v>181003</v>
      </c>
      <c r="B497" t="s">
        <v>3661</v>
      </c>
    </row>
    <row r="498" spans="1:2" x14ac:dyDescent="0.25">
      <c r="A498">
        <v>181004</v>
      </c>
      <c r="B498" t="s">
        <v>3662</v>
      </c>
    </row>
    <row r="499" spans="1:2" x14ac:dyDescent="0.25">
      <c r="A499">
        <v>181005</v>
      </c>
      <c r="B499" t="s">
        <v>3663</v>
      </c>
    </row>
    <row r="500" spans="1:2" x14ac:dyDescent="0.25">
      <c r="A500">
        <v>181006</v>
      </c>
      <c r="B500" t="s">
        <v>3664</v>
      </c>
    </row>
    <row r="501" spans="1:2" x14ac:dyDescent="0.25">
      <c r="A501">
        <v>181007</v>
      </c>
      <c r="B501" t="s">
        <v>3665</v>
      </c>
    </row>
    <row r="502" spans="1:2" x14ac:dyDescent="0.25">
      <c r="A502">
        <v>181008</v>
      </c>
      <c r="B502" t="s">
        <v>3666</v>
      </c>
    </row>
    <row r="503" spans="1:2" x14ac:dyDescent="0.25">
      <c r="A503">
        <v>181009</v>
      </c>
      <c r="B503" t="s">
        <v>3667</v>
      </c>
    </row>
    <row r="504" spans="1:2" x14ac:dyDescent="0.25">
      <c r="A504">
        <v>181010</v>
      </c>
      <c r="B504" t="s">
        <v>3668</v>
      </c>
    </row>
    <row r="505" spans="1:2" x14ac:dyDescent="0.25">
      <c r="A505">
        <v>181011</v>
      </c>
      <c r="B505" t="s">
        <v>3669</v>
      </c>
    </row>
    <row r="506" spans="1:2" x14ac:dyDescent="0.25">
      <c r="A506">
        <v>181012</v>
      </c>
      <c r="B506" t="s">
        <v>3670</v>
      </c>
    </row>
    <row r="507" spans="1:2" x14ac:dyDescent="0.25">
      <c r="A507">
        <v>181013</v>
      </c>
      <c r="B507" t="s">
        <v>3671</v>
      </c>
    </row>
    <row r="508" spans="1:2" x14ac:dyDescent="0.25">
      <c r="A508">
        <v>181014</v>
      </c>
      <c r="B508" t="s">
        <v>3672</v>
      </c>
    </row>
    <row r="509" spans="1:2" x14ac:dyDescent="0.25">
      <c r="A509">
        <v>181015</v>
      </c>
      <c r="B509" t="s">
        <v>3673</v>
      </c>
    </row>
    <row r="510" spans="1:2" x14ac:dyDescent="0.25">
      <c r="A510">
        <v>181016</v>
      </c>
      <c r="B510" t="s">
        <v>3674</v>
      </c>
    </row>
    <row r="511" spans="1:2" x14ac:dyDescent="0.25">
      <c r="A511">
        <v>181099</v>
      </c>
      <c r="B511" t="s">
        <v>3675</v>
      </c>
    </row>
    <row r="512" spans="1:2" x14ac:dyDescent="0.25">
      <c r="A512">
        <v>182001</v>
      </c>
      <c r="B512" t="s">
        <v>3676</v>
      </c>
    </row>
    <row r="513" spans="1:2" x14ac:dyDescent="0.25">
      <c r="A513">
        <v>182002</v>
      </c>
      <c r="B513" t="s">
        <v>3677</v>
      </c>
    </row>
    <row r="514" spans="1:2" x14ac:dyDescent="0.25">
      <c r="A514">
        <v>182003</v>
      </c>
      <c r="B514" t="s">
        <v>3678</v>
      </c>
    </row>
    <row r="515" spans="1:2" x14ac:dyDescent="0.25">
      <c r="A515">
        <v>182004</v>
      </c>
      <c r="B515" t="s">
        <v>3679</v>
      </c>
    </row>
    <row r="516" spans="1:2" x14ac:dyDescent="0.25">
      <c r="A516">
        <v>182005</v>
      </c>
      <c r="B516" t="s">
        <v>3680</v>
      </c>
    </row>
    <row r="517" spans="1:2" x14ac:dyDescent="0.25">
      <c r="A517">
        <v>182006</v>
      </c>
      <c r="B517" t="s">
        <v>3681</v>
      </c>
    </row>
    <row r="518" spans="1:2" x14ac:dyDescent="0.25">
      <c r="A518">
        <v>182007</v>
      </c>
      <c r="B518" t="s">
        <v>3682</v>
      </c>
    </row>
    <row r="519" spans="1:2" x14ac:dyDescent="0.25">
      <c r="A519">
        <v>182008</v>
      </c>
      <c r="B519" t="s">
        <v>3683</v>
      </c>
    </row>
    <row r="520" spans="1:2" x14ac:dyDescent="0.25">
      <c r="A520">
        <v>182009</v>
      </c>
      <c r="B520" t="s">
        <v>3684</v>
      </c>
    </row>
    <row r="521" spans="1:2" x14ac:dyDescent="0.25">
      <c r="A521">
        <v>182010</v>
      </c>
      <c r="B521" t="s">
        <v>3685</v>
      </c>
    </row>
    <row r="522" spans="1:2" x14ac:dyDescent="0.25">
      <c r="A522">
        <v>182011</v>
      </c>
      <c r="B522" t="s">
        <v>3686</v>
      </c>
    </row>
    <row r="523" spans="1:2" x14ac:dyDescent="0.25">
      <c r="A523">
        <v>182012</v>
      </c>
      <c r="B523" t="s">
        <v>3687</v>
      </c>
    </row>
    <row r="524" spans="1:2" x14ac:dyDescent="0.25">
      <c r="A524">
        <v>182013</v>
      </c>
      <c r="B524" t="s">
        <v>3688</v>
      </c>
    </row>
    <row r="525" spans="1:2" x14ac:dyDescent="0.25">
      <c r="A525">
        <v>182014</v>
      </c>
      <c r="B525" t="s">
        <v>3689</v>
      </c>
    </row>
    <row r="526" spans="1:2" x14ac:dyDescent="0.25">
      <c r="A526">
        <v>182015</v>
      </c>
      <c r="B526" t="s">
        <v>3690</v>
      </c>
    </row>
    <row r="527" spans="1:2" x14ac:dyDescent="0.25">
      <c r="A527">
        <v>182016</v>
      </c>
      <c r="B527" t="s">
        <v>3691</v>
      </c>
    </row>
    <row r="528" spans="1:2" x14ac:dyDescent="0.25">
      <c r="A528" t="s">
        <v>3300</v>
      </c>
      <c r="B528" t="s">
        <v>3692</v>
      </c>
    </row>
    <row r="531" spans="1:2" x14ac:dyDescent="0.25">
      <c r="A531">
        <v>131001</v>
      </c>
      <c r="B531" t="s">
        <v>3693</v>
      </c>
    </row>
    <row r="532" spans="1:2" x14ac:dyDescent="0.25">
      <c r="A532">
        <v>132001</v>
      </c>
      <c r="B532" t="s">
        <v>3694</v>
      </c>
    </row>
    <row r="533" spans="1:2" x14ac:dyDescent="0.25">
      <c r="A533">
        <v>133001</v>
      </c>
      <c r="B533" t="s">
        <v>3695</v>
      </c>
    </row>
    <row r="534" spans="1:2" x14ac:dyDescent="0.25">
      <c r="A534">
        <v>143001</v>
      </c>
      <c r="B534" t="s">
        <v>3696</v>
      </c>
    </row>
    <row r="535" spans="1:2" x14ac:dyDescent="0.25">
      <c r="A535">
        <v>151001</v>
      </c>
      <c r="B535" t="s">
        <v>3697</v>
      </c>
    </row>
    <row r="536" spans="1:2" x14ac:dyDescent="0.25">
      <c r="A536">
        <v>151002</v>
      </c>
      <c r="B536" t="s">
        <v>3698</v>
      </c>
    </row>
    <row r="537" spans="1:2" x14ac:dyDescent="0.25">
      <c r="A537">
        <v>151999</v>
      </c>
      <c r="B537" t="s">
        <v>3699</v>
      </c>
    </row>
    <row r="538" spans="1:2" x14ac:dyDescent="0.25">
      <c r="A538">
        <v>152001</v>
      </c>
      <c r="B538" t="s">
        <v>3700</v>
      </c>
    </row>
    <row r="539" spans="1:2" x14ac:dyDescent="0.25">
      <c r="A539">
        <v>152002</v>
      </c>
      <c r="B539" t="s">
        <v>3701</v>
      </c>
    </row>
    <row r="540" spans="1:2" x14ac:dyDescent="0.25">
      <c r="A540">
        <v>160001</v>
      </c>
      <c r="B540" t="s">
        <v>3702</v>
      </c>
    </row>
    <row r="541" spans="1:2" x14ac:dyDescent="0.25">
      <c r="A541">
        <v>160002</v>
      </c>
      <c r="B541" t="s">
        <v>3703</v>
      </c>
    </row>
    <row r="542" spans="1:2" x14ac:dyDescent="0.25">
      <c r="A542">
        <v>160098</v>
      </c>
      <c r="B542" t="s">
        <v>3704</v>
      </c>
    </row>
    <row r="543" spans="1:2" x14ac:dyDescent="0.25">
      <c r="A543">
        <v>160099</v>
      </c>
      <c r="B543" t="s">
        <v>3705</v>
      </c>
    </row>
    <row r="544" spans="1:2" x14ac:dyDescent="0.25">
      <c r="A544">
        <v>191001</v>
      </c>
      <c r="B544" t="s">
        <v>3706</v>
      </c>
    </row>
    <row r="545" spans="1:2" x14ac:dyDescent="0.25">
      <c r="A545">
        <v>193001</v>
      </c>
      <c r="B545" t="s">
        <v>3707</v>
      </c>
    </row>
    <row r="546" spans="1:2" x14ac:dyDescent="0.25">
      <c r="A546">
        <v>193002</v>
      </c>
      <c r="B546" t="s">
        <v>3708</v>
      </c>
    </row>
    <row r="547" spans="1:2" x14ac:dyDescent="0.25">
      <c r="A547">
        <v>193003</v>
      </c>
      <c r="B547" t="s">
        <v>3709</v>
      </c>
    </row>
    <row r="548" spans="1:2" x14ac:dyDescent="0.25">
      <c r="A548">
        <v>193004</v>
      </c>
      <c r="B548" t="s">
        <v>3710</v>
      </c>
    </row>
    <row r="549" spans="1:2" x14ac:dyDescent="0.25">
      <c r="A549">
        <v>194001</v>
      </c>
      <c r="B549" t="s">
        <v>3711</v>
      </c>
    </row>
    <row r="550" spans="1:2" x14ac:dyDescent="0.25">
      <c r="A550">
        <v>194002</v>
      </c>
      <c r="B550" t="s">
        <v>3712</v>
      </c>
    </row>
    <row r="551" spans="1:2" x14ac:dyDescent="0.25">
      <c r="A551">
        <v>194003</v>
      </c>
      <c r="B551" t="s">
        <v>3713</v>
      </c>
    </row>
    <row r="552" spans="1:2" x14ac:dyDescent="0.25">
      <c r="A552">
        <v>194004</v>
      </c>
      <c r="B552" t="s">
        <v>3714</v>
      </c>
    </row>
    <row r="553" spans="1:2" x14ac:dyDescent="0.25">
      <c r="A553">
        <v>194005</v>
      </c>
      <c r="B553" t="s">
        <v>3715</v>
      </c>
    </row>
    <row r="554" spans="1:2" x14ac:dyDescent="0.25">
      <c r="A554">
        <v>194006</v>
      </c>
      <c r="B554" t="s">
        <v>3716</v>
      </c>
    </row>
    <row r="555" spans="1:2" x14ac:dyDescent="0.25">
      <c r="A555" t="s">
        <v>3300</v>
      </c>
      <c r="B555" t="s">
        <v>3717</v>
      </c>
    </row>
    <row r="557" spans="1:2" x14ac:dyDescent="0.25">
      <c r="A557" t="s">
        <v>3300</v>
      </c>
      <c r="B557" t="s">
        <v>3718</v>
      </c>
    </row>
    <row r="560" spans="1:2" x14ac:dyDescent="0.25">
      <c r="A560">
        <v>221101</v>
      </c>
      <c r="B560" t="s">
        <v>3719</v>
      </c>
    </row>
    <row r="561" spans="1:2" x14ac:dyDescent="0.25">
      <c r="A561">
        <v>221102</v>
      </c>
      <c r="B561" t="s">
        <v>3720</v>
      </c>
    </row>
    <row r="562" spans="1:2" x14ac:dyDescent="0.25">
      <c r="A562">
        <v>221103</v>
      </c>
      <c r="B562" t="s">
        <v>3721</v>
      </c>
    </row>
    <row r="563" spans="1:2" x14ac:dyDescent="0.25">
      <c r="A563">
        <v>221104</v>
      </c>
      <c r="B563" t="s">
        <v>3722</v>
      </c>
    </row>
    <row r="564" spans="1:2" x14ac:dyDescent="0.25">
      <c r="A564">
        <v>221201</v>
      </c>
      <c r="B564" t="s">
        <v>3723</v>
      </c>
    </row>
    <row r="565" spans="1:2" x14ac:dyDescent="0.25">
      <c r="A565">
        <v>221202</v>
      </c>
      <c r="B565" t="s">
        <v>3724</v>
      </c>
    </row>
    <row r="566" spans="1:2" x14ac:dyDescent="0.25">
      <c r="A566">
        <v>221203</v>
      </c>
      <c r="B566" t="s">
        <v>3725</v>
      </c>
    </row>
    <row r="567" spans="1:2" x14ac:dyDescent="0.25">
      <c r="A567" t="s">
        <v>3300</v>
      </c>
      <c r="B567" t="s">
        <v>3726</v>
      </c>
    </row>
    <row r="569" spans="1:2" x14ac:dyDescent="0.25">
      <c r="A569">
        <v>222101</v>
      </c>
      <c r="B569" t="s">
        <v>3727</v>
      </c>
    </row>
    <row r="570" spans="1:2" x14ac:dyDescent="0.25">
      <c r="A570">
        <v>222102</v>
      </c>
      <c r="B570" t="s">
        <v>3728</v>
      </c>
    </row>
    <row r="571" spans="1:2" x14ac:dyDescent="0.25">
      <c r="A571">
        <v>222103</v>
      </c>
      <c r="B571" t="s">
        <v>3729</v>
      </c>
    </row>
    <row r="572" spans="1:2" x14ac:dyDescent="0.25">
      <c r="A572">
        <v>222104</v>
      </c>
      <c r="B572" t="s">
        <v>3730</v>
      </c>
    </row>
    <row r="573" spans="1:2" x14ac:dyDescent="0.25">
      <c r="A573">
        <v>222105</v>
      </c>
      <c r="B573" t="s">
        <v>3731</v>
      </c>
    </row>
    <row r="574" spans="1:2" x14ac:dyDescent="0.25">
      <c r="A574">
        <v>222106</v>
      </c>
      <c r="B574" t="s">
        <v>3732</v>
      </c>
    </row>
    <row r="575" spans="1:2" x14ac:dyDescent="0.25">
      <c r="A575">
        <v>222201</v>
      </c>
      <c r="B575" t="s">
        <v>3733</v>
      </c>
    </row>
    <row r="576" spans="1:2" x14ac:dyDescent="0.25">
      <c r="A576">
        <v>222202</v>
      </c>
      <c r="B576" t="s">
        <v>3734</v>
      </c>
    </row>
    <row r="577" spans="1:2" x14ac:dyDescent="0.25">
      <c r="A577">
        <v>222203</v>
      </c>
      <c r="B577" t="s">
        <v>3735</v>
      </c>
    </row>
    <row r="578" spans="1:2" x14ac:dyDescent="0.25">
      <c r="A578">
        <v>222204</v>
      </c>
      <c r="B578" t="s">
        <v>3736</v>
      </c>
    </row>
    <row r="579" spans="1:2" x14ac:dyDescent="0.25">
      <c r="A579">
        <v>222205</v>
      </c>
      <c r="B579" t="s">
        <v>3737</v>
      </c>
    </row>
    <row r="580" spans="1:2" x14ac:dyDescent="0.25">
      <c r="A580">
        <v>222206</v>
      </c>
      <c r="B580" t="s">
        <v>3738</v>
      </c>
    </row>
    <row r="581" spans="1:2" x14ac:dyDescent="0.25">
      <c r="A581">
        <v>222207</v>
      </c>
      <c r="B581" t="s">
        <v>3739</v>
      </c>
    </row>
    <row r="582" spans="1:2" x14ac:dyDescent="0.25">
      <c r="A582">
        <v>222208</v>
      </c>
      <c r="B582" t="s">
        <v>3740</v>
      </c>
    </row>
    <row r="583" spans="1:2" x14ac:dyDescent="0.25">
      <c r="A583">
        <v>222209</v>
      </c>
      <c r="B583" t="s">
        <v>3741</v>
      </c>
    </row>
    <row r="584" spans="1:2" x14ac:dyDescent="0.25">
      <c r="A584">
        <v>222299</v>
      </c>
      <c r="B584" t="s">
        <v>3742</v>
      </c>
    </row>
    <row r="585" spans="1:2" x14ac:dyDescent="0.25">
      <c r="A585" t="s">
        <v>3300</v>
      </c>
      <c r="B585" t="s">
        <v>3743</v>
      </c>
    </row>
    <row r="587" spans="1:2" x14ac:dyDescent="0.25">
      <c r="A587">
        <v>223101</v>
      </c>
      <c r="B587" t="s">
        <v>3744</v>
      </c>
    </row>
    <row r="588" spans="1:2" x14ac:dyDescent="0.25">
      <c r="A588">
        <v>223102</v>
      </c>
      <c r="B588" t="s">
        <v>3745</v>
      </c>
    </row>
    <row r="589" spans="1:2" x14ac:dyDescent="0.25">
      <c r="A589">
        <v>223103</v>
      </c>
      <c r="B589" t="s">
        <v>3746</v>
      </c>
    </row>
    <row r="590" spans="1:2" x14ac:dyDescent="0.25">
      <c r="A590">
        <v>223104</v>
      </c>
      <c r="B590" t="s">
        <v>3747</v>
      </c>
    </row>
    <row r="591" spans="1:2" x14ac:dyDescent="0.25">
      <c r="A591">
        <v>223105</v>
      </c>
      <c r="B591" t="s">
        <v>3748</v>
      </c>
    </row>
    <row r="592" spans="1:2" x14ac:dyDescent="0.25">
      <c r="A592">
        <v>223106</v>
      </c>
      <c r="B592" t="s">
        <v>3749</v>
      </c>
    </row>
    <row r="593" spans="1:2" x14ac:dyDescent="0.25">
      <c r="A593">
        <v>223201</v>
      </c>
      <c r="B593" t="s">
        <v>3750</v>
      </c>
    </row>
    <row r="594" spans="1:2" x14ac:dyDescent="0.25">
      <c r="A594">
        <v>223202</v>
      </c>
      <c r="B594" t="s">
        <v>3751</v>
      </c>
    </row>
    <row r="595" spans="1:2" x14ac:dyDescent="0.25">
      <c r="A595">
        <v>223203</v>
      </c>
      <c r="B595" t="s">
        <v>3752</v>
      </c>
    </row>
    <row r="596" spans="1:2" x14ac:dyDescent="0.25">
      <c r="A596">
        <v>223204</v>
      </c>
      <c r="B596" t="s">
        <v>3753</v>
      </c>
    </row>
    <row r="597" spans="1:2" x14ac:dyDescent="0.25">
      <c r="A597">
        <v>223205</v>
      </c>
      <c r="B597" t="s">
        <v>3754</v>
      </c>
    </row>
    <row r="598" spans="1:2" x14ac:dyDescent="0.25">
      <c r="A598">
        <v>223206</v>
      </c>
      <c r="B598" t="s">
        <v>3755</v>
      </c>
    </row>
    <row r="599" spans="1:2" x14ac:dyDescent="0.25">
      <c r="A599">
        <v>223207</v>
      </c>
      <c r="B599" t="s">
        <v>3756</v>
      </c>
    </row>
    <row r="600" spans="1:2" x14ac:dyDescent="0.25">
      <c r="A600">
        <v>223208</v>
      </c>
      <c r="B600" t="s">
        <v>3757</v>
      </c>
    </row>
    <row r="601" spans="1:2" x14ac:dyDescent="0.25">
      <c r="A601">
        <v>223209</v>
      </c>
      <c r="B601" t="s">
        <v>3758</v>
      </c>
    </row>
    <row r="602" spans="1:2" x14ac:dyDescent="0.25">
      <c r="A602">
        <v>223210</v>
      </c>
      <c r="B602" t="s">
        <v>3759</v>
      </c>
    </row>
    <row r="603" spans="1:2" x14ac:dyDescent="0.25">
      <c r="A603">
        <v>223211</v>
      </c>
      <c r="B603" t="s">
        <v>3760</v>
      </c>
    </row>
    <row r="604" spans="1:2" x14ac:dyDescent="0.25">
      <c r="A604">
        <v>223212</v>
      </c>
      <c r="B604" t="s">
        <v>3761</v>
      </c>
    </row>
    <row r="605" spans="1:2" x14ac:dyDescent="0.25">
      <c r="A605">
        <v>223213</v>
      </c>
      <c r="B605" t="s">
        <v>3762</v>
      </c>
    </row>
    <row r="606" spans="1:2" x14ac:dyDescent="0.25">
      <c r="A606">
        <v>223301</v>
      </c>
      <c r="B606" t="s">
        <v>3763</v>
      </c>
    </row>
    <row r="607" spans="1:2" x14ac:dyDescent="0.25">
      <c r="A607">
        <v>223302</v>
      </c>
      <c r="B607" t="s">
        <v>3764</v>
      </c>
    </row>
    <row r="608" spans="1:2" x14ac:dyDescent="0.25">
      <c r="A608">
        <v>223303</v>
      </c>
      <c r="B608" t="s">
        <v>3765</v>
      </c>
    </row>
    <row r="609" spans="1:2" x14ac:dyDescent="0.25">
      <c r="A609">
        <v>223304</v>
      </c>
      <c r="B609" t="s">
        <v>3766</v>
      </c>
    </row>
    <row r="610" spans="1:2" x14ac:dyDescent="0.25">
      <c r="A610">
        <v>223305</v>
      </c>
      <c r="B610" t="s">
        <v>3767</v>
      </c>
    </row>
    <row r="611" spans="1:2" x14ac:dyDescent="0.25">
      <c r="A611">
        <v>223306</v>
      </c>
      <c r="B611" t="s">
        <v>3768</v>
      </c>
    </row>
    <row r="612" spans="1:2" x14ac:dyDescent="0.25">
      <c r="A612">
        <v>223307</v>
      </c>
      <c r="B612" t="s">
        <v>3769</v>
      </c>
    </row>
    <row r="613" spans="1:2" x14ac:dyDescent="0.25">
      <c r="A613">
        <v>223308</v>
      </c>
      <c r="B613" t="s">
        <v>3770</v>
      </c>
    </row>
    <row r="614" spans="1:2" x14ac:dyDescent="0.25">
      <c r="A614">
        <v>223309</v>
      </c>
      <c r="B614" t="s">
        <v>3771</v>
      </c>
    </row>
    <row r="615" spans="1:2" x14ac:dyDescent="0.25">
      <c r="A615">
        <v>223401</v>
      </c>
      <c r="B615" t="s">
        <v>3772</v>
      </c>
    </row>
    <row r="616" spans="1:2" x14ac:dyDescent="0.25">
      <c r="A616">
        <v>223402</v>
      </c>
      <c r="B616" t="s">
        <v>3773</v>
      </c>
    </row>
    <row r="617" spans="1:2" x14ac:dyDescent="0.25">
      <c r="A617">
        <v>223403</v>
      </c>
      <c r="B617" t="s">
        <v>3774</v>
      </c>
    </row>
    <row r="618" spans="1:2" x14ac:dyDescent="0.25">
      <c r="A618">
        <v>223404</v>
      </c>
      <c r="B618" t="s">
        <v>3775</v>
      </c>
    </row>
    <row r="619" spans="1:2" x14ac:dyDescent="0.25">
      <c r="A619">
        <v>223405</v>
      </c>
      <c r="B619" t="s">
        <v>3776</v>
      </c>
    </row>
    <row r="620" spans="1:2" x14ac:dyDescent="0.25">
      <c r="A620">
        <v>223406</v>
      </c>
      <c r="B620" t="s">
        <v>3777</v>
      </c>
    </row>
    <row r="621" spans="1:2" x14ac:dyDescent="0.25">
      <c r="A621">
        <v>223407</v>
      </c>
      <c r="B621" t="s">
        <v>3778</v>
      </c>
    </row>
    <row r="622" spans="1:2" x14ac:dyDescent="0.25">
      <c r="A622">
        <v>223408</v>
      </c>
      <c r="B622" t="s">
        <v>3779</v>
      </c>
    </row>
    <row r="623" spans="1:2" x14ac:dyDescent="0.25">
      <c r="A623">
        <v>223409</v>
      </c>
      <c r="B623" t="s">
        <v>3780</v>
      </c>
    </row>
    <row r="624" spans="1:2" x14ac:dyDescent="0.25">
      <c r="A624">
        <v>223410</v>
      </c>
      <c r="B624" t="s">
        <v>3781</v>
      </c>
    </row>
    <row r="625" spans="1:2" x14ac:dyDescent="0.25">
      <c r="A625">
        <v>223411</v>
      </c>
      <c r="B625" t="s">
        <v>3782</v>
      </c>
    </row>
    <row r="626" spans="1:2" x14ac:dyDescent="0.25">
      <c r="A626">
        <v>223412</v>
      </c>
      <c r="B626" t="s">
        <v>3783</v>
      </c>
    </row>
    <row r="627" spans="1:2" x14ac:dyDescent="0.25">
      <c r="A627">
        <v>223413</v>
      </c>
      <c r="B627" t="s">
        <v>3784</v>
      </c>
    </row>
    <row r="628" spans="1:2" x14ac:dyDescent="0.25">
      <c r="A628" t="s">
        <v>3300</v>
      </c>
      <c r="B628" t="s">
        <v>3785</v>
      </c>
    </row>
    <row r="630" spans="1:2" x14ac:dyDescent="0.25">
      <c r="A630">
        <v>223501</v>
      </c>
      <c r="B630" t="s">
        <v>3786</v>
      </c>
    </row>
    <row r="631" spans="1:2" x14ac:dyDescent="0.25">
      <c r="A631">
        <v>223502</v>
      </c>
      <c r="B631" t="s">
        <v>3787</v>
      </c>
    </row>
    <row r="632" spans="1:2" x14ac:dyDescent="0.25">
      <c r="A632">
        <v>223503</v>
      </c>
      <c r="B632" t="s">
        <v>3788</v>
      </c>
    </row>
    <row r="633" spans="1:2" x14ac:dyDescent="0.25">
      <c r="A633" t="s">
        <v>3300</v>
      </c>
      <c r="B633" t="s">
        <v>3789</v>
      </c>
    </row>
    <row r="635" spans="1:2" x14ac:dyDescent="0.25">
      <c r="A635">
        <v>224001</v>
      </c>
      <c r="B635" t="s">
        <v>3790</v>
      </c>
    </row>
    <row r="636" spans="1:2" x14ac:dyDescent="0.25">
      <c r="A636">
        <v>224002</v>
      </c>
      <c r="B636" t="s">
        <v>3791</v>
      </c>
    </row>
    <row r="637" spans="1:2" x14ac:dyDescent="0.25">
      <c r="A637">
        <v>224003</v>
      </c>
      <c r="B637" t="s">
        <v>3792</v>
      </c>
    </row>
    <row r="638" spans="1:2" x14ac:dyDescent="0.25">
      <c r="A638">
        <v>224004</v>
      </c>
      <c r="B638" t="s">
        <v>3793</v>
      </c>
    </row>
    <row r="639" spans="1:2" x14ac:dyDescent="0.25">
      <c r="A639" t="s">
        <v>3300</v>
      </c>
      <c r="B639" t="s">
        <v>3794</v>
      </c>
    </row>
    <row r="641" spans="1:2" x14ac:dyDescent="0.25">
      <c r="A641">
        <v>231001</v>
      </c>
      <c r="B641" t="s">
        <v>3795</v>
      </c>
    </row>
    <row r="642" spans="1:2" x14ac:dyDescent="0.25">
      <c r="A642">
        <v>231002</v>
      </c>
      <c r="B642" t="s">
        <v>3796</v>
      </c>
    </row>
    <row r="643" spans="1:2" x14ac:dyDescent="0.25">
      <c r="A643">
        <v>231003</v>
      </c>
      <c r="B643" t="s">
        <v>3580</v>
      </c>
    </row>
    <row r="644" spans="1:2" x14ac:dyDescent="0.25">
      <c r="A644" t="s">
        <v>3300</v>
      </c>
      <c r="B644" t="s">
        <v>3797</v>
      </c>
    </row>
    <row r="646" spans="1:2" x14ac:dyDescent="0.25">
      <c r="A646">
        <v>232001</v>
      </c>
      <c r="B646" t="s">
        <v>3798</v>
      </c>
    </row>
    <row r="647" spans="1:2" x14ac:dyDescent="0.25">
      <c r="A647" t="s">
        <v>3300</v>
      </c>
      <c r="B647" t="s">
        <v>3799</v>
      </c>
    </row>
    <row r="649" spans="1:2" x14ac:dyDescent="0.25">
      <c r="A649">
        <v>232002</v>
      </c>
      <c r="B649" t="s">
        <v>3800</v>
      </c>
    </row>
    <row r="650" spans="1:2" x14ac:dyDescent="0.25">
      <c r="A650" t="s">
        <v>3300</v>
      </c>
      <c r="B650" t="s">
        <v>3801</v>
      </c>
    </row>
    <row r="652" spans="1:2" x14ac:dyDescent="0.25">
      <c r="A652">
        <v>232003</v>
      </c>
      <c r="B652" t="s">
        <v>3802</v>
      </c>
    </row>
    <row r="653" spans="1:2" x14ac:dyDescent="0.25">
      <c r="A653">
        <v>232004</v>
      </c>
      <c r="B653" t="s">
        <v>3803</v>
      </c>
    </row>
    <row r="654" spans="1:2" x14ac:dyDescent="0.25">
      <c r="A654">
        <v>232005</v>
      </c>
      <c r="B654" t="s">
        <v>3804</v>
      </c>
    </row>
    <row r="655" spans="1:2" x14ac:dyDescent="0.25">
      <c r="A655">
        <v>232006</v>
      </c>
      <c r="B655" t="s">
        <v>3805</v>
      </c>
    </row>
    <row r="656" spans="1:2" x14ac:dyDescent="0.25">
      <c r="A656">
        <v>232007</v>
      </c>
      <c r="B656" t="s">
        <v>3806</v>
      </c>
    </row>
    <row r="657" spans="1:2" x14ac:dyDescent="0.25">
      <c r="A657">
        <v>232008</v>
      </c>
      <c r="B657" t="s">
        <v>3807</v>
      </c>
    </row>
    <row r="658" spans="1:2" x14ac:dyDescent="0.25">
      <c r="A658" t="s">
        <v>3300</v>
      </c>
      <c r="B658" t="s">
        <v>3808</v>
      </c>
    </row>
    <row r="660" spans="1:2" x14ac:dyDescent="0.25">
      <c r="A660">
        <v>233001</v>
      </c>
      <c r="B660" t="s">
        <v>3809</v>
      </c>
    </row>
    <row r="661" spans="1:2" x14ac:dyDescent="0.25">
      <c r="A661">
        <v>233002</v>
      </c>
      <c r="B661" t="s">
        <v>3810</v>
      </c>
    </row>
    <row r="662" spans="1:2" x14ac:dyDescent="0.25">
      <c r="A662">
        <v>233003</v>
      </c>
      <c r="B662" t="s">
        <v>3811</v>
      </c>
    </row>
    <row r="663" spans="1:2" x14ac:dyDescent="0.25">
      <c r="A663">
        <v>234001</v>
      </c>
      <c r="B663" t="s">
        <v>3812</v>
      </c>
    </row>
    <row r="664" spans="1:2" x14ac:dyDescent="0.25">
      <c r="A664">
        <v>234002</v>
      </c>
      <c r="B664" t="s">
        <v>3813</v>
      </c>
    </row>
    <row r="665" spans="1:2" x14ac:dyDescent="0.25">
      <c r="A665">
        <v>234004</v>
      </c>
      <c r="B665" t="s">
        <v>3814</v>
      </c>
    </row>
    <row r="666" spans="1:2" x14ac:dyDescent="0.25">
      <c r="A666" t="s">
        <v>3300</v>
      </c>
      <c r="B666" t="s">
        <v>3815</v>
      </c>
    </row>
    <row r="668" spans="1:2" x14ac:dyDescent="0.25">
      <c r="A668">
        <v>241001</v>
      </c>
      <c r="B668" t="s">
        <v>3816</v>
      </c>
    </row>
    <row r="669" spans="1:2" x14ac:dyDescent="0.25">
      <c r="A669">
        <v>241002</v>
      </c>
      <c r="B669" t="s">
        <v>3817</v>
      </c>
    </row>
    <row r="670" spans="1:2" x14ac:dyDescent="0.25">
      <c r="A670">
        <v>241003</v>
      </c>
      <c r="B670" t="s">
        <v>3818</v>
      </c>
    </row>
    <row r="671" spans="1:2" x14ac:dyDescent="0.25">
      <c r="A671">
        <v>241004</v>
      </c>
      <c r="B671" t="s">
        <v>3819</v>
      </c>
    </row>
    <row r="672" spans="1:2" x14ac:dyDescent="0.25">
      <c r="A672">
        <v>242001</v>
      </c>
      <c r="B672" t="s">
        <v>3820</v>
      </c>
    </row>
    <row r="673" spans="1:2" x14ac:dyDescent="0.25">
      <c r="A673">
        <v>242002</v>
      </c>
      <c r="B673" t="s">
        <v>3821</v>
      </c>
    </row>
    <row r="674" spans="1:2" x14ac:dyDescent="0.25">
      <c r="A674">
        <v>242003</v>
      </c>
      <c r="B674" t="s">
        <v>3822</v>
      </c>
    </row>
    <row r="675" spans="1:2" x14ac:dyDescent="0.25">
      <c r="A675">
        <v>242004</v>
      </c>
      <c r="B675" t="s">
        <v>3823</v>
      </c>
    </row>
    <row r="676" spans="1:2" x14ac:dyDescent="0.25">
      <c r="A676" t="s">
        <v>3300</v>
      </c>
      <c r="B676" t="s">
        <v>3824</v>
      </c>
    </row>
    <row r="678" spans="1:2" x14ac:dyDescent="0.25">
      <c r="A678">
        <v>251101</v>
      </c>
      <c r="B678" t="s">
        <v>3825</v>
      </c>
    </row>
    <row r="679" spans="1:2" x14ac:dyDescent="0.25">
      <c r="A679">
        <v>251102</v>
      </c>
      <c r="B679" t="s">
        <v>3826</v>
      </c>
    </row>
    <row r="680" spans="1:2" x14ac:dyDescent="0.25">
      <c r="A680">
        <v>251103</v>
      </c>
      <c r="B680" t="s">
        <v>3827</v>
      </c>
    </row>
    <row r="681" spans="1:2" x14ac:dyDescent="0.25">
      <c r="A681">
        <v>251104</v>
      </c>
      <c r="B681" t="s">
        <v>3828</v>
      </c>
    </row>
    <row r="682" spans="1:2" x14ac:dyDescent="0.25">
      <c r="A682">
        <v>251201</v>
      </c>
      <c r="B682" t="s">
        <v>3829</v>
      </c>
    </row>
    <row r="683" spans="1:2" x14ac:dyDescent="0.25">
      <c r="A683">
        <v>251202</v>
      </c>
      <c r="B683" t="s">
        <v>3830</v>
      </c>
    </row>
    <row r="684" spans="1:2" x14ac:dyDescent="0.25">
      <c r="A684" t="s">
        <v>3300</v>
      </c>
      <c r="B684" t="s">
        <v>3831</v>
      </c>
    </row>
    <row r="686" spans="1:2" x14ac:dyDescent="0.25">
      <c r="A686">
        <v>253001</v>
      </c>
      <c r="B686" t="s">
        <v>3832</v>
      </c>
    </row>
    <row r="687" spans="1:2" x14ac:dyDescent="0.25">
      <c r="A687" t="s">
        <v>3300</v>
      </c>
      <c r="B687" t="s">
        <v>3833</v>
      </c>
    </row>
    <row r="689" spans="1:2" x14ac:dyDescent="0.25">
      <c r="A689">
        <v>254001</v>
      </c>
      <c r="B689" t="s">
        <v>3834</v>
      </c>
    </row>
    <row r="690" spans="1:2" x14ac:dyDescent="0.25">
      <c r="A690">
        <v>254002</v>
      </c>
      <c r="B690" t="s">
        <v>3835</v>
      </c>
    </row>
    <row r="691" spans="1:2" x14ac:dyDescent="0.25">
      <c r="A691">
        <v>254003</v>
      </c>
      <c r="B691" t="s">
        <v>3836</v>
      </c>
    </row>
    <row r="692" spans="1:2" x14ac:dyDescent="0.25">
      <c r="A692">
        <v>254004</v>
      </c>
      <c r="B692" t="s">
        <v>3837</v>
      </c>
    </row>
    <row r="693" spans="1:2" x14ac:dyDescent="0.25">
      <c r="A693">
        <v>254005</v>
      </c>
      <c r="B693" t="s">
        <v>3838</v>
      </c>
    </row>
    <row r="694" spans="1:2" x14ac:dyDescent="0.25">
      <c r="A694" t="s">
        <v>3300</v>
      </c>
      <c r="B694" t="s">
        <v>3839</v>
      </c>
    </row>
    <row r="696" spans="1:2" x14ac:dyDescent="0.25">
      <c r="A696">
        <v>255001</v>
      </c>
      <c r="B696" t="s">
        <v>3840</v>
      </c>
    </row>
    <row r="697" spans="1:2" x14ac:dyDescent="0.25">
      <c r="A697">
        <v>255006</v>
      </c>
      <c r="B697" t="s">
        <v>3841</v>
      </c>
    </row>
    <row r="698" spans="1:2" x14ac:dyDescent="0.25">
      <c r="A698">
        <v>255007</v>
      </c>
      <c r="B698" t="s">
        <v>3842</v>
      </c>
    </row>
    <row r="699" spans="1:2" x14ac:dyDescent="0.25">
      <c r="A699">
        <v>255008</v>
      </c>
      <c r="B699" t="s">
        <v>3843</v>
      </c>
    </row>
    <row r="700" spans="1:2" x14ac:dyDescent="0.25">
      <c r="A700">
        <v>255009</v>
      </c>
      <c r="B700" t="s">
        <v>3844</v>
      </c>
    </row>
    <row r="701" spans="1:2" x14ac:dyDescent="0.25">
      <c r="A701">
        <v>255010</v>
      </c>
      <c r="B701" t="s">
        <v>3845</v>
      </c>
    </row>
    <row r="702" spans="1:2" x14ac:dyDescent="0.25">
      <c r="A702">
        <v>255011</v>
      </c>
      <c r="B702" t="s">
        <v>3846</v>
      </c>
    </row>
    <row r="703" spans="1:2" x14ac:dyDescent="0.25">
      <c r="A703">
        <v>255012</v>
      </c>
      <c r="B703" t="s">
        <v>3847</v>
      </c>
    </row>
    <row r="704" spans="1:2" x14ac:dyDescent="0.25">
      <c r="A704">
        <v>255013</v>
      </c>
      <c r="B704" t="s">
        <v>3848</v>
      </c>
    </row>
    <row r="705" spans="1:2" x14ac:dyDescent="0.25">
      <c r="A705">
        <v>255014</v>
      </c>
      <c r="B705" t="s">
        <v>3849</v>
      </c>
    </row>
    <row r="706" spans="1:2" x14ac:dyDescent="0.25">
      <c r="A706">
        <v>255015</v>
      </c>
      <c r="B706" t="s">
        <v>3850</v>
      </c>
    </row>
    <row r="707" spans="1:2" x14ac:dyDescent="0.25">
      <c r="A707">
        <v>255016</v>
      </c>
      <c r="B707" t="s">
        <v>3851</v>
      </c>
    </row>
    <row r="708" spans="1:2" x14ac:dyDescent="0.25">
      <c r="A708">
        <v>255017</v>
      </c>
      <c r="B708" t="s">
        <v>3852</v>
      </c>
    </row>
    <row r="709" spans="1:2" x14ac:dyDescent="0.25">
      <c r="A709">
        <v>255018</v>
      </c>
      <c r="B709" t="s">
        <v>3853</v>
      </c>
    </row>
    <row r="710" spans="1:2" x14ac:dyDescent="0.25">
      <c r="A710">
        <v>255019</v>
      </c>
      <c r="B710" t="s">
        <v>3854</v>
      </c>
    </row>
    <row r="711" spans="1:2" x14ac:dyDescent="0.25">
      <c r="A711">
        <v>255035</v>
      </c>
      <c r="B711" t="s">
        <v>3855</v>
      </c>
    </row>
    <row r="712" spans="1:2" x14ac:dyDescent="0.25">
      <c r="A712">
        <v>255036</v>
      </c>
      <c r="B712" t="s">
        <v>3856</v>
      </c>
    </row>
    <row r="713" spans="1:2" x14ac:dyDescent="0.25">
      <c r="A713">
        <v>255037</v>
      </c>
      <c r="B713" t="s">
        <v>3857</v>
      </c>
    </row>
    <row r="714" spans="1:2" x14ac:dyDescent="0.25">
      <c r="A714">
        <v>255038</v>
      </c>
      <c r="B714" t="s">
        <v>3858</v>
      </c>
    </row>
    <row r="715" spans="1:2" x14ac:dyDescent="0.25">
      <c r="A715">
        <v>255039</v>
      </c>
      <c r="B715" t="s">
        <v>3859</v>
      </c>
    </row>
    <row r="716" spans="1:2" x14ac:dyDescent="0.25">
      <c r="A716" t="s">
        <v>3300</v>
      </c>
      <c r="B716" t="s">
        <v>3860</v>
      </c>
    </row>
    <row r="718" spans="1:2" x14ac:dyDescent="0.25">
      <c r="A718">
        <v>255002</v>
      </c>
      <c r="B718" t="s">
        <v>3861</v>
      </c>
    </row>
    <row r="719" spans="1:2" x14ac:dyDescent="0.25">
      <c r="A719">
        <v>255020</v>
      </c>
      <c r="B719" t="s">
        <v>3862</v>
      </c>
    </row>
    <row r="720" spans="1:2" x14ac:dyDescent="0.25">
      <c r="A720">
        <v>255021</v>
      </c>
      <c r="B720" t="s">
        <v>3863</v>
      </c>
    </row>
    <row r="721" spans="1:2" x14ac:dyDescent="0.25">
      <c r="A721">
        <v>255022</v>
      </c>
      <c r="B721" t="s">
        <v>3864</v>
      </c>
    </row>
    <row r="722" spans="1:2" x14ac:dyDescent="0.25">
      <c r="A722">
        <v>255023</v>
      </c>
      <c r="B722" t="s">
        <v>3865</v>
      </c>
    </row>
    <row r="723" spans="1:2" x14ac:dyDescent="0.25">
      <c r="A723">
        <v>255024</v>
      </c>
      <c r="B723" t="s">
        <v>3866</v>
      </c>
    </row>
    <row r="724" spans="1:2" x14ac:dyDescent="0.25">
      <c r="A724">
        <v>255025</v>
      </c>
      <c r="B724" t="s">
        <v>3867</v>
      </c>
    </row>
    <row r="725" spans="1:2" x14ac:dyDescent="0.25">
      <c r="A725">
        <v>255026</v>
      </c>
      <c r="B725" t="s">
        <v>3868</v>
      </c>
    </row>
    <row r="726" spans="1:2" x14ac:dyDescent="0.25">
      <c r="A726">
        <v>255027</v>
      </c>
      <c r="B726" t="s">
        <v>3869</v>
      </c>
    </row>
    <row r="727" spans="1:2" x14ac:dyDescent="0.25">
      <c r="A727">
        <v>255028</v>
      </c>
      <c r="B727" t="s">
        <v>3870</v>
      </c>
    </row>
    <row r="728" spans="1:2" x14ac:dyDescent="0.25">
      <c r="A728">
        <v>255029</v>
      </c>
      <c r="B728" t="s">
        <v>3871</v>
      </c>
    </row>
    <row r="729" spans="1:2" x14ac:dyDescent="0.25">
      <c r="A729">
        <v>255030</v>
      </c>
      <c r="B729" t="s">
        <v>3872</v>
      </c>
    </row>
    <row r="730" spans="1:2" x14ac:dyDescent="0.25">
      <c r="A730">
        <v>255031</v>
      </c>
      <c r="B730" t="s">
        <v>3873</v>
      </c>
    </row>
    <row r="731" spans="1:2" x14ac:dyDescent="0.25">
      <c r="A731" t="s">
        <v>3300</v>
      </c>
      <c r="B731" t="s">
        <v>3874</v>
      </c>
    </row>
    <row r="733" spans="1:2" x14ac:dyDescent="0.25">
      <c r="A733">
        <v>260001</v>
      </c>
      <c r="B733" t="s">
        <v>3875</v>
      </c>
    </row>
    <row r="734" spans="1:2" x14ac:dyDescent="0.25">
      <c r="A734" t="s">
        <v>3300</v>
      </c>
      <c r="B734" t="s">
        <v>3876</v>
      </c>
    </row>
    <row r="736" spans="1:2" x14ac:dyDescent="0.25">
      <c r="A736">
        <v>260002</v>
      </c>
      <c r="B736" t="s">
        <v>3877</v>
      </c>
    </row>
    <row r="737" spans="1:2" x14ac:dyDescent="0.25">
      <c r="A737">
        <v>260003</v>
      </c>
      <c r="B737" t="s">
        <v>3878</v>
      </c>
    </row>
    <row r="738" spans="1:2" x14ac:dyDescent="0.25">
      <c r="A738">
        <v>260004</v>
      </c>
      <c r="B738" t="s">
        <v>3879</v>
      </c>
    </row>
    <row r="739" spans="1:2" x14ac:dyDescent="0.25">
      <c r="A739">
        <v>260005</v>
      </c>
      <c r="B739" t="s">
        <v>3880</v>
      </c>
    </row>
    <row r="740" spans="1:2" x14ac:dyDescent="0.25">
      <c r="A740">
        <v>260006</v>
      </c>
      <c r="B740" t="s">
        <v>3881</v>
      </c>
    </row>
    <row r="741" spans="1:2" x14ac:dyDescent="0.25">
      <c r="A741">
        <v>260007</v>
      </c>
      <c r="B741" t="s">
        <v>3882</v>
      </c>
    </row>
    <row r="742" spans="1:2" x14ac:dyDescent="0.25">
      <c r="A742">
        <v>260008</v>
      </c>
      <c r="B742" t="s">
        <v>3883</v>
      </c>
    </row>
    <row r="743" spans="1:2" x14ac:dyDescent="0.25">
      <c r="A743">
        <v>260009</v>
      </c>
      <c r="B743" t="s">
        <v>3884</v>
      </c>
    </row>
    <row r="744" spans="1:2" x14ac:dyDescent="0.25">
      <c r="A744">
        <v>260010</v>
      </c>
      <c r="B744" t="s">
        <v>3885</v>
      </c>
    </row>
    <row r="745" spans="1:2" x14ac:dyDescent="0.25">
      <c r="A745">
        <v>260011</v>
      </c>
      <c r="B745" t="s">
        <v>3886</v>
      </c>
    </row>
    <row r="746" spans="1:2" x14ac:dyDescent="0.25">
      <c r="A746">
        <v>260012</v>
      </c>
      <c r="B746" t="s">
        <v>3887</v>
      </c>
    </row>
    <row r="747" spans="1:2" x14ac:dyDescent="0.25">
      <c r="A747">
        <v>260013</v>
      </c>
      <c r="B747" t="s">
        <v>3888</v>
      </c>
    </row>
    <row r="748" spans="1:2" x14ac:dyDescent="0.25">
      <c r="A748">
        <v>260014</v>
      </c>
      <c r="B748" t="s">
        <v>3889</v>
      </c>
    </row>
    <row r="749" spans="1:2" x14ac:dyDescent="0.25">
      <c r="A749">
        <v>260015</v>
      </c>
      <c r="B749" t="s">
        <v>3890</v>
      </c>
    </row>
    <row r="750" spans="1:2" x14ac:dyDescent="0.25">
      <c r="A750">
        <v>260016</v>
      </c>
      <c r="B750" t="s">
        <v>3891</v>
      </c>
    </row>
    <row r="751" spans="1:2" x14ac:dyDescent="0.25">
      <c r="A751">
        <v>260017</v>
      </c>
      <c r="B751" t="s">
        <v>3892</v>
      </c>
    </row>
    <row r="752" spans="1:2" x14ac:dyDescent="0.25">
      <c r="A752">
        <v>260018</v>
      </c>
      <c r="B752" t="s">
        <v>3893</v>
      </c>
    </row>
    <row r="753" spans="1:2" x14ac:dyDescent="0.25">
      <c r="A753">
        <v>260019</v>
      </c>
      <c r="B753" t="s">
        <v>3894</v>
      </c>
    </row>
    <row r="754" spans="1:2" x14ac:dyDescent="0.25">
      <c r="A754">
        <v>260020</v>
      </c>
      <c r="B754" t="s">
        <v>3895</v>
      </c>
    </row>
    <row r="755" spans="1:2" x14ac:dyDescent="0.25">
      <c r="A755">
        <v>260021</v>
      </c>
      <c r="B755" t="s">
        <v>3896</v>
      </c>
    </row>
    <row r="756" spans="1:2" x14ac:dyDescent="0.25">
      <c r="A756">
        <v>260022</v>
      </c>
      <c r="B756" t="s">
        <v>3897</v>
      </c>
    </row>
    <row r="757" spans="1:2" x14ac:dyDescent="0.25">
      <c r="A757" t="s">
        <v>3300</v>
      </c>
      <c r="B757" t="s">
        <v>3898</v>
      </c>
    </row>
    <row r="759" spans="1:2" x14ac:dyDescent="0.25">
      <c r="A759">
        <v>141899</v>
      </c>
      <c r="B759" t="s">
        <v>3899</v>
      </c>
    </row>
    <row r="760" spans="1:2" x14ac:dyDescent="0.25">
      <c r="A760">
        <v>271001</v>
      </c>
      <c r="B760" t="s">
        <v>3900</v>
      </c>
    </row>
    <row r="761" spans="1:2" x14ac:dyDescent="0.25">
      <c r="A761">
        <v>271002</v>
      </c>
      <c r="B761" t="s">
        <v>3901</v>
      </c>
    </row>
    <row r="762" spans="1:2" x14ac:dyDescent="0.25">
      <c r="A762">
        <v>271003</v>
      </c>
      <c r="B762" t="s">
        <v>3902</v>
      </c>
    </row>
    <row r="763" spans="1:2" x14ac:dyDescent="0.25">
      <c r="A763">
        <v>271004</v>
      </c>
      <c r="B763" t="s">
        <v>3903</v>
      </c>
    </row>
    <row r="764" spans="1:2" x14ac:dyDescent="0.25">
      <c r="A764">
        <v>271005</v>
      </c>
      <c r="B764" t="s">
        <v>3904</v>
      </c>
    </row>
    <row r="765" spans="1:2" x14ac:dyDescent="0.25">
      <c r="A765">
        <v>271006</v>
      </c>
      <c r="B765" t="s">
        <v>3905</v>
      </c>
    </row>
    <row r="766" spans="1:2" x14ac:dyDescent="0.25">
      <c r="A766">
        <v>271007</v>
      </c>
      <c r="B766" t="s">
        <v>3906</v>
      </c>
    </row>
    <row r="767" spans="1:2" x14ac:dyDescent="0.25">
      <c r="A767">
        <v>271008</v>
      </c>
      <c r="B767" t="s">
        <v>3907</v>
      </c>
    </row>
    <row r="768" spans="1:2" x14ac:dyDescent="0.25">
      <c r="A768">
        <v>271009</v>
      </c>
      <c r="B768" t="s">
        <v>3908</v>
      </c>
    </row>
    <row r="769" spans="1:2" x14ac:dyDescent="0.25">
      <c r="A769">
        <v>271010</v>
      </c>
      <c r="B769" t="s">
        <v>3909</v>
      </c>
    </row>
    <row r="770" spans="1:2" x14ac:dyDescent="0.25">
      <c r="A770">
        <v>271011</v>
      </c>
      <c r="B770" t="s">
        <v>3910</v>
      </c>
    </row>
    <row r="771" spans="1:2" x14ac:dyDescent="0.25">
      <c r="A771">
        <v>271012</v>
      </c>
      <c r="B771" t="s">
        <v>3911</v>
      </c>
    </row>
    <row r="772" spans="1:2" x14ac:dyDescent="0.25">
      <c r="A772">
        <v>271013</v>
      </c>
      <c r="B772" t="s">
        <v>3912</v>
      </c>
    </row>
    <row r="773" spans="1:2" x14ac:dyDescent="0.25">
      <c r="A773">
        <v>271014</v>
      </c>
      <c r="B773" t="s">
        <v>3913</v>
      </c>
    </row>
    <row r="774" spans="1:2" x14ac:dyDescent="0.25">
      <c r="A774">
        <v>271015</v>
      </c>
      <c r="B774" t="s">
        <v>3914</v>
      </c>
    </row>
    <row r="775" spans="1:2" x14ac:dyDescent="0.25">
      <c r="A775">
        <v>271016</v>
      </c>
      <c r="B775" t="s">
        <v>3915</v>
      </c>
    </row>
    <row r="776" spans="1:2" x14ac:dyDescent="0.25">
      <c r="A776">
        <v>271017</v>
      </c>
      <c r="B776" t="s">
        <v>3916</v>
      </c>
    </row>
    <row r="777" spans="1:2" x14ac:dyDescent="0.25">
      <c r="A777">
        <v>271018</v>
      </c>
      <c r="B777" t="s">
        <v>3917</v>
      </c>
    </row>
    <row r="778" spans="1:2" x14ac:dyDescent="0.25">
      <c r="A778">
        <v>271019</v>
      </c>
      <c r="B778" t="s">
        <v>3918</v>
      </c>
    </row>
    <row r="779" spans="1:2" x14ac:dyDescent="0.25">
      <c r="A779">
        <v>271020</v>
      </c>
      <c r="B779" t="s">
        <v>3919</v>
      </c>
    </row>
    <row r="780" spans="1:2" x14ac:dyDescent="0.25">
      <c r="A780">
        <v>271021</v>
      </c>
      <c r="B780" t="s">
        <v>3920</v>
      </c>
    </row>
    <row r="781" spans="1:2" x14ac:dyDescent="0.25">
      <c r="A781">
        <v>271022</v>
      </c>
      <c r="B781" t="s">
        <v>3921</v>
      </c>
    </row>
    <row r="782" spans="1:2" x14ac:dyDescent="0.25">
      <c r="A782">
        <v>271023</v>
      </c>
      <c r="B782" t="s">
        <v>3922</v>
      </c>
    </row>
    <row r="783" spans="1:2" x14ac:dyDescent="0.25">
      <c r="A783">
        <v>271024</v>
      </c>
      <c r="B783" t="s">
        <v>3923</v>
      </c>
    </row>
    <row r="784" spans="1:2" x14ac:dyDescent="0.25">
      <c r="A784">
        <v>271025</v>
      </c>
      <c r="B784" t="s">
        <v>3924</v>
      </c>
    </row>
    <row r="785" spans="1:2" x14ac:dyDescent="0.25">
      <c r="A785">
        <v>271026</v>
      </c>
      <c r="B785" t="s">
        <v>3925</v>
      </c>
    </row>
    <row r="786" spans="1:2" x14ac:dyDescent="0.25">
      <c r="A786">
        <v>271027</v>
      </c>
      <c r="B786" t="s">
        <v>3926</v>
      </c>
    </row>
    <row r="787" spans="1:2" x14ac:dyDescent="0.25">
      <c r="A787">
        <v>271028</v>
      </c>
      <c r="B787" t="s">
        <v>3927</v>
      </c>
    </row>
    <row r="788" spans="1:2" x14ac:dyDescent="0.25">
      <c r="A788">
        <v>271029</v>
      </c>
      <c r="B788" t="s">
        <v>3928</v>
      </c>
    </row>
    <row r="789" spans="1:2" x14ac:dyDescent="0.25">
      <c r="A789">
        <v>271030</v>
      </c>
      <c r="B789" t="s">
        <v>3929</v>
      </c>
    </row>
    <row r="790" spans="1:2" x14ac:dyDescent="0.25">
      <c r="A790">
        <v>271031</v>
      </c>
      <c r="B790" t="s">
        <v>3930</v>
      </c>
    </row>
    <row r="791" spans="1:2" x14ac:dyDescent="0.25">
      <c r="A791">
        <v>271032</v>
      </c>
      <c r="B791" t="s">
        <v>3931</v>
      </c>
    </row>
    <row r="792" spans="1:2" x14ac:dyDescent="0.25">
      <c r="A792">
        <v>271033</v>
      </c>
      <c r="B792" t="s">
        <v>3932</v>
      </c>
    </row>
    <row r="793" spans="1:2" x14ac:dyDescent="0.25">
      <c r="A793">
        <v>271034</v>
      </c>
      <c r="B793" t="s">
        <v>3933</v>
      </c>
    </row>
    <row r="794" spans="1:2" x14ac:dyDescent="0.25">
      <c r="A794">
        <v>271035</v>
      </c>
      <c r="B794" t="s">
        <v>3934</v>
      </c>
    </row>
    <row r="795" spans="1:2" x14ac:dyDescent="0.25">
      <c r="A795">
        <v>271036</v>
      </c>
      <c r="B795" t="s">
        <v>3935</v>
      </c>
    </row>
    <row r="796" spans="1:2" x14ac:dyDescent="0.25">
      <c r="A796">
        <v>271037</v>
      </c>
      <c r="B796" t="s">
        <v>3936</v>
      </c>
    </row>
    <row r="797" spans="1:2" x14ac:dyDescent="0.25">
      <c r="A797">
        <v>271038</v>
      </c>
      <c r="B797" t="s">
        <v>3937</v>
      </c>
    </row>
    <row r="798" spans="1:2" x14ac:dyDescent="0.25">
      <c r="A798">
        <v>271039</v>
      </c>
      <c r="B798" t="s">
        <v>3938</v>
      </c>
    </row>
    <row r="799" spans="1:2" x14ac:dyDescent="0.25">
      <c r="A799">
        <v>271040</v>
      </c>
      <c r="B799" t="s">
        <v>3939</v>
      </c>
    </row>
    <row r="800" spans="1:2" x14ac:dyDescent="0.25">
      <c r="A800">
        <v>271041</v>
      </c>
      <c r="B800" t="s">
        <v>3940</v>
      </c>
    </row>
    <row r="801" spans="1:2" x14ac:dyDescent="0.25">
      <c r="A801">
        <v>271042</v>
      </c>
      <c r="B801" t="s">
        <v>3941</v>
      </c>
    </row>
    <row r="802" spans="1:2" x14ac:dyDescent="0.25">
      <c r="A802">
        <v>271043</v>
      </c>
      <c r="B802" t="s">
        <v>3942</v>
      </c>
    </row>
    <row r="803" spans="1:2" x14ac:dyDescent="0.25">
      <c r="A803">
        <v>271044</v>
      </c>
      <c r="B803" t="s">
        <v>3943</v>
      </c>
    </row>
    <row r="804" spans="1:2" x14ac:dyDescent="0.25">
      <c r="A804">
        <v>271045</v>
      </c>
      <c r="B804" t="s">
        <v>3944</v>
      </c>
    </row>
    <row r="805" spans="1:2" x14ac:dyDescent="0.25">
      <c r="A805">
        <v>271046</v>
      </c>
      <c r="B805" t="s">
        <v>3945</v>
      </c>
    </row>
    <row r="806" spans="1:2" x14ac:dyDescent="0.25">
      <c r="A806">
        <v>271047</v>
      </c>
      <c r="B806" t="s">
        <v>3946</v>
      </c>
    </row>
    <row r="807" spans="1:2" x14ac:dyDescent="0.25">
      <c r="A807">
        <v>271048</v>
      </c>
      <c r="B807" t="s">
        <v>3947</v>
      </c>
    </row>
    <row r="808" spans="1:2" x14ac:dyDescent="0.25">
      <c r="A808">
        <v>271049</v>
      </c>
      <c r="B808" t="s">
        <v>3948</v>
      </c>
    </row>
    <row r="809" spans="1:2" x14ac:dyDescent="0.25">
      <c r="A809">
        <v>271050</v>
      </c>
      <c r="B809" t="s">
        <v>3949</v>
      </c>
    </row>
    <row r="810" spans="1:2" x14ac:dyDescent="0.25">
      <c r="A810">
        <v>271051</v>
      </c>
      <c r="B810" t="s">
        <v>3950</v>
      </c>
    </row>
    <row r="811" spans="1:2" x14ac:dyDescent="0.25">
      <c r="A811">
        <v>271052</v>
      </c>
      <c r="B811" t="s">
        <v>3951</v>
      </c>
    </row>
    <row r="812" spans="1:2" x14ac:dyDescent="0.25">
      <c r="A812">
        <v>271053</v>
      </c>
      <c r="B812" t="s">
        <v>3952</v>
      </c>
    </row>
    <row r="813" spans="1:2" x14ac:dyDescent="0.25">
      <c r="A813">
        <v>271054</v>
      </c>
      <c r="B813" t="s">
        <v>3953</v>
      </c>
    </row>
    <row r="814" spans="1:2" x14ac:dyDescent="0.25">
      <c r="A814">
        <v>271055</v>
      </c>
      <c r="B814" t="s">
        <v>3954</v>
      </c>
    </row>
    <row r="815" spans="1:2" x14ac:dyDescent="0.25">
      <c r="A815">
        <v>271056</v>
      </c>
      <c r="B815" t="s">
        <v>3955</v>
      </c>
    </row>
    <row r="816" spans="1:2" x14ac:dyDescent="0.25">
      <c r="A816">
        <v>271057</v>
      </c>
      <c r="B816" t="s">
        <v>3956</v>
      </c>
    </row>
    <row r="817" spans="1:2" x14ac:dyDescent="0.25">
      <c r="A817">
        <v>271058</v>
      </c>
      <c r="B817" t="s">
        <v>3957</v>
      </c>
    </row>
    <row r="818" spans="1:2" x14ac:dyDescent="0.25">
      <c r="A818">
        <v>271059</v>
      </c>
      <c r="B818" t="s">
        <v>3958</v>
      </c>
    </row>
    <row r="819" spans="1:2" x14ac:dyDescent="0.25">
      <c r="A819">
        <v>271060</v>
      </c>
      <c r="B819" t="s">
        <v>3959</v>
      </c>
    </row>
    <row r="820" spans="1:2" x14ac:dyDescent="0.25">
      <c r="A820">
        <v>271061</v>
      </c>
      <c r="B820" t="s">
        <v>3960</v>
      </c>
    </row>
    <row r="821" spans="1:2" x14ac:dyDescent="0.25">
      <c r="A821">
        <v>271062</v>
      </c>
      <c r="B821" t="s">
        <v>3961</v>
      </c>
    </row>
    <row r="822" spans="1:2" x14ac:dyDescent="0.25">
      <c r="A822">
        <v>271063</v>
      </c>
      <c r="B822" t="s">
        <v>3962</v>
      </c>
    </row>
    <row r="823" spans="1:2" x14ac:dyDescent="0.25">
      <c r="A823">
        <v>271064</v>
      </c>
      <c r="B823" t="s">
        <v>3963</v>
      </c>
    </row>
    <row r="824" spans="1:2" x14ac:dyDescent="0.25">
      <c r="A824">
        <v>271065</v>
      </c>
      <c r="B824" t="s">
        <v>3964</v>
      </c>
    </row>
    <row r="825" spans="1:2" x14ac:dyDescent="0.25">
      <c r="A825">
        <v>271066</v>
      </c>
      <c r="B825" t="s">
        <v>3965</v>
      </c>
    </row>
    <row r="826" spans="1:2" x14ac:dyDescent="0.25">
      <c r="A826">
        <v>271067</v>
      </c>
      <c r="B826" t="s">
        <v>3966</v>
      </c>
    </row>
    <row r="827" spans="1:2" x14ac:dyDescent="0.25">
      <c r="A827">
        <v>271068</v>
      </c>
      <c r="B827" t="s">
        <v>3967</v>
      </c>
    </row>
    <row r="828" spans="1:2" x14ac:dyDescent="0.25">
      <c r="A828">
        <v>271069</v>
      </c>
      <c r="B828" t="s">
        <v>3968</v>
      </c>
    </row>
    <row r="829" spans="1:2" x14ac:dyDescent="0.25">
      <c r="A829">
        <v>271070</v>
      </c>
      <c r="B829" t="s">
        <v>3969</v>
      </c>
    </row>
    <row r="830" spans="1:2" x14ac:dyDescent="0.25">
      <c r="A830">
        <v>271071</v>
      </c>
      <c r="B830" t="s">
        <v>3970</v>
      </c>
    </row>
    <row r="831" spans="1:2" x14ac:dyDescent="0.25">
      <c r="A831">
        <v>271072</v>
      </c>
      <c r="B831" t="s">
        <v>3971</v>
      </c>
    </row>
    <row r="832" spans="1:2" x14ac:dyDescent="0.25">
      <c r="A832">
        <v>271073</v>
      </c>
      <c r="B832" t="s">
        <v>3972</v>
      </c>
    </row>
    <row r="833" spans="1:2" x14ac:dyDescent="0.25">
      <c r="A833">
        <v>271074</v>
      </c>
      <c r="B833" t="s">
        <v>3973</v>
      </c>
    </row>
    <row r="834" spans="1:2" x14ac:dyDescent="0.25">
      <c r="A834">
        <v>271075</v>
      </c>
      <c r="B834" t="s">
        <v>3974</v>
      </c>
    </row>
    <row r="835" spans="1:2" x14ac:dyDescent="0.25">
      <c r="A835">
        <v>271076</v>
      </c>
      <c r="B835" t="s">
        <v>3975</v>
      </c>
    </row>
    <row r="836" spans="1:2" x14ac:dyDescent="0.25">
      <c r="A836">
        <v>271077</v>
      </c>
      <c r="B836" t="s">
        <v>3976</v>
      </c>
    </row>
    <row r="837" spans="1:2" x14ac:dyDescent="0.25">
      <c r="A837">
        <v>271078</v>
      </c>
      <c r="B837" t="s">
        <v>3977</v>
      </c>
    </row>
    <row r="838" spans="1:2" x14ac:dyDescent="0.25">
      <c r="A838">
        <v>271079</v>
      </c>
      <c r="B838" t="s">
        <v>3978</v>
      </c>
    </row>
    <row r="839" spans="1:2" x14ac:dyDescent="0.25">
      <c r="A839">
        <v>272001</v>
      </c>
      <c r="B839" t="s">
        <v>3979</v>
      </c>
    </row>
    <row r="840" spans="1:2" x14ac:dyDescent="0.25">
      <c r="A840">
        <v>272002</v>
      </c>
      <c r="B840" t="s">
        <v>3980</v>
      </c>
    </row>
    <row r="841" spans="1:2" x14ac:dyDescent="0.25">
      <c r="A841">
        <v>272003</v>
      </c>
      <c r="B841" t="s">
        <v>3981</v>
      </c>
    </row>
    <row r="842" spans="1:2" x14ac:dyDescent="0.25">
      <c r="A842">
        <v>272004</v>
      </c>
      <c r="B842" t="s">
        <v>3982</v>
      </c>
    </row>
    <row r="843" spans="1:2" x14ac:dyDescent="0.25">
      <c r="A843">
        <v>272005</v>
      </c>
      <c r="B843" t="s">
        <v>3983</v>
      </c>
    </row>
    <row r="844" spans="1:2" x14ac:dyDescent="0.25">
      <c r="A844">
        <v>272006</v>
      </c>
      <c r="B844" t="s">
        <v>3984</v>
      </c>
    </row>
    <row r="845" spans="1:2" x14ac:dyDescent="0.25">
      <c r="A845">
        <v>272007</v>
      </c>
      <c r="B845" t="s">
        <v>3985</v>
      </c>
    </row>
    <row r="846" spans="1:2" x14ac:dyDescent="0.25">
      <c r="A846">
        <v>272008</v>
      </c>
      <c r="B846" t="s">
        <v>3986</v>
      </c>
    </row>
    <row r="847" spans="1:2" x14ac:dyDescent="0.25">
      <c r="A847">
        <v>272009</v>
      </c>
      <c r="B847" t="s">
        <v>3987</v>
      </c>
    </row>
    <row r="848" spans="1:2" x14ac:dyDescent="0.25">
      <c r="A848">
        <v>272010</v>
      </c>
      <c r="B848" t="s">
        <v>3988</v>
      </c>
    </row>
    <row r="849" spans="1:2" x14ac:dyDescent="0.25">
      <c r="A849">
        <v>272011</v>
      </c>
      <c r="B849" t="s">
        <v>3989</v>
      </c>
    </row>
    <row r="850" spans="1:2" x14ac:dyDescent="0.25">
      <c r="A850">
        <v>272012</v>
      </c>
      <c r="B850" t="s">
        <v>3990</v>
      </c>
    </row>
    <row r="851" spans="1:2" x14ac:dyDescent="0.25">
      <c r="A851">
        <v>272013</v>
      </c>
      <c r="B851" t="s">
        <v>3991</v>
      </c>
    </row>
    <row r="852" spans="1:2" x14ac:dyDescent="0.25">
      <c r="A852">
        <v>272014</v>
      </c>
      <c r="B852" t="s">
        <v>3992</v>
      </c>
    </row>
    <row r="853" spans="1:2" x14ac:dyDescent="0.25">
      <c r="A853">
        <v>272015</v>
      </c>
      <c r="B853" t="s">
        <v>3993</v>
      </c>
    </row>
    <row r="854" spans="1:2" x14ac:dyDescent="0.25">
      <c r="A854">
        <v>272016</v>
      </c>
      <c r="B854" t="s">
        <v>3994</v>
      </c>
    </row>
    <row r="855" spans="1:2" x14ac:dyDescent="0.25">
      <c r="A855">
        <v>272017</v>
      </c>
      <c r="B855" t="s">
        <v>3995</v>
      </c>
    </row>
    <row r="856" spans="1:2" x14ac:dyDescent="0.25">
      <c r="A856">
        <v>272018</v>
      </c>
      <c r="B856" t="s">
        <v>3996</v>
      </c>
    </row>
    <row r="857" spans="1:2" x14ac:dyDescent="0.25">
      <c r="A857">
        <v>272019</v>
      </c>
      <c r="B857" t="s">
        <v>3997</v>
      </c>
    </row>
    <row r="858" spans="1:2" x14ac:dyDescent="0.25">
      <c r="A858">
        <v>272020</v>
      </c>
      <c r="B858" t="s">
        <v>3998</v>
      </c>
    </row>
    <row r="859" spans="1:2" x14ac:dyDescent="0.25">
      <c r="A859">
        <v>272021</v>
      </c>
      <c r="B859" t="s">
        <v>3999</v>
      </c>
    </row>
    <row r="860" spans="1:2" x14ac:dyDescent="0.25">
      <c r="A860">
        <v>272022</v>
      </c>
      <c r="B860" t="s">
        <v>4000</v>
      </c>
    </row>
    <row r="861" spans="1:2" x14ac:dyDescent="0.25">
      <c r="A861">
        <v>272023</v>
      </c>
      <c r="B861" t="s">
        <v>4001</v>
      </c>
    </row>
    <row r="862" spans="1:2" x14ac:dyDescent="0.25">
      <c r="A862">
        <v>272024</v>
      </c>
      <c r="B862" t="s">
        <v>4002</v>
      </c>
    </row>
    <row r="863" spans="1:2" x14ac:dyDescent="0.25">
      <c r="A863">
        <v>272025</v>
      </c>
      <c r="B863" t="s">
        <v>4003</v>
      </c>
    </row>
    <row r="864" spans="1:2" x14ac:dyDescent="0.25">
      <c r="A864">
        <v>272026</v>
      </c>
      <c r="B864" t="s">
        <v>4004</v>
      </c>
    </row>
    <row r="865" spans="1:2" x14ac:dyDescent="0.25">
      <c r="A865">
        <v>272027</v>
      </c>
      <c r="B865" t="s">
        <v>4005</v>
      </c>
    </row>
    <row r="866" spans="1:2" x14ac:dyDescent="0.25">
      <c r="A866">
        <v>272028</v>
      </c>
      <c r="B866" t="s">
        <v>4006</v>
      </c>
    </row>
    <row r="867" spans="1:2" x14ac:dyDescent="0.25">
      <c r="A867">
        <v>272029</v>
      </c>
      <c r="B867" t="s">
        <v>4007</v>
      </c>
    </row>
    <row r="868" spans="1:2" x14ac:dyDescent="0.25">
      <c r="A868">
        <v>272030</v>
      </c>
      <c r="B868" t="s">
        <v>4008</v>
      </c>
    </row>
    <row r="869" spans="1:2" x14ac:dyDescent="0.25">
      <c r="A869">
        <v>272031</v>
      </c>
      <c r="B869" t="s">
        <v>4009</v>
      </c>
    </row>
    <row r="870" spans="1:2" x14ac:dyDescent="0.25">
      <c r="A870">
        <v>272032</v>
      </c>
      <c r="B870" t="s">
        <v>4010</v>
      </c>
    </row>
    <row r="871" spans="1:2" x14ac:dyDescent="0.25">
      <c r="A871">
        <v>272033</v>
      </c>
      <c r="B871" t="s">
        <v>4011</v>
      </c>
    </row>
    <row r="872" spans="1:2" x14ac:dyDescent="0.25">
      <c r="A872">
        <v>272034</v>
      </c>
      <c r="B872" t="s">
        <v>4012</v>
      </c>
    </row>
    <row r="873" spans="1:2" x14ac:dyDescent="0.25">
      <c r="A873">
        <v>272035</v>
      </c>
      <c r="B873" t="s">
        <v>4013</v>
      </c>
    </row>
    <row r="874" spans="1:2" x14ac:dyDescent="0.25">
      <c r="A874">
        <v>272036</v>
      </c>
      <c r="B874" t="s">
        <v>4014</v>
      </c>
    </row>
    <row r="875" spans="1:2" x14ac:dyDescent="0.25">
      <c r="A875">
        <v>272037</v>
      </c>
      <c r="B875" t="s">
        <v>4015</v>
      </c>
    </row>
    <row r="876" spans="1:2" x14ac:dyDescent="0.25">
      <c r="A876">
        <v>272038</v>
      </c>
      <c r="B876" t="s">
        <v>4016</v>
      </c>
    </row>
    <row r="877" spans="1:2" x14ac:dyDescent="0.25">
      <c r="A877">
        <v>272039</v>
      </c>
      <c r="B877" t="s">
        <v>4017</v>
      </c>
    </row>
    <row r="878" spans="1:2" x14ac:dyDescent="0.25">
      <c r="A878">
        <v>272040</v>
      </c>
      <c r="B878" t="s">
        <v>4018</v>
      </c>
    </row>
    <row r="879" spans="1:2" x14ac:dyDescent="0.25">
      <c r="A879">
        <v>272041</v>
      </c>
      <c r="B879" t="s">
        <v>4019</v>
      </c>
    </row>
    <row r="880" spans="1:2" x14ac:dyDescent="0.25">
      <c r="A880">
        <v>272042</v>
      </c>
      <c r="B880" t="s">
        <v>4020</v>
      </c>
    </row>
    <row r="881" spans="1:2" x14ac:dyDescent="0.25">
      <c r="A881">
        <v>272043</v>
      </c>
      <c r="B881" t="s">
        <v>4021</v>
      </c>
    </row>
    <row r="882" spans="1:2" x14ac:dyDescent="0.25">
      <c r="A882">
        <v>272044</v>
      </c>
      <c r="B882" t="s">
        <v>4022</v>
      </c>
    </row>
    <row r="883" spans="1:2" x14ac:dyDescent="0.25">
      <c r="A883">
        <v>272045</v>
      </c>
      <c r="B883" t="s">
        <v>4023</v>
      </c>
    </row>
    <row r="884" spans="1:2" x14ac:dyDescent="0.25">
      <c r="A884">
        <v>272046</v>
      </c>
      <c r="B884" t="s">
        <v>4024</v>
      </c>
    </row>
    <row r="885" spans="1:2" x14ac:dyDescent="0.25">
      <c r="A885">
        <v>272047</v>
      </c>
      <c r="B885" t="s">
        <v>4025</v>
      </c>
    </row>
    <row r="886" spans="1:2" x14ac:dyDescent="0.25">
      <c r="A886">
        <v>272048</v>
      </c>
      <c r="B886" t="s">
        <v>4026</v>
      </c>
    </row>
    <row r="887" spans="1:2" x14ac:dyDescent="0.25">
      <c r="A887">
        <v>272049</v>
      </c>
      <c r="B887" t="s">
        <v>4027</v>
      </c>
    </row>
    <row r="888" spans="1:2" x14ac:dyDescent="0.25">
      <c r="A888">
        <v>272050</v>
      </c>
      <c r="B888" t="s">
        <v>4028</v>
      </c>
    </row>
    <row r="889" spans="1:2" x14ac:dyDescent="0.25">
      <c r="A889">
        <v>272051</v>
      </c>
      <c r="B889" t="s">
        <v>4029</v>
      </c>
    </row>
    <row r="890" spans="1:2" x14ac:dyDescent="0.25">
      <c r="A890">
        <v>272052</v>
      </c>
      <c r="B890" t="s">
        <v>4030</v>
      </c>
    </row>
    <row r="891" spans="1:2" x14ac:dyDescent="0.25">
      <c r="A891">
        <v>272053</v>
      </c>
      <c r="B891" t="s">
        <v>4031</v>
      </c>
    </row>
    <row r="892" spans="1:2" x14ac:dyDescent="0.25">
      <c r="A892">
        <v>272054</v>
      </c>
      <c r="B892" t="s">
        <v>4032</v>
      </c>
    </row>
    <row r="893" spans="1:2" x14ac:dyDescent="0.25">
      <c r="A893">
        <v>272055</v>
      </c>
      <c r="B893" t="s">
        <v>4033</v>
      </c>
    </row>
    <row r="894" spans="1:2" x14ac:dyDescent="0.25">
      <c r="A894">
        <v>272056</v>
      </c>
      <c r="B894" t="s">
        <v>4034</v>
      </c>
    </row>
    <row r="895" spans="1:2" x14ac:dyDescent="0.25">
      <c r="A895">
        <v>272057</v>
      </c>
      <c r="B895" t="s">
        <v>4035</v>
      </c>
    </row>
    <row r="896" spans="1:2" x14ac:dyDescent="0.25">
      <c r="A896">
        <v>272058</v>
      </c>
      <c r="B896" t="s">
        <v>4036</v>
      </c>
    </row>
    <row r="897" spans="1:2" x14ac:dyDescent="0.25">
      <c r="A897">
        <v>272059</v>
      </c>
      <c r="B897" t="s">
        <v>4037</v>
      </c>
    </row>
    <row r="898" spans="1:2" x14ac:dyDescent="0.25">
      <c r="A898">
        <v>272060</v>
      </c>
      <c r="B898" t="s">
        <v>4038</v>
      </c>
    </row>
    <row r="899" spans="1:2" x14ac:dyDescent="0.25">
      <c r="A899">
        <v>272061</v>
      </c>
      <c r="B899" t="s">
        <v>4039</v>
      </c>
    </row>
    <row r="900" spans="1:2" x14ac:dyDescent="0.25">
      <c r="A900">
        <v>272062</v>
      </c>
      <c r="B900" t="s">
        <v>4040</v>
      </c>
    </row>
    <row r="901" spans="1:2" x14ac:dyDescent="0.25">
      <c r="A901">
        <v>272063</v>
      </c>
      <c r="B901" t="s">
        <v>4041</v>
      </c>
    </row>
    <row r="902" spans="1:2" x14ac:dyDescent="0.25">
      <c r="A902">
        <v>272064</v>
      </c>
      <c r="B902" t="s">
        <v>4042</v>
      </c>
    </row>
    <row r="903" spans="1:2" x14ac:dyDescent="0.25">
      <c r="A903">
        <v>272065</v>
      </c>
      <c r="B903" t="s">
        <v>4043</v>
      </c>
    </row>
    <row r="904" spans="1:2" x14ac:dyDescent="0.25">
      <c r="A904">
        <v>272066</v>
      </c>
      <c r="B904" t="s">
        <v>4044</v>
      </c>
    </row>
    <row r="905" spans="1:2" x14ac:dyDescent="0.25">
      <c r="A905">
        <v>272067</v>
      </c>
      <c r="B905" t="s">
        <v>4045</v>
      </c>
    </row>
    <row r="906" spans="1:2" x14ac:dyDescent="0.25">
      <c r="A906">
        <v>272068</v>
      </c>
      <c r="B906" t="s">
        <v>4046</v>
      </c>
    </row>
    <row r="907" spans="1:2" x14ac:dyDescent="0.25">
      <c r="A907">
        <v>272069</v>
      </c>
      <c r="B907" t="s">
        <v>4047</v>
      </c>
    </row>
    <row r="908" spans="1:2" x14ac:dyDescent="0.25">
      <c r="A908">
        <v>272070</v>
      </c>
      <c r="B908" t="s">
        <v>4048</v>
      </c>
    </row>
    <row r="909" spans="1:2" x14ac:dyDescent="0.25">
      <c r="A909">
        <v>272071</v>
      </c>
      <c r="B909" t="s">
        <v>4049</v>
      </c>
    </row>
    <row r="910" spans="1:2" x14ac:dyDescent="0.25">
      <c r="A910">
        <v>272072</v>
      </c>
      <c r="B910" t="s">
        <v>4050</v>
      </c>
    </row>
    <row r="911" spans="1:2" x14ac:dyDescent="0.25">
      <c r="A911">
        <v>272073</v>
      </c>
      <c r="B911" t="s">
        <v>4051</v>
      </c>
    </row>
    <row r="912" spans="1:2" x14ac:dyDescent="0.25">
      <c r="A912">
        <v>272074</v>
      </c>
      <c r="B912" t="s">
        <v>4052</v>
      </c>
    </row>
    <row r="913" spans="1:2" x14ac:dyDescent="0.25">
      <c r="A913">
        <v>272075</v>
      </c>
      <c r="B913" t="s">
        <v>4053</v>
      </c>
    </row>
    <row r="914" spans="1:2" x14ac:dyDescent="0.25">
      <c r="A914">
        <v>272076</v>
      </c>
      <c r="B914" t="s">
        <v>4054</v>
      </c>
    </row>
    <row r="915" spans="1:2" x14ac:dyDescent="0.25">
      <c r="A915">
        <v>272077</v>
      </c>
      <c r="B915" t="s">
        <v>4055</v>
      </c>
    </row>
    <row r="916" spans="1:2" x14ac:dyDescent="0.25">
      <c r="A916">
        <v>272078</v>
      </c>
      <c r="B916" t="s">
        <v>4056</v>
      </c>
    </row>
    <row r="917" spans="1:2" x14ac:dyDescent="0.25">
      <c r="A917">
        <v>272079</v>
      </c>
      <c r="B917" t="s">
        <v>4057</v>
      </c>
    </row>
    <row r="918" spans="1:2" x14ac:dyDescent="0.25">
      <c r="A918" t="s">
        <v>3300</v>
      </c>
      <c r="B918" t="s">
        <v>4058</v>
      </c>
    </row>
    <row r="920" spans="1:2" x14ac:dyDescent="0.25">
      <c r="A920">
        <v>280001</v>
      </c>
      <c r="B920" t="s">
        <v>4059</v>
      </c>
    </row>
    <row r="921" spans="1:2" x14ac:dyDescent="0.25">
      <c r="A921">
        <v>280002</v>
      </c>
      <c r="B921" t="s">
        <v>4060</v>
      </c>
    </row>
    <row r="922" spans="1:2" x14ac:dyDescent="0.25">
      <c r="A922" t="s">
        <v>3300</v>
      </c>
      <c r="B922" t="s">
        <v>4059</v>
      </c>
    </row>
    <row r="925" spans="1:2" x14ac:dyDescent="0.25">
      <c r="A925" t="s">
        <v>3300</v>
      </c>
      <c r="B925" t="s">
        <v>4061</v>
      </c>
    </row>
    <row r="927" spans="1:2" x14ac:dyDescent="0.25">
      <c r="A927">
        <v>311001</v>
      </c>
      <c r="B927" t="s">
        <v>4062</v>
      </c>
    </row>
    <row r="928" spans="1:2" x14ac:dyDescent="0.25">
      <c r="A928">
        <v>312001</v>
      </c>
      <c r="B928" t="s">
        <v>4063</v>
      </c>
    </row>
    <row r="929" spans="1:55" x14ac:dyDescent="0.25">
      <c r="A929">
        <v>313001</v>
      </c>
      <c r="B929" t="s">
        <v>4064</v>
      </c>
    </row>
    <row r="930" spans="1:55" x14ac:dyDescent="0.25">
      <c r="A930">
        <v>314001</v>
      </c>
      <c r="B930" t="s">
        <v>4065</v>
      </c>
    </row>
    <row r="931" spans="1:55" x14ac:dyDescent="0.25">
      <c r="A931">
        <v>320001</v>
      </c>
      <c r="B931" t="s">
        <v>4066</v>
      </c>
    </row>
    <row r="932" spans="1:55" x14ac:dyDescent="0.25">
      <c r="A932">
        <v>330001</v>
      </c>
      <c r="B932" t="s">
        <v>4067</v>
      </c>
    </row>
    <row r="933" spans="1:55" x14ac:dyDescent="0.25">
      <c r="A933">
        <v>330002</v>
      </c>
      <c r="B933" t="s">
        <v>4068</v>
      </c>
    </row>
    <row r="934" spans="1:55" x14ac:dyDescent="0.25">
      <c r="A934">
        <v>330003</v>
      </c>
      <c r="B934" t="s">
        <v>4069</v>
      </c>
    </row>
    <row r="935" spans="1:55" x14ac:dyDescent="0.25">
      <c r="A935">
        <v>340001</v>
      </c>
      <c r="B935" t="s">
        <v>4070</v>
      </c>
    </row>
    <row r="936" spans="1:55" x14ac:dyDescent="0.25">
      <c r="A936">
        <v>340002</v>
      </c>
      <c r="B936" t="s">
        <v>4071</v>
      </c>
    </row>
    <row r="937" spans="1:55" x14ac:dyDescent="0.25">
      <c r="A937">
        <v>340003</v>
      </c>
      <c r="B937" t="s">
        <v>4072</v>
      </c>
    </row>
    <row r="938" spans="1:55" x14ac:dyDescent="0.25">
      <c r="A938" t="s">
        <v>3300</v>
      </c>
      <c r="B938" t="s">
        <v>4073</v>
      </c>
    </row>
    <row r="941" spans="1:55" x14ac:dyDescent="0.25">
      <c r="A941" t="s">
        <v>3300</v>
      </c>
      <c r="B941" t="s">
        <v>3183</v>
      </c>
    </row>
    <row r="943" spans="1:55" x14ac:dyDescent="0.25">
      <c r="A943" t="s">
        <v>4074</v>
      </c>
      <c r="B943" t="s">
        <v>1</v>
      </c>
    </row>
    <row r="944" spans="1:55" x14ac:dyDescent="0.25">
      <c r="A944" t="s">
        <v>23</v>
      </c>
      <c r="B944" t="s">
        <v>4075</v>
      </c>
      <c r="C944" t="s">
        <v>4076</v>
      </c>
      <c r="D944" t="s">
        <v>4077</v>
      </c>
      <c r="E944" t="s">
        <v>4078</v>
      </c>
      <c r="F944" t="s">
        <v>4079</v>
      </c>
      <c r="G944" t="s">
        <v>4080</v>
      </c>
      <c r="H944" t="s">
        <v>4081</v>
      </c>
      <c r="I944" t="s">
        <v>4082</v>
      </c>
      <c r="J944" t="s">
        <v>4083</v>
      </c>
      <c r="K944" t="s">
        <v>4084</v>
      </c>
      <c r="L944" t="s">
        <v>4085</v>
      </c>
      <c r="M944" t="s">
        <v>4086</v>
      </c>
      <c r="N944" t="s">
        <v>4087</v>
      </c>
      <c r="O944" t="s">
        <v>4088</v>
      </c>
      <c r="P944" t="s">
        <v>4089</v>
      </c>
      <c r="Q944" t="s">
        <v>4090</v>
      </c>
      <c r="R944" t="s">
        <v>4091</v>
      </c>
      <c r="S944" t="s">
        <v>4092</v>
      </c>
      <c r="T944" t="s">
        <v>4093</v>
      </c>
      <c r="U944" t="s">
        <v>4094</v>
      </c>
      <c r="V944" t="s">
        <v>4095</v>
      </c>
      <c r="W944" t="s">
        <v>4096</v>
      </c>
      <c r="X944" t="s">
        <v>4097</v>
      </c>
      <c r="Y944" t="s">
        <v>4098</v>
      </c>
      <c r="Z944" t="s">
        <v>4099</v>
      </c>
      <c r="AA944" t="s">
        <v>4100</v>
      </c>
      <c r="AB944" t="s">
        <v>4101</v>
      </c>
      <c r="AC944" t="s">
        <v>4102</v>
      </c>
      <c r="AD944" t="s">
        <v>4103</v>
      </c>
      <c r="AE944" t="s">
        <v>4104</v>
      </c>
      <c r="AF944" t="s">
        <v>4105</v>
      </c>
      <c r="AG944" t="s">
        <v>4106</v>
      </c>
      <c r="AH944" t="s">
        <v>4107</v>
      </c>
      <c r="AI944" t="s">
        <v>4108</v>
      </c>
      <c r="AJ944" t="s">
        <v>4109</v>
      </c>
      <c r="AK944" t="s">
        <v>4110</v>
      </c>
      <c r="AL944" t="s">
        <v>4111</v>
      </c>
      <c r="AM944" t="s">
        <v>4112</v>
      </c>
      <c r="AN944" t="s">
        <v>4113</v>
      </c>
      <c r="AO944" t="s">
        <v>4114</v>
      </c>
      <c r="AP944" t="s">
        <v>4115</v>
      </c>
      <c r="AQ944" t="s">
        <v>4116</v>
      </c>
      <c r="AR944" t="s">
        <v>4117</v>
      </c>
      <c r="AS944" t="s">
        <v>4118</v>
      </c>
      <c r="AT944" t="s">
        <v>4119</v>
      </c>
      <c r="AU944" t="s">
        <v>4120</v>
      </c>
      <c r="AV944" t="s">
        <v>4121</v>
      </c>
      <c r="AW944" t="s">
        <v>4122</v>
      </c>
      <c r="AX944" t="s">
        <v>4123</v>
      </c>
      <c r="AY944" s="15" t="s">
        <v>4124</v>
      </c>
      <c r="AZ944" t="s">
        <v>4125</v>
      </c>
      <c r="BA944" t="s">
        <v>4126</v>
      </c>
      <c r="BB944" t="s">
        <v>4127</v>
      </c>
      <c r="BC944" t="s">
        <v>4128</v>
      </c>
    </row>
    <row r="945" spans="1:55" x14ac:dyDescent="0.25">
      <c r="A945">
        <v>411001</v>
      </c>
      <c r="B945" t="s">
        <v>4129</v>
      </c>
      <c r="C945">
        <v>302547.75</v>
      </c>
      <c r="D945">
        <v>251986.67</v>
      </c>
      <c r="E945">
        <v>264045.01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 s="15">
        <v>0</v>
      </c>
      <c r="AZ945">
        <v>0</v>
      </c>
      <c r="BA945">
        <v>0</v>
      </c>
      <c r="BB945">
        <v>0</v>
      </c>
      <c r="BC945">
        <v>0</v>
      </c>
    </row>
    <row r="946" spans="1:55" x14ac:dyDescent="0.25">
      <c r="A946">
        <v>411002</v>
      </c>
      <c r="B946" t="s">
        <v>4130</v>
      </c>
      <c r="C946">
        <v>419.56</v>
      </c>
      <c r="D946">
        <v>499.52</v>
      </c>
      <c r="E946">
        <v>552.13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 s="15">
        <v>0</v>
      </c>
      <c r="AZ946">
        <v>0</v>
      </c>
      <c r="BA946">
        <v>0</v>
      </c>
      <c r="BB946">
        <v>0</v>
      </c>
      <c r="BC946">
        <v>0</v>
      </c>
    </row>
    <row r="947" spans="1:55" x14ac:dyDescent="0.25">
      <c r="A947">
        <v>411003</v>
      </c>
      <c r="B947" t="s">
        <v>4131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 s="15">
        <v>0</v>
      </c>
      <c r="AZ947">
        <v>0</v>
      </c>
      <c r="BA947">
        <v>0</v>
      </c>
      <c r="BB947">
        <v>0</v>
      </c>
      <c r="BC947">
        <v>0</v>
      </c>
    </row>
    <row r="948" spans="1:55" x14ac:dyDescent="0.25">
      <c r="A948">
        <v>411004</v>
      </c>
      <c r="B948" t="s">
        <v>4132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 s="15">
        <v>0</v>
      </c>
      <c r="AZ948">
        <v>0</v>
      </c>
      <c r="BA948">
        <v>0</v>
      </c>
      <c r="BB948">
        <v>0</v>
      </c>
      <c r="BC948">
        <v>0</v>
      </c>
    </row>
    <row r="949" spans="1:55" x14ac:dyDescent="0.25">
      <c r="A949">
        <v>411005</v>
      </c>
      <c r="B949" t="s">
        <v>4133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 s="15">
        <v>0</v>
      </c>
      <c r="AZ949">
        <v>0</v>
      </c>
      <c r="BA949">
        <v>0</v>
      </c>
      <c r="BB949">
        <v>0</v>
      </c>
      <c r="BC949">
        <v>0</v>
      </c>
    </row>
    <row r="950" spans="1:55" x14ac:dyDescent="0.25">
      <c r="A950">
        <v>411006</v>
      </c>
      <c r="B950" t="s">
        <v>4134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 s="15">
        <v>0</v>
      </c>
      <c r="AZ950">
        <v>0</v>
      </c>
      <c r="BA950">
        <v>0</v>
      </c>
      <c r="BB950">
        <v>0</v>
      </c>
      <c r="BC950">
        <v>0</v>
      </c>
    </row>
    <row r="951" spans="1:55" x14ac:dyDescent="0.25">
      <c r="A951">
        <v>411007</v>
      </c>
      <c r="B951" t="s">
        <v>4135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 s="15">
        <v>0</v>
      </c>
      <c r="AZ951">
        <v>0</v>
      </c>
      <c r="BA951">
        <v>0</v>
      </c>
      <c r="BB951">
        <v>0</v>
      </c>
      <c r="BC951">
        <v>0</v>
      </c>
    </row>
    <row r="952" spans="1:55" x14ac:dyDescent="0.25">
      <c r="A952">
        <v>411008</v>
      </c>
      <c r="B952" t="s">
        <v>4136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 s="15">
        <v>0</v>
      </c>
      <c r="AZ952">
        <v>0</v>
      </c>
      <c r="BA952">
        <v>0</v>
      </c>
      <c r="BB952">
        <v>0</v>
      </c>
      <c r="BC952">
        <v>0</v>
      </c>
    </row>
    <row r="953" spans="1:55" x14ac:dyDescent="0.25">
      <c r="A953">
        <v>411009</v>
      </c>
      <c r="B953" t="s">
        <v>4137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 s="15">
        <v>0</v>
      </c>
      <c r="AZ953">
        <v>0</v>
      </c>
      <c r="BA953">
        <v>0</v>
      </c>
      <c r="BB953">
        <v>0</v>
      </c>
      <c r="BC953">
        <v>0</v>
      </c>
    </row>
    <row r="954" spans="1:55" x14ac:dyDescent="0.25">
      <c r="A954">
        <v>411010</v>
      </c>
      <c r="B954" t="s">
        <v>4138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 s="15">
        <v>0</v>
      </c>
      <c r="AZ954">
        <v>0</v>
      </c>
      <c r="BA954">
        <v>0</v>
      </c>
      <c r="BB954">
        <v>0</v>
      </c>
      <c r="BC954">
        <v>0</v>
      </c>
    </row>
    <row r="955" spans="1:55" x14ac:dyDescent="0.25">
      <c r="A955">
        <v>411011</v>
      </c>
      <c r="B955" t="s">
        <v>4139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 s="15">
        <v>0</v>
      </c>
      <c r="AZ955">
        <v>0</v>
      </c>
      <c r="BA955">
        <v>0</v>
      </c>
      <c r="BB955">
        <v>0</v>
      </c>
      <c r="BC955">
        <v>0</v>
      </c>
    </row>
    <row r="956" spans="1:55" x14ac:dyDescent="0.25">
      <c r="A956">
        <v>411012</v>
      </c>
      <c r="B956" t="s">
        <v>4140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 s="15">
        <v>0</v>
      </c>
      <c r="AZ956">
        <v>0</v>
      </c>
      <c r="BA956">
        <v>0</v>
      </c>
      <c r="BB956">
        <v>0</v>
      </c>
      <c r="BC956">
        <v>0</v>
      </c>
    </row>
    <row r="957" spans="1:55" x14ac:dyDescent="0.25">
      <c r="A957">
        <v>411013</v>
      </c>
      <c r="B957" t="s">
        <v>4141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 s="15">
        <v>0</v>
      </c>
      <c r="AZ957">
        <v>0</v>
      </c>
      <c r="BA957">
        <v>0</v>
      </c>
      <c r="BB957">
        <v>0</v>
      </c>
      <c r="BC957">
        <v>0</v>
      </c>
    </row>
    <row r="958" spans="1:55" x14ac:dyDescent="0.25">
      <c r="A958">
        <v>411014</v>
      </c>
      <c r="B958" t="s">
        <v>4142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 s="15">
        <v>0</v>
      </c>
      <c r="AZ958">
        <v>0</v>
      </c>
      <c r="BA958">
        <v>0</v>
      </c>
      <c r="BB958">
        <v>0</v>
      </c>
      <c r="BC958">
        <v>0</v>
      </c>
    </row>
    <row r="959" spans="1:55" x14ac:dyDescent="0.25">
      <c r="A959">
        <v>411015</v>
      </c>
      <c r="B959" t="s">
        <v>4143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 s="15">
        <v>0</v>
      </c>
      <c r="AZ959">
        <v>0</v>
      </c>
      <c r="BA959">
        <v>0</v>
      </c>
      <c r="BB959">
        <v>0</v>
      </c>
      <c r="BC959">
        <v>0</v>
      </c>
    </row>
    <row r="960" spans="1:55" x14ac:dyDescent="0.25">
      <c r="A960">
        <v>411016</v>
      </c>
      <c r="B960" t="s">
        <v>4144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 s="15">
        <v>0</v>
      </c>
      <c r="AZ960">
        <v>0</v>
      </c>
      <c r="BA960">
        <v>0</v>
      </c>
      <c r="BB960">
        <v>0</v>
      </c>
      <c r="BC960">
        <v>0</v>
      </c>
    </row>
    <row r="961" spans="1:55" x14ac:dyDescent="0.25">
      <c r="A961">
        <v>411017</v>
      </c>
      <c r="B961" t="s">
        <v>4145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 s="15">
        <v>0</v>
      </c>
      <c r="AZ961">
        <v>0</v>
      </c>
      <c r="BA961">
        <v>0</v>
      </c>
      <c r="BB961">
        <v>0</v>
      </c>
      <c r="BC961">
        <v>0</v>
      </c>
    </row>
    <row r="962" spans="1:55" x14ac:dyDescent="0.25">
      <c r="A962">
        <v>411018</v>
      </c>
      <c r="B962" t="s">
        <v>4146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 s="15">
        <v>0</v>
      </c>
      <c r="AZ962">
        <v>0</v>
      </c>
      <c r="BA962">
        <v>0</v>
      </c>
      <c r="BB962">
        <v>0</v>
      </c>
      <c r="BC962">
        <v>0</v>
      </c>
    </row>
    <row r="963" spans="1:55" x14ac:dyDescent="0.25">
      <c r="A963">
        <v>411019</v>
      </c>
      <c r="B963" t="s">
        <v>4147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 s="15">
        <v>0</v>
      </c>
      <c r="AZ963">
        <v>0</v>
      </c>
      <c r="BA963">
        <v>0</v>
      </c>
      <c r="BB963">
        <v>0</v>
      </c>
      <c r="BC963">
        <v>0</v>
      </c>
    </row>
    <row r="964" spans="1:55" x14ac:dyDescent="0.25">
      <c r="A964">
        <v>411020</v>
      </c>
      <c r="B964" t="s">
        <v>4148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 s="15">
        <v>0</v>
      </c>
      <c r="AZ964">
        <v>0</v>
      </c>
      <c r="BA964">
        <v>0</v>
      </c>
      <c r="BB964">
        <v>0</v>
      </c>
      <c r="BC964">
        <v>0</v>
      </c>
    </row>
    <row r="965" spans="1:55" x14ac:dyDescent="0.25">
      <c r="A965">
        <v>411021</v>
      </c>
      <c r="B965" t="s">
        <v>4149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 s="15">
        <v>0</v>
      </c>
      <c r="AZ965">
        <v>0</v>
      </c>
      <c r="BA965">
        <v>0</v>
      </c>
      <c r="BB965">
        <v>0</v>
      </c>
      <c r="BC965">
        <v>0</v>
      </c>
    </row>
    <row r="966" spans="1:55" x14ac:dyDescent="0.25">
      <c r="A966">
        <v>411022</v>
      </c>
      <c r="B966" t="s">
        <v>4150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 s="15">
        <v>0</v>
      </c>
      <c r="AZ966">
        <v>0</v>
      </c>
      <c r="BA966">
        <v>0</v>
      </c>
      <c r="BB966">
        <v>0</v>
      </c>
      <c r="BC966">
        <v>0</v>
      </c>
    </row>
    <row r="967" spans="1:55" x14ac:dyDescent="0.25">
      <c r="A967">
        <v>411023</v>
      </c>
      <c r="B967" t="s">
        <v>4151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 s="15">
        <v>0</v>
      </c>
      <c r="AZ967">
        <v>0</v>
      </c>
      <c r="BA967">
        <v>0</v>
      </c>
      <c r="BB967">
        <v>0</v>
      </c>
      <c r="BC967">
        <v>0</v>
      </c>
    </row>
    <row r="968" spans="1:55" x14ac:dyDescent="0.25">
      <c r="A968">
        <v>411024</v>
      </c>
      <c r="B968" t="s">
        <v>4152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 s="15">
        <v>0</v>
      </c>
      <c r="AZ968">
        <v>0</v>
      </c>
      <c r="BA968">
        <v>0</v>
      </c>
      <c r="BB968">
        <v>0</v>
      </c>
      <c r="BC968">
        <v>0</v>
      </c>
    </row>
    <row r="969" spans="1:55" x14ac:dyDescent="0.25">
      <c r="A969">
        <v>411025</v>
      </c>
      <c r="B969" t="s">
        <v>4153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 s="15">
        <v>0</v>
      </c>
      <c r="AZ969">
        <v>0</v>
      </c>
      <c r="BA969">
        <v>0</v>
      </c>
      <c r="BB969">
        <v>0</v>
      </c>
      <c r="BC969">
        <v>0</v>
      </c>
    </row>
    <row r="970" spans="1:55" x14ac:dyDescent="0.25">
      <c r="A970">
        <v>411026</v>
      </c>
      <c r="B970" t="s">
        <v>4154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 s="15">
        <v>0</v>
      </c>
      <c r="AZ970">
        <v>0</v>
      </c>
      <c r="BA970">
        <v>0</v>
      </c>
      <c r="BB970">
        <v>0</v>
      </c>
      <c r="BC970">
        <v>0</v>
      </c>
    </row>
    <row r="971" spans="1:55" x14ac:dyDescent="0.25">
      <c r="A971">
        <v>411027</v>
      </c>
      <c r="B971" t="s">
        <v>4155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 s="15">
        <v>0</v>
      </c>
      <c r="AZ971">
        <v>0</v>
      </c>
      <c r="BA971">
        <v>0</v>
      </c>
      <c r="BB971">
        <v>0</v>
      </c>
      <c r="BC971">
        <v>0</v>
      </c>
    </row>
    <row r="972" spans="1:55" x14ac:dyDescent="0.25">
      <c r="A972">
        <v>411028</v>
      </c>
      <c r="B972" t="s">
        <v>4156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 s="15">
        <v>0</v>
      </c>
      <c r="AZ972">
        <v>0</v>
      </c>
      <c r="BA972">
        <v>0</v>
      </c>
      <c r="BB972">
        <v>0</v>
      </c>
      <c r="BC972">
        <v>0</v>
      </c>
    </row>
    <row r="973" spans="1:55" x14ac:dyDescent="0.25">
      <c r="A973" s="13">
        <v>411001</v>
      </c>
      <c r="B973" t="s">
        <v>4157</v>
      </c>
      <c r="C973">
        <v>0</v>
      </c>
      <c r="D973">
        <v>0</v>
      </c>
      <c r="E973">
        <v>0</v>
      </c>
      <c r="F973">
        <v>293393.757469606</v>
      </c>
      <c r="G973">
        <v>295975.44507564697</v>
      </c>
      <c r="H973">
        <v>328173.85185933602</v>
      </c>
      <c r="I973">
        <v>330152.72794183</v>
      </c>
      <c r="J973">
        <v>317236.77043316199</v>
      </c>
      <c r="K973">
        <v>294950.28951169498</v>
      </c>
      <c r="L973">
        <v>279650.65732987598</v>
      </c>
      <c r="M973">
        <v>290578.96603117499</v>
      </c>
      <c r="N973">
        <v>291881.08905189199</v>
      </c>
      <c r="O973">
        <v>305704.28855800099</v>
      </c>
      <c r="P973">
        <v>286508.34687874099</v>
      </c>
      <c r="Q973">
        <v>299513.60070625797</v>
      </c>
      <c r="R973">
        <v>312749.96998443297</v>
      </c>
      <c r="S973">
        <v>315501.98055296799</v>
      </c>
      <c r="T973">
        <v>349824.628866944</v>
      </c>
      <c r="U973">
        <v>351934.058327001</v>
      </c>
      <c r="V973">
        <v>338165.98991956498</v>
      </c>
      <c r="W973">
        <v>314409.19189031702</v>
      </c>
      <c r="X973">
        <v>298100.18945309799</v>
      </c>
      <c r="Y973">
        <v>309749.47690825397</v>
      </c>
      <c r="Z973">
        <v>311137.50553966599</v>
      </c>
      <c r="AA973">
        <v>304249.58310543501</v>
      </c>
      <c r="AB973">
        <v>285144.98604276503</v>
      </c>
      <c r="AC973">
        <v>298088.35387664998</v>
      </c>
      <c r="AD973">
        <v>311261.73738955503</v>
      </c>
      <c r="AE973">
        <v>314000.65241141501</v>
      </c>
      <c r="AF973">
        <v>348159.97510152002</v>
      </c>
      <c r="AG973">
        <v>350259.366761479</v>
      </c>
      <c r="AH973">
        <v>336556.81422978803</v>
      </c>
      <c r="AI973">
        <v>312913.06382506498</v>
      </c>
      <c r="AJ973">
        <v>296681.66839454899</v>
      </c>
      <c r="AK973">
        <v>308275.52227348898</v>
      </c>
      <c r="AL973">
        <v>309656.94591800898</v>
      </c>
      <c r="AM973">
        <v>304249.58310543501</v>
      </c>
      <c r="AN973">
        <v>285144.98604276503</v>
      </c>
      <c r="AO973">
        <v>298088.35387664998</v>
      </c>
      <c r="AP973">
        <v>311261.73738955503</v>
      </c>
      <c r="AQ973">
        <v>314000.65241141501</v>
      </c>
      <c r="AR973">
        <v>348159.97510152002</v>
      </c>
      <c r="AS973">
        <v>350259.366761479</v>
      </c>
      <c r="AT973">
        <v>336556.81422978803</v>
      </c>
      <c r="AU973">
        <v>312913.06382506498</v>
      </c>
      <c r="AV973">
        <v>296681.66839454899</v>
      </c>
      <c r="AW973">
        <v>308275.52227348898</v>
      </c>
      <c r="AX973">
        <v>309656.94591800898</v>
      </c>
      <c r="AY973" s="15">
        <v>1859882.842291276</v>
      </c>
      <c r="AZ973">
        <v>862110.7124129429</v>
      </c>
      <c r="BA973">
        <v>3793299.2275852459</v>
      </c>
      <c r="BB973">
        <v>3775248.6693297192</v>
      </c>
      <c r="BC973">
        <v>3775248.6693297192</v>
      </c>
    </row>
    <row r="974" spans="1:55" x14ac:dyDescent="0.25">
      <c r="A974">
        <v>411030</v>
      </c>
      <c r="B974" t="s">
        <v>4158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 s="15">
        <v>0</v>
      </c>
      <c r="AZ974">
        <v>0</v>
      </c>
      <c r="BA974">
        <v>0</v>
      </c>
      <c r="BB974">
        <v>0</v>
      </c>
      <c r="BC974">
        <v>0</v>
      </c>
    </row>
    <row r="975" spans="1:55" x14ac:dyDescent="0.25">
      <c r="A975">
        <v>411031</v>
      </c>
      <c r="B975" t="s">
        <v>4159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 s="15">
        <v>0</v>
      </c>
      <c r="AZ975">
        <v>0</v>
      </c>
      <c r="BA975">
        <v>0</v>
      </c>
      <c r="BB975">
        <v>0</v>
      </c>
      <c r="BC975">
        <v>0</v>
      </c>
    </row>
    <row r="976" spans="1:55" x14ac:dyDescent="0.25">
      <c r="A976">
        <v>411032</v>
      </c>
      <c r="B976" t="s">
        <v>4160</v>
      </c>
      <c r="C976">
        <v>4736.5200000000004</v>
      </c>
      <c r="D976">
        <v>4231.8599999999997</v>
      </c>
      <c r="E976">
        <v>4208.57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 s="15">
        <v>0</v>
      </c>
      <c r="AZ976">
        <v>0</v>
      </c>
      <c r="BA976">
        <v>0</v>
      </c>
      <c r="BB976">
        <v>0</v>
      </c>
      <c r="BC976">
        <v>0</v>
      </c>
    </row>
    <row r="977" spans="1:55" x14ac:dyDescent="0.25">
      <c r="A977">
        <v>411033</v>
      </c>
      <c r="B977" t="s">
        <v>4161</v>
      </c>
      <c r="C977">
        <v>841.61</v>
      </c>
      <c r="D977">
        <v>838.77</v>
      </c>
      <c r="E977">
        <v>853.32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 s="15">
        <v>0</v>
      </c>
      <c r="AZ977">
        <v>0</v>
      </c>
      <c r="BA977">
        <v>0</v>
      </c>
      <c r="BB977">
        <v>0</v>
      </c>
      <c r="BC977">
        <v>0</v>
      </c>
    </row>
    <row r="978" spans="1:55" x14ac:dyDescent="0.25">
      <c r="A978">
        <v>411034</v>
      </c>
      <c r="B978" t="s">
        <v>4162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 s="15">
        <v>0</v>
      </c>
      <c r="AZ978">
        <v>0</v>
      </c>
      <c r="BA978">
        <v>0</v>
      </c>
      <c r="BB978">
        <v>0</v>
      </c>
      <c r="BC978">
        <v>0</v>
      </c>
    </row>
    <row r="979" spans="1:55" x14ac:dyDescent="0.25">
      <c r="A979">
        <v>411035</v>
      </c>
      <c r="B979" t="s">
        <v>4163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 s="15">
        <v>0</v>
      </c>
      <c r="AZ979">
        <v>0</v>
      </c>
      <c r="BA979">
        <v>0</v>
      </c>
      <c r="BB979">
        <v>0</v>
      </c>
      <c r="BC979">
        <v>0</v>
      </c>
    </row>
    <row r="980" spans="1:55" x14ac:dyDescent="0.25">
      <c r="A980">
        <v>411036</v>
      </c>
      <c r="B980" t="s">
        <v>4164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 s="15">
        <v>0</v>
      </c>
      <c r="AZ980">
        <v>0</v>
      </c>
      <c r="BA980">
        <v>0</v>
      </c>
      <c r="BB980">
        <v>0</v>
      </c>
      <c r="BC980">
        <v>0</v>
      </c>
    </row>
    <row r="981" spans="1:55" x14ac:dyDescent="0.25">
      <c r="A981">
        <v>411037</v>
      </c>
      <c r="B981" t="s">
        <v>4165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 s="15">
        <v>0</v>
      </c>
      <c r="AZ981">
        <v>0</v>
      </c>
      <c r="BA981">
        <v>0</v>
      </c>
      <c r="BB981">
        <v>0</v>
      </c>
      <c r="BC981">
        <v>0</v>
      </c>
    </row>
    <row r="982" spans="1:55" x14ac:dyDescent="0.25">
      <c r="A982">
        <v>411038</v>
      </c>
      <c r="B982" t="s">
        <v>4166</v>
      </c>
      <c r="C982">
        <v>50</v>
      </c>
      <c r="D982">
        <v>50</v>
      </c>
      <c r="E982">
        <v>50.02</v>
      </c>
      <c r="F982">
        <v>-25000</v>
      </c>
      <c r="G982">
        <v>-25000</v>
      </c>
      <c r="H982">
        <v>-25000</v>
      </c>
      <c r="I982">
        <v>-25000</v>
      </c>
      <c r="J982">
        <v>-25000</v>
      </c>
      <c r="K982">
        <v>-25000</v>
      </c>
      <c r="L982">
        <v>-25000</v>
      </c>
      <c r="M982">
        <v>-25000</v>
      </c>
      <c r="N982">
        <v>-25000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 s="15">
        <v>-150000</v>
      </c>
      <c r="AZ982">
        <v>-75000</v>
      </c>
      <c r="BA982">
        <v>0</v>
      </c>
      <c r="BB982">
        <v>0</v>
      </c>
      <c r="BC982">
        <v>0</v>
      </c>
    </row>
    <row r="983" spans="1:55" x14ac:dyDescent="0.25">
      <c r="A983">
        <v>411039</v>
      </c>
      <c r="B983" t="s">
        <v>4167</v>
      </c>
      <c r="C983">
        <v>-19</v>
      </c>
      <c r="D983">
        <v>-7</v>
      </c>
      <c r="E983">
        <v>2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 s="15">
        <v>0</v>
      </c>
      <c r="AZ983">
        <v>0</v>
      </c>
      <c r="BA983">
        <v>0</v>
      </c>
      <c r="BB983">
        <v>0</v>
      </c>
      <c r="BC983">
        <v>0</v>
      </c>
    </row>
    <row r="984" spans="1:55" x14ac:dyDescent="0.25">
      <c r="A984">
        <v>411040</v>
      </c>
      <c r="B984" t="s">
        <v>4168</v>
      </c>
      <c r="C984">
        <v>-5928.63</v>
      </c>
      <c r="D984">
        <v>-6722.73</v>
      </c>
      <c r="E984">
        <v>-2944.04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 s="15">
        <v>0</v>
      </c>
      <c r="AZ984">
        <v>0</v>
      </c>
      <c r="BA984">
        <v>0</v>
      </c>
      <c r="BB984">
        <v>0</v>
      </c>
      <c r="BC984">
        <v>0</v>
      </c>
    </row>
    <row r="985" spans="1:55" x14ac:dyDescent="0.25">
      <c r="A985">
        <v>411041</v>
      </c>
      <c r="B985" t="s">
        <v>4169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 s="15">
        <v>0</v>
      </c>
      <c r="AZ985">
        <v>0</v>
      </c>
      <c r="BA985">
        <v>0</v>
      </c>
      <c r="BB985">
        <v>0</v>
      </c>
      <c r="BC985">
        <v>0</v>
      </c>
    </row>
    <row r="986" spans="1:55" x14ac:dyDescent="0.25">
      <c r="A986">
        <v>411042</v>
      </c>
      <c r="B986" t="s">
        <v>4170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 s="15">
        <v>0</v>
      </c>
      <c r="AZ986">
        <v>0</v>
      </c>
      <c r="BA986">
        <v>0</v>
      </c>
      <c r="BB986">
        <v>0</v>
      </c>
      <c r="BC986">
        <v>0</v>
      </c>
    </row>
    <row r="987" spans="1:55" x14ac:dyDescent="0.25">
      <c r="A987">
        <v>411043</v>
      </c>
      <c r="B987" t="s">
        <v>4171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 s="15">
        <v>0</v>
      </c>
      <c r="AZ987">
        <v>0</v>
      </c>
      <c r="BA987">
        <v>0</v>
      </c>
      <c r="BB987">
        <v>0</v>
      </c>
      <c r="BC987">
        <v>0</v>
      </c>
    </row>
    <row r="988" spans="1:55" s="12" customFormat="1" x14ac:dyDescent="0.25">
      <c r="A988" s="13">
        <v>411001</v>
      </c>
      <c r="B988" s="12" t="s">
        <v>4172</v>
      </c>
      <c r="C988" s="12">
        <v>0</v>
      </c>
      <c r="D988" s="12">
        <v>0</v>
      </c>
      <c r="E988" s="12">
        <v>0</v>
      </c>
      <c r="F988" s="12">
        <v>-4250</v>
      </c>
      <c r="G988" s="12">
        <v>-4250</v>
      </c>
      <c r="H988" s="12">
        <v>-4250</v>
      </c>
      <c r="I988" s="12">
        <v>-4250</v>
      </c>
      <c r="J988" s="12">
        <v>-4250</v>
      </c>
      <c r="K988" s="12">
        <v>-4250</v>
      </c>
      <c r="L988" s="12">
        <v>-4250</v>
      </c>
      <c r="M988" s="12">
        <v>-4250</v>
      </c>
      <c r="N988" s="12">
        <v>-4250</v>
      </c>
      <c r="O988" s="12">
        <v>-4250</v>
      </c>
      <c r="P988" s="12">
        <v>-4250</v>
      </c>
      <c r="Q988" s="12">
        <v>-4250</v>
      </c>
      <c r="R988" s="12">
        <v>-4250</v>
      </c>
      <c r="S988" s="12">
        <v>-4250</v>
      </c>
      <c r="T988" s="12">
        <v>-4250</v>
      </c>
      <c r="U988" s="12">
        <v>-4250</v>
      </c>
      <c r="V988" s="12">
        <v>-4250</v>
      </c>
      <c r="W988" s="12">
        <v>-4250</v>
      </c>
      <c r="X988" s="12">
        <v>-4250</v>
      </c>
      <c r="Y988" s="12">
        <v>-4250</v>
      </c>
      <c r="Z988" s="12">
        <v>-4250</v>
      </c>
      <c r="AA988" s="12">
        <v>-4250</v>
      </c>
      <c r="AB988" s="12">
        <v>-4250</v>
      </c>
      <c r="AC988" s="12">
        <v>-4250</v>
      </c>
      <c r="AD988" s="12">
        <v>-4250</v>
      </c>
      <c r="AE988" s="12">
        <v>-4250</v>
      </c>
      <c r="AF988" s="12">
        <v>-4250</v>
      </c>
      <c r="AG988" s="12">
        <v>-4250</v>
      </c>
      <c r="AH988" s="12">
        <v>-4250</v>
      </c>
      <c r="AI988" s="12">
        <v>-4250</v>
      </c>
      <c r="AJ988" s="12">
        <v>-4250</v>
      </c>
      <c r="AK988" s="12">
        <v>-4250</v>
      </c>
      <c r="AL988" s="12">
        <v>-4250</v>
      </c>
      <c r="AM988" s="12">
        <v>-4250</v>
      </c>
      <c r="AN988" s="12">
        <v>-4250</v>
      </c>
      <c r="AO988" s="12">
        <v>-4250</v>
      </c>
      <c r="AP988" s="12">
        <v>-4250</v>
      </c>
      <c r="AQ988" s="12">
        <v>-4250</v>
      </c>
      <c r="AR988" s="12">
        <v>-4250</v>
      </c>
      <c r="AS988" s="12">
        <v>-4250</v>
      </c>
      <c r="AT988" s="12">
        <v>-4250</v>
      </c>
      <c r="AU988" s="12">
        <v>-4250</v>
      </c>
      <c r="AV988" s="12">
        <v>-4250</v>
      </c>
      <c r="AW988" s="12">
        <v>-4250</v>
      </c>
      <c r="AX988" s="12">
        <v>-4250</v>
      </c>
      <c r="AY988" s="15">
        <v>-25500</v>
      </c>
      <c r="AZ988" s="12">
        <v>-12750</v>
      </c>
      <c r="BA988" s="12">
        <v>-51000</v>
      </c>
      <c r="BB988" s="12">
        <v>-51000</v>
      </c>
      <c r="BC988" s="12">
        <v>-51000</v>
      </c>
    </row>
    <row r="989" spans="1:55" s="12" customFormat="1" x14ac:dyDescent="0.25">
      <c r="A989" s="13">
        <v>411032</v>
      </c>
      <c r="B989" s="13" t="s">
        <v>4173</v>
      </c>
      <c r="C989" s="12">
        <v>0</v>
      </c>
      <c r="D989" s="12">
        <v>0</v>
      </c>
      <c r="E989" s="12">
        <v>0</v>
      </c>
      <c r="F989" s="12">
        <v>4915.2324227629997</v>
      </c>
      <c r="G989" s="12">
        <v>7055.777292238</v>
      </c>
      <c r="H989" s="12">
        <v>4252.2650715030004</v>
      </c>
      <c r="I989" s="12">
        <v>8683.7443797359992</v>
      </c>
      <c r="J989" s="12">
        <v>7983.1796361549996</v>
      </c>
      <c r="K989" s="12">
        <v>4433.9858010549997</v>
      </c>
      <c r="L989" s="12">
        <v>6280.0177640149996</v>
      </c>
      <c r="M989" s="12">
        <v>6105.8165129279996</v>
      </c>
      <c r="N989" s="12">
        <v>4976.6414968870004</v>
      </c>
      <c r="O989" s="12">
        <v>7016.2910223030003</v>
      </c>
      <c r="P989" s="12">
        <v>3826.096246739</v>
      </c>
      <c r="Q989" s="12">
        <v>6037.0561937900002</v>
      </c>
      <c r="R989" s="12">
        <v>5239.5074998990003</v>
      </c>
      <c r="S989" s="12">
        <v>7521.2716023539997</v>
      </c>
      <c r="T989" s="12">
        <v>4532.8018733190002</v>
      </c>
      <c r="U989" s="12">
        <v>9256.6413734840007</v>
      </c>
      <c r="V989" s="12">
        <v>8509.8579230899995</v>
      </c>
      <c r="W989" s="12">
        <v>4726.5113550850001</v>
      </c>
      <c r="X989" s="12">
        <v>6694.3325043329996</v>
      </c>
      <c r="Y989" s="12">
        <v>6508.6385873299996</v>
      </c>
      <c r="Z989" s="12">
        <v>5304.967945462</v>
      </c>
      <c r="AA989" s="12">
        <v>6982.9037353430003</v>
      </c>
      <c r="AB989" s="12">
        <v>3807.8896226239999</v>
      </c>
      <c r="AC989" s="12">
        <v>6008.3286329049997</v>
      </c>
      <c r="AD989" s="12">
        <v>5214.5751047249996</v>
      </c>
      <c r="AE989" s="12">
        <v>7485.4813461499998</v>
      </c>
      <c r="AF989" s="12">
        <v>4511.2323636749998</v>
      </c>
      <c r="AG989" s="12">
        <v>9212.5932944010001</v>
      </c>
      <c r="AH989" s="12">
        <v>8469.3634413809996</v>
      </c>
      <c r="AI989" s="12">
        <v>4704.0200715239998</v>
      </c>
      <c r="AJ989" s="12">
        <v>6662.4772691930002</v>
      </c>
      <c r="AK989" s="12">
        <v>6477.6669837380005</v>
      </c>
      <c r="AL989" s="12">
        <v>5279.7240542740001</v>
      </c>
      <c r="AM989" s="12">
        <v>6982.9037353430003</v>
      </c>
      <c r="AN989" s="12">
        <v>3807.8896226239999</v>
      </c>
      <c r="AO989" s="12">
        <v>6008.3286329049997</v>
      </c>
      <c r="AP989" s="12">
        <v>5214.5751047249996</v>
      </c>
      <c r="AQ989" s="12">
        <v>7485.4813461499998</v>
      </c>
      <c r="AR989" s="12">
        <v>4511.2323636749998</v>
      </c>
      <c r="AS989" s="12">
        <v>9212.5932944010001</v>
      </c>
      <c r="AT989" s="12">
        <v>8469.3634413809996</v>
      </c>
      <c r="AU989" s="12">
        <v>4704.0200715239998</v>
      </c>
      <c r="AV989" s="12">
        <v>6662.4772691930002</v>
      </c>
      <c r="AW989" s="12">
        <v>6477.6669837380005</v>
      </c>
      <c r="AX989" s="12">
        <v>5279.7240542740001</v>
      </c>
      <c r="AY989" s="15">
        <v>37324.184603449998</v>
      </c>
      <c r="AZ989" s="12">
        <v>17362.47577383</v>
      </c>
      <c r="BA989" s="12">
        <v>75173.974127188005</v>
      </c>
      <c r="BB989" s="12">
        <v>74816.255919932999</v>
      </c>
      <c r="BC989" s="12">
        <v>74816.255919932999</v>
      </c>
    </row>
    <row r="990" spans="1:55" s="12" customFormat="1" x14ac:dyDescent="0.25">
      <c r="A990" s="13">
        <v>411001</v>
      </c>
      <c r="B990" s="12" t="s">
        <v>4174</v>
      </c>
      <c r="C990" s="12">
        <v>0</v>
      </c>
      <c r="D990" s="12">
        <v>0</v>
      </c>
      <c r="E990" s="12">
        <v>0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6500.91</v>
      </c>
      <c r="P990" s="12">
        <v>6500.91</v>
      </c>
      <c r="Q990" s="12">
        <v>6500.91</v>
      </c>
      <c r="R990" s="12">
        <v>6500.91</v>
      </c>
      <c r="S990" s="12">
        <v>6500.91</v>
      </c>
      <c r="T990" s="12">
        <v>6500.91</v>
      </c>
      <c r="U990" s="12">
        <v>6500.91</v>
      </c>
      <c r="V990" s="12">
        <v>6500.91</v>
      </c>
      <c r="W990" s="12">
        <v>6500.91</v>
      </c>
      <c r="X990" s="12">
        <v>6500.91</v>
      </c>
      <c r="Y990" s="12">
        <v>6500.91</v>
      </c>
      <c r="Z990" s="12">
        <v>6500.91</v>
      </c>
      <c r="AA990" s="12">
        <v>6500.91</v>
      </c>
      <c r="AB990" s="12">
        <v>6500.91</v>
      </c>
      <c r="AC990" s="12">
        <v>6500.91</v>
      </c>
      <c r="AD990" s="12">
        <v>6500.91</v>
      </c>
      <c r="AE990" s="12">
        <v>6500.91</v>
      </c>
      <c r="AF990" s="12">
        <v>6500.91</v>
      </c>
      <c r="AG990" s="12">
        <v>6500.91</v>
      </c>
      <c r="AH990" s="12">
        <v>6500.91</v>
      </c>
      <c r="AI990" s="12">
        <v>6500.91</v>
      </c>
      <c r="AJ990" s="12">
        <v>6500.91</v>
      </c>
      <c r="AK990" s="12">
        <v>6500.91</v>
      </c>
      <c r="AL990" s="12">
        <v>6500.91</v>
      </c>
      <c r="AM990" s="12">
        <v>6500.91</v>
      </c>
      <c r="AN990" s="12">
        <v>6500.91</v>
      </c>
      <c r="AO990" s="12">
        <v>6500.91</v>
      </c>
      <c r="AP990" s="12">
        <v>6500.91</v>
      </c>
      <c r="AQ990" s="12">
        <v>6500.91</v>
      </c>
      <c r="AR990" s="12">
        <v>6500.91</v>
      </c>
      <c r="AS990" s="12">
        <v>6500.91</v>
      </c>
      <c r="AT990" s="12">
        <v>6500.91</v>
      </c>
      <c r="AU990" s="12">
        <v>6500.91</v>
      </c>
      <c r="AV990" s="12">
        <v>6500.91</v>
      </c>
      <c r="AW990" s="12">
        <v>6500.91</v>
      </c>
      <c r="AX990" s="12">
        <v>6500.91</v>
      </c>
      <c r="AY990" s="15">
        <v>0</v>
      </c>
      <c r="AZ990" s="12">
        <v>0</v>
      </c>
      <c r="BA990" s="12">
        <v>78010.920000000013</v>
      </c>
      <c r="BB990" s="12">
        <v>78010.920000000013</v>
      </c>
      <c r="BC990" s="12">
        <v>78010.920000000013</v>
      </c>
    </row>
    <row r="991" spans="1:55" x14ac:dyDescent="0.25">
      <c r="A991">
        <v>411047</v>
      </c>
      <c r="B991" t="s">
        <v>4175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 s="15">
        <v>0</v>
      </c>
      <c r="AZ991">
        <v>0</v>
      </c>
      <c r="BA991">
        <v>0</v>
      </c>
      <c r="BB991">
        <v>0</v>
      </c>
      <c r="BC991">
        <v>0</v>
      </c>
    </row>
    <row r="992" spans="1:55" x14ac:dyDescent="0.25">
      <c r="A992">
        <v>411048</v>
      </c>
      <c r="B992" t="s">
        <v>4176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 s="15">
        <v>0</v>
      </c>
      <c r="AZ992">
        <v>0</v>
      </c>
      <c r="BA992">
        <v>0</v>
      </c>
      <c r="BB992">
        <v>0</v>
      </c>
      <c r="BC992">
        <v>0</v>
      </c>
    </row>
    <row r="993" spans="1:55" x14ac:dyDescent="0.25">
      <c r="A993">
        <v>411049</v>
      </c>
      <c r="B993" t="s">
        <v>4177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 s="15">
        <v>0</v>
      </c>
      <c r="AZ993">
        <v>0</v>
      </c>
      <c r="BA993">
        <v>0</v>
      </c>
      <c r="BB993">
        <v>0</v>
      </c>
      <c r="BC993">
        <v>0</v>
      </c>
    </row>
    <row r="994" spans="1:55" x14ac:dyDescent="0.25">
      <c r="A994">
        <v>411050</v>
      </c>
      <c r="B994" t="s">
        <v>4178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 s="15">
        <v>0</v>
      </c>
      <c r="AZ994">
        <v>0</v>
      </c>
      <c r="BA994">
        <v>0</v>
      </c>
      <c r="BB994">
        <v>0</v>
      </c>
      <c r="BC994">
        <v>0</v>
      </c>
    </row>
    <row r="995" spans="1:55" x14ac:dyDescent="0.25">
      <c r="A995">
        <v>411051</v>
      </c>
      <c r="B995" t="s">
        <v>4179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 s="15">
        <v>0</v>
      </c>
      <c r="AZ995">
        <v>0</v>
      </c>
      <c r="BA995">
        <v>0</v>
      </c>
      <c r="BB995">
        <v>0</v>
      </c>
      <c r="BC995">
        <v>0</v>
      </c>
    </row>
    <row r="996" spans="1:55" x14ac:dyDescent="0.25">
      <c r="A996">
        <v>411052</v>
      </c>
      <c r="B996" t="s">
        <v>4180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 s="15">
        <v>0</v>
      </c>
      <c r="AZ996">
        <v>0</v>
      </c>
      <c r="BA996">
        <v>0</v>
      </c>
      <c r="BB996">
        <v>0</v>
      </c>
      <c r="BC996">
        <v>0</v>
      </c>
    </row>
    <row r="997" spans="1:55" x14ac:dyDescent="0.25">
      <c r="A997">
        <v>411053</v>
      </c>
      <c r="B997" t="s">
        <v>4181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 s="15">
        <v>0</v>
      </c>
      <c r="AZ997">
        <v>0</v>
      </c>
      <c r="BA997">
        <v>0</v>
      </c>
      <c r="BB997">
        <v>0</v>
      </c>
      <c r="BC997">
        <v>0</v>
      </c>
    </row>
    <row r="998" spans="1:55" x14ac:dyDescent="0.25">
      <c r="A998">
        <v>411054</v>
      </c>
      <c r="B998" t="s">
        <v>4182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 s="15">
        <v>0</v>
      </c>
      <c r="AZ998">
        <v>0</v>
      </c>
      <c r="BA998">
        <v>0</v>
      </c>
      <c r="BB998">
        <v>0</v>
      </c>
      <c r="BC998">
        <v>0</v>
      </c>
    </row>
    <row r="999" spans="1:55" x14ac:dyDescent="0.25">
      <c r="A999">
        <v>411055</v>
      </c>
      <c r="B999" t="s">
        <v>4183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 s="15">
        <v>0</v>
      </c>
      <c r="AZ999">
        <v>0</v>
      </c>
      <c r="BA999">
        <v>0</v>
      </c>
      <c r="BB999">
        <v>0</v>
      </c>
      <c r="BC999">
        <v>0</v>
      </c>
    </row>
    <row r="1000" spans="1:55" x14ac:dyDescent="0.25">
      <c r="A1000">
        <v>411056</v>
      </c>
      <c r="B1000" t="s">
        <v>4184</v>
      </c>
      <c r="C1000">
        <v>68.3</v>
      </c>
      <c r="D1000">
        <v>-1677.03</v>
      </c>
      <c r="E1000">
        <v>47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 s="15">
        <v>0</v>
      </c>
      <c r="AZ1000">
        <v>0</v>
      </c>
      <c r="BA1000">
        <v>0</v>
      </c>
      <c r="BB1000">
        <v>0</v>
      </c>
      <c r="BC1000">
        <v>0</v>
      </c>
    </row>
    <row r="1001" spans="1:55" x14ac:dyDescent="0.25">
      <c r="A1001">
        <v>411057</v>
      </c>
      <c r="B1001" t="s">
        <v>4185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 s="15">
        <v>0</v>
      </c>
      <c r="AZ1001">
        <v>0</v>
      </c>
      <c r="BA1001">
        <v>0</v>
      </c>
      <c r="BB1001">
        <v>0</v>
      </c>
      <c r="BC1001">
        <v>0</v>
      </c>
    </row>
    <row r="1002" spans="1:55" x14ac:dyDescent="0.25">
      <c r="A1002">
        <v>411058</v>
      </c>
      <c r="B1002" t="s">
        <v>4186</v>
      </c>
      <c r="C1002">
        <v>0</v>
      </c>
      <c r="D1002">
        <v>9056.0300000000007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 s="15">
        <v>0</v>
      </c>
      <c r="AZ1002">
        <v>0</v>
      </c>
      <c r="BA1002">
        <v>0</v>
      </c>
      <c r="BB1002">
        <v>0</v>
      </c>
      <c r="BC1002">
        <v>0</v>
      </c>
    </row>
    <row r="1003" spans="1:55" x14ac:dyDescent="0.25">
      <c r="A1003">
        <v>411059</v>
      </c>
      <c r="B1003" t="s">
        <v>4187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 s="15">
        <v>0</v>
      </c>
      <c r="AZ1003">
        <v>0</v>
      </c>
      <c r="BA1003">
        <v>0</v>
      </c>
      <c r="BB1003">
        <v>0</v>
      </c>
      <c r="BC1003">
        <v>0</v>
      </c>
    </row>
    <row r="1004" spans="1:55" x14ac:dyDescent="0.25">
      <c r="A1004">
        <v>411060</v>
      </c>
      <c r="B1004" t="s">
        <v>4188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 s="15">
        <v>0</v>
      </c>
      <c r="AZ1004">
        <v>0</v>
      </c>
      <c r="BA1004">
        <v>0</v>
      </c>
      <c r="BB1004">
        <v>0</v>
      </c>
      <c r="BC1004">
        <v>0</v>
      </c>
    </row>
    <row r="1005" spans="1:55" x14ac:dyDescent="0.25">
      <c r="A1005">
        <v>411061</v>
      </c>
      <c r="B1005" t="s">
        <v>4189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 s="15">
        <v>0</v>
      </c>
      <c r="AZ1005">
        <v>0</v>
      </c>
      <c r="BA1005">
        <v>0</v>
      </c>
      <c r="BB1005">
        <v>0</v>
      </c>
      <c r="BC1005">
        <v>0</v>
      </c>
    </row>
    <row r="1006" spans="1:55" x14ac:dyDescent="0.25">
      <c r="A1006">
        <v>411062</v>
      </c>
      <c r="B1006" t="s">
        <v>4190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 s="15">
        <v>0</v>
      </c>
      <c r="AZ1006">
        <v>0</v>
      </c>
      <c r="BA1006">
        <v>0</v>
      </c>
      <c r="BB1006">
        <v>0</v>
      </c>
      <c r="BC1006">
        <v>0</v>
      </c>
    </row>
    <row r="1007" spans="1:55" x14ac:dyDescent="0.25">
      <c r="A1007">
        <v>411063</v>
      </c>
      <c r="B1007" t="s">
        <v>4191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 s="15">
        <v>0</v>
      </c>
      <c r="AZ1007">
        <v>0</v>
      </c>
      <c r="BA1007">
        <v>0</v>
      </c>
      <c r="BB1007">
        <v>0</v>
      </c>
      <c r="BC1007">
        <v>0</v>
      </c>
    </row>
    <row r="1008" spans="1:55" x14ac:dyDescent="0.25">
      <c r="A1008">
        <v>411064</v>
      </c>
      <c r="B1008" t="s">
        <v>4192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 s="15">
        <v>0</v>
      </c>
      <c r="AZ1008">
        <v>0</v>
      </c>
      <c r="BA1008">
        <v>0</v>
      </c>
      <c r="BB1008">
        <v>0</v>
      </c>
      <c r="BC1008">
        <v>0</v>
      </c>
    </row>
    <row r="1009" spans="1:55" x14ac:dyDescent="0.25">
      <c r="A1009">
        <v>411065</v>
      </c>
      <c r="B1009" t="s">
        <v>4193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 s="15">
        <v>0</v>
      </c>
      <c r="AZ1009">
        <v>0</v>
      </c>
      <c r="BA1009">
        <v>0</v>
      </c>
      <c r="BB1009">
        <v>0</v>
      </c>
      <c r="BC1009">
        <v>0</v>
      </c>
    </row>
    <row r="1010" spans="1:55" x14ac:dyDescent="0.25">
      <c r="A1010">
        <v>411066</v>
      </c>
      <c r="B1010" t="s">
        <v>4194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 s="15">
        <v>0</v>
      </c>
      <c r="AZ1010">
        <v>0</v>
      </c>
      <c r="BA1010">
        <v>0</v>
      </c>
      <c r="BB1010">
        <v>0</v>
      </c>
      <c r="BC1010">
        <v>0</v>
      </c>
    </row>
    <row r="1011" spans="1:55" x14ac:dyDescent="0.25">
      <c r="A1011">
        <v>411067</v>
      </c>
      <c r="B1011" t="s">
        <v>4195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 s="15">
        <v>0</v>
      </c>
      <c r="AZ1011">
        <v>0</v>
      </c>
      <c r="BA1011">
        <v>0</v>
      </c>
      <c r="BB1011">
        <v>0</v>
      </c>
      <c r="BC1011">
        <v>0</v>
      </c>
    </row>
    <row r="1012" spans="1:55" x14ac:dyDescent="0.25">
      <c r="A1012">
        <v>412001</v>
      </c>
      <c r="B1012" t="s">
        <v>4196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 s="15">
        <v>0</v>
      </c>
      <c r="AZ1012">
        <v>0</v>
      </c>
      <c r="BA1012">
        <v>0</v>
      </c>
      <c r="BB1012">
        <v>0</v>
      </c>
      <c r="BC1012">
        <v>0</v>
      </c>
    </row>
    <row r="1013" spans="1:55" x14ac:dyDescent="0.25">
      <c r="A1013" t="s">
        <v>3300</v>
      </c>
      <c r="B1013" t="s">
        <v>4197</v>
      </c>
      <c r="C1013">
        <v>302716.11</v>
      </c>
      <c r="D1013">
        <v>258256.08999999997</v>
      </c>
      <c r="E1013">
        <v>266814.01000000007</v>
      </c>
      <c r="F1013">
        <v>269058.98989236902</v>
      </c>
      <c r="G1013">
        <v>273781.222367885</v>
      </c>
      <c r="H1013">
        <v>303176.11693083902</v>
      </c>
      <c r="I1013">
        <v>309586.47232156602</v>
      </c>
      <c r="J1013">
        <v>295969.95006931701</v>
      </c>
      <c r="K1013">
        <v>270134.27531274996</v>
      </c>
      <c r="L1013">
        <v>256680.67509389098</v>
      </c>
      <c r="M1013">
        <v>267434.78254410299</v>
      </c>
      <c r="N1013">
        <v>267607.73054877901</v>
      </c>
      <c r="O1013">
        <v>314971.48958030395</v>
      </c>
      <c r="P1013">
        <v>292585.35312547995</v>
      </c>
      <c r="Q1013">
        <v>307801.56690004794</v>
      </c>
      <c r="R1013">
        <v>320240.38748433196</v>
      </c>
      <c r="S1013">
        <v>325274.16215532197</v>
      </c>
      <c r="T1013">
        <v>356608.340740263</v>
      </c>
      <c r="U1013">
        <v>363441.60970048496</v>
      </c>
      <c r="V1013">
        <v>348926.75784265494</v>
      </c>
      <c r="W1013">
        <v>321386.613245402</v>
      </c>
      <c r="X1013">
        <v>307045.43195743096</v>
      </c>
      <c r="Y1013">
        <v>318509.02549558395</v>
      </c>
      <c r="Z1013">
        <v>318693.38348512794</v>
      </c>
      <c r="AA1013">
        <v>313483.396840778</v>
      </c>
      <c r="AB1013">
        <v>291203.78566538898</v>
      </c>
      <c r="AC1013">
        <v>306347.59250955493</v>
      </c>
      <c r="AD1013">
        <v>318727.22249428002</v>
      </c>
      <c r="AE1013">
        <v>323737.04375756497</v>
      </c>
      <c r="AF1013">
        <v>354922.11746519501</v>
      </c>
      <c r="AG1013">
        <v>361722.87005587999</v>
      </c>
      <c r="AH1013">
        <v>347277.08767116902</v>
      </c>
      <c r="AI1013">
        <v>319867.99389658897</v>
      </c>
      <c r="AJ1013">
        <v>305595.05566374195</v>
      </c>
      <c r="AK1013">
        <v>317004.09925722698</v>
      </c>
      <c r="AL1013">
        <v>317187.57997228293</v>
      </c>
      <c r="AM1013">
        <v>313483.396840778</v>
      </c>
      <c r="AN1013">
        <v>291203.78566538898</v>
      </c>
      <c r="AO1013">
        <v>306347.59250955493</v>
      </c>
      <c r="AP1013">
        <v>318727.22249428002</v>
      </c>
      <c r="AQ1013">
        <v>323737.04375756497</v>
      </c>
      <c r="AR1013">
        <v>354922.11746519501</v>
      </c>
      <c r="AS1013">
        <v>361722.87005587999</v>
      </c>
      <c r="AT1013">
        <v>347277.08767116902</v>
      </c>
      <c r="AU1013">
        <v>319867.99389658897</v>
      </c>
      <c r="AV1013">
        <v>305595.05566374195</v>
      </c>
      <c r="AW1013">
        <v>317004.09925722698</v>
      </c>
      <c r="AX1013">
        <v>317187.57997228293</v>
      </c>
      <c r="AY1013" s="15">
        <v>1721707.0268947261</v>
      </c>
      <c r="AZ1013">
        <v>791723.18818677298</v>
      </c>
      <c r="BA1013">
        <v>3895484.1217124341</v>
      </c>
      <c r="BB1013">
        <v>3877075.8452496524</v>
      </c>
      <c r="BC1013">
        <v>3877075.8452496524</v>
      </c>
    </row>
    <row r="1014" spans="1:55" x14ac:dyDescent="0.25">
      <c r="AY1014" s="15">
        <v>0</v>
      </c>
      <c r="AZ1014">
        <v>0</v>
      </c>
      <c r="BA1014">
        <v>0</v>
      </c>
      <c r="BB1014">
        <v>0</v>
      </c>
      <c r="BC1014">
        <v>0</v>
      </c>
    </row>
    <row r="1015" spans="1:55" x14ac:dyDescent="0.25">
      <c r="A1015">
        <v>511001</v>
      </c>
      <c r="B1015" t="s">
        <v>4198</v>
      </c>
      <c r="C1015">
        <v>20876.23</v>
      </c>
      <c r="D1015">
        <v>-9414.83</v>
      </c>
      <c r="E1015">
        <v>10267</v>
      </c>
      <c r="F1015">
        <v>12115</v>
      </c>
      <c r="G1015">
        <v>12228</v>
      </c>
      <c r="H1015">
        <v>12115</v>
      </c>
      <c r="I1015">
        <v>12131</v>
      </c>
      <c r="J1015">
        <v>12115</v>
      </c>
      <c r="K1015">
        <v>12115</v>
      </c>
      <c r="L1015">
        <v>12115</v>
      </c>
      <c r="M1015">
        <v>12115</v>
      </c>
      <c r="N1015">
        <v>12115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 s="15">
        <v>72819</v>
      </c>
      <c r="AZ1015">
        <v>36345</v>
      </c>
      <c r="BA1015">
        <v>0</v>
      </c>
      <c r="BB1015">
        <v>0</v>
      </c>
      <c r="BC1015">
        <v>0</v>
      </c>
    </row>
    <row r="1016" spans="1:55" x14ac:dyDescent="0.25">
      <c r="A1016">
        <v>511002</v>
      </c>
      <c r="B1016" t="s">
        <v>4199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 s="15">
        <v>0</v>
      </c>
      <c r="AZ1016">
        <v>0</v>
      </c>
      <c r="BA1016">
        <v>0</v>
      </c>
      <c r="BB1016">
        <v>0</v>
      </c>
      <c r="BC1016">
        <v>0</v>
      </c>
    </row>
    <row r="1017" spans="1:55" x14ac:dyDescent="0.25">
      <c r="A1017">
        <v>511003</v>
      </c>
      <c r="B1017" t="s">
        <v>4200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 s="15">
        <v>0</v>
      </c>
      <c r="AZ1017">
        <v>0</v>
      </c>
      <c r="BA1017">
        <v>0</v>
      </c>
      <c r="BB1017">
        <v>0</v>
      </c>
      <c r="BC1017">
        <v>0</v>
      </c>
    </row>
    <row r="1018" spans="1:55" x14ac:dyDescent="0.25">
      <c r="A1018">
        <v>511004</v>
      </c>
      <c r="B1018" t="s">
        <v>4201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 s="15">
        <v>0</v>
      </c>
      <c r="AZ1018">
        <v>0</v>
      </c>
      <c r="BA1018">
        <v>0</v>
      </c>
      <c r="BB1018">
        <v>0</v>
      </c>
      <c r="BC1018">
        <v>0</v>
      </c>
    </row>
    <row r="1019" spans="1:55" s="12" customFormat="1" x14ac:dyDescent="0.25">
      <c r="A1019" s="13">
        <v>511001</v>
      </c>
      <c r="B1019" s="12" t="s">
        <v>4202</v>
      </c>
      <c r="C1019" s="12">
        <v>0</v>
      </c>
      <c r="D1019" s="12">
        <v>0</v>
      </c>
      <c r="E1019" s="12">
        <v>0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12115</v>
      </c>
      <c r="P1019" s="12">
        <v>12115</v>
      </c>
      <c r="Q1019" s="12">
        <v>12115</v>
      </c>
      <c r="R1019" s="12">
        <v>12115</v>
      </c>
      <c r="S1019" s="12">
        <v>12115</v>
      </c>
      <c r="T1019" s="12">
        <v>12228</v>
      </c>
      <c r="U1019" s="12">
        <v>12115</v>
      </c>
      <c r="V1019" s="12">
        <v>12131</v>
      </c>
      <c r="W1019" s="12">
        <v>12115</v>
      </c>
      <c r="X1019" s="12">
        <v>12115</v>
      </c>
      <c r="Y1019" s="12">
        <v>12115</v>
      </c>
      <c r="Z1019" s="12">
        <v>12115</v>
      </c>
      <c r="AA1019" s="12">
        <v>12478</v>
      </c>
      <c r="AB1019" s="12">
        <v>12478</v>
      </c>
      <c r="AC1019" s="12">
        <v>12478</v>
      </c>
      <c r="AD1019" s="12">
        <v>12478</v>
      </c>
      <c r="AE1019" s="12">
        <v>12478</v>
      </c>
      <c r="AF1019" s="12">
        <v>12595</v>
      </c>
      <c r="AG1019" s="12">
        <v>12478</v>
      </c>
      <c r="AH1019" s="12">
        <v>12495</v>
      </c>
      <c r="AI1019" s="12">
        <v>12478</v>
      </c>
      <c r="AJ1019" s="12">
        <v>12478</v>
      </c>
      <c r="AK1019" s="12">
        <v>12478</v>
      </c>
      <c r="AL1019" s="12">
        <v>12478</v>
      </c>
      <c r="AM1019" s="12">
        <v>12853</v>
      </c>
      <c r="AN1019" s="12">
        <v>12853</v>
      </c>
      <c r="AO1019" s="12">
        <v>12853</v>
      </c>
      <c r="AP1019" s="12">
        <v>12853</v>
      </c>
      <c r="AQ1019" s="12">
        <v>12853</v>
      </c>
      <c r="AR1019" s="12">
        <v>12973</v>
      </c>
      <c r="AS1019" s="12">
        <v>12853</v>
      </c>
      <c r="AT1019" s="12">
        <v>12870</v>
      </c>
      <c r="AU1019" s="12">
        <v>12853</v>
      </c>
      <c r="AV1019" s="12">
        <v>12853</v>
      </c>
      <c r="AW1019" s="12">
        <v>12853</v>
      </c>
      <c r="AX1019" s="12">
        <v>12853</v>
      </c>
      <c r="AY1019" s="15">
        <v>0</v>
      </c>
      <c r="AZ1019" s="12">
        <v>0</v>
      </c>
      <c r="BA1019" s="12">
        <v>145509</v>
      </c>
      <c r="BB1019" s="12">
        <v>149870</v>
      </c>
      <c r="BC1019" s="12">
        <v>154373</v>
      </c>
    </row>
    <row r="1020" spans="1:55" x14ac:dyDescent="0.25">
      <c r="A1020">
        <v>511006</v>
      </c>
      <c r="B1020" t="s">
        <v>4203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 s="15">
        <v>0</v>
      </c>
      <c r="AZ1020">
        <v>0</v>
      </c>
      <c r="BA1020">
        <v>0</v>
      </c>
      <c r="BB1020">
        <v>0</v>
      </c>
      <c r="BC1020">
        <v>0</v>
      </c>
    </row>
    <row r="1021" spans="1:55" x14ac:dyDescent="0.25">
      <c r="A1021">
        <v>511007</v>
      </c>
      <c r="B1021" t="s">
        <v>4204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 s="15">
        <v>0</v>
      </c>
      <c r="AZ1021">
        <v>0</v>
      </c>
      <c r="BA1021">
        <v>0</v>
      </c>
      <c r="BB1021">
        <v>0</v>
      </c>
      <c r="BC1021">
        <v>0</v>
      </c>
    </row>
    <row r="1022" spans="1:55" x14ac:dyDescent="0.25">
      <c r="A1022">
        <v>511099</v>
      </c>
      <c r="B1022" t="s">
        <v>4205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 s="15">
        <v>0</v>
      </c>
      <c r="AZ1022">
        <v>0</v>
      </c>
      <c r="BA1022">
        <v>0</v>
      </c>
      <c r="BB1022">
        <v>0</v>
      </c>
      <c r="BC1022">
        <v>0</v>
      </c>
    </row>
    <row r="1023" spans="1:55" x14ac:dyDescent="0.25">
      <c r="A1023" t="s">
        <v>3300</v>
      </c>
      <c r="B1023" t="s">
        <v>4206</v>
      </c>
      <c r="C1023">
        <v>20876.23</v>
      </c>
      <c r="D1023">
        <v>-9414.83</v>
      </c>
      <c r="E1023">
        <v>10267</v>
      </c>
      <c r="F1023">
        <v>12115</v>
      </c>
      <c r="G1023">
        <v>12228</v>
      </c>
      <c r="H1023">
        <v>12115</v>
      </c>
      <c r="I1023">
        <v>12131</v>
      </c>
      <c r="J1023">
        <v>12115</v>
      </c>
      <c r="K1023">
        <v>12115</v>
      </c>
      <c r="L1023">
        <v>12115</v>
      </c>
      <c r="M1023">
        <v>12115</v>
      </c>
      <c r="N1023">
        <v>12115</v>
      </c>
      <c r="O1023">
        <v>12115</v>
      </c>
      <c r="P1023">
        <v>12115</v>
      </c>
      <c r="Q1023">
        <v>12115</v>
      </c>
      <c r="R1023">
        <v>12115</v>
      </c>
      <c r="S1023">
        <v>12115</v>
      </c>
      <c r="T1023">
        <v>12228</v>
      </c>
      <c r="U1023">
        <v>12115</v>
      </c>
      <c r="V1023">
        <v>12131</v>
      </c>
      <c r="W1023">
        <v>12115</v>
      </c>
      <c r="X1023">
        <v>12115</v>
      </c>
      <c r="Y1023">
        <v>12115</v>
      </c>
      <c r="Z1023">
        <v>12115</v>
      </c>
      <c r="AA1023">
        <v>12478</v>
      </c>
      <c r="AB1023">
        <v>12478</v>
      </c>
      <c r="AC1023">
        <v>12478</v>
      </c>
      <c r="AD1023">
        <v>12478</v>
      </c>
      <c r="AE1023">
        <v>12478</v>
      </c>
      <c r="AF1023">
        <v>12595</v>
      </c>
      <c r="AG1023">
        <v>12478</v>
      </c>
      <c r="AH1023">
        <v>12495</v>
      </c>
      <c r="AI1023">
        <v>12478</v>
      </c>
      <c r="AJ1023">
        <v>12478</v>
      </c>
      <c r="AK1023">
        <v>12478</v>
      </c>
      <c r="AL1023">
        <v>12478</v>
      </c>
      <c r="AM1023">
        <v>12853</v>
      </c>
      <c r="AN1023">
        <v>12853</v>
      </c>
      <c r="AO1023">
        <v>12853</v>
      </c>
      <c r="AP1023">
        <v>12853</v>
      </c>
      <c r="AQ1023">
        <v>12853</v>
      </c>
      <c r="AR1023">
        <v>12973</v>
      </c>
      <c r="AS1023">
        <v>12853</v>
      </c>
      <c r="AT1023">
        <v>12870</v>
      </c>
      <c r="AU1023">
        <v>12853</v>
      </c>
      <c r="AV1023">
        <v>12853</v>
      </c>
      <c r="AW1023">
        <v>12853</v>
      </c>
      <c r="AX1023">
        <v>12853</v>
      </c>
      <c r="AY1023" s="15">
        <v>72819</v>
      </c>
      <c r="AZ1023">
        <v>36345</v>
      </c>
      <c r="BA1023">
        <v>145509</v>
      </c>
      <c r="BB1023">
        <v>149870</v>
      </c>
      <c r="BC1023">
        <v>154373</v>
      </c>
    </row>
    <row r="1024" spans="1:55" x14ac:dyDescent="0.25">
      <c r="AY1024" s="15">
        <v>0</v>
      </c>
      <c r="AZ1024">
        <v>0</v>
      </c>
      <c r="BA1024">
        <v>0</v>
      </c>
      <c r="BB1024">
        <v>0</v>
      </c>
      <c r="BC1024">
        <v>0</v>
      </c>
    </row>
    <row r="1025" spans="1:55" x14ac:dyDescent="0.25">
      <c r="A1025">
        <v>512001</v>
      </c>
      <c r="B1025" t="s">
        <v>4207</v>
      </c>
      <c r="C1025">
        <v>2096.69</v>
      </c>
      <c r="D1025">
        <v>1505.5</v>
      </c>
      <c r="E1025">
        <v>945.05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 s="15">
        <v>0</v>
      </c>
      <c r="AZ1025">
        <v>0</v>
      </c>
      <c r="BA1025">
        <v>0</v>
      </c>
      <c r="BB1025">
        <v>0</v>
      </c>
      <c r="BC1025">
        <v>0</v>
      </c>
    </row>
    <row r="1026" spans="1:55" x14ac:dyDescent="0.25">
      <c r="A1026">
        <v>512002</v>
      </c>
      <c r="B1026" t="s">
        <v>4208</v>
      </c>
      <c r="C1026">
        <v>136.94999999999999</v>
      </c>
      <c r="D1026">
        <v>254.18</v>
      </c>
      <c r="E1026">
        <v>2100.7399999999998</v>
      </c>
      <c r="F1026">
        <v>3250</v>
      </c>
      <c r="G1026">
        <v>1250</v>
      </c>
      <c r="H1026">
        <v>1250</v>
      </c>
      <c r="I1026">
        <v>1448</v>
      </c>
      <c r="J1026">
        <v>1250</v>
      </c>
      <c r="K1026">
        <v>1250</v>
      </c>
      <c r="L1026">
        <v>2226</v>
      </c>
      <c r="M1026">
        <v>1250</v>
      </c>
      <c r="N1026">
        <v>1250</v>
      </c>
      <c r="O1026">
        <v>1275</v>
      </c>
      <c r="P1026">
        <v>1275</v>
      </c>
      <c r="Q1026">
        <v>7475</v>
      </c>
      <c r="R1026">
        <v>3250</v>
      </c>
      <c r="S1026">
        <v>1275</v>
      </c>
      <c r="T1026">
        <v>1275</v>
      </c>
      <c r="U1026">
        <v>1479</v>
      </c>
      <c r="V1026">
        <v>1275</v>
      </c>
      <c r="W1026">
        <v>1275</v>
      </c>
      <c r="X1026">
        <v>2275</v>
      </c>
      <c r="Y1026">
        <v>1275</v>
      </c>
      <c r="Z1026">
        <v>1275</v>
      </c>
      <c r="AA1026">
        <v>1314</v>
      </c>
      <c r="AB1026">
        <v>1314</v>
      </c>
      <c r="AC1026">
        <v>7699</v>
      </c>
      <c r="AD1026">
        <v>3314</v>
      </c>
      <c r="AE1026">
        <v>1314</v>
      </c>
      <c r="AF1026">
        <v>1314</v>
      </c>
      <c r="AG1026">
        <v>1524</v>
      </c>
      <c r="AH1026">
        <v>1314</v>
      </c>
      <c r="AI1026">
        <v>1314</v>
      </c>
      <c r="AJ1026">
        <v>2343</v>
      </c>
      <c r="AK1026">
        <v>1314</v>
      </c>
      <c r="AL1026">
        <v>1314</v>
      </c>
      <c r="AM1026">
        <v>1353</v>
      </c>
      <c r="AN1026">
        <v>1353</v>
      </c>
      <c r="AO1026">
        <v>7930</v>
      </c>
      <c r="AP1026">
        <v>3413</v>
      </c>
      <c r="AQ1026">
        <v>1353</v>
      </c>
      <c r="AR1026">
        <v>1353</v>
      </c>
      <c r="AS1026">
        <v>1569</v>
      </c>
      <c r="AT1026">
        <v>1353</v>
      </c>
      <c r="AU1026">
        <v>1353</v>
      </c>
      <c r="AV1026">
        <v>2414</v>
      </c>
      <c r="AW1026">
        <v>1353</v>
      </c>
      <c r="AX1026">
        <v>1353</v>
      </c>
      <c r="AY1026" s="15">
        <v>9698</v>
      </c>
      <c r="AZ1026">
        <v>4726</v>
      </c>
      <c r="BA1026">
        <v>24679</v>
      </c>
      <c r="BB1026">
        <v>25392</v>
      </c>
      <c r="BC1026">
        <v>26150</v>
      </c>
    </row>
    <row r="1027" spans="1:55" x14ac:dyDescent="0.25">
      <c r="A1027">
        <v>512003</v>
      </c>
      <c r="B1027" t="s">
        <v>4209</v>
      </c>
      <c r="C1027">
        <v>0</v>
      </c>
      <c r="D1027">
        <v>0</v>
      </c>
      <c r="E1027">
        <v>0</v>
      </c>
      <c r="F1027">
        <v>702</v>
      </c>
      <c r="G1027">
        <v>702</v>
      </c>
      <c r="H1027">
        <v>702</v>
      </c>
      <c r="I1027">
        <v>0</v>
      </c>
      <c r="J1027">
        <v>0</v>
      </c>
      <c r="K1027">
        <v>679</v>
      </c>
      <c r="L1027">
        <v>679</v>
      </c>
      <c r="M1027">
        <v>679</v>
      </c>
      <c r="N1027">
        <v>1351</v>
      </c>
      <c r="O1027">
        <v>723</v>
      </c>
      <c r="P1027">
        <v>723</v>
      </c>
      <c r="Q1027">
        <v>723</v>
      </c>
      <c r="R1027">
        <v>723</v>
      </c>
      <c r="S1027">
        <v>723</v>
      </c>
      <c r="T1027">
        <v>723</v>
      </c>
      <c r="U1027">
        <v>0</v>
      </c>
      <c r="V1027">
        <v>0</v>
      </c>
      <c r="W1027">
        <v>699</v>
      </c>
      <c r="X1027">
        <v>699</v>
      </c>
      <c r="Y1027">
        <v>699</v>
      </c>
      <c r="Z1027">
        <v>1391</v>
      </c>
      <c r="AA1027">
        <v>745</v>
      </c>
      <c r="AB1027">
        <v>745</v>
      </c>
      <c r="AC1027">
        <v>745</v>
      </c>
      <c r="AD1027">
        <v>745</v>
      </c>
      <c r="AE1027">
        <v>745</v>
      </c>
      <c r="AF1027">
        <v>745</v>
      </c>
      <c r="AG1027">
        <v>0</v>
      </c>
      <c r="AH1027">
        <v>0</v>
      </c>
      <c r="AI1027">
        <v>720</v>
      </c>
      <c r="AJ1027">
        <v>720</v>
      </c>
      <c r="AK1027">
        <v>720</v>
      </c>
      <c r="AL1027">
        <v>1433</v>
      </c>
      <c r="AM1027">
        <v>767</v>
      </c>
      <c r="AN1027">
        <v>767</v>
      </c>
      <c r="AO1027">
        <v>767</v>
      </c>
      <c r="AP1027">
        <v>767</v>
      </c>
      <c r="AQ1027">
        <v>767</v>
      </c>
      <c r="AR1027">
        <v>767</v>
      </c>
      <c r="AS1027">
        <v>0</v>
      </c>
      <c r="AT1027">
        <v>0</v>
      </c>
      <c r="AU1027">
        <v>742</v>
      </c>
      <c r="AV1027">
        <v>742</v>
      </c>
      <c r="AW1027">
        <v>742</v>
      </c>
      <c r="AX1027">
        <v>1476</v>
      </c>
      <c r="AY1027" s="15">
        <v>2785</v>
      </c>
      <c r="AZ1027">
        <v>2709</v>
      </c>
      <c r="BA1027">
        <v>7826</v>
      </c>
      <c r="BB1027">
        <v>8063</v>
      </c>
      <c r="BC1027">
        <v>8304</v>
      </c>
    </row>
    <row r="1028" spans="1:55" x14ac:dyDescent="0.25">
      <c r="A1028">
        <v>512004</v>
      </c>
      <c r="B1028" t="s">
        <v>4210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 s="15">
        <v>0</v>
      </c>
      <c r="AZ1028">
        <v>0</v>
      </c>
      <c r="BA1028">
        <v>0</v>
      </c>
      <c r="BB1028">
        <v>0</v>
      </c>
      <c r="BC1028">
        <v>0</v>
      </c>
    </row>
    <row r="1029" spans="1:55" x14ac:dyDescent="0.25">
      <c r="A1029">
        <v>512005</v>
      </c>
      <c r="B1029" t="s">
        <v>4211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 s="15">
        <v>0</v>
      </c>
      <c r="AZ1029">
        <v>0</v>
      </c>
      <c r="BA1029">
        <v>0</v>
      </c>
      <c r="BB1029">
        <v>0</v>
      </c>
      <c r="BC1029">
        <v>0</v>
      </c>
    </row>
    <row r="1030" spans="1:55" x14ac:dyDescent="0.25">
      <c r="A1030">
        <v>512006</v>
      </c>
      <c r="B1030" t="s">
        <v>4212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 s="15">
        <v>0</v>
      </c>
      <c r="AZ1030">
        <v>0</v>
      </c>
      <c r="BA1030">
        <v>0</v>
      </c>
      <c r="BB1030">
        <v>0</v>
      </c>
      <c r="BC1030">
        <v>0</v>
      </c>
    </row>
    <row r="1031" spans="1:55" x14ac:dyDescent="0.25">
      <c r="A1031">
        <v>512007</v>
      </c>
      <c r="B1031" t="s">
        <v>4213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 s="15">
        <v>0</v>
      </c>
      <c r="AZ1031">
        <v>0</v>
      </c>
      <c r="BA1031">
        <v>0</v>
      </c>
      <c r="BB1031">
        <v>0</v>
      </c>
      <c r="BC1031">
        <v>0</v>
      </c>
    </row>
    <row r="1032" spans="1:55" x14ac:dyDescent="0.25">
      <c r="A1032">
        <v>512008</v>
      </c>
      <c r="B1032" t="s">
        <v>4214</v>
      </c>
      <c r="C1032">
        <v>0</v>
      </c>
      <c r="D1032">
        <v>0</v>
      </c>
      <c r="E1032">
        <v>0</v>
      </c>
      <c r="F1032">
        <v>42</v>
      </c>
      <c r="G1032">
        <v>42</v>
      </c>
      <c r="H1032">
        <v>42</v>
      </c>
      <c r="I1032">
        <v>0</v>
      </c>
      <c r="J1032">
        <v>0</v>
      </c>
      <c r="K1032">
        <v>45</v>
      </c>
      <c r="L1032">
        <v>45</v>
      </c>
      <c r="M1032">
        <v>45</v>
      </c>
      <c r="N1032">
        <v>45</v>
      </c>
      <c r="O1032">
        <v>42</v>
      </c>
      <c r="P1032">
        <v>42</v>
      </c>
      <c r="Q1032">
        <v>42</v>
      </c>
      <c r="R1032">
        <v>42</v>
      </c>
      <c r="S1032">
        <v>42</v>
      </c>
      <c r="T1032">
        <v>42</v>
      </c>
      <c r="U1032">
        <v>0</v>
      </c>
      <c r="V1032">
        <v>0</v>
      </c>
      <c r="W1032">
        <v>45</v>
      </c>
      <c r="X1032">
        <v>45</v>
      </c>
      <c r="Y1032">
        <v>45</v>
      </c>
      <c r="Z1032">
        <v>45</v>
      </c>
      <c r="AA1032">
        <v>43</v>
      </c>
      <c r="AB1032">
        <v>43</v>
      </c>
      <c r="AC1032">
        <v>43</v>
      </c>
      <c r="AD1032">
        <v>43</v>
      </c>
      <c r="AE1032">
        <v>43</v>
      </c>
      <c r="AF1032">
        <v>43</v>
      </c>
      <c r="AG1032">
        <v>0</v>
      </c>
      <c r="AH1032">
        <v>0</v>
      </c>
      <c r="AI1032">
        <v>46</v>
      </c>
      <c r="AJ1032">
        <v>46</v>
      </c>
      <c r="AK1032">
        <v>46</v>
      </c>
      <c r="AL1032">
        <v>46</v>
      </c>
      <c r="AM1032">
        <v>44</v>
      </c>
      <c r="AN1032">
        <v>44</v>
      </c>
      <c r="AO1032">
        <v>44</v>
      </c>
      <c r="AP1032">
        <v>44</v>
      </c>
      <c r="AQ1032">
        <v>44</v>
      </c>
      <c r="AR1032">
        <v>44</v>
      </c>
      <c r="AS1032">
        <v>0</v>
      </c>
      <c r="AT1032">
        <v>0</v>
      </c>
      <c r="AU1032">
        <v>48</v>
      </c>
      <c r="AV1032">
        <v>48</v>
      </c>
      <c r="AW1032">
        <v>48</v>
      </c>
      <c r="AX1032">
        <v>48</v>
      </c>
      <c r="AY1032" s="15">
        <v>171</v>
      </c>
      <c r="AZ1032">
        <v>135</v>
      </c>
      <c r="BA1032">
        <v>432</v>
      </c>
      <c r="BB1032">
        <v>442</v>
      </c>
      <c r="BC1032">
        <v>456</v>
      </c>
    </row>
    <row r="1033" spans="1:55" x14ac:dyDescent="0.25">
      <c r="A1033">
        <v>512009</v>
      </c>
      <c r="B1033" t="s">
        <v>4215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 s="15">
        <v>0</v>
      </c>
      <c r="AZ1033">
        <v>0</v>
      </c>
      <c r="BA1033">
        <v>0</v>
      </c>
      <c r="BB1033">
        <v>0</v>
      </c>
      <c r="BC1033">
        <v>0</v>
      </c>
    </row>
    <row r="1034" spans="1:55" x14ac:dyDescent="0.25">
      <c r="A1034">
        <v>512010</v>
      </c>
      <c r="B1034" t="s">
        <v>4216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 s="15">
        <v>0</v>
      </c>
      <c r="AZ1034">
        <v>0</v>
      </c>
      <c r="BA1034">
        <v>0</v>
      </c>
      <c r="BB1034">
        <v>0</v>
      </c>
      <c r="BC1034">
        <v>0</v>
      </c>
    </row>
    <row r="1035" spans="1:55" x14ac:dyDescent="0.25">
      <c r="A1035">
        <v>512011</v>
      </c>
      <c r="B1035" t="s">
        <v>4217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 s="15">
        <v>0</v>
      </c>
      <c r="AZ1035">
        <v>0</v>
      </c>
      <c r="BA1035">
        <v>0</v>
      </c>
      <c r="BB1035">
        <v>0</v>
      </c>
      <c r="BC1035">
        <v>0</v>
      </c>
    </row>
    <row r="1036" spans="1:55" x14ac:dyDescent="0.25">
      <c r="A1036">
        <v>512012</v>
      </c>
      <c r="B1036" t="s">
        <v>4218</v>
      </c>
      <c r="C1036">
        <v>5351.21</v>
      </c>
      <c r="D1036">
        <v>5351.21</v>
      </c>
      <c r="E1036">
        <v>5351.21</v>
      </c>
      <c r="F1036">
        <v>6525.75</v>
      </c>
      <c r="G1036">
        <v>6525.75</v>
      </c>
      <c r="H1036">
        <v>6525.75</v>
      </c>
      <c r="I1036">
        <v>6525.75</v>
      </c>
      <c r="J1036">
        <v>6525.75</v>
      </c>
      <c r="K1036">
        <v>6525.75</v>
      </c>
      <c r="L1036">
        <v>6525.75</v>
      </c>
      <c r="M1036">
        <v>6525.75</v>
      </c>
      <c r="N1036">
        <v>6525.75</v>
      </c>
      <c r="O1036">
        <v>7181.1942612450002</v>
      </c>
      <c r="P1036">
        <v>7181.1942612450002</v>
      </c>
      <c r="Q1036">
        <v>7181.1942612450002</v>
      </c>
      <c r="R1036">
        <v>7181.1942612450002</v>
      </c>
      <c r="S1036">
        <v>7181.1942612450002</v>
      </c>
      <c r="T1036">
        <v>7337.6441691</v>
      </c>
      <c r="U1036">
        <v>7337.6441691</v>
      </c>
      <c r="V1036">
        <v>6507.7370400460004</v>
      </c>
      <c r="W1036">
        <v>6507.7370400460004</v>
      </c>
      <c r="X1036">
        <v>6462.7316728100004</v>
      </c>
      <c r="Y1036">
        <v>6462.7316728100004</v>
      </c>
      <c r="Z1036">
        <v>6361.4695965290002</v>
      </c>
      <c r="AA1036">
        <v>6286.1442750899996</v>
      </c>
      <c r="AB1036">
        <v>6286.1442750899996</v>
      </c>
      <c r="AC1036">
        <v>6286.1442750899996</v>
      </c>
      <c r="AD1036">
        <v>6201.6329482199999</v>
      </c>
      <c r="AE1036">
        <v>6197.4073818759998</v>
      </c>
      <c r="AF1036">
        <v>6197.4073818759998</v>
      </c>
      <c r="AG1036">
        <v>6191.2380550150001</v>
      </c>
      <c r="AH1036">
        <v>6287.1584110129997</v>
      </c>
      <c r="AI1036">
        <v>6287.1584110129997</v>
      </c>
      <c r="AJ1036">
        <v>6202.647084143</v>
      </c>
      <c r="AK1036">
        <v>6045.963084125</v>
      </c>
      <c r="AL1036">
        <v>5967.6210841149996</v>
      </c>
      <c r="AM1036">
        <v>5867.5014697590004</v>
      </c>
      <c r="AN1036">
        <v>5867.5014697590004</v>
      </c>
      <c r="AO1036">
        <v>5867.5014697590004</v>
      </c>
      <c r="AP1036">
        <v>5867.5014697590004</v>
      </c>
      <c r="AQ1036">
        <v>5867.5014697590004</v>
      </c>
      <c r="AR1036">
        <v>5867.5014697590004</v>
      </c>
      <c r="AS1036">
        <v>5867.5014697590004</v>
      </c>
      <c r="AT1036">
        <v>5867.5014697590004</v>
      </c>
      <c r="AU1036">
        <v>5820.2748400179998</v>
      </c>
      <c r="AV1036">
        <v>5820.2748400179998</v>
      </c>
      <c r="AW1036">
        <v>5194.5526142790004</v>
      </c>
      <c r="AX1036">
        <v>5194.5526142790004</v>
      </c>
      <c r="AY1036" s="15">
        <v>39154.5</v>
      </c>
      <c r="AZ1036">
        <v>19577.25</v>
      </c>
      <c r="BA1036">
        <v>82883.666666666002</v>
      </c>
      <c r="BB1036">
        <v>74436.666666666002</v>
      </c>
      <c r="BC1036">
        <v>68969.666666666002</v>
      </c>
    </row>
    <row r="1037" spans="1:55" x14ac:dyDescent="0.25">
      <c r="A1037">
        <v>512013</v>
      </c>
      <c r="B1037" t="s">
        <v>4219</v>
      </c>
      <c r="C1037">
        <v>1200</v>
      </c>
      <c r="D1037">
        <v>0</v>
      </c>
      <c r="E1037">
        <v>836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 s="15">
        <v>0</v>
      </c>
      <c r="AZ1037">
        <v>0</v>
      </c>
      <c r="BA1037">
        <v>0</v>
      </c>
      <c r="BB1037">
        <v>0</v>
      </c>
      <c r="BC1037">
        <v>0</v>
      </c>
    </row>
    <row r="1038" spans="1:55" x14ac:dyDescent="0.25">
      <c r="A1038">
        <v>512014</v>
      </c>
      <c r="B1038" t="s">
        <v>4220</v>
      </c>
      <c r="C1038">
        <v>1011.4</v>
      </c>
      <c r="D1038">
        <v>0</v>
      </c>
      <c r="E1038">
        <v>0</v>
      </c>
      <c r="F1038">
        <v>1000</v>
      </c>
      <c r="G1038">
        <v>1000</v>
      </c>
      <c r="H1038">
        <v>1000</v>
      </c>
      <c r="I1038">
        <v>1000</v>
      </c>
      <c r="J1038">
        <v>1000</v>
      </c>
      <c r="K1038">
        <v>1000</v>
      </c>
      <c r="L1038">
        <v>1000</v>
      </c>
      <c r="M1038">
        <v>1000</v>
      </c>
      <c r="N1038">
        <v>1000</v>
      </c>
      <c r="O1038">
        <v>1000</v>
      </c>
      <c r="P1038">
        <v>1000</v>
      </c>
      <c r="Q1038">
        <v>1000</v>
      </c>
      <c r="R1038">
        <v>1000</v>
      </c>
      <c r="S1038">
        <v>1000</v>
      </c>
      <c r="T1038">
        <v>1000</v>
      </c>
      <c r="U1038">
        <v>1000</v>
      </c>
      <c r="V1038">
        <v>1000</v>
      </c>
      <c r="W1038">
        <v>1000</v>
      </c>
      <c r="X1038">
        <v>1000</v>
      </c>
      <c r="Y1038">
        <v>1000</v>
      </c>
      <c r="Z1038">
        <v>1000</v>
      </c>
      <c r="AA1038">
        <v>1000</v>
      </c>
      <c r="AB1038">
        <v>1000</v>
      </c>
      <c r="AC1038">
        <v>1000</v>
      </c>
      <c r="AD1038">
        <v>1000</v>
      </c>
      <c r="AE1038">
        <v>1000</v>
      </c>
      <c r="AF1038">
        <v>1000</v>
      </c>
      <c r="AG1038">
        <v>1000</v>
      </c>
      <c r="AH1038">
        <v>1000</v>
      </c>
      <c r="AI1038">
        <v>1000</v>
      </c>
      <c r="AJ1038">
        <v>1000</v>
      </c>
      <c r="AK1038">
        <v>1000</v>
      </c>
      <c r="AL1038">
        <v>1000</v>
      </c>
      <c r="AM1038">
        <v>1000</v>
      </c>
      <c r="AN1038">
        <v>1000</v>
      </c>
      <c r="AO1038">
        <v>1000</v>
      </c>
      <c r="AP1038">
        <v>1000</v>
      </c>
      <c r="AQ1038">
        <v>1000</v>
      </c>
      <c r="AR1038">
        <v>1000</v>
      </c>
      <c r="AS1038">
        <v>1000</v>
      </c>
      <c r="AT1038">
        <v>1000</v>
      </c>
      <c r="AU1038">
        <v>1000</v>
      </c>
      <c r="AV1038">
        <v>1000</v>
      </c>
      <c r="AW1038">
        <v>1000</v>
      </c>
      <c r="AX1038">
        <v>1000</v>
      </c>
      <c r="AY1038" s="15">
        <v>6000</v>
      </c>
      <c r="AZ1038">
        <v>3000</v>
      </c>
      <c r="BA1038">
        <v>12000</v>
      </c>
      <c r="BB1038">
        <v>12000</v>
      </c>
      <c r="BC1038">
        <v>12000</v>
      </c>
    </row>
    <row r="1039" spans="1:55" x14ac:dyDescent="0.25">
      <c r="A1039">
        <v>512015</v>
      </c>
      <c r="B1039" t="s">
        <v>4221</v>
      </c>
      <c r="C1039">
        <v>0</v>
      </c>
      <c r="D1039">
        <v>-3139.16</v>
      </c>
      <c r="E1039">
        <v>0</v>
      </c>
      <c r="F1039">
        <v>416.66666666700002</v>
      </c>
      <c r="G1039">
        <v>416.66666666700002</v>
      </c>
      <c r="H1039">
        <v>1533.6666666670001</v>
      </c>
      <c r="I1039">
        <v>416.66666666700002</v>
      </c>
      <c r="J1039">
        <v>416.66666666700002</v>
      </c>
      <c r="K1039">
        <v>416.66666666700002</v>
      </c>
      <c r="L1039">
        <v>416.66666666700002</v>
      </c>
      <c r="M1039">
        <v>416.66666666700002</v>
      </c>
      <c r="N1039">
        <v>416.66666666700002</v>
      </c>
      <c r="O1039">
        <v>416.66666666700002</v>
      </c>
      <c r="P1039">
        <v>416.66666666700002</v>
      </c>
      <c r="Q1039">
        <v>416.66666666700002</v>
      </c>
      <c r="R1039">
        <v>416.66666666700002</v>
      </c>
      <c r="S1039">
        <v>416.66666666700002</v>
      </c>
      <c r="T1039">
        <v>1533.6666666670001</v>
      </c>
      <c r="U1039">
        <v>416.66666666700002</v>
      </c>
      <c r="V1039">
        <v>416.66666666700002</v>
      </c>
      <c r="W1039">
        <v>416.66666666700002</v>
      </c>
      <c r="X1039">
        <v>416.66666666700002</v>
      </c>
      <c r="Y1039">
        <v>416.66666666700002</v>
      </c>
      <c r="Z1039">
        <v>416.66666666700002</v>
      </c>
      <c r="AA1039">
        <v>416.66666666700002</v>
      </c>
      <c r="AB1039">
        <v>416.66666666700002</v>
      </c>
      <c r="AC1039">
        <v>416.66666666700002</v>
      </c>
      <c r="AD1039">
        <v>416.66666666700002</v>
      </c>
      <c r="AE1039">
        <v>416.66666666700002</v>
      </c>
      <c r="AF1039">
        <v>1566.6666666670001</v>
      </c>
      <c r="AG1039">
        <v>416.66666666700002</v>
      </c>
      <c r="AH1039">
        <v>416.66666666700002</v>
      </c>
      <c r="AI1039">
        <v>416.66666666700002</v>
      </c>
      <c r="AJ1039">
        <v>416.66666666700002</v>
      </c>
      <c r="AK1039">
        <v>416.66666666700002</v>
      </c>
      <c r="AL1039">
        <v>416.66666666700002</v>
      </c>
      <c r="AM1039">
        <v>416.66666666700002</v>
      </c>
      <c r="AN1039">
        <v>416.66666666700002</v>
      </c>
      <c r="AO1039">
        <v>416.66666666700002</v>
      </c>
      <c r="AP1039">
        <v>416.66666666700002</v>
      </c>
      <c r="AQ1039">
        <v>416.66666666700002</v>
      </c>
      <c r="AR1039">
        <v>1601.6666666670001</v>
      </c>
      <c r="AS1039">
        <v>416.66666666700002</v>
      </c>
      <c r="AT1039">
        <v>416.66666666700002</v>
      </c>
      <c r="AU1039">
        <v>416.66666666700002</v>
      </c>
      <c r="AV1039">
        <v>416.66666666700002</v>
      </c>
      <c r="AW1039">
        <v>416.66666666700002</v>
      </c>
      <c r="AX1039">
        <v>416.66666666700002</v>
      </c>
      <c r="AY1039" s="15">
        <v>3617.0000000019995</v>
      </c>
      <c r="AZ1039">
        <v>1250.000000001</v>
      </c>
      <c r="BA1039">
        <v>6117.000000003999</v>
      </c>
      <c r="BB1039">
        <v>6150.000000003999</v>
      </c>
      <c r="BC1039">
        <v>6185.000000003999</v>
      </c>
    </row>
    <row r="1040" spans="1:55" x14ac:dyDescent="0.25">
      <c r="A1040">
        <v>512016</v>
      </c>
      <c r="B1040" t="s">
        <v>4222</v>
      </c>
      <c r="C1040">
        <v>445.36</v>
      </c>
      <c r="D1040">
        <v>649.71</v>
      </c>
      <c r="E1040">
        <v>763.79</v>
      </c>
      <c r="F1040">
        <v>650</v>
      </c>
      <c r="G1040">
        <v>700</v>
      </c>
      <c r="H1040">
        <v>700</v>
      </c>
      <c r="I1040">
        <v>700</v>
      </c>
      <c r="J1040">
        <v>700</v>
      </c>
      <c r="K1040">
        <v>700</v>
      </c>
      <c r="L1040">
        <v>700</v>
      </c>
      <c r="M1040">
        <v>700</v>
      </c>
      <c r="N1040">
        <v>700</v>
      </c>
      <c r="O1040">
        <v>794.11764705899998</v>
      </c>
      <c r="P1040">
        <v>794.11764705899998</v>
      </c>
      <c r="Q1040">
        <v>794.11764705899998</v>
      </c>
      <c r="R1040">
        <v>794.11764705899998</v>
      </c>
      <c r="S1040">
        <v>794.11764705899998</v>
      </c>
      <c r="T1040">
        <v>794.11764705899998</v>
      </c>
      <c r="U1040">
        <v>0</v>
      </c>
      <c r="V1040">
        <v>0</v>
      </c>
      <c r="W1040">
        <v>808.82352941199997</v>
      </c>
      <c r="X1040">
        <v>808.82352941199997</v>
      </c>
      <c r="Y1040">
        <v>808.82352941199997</v>
      </c>
      <c r="Z1040">
        <v>808.82352941199997</v>
      </c>
      <c r="AA1040">
        <v>828.44396859400001</v>
      </c>
      <c r="AB1040">
        <v>828.44396859400001</v>
      </c>
      <c r="AC1040">
        <v>828.44396859400001</v>
      </c>
      <c r="AD1040">
        <v>828.44396859400001</v>
      </c>
      <c r="AE1040">
        <v>828.44396859400001</v>
      </c>
      <c r="AF1040">
        <v>828.44396859400001</v>
      </c>
      <c r="AG1040">
        <v>0</v>
      </c>
      <c r="AH1040">
        <v>0</v>
      </c>
      <c r="AI1040">
        <v>844.83404710900004</v>
      </c>
      <c r="AJ1040">
        <v>844.83404710900004</v>
      </c>
      <c r="AK1040">
        <v>844.83404710900004</v>
      </c>
      <c r="AL1040">
        <v>844.83404710900004</v>
      </c>
      <c r="AM1040">
        <v>843.52268791100005</v>
      </c>
      <c r="AN1040">
        <v>843.52268791100005</v>
      </c>
      <c r="AO1040">
        <v>843.52268791100005</v>
      </c>
      <c r="AP1040">
        <v>843.52268791100005</v>
      </c>
      <c r="AQ1040">
        <v>843.52268791100005</v>
      </c>
      <c r="AR1040">
        <v>843.52268791100005</v>
      </c>
      <c r="AS1040">
        <v>0</v>
      </c>
      <c r="AT1040">
        <v>0</v>
      </c>
      <c r="AU1040">
        <v>859.71596813300005</v>
      </c>
      <c r="AV1040">
        <v>859.71596813300005</v>
      </c>
      <c r="AW1040">
        <v>859.71596813300005</v>
      </c>
      <c r="AX1040">
        <v>859.71596813300005</v>
      </c>
      <c r="AY1040" s="15">
        <v>4150</v>
      </c>
      <c r="AZ1040">
        <v>2100</v>
      </c>
      <c r="BA1040">
        <v>8000.0000000020009</v>
      </c>
      <c r="BB1040">
        <v>8349.9999999999982</v>
      </c>
      <c r="BC1040">
        <v>8499.9999999980009</v>
      </c>
    </row>
    <row r="1041" spans="1:55" x14ac:dyDescent="0.25">
      <c r="A1041">
        <v>512017</v>
      </c>
      <c r="B1041" t="s">
        <v>4223</v>
      </c>
      <c r="C1041">
        <v>15.15</v>
      </c>
      <c r="D1041">
        <v>126.71</v>
      </c>
      <c r="E1041">
        <v>45.31</v>
      </c>
      <c r="F1041">
        <v>255</v>
      </c>
      <c r="G1041">
        <v>255</v>
      </c>
      <c r="H1041">
        <v>255</v>
      </c>
      <c r="I1041">
        <v>255</v>
      </c>
      <c r="J1041">
        <v>255</v>
      </c>
      <c r="K1041">
        <v>255</v>
      </c>
      <c r="L1041">
        <v>255</v>
      </c>
      <c r="M1041">
        <v>255</v>
      </c>
      <c r="N1041">
        <v>255</v>
      </c>
      <c r="O1041">
        <v>247</v>
      </c>
      <c r="P1041">
        <v>247</v>
      </c>
      <c r="Q1041">
        <v>247</v>
      </c>
      <c r="R1041">
        <v>247</v>
      </c>
      <c r="S1041">
        <v>247</v>
      </c>
      <c r="T1041">
        <v>247</v>
      </c>
      <c r="U1041">
        <v>247</v>
      </c>
      <c r="V1041">
        <v>247</v>
      </c>
      <c r="W1041">
        <v>247</v>
      </c>
      <c r="X1041">
        <v>247</v>
      </c>
      <c r="Y1041">
        <v>247</v>
      </c>
      <c r="Z1041">
        <v>247</v>
      </c>
      <c r="AA1041">
        <v>254</v>
      </c>
      <c r="AB1041">
        <v>254</v>
      </c>
      <c r="AC1041">
        <v>254</v>
      </c>
      <c r="AD1041">
        <v>254</v>
      </c>
      <c r="AE1041">
        <v>254</v>
      </c>
      <c r="AF1041">
        <v>254</v>
      </c>
      <c r="AG1041">
        <v>254</v>
      </c>
      <c r="AH1041">
        <v>254</v>
      </c>
      <c r="AI1041">
        <v>254</v>
      </c>
      <c r="AJ1041">
        <v>254</v>
      </c>
      <c r="AK1041">
        <v>254</v>
      </c>
      <c r="AL1041">
        <v>254</v>
      </c>
      <c r="AM1041">
        <v>262</v>
      </c>
      <c r="AN1041">
        <v>262</v>
      </c>
      <c r="AO1041">
        <v>262</v>
      </c>
      <c r="AP1041">
        <v>262</v>
      </c>
      <c r="AQ1041">
        <v>262</v>
      </c>
      <c r="AR1041">
        <v>262</v>
      </c>
      <c r="AS1041">
        <v>262</v>
      </c>
      <c r="AT1041">
        <v>262</v>
      </c>
      <c r="AU1041">
        <v>262</v>
      </c>
      <c r="AV1041">
        <v>262</v>
      </c>
      <c r="AW1041">
        <v>262</v>
      </c>
      <c r="AX1041">
        <v>262</v>
      </c>
      <c r="AY1041" s="15">
        <v>1530</v>
      </c>
      <c r="AZ1041">
        <v>765</v>
      </c>
      <c r="BA1041">
        <v>2964</v>
      </c>
      <c r="BB1041">
        <v>3048</v>
      </c>
      <c r="BC1041">
        <v>3144</v>
      </c>
    </row>
    <row r="1042" spans="1:55" x14ac:dyDescent="0.25">
      <c r="A1042">
        <v>512018</v>
      </c>
      <c r="B1042" t="s">
        <v>4224</v>
      </c>
      <c r="C1042">
        <v>-17.13</v>
      </c>
      <c r="D1042">
        <v>1175.69</v>
      </c>
      <c r="E1042">
        <v>602.44000000000005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 s="15">
        <v>0</v>
      </c>
      <c r="AZ1042">
        <v>0</v>
      </c>
      <c r="BA1042">
        <v>0</v>
      </c>
      <c r="BB1042">
        <v>0</v>
      </c>
      <c r="BC1042">
        <v>0</v>
      </c>
    </row>
    <row r="1043" spans="1:55" x14ac:dyDescent="0.25">
      <c r="A1043">
        <v>512019</v>
      </c>
      <c r="B1043" t="s">
        <v>4225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 s="15">
        <v>0</v>
      </c>
      <c r="AZ1043">
        <v>0</v>
      </c>
      <c r="BA1043">
        <v>0</v>
      </c>
      <c r="BB1043">
        <v>0</v>
      </c>
      <c r="BC1043">
        <v>0</v>
      </c>
    </row>
    <row r="1044" spans="1:55" x14ac:dyDescent="0.25">
      <c r="A1044">
        <v>512020</v>
      </c>
      <c r="B1044" t="s">
        <v>4226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 s="15">
        <v>0</v>
      </c>
      <c r="AZ1044">
        <v>0</v>
      </c>
      <c r="BA1044">
        <v>0</v>
      </c>
      <c r="BB1044">
        <v>0</v>
      </c>
      <c r="BC1044">
        <v>0</v>
      </c>
    </row>
    <row r="1045" spans="1:55" x14ac:dyDescent="0.25">
      <c r="A1045">
        <v>512021</v>
      </c>
      <c r="B1045" t="s">
        <v>4227</v>
      </c>
      <c r="C1045">
        <v>0</v>
      </c>
      <c r="D1045">
        <v>0</v>
      </c>
      <c r="E1045">
        <v>171.19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 s="15">
        <v>0</v>
      </c>
      <c r="AZ1045">
        <v>0</v>
      </c>
      <c r="BA1045">
        <v>0</v>
      </c>
      <c r="BB1045">
        <v>0</v>
      </c>
      <c r="BC1045">
        <v>0</v>
      </c>
    </row>
    <row r="1046" spans="1:55" x14ac:dyDescent="0.25">
      <c r="A1046">
        <v>512022</v>
      </c>
      <c r="B1046" t="s">
        <v>4228</v>
      </c>
      <c r="C1046">
        <v>0</v>
      </c>
      <c r="D1046">
        <v>600</v>
      </c>
      <c r="E1046">
        <v>0</v>
      </c>
      <c r="F1046">
        <v>0</v>
      </c>
      <c r="G1046">
        <v>0</v>
      </c>
      <c r="H1046">
        <v>0</v>
      </c>
      <c r="I1046">
        <v>1721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1721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1773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1826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 s="15">
        <v>1721</v>
      </c>
      <c r="AZ1046">
        <v>0</v>
      </c>
      <c r="BA1046">
        <v>1721</v>
      </c>
      <c r="BB1046">
        <v>1773</v>
      </c>
      <c r="BC1046">
        <v>1826</v>
      </c>
    </row>
    <row r="1047" spans="1:55" x14ac:dyDescent="0.25">
      <c r="A1047">
        <v>512023</v>
      </c>
      <c r="B1047" t="s">
        <v>4229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 s="15">
        <v>0</v>
      </c>
      <c r="AZ1047">
        <v>0</v>
      </c>
      <c r="BA1047">
        <v>0</v>
      </c>
      <c r="BB1047">
        <v>0</v>
      </c>
      <c r="BC1047">
        <v>0</v>
      </c>
    </row>
    <row r="1048" spans="1:55" x14ac:dyDescent="0.25">
      <c r="A1048">
        <v>512024</v>
      </c>
      <c r="B1048" t="s">
        <v>4230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 s="15">
        <v>0</v>
      </c>
      <c r="AZ1048">
        <v>0</v>
      </c>
      <c r="BA1048">
        <v>0</v>
      </c>
      <c r="BB1048">
        <v>0</v>
      </c>
      <c r="BC1048">
        <v>0</v>
      </c>
    </row>
    <row r="1049" spans="1:55" x14ac:dyDescent="0.25">
      <c r="A1049">
        <v>512025</v>
      </c>
      <c r="B1049" t="s">
        <v>4231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 s="15">
        <v>0</v>
      </c>
      <c r="AZ1049">
        <v>0</v>
      </c>
      <c r="BA1049">
        <v>0</v>
      </c>
      <c r="BB1049">
        <v>0</v>
      </c>
      <c r="BC1049">
        <v>0</v>
      </c>
    </row>
    <row r="1050" spans="1:55" x14ac:dyDescent="0.25">
      <c r="A1050">
        <v>512900</v>
      </c>
      <c r="B1050" t="s">
        <v>4232</v>
      </c>
      <c r="C1050">
        <v>358.65</v>
      </c>
      <c r="D1050">
        <v>1959.5</v>
      </c>
      <c r="E1050">
        <v>2507.2800000000002</v>
      </c>
      <c r="F1050">
        <v>719</v>
      </c>
      <c r="G1050">
        <v>719</v>
      </c>
      <c r="H1050">
        <v>719</v>
      </c>
      <c r="I1050">
        <v>1584</v>
      </c>
      <c r="J1050">
        <v>0</v>
      </c>
      <c r="K1050">
        <v>500</v>
      </c>
      <c r="L1050">
        <v>7247</v>
      </c>
      <c r="M1050">
        <v>6747</v>
      </c>
      <c r="N1050">
        <v>4697</v>
      </c>
      <c r="O1050">
        <v>0</v>
      </c>
      <c r="P1050">
        <v>0</v>
      </c>
      <c r="Q1050">
        <v>0</v>
      </c>
      <c r="R1050">
        <v>719</v>
      </c>
      <c r="S1050">
        <v>719</v>
      </c>
      <c r="T1050">
        <v>719</v>
      </c>
      <c r="U1050">
        <v>1584</v>
      </c>
      <c r="V1050">
        <v>0</v>
      </c>
      <c r="W1050">
        <v>500</v>
      </c>
      <c r="X1050">
        <v>7247</v>
      </c>
      <c r="Y1050">
        <v>6747</v>
      </c>
      <c r="Z1050">
        <v>4697</v>
      </c>
      <c r="AA1050">
        <v>0</v>
      </c>
      <c r="AB1050">
        <v>0</v>
      </c>
      <c r="AC1050">
        <v>0</v>
      </c>
      <c r="AD1050">
        <v>740</v>
      </c>
      <c r="AE1050">
        <v>740</v>
      </c>
      <c r="AF1050">
        <v>740</v>
      </c>
      <c r="AG1050">
        <v>1631</v>
      </c>
      <c r="AH1050">
        <v>0</v>
      </c>
      <c r="AI1050">
        <v>515</v>
      </c>
      <c r="AJ1050">
        <v>7464</v>
      </c>
      <c r="AK1050">
        <v>6949</v>
      </c>
      <c r="AL1050">
        <v>4838</v>
      </c>
      <c r="AM1050">
        <v>0</v>
      </c>
      <c r="AN1050">
        <v>0</v>
      </c>
      <c r="AO1050">
        <v>0</v>
      </c>
      <c r="AP1050">
        <v>762</v>
      </c>
      <c r="AQ1050">
        <v>762</v>
      </c>
      <c r="AR1050">
        <v>762</v>
      </c>
      <c r="AS1050">
        <v>1680</v>
      </c>
      <c r="AT1050">
        <v>0</v>
      </c>
      <c r="AU1050">
        <v>530</v>
      </c>
      <c r="AV1050">
        <v>7688</v>
      </c>
      <c r="AW1050">
        <v>7158</v>
      </c>
      <c r="AX1050">
        <v>4983</v>
      </c>
      <c r="AY1050" s="15">
        <v>4241</v>
      </c>
      <c r="AZ1050">
        <v>18691</v>
      </c>
      <c r="BA1050">
        <v>22932</v>
      </c>
      <c r="BB1050">
        <v>23617</v>
      </c>
      <c r="BC1050">
        <v>24325</v>
      </c>
    </row>
    <row r="1051" spans="1:55" x14ac:dyDescent="0.25">
      <c r="A1051">
        <v>513001</v>
      </c>
      <c r="B1051" t="s">
        <v>4233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 s="15">
        <v>0</v>
      </c>
      <c r="AZ1051">
        <v>0</v>
      </c>
      <c r="BA1051">
        <v>0</v>
      </c>
      <c r="BB1051">
        <v>0</v>
      </c>
      <c r="BC1051">
        <v>0</v>
      </c>
    </row>
    <row r="1052" spans="1:55" x14ac:dyDescent="0.25">
      <c r="A1052">
        <v>513002</v>
      </c>
      <c r="B1052" t="s">
        <v>4234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 s="15">
        <v>0</v>
      </c>
      <c r="AZ1052">
        <v>0</v>
      </c>
      <c r="BA1052">
        <v>0</v>
      </c>
      <c r="BB1052">
        <v>0</v>
      </c>
      <c r="BC1052">
        <v>0</v>
      </c>
    </row>
    <row r="1053" spans="1:55" x14ac:dyDescent="0.25">
      <c r="A1053">
        <v>513003</v>
      </c>
      <c r="B1053" t="s">
        <v>4235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 s="15">
        <v>0</v>
      </c>
      <c r="AZ1053">
        <v>0</v>
      </c>
      <c r="BA1053">
        <v>0</v>
      </c>
      <c r="BB1053">
        <v>0</v>
      </c>
      <c r="BC1053">
        <v>0</v>
      </c>
    </row>
    <row r="1054" spans="1:55" x14ac:dyDescent="0.25">
      <c r="A1054">
        <v>513004</v>
      </c>
      <c r="B1054" t="s">
        <v>4236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 s="15">
        <v>0</v>
      </c>
      <c r="AZ1054">
        <v>0</v>
      </c>
      <c r="BA1054">
        <v>0</v>
      </c>
      <c r="BB1054">
        <v>0</v>
      </c>
      <c r="BC1054">
        <v>0</v>
      </c>
    </row>
    <row r="1055" spans="1:55" x14ac:dyDescent="0.25">
      <c r="A1055">
        <v>513005</v>
      </c>
      <c r="B1055" t="s">
        <v>4237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 s="15">
        <v>0</v>
      </c>
      <c r="AZ1055">
        <v>0</v>
      </c>
      <c r="BA1055">
        <v>0</v>
      </c>
      <c r="BB1055">
        <v>0</v>
      </c>
      <c r="BC1055">
        <v>0</v>
      </c>
    </row>
    <row r="1056" spans="1:55" x14ac:dyDescent="0.25">
      <c r="A1056">
        <v>513006</v>
      </c>
      <c r="B1056" t="s">
        <v>4238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 s="15">
        <v>0</v>
      </c>
      <c r="AZ1056">
        <v>0</v>
      </c>
      <c r="BA1056">
        <v>0</v>
      </c>
      <c r="BB1056">
        <v>0</v>
      </c>
      <c r="BC1056">
        <v>0</v>
      </c>
    </row>
    <row r="1057" spans="1:55" x14ac:dyDescent="0.25">
      <c r="A1057">
        <v>513007</v>
      </c>
      <c r="B1057" t="s">
        <v>4239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 s="15">
        <v>0</v>
      </c>
      <c r="AZ1057">
        <v>0</v>
      </c>
      <c r="BA1057">
        <v>0</v>
      </c>
      <c r="BB1057">
        <v>0</v>
      </c>
      <c r="BC1057">
        <v>0</v>
      </c>
    </row>
    <row r="1058" spans="1:55" x14ac:dyDescent="0.25">
      <c r="A1058">
        <v>513008</v>
      </c>
      <c r="B1058" t="s">
        <v>4240</v>
      </c>
      <c r="C1058">
        <v>18.29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 s="15">
        <v>0</v>
      </c>
      <c r="AZ1058">
        <v>0</v>
      </c>
      <c r="BA1058">
        <v>0</v>
      </c>
      <c r="BB1058">
        <v>0</v>
      </c>
      <c r="BC1058">
        <v>0</v>
      </c>
    </row>
    <row r="1059" spans="1:55" x14ac:dyDescent="0.25">
      <c r="A1059">
        <v>513009</v>
      </c>
      <c r="B1059" t="s">
        <v>4241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 s="15">
        <v>0</v>
      </c>
      <c r="AZ1059">
        <v>0</v>
      </c>
      <c r="BA1059">
        <v>0</v>
      </c>
      <c r="BB1059">
        <v>0</v>
      </c>
      <c r="BC1059">
        <v>0</v>
      </c>
    </row>
    <row r="1060" spans="1:55" x14ac:dyDescent="0.25">
      <c r="A1060">
        <v>513010</v>
      </c>
      <c r="B1060" t="s">
        <v>4242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 s="15">
        <v>0</v>
      </c>
      <c r="AZ1060">
        <v>0</v>
      </c>
      <c r="BA1060">
        <v>0</v>
      </c>
      <c r="BB1060">
        <v>0</v>
      </c>
      <c r="BC1060">
        <v>0</v>
      </c>
    </row>
    <row r="1061" spans="1:55" x14ac:dyDescent="0.25">
      <c r="A1061">
        <v>513011</v>
      </c>
      <c r="B1061" t="s">
        <v>4243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 s="15">
        <v>0</v>
      </c>
      <c r="AZ1061">
        <v>0</v>
      </c>
      <c r="BA1061">
        <v>0</v>
      </c>
      <c r="BB1061">
        <v>0</v>
      </c>
      <c r="BC1061">
        <v>0</v>
      </c>
    </row>
    <row r="1062" spans="1:55" x14ac:dyDescent="0.25">
      <c r="A1062">
        <v>513012</v>
      </c>
      <c r="B1062" t="s">
        <v>4244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 s="15">
        <v>0</v>
      </c>
      <c r="AZ1062">
        <v>0</v>
      </c>
      <c r="BA1062">
        <v>0</v>
      </c>
      <c r="BB1062">
        <v>0</v>
      </c>
      <c r="BC1062">
        <v>0</v>
      </c>
    </row>
    <row r="1063" spans="1:55" x14ac:dyDescent="0.25">
      <c r="A1063">
        <v>513899</v>
      </c>
      <c r="B1063" t="s">
        <v>4245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 s="15">
        <v>0</v>
      </c>
      <c r="AZ1063">
        <v>0</v>
      </c>
      <c r="BA1063">
        <v>0</v>
      </c>
      <c r="BB1063">
        <v>0</v>
      </c>
      <c r="BC1063">
        <v>0</v>
      </c>
    </row>
    <row r="1064" spans="1:55" x14ac:dyDescent="0.25">
      <c r="A1064">
        <v>513900</v>
      </c>
      <c r="B1064" t="s">
        <v>4246</v>
      </c>
      <c r="C1064">
        <v>1017.69</v>
      </c>
      <c r="D1064">
        <v>1293.27</v>
      </c>
      <c r="E1064">
        <v>1136.92</v>
      </c>
      <c r="F1064">
        <v>686</v>
      </c>
      <c r="G1064">
        <v>686</v>
      </c>
      <c r="H1064">
        <v>1155</v>
      </c>
      <c r="I1064">
        <v>2591</v>
      </c>
      <c r="J1064">
        <v>1118</v>
      </c>
      <c r="K1064">
        <v>598</v>
      </c>
      <c r="L1064">
        <v>598</v>
      </c>
      <c r="M1064">
        <v>598</v>
      </c>
      <c r="N1064">
        <v>598</v>
      </c>
      <c r="O1064">
        <v>693</v>
      </c>
      <c r="P1064">
        <v>739</v>
      </c>
      <c r="Q1064">
        <v>693</v>
      </c>
      <c r="R1064">
        <v>693</v>
      </c>
      <c r="S1064">
        <v>693</v>
      </c>
      <c r="T1064">
        <v>1176</v>
      </c>
      <c r="U1064">
        <v>2663</v>
      </c>
      <c r="V1064">
        <v>1129</v>
      </c>
      <c r="W1064">
        <v>604</v>
      </c>
      <c r="X1064">
        <v>604</v>
      </c>
      <c r="Y1064">
        <v>604</v>
      </c>
      <c r="Z1064">
        <v>604</v>
      </c>
      <c r="AA1064">
        <v>714</v>
      </c>
      <c r="AB1064">
        <v>762</v>
      </c>
      <c r="AC1064">
        <v>714</v>
      </c>
      <c r="AD1064">
        <v>714</v>
      </c>
      <c r="AE1064">
        <v>714</v>
      </c>
      <c r="AF1064">
        <v>1211</v>
      </c>
      <c r="AG1064">
        <v>2743</v>
      </c>
      <c r="AH1064">
        <v>1163</v>
      </c>
      <c r="AI1064">
        <v>622</v>
      </c>
      <c r="AJ1064">
        <v>622</v>
      </c>
      <c r="AK1064">
        <v>622</v>
      </c>
      <c r="AL1064">
        <v>622</v>
      </c>
      <c r="AM1064">
        <v>735</v>
      </c>
      <c r="AN1064">
        <v>784</v>
      </c>
      <c r="AO1064">
        <v>735</v>
      </c>
      <c r="AP1064">
        <v>735</v>
      </c>
      <c r="AQ1064">
        <v>735</v>
      </c>
      <c r="AR1064">
        <v>1247</v>
      </c>
      <c r="AS1064">
        <v>2825</v>
      </c>
      <c r="AT1064">
        <v>1198</v>
      </c>
      <c r="AU1064">
        <v>641</v>
      </c>
      <c r="AV1064">
        <v>641</v>
      </c>
      <c r="AW1064">
        <v>641</v>
      </c>
      <c r="AX1064">
        <v>641</v>
      </c>
      <c r="AY1064" s="15">
        <v>6834</v>
      </c>
      <c r="AZ1064">
        <v>1794</v>
      </c>
      <c r="BA1064">
        <v>10895</v>
      </c>
      <c r="BB1064">
        <v>11223</v>
      </c>
      <c r="BC1064">
        <v>11558</v>
      </c>
    </row>
    <row r="1065" spans="1:55" x14ac:dyDescent="0.25">
      <c r="A1065" t="s">
        <v>3300</v>
      </c>
      <c r="B1065" t="s">
        <v>4247</v>
      </c>
      <c r="C1065">
        <v>11634.260000000002</v>
      </c>
      <c r="D1065">
        <v>9776.61</v>
      </c>
      <c r="E1065">
        <v>14459.930000000002</v>
      </c>
      <c r="F1065">
        <v>14246.416666667001</v>
      </c>
      <c r="G1065">
        <v>12296.416666667001</v>
      </c>
      <c r="H1065">
        <v>13882.416666667001</v>
      </c>
      <c r="I1065">
        <v>16241.416666667001</v>
      </c>
      <c r="J1065">
        <v>11265.416666667001</v>
      </c>
      <c r="K1065">
        <v>11969.416666667001</v>
      </c>
      <c r="L1065">
        <v>19692.416666666999</v>
      </c>
      <c r="M1065">
        <v>18216.416666666999</v>
      </c>
      <c r="N1065">
        <v>16838.416666666999</v>
      </c>
      <c r="O1065">
        <v>12371.978574971001</v>
      </c>
      <c r="P1065">
        <v>12417.978574971001</v>
      </c>
      <c r="Q1065">
        <v>18571.978574970999</v>
      </c>
      <c r="R1065">
        <v>15065.978574971001</v>
      </c>
      <c r="S1065">
        <v>13090.978574971001</v>
      </c>
      <c r="T1065">
        <v>14847.428482826001</v>
      </c>
      <c r="U1065">
        <v>16448.310835766999</v>
      </c>
      <c r="V1065">
        <v>10575.403706713001</v>
      </c>
      <c r="W1065">
        <v>12103.227236125002</v>
      </c>
      <c r="X1065">
        <v>19805.221868889003</v>
      </c>
      <c r="Y1065">
        <v>18305.221868889003</v>
      </c>
      <c r="Z1065">
        <v>16845.959792608002</v>
      </c>
      <c r="AA1065">
        <v>11601.254910350999</v>
      </c>
      <c r="AB1065">
        <v>11649.254910350999</v>
      </c>
      <c r="AC1065">
        <v>17986.254910350999</v>
      </c>
      <c r="AD1065">
        <v>14256.743583481</v>
      </c>
      <c r="AE1065">
        <v>12252.518017137001</v>
      </c>
      <c r="AF1065">
        <v>13899.518017137001</v>
      </c>
      <c r="AG1065">
        <v>15532.904721682002</v>
      </c>
      <c r="AH1065">
        <v>10434.82507768</v>
      </c>
      <c r="AI1065">
        <v>12019.659124788999</v>
      </c>
      <c r="AJ1065">
        <v>19913.147797919002</v>
      </c>
      <c r="AK1065">
        <v>18212.463797901</v>
      </c>
      <c r="AL1065">
        <v>16736.121797890999</v>
      </c>
      <c r="AM1065">
        <v>11288.690824337002</v>
      </c>
      <c r="AN1065">
        <v>11337.690824337002</v>
      </c>
      <c r="AO1065">
        <v>17865.690824337002</v>
      </c>
      <c r="AP1065">
        <v>14110.690824337002</v>
      </c>
      <c r="AQ1065">
        <v>12050.690824337002</v>
      </c>
      <c r="AR1065">
        <v>13747.690824337002</v>
      </c>
      <c r="AS1065">
        <v>15446.168136426002</v>
      </c>
      <c r="AT1065">
        <v>10097.168136426002</v>
      </c>
      <c r="AU1065">
        <v>11672.657474817999</v>
      </c>
      <c r="AV1065">
        <v>19891.657474817999</v>
      </c>
      <c r="AW1065">
        <v>17674.935249079001</v>
      </c>
      <c r="AX1065">
        <v>16233.935249079001</v>
      </c>
      <c r="AY1065" s="15">
        <v>79901.500000002008</v>
      </c>
      <c r="AZ1065">
        <v>54747.250000000997</v>
      </c>
      <c r="BA1065">
        <v>180449.66666667198</v>
      </c>
      <c r="BB1065">
        <v>174494.66666667</v>
      </c>
      <c r="BC1065">
        <v>171417.66666666797</v>
      </c>
    </row>
    <row r="1066" spans="1:55" x14ac:dyDescent="0.25">
      <c r="AY1066" s="15">
        <v>0</v>
      </c>
      <c r="AZ1066">
        <v>0</v>
      </c>
      <c r="BA1066">
        <v>0</v>
      </c>
      <c r="BB1066">
        <v>0</v>
      </c>
      <c r="BC1066">
        <v>0</v>
      </c>
    </row>
    <row r="1067" spans="1:55" x14ac:dyDescent="0.25">
      <c r="A1067">
        <v>514001</v>
      </c>
      <c r="B1067" t="s">
        <v>4248</v>
      </c>
      <c r="C1067">
        <v>2889.15</v>
      </c>
      <c r="D1067">
        <v>2686.47</v>
      </c>
      <c r="E1067">
        <v>3459.72</v>
      </c>
      <c r="F1067">
        <v>2595</v>
      </c>
      <c r="G1067">
        <v>3279</v>
      </c>
      <c r="H1067">
        <v>3179</v>
      </c>
      <c r="I1067">
        <v>3154</v>
      </c>
      <c r="J1067">
        <v>3843</v>
      </c>
      <c r="K1067">
        <v>3804</v>
      </c>
      <c r="L1067">
        <v>3530</v>
      </c>
      <c r="M1067">
        <v>3552</v>
      </c>
      <c r="N1067">
        <v>3385</v>
      </c>
      <c r="O1067">
        <v>2543</v>
      </c>
      <c r="P1067">
        <v>2279</v>
      </c>
      <c r="Q1067">
        <v>2523</v>
      </c>
      <c r="R1067">
        <v>2595</v>
      </c>
      <c r="S1067">
        <v>3279</v>
      </c>
      <c r="T1067">
        <v>3179</v>
      </c>
      <c r="U1067">
        <v>3154</v>
      </c>
      <c r="V1067">
        <v>3843</v>
      </c>
      <c r="W1067">
        <v>3804</v>
      </c>
      <c r="X1067">
        <v>3530</v>
      </c>
      <c r="Y1067">
        <v>3552</v>
      </c>
      <c r="Z1067">
        <v>3385</v>
      </c>
      <c r="AA1067">
        <v>2543</v>
      </c>
      <c r="AB1067">
        <v>2279</v>
      </c>
      <c r="AC1067">
        <v>2523</v>
      </c>
      <c r="AD1067">
        <v>2595</v>
      </c>
      <c r="AE1067">
        <v>3279</v>
      </c>
      <c r="AF1067">
        <v>3179</v>
      </c>
      <c r="AG1067">
        <v>3154</v>
      </c>
      <c r="AH1067">
        <v>3843</v>
      </c>
      <c r="AI1067">
        <v>3804</v>
      </c>
      <c r="AJ1067">
        <v>3530</v>
      </c>
      <c r="AK1067">
        <v>3552</v>
      </c>
      <c r="AL1067">
        <v>3385</v>
      </c>
      <c r="AM1067">
        <v>2619</v>
      </c>
      <c r="AN1067">
        <v>2347</v>
      </c>
      <c r="AO1067">
        <v>2599</v>
      </c>
      <c r="AP1067">
        <v>2673</v>
      </c>
      <c r="AQ1067">
        <v>3377</v>
      </c>
      <c r="AR1067">
        <v>3274</v>
      </c>
      <c r="AS1067">
        <v>3249</v>
      </c>
      <c r="AT1067">
        <v>3958</v>
      </c>
      <c r="AU1067">
        <v>3918</v>
      </c>
      <c r="AV1067">
        <v>3636</v>
      </c>
      <c r="AW1067">
        <v>3659</v>
      </c>
      <c r="AX1067">
        <v>3487</v>
      </c>
      <c r="AY1067" s="15">
        <v>19854</v>
      </c>
      <c r="AZ1067">
        <v>10467</v>
      </c>
      <c r="BA1067">
        <v>37666</v>
      </c>
      <c r="BB1067">
        <v>37666</v>
      </c>
      <c r="BC1067">
        <v>38796</v>
      </c>
    </row>
    <row r="1068" spans="1:55" x14ac:dyDescent="0.25">
      <c r="A1068">
        <v>514002</v>
      </c>
      <c r="B1068" t="s">
        <v>4249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 s="15">
        <v>0</v>
      </c>
      <c r="AZ1068">
        <v>0</v>
      </c>
      <c r="BA1068">
        <v>0</v>
      </c>
      <c r="BB1068">
        <v>0</v>
      </c>
      <c r="BC1068">
        <v>0</v>
      </c>
    </row>
    <row r="1069" spans="1:55" x14ac:dyDescent="0.25">
      <c r="A1069">
        <v>514900</v>
      </c>
      <c r="B1069" t="s">
        <v>4250</v>
      </c>
      <c r="C1069">
        <v>959.94</v>
      </c>
      <c r="D1069">
        <v>2282.2600000000002</v>
      </c>
      <c r="E1069">
        <v>3104.47</v>
      </c>
      <c r="F1069">
        <v>7608</v>
      </c>
      <c r="G1069">
        <v>9123</v>
      </c>
      <c r="H1069">
        <v>4470</v>
      </c>
      <c r="I1069">
        <v>4921</v>
      </c>
      <c r="J1069">
        <v>8740</v>
      </c>
      <c r="K1069">
        <v>5588</v>
      </c>
      <c r="L1069">
        <v>5262</v>
      </c>
      <c r="M1069">
        <v>4700</v>
      </c>
      <c r="N1069">
        <v>8219</v>
      </c>
      <c r="O1069">
        <v>3930</v>
      </c>
      <c r="P1069">
        <v>3862</v>
      </c>
      <c r="Q1069">
        <v>3851</v>
      </c>
      <c r="R1069">
        <v>7608</v>
      </c>
      <c r="S1069">
        <v>9123</v>
      </c>
      <c r="T1069">
        <v>4470</v>
      </c>
      <c r="U1069">
        <v>4921</v>
      </c>
      <c r="V1069">
        <v>8740</v>
      </c>
      <c r="W1069">
        <v>5588</v>
      </c>
      <c r="X1069">
        <v>5262</v>
      </c>
      <c r="Y1069">
        <v>4700</v>
      </c>
      <c r="Z1069">
        <v>8219</v>
      </c>
      <c r="AA1069">
        <v>3930</v>
      </c>
      <c r="AB1069">
        <v>3862</v>
      </c>
      <c r="AC1069">
        <v>3851</v>
      </c>
      <c r="AD1069">
        <v>7608</v>
      </c>
      <c r="AE1069">
        <v>9123</v>
      </c>
      <c r="AF1069">
        <v>4470</v>
      </c>
      <c r="AG1069">
        <v>4921</v>
      </c>
      <c r="AH1069">
        <v>8740</v>
      </c>
      <c r="AI1069">
        <v>5588</v>
      </c>
      <c r="AJ1069">
        <v>5262</v>
      </c>
      <c r="AK1069">
        <v>4700</v>
      </c>
      <c r="AL1069">
        <v>8219</v>
      </c>
      <c r="AM1069">
        <v>4085</v>
      </c>
      <c r="AN1069">
        <v>4015</v>
      </c>
      <c r="AO1069">
        <v>4004</v>
      </c>
      <c r="AP1069">
        <v>7874</v>
      </c>
      <c r="AQ1069">
        <v>9434</v>
      </c>
      <c r="AR1069">
        <v>4642</v>
      </c>
      <c r="AS1069">
        <v>5106</v>
      </c>
      <c r="AT1069">
        <v>9040</v>
      </c>
      <c r="AU1069">
        <v>5793</v>
      </c>
      <c r="AV1069">
        <v>5457</v>
      </c>
      <c r="AW1069">
        <v>4879</v>
      </c>
      <c r="AX1069">
        <v>8503</v>
      </c>
      <c r="AY1069" s="15">
        <v>40450</v>
      </c>
      <c r="AZ1069">
        <v>18181</v>
      </c>
      <c r="BA1069">
        <v>70274</v>
      </c>
      <c r="BB1069">
        <v>70274</v>
      </c>
      <c r="BC1069">
        <v>72832</v>
      </c>
    </row>
    <row r="1070" spans="1:55" x14ac:dyDescent="0.25">
      <c r="A1070" t="s">
        <v>3300</v>
      </c>
      <c r="B1070" t="s">
        <v>4251</v>
      </c>
      <c r="C1070">
        <v>3849.09</v>
      </c>
      <c r="D1070">
        <v>4968.7299999999996</v>
      </c>
      <c r="E1070">
        <v>6564.19</v>
      </c>
      <c r="F1070">
        <v>10203</v>
      </c>
      <c r="G1070">
        <v>12402</v>
      </c>
      <c r="H1070">
        <v>7649</v>
      </c>
      <c r="I1070">
        <v>8075</v>
      </c>
      <c r="J1070">
        <v>12583</v>
      </c>
      <c r="K1070">
        <v>9392</v>
      </c>
      <c r="L1070">
        <v>8792</v>
      </c>
      <c r="M1070">
        <v>8252</v>
      </c>
      <c r="N1070">
        <v>11604</v>
      </c>
      <c r="O1070">
        <v>6473</v>
      </c>
      <c r="P1070">
        <v>6141</v>
      </c>
      <c r="Q1070">
        <v>6374</v>
      </c>
      <c r="R1070">
        <v>10203</v>
      </c>
      <c r="S1070">
        <v>12402</v>
      </c>
      <c r="T1070">
        <v>7649</v>
      </c>
      <c r="U1070">
        <v>8075</v>
      </c>
      <c r="V1070">
        <v>12583</v>
      </c>
      <c r="W1070">
        <v>9392</v>
      </c>
      <c r="X1070">
        <v>8792</v>
      </c>
      <c r="Y1070">
        <v>8252</v>
      </c>
      <c r="Z1070">
        <v>11604</v>
      </c>
      <c r="AA1070">
        <v>6473</v>
      </c>
      <c r="AB1070">
        <v>6141</v>
      </c>
      <c r="AC1070">
        <v>6374</v>
      </c>
      <c r="AD1070">
        <v>10203</v>
      </c>
      <c r="AE1070">
        <v>12402</v>
      </c>
      <c r="AF1070">
        <v>7649</v>
      </c>
      <c r="AG1070">
        <v>8075</v>
      </c>
      <c r="AH1070">
        <v>12583</v>
      </c>
      <c r="AI1070">
        <v>9392</v>
      </c>
      <c r="AJ1070">
        <v>8792</v>
      </c>
      <c r="AK1070">
        <v>8252</v>
      </c>
      <c r="AL1070">
        <v>11604</v>
      </c>
      <c r="AM1070">
        <v>6704</v>
      </c>
      <c r="AN1070">
        <v>6362</v>
      </c>
      <c r="AO1070">
        <v>6603</v>
      </c>
      <c r="AP1070">
        <v>10547</v>
      </c>
      <c r="AQ1070">
        <v>12811</v>
      </c>
      <c r="AR1070">
        <v>7916</v>
      </c>
      <c r="AS1070">
        <v>8355</v>
      </c>
      <c r="AT1070">
        <v>12998</v>
      </c>
      <c r="AU1070">
        <v>9711</v>
      </c>
      <c r="AV1070">
        <v>9093</v>
      </c>
      <c r="AW1070">
        <v>8538</v>
      </c>
      <c r="AX1070">
        <v>11990</v>
      </c>
      <c r="AY1070" s="15">
        <v>60304</v>
      </c>
      <c r="AZ1070">
        <v>28648</v>
      </c>
      <c r="BA1070">
        <v>107940</v>
      </c>
      <c r="BB1070">
        <v>107940</v>
      </c>
      <c r="BC1070">
        <v>111628</v>
      </c>
    </row>
    <row r="1071" spans="1:55" x14ac:dyDescent="0.25">
      <c r="AY1071" s="15">
        <v>0</v>
      </c>
      <c r="AZ1071">
        <v>0</v>
      </c>
      <c r="BA1071">
        <v>0</v>
      </c>
      <c r="BB1071">
        <v>0</v>
      </c>
      <c r="BC1071">
        <v>0</v>
      </c>
    </row>
    <row r="1072" spans="1:55" x14ac:dyDescent="0.25">
      <c r="A1072">
        <v>515001</v>
      </c>
      <c r="B1072" t="s">
        <v>4252</v>
      </c>
      <c r="C1072">
        <v>455</v>
      </c>
      <c r="D1072">
        <v>1685.04</v>
      </c>
      <c r="E1072">
        <v>832.07</v>
      </c>
      <c r="F1072">
        <v>0</v>
      </c>
      <c r="G1072">
        <v>0</v>
      </c>
      <c r="H1072">
        <v>0</v>
      </c>
      <c r="I1072">
        <v>85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85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88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90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 s="15">
        <v>85</v>
      </c>
      <c r="AZ1072">
        <v>0</v>
      </c>
      <c r="BA1072">
        <v>85</v>
      </c>
      <c r="BB1072">
        <v>88</v>
      </c>
      <c r="BC1072">
        <v>90</v>
      </c>
    </row>
    <row r="1073" spans="1:55" x14ac:dyDescent="0.25">
      <c r="A1073">
        <v>515002</v>
      </c>
      <c r="B1073" t="s">
        <v>4253</v>
      </c>
      <c r="C1073">
        <v>92.36</v>
      </c>
      <c r="D1073">
        <v>0</v>
      </c>
      <c r="E1073">
        <v>0</v>
      </c>
      <c r="F1073">
        <v>1553</v>
      </c>
      <c r="G1073">
        <v>853</v>
      </c>
      <c r="H1073">
        <v>1713</v>
      </c>
      <c r="I1073">
        <v>4069</v>
      </c>
      <c r="J1073">
        <v>898</v>
      </c>
      <c r="K1073">
        <v>703</v>
      </c>
      <c r="L1073">
        <v>3243</v>
      </c>
      <c r="M1073">
        <v>703</v>
      </c>
      <c r="N1073">
        <v>703</v>
      </c>
      <c r="O1073">
        <v>1553</v>
      </c>
      <c r="P1073">
        <v>836</v>
      </c>
      <c r="Q1073">
        <v>563</v>
      </c>
      <c r="R1073">
        <v>1553</v>
      </c>
      <c r="S1073">
        <v>853</v>
      </c>
      <c r="T1073">
        <v>703</v>
      </c>
      <c r="U1073">
        <v>2442</v>
      </c>
      <c r="V1073">
        <v>898</v>
      </c>
      <c r="W1073">
        <v>703</v>
      </c>
      <c r="X1073">
        <v>1693</v>
      </c>
      <c r="Y1073">
        <v>703</v>
      </c>
      <c r="Z1073">
        <v>703</v>
      </c>
      <c r="AA1073">
        <v>1600</v>
      </c>
      <c r="AB1073">
        <v>861</v>
      </c>
      <c r="AC1073">
        <v>580</v>
      </c>
      <c r="AD1073">
        <v>1600</v>
      </c>
      <c r="AE1073">
        <v>879</v>
      </c>
      <c r="AF1073">
        <v>724</v>
      </c>
      <c r="AG1073">
        <v>2515</v>
      </c>
      <c r="AH1073">
        <v>925</v>
      </c>
      <c r="AI1073">
        <v>724</v>
      </c>
      <c r="AJ1073">
        <v>1744</v>
      </c>
      <c r="AK1073">
        <v>724</v>
      </c>
      <c r="AL1073">
        <v>724</v>
      </c>
      <c r="AM1073">
        <v>1648</v>
      </c>
      <c r="AN1073">
        <v>887</v>
      </c>
      <c r="AO1073">
        <v>597</v>
      </c>
      <c r="AP1073">
        <v>1648</v>
      </c>
      <c r="AQ1073">
        <v>905</v>
      </c>
      <c r="AR1073">
        <v>746</v>
      </c>
      <c r="AS1073">
        <v>2591</v>
      </c>
      <c r="AT1073">
        <v>953</v>
      </c>
      <c r="AU1073">
        <v>746</v>
      </c>
      <c r="AV1073">
        <v>1796</v>
      </c>
      <c r="AW1073">
        <v>746</v>
      </c>
      <c r="AX1073">
        <v>746</v>
      </c>
      <c r="AY1073" s="15">
        <v>9789</v>
      </c>
      <c r="AZ1073">
        <v>4649</v>
      </c>
      <c r="BA1073">
        <v>13203</v>
      </c>
      <c r="BB1073">
        <v>13600</v>
      </c>
      <c r="BC1073">
        <v>14009</v>
      </c>
    </row>
    <row r="1074" spans="1:55" x14ac:dyDescent="0.25">
      <c r="A1074">
        <v>515003</v>
      </c>
      <c r="B1074" t="s">
        <v>4254</v>
      </c>
      <c r="C1074">
        <v>2690.06</v>
      </c>
      <c r="D1074">
        <v>1257.81</v>
      </c>
      <c r="E1074">
        <v>209.09</v>
      </c>
      <c r="F1074">
        <v>923</v>
      </c>
      <c r="G1074">
        <v>923</v>
      </c>
      <c r="H1074">
        <v>923</v>
      </c>
      <c r="I1074">
        <v>1174</v>
      </c>
      <c r="J1074">
        <v>923</v>
      </c>
      <c r="K1074">
        <v>923</v>
      </c>
      <c r="L1074">
        <v>923</v>
      </c>
      <c r="M1074">
        <v>923</v>
      </c>
      <c r="N1074">
        <v>923</v>
      </c>
      <c r="O1074">
        <v>1600</v>
      </c>
      <c r="P1074">
        <v>932</v>
      </c>
      <c r="Q1074">
        <v>932</v>
      </c>
      <c r="R1074">
        <v>932</v>
      </c>
      <c r="S1074">
        <v>932</v>
      </c>
      <c r="T1074">
        <v>932</v>
      </c>
      <c r="U1074">
        <v>1183</v>
      </c>
      <c r="V1074">
        <v>932</v>
      </c>
      <c r="W1074">
        <v>932</v>
      </c>
      <c r="X1074">
        <v>932</v>
      </c>
      <c r="Y1074">
        <v>932</v>
      </c>
      <c r="Z1074">
        <v>932</v>
      </c>
      <c r="AA1074">
        <v>1648</v>
      </c>
      <c r="AB1074">
        <v>960</v>
      </c>
      <c r="AC1074">
        <v>960</v>
      </c>
      <c r="AD1074">
        <v>960</v>
      </c>
      <c r="AE1074">
        <v>960</v>
      </c>
      <c r="AF1074">
        <v>960</v>
      </c>
      <c r="AG1074">
        <v>1218</v>
      </c>
      <c r="AH1074">
        <v>960</v>
      </c>
      <c r="AI1074">
        <v>960</v>
      </c>
      <c r="AJ1074">
        <v>960</v>
      </c>
      <c r="AK1074">
        <v>960</v>
      </c>
      <c r="AL1074">
        <v>960</v>
      </c>
      <c r="AM1074">
        <v>1697</v>
      </c>
      <c r="AN1074">
        <v>989</v>
      </c>
      <c r="AO1074">
        <v>989</v>
      </c>
      <c r="AP1074">
        <v>989</v>
      </c>
      <c r="AQ1074">
        <v>989</v>
      </c>
      <c r="AR1074">
        <v>989</v>
      </c>
      <c r="AS1074">
        <v>1255</v>
      </c>
      <c r="AT1074">
        <v>989</v>
      </c>
      <c r="AU1074">
        <v>989</v>
      </c>
      <c r="AV1074">
        <v>989</v>
      </c>
      <c r="AW1074">
        <v>989</v>
      </c>
      <c r="AX1074">
        <v>989</v>
      </c>
      <c r="AY1074" s="15">
        <v>5789</v>
      </c>
      <c r="AZ1074">
        <v>2769</v>
      </c>
      <c r="BA1074">
        <v>12103</v>
      </c>
      <c r="BB1074">
        <v>12466</v>
      </c>
      <c r="BC1074">
        <v>12842</v>
      </c>
    </row>
    <row r="1075" spans="1:55" x14ac:dyDescent="0.25">
      <c r="A1075">
        <v>515004</v>
      </c>
      <c r="B1075" t="s">
        <v>4255</v>
      </c>
      <c r="C1075">
        <v>0</v>
      </c>
      <c r="D1075">
        <v>0</v>
      </c>
      <c r="E1075">
        <v>0</v>
      </c>
      <c r="F1075">
        <v>350</v>
      </c>
      <c r="G1075">
        <v>350</v>
      </c>
      <c r="H1075">
        <v>350</v>
      </c>
      <c r="I1075">
        <v>350</v>
      </c>
      <c r="J1075">
        <v>350</v>
      </c>
      <c r="K1075">
        <v>350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175</v>
      </c>
      <c r="S1075">
        <v>175</v>
      </c>
      <c r="T1075">
        <v>175</v>
      </c>
      <c r="U1075">
        <v>175</v>
      </c>
      <c r="V1075">
        <v>175</v>
      </c>
      <c r="W1075">
        <v>175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180</v>
      </c>
      <c r="AE1075">
        <v>180</v>
      </c>
      <c r="AF1075">
        <v>180</v>
      </c>
      <c r="AG1075">
        <v>180</v>
      </c>
      <c r="AH1075">
        <v>180</v>
      </c>
      <c r="AI1075">
        <v>180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186</v>
      </c>
      <c r="AQ1075">
        <v>186</v>
      </c>
      <c r="AR1075">
        <v>186</v>
      </c>
      <c r="AS1075">
        <v>186</v>
      </c>
      <c r="AT1075">
        <v>186</v>
      </c>
      <c r="AU1075">
        <v>186</v>
      </c>
      <c r="AV1075">
        <v>0</v>
      </c>
      <c r="AW1075">
        <v>0</v>
      </c>
      <c r="AX1075">
        <v>0</v>
      </c>
      <c r="AY1075" s="15">
        <v>2100</v>
      </c>
      <c r="AZ1075">
        <v>0</v>
      </c>
      <c r="BA1075">
        <v>1050</v>
      </c>
      <c r="BB1075">
        <v>1080</v>
      </c>
      <c r="BC1075">
        <v>1116</v>
      </c>
    </row>
    <row r="1076" spans="1:55" x14ac:dyDescent="0.25">
      <c r="A1076" t="s">
        <v>3300</v>
      </c>
      <c r="B1076" t="s">
        <v>4256</v>
      </c>
      <c r="C1076">
        <v>3237.42</v>
      </c>
      <c r="D1076">
        <v>2942.85</v>
      </c>
      <c r="E1076">
        <v>1041.1600000000001</v>
      </c>
      <c r="F1076">
        <v>2826</v>
      </c>
      <c r="G1076">
        <v>2126</v>
      </c>
      <c r="H1076">
        <v>2986</v>
      </c>
      <c r="I1076">
        <v>5678</v>
      </c>
      <c r="J1076">
        <v>2171</v>
      </c>
      <c r="K1076">
        <v>1976</v>
      </c>
      <c r="L1076">
        <v>4166</v>
      </c>
      <c r="M1076">
        <v>1626</v>
      </c>
      <c r="N1076">
        <v>1626</v>
      </c>
      <c r="O1076">
        <v>3153</v>
      </c>
      <c r="P1076">
        <v>1768</v>
      </c>
      <c r="Q1076">
        <v>1495</v>
      </c>
      <c r="R1076">
        <v>2660</v>
      </c>
      <c r="S1076">
        <v>1960</v>
      </c>
      <c r="T1076">
        <v>1810</v>
      </c>
      <c r="U1076">
        <v>3885</v>
      </c>
      <c r="V1076">
        <v>2005</v>
      </c>
      <c r="W1076">
        <v>1810</v>
      </c>
      <c r="X1076">
        <v>2625</v>
      </c>
      <c r="Y1076">
        <v>1635</v>
      </c>
      <c r="Z1076">
        <v>1635</v>
      </c>
      <c r="AA1076">
        <v>3248</v>
      </c>
      <c r="AB1076">
        <v>1821</v>
      </c>
      <c r="AC1076">
        <v>1540</v>
      </c>
      <c r="AD1076">
        <v>2740</v>
      </c>
      <c r="AE1076">
        <v>2019</v>
      </c>
      <c r="AF1076">
        <v>1864</v>
      </c>
      <c r="AG1076">
        <v>4001</v>
      </c>
      <c r="AH1076">
        <v>2065</v>
      </c>
      <c r="AI1076">
        <v>1864</v>
      </c>
      <c r="AJ1076">
        <v>2704</v>
      </c>
      <c r="AK1076">
        <v>1684</v>
      </c>
      <c r="AL1076">
        <v>1684</v>
      </c>
      <c r="AM1076">
        <v>3345</v>
      </c>
      <c r="AN1076">
        <v>1876</v>
      </c>
      <c r="AO1076">
        <v>1586</v>
      </c>
      <c r="AP1076">
        <v>2823</v>
      </c>
      <c r="AQ1076">
        <v>2080</v>
      </c>
      <c r="AR1076">
        <v>1921</v>
      </c>
      <c r="AS1076">
        <v>4122</v>
      </c>
      <c r="AT1076">
        <v>2128</v>
      </c>
      <c r="AU1076">
        <v>1921</v>
      </c>
      <c r="AV1076">
        <v>2785</v>
      </c>
      <c r="AW1076">
        <v>1735</v>
      </c>
      <c r="AX1076">
        <v>1735</v>
      </c>
      <c r="AY1076" s="15">
        <v>17763</v>
      </c>
      <c r="AZ1076">
        <v>7418</v>
      </c>
      <c r="BA1076">
        <v>26441</v>
      </c>
      <c r="BB1076">
        <v>27234</v>
      </c>
      <c r="BC1076">
        <v>28057</v>
      </c>
    </row>
    <row r="1077" spans="1:55" x14ac:dyDescent="0.25">
      <c r="AY1077" s="15">
        <v>0</v>
      </c>
      <c r="AZ1077">
        <v>0</v>
      </c>
      <c r="BA1077">
        <v>0</v>
      </c>
      <c r="BB1077">
        <v>0</v>
      </c>
      <c r="BC1077">
        <v>0</v>
      </c>
    </row>
    <row r="1078" spans="1:55" x14ac:dyDescent="0.25">
      <c r="A1078">
        <v>516001</v>
      </c>
      <c r="B1078" t="s">
        <v>4257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 s="15">
        <v>0</v>
      </c>
      <c r="AZ1078">
        <v>0</v>
      </c>
      <c r="BA1078">
        <v>0</v>
      </c>
      <c r="BB1078">
        <v>0</v>
      </c>
      <c r="BC1078">
        <v>0</v>
      </c>
    </row>
    <row r="1079" spans="1:55" x14ac:dyDescent="0.25">
      <c r="A1079" t="s">
        <v>3300</v>
      </c>
      <c r="B1079" t="s">
        <v>4258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 s="15">
        <v>0</v>
      </c>
      <c r="AZ1079">
        <v>0</v>
      </c>
      <c r="BA1079">
        <v>0</v>
      </c>
      <c r="BB1079">
        <v>0</v>
      </c>
      <c r="BC1079">
        <v>0</v>
      </c>
    </row>
    <row r="1080" spans="1:55" x14ac:dyDescent="0.25">
      <c r="AY1080" s="15">
        <v>0</v>
      </c>
      <c r="AZ1080">
        <v>0</v>
      </c>
      <c r="BA1080">
        <v>0</v>
      </c>
      <c r="BB1080">
        <v>0</v>
      </c>
      <c r="BC1080">
        <v>0</v>
      </c>
    </row>
    <row r="1081" spans="1:55" x14ac:dyDescent="0.25">
      <c r="A1081">
        <v>517001</v>
      </c>
      <c r="B1081" t="s">
        <v>4259</v>
      </c>
      <c r="C1081">
        <v>10553.58</v>
      </c>
      <c r="D1081">
        <v>13288.74</v>
      </c>
      <c r="E1081">
        <v>14872.72</v>
      </c>
      <c r="F1081">
        <v>10488</v>
      </c>
      <c r="G1081">
        <v>8372</v>
      </c>
      <c r="H1081">
        <v>8214</v>
      </c>
      <c r="I1081">
        <v>9311</v>
      </c>
      <c r="J1081">
        <v>9278</v>
      </c>
      <c r="K1081">
        <v>7220</v>
      </c>
      <c r="L1081">
        <v>10159</v>
      </c>
      <c r="M1081">
        <v>8183</v>
      </c>
      <c r="N1081">
        <v>11498</v>
      </c>
      <c r="O1081">
        <v>13633</v>
      </c>
      <c r="P1081">
        <v>13288</v>
      </c>
      <c r="Q1081">
        <v>9660.1728413180008</v>
      </c>
      <c r="R1081">
        <v>10236.644120020999</v>
      </c>
      <c r="S1081">
        <v>7954.1880272910003</v>
      </c>
      <c r="T1081">
        <v>7946.7623065070002</v>
      </c>
      <c r="U1081">
        <v>9293.2466436800005</v>
      </c>
      <c r="V1081">
        <v>9123.6593059940005</v>
      </c>
      <c r="W1081">
        <v>7111.3104687839996</v>
      </c>
      <c r="X1081">
        <v>10179.045044384</v>
      </c>
      <c r="Y1081">
        <v>8117.6056048709997</v>
      </c>
      <c r="Z1081">
        <v>11337.365637151001</v>
      </c>
      <c r="AA1081">
        <v>14042</v>
      </c>
      <c r="AB1081">
        <v>13687</v>
      </c>
      <c r="AC1081">
        <v>9948.4241801780008</v>
      </c>
      <c r="AD1081">
        <v>10545.229330202999</v>
      </c>
      <c r="AE1081">
        <v>8192.5386985549994</v>
      </c>
      <c r="AF1081">
        <v>8185.0771036610004</v>
      </c>
      <c r="AG1081">
        <v>9571.7971535470006</v>
      </c>
      <c r="AH1081">
        <v>9396.3438485799998</v>
      </c>
      <c r="AI1081">
        <v>7324.7857090460002</v>
      </c>
      <c r="AJ1081">
        <v>10484.088474800001</v>
      </c>
      <c r="AK1081">
        <v>8361.0983053330001</v>
      </c>
      <c r="AL1081">
        <v>11677.617196097</v>
      </c>
      <c r="AM1081">
        <v>12842.083333332999</v>
      </c>
      <c r="AN1081">
        <v>12475.083333332999</v>
      </c>
      <c r="AO1081">
        <v>12014.083333332999</v>
      </c>
      <c r="AP1081">
        <v>11589.083333332999</v>
      </c>
      <c r="AQ1081">
        <v>9636.0833333329992</v>
      </c>
      <c r="AR1081">
        <v>8956.0833333329992</v>
      </c>
      <c r="AS1081">
        <v>9421.0833333329992</v>
      </c>
      <c r="AT1081">
        <v>9837.0833333329992</v>
      </c>
      <c r="AU1081">
        <v>7250.0833333330002</v>
      </c>
      <c r="AV1081">
        <v>10308.083333332999</v>
      </c>
      <c r="AW1081">
        <v>8247.0833333329992</v>
      </c>
      <c r="AX1081">
        <v>12485.083333332999</v>
      </c>
      <c r="AY1081" s="15">
        <v>52883</v>
      </c>
      <c r="AZ1081">
        <v>29840</v>
      </c>
      <c r="BA1081">
        <v>117881.000000001</v>
      </c>
      <c r="BB1081">
        <v>121416</v>
      </c>
      <c r="BC1081">
        <v>125060.99999999595</v>
      </c>
    </row>
    <row r="1082" spans="1:55" x14ac:dyDescent="0.25">
      <c r="A1082">
        <v>517002</v>
      </c>
      <c r="B1082" t="s">
        <v>4260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 s="15">
        <v>0</v>
      </c>
      <c r="AZ1082">
        <v>0</v>
      </c>
      <c r="BA1082">
        <v>0</v>
      </c>
      <c r="BB1082">
        <v>0</v>
      </c>
      <c r="BC1082">
        <v>0</v>
      </c>
    </row>
    <row r="1083" spans="1:55" x14ac:dyDescent="0.25">
      <c r="A1083">
        <v>517003</v>
      </c>
      <c r="B1083" t="s">
        <v>4261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 s="15">
        <v>0</v>
      </c>
      <c r="AZ1083">
        <v>0</v>
      </c>
      <c r="BA1083">
        <v>0</v>
      </c>
      <c r="BB1083">
        <v>0</v>
      </c>
      <c r="BC1083">
        <v>0</v>
      </c>
    </row>
    <row r="1084" spans="1:55" x14ac:dyDescent="0.25">
      <c r="A1084">
        <v>517004</v>
      </c>
      <c r="B1084" t="s">
        <v>4262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 s="15">
        <v>0</v>
      </c>
      <c r="AZ1084">
        <v>0</v>
      </c>
      <c r="BA1084">
        <v>0</v>
      </c>
      <c r="BB1084">
        <v>0</v>
      </c>
      <c r="BC1084">
        <v>0</v>
      </c>
    </row>
    <row r="1085" spans="1:55" x14ac:dyDescent="0.25">
      <c r="A1085">
        <v>517005</v>
      </c>
      <c r="B1085" t="s">
        <v>4263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 s="15">
        <v>0</v>
      </c>
      <c r="AZ1085">
        <v>0</v>
      </c>
      <c r="BA1085">
        <v>0</v>
      </c>
      <c r="BB1085">
        <v>0</v>
      </c>
      <c r="BC1085">
        <v>0</v>
      </c>
    </row>
    <row r="1086" spans="1:55" x14ac:dyDescent="0.25">
      <c r="A1086">
        <v>517006</v>
      </c>
      <c r="B1086" t="s">
        <v>4264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 s="15">
        <v>0</v>
      </c>
      <c r="AZ1086">
        <v>0</v>
      </c>
      <c r="BA1086">
        <v>0</v>
      </c>
      <c r="BB1086">
        <v>0</v>
      </c>
      <c r="BC1086">
        <v>0</v>
      </c>
    </row>
    <row r="1087" spans="1:55" x14ac:dyDescent="0.25">
      <c r="A1087">
        <v>517007</v>
      </c>
      <c r="B1087" t="s">
        <v>4265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 s="15">
        <v>0</v>
      </c>
      <c r="AZ1087">
        <v>0</v>
      </c>
      <c r="BA1087">
        <v>0</v>
      </c>
      <c r="BB1087">
        <v>0</v>
      </c>
      <c r="BC1087">
        <v>0</v>
      </c>
    </row>
    <row r="1088" spans="1:55" x14ac:dyDescent="0.25">
      <c r="A1088">
        <v>517008</v>
      </c>
      <c r="B1088" t="s">
        <v>4266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 s="15">
        <v>0</v>
      </c>
      <c r="AZ1088">
        <v>0</v>
      </c>
      <c r="BA1088">
        <v>0</v>
      </c>
      <c r="BB1088">
        <v>0</v>
      </c>
      <c r="BC1088">
        <v>0</v>
      </c>
    </row>
    <row r="1089" spans="1:55" x14ac:dyDescent="0.25">
      <c r="A1089">
        <v>517009</v>
      </c>
      <c r="B1089" t="s">
        <v>4267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 s="15">
        <v>0</v>
      </c>
      <c r="AZ1089">
        <v>0</v>
      </c>
      <c r="BA1089">
        <v>0</v>
      </c>
      <c r="BB1089">
        <v>0</v>
      </c>
      <c r="BC1089">
        <v>0</v>
      </c>
    </row>
    <row r="1090" spans="1:55" x14ac:dyDescent="0.25">
      <c r="A1090">
        <v>517010</v>
      </c>
      <c r="B1090" t="s">
        <v>4268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 s="15">
        <v>0</v>
      </c>
      <c r="AZ1090">
        <v>0</v>
      </c>
      <c r="BA1090">
        <v>0</v>
      </c>
      <c r="BB1090">
        <v>0</v>
      </c>
      <c r="BC1090">
        <v>0</v>
      </c>
    </row>
    <row r="1091" spans="1:55" x14ac:dyDescent="0.25">
      <c r="A1091">
        <v>517011</v>
      </c>
      <c r="B1091" t="s">
        <v>4269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 s="15">
        <v>0</v>
      </c>
      <c r="AZ1091">
        <v>0</v>
      </c>
      <c r="BA1091">
        <v>0</v>
      </c>
      <c r="BB1091">
        <v>0</v>
      </c>
      <c r="BC1091">
        <v>0</v>
      </c>
    </row>
    <row r="1092" spans="1:55" x14ac:dyDescent="0.25">
      <c r="A1092">
        <v>517012</v>
      </c>
      <c r="B1092" t="s">
        <v>4270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 s="15">
        <v>0</v>
      </c>
      <c r="AZ1092">
        <v>0</v>
      </c>
      <c r="BA1092">
        <v>0</v>
      </c>
      <c r="BB1092">
        <v>0</v>
      </c>
      <c r="BC1092">
        <v>0</v>
      </c>
    </row>
    <row r="1093" spans="1:55" x14ac:dyDescent="0.25">
      <c r="A1093">
        <v>517099</v>
      </c>
      <c r="B1093" t="s">
        <v>4271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 s="15">
        <v>0</v>
      </c>
      <c r="AZ1093">
        <v>0</v>
      </c>
      <c r="BA1093">
        <v>0</v>
      </c>
      <c r="BB1093">
        <v>0</v>
      </c>
      <c r="BC1093">
        <v>0</v>
      </c>
    </row>
    <row r="1094" spans="1:55" x14ac:dyDescent="0.25">
      <c r="A1094" t="s">
        <v>3300</v>
      </c>
      <c r="B1094" t="s">
        <v>4272</v>
      </c>
      <c r="C1094">
        <v>10553.58</v>
      </c>
      <c r="D1094">
        <v>13288.74</v>
      </c>
      <c r="E1094">
        <v>14872.72</v>
      </c>
      <c r="F1094">
        <v>10488</v>
      </c>
      <c r="G1094">
        <v>8372</v>
      </c>
      <c r="H1094">
        <v>8214</v>
      </c>
      <c r="I1094">
        <v>9311</v>
      </c>
      <c r="J1094">
        <v>9278</v>
      </c>
      <c r="K1094">
        <v>7220</v>
      </c>
      <c r="L1094">
        <v>10159</v>
      </c>
      <c r="M1094">
        <v>8183</v>
      </c>
      <c r="N1094">
        <v>11498</v>
      </c>
      <c r="O1094">
        <v>13633</v>
      </c>
      <c r="P1094">
        <v>13288</v>
      </c>
      <c r="Q1094">
        <v>9660.1728413180008</v>
      </c>
      <c r="R1094">
        <v>10236.644120020999</v>
      </c>
      <c r="S1094">
        <v>7954.1880272910003</v>
      </c>
      <c r="T1094">
        <v>7946.7623065070002</v>
      </c>
      <c r="U1094">
        <v>9293.2466436800005</v>
      </c>
      <c r="V1094">
        <v>9123.6593059940005</v>
      </c>
      <c r="W1094">
        <v>7111.3104687839996</v>
      </c>
      <c r="X1094">
        <v>10179.045044384</v>
      </c>
      <c r="Y1094">
        <v>8117.6056048709997</v>
      </c>
      <c r="Z1094">
        <v>11337.365637151001</v>
      </c>
      <c r="AA1094">
        <v>14042</v>
      </c>
      <c r="AB1094">
        <v>13687</v>
      </c>
      <c r="AC1094">
        <v>9948.4241801780008</v>
      </c>
      <c r="AD1094">
        <v>10545.229330202999</v>
      </c>
      <c r="AE1094">
        <v>8192.5386985549994</v>
      </c>
      <c r="AF1094">
        <v>8185.0771036610004</v>
      </c>
      <c r="AG1094">
        <v>9571.7971535470006</v>
      </c>
      <c r="AH1094">
        <v>9396.3438485799998</v>
      </c>
      <c r="AI1094">
        <v>7324.7857090460002</v>
      </c>
      <c r="AJ1094">
        <v>10484.088474800001</v>
      </c>
      <c r="AK1094">
        <v>8361.0983053330001</v>
      </c>
      <c r="AL1094">
        <v>11677.617196097</v>
      </c>
      <c r="AM1094">
        <v>12842.083333332999</v>
      </c>
      <c r="AN1094">
        <v>12475.083333332999</v>
      </c>
      <c r="AO1094">
        <v>12014.083333332999</v>
      </c>
      <c r="AP1094">
        <v>11589.083333332999</v>
      </c>
      <c r="AQ1094">
        <v>9636.0833333329992</v>
      </c>
      <c r="AR1094">
        <v>8956.0833333329992</v>
      </c>
      <c r="AS1094">
        <v>9421.0833333329992</v>
      </c>
      <c r="AT1094">
        <v>9837.0833333329992</v>
      </c>
      <c r="AU1094">
        <v>7250.0833333330002</v>
      </c>
      <c r="AV1094">
        <v>10308.083333332999</v>
      </c>
      <c r="AW1094">
        <v>8247.0833333329992</v>
      </c>
      <c r="AX1094">
        <v>12485.083333332999</v>
      </c>
      <c r="AY1094" s="15">
        <v>52883</v>
      </c>
      <c r="AZ1094">
        <v>29840</v>
      </c>
      <c r="BA1094">
        <v>117881.000000001</v>
      </c>
      <c r="BB1094">
        <v>121416</v>
      </c>
      <c r="BC1094">
        <v>125060.99999999595</v>
      </c>
    </row>
    <row r="1095" spans="1:55" x14ac:dyDescent="0.25">
      <c r="AY1095" s="15">
        <v>0</v>
      </c>
      <c r="AZ1095">
        <v>0</v>
      </c>
      <c r="BA1095">
        <v>0</v>
      </c>
      <c r="BB1095">
        <v>0</v>
      </c>
      <c r="BC1095">
        <v>0</v>
      </c>
    </row>
    <row r="1096" spans="1:55" x14ac:dyDescent="0.25">
      <c r="A1096">
        <v>521010</v>
      </c>
      <c r="B1096" t="s">
        <v>4273</v>
      </c>
      <c r="C1096">
        <v>43348.62</v>
      </c>
      <c r="D1096">
        <v>43152.77</v>
      </c>
      <c r="E1096">
        <v>43841.05</v>
      </c>
      <c r="F1096">
        <v>58027.579715432003</v>
      </c>
      <c r="G1096">
        <v>60030.697716584</v>
      </c>
      <c r="H1096">
        <v>60030.697716584</v>
      </c>
      <c r="I1096">
        <v>58027.579715432003</v>
      </c>
      <c r="J1096">
        <v>62033.815717735997</v>
      </c>
      <c r="K1096">
        <v>60030.697716584</v>
      </c>
      <c r="L1096">
        <v>58027.579715432003</v>
      </c>
      <c r="M1096">
        <v>60030.697716584</v>
      </c>
      <c r="N1096">
        <v>60030.697716584</v>
      </c>
      <c r="O1096">
        <v>60030.697716584</v>
      </c>
      <c r="P1096">
        <v>56024.461714279998</v>
      </c>
      <c r="Q1096">
        <v>62033.815717735997</v>
      </c>
      <c r="R1096">
        <v>57705.195565708003</v>
      </c>
      <c r="S1096">
        <v>63894.830189268003</v>
      </c>
      <c r="T1096">
        <v>61831.618648082003</v>
      </c>
      <c r="U1096">
        <v>59768.407106895</v>
      </c>
      <c r="V1096">
        <v>63894.830189268003</v>
      </c>
      <c r="W1096">
        <v>59768.407106895</v>
      </c>
      <c r="X1096">
        <v>61831.618648082003</v>
      </c>
      <c r="Y1096">
        <v>61831.618648082003</v>
      </c>
      <c r="Z1096">
        <v>59768.407106895</v>
      </c>
      <c r="AA1096">
        <v>63894.830189268003</v>
      </c>
      <c r="AB1096">
        <v>59768.407106895</v>
      </c>
      <c r="AC1096">
        <v>59768.407106895</v>
      </c>
      <c r="AD1096">
        <v>63686.567207524</v>
      </c>
      <c r="AE1096">
        <v>65811.675094945997</v>
      </c>
      <c r="AF1096">
        <v>59436.35143268</v>
      </c>
      <c r="AG1096">
        <v>65811.675094945997</v>
      </c>
      <c r="AH1096">
        <v>63686.567207524</v>
      </c>
      <c r="AI1096">
        <v>61561.459320102003</v>
      </c>
      <c r="AJ1096">
        <v>65811.675094945997</v>
      </c>
      <c r="AK1096">
        <v>61561.459320102003</v>
      </c>
      <c r="AL1096">
        <v>63686.567207524</v>
      </c>
      <c r="AM1096">
        <v>65811.675094945997</v>
      </c>
      <c r="AN1096">
        <v>61561.459320102003</v>
      </c>
      <c r="AO1096">
        <v>61561.459320102003</v>
      </c>
      <c r="AP1096">
        <v>65597.164223750005</v>
      </c>
      <c r="AQ1096">
        <v>67786.025347795003</v>
      </c>
      <c r="AR1096">
        <v>61219.441975659996</v>
      </c>
      <c r="AS1096">
        <v>67786.025347795003</v>
      </c>
      <c r="AT1096">
        <v>65597.164223750005</v>
      </c>
      <c r="AU1096">
        <v>63408.303099705001</v>
      </c>
      <c r="AV1096">
        <v>67786.025347795003</v>
      </c>
      <c r="AW1096">
        <v>63408.303099705001</v>
      </c>
      <c r="AX1096">
        <v>65597.164223750005</v>
      </c>
      <c r="AY1096" s="15">
        <v>358181.06829835201</v>
      </c>
      <c r="AZ1096">
        <v>178088.9751486</v>
      </c>
      <c r="BA1096">
        <v>728383.90835777507</v>
      </c>
      <c r="BB1096">
        <v>754485.64138335199</v>
      </c>
      <c r="BC1096">
        <v>777120.21062485501</v>
      </c>
    </row>
    <row r="1097" spans="1:55" x14ac:dyDescent="0.25">
      <c r="A1097">
        <v>521020</v>
      </c>
      <c r="B1097" t="s">
        <v>4274</v>
      </c>
      <c r="C1097">
        <v>1176.8499999999999</v>
      </c>
      <c r="D1097">
        <v>920.79</v>
      </c>
      <c r="E1097">
        <v>6168.19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 s="15">
        <v>0</v>
      </c>
      <c r="AZ1097">
        <v>0</v>
      </c>
      <c r="BA1097">
        <v>0</v>
      </c>
      <c r="BB1097">
        <v>0</v>
      </c>
      <c r="BC1097">
        <v>0</v>
      </c>
    </row>
    <row r="1098" spans="1:55" x14ac:dyDescent="0.25">
      <c r="A1098">
        <v>521030</v>
      </c>
      <c r="B1098" t="s">
        <v>4275</v>
      </c>
      <c r="C1098">
        <v>0</v>
      </c>
      <c r="D1098">
        <v>17014.310000000001</v>
      </c>
      <c r="E1098">
        <v>8507.16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 s="15">
        <v>0</v>
      </c>
      <c r="AZ1098">
        <v>0</v>
      </c>
      <c r="BA1098">
        <v>0</v>
      </c>
      <c r="BB1098">
        <v>0</v>
      </c>
      <c r="BC1098">
        <v>0</v>
      </c>
    </row>
    <row r="1099" spans="1:55" x14ac:dyDescent="0.25">
      <c r="A1099">
        <v>521040</v>
      </c>
      <c r="B1099" t="s">
        <v>4276</v>
      </c>
      <c r="C1099">
        <v>3627.89</v>
      </c>
      <c r="D1099">
        <v>2492.89</v>
      </c>
      <c r="E1099">
        <v>4258.87</v>
      </c>
      <c r="F1099">
        <v>2633.298924314</v>
      </c>
      <c r="G1099">
        <v>2758.6941111870001</v>
      </c>
      <c r="H1099">
        <v>2758.6941111870001</v>
      </c>
      <c r="I1099">
        <v>2633.298924314</v>
      </c>
      <c r="J1099">
        <v>2884.0892980590002</v>
      </c>
      <c r="K1099">
        <v>2758.6941111870001</v>
      </c>
      <c r="L1099">
        <v>2633.298924314</v>
      </c>
      <c r="M1099">
        <v>2758.6941111870001</v>
      </c>
      <c r="N1099">
        <v>2758.6941111870001</v>
      </c>
      <c r="O1099">
        <v>2758.6941111870001</v>
      </c>
      <c r="P1099">
        <v>2507.903737442</v>
      </c>
      <c r="Q1099">
        <v>2884.0892980590002</v>
      </c>
      <c r="R1099">
        <v>2583.1408495659998</v>
      </c>
      <c r="S1099">
        <v>2970.611977</v>
      </c>
      <c r="T1099">
        <v>2841.4549345219998</v>
      </c>
      <c r="U1099">
        <v>2712.297892044</v>
      </c>
      <c r="V1099">
        <v>2970.611977</v>
      </c>
      <c r="W1099">
        <v>2712.297892044</v>
      </c>
      <c r="X1099">
        <v>2841.4549345219998</v>
      </c>
      <c r="Y1099">
        <v>2841.4549345219998</v>
      </c>
      <c r="Z1099">
        <v>2712.297892044</v>
      </c>
      <c r="AA1099">
        <v>2970.611977</v>
      </c>
      <c r="AB1099">
        <v>2712.297892044</v>
      </c>
      <c r="AC1099">
        <v>2712.297892044</v>
      </c>
      <c r="AD1099">
        <v>2926.698582558</v>
      </c>
      <c r="AE1099">
        <v>3059.73033631</v>
      </c>
      <c r="AF1099">
        <v>2660.635075053</v>
      </c>
      <c r="AG1099">
        <v>3059.73033631</v>
      </c>
      <c r="AH1099">
        <v>2926.698582558</v>
      </c>
      <c r="AI1099">
        <v>2793.666828805</v>
      </c>
      <c r="AJ1099">
        <v>3059.73033631</v>
      </c>
      <c r="AK1099">
        <v>2793.666828805</v>
      </c>
      <c r="AL1099">
        <v>2926.698582558</v>
      </c>
      <c r="AM1099">
        <v>3059.73033631</v>
      </c>
      <c r="AN1099">
        <v>2793.666828805</v>
      </c>
      <c r="AO1099">
        <v>2793.666828805</v>
      </c>
      <c r="AP1099">
        <v>3014.4995400349999</v>
      </c>
      <c r="AQ1099">
        <v>3151.5222463999999</v>
      </c>
      <c r="AR1099">
        <v>2740.4541273039999</v>
      </c>
      <c r="AS1099">
        <v>3151.5222463999999</v>
      </c>
      <c r="AT1099">
        <v>3014.4995400349999</v>
      </c>
      <c r="AU1099">
        <v>2877.4768336689999</v>
      </c>
      <c r="AV1099">
        <v>3151.5222463999999</v>
      </c>
      <c r="AW1099">
        <v>2877.4768336689999</v>
      </c>
      <c r="AX1099">
        <v>3014.4995400349999</v>
      </c>
      <c r="AY1099" s="15">
        <v>16426.769480248</v>
      </c>
      <c r="AZ1099">
        <v>8150.6871466880002</v>
      </c>
      <c r="BA1099">
        <v>33336.310429952006</v>
      </c>
      <c r="BB1099">
        <v>34602.463250355002</v>
      </c>
      <c r="BC1099">
        <v>35640.537147866999</v>
      </c>
    </row>
    <row r="1100" spans="1:55" x14ac:dyDescent="0.25">
      <c r="A1100">
        <v>521050</v>
      </c>
      <c r="B1100" t="s">
        <v>4277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 s="15">
        <v>0</v>
      </c>
      <c r="AZ1100">
        <v>0</v>
      </c>
      <c r="BA1100">
        <v>0</v>
      </c>
      <c r="BB1100">
        <v>0</v>
      </c>
      <c r="BC1100">
        <v>0</v>
      </c>
    </row>
    <row r="1101" spans="1:55" s="12" customFormat="1" x14ac:dyDescent="0.25">
      <c r="A1101" s="13">
        <v>521010</v>
      </c>
      <c r="B1101" s="12" t="s">
        <v>4278</v>
      </c>
      <c r="C1101" s="12">
        <v>0</v>
      </c>
      <c r="D1101" s="12">
        <v>0</v>
      </c>
      <c r="E1101" s="12">
        <v>0</v>
      </c>
      <c r="F1101" s="12">
        <v>0</v>
      </c>
      <c r="G1101" s="12">
        <v>0</v>
      </c>
      <c r="H1101" s="12">
        <v>0</v>
      </c>
      <c r="I1101" s="12">
        <v>0</v>
      </c>
      <c r="J1101" s="12">
        <v>0</v>
      </c>
      <c r="K1101" s="12">
        <v>0</v>
      </c>
      <c r="L1101" s="12">
        <v>0</v>
      </c>
      <c r="M1101" s="12">
        <v>0</v>
      </c>
      <c r="N1101" s="12">
        <v>0</v>
      </c>
      <c r="O1101" s="12">
        <v>6500.91</v>
      </c>
      <c r="P1101" s="12">
        <v>6500.91</v>
      </c>
      <c r="Q1101" s="12">
        <v>6500.91</v>
      </c>
      <c r="R1101" s="12">
        <v>6500.91</v>
      </c>
      <c r="S1101" s="12">
        <v>6500.91</v>
      </c>
      <c r="T1101" s="12">
        <v>6500.91</v>
      </c>
      <c r="U1101" s="12">
        <v>6500.91</v>
      </c>
      <c r="V1101" s="12">
        <v>6500.91</v>
      </c>
      <c r="W1101" s="12">
        <v>6500.91</v>
      </c>
      <c r="X1101" s="12">
        <v>6500.91</v>
      </c>
      <c r="Y1101" s="12">
        <v>6500.91</v>
      </c>
      <c r="Z1101" s="12">
        <v>6500.91</v>
      </c>
      <c r="AA1101" s="12">
        <v>6500.91</v>
      </c>
      <c r="AB1101" s="12">
        <v>6500.91</v>
      </c>
      <c r="AC1101" s="12">
        <v>6500.91</v>
      </c>
      <c r="AD1101" s="12">
        <v>6500.91</v>
      </c>
      <c r="AE1101" s="12">
        <v>6500.91</v>
      </c>
      <c r="AF1101" s="12">
        <v>6500.91</v>
      </c>
      <c r="AG1101" s="12">
        <v>6500.91</v>
      </c>
      <c r="AH1101" s="12">
        <v>6500.91</v>
      </c>
      <c r="AI1101" s="12">
        <v>6500.91</v>
      </c>
      <c r="AJ1101" s="12">
        <v>6500.91</v>
      </c>
      <c r="AK1101" s="12">
        <v>6500.91</v>
      </c>
      <c r="AL1101" s="12">
        <v>6500.91</v>
      </c>
      <c r="AM1101" s="12">
        <v>6500.91</v>
      </c>
      <c r="AN1101" s="12">
        <v>6500.91</v>
      </c>
      <c r="AO1101" s="12">
        <v>6500.91</v>
      </c>
      <c r="AP1101" s="12">
        <v>6500.91</v>
      </c>
      <c r="AQ1101" s="12">
        <v>6500.91</v>
      </c>
      <c r="AR1101" s="12">
        <v>6500.91</v>
      </c>
      <c r="AS1101" s="12">
        <v>6500.91</v>
      </c>
      <c r="AT1101" s="12">
        <v>6500.91</v>
      </c>
      <c r="AU1101" s="12">
        <v>6500.91</v>
      </c>
      <c r="AV1101" s="12">
        <v>6500.91</v>
      </c>
      <c r="AW1101" s="12">
        <v>6500.91</v>
      </c>
      <c r="AX1101" s="12">
        <v>6500.91</v>
      </c>
      <c r="AY1101" s="15">
        <v>0</v>
      </c>
      <c r="AZ1101" s="12">
        <v>0</v>
      </c>
      <c r="BA1101" s="12">
        <v>78010.920000000013</v>
      </c>
      <c r="BB1101" s="12">
        <v>78010.920000000013</v>
      </c>
      <c r="BC1101" s="12">
        <v>78010.920000000013</v>
      </c>
    </row>
    <row r="1102" spans="1:55" x14ac:dyDescent="0.25">
      <c r="A1102">
        <v>521060</v>
      </c>
      <c r="B1102" t="s">
        <v>4279</v>
      </c>
      <c r="C1102">
        <v>0</v>
      </c>
      <c r="D1102">
        <v>109.3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 s="15">
        <v>0</v>
      </c>
      <c r="AZ1102">
        <v>0</v>
      </c>
      <c r="BA1102">
        <v>0</v>
      </c>
      <c r="BB1102">
        <v>0</v>
      </c>
      <c r="BC1102">
        <v>0</v>
      </c>
    </row>
    <row r="1103" spans="1:55" x14ac:dyDescent="0.25">
      <c r="A1103">
        <v>521070</v>
      </c>
      <c r="B1103" t="s">
        <v>4280</v>
      </c>
      <c r="C1103">
        <v>0</v>
      </c>
      <c r="D1103">
        <v>0</v>
      </c>
      <c r="E1103">
        <v>0</v>
      </c>
      <c r="F1103">
        <v>1517.487637809</v>
      </c>
      <c r="G1103">
        <v>1517.487637809</v>
      </c>
      <c r="H1103">
        <v>1517.487637809</v>
      </c>
      <c r="I1103">
        <v>1517.487637809</v>
      </c>
      <c r="J1103">
        <v>1517.487637809</v>
      </c>
      <c r="K1103">
        <v>1517.487637809</v>
      </c>
      <c r="L1103">
        <v>1517.487637809</v>
      </c>
      <c r="M1103">
        <v>1517.487637809</v>
      </c>
      <c r="N1103">
        <v>1517.487637809</v>
      </c>
      <c r="O1103">
        <v>1517.487637809</v>
      </c>
      <c r="P1103">
        <v>1517.487637809</v>
      </c>
      <c r="Q1103">
        <v>1517.487637809</v>
      </c>
      <c r="R1103">
        <v>1563.012266943</v>
      </c>
      <c r="S1103">
        <v>1563.012266943</v>
      </c>
      <c r="T1103">
        <v>1563.012266943</v>
      </c>
      <c r="U1103">
        <v>1563.012266943</v>
      </c>
      <c r="V1103">
        <v>1563.012266943</v>
      </c>
      <c r="W1103">
        <v>1563.012266943</v>
      </c>
      <c r="X1103">
        <v>1563.012266943</v>
      </c>
      <c r="Y1103">
        <v>1563.012266943</v>
      </c>
      <c r="Z1103">
        <v>1563.012266943</v>
      </c>
      <c r="AA1103">
        <v>1563.012266943</v>
      </c>
      <c r="AB1103">
        <v>1563.012266943</v>
      </c>
      <c r="AC1103">
        <v>1563.012266943</v>
      </c>
      <c r="AD1103">
        <v>1609.902634952</v>
      </c>
      <c r="AE1103">
        <v>1609.902634952</v>
      </c>
      <c r="AF1103">
        <v>1609.902634952</v>
      </c>
      <c r="AG1103">
        <v>1609.902634952</v>
      </c>
      <c r="AH1103">
        <v>1609.902634952</v>
      </c>
      <c r="AI1103">
        <v>1609.902634952</v>
      </c>
      <c r="AJ1103">
        <v>1609.902634952</v>
      </c>
      <c r="AK1103">
        <v>1609.902634952</v>
      </c>
      <c r="AL1103">
        <v>1609.902634952</v>
      </c>
      <c r="AM1103">
        <v>1609.902634952</v>
      </c>
      <c r="AN1103">
        <v>1609.902634952</v>
      </c>
      <c r="AO1103">
        <v>1609.902634952</v>
      </c>
      <c r="AP1103">
        <v>1658.1997140000001</v>
      </c>
      <c r="AQ1103">
        <v>1658.1997140000001</v>
      </c>
      <c r="AR1103">
        <v>1658.1997140000001</v>
      </c>
      <c r="AS1103">
        <v>1658.1997140000001</v>
      </c>
      <c r="AT1103">
        <v>1658.1997140000001</v>
      </c>
      <c r="AU1103">
        <v>1658.1997140000001</v>
      </c>
      <c r="AV1103">
        <v>1658.1997140000001</v>
      </c>
      <c r="AW1103">
        <v>1658.1997140000001</v>
      </c>
      <c r="AX1103">
        <v>1658.1997140000001</v>
      </c>
      <c r="AY1103" s="15">
        <v>9104.9258268539998</v>
      </c>
      <c r="AZ1103">
        <v>4552.4629134269999</v>
      </c>
      <c r="BA1103">
        <v>18619.573315914</v>
      </c>
      <c r="BB1103">
        <v>19178.160515396994</v>
      </c>
      <c r="BC1103">
        <v>19753.505330855998</v>
      </c>
    </row>
    <row r="1104" spans="1:55" x14ac:dyDescent="0.25">
      <c r="A1104">
        <v>521075</v>
      </c>
      <c r="B1104" t="s">
        <v>4281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 s="15">
        <v>0</v>
      </c>
      <c r="AZ1104">
        <v>0</v>
      </c>
      <c r="BA1104">
        <v>0</v>
      </c>
      <c r="BB1104">
        <v>0</v>
      </c>
      <c r="BC1104">
        <v>0</v>
      </c>
    </row>
    <row r="1105" spans="1:55" x14ac:dyDescent="0.25">
      <c r="A1105">
        <v>521080</v>
      </c>
      <c r="B1105" t="s">
        <v>4282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 s="15">
        <v>0</v>
      </c>
      <c r="AZ1105">
        <v>0</v>
      </c>
      <c r="BA1105">
        <v>0</v>
      </c>
      <c r="BB1105">
        <v>0</v>
      </c>
      <c r="BC1105">
        <v>0</v>
      </c>
    </row>
    <row r="1106" spans="1:55" x14ac:dyDescent="0.25">
      <c r="A1106">
        <v>521090</v>
      </c>
      <c r="B1106" t="s">
        <v>4283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 s="15">
        <v>0</v>
      </c>
      <c r="AZ1106">
        <v>0</v>
      </c>
      <c r="BA1106">
        <v>0</v>
      </c>
      <c r="BB1106">
        <v>0</v>
      </c>
      <c r="BC1106">
        <v>0</v>
      </c>
    </row>
    <row r="1107" spans="1:55" x14ac:dyDescent="0.25">
      <c r="A1107">
        <v>521095</v>
      </c>
      <c r="B1107" t="s">
        <v>4284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 s="15">
        <v>0</v>
      </c>
      <c r="AZ1107">
        <v>0</v>
      </c>
      <c r="BA1107">
        <v>0</v>
      </c>
      <c r="BB1107">
        <v>0</v>
      </c>
      <c r="BC1107">
        <v>0</v>
      </c>
    </row>
    <row r="1108" spans="1:55" x14ac:dyDescent="0.25">
      <c r="A1108" t="s">
        <v>3300</v>
      </c>
      <c r="B1108" t="s">
        <v>4273</v>
      </c>
      <c r="C1108">
        <v>48153.36</v>
      </c>
      <c r="D1108">
        <v>63690.06</v>
      </c>
      <c r="E1108">
        <v>62775.270000000011</v>
      </c>
      <c r="F1108">
        <v>62178.366277555004</v>
      </c>
      <c r="G1108">
        <v>64306.879465580001</v>
      </c>
      <c r="H1108">
        <v>64306.879465580001</v>
      </c>
      <c r="I1108">
        <v>62178.366277555004</v>
      </c>
      <c r="J1108">
        <v>66435.392653603994</v>
      </c>
      <c r="K1108">
        <v>64306.879465580001</v>
      </c>
      <c r="L1108">
        <v>62178.366277555004</v>
      </c>
      <c r="M1108">
        <v>64306.879465580001</v>
      </c>
      <c r="N1108">
        <v>64306.879465580001</v>
      </c>
      <c r="O1108">
        <v>70807.789465580005</v>
      </c>
      <c r="P1108">
        <v>66550.763089530999</v>
      </c>
      <c r="Q1108">
        <v>72936.302653603998</v>
      </c>
      <c r="R1108">
        <v>68352.258682216998</v>
      </c>
      <c r="S1108">
        <v>74929.364433210998</v>
      </c>
      <c r="T1108">
        <v>72736.995849547005</v>
      </c>
      <c r="U1108">
        <v>70544.627265881994</v>
      </c>
      <c r="V1108">
        <v>74929.364433210998</v>
      </c>
      <c r="W1108">
        <v>70544.627265881994</v>
      </c>
      <c r="X1108">
        <v>72736.995849547005</v>
      </c>
      <c r="Y1108">
        <v>72736.995849547005</v>
      </c>
      <c r="Z1108">
        <v>70544.627265881994</v>
      </c>
      <c r="AA1108">
        <v>74929.364433210998</v>
      </c>
      <c r="AB1108">
        <v>70544.627265881994</v>
      </c>
      <c r="AC1108">
        <v>70544.627265881994</v>
      </c>
      <c r="AD1108">
        <v>74724.078425034008</v>
      </c>
      <c r="AE1108">
        <v>76982.218066207992</v>
      </c>
      <c r="AF1108">
        <v>70207.799142685006</v>
      </c>
      <c r="AG1108">
        <v>76982.218066207992</v>
      </c>
      <c r="AH1108">
        <v>74724.078425034008</v>
      </c>
      <c r="AI1108">
        <v>72465.938783859005</v>
      </c>
      <c r="AJ1108">
        <v>76982.218066207992</v>
      </c>
      <c r="AK1108">
        <v>72465.938783859005</v>
      </c>
      <c r="AL1108">
        <v>74724.078425034008</v>
      </c>
      <c r="AM1108">
        <v>76982.218066207992</v>
      </c>
      <c r="AN1108">
        <v>72465.938783859005</v>
      </c>
      <c r="AO1108">
        <v>72465.938783859005</v>
      </c>
      <c r="AP1108">
        <v>76770.773477785013</v>
      </c>
      <c r="AQ1108">
        <v>79096.657308195005</v>
      </c>
      <c r="AR1108">
        <v>72119.005816963996</v>
      </c>
      <c r="AS1108">
        <v>79096.657308195005</v>
      </c>
      <c r="AT1108">
        <v>76770.773477785013</v>
      </c>
      <c r="AU1108">
        <v>74444.889647374002</v>
      </c>
      <c r="AV1108">
        <v>79096.657308195005</v>
      </c>
      <c r="AW1108">
        <v>74444.889647374002</v>
      </c>
      <c r="AX1108">
        <v>76770.773477785013</v>
      </c>
      <c r="AY1108" s="15">
        <v>383712.76360545401</v>
      </c>
      <c r="AZ1108">
        <v>190792.12520871501</v>
      </c>
      <c r="BA1108">
        <v>858350.71210364089</v>
      </c>
      <c r="BB1108">
        <v>886277.1851491041</v>
      </c>
      <c r="BC1108">
        <v>910525.17310357827</v>
      </c>
    </row>
    <row r="1109" spans="1:55" x14ac:dyDescent="0.25">
      <c r="AY1109" s="15">
        <v>0</v>
      </c>
      <c r="AZ1109">
        <v>0</v>
      </c>
      <c r="BA1109">
        <v>0</v>
      </c>
      <c r="BB1109">
        <v>0</v>
      </c>
      <c r="BC1109">
        <v>0</v>
      </c>
    </row>
    <row r="1110" spans="1:55" x14ac:dyDescent="0.25">
      <c r="A1110">
        <v>522001</v>
      </c>
      <c r="B1110" t="s">
        <v>4285</v>
      </c>
      <c r="C1110">
        <v>0</v>
      </c>
      <c r="D1110">
        <v>-291.55</v>
      </c>
      <c r="E1110">
        <v>-3977.59</v>
      </c>
      <c r="F1110">
        <v>-3693.047334887</v>
      </c>
      <c r="G1110">
        <v>-3693.047334887</v>
      </c>
      <c r="H1110">
        <v>-3693.047334887</v>
      </c>
      <c r="I1110">
        <v>-3693.047334887</v>
      </c>
      <c r="J1110">
        <v>-3693.047334887</v>
      </c>
      <c r="K1110">
        <v>-3693.047334887</v>
      </c>
      <c r="L1110">
        <v>-3693.047334887</v>
      </c>
      <c r="M1110">
        <v>-3693.047334887</v>
      </c>
      <c r="N1110">
        <v>-3693.047334887</v>
      </c>
      <c r="O1110">
        <v>-3750</v>
      </c>
      <c r="P1110">
        <v>-3750</v>
      </c>
      <c r="Q1110">
        <v>-3750</v>
      </c>
      <c r="R1110">
        <v>-3750</v>
      </c>
      <c r="S1110">
        <v>-3750</v>
      </c>
      <c r="T1110">
        <v>-3750</v>
      </c>
      <c r="U1110">
        <v>-3750</v>
      </c>
      <c r="V1110">
        <v>-3750</v>
      </c>
      <c r="W1110">
        <v>-3750</v>
      </c>
      <c r="X1110">
        <v>-3750</v>
      </c>
      <c r="Y1110">
        <v>-3750</v>
      </c>
      <c r="Z1110">
        <v>-3750</v>
      </c>
      <c r="AA1110">
        <v>-3803.838754934</v>
      </c>
      <c r="AB1110">
        <v>-3803.838754934</v>
      </c>
      <c r="AC1110">
        <v>-3966.5157912039999</v>
      </c>
      <c r="AD1110">
        <v>-3966.5157912039999</v>
      </c>
      <c r="AE1110">
        <v>-3966.5157912039999</v>
      </c>
      <c r="AF1110">
        <v>-3966.5157912039999</v>
      </c>
      <c r="AG1110">
        <v>-3966.5157912039999</v>
      </c>
      <c r="AH1110">
        <v>-3966.5157912039999</v>
      </c>
      <c r="AI1110">
        <v>-3966.5157912039999</v>
      </c>
      <c r="AJ1110">
        <v>-3966.5157912039999</v>
      </c>
      <c r="AK1110">
        <v>-3966.5157912039999</v>
      </c>
      <c r="AL1110">
        <v>-3966.5157912039999</v>
      </c>
      <c r="AM1110">
        <v>-3917.953917582</v>
      </c>
      <c r="AN1110">
        <v>-3917.953917582</v>
      </c>
      <c r="AO1110">
        <v>-4085.5112649399998</v>
      </c>
      <c r="AP1110">
        <v>-4085.5112649399998</v>
      </c>
      <c r="AQ1110">
        <v>-4085.5112649399998</v>
      </c>
      <c r="AR1110">
        <v>-4085.5112649399998</v>
      </c>
      <c r="AS1110">
        <v>-4085.5112649399998</v>
      </c>
      <c r="AT1110">
        <v>-4085.5112649399998</v>
      </c>
      <c r="AU1110">
        <v>-4085.5112649399998</v>
      </c>
      <c r="AV1110">
        <v>-4085.5112649399998</v>
      </c>
      <c r="AW1110">
        <v>-4085.5112649399998</v>
      </c>
      <c r="AX1110">
        <v>-4085.5112649399998</v>
      </c>
      <c r="AY1110" s="15">
        <v>-22158.284009322</v>
      </c>
      <c r="AZ1110">
        <v>-11079.142004661</v>
      </c>
      <c r="BA1110">
        <v>-45000</v>
      </c>
      <c r="BB1110">
        <v>-47272.835421908007</v>
      </c>
      <c r="BC1110">
        <v>-48691.020484563996</v>
      </c>
    </row>
    <row r="1111" spans="1:55" x14ac:dyDescent="0.25">
      <c r="A1111" t="s">
        <v>3300</v>
      </c>
      <c r="B1111" t="s">
        <v>4286</v>
      </c>
      <c r="C1111">
        <v>0</v>
      </c>
      <c r="D1111">
        <v>-291.55</v>
      </c>
      <c r="E1111">
        <v>-3977.59</v>
      </c>
      <c r="F1111">
        <v>-3693.047334887</v>
      </c>
      <c r="G1111">
        <v>-3693.047334887</v>
      </c>
      <c r="H1111">
        <v>-3693.047334887</v>
      </c>
      <c r="I1111">
        <v>-3693.047334887</v>
      </c>
      <c r="J1111">
        <v>-3693.047334887</v>
      </c>
      <c r="K1111">
        <v>-3693.047334887</v>
      </c>
      <c r="L1111">
        <v>-3693.047334887</v>
      </c>
      <c r="M1111">
        <v>-3693.047334887</v>
      </c>
      <c r="N1111">
        <v>-3693.047334887</v>
      </c>
      <c r="O1111">
        <v>-3750</v>
      </c>
      <c r="P1111">
        <v>-3750</v>
      </c>
      <c r="Q1111">
        <v>-3750</v>
      </c>
      <c r="R1111">
        <v>-3750</v>
      </c>
      <c r="S1111">
        <v>-3750</v>
      </c>
      <c r="T1111">
        <v>-3750</v>
      </c>
      <c r="U1111">
        <v>-3750</v>
      </c>
      <c r="V1111">
        <v>-3750</v>
      </c>
      <c r="W1111">
        <v>-3750</v>
      </c>
      <c r="X1111">
        <v>-3750</v>
      </c>
      <c r="Y1111">
        <v>-3750</v>
      </c>
      <c r="Z1111">
        <v>-3750</v>
      </c>
      <c r="AA1111">
        <v>-3803.838754934</v>
      </c>
      <c r="AB1111">
        <v>-3803.838754934</v>
      </c>
      <c r="AC1111">
        <v>-3966.5157912039999</v>
      </c>
      <c r="AD1111">
        <v>-3966.5157912039999</v>
      </c>
      <c r="AE1111">
        <v>-3966.5157912039999</v>
      </c>
      <c r="AF1111">
        <v>-3966.5157912039999</v>
      </c>
      <c r="AG1111">
        <v>-3966.5157912039999</v>
      </c>
      <c r="AH1111">
        <v>-3966.5157912039999</v>
      </c>
      <c r="AI1111">
        <v>-3966.5157912039999</v>
      </c>
      <c r="AJ1111">
        <v>-3966.5157912039999</v>
      </c>
      <c r="AK1111">
        <v>-3966.5157912039999</v>
      </c>
      <c r="AL1111">
        <v>-3966.5157912039999</v>
      </c>
      <c r="AM1111">
        <v>-3917.953917582</v>
      </c>
      <c r="AN1111">
        <v>-3917.953917582</v>
      </c>
      <c r="AO1111">
        <v>-4085.5112649399998</v>
      </c>
      <c r="AP1111">
        <v>-4085.5112649399998</v>
      </c>
      <c r="AQ1111">
        <v>-4085.5112649399998</v>
      </c>
      <c r="AR1111">
        <v>-4085.5112649399998</v>
      </c>
      <c r="AS1111">
        <v>-4085.5112649399998</v>
      </c>
      <c r="AT1111">
        <v>-4085.5112649399998</v>
      </c>
      <c r="AU1111">
        <v>-4085.5112649399998</v>
      </c>
      <c r="AV1111">
        <v>-4085.5112649399998</v>
      </c>
      <c r="AW1111">
        <v>-4085.5112649399998</v>
      </c>
      <c r="AX1111">
        <v>-4085.5112649399998</v>
      </c>
      <c r="AY1111" s="15">
        <v>-22158.284009322</v>
      </c>
      <c r="AZ1111">
        <v>-11079.142004661</v>
      </c>
      <c r="BA1111">
        <v>-45000</v>
      </c>
      <c r="BB1111">
        <v>-47272.835421908007</v>
      </c>
      <c r="BC1111">
        <v>-48691.020484563996</v>
      </c>
    </row>
    <row r="1112" spans="1:55" x14ac:dyDescent="0.25">
      <c r="AY1112" s="15">
        <v>0</v>
      </c>
      <c r="AZ1112">
        <v>0</v>
      </c>
      <c r="BA1112">
        <v>0</v>
      </c>
      <c r="BB1112">
        <v>0</v>
      </c>
      <c r="BC1112">
        <v>0</v>
      </c>
    </row>
    <row r="1113" spans="1:55" x14ac:dyDescent="0.25">
      <c r="A1113">
        <v>531001</v>
      </c>
      <c r="B1113" t="s">
        <v>4287</v>
      </c>
      <c r="C1113">
        <v>1406.67</v>
      </c>
      <c r="D1113">
        <v>1351.68</v>
      </c>
      <c r="E1113">
        <v>1484.62</v>
      </c>
      <c r="F1113">
        <v>1865.3509883270001</v>
      </c>
      <c r="G1113">
        <v>1929.206383967</v>
      </c>
      <c r="H1113">
        <v>1929.206383967</v>
      </c>
      <c r="I1113">
        <v>1865.3509883270001</v>
      </c>
      <c r="J1113">
        <v>1993.0617796080001</v>
      </c>
      <c r="K1113">
        <v>1929.206383967</v>
      </c>
      <c r="L1113">
        <v>1865.3509883270001</v>
      </c>
      <c r="M1113">
        <v>1929.206383967</v>
      </c>
      <c r="N1113">
        <v>1929.206383967</v>
      </c>
      <c r="O1113">
        <v>1929.206383967</v>
      </c>
      <c r="P1113">
        <v>1801.495592686</v>
      </c>
      <c r="Q1113">
        <v>1993.0617796080001</v>
      </c>
      <c r="R1113">
        <v>1855.540460467</v>
      </c>
      <c r="S1113">
        <v>2052.8536329960002</v>
      </c>
      <c r="T1113">
        <v>1987.082575486</v>
      </c>
      <c r="U1113">
        <v>1921.311517976</v>
      </c>
      <c r="V1113">
        <v>2052.8536329960002</v>
      </c>
      <c r="W1113">
        <v>1921.311517976</v>
      </c>
      <c r="X1113">
        <v>1987.082575486</v>
      </c>
      <c r="Y1113">
        <v>1987.082575486</v>
      </c>
      <c r="Z1113">
        <v>1921.311517976</v>
      </c>
      <c r="AA1113">
        <v>2052.8536329960002</v>
      </c>
      <c r="AB1113">
        <v>1921.311517976</v>
      </c>
      <c r="AC1113">
        <v>1921.311517976</v>
      </c>
      <c r="AD1113">
        <v>2046.695052751</v>
      </c>
      <c r="AE1113">
        <v>2114.4392419860001</v>
      </c>
      <c r="AF1113">
        <v>1911.206674281</v>
      </c>
      <c r="AG1113">
        <v>2114.4392419860001</v>
      </c>
      <c r="AH1113">
        <v>2046.695052751</v>
      </c>
      <c r="AI1113">
        <v>1978.950863516</v>
      </c>
      <c r="AJ1113">
        <v>2114.4392419860001</v>
      </c>
      <c r="AK1113">
        <v>1978.950863516</v>
      </c>
      <c r="AL1113">
        <v>2046.695052751</v>
      </c>
      <c r="AM1113">
        <v>2114.4392419860001</v>
      </c>
      <c r="AN1113">
        <v>1978.950863516</v>
      </c>
      <c r="AO1113">
        <v>1978.950863516</v>
      </c>
      <c r="AP1113">
        <v>2108.0959043339999</v>
      </c>
      <c r="AQ1113">
        <v>2177.8724192459999</v>
      </c>
      <c r="AR1113">
        <v>1968.5428745090001</v>
      </c>
      <c r="AS1113">
        <v>2177.8724192459999</v>
      </c>
      <c r="AT1113">
        <v>2108.0959043339999</v>
      </c>
      <c r="AU1113">
        <v>2038.3193894210001</v>
      </c>
      <c r="AV1113">
        <v>2177.8724192459999</v>
      </c>
      <c r="AW1113">
        <v>2038.3193894210001</v>
      </c>
      <c r="AX1113">
        <v>2108.0959043339999</v>
      </c>
      <c r="AY1113" s="15">
        <v>11511.382908162999</v>
      </c>
      <c r="AZ1113">
        <v>5723.7637562609998</v>
      </c>
      <c r="BA1113">
        <v>23410.193763106003</v>
      </c>
      <c r="BB1113">
        <v>24247.987954472006</v>
      </c>
      <c r="BC1113">
        <v>24975.427593109001</v>
      </c>
    </row>
    <row r="1114" spans="1:55" x14ac:dyDescent="0.25">
      <c r="A1114">
        <v>531002</v>
      </c>
      <c r="B1114" t="s">
        <v>4288</v>
      </c>
      <c r="C1114">
        <v>1319.54</v>
      </c>
      <c r="D1114">
        <v>1206.26</v>
      </c>
      <c r="E1114">
        <v>1299.3699999999999</v>
      </c>
      <c r="F1114">
        <v>1810.4604871209999</v>
      </c>
      <c r="G1114">
        <v>1872.9577687569999</v>
      </c>
      <c r="H1114">
        <v>1872.9577687569999</v>
      </c>
      <c r="I1114">
        <v>1810.4604871209999</v>
      </c>
      <c r="J1114">
        <v>1935.455050393</v>
      </c>
      <c r="K1114">
        <v>1872.9577687569999</v>
      </c>
      <c r="L1114">
        <v>1810.4604871209999</v>
      </c>
      <c r="M1114">
        <v>1872.9577687569999</v>
      </c>
      <c r="N1114">
        <v>1872.9577687569999</v>
      </c>
      <c r="O1114">
        <v>1872.9577687569999</v>
      </c>
      <c r="P1114">
        <v>1747.9632054860001</v>
      </c>
      <c r="Q1114">
        <v>1935.455050393</v>
      </c>
      <c r="R1114">
        <v>1800.4021016500001</v>
      </c>
      <c r="S1114">
        <v>1993.5187019049999</v>
      </c>
      <c r="T1114">
        <v>1929.1465018199999</v>
      </c>
      <c r="U1114">
        <v>1864.7743017350001</v>
      </c>
      <c r="V1114">
        <v>1993.5187019049999</v>
      </c>
      <c r="W1114">
        <v>1864.7743017350001</v>
      </c>
      <c r="X1114">
        <v>1929.1465018199999</v>
      </c>
      <c r="Y1114">
        <v>1929.1465018199999</v>
      </c>
      <c r="Z1114">
        <v>1864.7743017350001</v>
      </c>
      <c r="AA1114">
        <v>1993.5187019049999</v>
      </c>
      <c r="AB1114">
        <v>1864.7743017350001</v>
      </c>
      <c r="AC1114">
        <v>1864.7743017350001</v>
      </c>
      <c r="AD1114">
        <v>1987.0208968750001</v>
      </c>
      <c r="AE1114">
        <v>2053.3242629619999</v>
      </c>
      <c r="AF1114">
        <v>1854.4141646999999</v>
      </c>
      <c r="AG1114">
        <v>2053.3242629619999</v>
      </c>
      <c r="AH1114">
        <v>1987.0208968750001</v>
      </c>
      <c r="AI1114">
        <v>1920.717530787</v>
      </c>
      <c r="AJ1114">
        <v>2053.3242629619999</v>
      </c>
      <c r="AK1114">
        <v>1920.717530787</v>
      </c>
      <c r="AL1114">
        <v>1987.0208968750001</v>
      </c>
      <c r="AM1114">
        <v>2053.3242629619999</v>
      </c>
      <c r="AN1114">
        <v>1920.717530787</v>
      </c>
      <c r="AO1114">
        <v>1920.717530787</v>
      </c>
      <c r="AP1114">
        <v>2046.6315237809999</v>
      </c>
      <c r="AQ1114">
        <v>2114.9239908509999</v>
      </c>
      <c r="AR1114">
        <v>1910.0465896410001</v>
      </c>
      <c r="AS1114">
        <v>2114.9239908509999</v>
      </c>
      <c r="AT1114">
        <v>2046.6315237809999</v>
      </c>
      <c r="AU1114">
        <v>1978.339056711</v>
      </c>
      <c r="AV1114">
        <v>2114.9239908509999</v>
      </c>
      <c r="AW1114">
        <v>1978.339056711</v>
      </c>
      <c r="AX1114">
        <v>2046.6315237809999</v>
      </c>
      <c r="AY1114" s="15">
        <v>11175.249330905999</v>
      </c>
      <c r="AZ1114">
        <v>5556.3760246349993</v>
      </c>
      <c r="BA1114">
        <v>22725.577940760999</v>
      </c>
      <c r="BB1114">
        <v>23539.95201116</v>
      </c>
      <c r="BC1114">
        <v>24246.150571495004</v>
      </c>
    </row>
    <row r="1115" spans="1:55" x14ac:dyDescent="0.25">
      <c r="A1115">
        <v>531100</v>
      </c>
      <c r="B1115" t="s">
        <v>4289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 s="15">
        <v>0</v>
      </c>
      <c r="AZ1115">
        <v>0</v>
      </c>
      <c r="BA1115">
        <v>0</v>
      </c>
      <c r="BB1115">
        <v>0</v>
      </c>
      <c r="BC1115">
        <v>0</v>
      </c>
    </row>
    <row r="1116" spans="1:55" x14ac:dyDescent="0.25">
      <c r="A1116">
        <v>531200</v>
      </c>
      <c r="B1116" t="s">
        <v>4290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 s="15">
        <v>0</v>
      </c>
      <c r="AZ1116">
        <v>0</v>
      </c>
      <c r="BA1116">
        <v>0</v>
      </c>
      <c r="BB1116">
        <v>0</v>
      </c>
      <c r="BC1116">
        <v>0</v>
      </c>
    </row>
    <row r="1117" spans="1:55" x14ac:dyDescent="0.25">
      <c r="A1117">
        <v>532001</v>
      </c>
      <c r="B1117" t="s">
        <v>4291</v>
      </c>
      <c r="C1117">
        <v>2307.6999999999998</v>
      </c>
      <c r="D1117">
        <v>2244.29</v>
      </c>
      <c r="E1117">
        <v>2217.38</v>
      </c>
      <c r="F1117">
        <v>2515.6479095999998</v>
      </c>
      <c r="G1117">
        <v>2515.6479095999998</v>
      </c>
      <c r="H1117">
        <v>2515.6479095999998</v>
      </c>
      <c r="I1117">
        <v>2515.6479095999998</v>
      </c>
      <c r="J1117">
        <v>2515.6479095999998</v>
      </c>
      <c r="K1117">
        <v>2515.6479095999998</v>
      </c>
      <c r="L1117">
        <v>2515.6479095999998</v>
      </c>
      <c r="M1117">
        <v>2515.6479095999998</v>
      </c>
      <c r="N1117">
        <v>2515.6479095999998</v>
      </c>
      <c r="O1117">
        <v>2716.8393599999999</v>
      </c>
      <c r="P1117">
        <v>2716.8997423679998</v>
      </c>
      <c r="Q1117">
        <v>2716.8997423679998</v>
      </c>
      <c r="R1117">
        <v>2716.8997423679998</v>
      </c>
      <c r="S1117">
        <v>2716.8997423679998</v>
      </c>
      <c r="T1117">
        <v>2716.8997423679998</v>
      </c>
      <c r="U1117">
        <v>2716.8997423679998</v>
      </c>
      <c r="V1117">
        <v>2716.8997423679998</v>
      </c>
      <c r="W1117">
        <v>2716.8997423679998</v>
      </c>
      <c r="X1117">
        <v>2716.8997423679998</v>
      </c>
      <c r="Y1117">
        <v>2716.8997423679998</v>
      </c>
      <c r="Z1117">
        <v>2716.8997423679998</v>
      </c>
      <c r="AA1117">
        <v>2934.1865088</v>
      </c>
      <c r="AB1117">
        <v>2934.2517217569998</v>
      </c>
      <c r="AC1117">
        <v>2934.2517217569998</v>
      </c>
      <c r="AD1117">
        <v>2934.2517217569998</v>
      </c>
      <c r="AE1117">
        <v>2934.2517217569998</v>
      </c>
      <c r="AF1117">
        <v>2934.2517217569998</v>
      </c>
      <c r="AG1117">
        <v>2934.2517217569998</v>
      </c>
      <c r="AH1117">
        <v>2934.2517217569998</v>
      </c>
      <c r="AI1117">
        <v>2934.2517217569998</v>
      </c>
      <c r="AJ1117">
        <v>2934.2517217569998</v>
      </c>
      <c r="AK1117">
        <v>2934.2517217569998</v>
      </c>
      <c r="AL1117">
        <v>2934.2517217569998</v>
      </c>
      <c r="AM1117">
        <v>3168.9214295040001</v>
      </c>
      <c r="AN1117">
        <v>3168.9918594979999</v>
      </c>
      <c r="AO1117">
        <v>3168.9918594979999</v>
      </c>
      <c r="AP1117">
        <v>3168.9918594979999</v>
      </c>
      <c r="AQ1117">
        <v>3168.9918594979999</v>
      </c>
      <c r="AR1117">
        <v>3168.9918594979999</v>
      </c>
      <c r="AS1117">
        <v>3168.9918594979999</v>
      </c>
      <c r="AT1117">
        <v>3168.9918594979999</v>
      </c>
      <c r="AU1117">
        <v>3168.9918594979999</v>
      </c>
      <c r="AV1117">
        <v>3168.9918594979999</v>
      </c>
      <c r="AW1117">
        <v>3168.9918594979999</v>
      </c>
      <c r="AX1117">
        <v>3168.9918594979999</v>
      </c>
      <c r="AY1117" s="15">
        <v>15093.8874576</v>
      </c>
      <c r="AZ1117">
        <v>7546.943728799999</v>
      </c>
      <c r="BA1117">
        <v>32602.736526048004</v>
      </c>
      <c r="BB1117">
        <v>35210.955448126995</v>
      </c>
      <c r="BC1117">
        <v>38027.831883981999</v>
      </c>
    </row>
    <row r="1118" spans="1:55" x14ac:dyDescent="0.25">
      <c r="A1118">
        <v>532002</v>
      </c>
      <c r="B1118" t="s">
        <v>4292</v>
      </c>
      <c r="C1118">
        <v>542.47</v>
      </c>
      <c r="D1118">
        <v>688.47</v>
      </c>
      <c r="E1118">
        <v>616.30999999999995</v>
      </c>
      <c r="F1118">
        <v>525.03616</v>
      </c>
      <c r="G1118">
        <v>525.03616</v>
      </c>
      <c r="H1118">
        <v>525.03616</v>
      </c>
      <c r="I1118">
        <v>525.03616</v>
      </c>
      <c r="J1118">
        <v>525.03616</v>
      </c>
      <c r="K1118">
        <v>525.03616</v>
      </c>
      <c r="L1118">
        <v>525.03616</v>
      </c>
      <c r="M1118">
        <v>525.03616</v>
      </c>
      <c r="N1118">
        <v>525.03616</v>
      </c>
      <c r="O1118">
        <v>561.78869120000002</v>
      </c>
      <c r="P1118">
        <v>561.78869120000002</v>
      </c>
      <c r="Q1118">
        <v>561.78869120000002</v>
      </c>
      <c r="R1118">
        <v>561.78869120000002</v>
      </c>
      <c r="S1118">
        <v>561.78869120000002</v>
      </c>
      <c r="T1118">
        <v>561.78869120000002</v>
      </c>
      <c r="U1118">
        <v>561.78869120000002</v>
      </c>
      <c r="V1118">
        <v>561.78869120000002</v>
      </c>
      <c r="W1118">
        <v>561.78869120000002</v>
      </c>
      <c r="X1118">
        <v>561.78869120000002</v>
      </c>
      <c r="Y1118">
        <v>561.78869120000002</v>
      </c>
      <c r="Z1118">
        <v>561.78869120000002</v>
      </c>
      <c r="AA1118">
        <v>601.11389958400002</v>
      </c>
      <c r="AB1118">
        <v>601.11389958400002</v>
      </c>
      <c r="AC1118">
        <v>601.11389958400002</v>
      </c>
      <c r="AD1118">
        <v>601.11389958400002</v>
      </c>
      <c r="AE1118">
        <v>601.11389958400002</v>
      </c>
      <c r="AF1118">
        <v>601.11389958400002</v>
      </c>
      <c r="AG1118">
        <v>601.11389958400002</v>
      </c>
      <c r="AH1118">
        <v>601.11389958400002</v>
      </c>
      <c r="AI1118">
        <v>601.11389958400002</v>
      </c>
      <c r="AJ1118">
        <v>601.11389958400002</v>
      </c>
      <c r="AK1118">
        <v>601.11389958400002</v>
      </c>
      <c r="AL1118">
        <v>601.11389958400002</v>
      </c>
      <c r="AM1118">
        <v>643.19187255500003</v>
      </c>
      <c r="AN1118">
        <v>643.19187255500003</v>
      </c>
      <c r="AO1118">
        <v>643.19187255500003</v>
      </c>
      <c r="AP1118">
        <v>643.19187255500003</v>
      </c>
      <c r="AQ1118">
        <v>643.19187255500003</v>
      </c>
      <c r="AR1118">
        <v>643.19187255500003</v>
      </c>
      <c r="AS1118">
        <v>643.19187255500003</v>
      </c>
      <c r="AT1118">
        <v>643.19187255500003</v>
      </c>
      <c r="AU1118">
        <v>643.19187255500003</v>
      </c>
      <c r="AV1118">
        <v>643.19187255500003</v>
      </c>
      <c r="AW1118">
        <v>643.19187255500003</v>
      </c>
      <c r="AX1118">
        <v>643.19187255500003</v>
      </c>
      <c r="AY1118" s="15">
        <v>3150.2169600000002</v>
      </c>
      <c r="AZ1118">
        <v>1575.1084799999999</v>
      </c>
      <c r="BA1118">
        <v>6741.4642944000016</v>
      </c>
      <c r="BB1118">
        <v>7213.3667950080007</v>
      </c>
      <c r="BC1118">
        <v>7718.3024706600017</v>
      </c>
    </row>
    <row r="1119" spans="1:55" x14ac:dyDescent="0.25">
      <c r="A1119">
        <v>532003</v>
      </c>
      <c r="B1119" t="s">
        <v>4293</v>
      </c>
      <c r="C1119">
        <v>0</v>
      </c>
      <c r="D1119">
        <v>0</v>
      </c>
      <c r="E1119">
        <v>0</v>
      </c>
      <c r="F1119">
        <v>168.64680000000001</v>
      </c>
      <c r="G1119">
        <v>168.64680000000001</v>
      </c>
      <c r="H1119">
        <v>168.64680000000001</v>
      </c>
      <c r="I1119">
        <v>168.64680000000001</v>
      </c>
      <c r="J1119">
        <v>168.64680000000001</v>
      </c>
      <c r="K1119">
        <v>168.64680000000001</v>
      </c>
      <c r="L1119">
        <v>168.64680000000001</v>
      </c>
      <c r="M1119">
        <v>168.64680000000001</v>
      </c>
      <c r="N1119">
        <v>168.64680000000001</v>
      </c>
      <c r="O1119">
        <v>177.07914</v>
      </c>
      <c r="P1119">
        <v>177.07914</v>
      </c>
      <c r="Q1119">
        <v>177.07914</v>
      </c>
      <c r="R1119">
        <v>177.07914</v>
      </c>
      <c r="S1119">
        <v>177.07914</v>
      </c>
      <c r="T1119">
        <v>177.07914</v>
      </c>
      <c r="U1119">
        <v>177.07914</v>
      </c>
      <c r="V1119">
        <v>177.07914</v>
      </c>
      <c r="W1119">
        <v>177.07914</v>
      </c>
      <c r="X1119">
        <v>177.07914</v>
      </c>
      <c r="Y1119">
        <v>177.07914</v>
      </c>
      <c r="Z1119">
        <v>177.07914</v>
      </c>
      <c r="AA1119">
        <v>185.933097</v>
      </c>
      <c r="AB1119">
        <v>185.933097</v>
      </c>
      <c r="AC1119">
        <v>185.933097</v>
      </c>
      <c r="AD1119">
        <v>185.933097</v>
      </c>
      <c r="AE1119">
        <v>185.933097</v>
      </c>
      <c r="AF1119">
        <v>185.933097</v>
      </c>
      <c r="AG1119">
        <v>185.933097</v>
      </c>
      <c r="AH1119">
        <v>185.933097</v>
      </c>
      <c r="AI1119">
        <v>185.933097</v>
      </c>
      <c r="AJ1119">
        <v>185.933097</v>
      </c>
      <c r="AK1119">
        <v>185.933097</v>
      </c>
      <c r="AL1119">
        <v>185.933097</v>
      </c>
      <c r="AM1119">
        <v>195.22975185000001</v>
      </c>
      <c r="AN1119">
        <v>195.22975185000001</v>
      </c>
      <c r="AO1119">
        <v>195.22975185000001</v>
      </c>
      <c r="AP1119">
        <v>195.22975185000001</v>
      </c>
      <c r="AQ1119">
        <v>195.22975185000001</v>
      </c>
      <c r="AR1119">
        <v>195.22975185000001</v>
      </c>
      <c r="AS1119">
        <v>195.22975185000001</v>
      </c>
      <c r="AT1119">
        <v>195.22975185000001</v>
      </c>
      <c r="AU1119">
        <v>195.22975185000001</v>
      </c>
      <c r="AV1119">
        <v>195.22975185000001</v>
      </c>
      <c r="AW1119">
        <v>195.22975185000001</v>
      </c>
      <c r="AX1119">
        <v>195.22975185000001</v>
      </c>
      <c r="AY1119" s="15">
        <v>1011.8808</v>
      </c>
      <c r="AZ1119">
        <v>505.94040000000007</v>
      </c>
      <c r="BA1119">
        <v>2124.9496800000002</v>
      </c>
      <c r="BB1119">
        <v>2231.1971640000006</v>
      </c>
      <c r="BC1119">
        <v>2342.7570221999999</v>
      </c>
    </row>
    <row r="1120" spans="1:55" x14ac:dyDescent="0.25">
      <c r="A1120">
        <v>532004</v>
      </c>
      <c r="B1120" t="s">
        <v>4294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 s="15">
        <v>0</v>
      </c>
      <c r="AZ1120">
        <v>0</v>
      </c>
      <c r="BA1120">
        <v>0</v>
      </c>
      <c r="BB1120">
        <v>0</v>
      </c>
      <c r="BC1120">
        <v>0</v>
      </c>
    </row>
    <row r="1121" spans="1:55" x14ac:dyDescent="0.25">
      <c r="A1121">
        <v>532005</v>
      </c>
      <c r="B1121" t="s">
        <v>4295</v>
      </c>
      <c r="C1121">
        <v>-3612.97</v>
      </c>
      <c r="D1121">
        <v>-3586.56</v>
      </c>
      <c r="E1121">
        <v>-3583.75</v>
      </c>
      <c r="F1121">
        <v>-4149.3599999999997</v>
      </c>
      <c r="G1121">
        <v>-4149.3599999999997</v>
      </c>
      <c r="H1121">
        <v>-4149.3599999999997</v>
      </c>
      <c r="I1121">
        <v>-4149.3599999999997</v>
      </c>
      <c r="J1121">
        <v>-4149.3599999999997</v>
      </c>
      <c r="K1121">
        <v>-4149.3599999999997</v>
      </c>
      <c r="L1121">
        <v>-4149.3599999999997</v>
      </c>
      <c r="M1121">
        <v>-4149.3599999999997</v>
      </c>
      <c r="N1121">
        <v>-4149.3599999999997</v>
      </c>
      <c r="O1121">
        <v>-4481.3087999999998</v>
      </c>
      <c r="P1121">
        <v>-4481.3087999999998</v>
      </c>
      <c r="Q1121">
        <v>-4481.3087999999998</v>
      </c>
      <c r="R1121">
        <v>-4481.3087999999998</v>
      </c>
      <c r="S1121">
        <v>-4481.3087999999998</v>
      </c>
      <c r="T1121">
        <v>-4481.3087999999998</v>
      </c>
      <c r="U1121">
        <v>-4481.3087999999998</v>
      </c>
      <c r="V1121">
        <v>-4481.3087999999998</v>
      </c>
      <c r="W1121">
        <v>-4481.3087999999998</v>
      </c>
      <c r="X1121">
        <v>-4481.3087999999998</v>
      </c>
      <c r="Y1121">
        <v>-4481.3087999999998</v>
      </c>
      <c r="Z1121">
        <v>-4481.3087999999998</v>
      </c>
      <c r="AA1121">
        <v>-4839.8135039999997</v>
      </c>
      <c r="AB1121">
        <v>-4839.8135039999997</v>
      </c>
      <c r="AC1121">
        <v>-4839.8135039999997</v>
      </c>
      <c r="AD1121">
        <v>-4839.8135039999997</v>
      </c>
      <c r="AE1121">
        <v>-4839.8135039999997</v>
      </c>
      <c r="AF1121">
        <v>-4839.8135039999997</v>
      </c>
      <c r="AG1121">
        <v>-4839.8135039999997</v>
      </c>
      <c r="AH1121">
        <v>-4839.8135039999997</v>
      </c>
      <c r="AI1121">
        <v>-4839.8135039999997</v>
      </c>
      <c r="AJ1121">
        <v>-4839.8135039999997</v>
      </c>
      <c r="AK1121">
        <v>-4839.8135039999997</v>
      </c>
      <c r="AL1121">
        <v>-4839.8135039999997</v>
      </c>
      <c r="AM1121">
        <v>-5226.9985843200002</v>
      </c>
      <c r="AN1121">
        <v>-5226.9985843200002</v>
      </c>
      <c r="AO1121">
        <v>-5226.9985843200002</v>
      </c>
      <c r="AP1121">
        <v>-5226.9985843200002</v>
      </c>
      <c r="AQ1121">
        <v>-5226.9985843200002</v>
      </c>
      <c r="AR1121">
        <v>-5226.9985843200002</v>
      </c>
      <c r="AS1121">
        <v>-5226.9985843200002</v>
      </c>
      <c r="AT1121">
        <v>-5226.9985843200002</v>
      </c>
      <c r="AU1121">
        <v>-5226.9985843200002</v>
      </c>
      <c r="AV1121">
        <v>-5226.9985843200002</v>
      </c>
      <c r="AW1121">
        <v>-5226.9985843200002</v>
      </c>
      <c r="AX1121">
        <v>-5226.9985843200002</v>
      </c>
      <c r="AY1121" s="15">
        <v>-24896.16</v>
      </c>
      <c r="AZ1121">
        <v>-12448.079999999998</v>
      </c>
      <c r="BA1121">
        <v>-53775.705599999994</v>
      </c>
      <c r="BB1121">
        <v>-58077.762047999982</v>
      </c>
      <c r="BC1121">
        <v>-62723.983011839991</v>
      </c>
    </row>
    <row r="1122" spans="1:55" x14ac:dyDescent="0.25">
      <c r="A1122">
        <v>532006</v>
      </c>
      <c r="B1122" t="s">
        <v>4296</v>
      </c>
      <c r="C1122">
        <v>19023.18</v>
      </c>
      <c r="D1122">
        <v>6551.88</v>
      </c>
      <c r="E1122">
        <v>23137.58</v>
      </c>
      <c r="F1122">
        <v>17342.828799999999</v>
      </c>
      <c r="G1122">
        <v>17342.828799999999</v>
      </c>
      <c r="H1122">
        <v>17342.828799999999</v>
      </c>
      <c r="I1122">
        <v>17342.828799999999</v>
      </c>
      <c r="J1122">
        <v>17342.828799999999</v>
      </c>
      <c r="K1122">
        <v>17342.828799999999</v>
      </c>
      <c r="L1122">
        <v>17342.828799999999</v>
      </c>
      <c r="M1122">
        <v>17342.828799999999</v>
      </c>
      <c r="N1122">
        <v>17342.828799999999</v>
      </c>
      <c r="O1122">
        <v>18730.255104</v>
      </c>
      <c r="P1122">
        <v>18730.255104</v>
      </c>
      <c r="Q1122">
        <v>18730.255104</v>
      </c>
      <c r="R1122">
        <v>18730.255104</v>
      </c>
      <c r="S1122">
        <v>18730.255104</v>
      </c>
      <c r="T1122">
        <v>18730.255104</v>
      </c>
      <c r="U1122">
        <v>18730.255104</v>
      </c>
      <c r="V1122">
        <v>18730.255104</v>
      </c>
      <c r="W1122">
        <v>18730.255104</v>
      </c>
      <c r="X1122">
        <v>18730.255104</v>
      </c>
      <c r="Y1122">
        <v>18730.255104</v>
      </c>
      <c r="Z1122">
        <v>18730.255104</v>
      </c>
      <c r="AA1122">
        <v>20228.675512319998</v>
      </c>
      <c r="AB1122">
        <v>20228.675512319998</v>
      </c>
      <c r="AC1122">
        <v>20228.675512319998</v>
      </c>
      <c r="AD1122">
        <v>20228.675512319998</v>
      </c>
      <c r="AE1122">
        <v>20228.675512319998</v>
      </c>
      <c r="AF1122">
        <v>20228.675512319998</v>
      </c>
      <c r="AG1122">
        <v>20228.675512319998</v>
      </c>
      <c r="AH1122">
        <v>20228.675512319998</v>
      </c>
      <c r="AI1122">
        <v>20228.675512319998</v>
      </c>
      <c r="AJ1122">
        <v>20228.675512319998</v>
      </c>
      <c r="AK1122">
        <v>20228.675512319998</v>
      </c>
      <c r="AL1122">
        <v>20228.675512319998</v>
      </c>
      <c r="AM1122">
        <v>21846.969553306</v>
      </c>
      <c r="AN1122">
        <v>21846.969553306</v>
      </c>
      <c r="AO1122">
        <v>21846.969553306</v>
      </c>
      <c r="AP1122">
        <v>21846.969553306</v>
      </c>
      <c r="AQ1122">
        <v>21846.969553306</v>
      </c>
      <c r="AR1122">
        <v>21846.969553306</v>
      </c>
      <c r="AS1122">
        <v>21846.969553306</v>
      </c>
      <c r="AT1122">
        <v>21846.969553306</v>
      </c>
      <c r="AU1122">
        <v>21846.969553306</v>
      </c>
      <c r="AV1122">
        <v>21846.969553306</v>
      </c>
      <c r="AW1122">
        <v>21846.969553306</v>
      </c>
      <c r="AX1122">
        <v>21846.969553306</v>
      </c>
      <c r="AY1122" s="15">
        <v>104056.9728</v>
      </c>
      <c r="AZ1122">
        <v>52028.486399999994</v>
      </c>
      <c r="BA1122">
        <v>224763.06124800004</v>
      </c>
      <c r="BB1122">
        <v>242744.10614784004</v>
      </c>
      <c r="BC1122">
        <v>262163.634639672</v>
      </c>
    </row>
    <row r="1123" spans="1:55" x14ac:dyDescent="0.25">
      <c r="A1123">
        <v>532007</v>
      </c>
      <c r="B1123" t="s">
        <v>4297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 s="15">
        <v>0</v>
      </c>
      <c r="AZ1123">
        <v>0</v>
      </c>
      <c r="BA1123">
        <v>0</v>
      </c>
      <c r="BB1123">
        <v>0</v>
      </c>
      <c r="BC1123">
        <v>0</v>
      </c>
    </row>
    <row r="1124" spans="1:55" x14ac:dyDescent="0.25">
      <c r="A1124">
        <v>532008</v>
      </c>
      <c r="B1124" t="s">
        <v>4298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 s="15">
        <v>0</v>
      </c>
      <c r="AZ1124">
        <v>0</v>
      </c>
      <c r="BA1124">
        <v>0</v>
      </c>
      <c r="BB1124">
        <v>0</v>
      </c>
      <c r="BC1124">
        <v>0</v>
      </c>
    </row>
    <row r="1125" spans="1:55" x14ac:dyDescent="0.25">
      <c r="A1125">
        <v>532009</v>
      </c>
      <c r="B1125" t="s">
        <v>4299</v>
      </c>
      <c r="C1125">
        <v>771.46</v>
      </c>
      <c r="D1125">
        <v>763.86</v>
      </c>
      <c r="E1125">
        <v>763.86</v>
      </c>
      <c r="F1125">
        <v>605.90460385699998</v>
      </c>
      <c r="G1125">
        <v>628.59512547600002</v>
      </c>
      <c r="H1125">
        <v>628.59512547600002</v>
      </c>
      <c r="I1125">
        <v>605.90460385699998</v>
      </c>
      <c r="J1125">
        <v>651.28564709499994</v>
      </c>
      <c r="K1125">
        <v>628.59512547600002</v>
      </c>
      <c r="L1125">
        <v>605.90460385699998</v>
      </c>
      <c r="M1125">
        <v>628.59512547600002</v>
      </c>
      <c r="N1125">
        <v>628.59512547600002</v>
      </c>
      <c r="O1125">
        <v>652.22679159300003</v>
      </c>
      <c r="P1125">
        <v>605.16496897499997</v>
      </c>
      <c r="Q1125">
        <v>675.75770290100002</v>
      </c>
      <c r="R1125">
        <v>623.31991804400002</v>
      </c>
      <c r="S1125">
        <v>696.03043398800003</v>
      </c>
      <c r="T1125">
        <v>671.79359534000002</v>
      </c>
      <c r="U1125">
        <v>647.55675669200002</v>
      </c>
      <c r="V1125">
        <v>696.03043398800003</v>
      </c>
      <c r="W1125">
        <v>647.55675669200002</v>
      </c>
      <c r="X1125">
        <v>671.79359534000002</v>
      </c>
      <c r="Y1125">
        <v>671.79359534000002</v>
      </c>
      <c r="Z1125">
        <v>647.55675669200002</v>
      </c>
      <c r="AA1125">
        <v>715.61078864499996</v>
      </c>
      <c r="AB1125">
        <v>665.75214914100002</v>
      </c>
      <c r="AC1125">
        <v>665.75214914100002</v>
      </c>
      <c r="AD1125">
        <v>711.40191296</v>
      </c>
      <c r="AE1125">
        <v>737.07911230499997</v>
      </c>
      <c r="AF1125">
        <v>660.04751426999997</v>
      </c>
      <c r="AG1125">
        <v>737.07911230499997</v>
      </c>
      <c r="AH1125">
        <v>711.40191296</v>
      </c>
      <c r="AI1125">
        <v>685.72471361500004</v>
      </c>
      <c r="AJ1125">
        <v>737.07911230499997</v>
      </c>
      <c r="AK1125">
        <v>685.72471361500004</v>
      </c>
      <c r="AL1125">
        <v>711.40191296</v>
      </c>
      <c r="AM1125">
        <v>742.87375101299995</v>
      </c>
      <c r="AN1125">
        <v>691.16272455399996</v>
      </c>
      <c r="AO1125">
        <v>691.16272455399996</v>
      </c>
      <c r="AP1125">
        <v>738.52878491700005</v>
      </c>
      <c r="AQ1125">
        <v>765.159963543</v>
      </c>
      <c r="AR1125">
        <v>685.26642766500004</v>
      </c>
      <c r="AS1125">
        <v>765.159963543</v>
      </c>
      <c r="AT1125">
        <v>738.52878491700005</v>
      </c>
      <c r="AU1125">
        <v>711.89760629099999</v>
      </c>
      <c r="AV1125">
        <v>765.159963543</v>
      </c>
      <c r="AW1125">
        <v>711.89760629099999</v>
      </c>
      <c r="AX1125">
        <v>738.52878491700005</v>
      </c>
      <c r="AY1125" s="15">
        <v>3748.8802312369999</v>
      </c>
      <c r="AZ1125">
        <v>1863.094854809</v>
      </c>
      <c r="BA1125">
        <v>7906.5813055850003</v>
      </c>
      <c r="BB1125">
        <v>8424.0551042219995</v>
      </c>
      <c r="BC1125">
        <v>8745.3270857480002</v>
      </c>
    </row>
    <row r="1126" spans="1:55" x14ac:dyDescent="0.25">
      <c r="A1126">
        <v>532010</v>
      </c>
      <c r="B1126" t="s">
        <v>4300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 s="15">
        <v>0</v>
      </c>
      <c r="AZ1126">
        <v>0</v>
      </c>
      <c r="BA1126">
        <v>0</v>
      </c>
      <c r="BB1126">
        <v>0</v>
      </c>
      <c r="BC1126">
        <v>0</v>
      </c>
    </row>
    <row r="1127" spans="1:55" x14ac:dyDescent="0.25">
      <c r="A1127">
        <v>532011</v>
      </c>
      <c r="B1127" t="s">
        <v>4301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 s="15">
        <v>0</v>
      </c>
      <c r="AZ1127">
        <v>0</v>
      </c>
      <c r="BA1127">
        <v>0</v>
      </c>
      <c r="BB1127">
        <v>0</v>
      </c>
      <c r="BC1127">
        <v>0</v>
      </c>
    </row>
    <row r="1128" spans="1:55" x14ac:dyDescent="0.25">
      <c r="A1128">
        <v>532012</v>
      </c>
      <c r="B1128" t="s">
        <v>4302</v>
      </c>
      <c r="C1128">
        <v>835.7</v>
      </c>
      <c r="D1128">
        <v>942.49</v>
      </c>
      <c r="E1128">
        <v>1120.95</v>
      </c>
      <c r="F1128">
        <v>522.24821743899997</v>
      </c>
      <c r="G1128">
        <v>540.27627944899996</v>
      </c>
      <c r="H1128">
        <v>540.27627944899996</v>
      </c>
      <c r="I1128">
        <v>522.24821743899997</v>
      </c>
      <c r="J1128">
        <v>558.30434146000005</v>
      </c>
      <c r="K1128">
        <v>540.27627944899996</v>
      </c>
      <c r="L1128">
        <v>522.24821743899997</v>
      </c>
      <c r="M1128">
        <v>540.27627944899996</v>
      </c>
      <c r="N1128">
        <v>540.27627944899996</v>
      </c>
      <c r="O1128">
        <v>540.27627944899996</v>
      </c>
      <c r="P1128">
        <v>504.22015542899999</v>
      </c>
      <c r="Q1128">
        <v>558.30434146000005</v>
      </c>
      <c r="R1128">
        <v>519.34676009099996</v>
      </c>
      <c r="S1128">
        <v>575.05347170300001</v>
      </c>
      <c r="T1128">
        <v>556.48456783300003</v>
      </c>
      <c r="U1128">
        <v>537.91566396200005</v>
      </c>
      <c r="V1128">
        <v>575.05347170300001</v>
      </c>
      <c r="W1128">
        <v>537.91566396200005</v>
      </c>
      <c r="X1128">
        <v>556.48456783300003</v>
      </c>
      <c r="Y1128">
        <v>556.48456783300003</v>
      </c>
      <c r="Z1128">
        <v>537.91566396200005</v>
      </c>
      <c r="AA1128">
        <v>575.05347170300001</v>
      </c>
      <c r="AB1128">
        <v>537.91566396200005</v>
      </c>
      <c r="AC1128">
        <v>537.91566396200005</v>
      </c>
      <c r="AD1128">
        <v>573.17910486799997</v>
      </c>
      <c r="AE1128">
        <v>592.30507585500004</v>
      </c>
      <c r="AF1128">
        <v>534.92716289400005</v>
      </c>
      <c r="AG1128">
        <v>592.30507585500004</v>
      </c>
      <c r="AH1128">
        <v>573.17910486799997</v>
      </c>
      <c r="AI1128">
        <v>554.05313388100001</v>
      </c>
      <c r="AJ1128">
        <v>592.30507585500004</v>
      </c>
      <c r="AK1128">
        <v>554.05313388100001</v>
      </c>
      <c r="AL1128">
        <v>573.17910486799997</v>
      </c>
      <c r="AM1128">
        <v>592.30507585500004</v>
      </c>
      <c r="AN1128">
        <v>554.05313388100001</v>
      </c>
      <c r="AO1128">
        <v>554.05313388100001</v>
      </c>
      <c r="AP1128">
        <v>590.37447801400003</v>
      </c>
      <c r="AQ1128">
        <v>610.07422813000005</v>
      </c>
      <c r="AR1128">
        <v>550.97497778100001</v>
      </c>
      <c r="AS1128">
        <v>610.07422813000005</v>
      </c>
      <c r="AT1128">
        <v>590.37447801400003</v>
      </c>
      <c r="AU1128">
        <v>570.67472789700003</v>
      </c>
      <c r="AV1128">
        <v>610.07422813000005</v>
      </c>
      <c r="AW1128">
        <v>570.67472789700003</v>
      </c>
      <c r="AX1128">
        <v>590.37447801400003</v>
      </c>
      <c r="AY1128" s="15">
        <v>3223.629614685</v>
      </c>
      <c r="AZ1128">
        <v>1602.8007763369999</v>
      </c>
      <c r="BA1128">
        <v>6555.4551752200005</v>
      </c>
      <c r="BB1128">
        <v>6790.3707724519991</v>
      </c>
      <c r="BC1128">
        <v>6994.0818956239982</v>
      </c>
    </row>
    <row r="1129" spans="1:55" x14ac:dyDescent="0.25">
      <c r="A1129">
        <v>532013</v>
      </c>
      <c r="B1129" t="s">
        <v>4303</v>
      </c>
      <c r="C1129">
        <v>-226.5</v>
      </c>
      <c r="D1129">
        <v>-227.03</v>
      </c>
      <c r="E1129">
        <v>-227.17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 s="15">
        <v>0</v>
      </c>
      <c r="AZ1129">
        <v>0</v>
      </c>
      <c r="BA1129">
        <v>0</v>
      </c>
      <c r="BB1129">
        <v>0</v>
      </c>
      <c r="BC1129">
        <v>0</v>
      </c>
    </row>
    <row r="1130" spans="1:55" x14ac:dyDescent="0.25">
      <c r="A1130">
        <v>532014</v>
      </c>
      <c r="B1130" t="s">
        <v>4304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 s="15">
        <v>0</v>
      </c>
      <c r="AZ1130">
        <v>0</v>
      </c>
      <c r="BA1130">
        <v>0</v>
      </c>
      <c r="BB1130">
        <v>0</v>
      </c>
      <c r="BC1130">
        <v>0</v>
      </c>
    </row>
    <row r="1131" spans="1:55" x14ac:dyDescent="0.25">
      <c r="A1131">
        <v>532015</v>
      </c>
      <c r="B1131" t="s">
        <v>4305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 s="15">
        <v>0</v>
      </c>
      <c r="AZ1131">
        <v>0</v>
      </c>
      <c r="BA1131">
        <v>0</v>
      </c>
      <c r="BB1131">
        <v>0</v>
      </c>
      <c r="BC1131">
        <v>0</v>
      </c>
    </row>
    <row r="1132" spans="1:55" x14ac:dyDescent="0.25">
      <c r="A1132">
        <v>532016</v>
      </c>
      <c r="B1132" t="s">
        <v>4306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 s="15">
        <v>0</v>
      </c>
      <c r="AZ1132">
        <v>0</v>
      </c>
      <c r="BA1132">
        <v>0</v>
      </c>
      <c r="BB1132">
        <v>0</v>
      </c>
      <c r="BC1132">
        <v>0</v>
      </c>
    </row>
    <row r="1133" spans="1:55" x14ac:dyDescent="0.25">
      <c r="AY1133" s="15">
        <v>0</v>
      </c>
      <c r="AZ1133">
        <v>0</v>
      </c>
      <c r="BA1133">
        <v>0</v>
      </c>
      <c r="BB1133">
        <v>0</v>
      </c>
      <c r="BC1133">
        <v>0</v>
      </c>
    </row>
    <row r="1134" spans="1:55" x14ac:dyDescent="0.25">
      <c r="A1134">
        <v>532017</v>
      </c>
      <c r="B1134" t="s">
        <v>4307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 s="15">
        <v>0</v>
      </c>
      <c r="AZ1134">
        <v>0</v>
      </c>
      <c r="BA1134">
        <v>0</v>
      </c>
      <c r="BB1134">
        <v>0</v>
      </c>
      <c r="BC1134">
        <v>0</v>
      </c>
    </row>
    <row r="1135" spans="1:55" x14ac:dyDescent="0.25">
      <c r="A1135">
        <v>532018</v>
      </c>
      <c r="B1135" t="s">
        <v>4308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 s="15">
        <v>0</v>
      </c>
      <c r="AZ1135">
        <v>0</v>
      </c>
      <c r="BA1135">
        <v>0</v>
      </c>
      <c r="BB1135">
        <v>0</v>
      </c>
      <c r="BC1135">
        <v>0</v>
      </c>
    </row>
    <row r="1136" spans="1:55" x14ac:dyDescent="0.25">
      <c r="A1136">
        <v>532019</v>
      </c>
      <c r="B1136" t="s">
        <v>4309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 s="15">
        <v>0</v>
      </c>
      <c r="AZ1136">
        <v>0</v>
      </c>
      <c r="BA1136">
        <v>0</v>
      </c>
      <c r="BB1136">
        <v>0</v>
      </c>
      <c r="BC1136">
        <v>0</v>
      </c>
    </row>
    <row r="1137" spans="1:55" x14ac:dyDescent="0.25">
      <c r="A1137">
        <v>532020</v>
      </c>
      <c r="B1137" t="s">
        <v>4310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 s="15">
        <v>0</v>
      </c>
      <c r="AZ1137">
        <v>0</v>
      </c>
      <c r="BA1137">
        <v>0</v>
      </c>
      <c r="BB1137">
        <v>0</v>
      </c>
      <c r="BC1137">
        <v>0</v>
      </c>
    </row>
    <row r="1138" spans="1:55" x14ac:dyDescent="0.25">
      <c r="A1138">
        <v>532021</v>
      </c>
      <c r="B1138" t="s">
        <v>4311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 s="15">
        <v>0</v>
      </c>
      <c r="AZ1138">
        <v>0</v>
      </c>
      <c r="BA1138">
        <v>0</v>
      </c>
      <c r="BB1138">
        <v>0</v>
      </c>
      <c r="BC1138">
        <v>0</v>
      </c>
    </row>
    <row r="1139" spans="1:55" x14ac:dyDescent="0.25">
      <c r="A1139">
        <v>532900</v>
      </c>
      <c r="B1139" t="s">
        <v>4312</v>
      </c>
      <c r="C1139">
        <v>124.3</v>
      </c>
      <c r="D1139">
        <v>99.04</v>
      </c>
      <c r="E1139">
        <v>323.31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 s="15">
        <v>0</v>
      </c>
      <c r="AZ1139">
        <v>0</v>
      </c>
      <c r="BA1139">
        <v>0</v>
      </c>
      <c r="BB1139">
        <v>0</v>
      </c>
      <c r="BC1139">
        <v>0</v>
      </c>
    </row>
    <row r="1140" spans="1:55" x14ac:dyDescent="0.25">
      <c r="A1140">
        <v>532999</v>
      </c>
      <c r="B1140" t="s">
        <v>4313</v>
      </c>
      <c r="C1140">
        <v>0</v>
      </c>
      <c r="D1140">
        <v>0</v>
      </c>
      <c r="E1140">
        <v>0</v>
      </c>
      <c r="F1140">
        <v>77.607538461999994</v>
      </c>
      <c r="G1140">
        <v>80.986230769000002</v>
      </c>
      <c r="H1140">
        <v>80.986230769000002</v>
      </c>
      <c r="I1140">
        <v>77.607538461999994</v>
      </c>
      <c r="J1140">
        <v>84.364923077</v>
      </c>
      <c r="K1140">
        <v>80.986230769000002</v>
      </c>
      <c r="L1140">
        <v>77.607538461999994</v>
      </c>
      <c r="M1140">
        <v>80.986230769000002</v>
      </c>
      <c r="N1140">
        <v>80.986230769000002</v>
      </c>
      <c r="O1140">
        <v>80.986230769000002</v>
      </c>
      <c r="P1140">
        <v>74.228846153999996</v>
      </c>
      <c r="Q1140">
        <v>84.364923077</v>
      </c>
      <c r="R1140">
        <v>74.228846153999996</v>
      </c>
      <c r="S1140">
        <v>84.364923077</v>
      </c>
      <c r="T1140">
        <v>80.986230769000002</v>
      </c>
      <c r="U1140">
        <v>77.607538461999994</v>
      </c>
      <c r="V1140">
        <v>84.364923077</v>
      </c>
      <c r="W1140">
        <v>77.607538461999994</v>
      </c>
      <c r="X1140">
        <v>80.986230769000002</v>
      </c>
      <c r="Y1140">
        <v>80.986230769000002</v>
      </c>
      <c r="Z1140">
        <v>77.607538461999994</v>
      </c>
      <c r="AA1140">
        <v>83.771717557000002</v>
      </c>
      <c r="AB1140">
        <v>77.065916031</v>
      </c>
      <c r="AC1140">
        <v>77.065916031</v>
      </c>
      <c r="AD1140">
        <v>80.418816793999994</v>
      </c>
      <c r="AE1140">
        <v>83.771717557000002</v>
      </c>
      <c r="AF1140">
        <v>73.713015267000003</v>
      </c>
      <c r="AG1140">
        <v>83.771717557000002</v>
      </c>
      <c r="AH1140">
        <v>80.418816793999994</v>
      </c>
      <c r="AI1140">
        <v>77.065916031</v>
      </c>
      <c r="AJ1140">
        <v>83.771717557000002</v>
      </c>
      <c r="AK1140">
        <v>77.065916031</v>
      </c>
      <c r="AL1140">
        <v>80.418816793999994</v>
      </c>
      <c r="AM1140">
        <v>83.771717557000002</v>
      </c>
      <c r="AN1140">
        <v>77.065916031</v>
      </c>
      <c r="AO1140">
        <v>77.065916031</v>
      </c>
      <c r="AP1140">
        <v>80.418816793999994</v>
      </c>
      <c r="AQ1140">
        <v>83.771717557000002</v>
      </c>
      <c r="AR1140">
        <v>73.713015267000003</v>
      </c>
      <c r="AS1140">
        <v>83.771717557000002</v>
      </c>
      <c r="AT1140">
        <v>80.418816793999994</v>
      </c>
      <c r="AU1140">
        <v>77.065916031</v>
      </c>
      <c r="AV1140">
        <v>83.771717557000002</v>
      </c>
      <c r="AW1140">
        <v>77.065916031</v>
      </c>
      <c r="AX1140">
        <v>80.418816793999994</v>
      </c>
      <c r="AY1140" s="15">
        <v>482.53869230800001</v>
      </c>
      <c r="AZ1140">
        <v>239.58</v>
      </c>
      <c r="BA1140">
        <v>958.32000000099993</v>
      </c>
      <c r="BB1140">
        <v>958.32000000100004</v>
      </c>
      <c r="BC1140">
        <v>958.32000000100004</v>
      </c>
    </row>
    <row r="1141" spans="1:55" x14ac:dyDescent="0.25">
      <c r="A1141" t="s">
        <v>3300</v>
      </c>
      <c r="B1141" t="s">
        <v>4314</v>
      </c>
      <c r="C1141">
        <v>22491.55</v>
      </c>
      <c r="D1141">
        <v>10034.380000000001</v>
      </c>
      <c r="E1141">
        <v>27152.460000000006</v>
      </c>
      <c r="F1141">
        <v>21284.371504806</v>
      </c>
      <c r="G1141">
        <v>21454.821458017999</v>
      </c>
      <c r="H1141">
        <v>21454.821458017999</v>
      </c>
      <c r="I1141">
        <v>21284.371504806</v>
      </c>
      <c r="J1141">
        <v>21625.271411232996</v>
      </c>
      <c r="K1141">
        <v>21454.821458017999</v>
      </c>
      <c r="L1141">
        <v>21284.371504806</v>
      </c>
      <c r="M1141">
        <v>21454.821458017999</v>
      </c>
      <c r="N1141">
        <v>21454.821458017999</v>
      </c>
      <c r="O1141">
        <v>22780.306949734997</v>
      </c>
      <c r="P1141">
        <v>22437.786646298002</v>
      </c>
      <c r="Q1141">
        <v>22951.657675006998</v>
      </c>
      <c r="R1141">
        <v>22577.551963974001</v>
      </c>
      <c r="S1141">
        <v>23106.535041236995</v>
      </c>
      <c r="T1141">
        <v>22930.207348815999</v>
      </c>
      <c r="U1141">
        <v>22753.879656395002</v>
      </c>
      <c r="V1141">
        <v>23106.535041236995</v>
      </c>
      <c r="W1141">
        <v>22753.879656395002</v>
      </c>
      <c r="X1141">
        <v>22930.207348815999</v>
      </c>
      <c r="Y1141">
        <v>22930.207348815999</v>
      </c>
      <c r="Z1141">
        <v>22753.879656395002</v>
      </c>
      <c r="AA1141">
        <v>24530.903826509999</v>
      </c>
      <c r="AB1141">
        <v>24176.980275506001</v>
      </c>
      <c r="AC1141">
        <v>24176.980275506001</v>
      </c>
      <c r="AD1141">
        <v>24508.876510908998</v>
      </c>
      <c r="AE1141">
        <v>24691.080137326</v>
      </c>
      <c r="AF1141">
        <v>24144.469258073001</v>
      </c>
      <c r="AG1141">
        <v>24691.080137326</v>
      </c>
      <c r="AH1141">
        <v>24508.876510908998</v>
      </c>
      <c r="AI1141">
        <v>24326.672884490999</v>
      </c>
      <c r="AJ1141">
        <v>24691.080137326</v>
      </c>
      <c r="AK1141">
        <v>24326.672884490999</v>
      </c>
      <c r="AL1141">
        <v>24508.876510908998</v>
      </c>
      <c r="AM1141">
        <v>26214.028072268004</v>
      </c>
      <c r="AN1141">
        <v>25849.334621657999</v>
      </c>
      <c r="AO1141">
        <v>25849.334621657999</v>
      </c>
      <c r="AP1141">
        <v>26191.433960729002</v>
      </c>
      <c r="AQ1141">
        <v>26379.186772216002</v>
      </c>
      <c r="AR1141">
        <v>25815.928337752001</v>
      </c>
      <c r="AS1141">
        <v>26379.186772216002</v>
      </c>
      <c r="AT1141">
        <v>26191.433960729002</v>
      </c>
      <c r="AU1141">
        <v>26003.681149239997</v>
      </c>
      <c r="AV1141">
        <v>26379.186772216002</v>
      </c>
      <c r="AW1141">
        <v>26003.681149239997</v>
      </c>
      <c r="AX1141">
        <v>26191.433960729002</v>
      </c>
      <c r="AY1141" s="15">
        <v>128558.47879489901</v>
      </c>
      <c r="AZ1141">
        <v>64194.014420842002</v>
      </c>
      <c r="BA1141">
        <v>274012.63433312101</v>
      </c>
      <c r="BB1141">
        <v>293282.549349282</v>
      </c>
      <c r="BC1141">
        <v>313447.85015065101</v>
      </c>
    </row>
    <row r="1142" spans="1:55" x14ac:dyDescent="0.25">
      <c r="AY1142" s="15">
        <v>0</v>
      </c>
      <c r="AZ1142">
        <v>0</v>
      </c>
      <c r="BA1142">
        <v>0</v>
      </c>
      <c r="BB1142">
        <v>0</v>
      </c>
      <c r="BC1142">
        <v>0</v>
      </c>
    </row>
    <row r="1143" spans="1:55" x14ac:dyDescent="0.25">
      <c r="A1143">
        <v>540100</v>
      </c>
      <c r="B1143" t="s">
        <v>4315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 s="15">
        <v>0</v>
      </c>
      <c r="AZ1143">
        <v>0</v>
      </c>
      <c r="BA1143">
        <v>0</v>
      </c>
      <c r="BB1143">
        <v>0</v>
      </c>
      <c r="BC1143">
        <v>0</v>
      </c>
    </row>
    <row r="1144" spans="1:55" x14ac:dyDescent="0.25">
      <c r="A1144">
        <v>540200</v>
      </c>
      <c r="B1144" t="s">
        <v>4316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 s="15">
        <v>0</v>
      </c>
      <c r="AZ1144">
        <v>0</v>
      </c>
      <c r="BA1144">
        <v>0</v>
      </c>
      <c r="BB1144">
        <v>0</v>
      </c>
      <c r="BC1144">
        <v>0</v>
      </c>
    </row>
    <row r="1145" spans="1:55" x14ac:dyDescent="0.25">
      <c r="A1145">
        <v>540300</v>
      </c>
      <c r="B1145" t="s">
        <v>4317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 s="15">
        <v>0</v>
      </c>
      <c r="AZ1145">
        <v>0</v>
      </c>
      <c r="BA1145">
        <v>0</v>
      </c>
      <c r="BB1145">
        <v>0</v>
      </c>
      <c r="BC1145">
        <v>0</v>
      </c>
    </row>
    <row r="1146" spans="1:55" x14ac:dyDescent="0.25">
      <c r="A1146">
        <v>540400</v>
      </c>
      <c r="B1146" t="s">
        <v>4318</v>
      </c>
      <c r="C1146">
        <v>-3968.5</v>
      </c>
      <c r="D1146">
        <v>0</v>
      </c>
      <c r="E1146">
        <v>0</v>
      </c>
      <c r="F1146">
        <v>0</v>
      </c>
      <c r="G1146">
        <v>891</v>
      </c>
      <c r="H1146">
        <v>0</v>
      </c>
      <c r="I1146">
        <v>1655</v>
      </c>
      <c r="J1146">
        <v>0</v>
      </c>
      <c r="K1146">
        <v>659</v>
      </c>
      <c r="L1146">
        <v>659</v>
      </c>
      <c r="M1146">
        <v>659</v>
      </c>
      <c r="N1146">
        <v>659</v>
      </c>
      <c r="O1146">
        <v>0</v>
      </c>
      <c r="P1146">
        <v>0</v>
      </c>
      <c r="Q1146">
        <v>0</v>
      </c>
      <c r="R1146">
        <v>0</v>
      </c>
      <c r="S1146">
        <v>918</v>
      </c>
      <c r="T1146">
        <v>0</v>
      </c>
      <c r="U1146">
        <v>1705</v>
      </c>
      <c r="V1146">
        <v>0</v>
      </c>
      <c r="W1146">
        <v>679</v>
      </c>
      <c r="X1146">
        <v>679</v>
      </c>
      <c r="Y1146">
        <v>679</v>
      </c>
      <c r="Z1146">
        <v>679</v>
      </c>
      <c r="AA1146">
        <v>0</v>
      </c>
      <c r="AB1146">
        <v>0</v>
      </c>
      <c r="AC1146">
        <v>0</v>
      </c>
      <c r="AD1146">
        <v>0</v>
      </c>
      <c r="AE1146">
        <v>945</v>
      </c>
      <c r="AF1146">
        <v>0</v>
      </c>
      <c r="AG1146">
        <v>1756</v>
      </c>
      <c r="AH1146">
        <v>0</v>
      </c>
      <c r="AI1146">
        <v>699</v>
      </c>
      <c r="AJ1146">
        <v>699</v>
      </c>
      <c r="AK1146">
        <v>699</v>
      </c>
      <c r="AL1146">
        <v>699</v>
      </c>
      <c r="AM1146">
        <v>0</v>
      </c>
      <c r="AN1146">
        <v>0</v>
      </c>
      <c r="AO1146">
        <v>0</v>
      </c>
      <c r="AP1146">
        <v>0</v>
      </c>
      <c r="AQ1146">
        <v>974</v>
      </c>
      <c r="AR1146">
        <v>0</v>
      </c>
      <c r="AS1146">
        <v>1808</v>
      </c>
      <c r="AT1146">
        <v>0</v>
      </c>
      <c r="AU1146">
        <v>720</v>
      </c>
      <c r="AV1146">
        <v>720</v>
      </c>
      <c r="AW1146">
        <v>720</v>
      </c>
      <c r="AX1146">
        <v>720</v>
      </c>
      <c r="AY1146" s="15">
        <v>3205</v>
      </c>
      <c r="AZ1146">
        <v>1977</v>
      </c>
      <c r="BA1146">
        <v>5339</v>
      </c>
      <c r="BB1146">
        <v>5497</v>
      </c>
      <c r="BC1146">
        <v>5662</v>
      </c>
    </row>
    <row r="1147" spans="1:55" x14ac:dyDescent="0.25">
      <c r="A1147">
        <v>540500</v>
      </c>
      <c r="B1147" t="s">
        <v>4319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 s="15">
        <v>0</v>
      </c>
      <c r="AZ1147">
        <v>0</v>
      </c>
      <c r="BA1147">
        <v>0</v>
      </c>
      <c r="BB1147">
        <v>0</v>
      </c>
      <c r="BC1147">
        <v>0</v>
      </c>
    </row>
    <row r="1148" spans="1:55" x14ac:dyDescent="0.25">
      <c r="A1148">
        <v>540600</v>
      </c>
      <c r="B1148" t="s">
        <v>4320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 s="15">
        <v>0</v>
      </c>
      <c r="AZ1148">
        <v>0</v>
      </c>
      <c r="BA1148">
        <v>0</v>
      </c>
      <c r="BB1148">
        <v>0</v>
      </c>
      <c r="BC1148">
        <v>0</v>
      </c>
    </row>
    <row r="1149" spans="1:55" x14ac:dyDescent="0.25">
      <c r="A1149">
        <v>540700</v>
      </c>
      <c r="B1149" t="s">
        <v>4321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 s="15">
        <v>0</v>
      </c>
      <c r="AZ1149">
        <v>0</v>
      </c>
      <c r="BA1149">
        <v>0</v>
      </c>
      <c r="BB1149">
        <v>0</v>
      </c>
      <c r="BC1149">
        <v>0</v>
      </c>
    </row>
    <row r="1150" spans="1:55" x14ac:dyDescent="0.25">
      <c r="A1150">
        <v>540800</v>
      </c>
      <c r="B1150" t="s">
        <v>4322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600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600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618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637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 s="15">
        <v>600</v>
      </c>
      <c r="AZ1150">
        <v>0</v>
      </c>
      <c r="BA1150">
        <v>600</v>
      </c>
      <c r="BB1150">
        <v>618</v>
      </c>
      <c r="BC1150">
        <v>637</v>
      </c>
    </row>
    <row r="1151" spans="1:55" x14ac:dyDescent="0.25">
      <c r="A1151">
        <v>540900</v>
      </c>
      <c r="B1151" t="s">
        <v>4323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 s="15">
        <v>0</v>
      </c>
      <c r="AZ1151">
        <v>0</v>
      </c>
      <c r="BA1151">
        <v>0</v>
      </c>
      <c r="BB1151">
        <v>0</v>
      </c>
      <c r="BC1151">
        <v>0</v>
      </c>
    </row>
    <row r="1152" spans="1:55" x14ac:dyDescent="0.25">
      <c r="A1152">
        <v>541000</v>
      </c>
      <c r="B1152" t="s">
        <v>4324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 s="15">
        <v>0</v>
      </c>
      <c r="AZ1152">
        <v>0</v>
      </c>
      <c r="BA1152">
        <v>0</v>
      </c>
      <c r="BB1152">
        <v>0</v>
      </c>
      <c r="BC1152">
        <v>0</v>
      </c>
    </row>
    <row r="1153" spans="1:55" x14ac:dyDescent="0.25">
      <c r="A1153">
        <v>541100</v>
      </c>
      <c r="B1153" t="s">
        <v>4325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 s="15">
        <v>0</v>
      </c>
      <c r="AZ1153">
        <v>0</v>
      </c>
      <c r="BA1153">
        <v>0</v>
      </c>
      <c r="BB1153">
        <v>0</v>
      </c>
      <c r="BC1153">
        <v>0</v>
      </c>
    </row>
    <row r="1154" spans="1:55" x14ac:dyDescent="0.25">
      <c r="A1154">
        <v>541200</v>
      </c>
      <c r="B1154" t="s">
        <v>4326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 s="15">
        <v>0</v>
      </c>
      <c r="AZ1154">
        <v>0</v>
      </c>
      <c r="BA1154">
        <v>0</v>
      </c>
      <c r="BB1154">
        <v>0</v>
      </c>
      <c r="BC1154">
        <v>0</v>
      </c>
    </row>
    <row r="1155" spans="1:55" x14ac:dyDescent="0.25">
      <c r="A1155">
        <v>541300</v>
      </c>
      <c r="B1155" t="s">
        <v>4327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 s="15">
        <v>0</v>
      </c>
      <c r="AZ1155">
        <v>0</v>
      </c>
      <c r="BA1155">
        <v>0</v>
      </c>
      <c r="BB1155">
        <v>0</v>
      </c>
      <c r="BC1155">
        <v>0</v>
      </c>
    </row>
    <row r="1156" spans="1:55" x14ac:dyDescent="0.25">
      <c r="A1156">
        <v>549000</v>
      </c>
      <c r="B1156" t="s">
        <v>4328</v>
      </c>
      <c r="C1156">
        <v>0</v>
      </c>
      <c r="D1156">
        <v>886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 s="15">
        <v>0</v>
      </c>
      <c r="AZ1156">
        <v>0</v>
      </c>
      <c r="BA1156">
        <v>0</v>
      </c>
      <c r="BB1156">
        <v>0</v>
      </c>
      <c r="BC1156">
        <v>0</v>
      </c>
    </row>
    <row r="1157" spans="1:55" x14ac:dyDescent="0.25">
      <c r="A1157" t="s">
        <v>3300</v>
      </c>
      <c r="B1157" t="s">
        <v>4329</v>
      </c>
      <c r="C1157">
        <v>-3968.5</v>
      </c>
      <c r="D1157">
        <v>886</v>
      </c>
      <c r="E1157">
        <v>0</v>
      </c>
      <c r="F1157">
        <v>0</v>
      </c>
      <c r="G1157">
        <v>891</v>
      </c>
      <c r="H1157">
        <v>0</v>
      </c>
      <c r="I1157">
        <v>2255</v>
      </c>
      <c r="J1157">
        <v>0</v>
      </c>
      <c r="K1157">
        <v>659</v>
      </c>
      <c r="L1157">
        <v>659</v>
      </c>
      <c r="M1157">
        <v>659</v>
      </c>
      <c r="N1157">
        <v>659</v>
      </c>
      <c r="O1157">
        <v>0</v>
      </c>
      <c r="P1157">
        <v>0</v>
      </c>
      <c r="Q1157">
        <v>0</v>
      </c>
      <c r="R1157">
        <v>0</v>
      </c>
      <c r="S1157">
        <v>918</v>
      </c>
      <c r="T1157">
        <v>0</v>
      </c>
      <c r="U1157">
        <v>2305</v>
      </c>
      <c r="V1157">
        <v>0</v>
      </c>
      <c r="W1157">
        <v>679</v>
      </c>
      <c r="X1157">
        <v>679</v>
      </c>
      <c r="Y1157">
        <v>679</v>
      </c>
      <c r="Z1157">
        <v>679</v>
      </c>
      <c r="AA1157">
        <v>0</v>
      </c>
      <c r="AB1157">
        <v>0</v>
      </c>
      <c r="AC1157">
        <v>0</v>
      </c>
      <c r="AD1157">
        <v>0</v>
      </c>
      <c r="AE1157">
        <v>945</v>
      </c>
      <c r="AF1157">
        <v>0</v>
      </c>
      <c r="AG1157">
        <v>2374</v>
      </c>
      <c r="AH1157">
        <v>0</v>
      </c>
      <c r="AI1157">
        <v>699</v>
      </c>
      <c r="AJ1157">
        <v>699</v>
      </c>
      <c r="AK1157">
        <v>699</v>
      </c>
      <c r="AL1157">
        <v>699</v>
      </c>
      <c r="AM1157">
        <v>0</v>
      </c>
      <c r="AN1157">
        <v>0</v>
      </c>
      <c r="AO1157">
        <v>0</v>
      </c>
      <c r="AP1157">
        <v>0</v>
      </c>
      <c r="AQ1157">
        <v>974</v>
      </c>
      <c r="AR1157">
        <v>0</v>
      </c>
      <c r="AS1157">
        <v>2445</v>
      </c>
      <c r="AT1157">
        <v>0</v>
      </c>
      <c r="AU1157">
        <v>720</v>
      </c>
      <c r="AV1157">
        <v>720</v>
      </c>
      <c r="AW1157">
        <v>720</v>
      </c>
      <c r="AX1157">
        <v>720</v>
      </c>
      <c r="AY1157" s="15">
        <v>3805</v>
      </c>
      <c r="AZ1157">
        <v>1977</v>
      </c>
      <c r="BA1157">
        <v>5939</v>
      </c>
      <c r="BB1157">
        <v>6115</v>
      </c>
      <c r="BC1157">
        <v>6299</v>
      </c>
    </row>
    <row r="1158" spans="1:55" x14ac:dyDescent="0.25">
      <c r="AY1158" s="15">
        <v>0</v>
      </c>
      <c r="AZ1158">
        <v>0</v>
      </c>
      <c r="BA1158">
        <v>0</v>
      </c>
      <c r="BB1158">
        <v>0</v>
      </c>
      <c r="BC1158">
        <v>0</v>
      </c>
    </row>
    <row r="1159" spans="1:55" x14ac:dyDescent="0.25">
      <c r="A1159">
        <v>550200</v>
      </c>
      <c r="B1159" t="s">
        <v>4330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1250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1250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1288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1326</v>
      </c>
      <c r="AW1159">
        <v>0</v>
      </c>
      <c r="AX1159">
        <v>0</v>
      </c>
      <c r="AY1159" s="15">
        <v>0</v>
      </c>
      <c r="AZ1159">
        <v>1250</v>
      </c>
      <c r="BA1159">
        <v>1250</v>
      </c>
      <c r="BB1159">
        <v>1288</v>
      </c>
      <c r="BC1159">
        <v>1326</v>
      </c>
    </row>
    <row r="1160" spans="1:55" x14ac:dyDescent="0.25">
      <c r="A1160">
        <v>550300</v>
      </c>
      <c r="B1160" t="s">
        <v>4331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 s="15">
        <v>0</v>
      </c>
      <c r="AZ1160">
        <v>0</v>
      </c>
      <c r="BA1160">
        <v>0</v>
      </c>
      <c r="BB1160">
        <v>0</v>
      </c>
      <c r="BC1160">
        <v>0</v>
      </c>
    </row>
    <row r="1161" spans="1:55" x14ac:dyDescent="0.25">
      <c r="A1161">
        <v>550400</v>
      </c>
      <c r="B1161" t="s">
        <v>4332</v>
      </c>
      <c r="C1161">
        <v>1216.27</v>
      </c>
      <c r="D1161">
        <v>654.91</v>
      </c>
      <c r="E1161">
        <v>1385.02</v>
      </c>
      <c r="F1161">
        <v>741</v>
      </c>
      <c r="G1161">
        <v>741</v>
      </c>
      <c r="H1161">
        <v>741</v>
      </c>
      <c r="I1161">
        <v>741</v>
      </c>
      <c r="J1161">
        <v>741</v>
      </c>
      <c r="K1161">
        <v>741</v>
      </c>
      <c r="L1161">
        <v>741</v>
      </c>
      <c r="M1161">
        <v>741</v>
      </c>
      <c r="N1161">
        <v>741</v>
      </c>
      <c r="O1161">
        <v>741</v>
      </c>
      <c r="P1161">
        <v>741</v>
      </c>
      <c r="Q1161">
        <v>741</v>
      </c>
      <c r="R1161">
        <v>741</v>
      </c>
      <c r="S1161">
        <v>741</v>
      </c>
      <c r="T1161">
        <v>741</v>
      </c>
      <c r="U1161">
        <v>741</v>
      </c>
      <c r="V1161">
        <v>741</v>
      </c>
      <c r="W1161">
        <v>741</v>
      </c>
      <c r="X1161">
        <v>741</v>
      </c>
      <c r="Y1161">
        <v>741</v>
      </c>
      <c r="Z1161">
        <v>741</v>
      </c>
      <c r="AA1161">
        <v>741</v>
      </c>
      <c r="AB1161">
        <v>741</v>
      </c>
      <c r="AC1161">
        <v>741</v>
      </c>
      <c r="AD1161">
        <v>741</v>
      </c>
      <c r="AE1161">
        <v>741</v>
      </c>
      <c r="AF1161">
        <v>741</v>
      </c>
      <c r="AG1161">
        <v>741</v>
      </c>
      <c r="AH1161">
        <v>741</v>
      </c>
      <c r="AI1161">
        <v>741</v>
      </c>
      <c r="AJ1161">
        <v>741</v>
      </c>
      <c r="AK1161">
        <v>741</v>
      </c>
      <c r="AL1161">
        <v>741</v>
      </c>
      <c r="AM1161">
        <v>741</v>
      </c>
      <c r="AN1161">
        <v>741</v>
      </c>
      <c r="AO1161">
        <v>741</v>
      </c>
      <c r="AP1161">
        <v>741</v>
      </c>
      <c r="AQ1161">
        <v>741</v>
      </c>
      <c r="AR1161">
        <v>741</v>
      </c>
      <c r="AS1161">
        <v>741</v>
      </c>
      <c r="AT1161">
        <v>741</v>
      </c>
      <c r="AU1161">
        <v>741</v>
      </c>
      <c r="AV1161">
        <v>741</v>
      </c>
      <c r="AW1161">
        <v>741</v>
      </c>
      <c r="AX1161">
        <v>741</v>
      </c>
      <c r="AY1161" s="15">
        <v>4446</v>
      </c>
      <c r="AZ1161">
        <v>2223</v>
      </c>
      <c r="BA1161">
        <v>8892</v>
      </c>
      <c r="BB1161">
        <v>8892</v>
      </c>
      <c r="BC1161">
        <v>8892</v>
      </c>
    </row>
    <row r="1162" spans="1:55" x14ac:dyDescent="0.25">
      <c r="A1162">
        <v>550500</v>
      </c>
      <c r="B1162" t="s">
        <v>4333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 s="15">
        <v>0</v>
      </c>
      <c r="AZ1162">
        <v>0</v>
      </c>
      <c r="BA1162">
        <v>0</v>
      </c>
      <c r="BB1162">
        <v>0</v>
      </c>
      <c r="BC1162">
        <v>0</v>
      </c>
    </row>
    <row r="1163" spans="1:55" x14ac:dyDescent="0.25">
      <c r="A1163">
        <v>550600</v>
      </c>
      <c r="B1163" t="s">
        <v>4334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 s="15">
        <v>0</v>
      </c>
      <c r="AZ1163">
        <v>0</v>
      </c>
      <c r="BA1163">
        <v>0</v>
      </c>
      <c r="BB1163">
        <v>0</v>
      </c>
      <c r="BC1163">
        <v>0</v>
      </c>
    </row>
    <row r="1164" spans="1:55" x14ac:dyDescent="0.25">
      <c r="A1164">
        <v>550700</v>
      </c>
      <c r="B1164" t="s">
        <v>4335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 s="15">
        <v>0</v>
      </c>
      <c r="AZ1164">
        <v>0</v>
      </c>
      <c r="BA1164">
        <v>0</v>
      </c>
      <c r="BB1164">
        <v>0</v>
      </c>
      <c r="BC1164">
        <v>0</v>
      </c>
    </row>
    <row r="1165" spans="1:55" x14ac:dyDescent="0.25">
      <c r="A1165">
        <v>550800</v>
      </c>
      <c r="B1165" t="s">
        <v>4336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 s="15">
        <v>0</v>
      </c>
      <c r="AZ1165">
        <v>0</v>
      </c>
      <c r="BA1165">
        <v>0</v>
      </c>
      <c r="BB1165">
        <v>0</v>
      </c>
      <c r="BC1165">
        <v>0</v>
      </c>
    </row>
    <row r="1166" spans="1:55" x14ac:dyDescent="0.25">
      <c r="A1166">
        <v>559900</v>
      </c>
      <c r="B1166" t="s">
        <v>4337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 s="15">
        <v>0</v>
      </c>
      <c r="AZ1166">
        <v>0</v>
      </c>
      <c r="BA1166">
        <v>0</v>
      </c>
      <c r="BB1166">
        <v>0</v>
      </c>
      <c r="BC1166">
        <v>0</v>
      </c>
    </row>
    <row r="1167" spans="1:55" x14ac:dyDescent="0.25">
      <c r="A1167" t="s">
        <v>3300</v>
      </c>
      <c r="B1167" t="s">
        <v>4338</v>
      </c>
      <c r="C1167">
        <v>1216.27</v>
      </c>
      <c r="D1167">
        <v>654.91</v>
      </c>
      <c r="E1167">
        <v>1385.02</v>
      </c>
      <c r="F1167">
        <v>741</v>
      </c>
      <c r="G1167">
        <v>741</v>
      </c>
      <c r="H1167">
        <v>741</v>
      </c>
      <c r="I1167">
        <v>741</v>
      </c>
      <c r="J1167">
        <v>741</v>
      </c>
      <c r="K1167">
        <v>741</v>
      </c>
      <c r="L1167">
        <v>1991</v>
      </c>
      <c r="M1167">
        <v>741</v>
      </c>
      <c r="N1167">
        <v>741</v>
      </c>
      <c r="O1167">
        <v>741</v>
      </c>
      <c r="P1167">
        <v>741</v>
      </c>
      <c r="Q1167">
        <v>741</v>
      </c>
      <c r="R1167">
        <v>741</v>
      </c>
      <c r="S1167">
        <v>741</v>
      </c>
      <c r="T1167">
        <v>741</v>
      </c>
      <c r="U1167">
        <v>741</v>
      </c>
      <c r="V1167">
        <v>741</v>
      </c>
      <c r="W1167">
        <v>741</v>
      </c>
      <c r="X1167">
        <v>1991</v>
      </c>
      <c r="Y1167">
        <v>741</v>
      </c>
      <c r="Z1167">
        <v>741</v>
      </c>
      <c r="AA1167">
        <v>741</v>
      </c>
      <c r="AB1167">
        <v>741</v>
      </c>
      <c r="AC1167">
        <v>741</v>
      </c>
      <c r="AD1167">
        <v>741</v>
      </c>
      <c r="AE1167">
        <v>741</v>
      </c>
      <c r="AF1167">
        <v>741</v>
      </c>
      <c r="AG1167">
        <v>741</v>
      </c>
      <c r="AH1167">
        <v>741</v>
      </c>
      <c r="AI1167">
        <v>741</v>
      </c>
      <c r="AJ1167">
        <v>2029</v>
      </c>
      <c r="AK1167">
        <v>741</v>
      </c>
      <c r="AL1167">
        <v>741</v>
      </c>
      <c r="AM1167">
        <v>741</v>
      </c>
      <c r="AN1167">
        <v>741</v>
      </c>
      <c r="AO1167">
        <v>741</v>
      </c>
      <c r="AP1167">
        <v>741</v>
      </c>
      <c r="AQ1167">
        <v>741</v>
      </c>
      <c r="AR1167">
        <v>741</v>
      </c>
      <c r="AS1167">
        <v>741</v>
      </c>
      <c r="AT1167">
        <v>741</v>
      </c>
      <c r="AU1167">
        <v>741</v>
      </c>
      <c r="AV1167">
        <v>2067</v>
      </c>
      <c r="AW1167">
        <v>741</v>
      </c>
      <c r="AX1167">
        <v>741</v>
      </c>
      <c r="AY1167" s="15">
        <v>4446</v>
      </c>
      <c r="AZ1167">
        <v>3473</v>
      </c>
      <c r="BA1167">
        <v>10142</v>
      </c>
      <c r="BB1167">
        <v>10180</v>
      </c>
      <c r="BC1167">
        <v>10218</v>
      </c>
    </row>
    <row r="1168" spans="1:55" x14ac:dyDescent="0.25">
      <c r="AY1168" s="15">
        <v>0</v>
      </c>
      <c r="AZ1168">
        <v>0</v>
      </c>
      <c r="BA1168">
        <v>0</v>
      </c>
      <c r="BB1168">
        <v>0</v>
      </c>
      <c r="BC1168">
        <v>0</v>
      </c>
    </row>
    <row r="1169" spans="1:55" x14ac:dyDescent="0.25">
      <c r="A1169">
        <v>560100</v>
      </c>
      <c r="B1169" t="s">
        <v>4339</v>
      </c>
      <c r="C1169">
        <v>1863.59</v>
      </c>
      <c r="D1169">
        <v>1863.59</v>
      </c>
      <c r="E1169">
        <v>1863.59</v>
      </c>
      <c r="F1169">
        <v>1893.41272736</v>
      </c>
      <c r="G1169">
        <v>1893.41272736</v>
      </c>
      <c r="H1169">
        <v>1893.41272736</v>
      </c>
      <c r="I1169">
        <v>1893.41272736</v>
      </c>
      <c r="J1169">
        <v>1893.41272736</v>
      </c>
      <c r="K1169">
        <v>1893.41272736</v>
      </c>
      <c r="L1169">
        <v>2024.735080963</v>
      </c>
      <c r="M1169">
        <v>2024.735080963</v>
      </c>
      <c r="N1169">
        <v>2035.418681912</v>
      </c>
      <c r="O1169">
        <v>2035.418681912</v>
      </c>
      <c r="P1169">
        <v>2035.418681912</v>
      </c>
      <c r="Q1169">
        <v>2035.418681912</v>
      </c>
      <c r="R1169">
        <v>2035.418681912</v>
      </c>
      <c r="S1169">
        <v>2035.418681912</v>
      </c>
      <c r="T1169">
        <v>2035.418681912</v>
      </c>
      <c r="U1169">
        <v>2035.418681912</v>
      </c>
      <c r="V1169">
        <v>2035.418681912</v>
      </c>
      <c r="W1169">
        <v>2035.418681912</v>
      </c>
      <c r="X1169">
        <v>2176.5902120350001</v>
      </c>
      <c r="Y1169">
        <v>2176.5902120350001</v>
      </c>
      <c r="Z1169">
        <v>2188.0750830550001</v>
      </c>
      <c r="AA1169">
        <v>2188.0750830550001</v>
      </c>
      <c r="AB1169">
        <v>2188.0750830550001</v>
      </c>
      <c r="AC1169">
        <v>2188.0750830550001</v>
      </c>
      <c r="AD1169">
        <v>2188.0750830550001</v>
      </c>
      <c r="AE1169">
        <v>2188.0750830550001</v>
      </c>
      <c r="AF1169">
        <v>2188.0750830550001</v>
      </c>
      <c r="AG1169">
        <v>2188.0750830550001</v>
      </c>
      <c r="AH1169">
        <v>2188.0750830550001</v>
      </c>
      <c r="AI1169">
        <v>2188.0750830550001</v>
      </c>
      <c r="AJ1169">
        <v>2248.7788410080002</v>
      </c>
      <c r="AK1169">
        <v>2248.7788410080002</v>
      </c>
      <c r="AL1169">
        <v>2253.7173355469999</v>
      </c>
      <c r="AM1169">
        <v>2253.7173355469999</v>
      </c>
      <c r="AN1169">
        <v>2253.7173355469999</v>
      </c>
      <c r="AO1169">
        <v>2253.7173355469999</v>
      </c>
      <c r="AP1169">
        <v>2253.7173355469999</v>
      </c>
      <c r="AQ1169">
        <v>2253.7173355469999</v>
      </c>
      <c r="AR1169">
        <v>2253.7173355469999</v>
      </c>
      <c r="AS1169">
        <v>2253.7173355469999</v>
      </c>
      <c r="AT1169">
        <v>2253.7173355469999</v>
      </c>
      <c r="AU1169">
        <v>2253.7173355469999</v>
      </c>
      <c r="AV1169">
        <v>2316.2422062390001</v>
      </c>
      <c r="AW1169">
        <v>2316.2422062390001</v>
      </c>
      <c r="AX1169">
        <v>2321.3288556140001</v>
      </c>
      <c r="AY1169" s="15">
        <v>11360.47636416</v>
      </c>
      <c r="AZ1169">
        <v>6084.888843838</v>
      </c>
      <c r="BA1169">
        <v>24860.023644333</v>
      </c>
      <c r="BB1169">
        <v>26443.950765057998</v>
      </c>
      <c r="BC1169">
        <v>27237.269288014999</v>
      </c>
    </row>
    <row r="1170" spans="1:55" x14ac:dyDescent="0.25">
      <c r="A1170">
        <v>560200</v>
      </c>
      <c r="B1170" t="s">
        <v>4340</v>
      </c>
      <c r="C1170">
        <v>2739.25</v>
      </c>
      <c r="D1170">
        <v>2739.25</v>
      </c>
      <c r="E1170">
        <v>2739.25</v>
      </c>
      <c r="F1170">
        <v>2736.2284554960002</v>
      </c>
      <c r="G1170">
        <v>2736.2284554960002</v>
      </c>
      <c r="H1170">
        <v>2736.2284554960002</v>
      </c>
      <c r="I1170">
        <v>2736.2284554960002</v>
      </c>
      <c r="J1170">
        <v>2736.2284554960002</v>
      </c>
      <c r="K1170">
        <v>2736.2284554960002</v>
      </c>
      <c r="L1170">
        <v>2941.4455896579998</v>
      </c>
      <c r="M1170">
        <v>2941.4455896579998</v>
      </c>
      <c r="N1170">
        <v>2941.4455896579998</v>
      </c>
      <c r="O1170">
        <v>2941.4455896579998</v>
      </c>
      <c r="P1170">
        <v>2941.4455896579998</v>
      </c>
      <c r="Q1170">
        <v>2941.4455896579998</v>
      </c>
      <c r="R1170">
        <v>2941.4455896579998</v>
      </c>
      <c r="S1170">
        <v>2941.4455896579998</v>
      </c>
      <c r="T1170">
        <v>2941.4455896579998</v>
      </c>
      <c r="U1170">
        <v>2941.4455896579998</v>
      </c>
      <c r="V1170">
        <v>2941.4455896579998</v>
      </c>
      <c r="W1170">
        <v>2941.4455896579998</v>
      </c>
      <c r="X1170">
        <v>3162.0540088829998</v>
      </c>
      <c r="Y1170">
        <v>3162.0540088829998</v>
      </c>
      <c r="Z1170">
        <v>3162.0540088829998</v>
      </c>
      <c r="AA1170">
        <v>3162.0540088829998</v>
      </c>
      <c r="AB1170">
        <v>3162.0540088829998</v>
      </c>
      <c r="AC1170">
        <v>3162.0540088829998</v>
      </c>
      <c r="AD1170">
        <v>3162.0540088829998</v>
      </c>
      <c r="AE1170">
        <v>3162.0540088829998</v>
      </c>
      <c r="AF1170">
        <v>3162.0540088829998</v>
      </c>
      <c r="AG1170">
        <v>3162.0540088829998</v>
      </c>
      <c r="AH1170">
        <v>3162.0540088829998</v>
      </c>
      <c r="AI1170">
        <v>3162.0540088829998</v>
      </c>
      <c r="AJ1170">
        <v>3256.9156291489999</v>
      </c>
      <c r="AK1170">
        <v>3256.9156291489999</v>
      </c>
      <c r="AL1170">
        <v>3256.9156291489999</v>
      </c>
      <c r="AM1170">
        <v>3256.9156291489999</v>
      </c>
      <c r="AN1170">
        <v>3256.9156291489999</v>
      </c>
      <c r="AO1170">
        <v>3256.9156291489999</v>
      </c>
      <c r="AP1170">
        <v>3256.9156291489999</v>
      </c>
      <c r="AQ1170">
        <v>3256.9156291489999</v>
      </c>
      <c r="AR1170">
        <v>3256.9156291489999</v>
      </c>
      <c r="AS1170">
        <v>3256.9156291489999</v>
      </c>
      <c r="AT1170">
        <v>3256.9156291489999</v>
      </c>
      <c r="AU1170">
        <v>3256.9156291489999</v>
      </c>
      <c r="AV1170">
        <v>3354.6230980239998</v>
      </c>
      <c r="AW1170">
        <v>3354.6230980239998</v>
      </c>
      <c r="AX1170">
        <v>3354.6230980239998</v>
      </c>
      <c r="AY1170" s="15">
        <v>16417.370732976</v>
      </c>
      <c r="AZ1170">
        <v>8824.3367689739989</v>
      </c>
      <c r="BA1170">
        <v>35959.172333570998</v>
      </c>
      <c r="BB1170">
        <v>38229.232967393989</v>
      </c>
      <c r="BC1170">
        <v>39376.109956412998</v>
      </c>
    </row>
    <row r="1171" spans="1:55" x14ac:dyDescent="0.25">
      <c r="A1171">
        <v>560300</v>
      </c>
      <c r="B1171" t="s">
        <v>4341</v>
      </c>
      <c r="C1171">
        <v>1620.43</v>
      </c>
      <c r="D1171">
        <v>1620.43</v>
      </c>
      <c r="E1171">
        <v>1620.43</v>
      </c>
      <c r="F1171">
        <v>1620.4294625719999</v>
      </c>
      <c r="G1171">
        <v>1620.4294625719999</v>
      </c>
      <c r="H1171">
        <v>1620.4294625719999</v>
      </c>
      <c r="I1171">
        <v>1620.4294625719999</v>
      </c>
      <c r="J1171">
        <v>1620.4294625719999</v>
      </c>
      <c r="K1171">
        <v>1620.4294625719999</v>
      </c>
      <c r="L1171">
        <v>1741.9616722650001</v>
      </c>
      <c r="M1171">
        <v>1741.9616722650001</v>
      </c>
      <c r="N1171">
        <v>1741.9616722650001</v>
      </c>
      <c r="O1171">
        <v>1741.9616722650001</v>
      </c>
      <c r="P1171">
        <v>1741.9616722650001</v>
      </c>
      <c r="Q1171">
        <v>1741.9616722650001</v>
      </c>
      <c r="R1171">
        <v>1741.9616722650001</v>
      </c>
      <c r="S1171">
        <v>1741.9616722650001</v>
      </c>
      <c r="T1171">
        <v>1741.9616722650001</v>
      </c>
      <c r="U1171">
        <v>1741.9616722650001</v>
      </c>
      <c r="V1171">
        <v>1741.9616722650001</v>
      </c>
      <c r="W1171">
        <v>1741.9616722650001</v>
      </c>
      <c r="X1171">
        <v>1872.6087976849999</v>
      </c>
      <c r="Y1171">
        <v>1872.6087976849999</v>
      </c>
      <c r="Z1171">
        <v>1872.6087976849999</v>
      </c>
      <c r="AA1171">
        <v>1872.6087976849999</v>
      </c>
      <c r="AB1171">
        <v>1872.6087976849999</v>
      </c>
      <c r="AC1171">
        <v>1872.6087976849999</v>
      </c>
      <c r="AD1171">
        <v>1872.6087976849999</v>
      </c>
      <c r="AE1171">
        <v>1872.6087976849999</v>
      </c>
      <c r="AF1171">
        <v>1872.6087976849999</v>
      </c>
      <c r="AG1171">
        <v>1872.6087976849999</v>
      </c>
      <c r="AH1171">
        <v>1872.6087976849999</v>
      </c>
      <c r="AI1171">
        <v>1872.6087976849999</v>
      </c>
      <c r="AJ1171">
        <v>1928.7870616150001</v>
      </c>
      <c r="AK1171">
        <v>1928.7870616150001</v>
      </c>
      <c r="AL1171">
        <v>1928.7870616150001</v>
      </c>
      <c r="AM1171">
        <v>1928.7870616150001</v>
      </c>
      <c r="AN1171">
        <v>1928.7870616150001</v>
      </c>
      <c r="AO1171">
        <v>1928.7870616150001</v>
      </c>
      <c r="AP1171">
        <v>1928.7870616150001</v>
      </c>
      <c r="AQ1171">
        <v>1928.7870616150001</v>
      </c>
      <c r="AR1171">
        <v>1928.7870616150001</v>
      </c>
      <c r="AS1171">
        <v>1928.7870616150001</v>
      </c>
      <c r="AT1171">
        <v>1928.7870616150001</v>
      </c>
      <c r="AU1171">
        <v>1928.7870616150001</v>
      </c>
      <c r="AV1171">
        <v>1986.650673464</v>
      </c>
      <c r="AW1171">
        <v>1986.650673464</v>
      </c>
      <c r="AX1171">
        <v>1986.650673464</v>
      </c>
      <c r="AY1171" s="15">
        <v>9722.5767754319986</v>
      </c>
      <c r="AZ1171">
        <v>5225.8850167950004</v>
      </c>
      <c r="BA1171">
        <v>21295.481443440003</v>
      </c>
      <c r="BB1171">
        <v>22639.840364009997</v>
      </c>
      <c r="BC1171">
        <v>23319.035574926995</v>
      </c>
    </row>
    <row r="1172" spans="1:55" x14ac:dyDescent="0.25">
      <c r="A1172">
        <v>560400</v>
      </c>
      <c r="B1172" t="s">
        <v>4342</v>
      </c>
      <c r="C1172">
        <v>0</v>
      </c>
      <c r="D1172">
        <v>0</v>
      </c>
      <c r="E1172">
        <v>0</v>
      </c>
      <c r="F1172">
        <v>1201.599960367</v>
      </c>
      <c r="G1172">
        <v>1201.599960367</v>
      </c>
      <c r="H1172">
        <v>1201.599960367</v>
      </c>
      <c r="I1172">
        <v>1201.599960367</v>
      </c>
      <c r="J1172">
        <v>1201.599960367</v>
      </c>
      <c r="K1172">
        <v>1201.599960367</v>
      </c>
      <c r="L1172">
        <v>1201.599960367</v>
      </c>
      <c r="M1172">
        <v>1201.599960367</v>
      </c>
      <c r="N1172">
        <v>1201.599960367</v>
      </c>
      <c r="O1172">
        <v>1237.6479591780001</v>
      </c>
      <c r="P1172">
        <v>1237.6479591780001</v>
      </c>
      <c r="Q1172">
        <v>1237.6479591780001</v>
      </c>
      <c r="R1172">
        <v>1237.6479591780001</v>
      </c>
      <c r="S1172">
        <v>1237.6479591780001</v>
      </c>
      <c r="T1172">
        <v>1237.6479591780001</v>
      </c>
      <c r="U1172">
        <v>1237.6479591780001</v>
      </c>
      <c r="V1172">
        <v>1237.6479591780001</v>
      </c>
      <c r="W1172">
        <v>1237.6479591780001</v>
      </c>
      <c r="X1172">
        <v>1237.6479591780001</v>
      </c>
      <c r="Y1172">
        <v>1237.6479591780001</v>
      </c>
      <c r="Z1172">
        <v>1237.6479591780001</v>
      </c>
      <c r="AA1172">
        <v>1274.777397953</v>
      </c>
      <c r="AB1172">
        <v>1274.777397953</v>
      </c>
      <c r="AC1172">
        <v>1274.777397953</v>
      </c>
      <c r="AD1172">
        <v>1274.777397953</v>
      </c>
      <c r="AE1172">
        <v>1274.777397953</v>
      </c>
      <c r="AF1172">
        <v>1274.777397953</v>
      </c>
      <c r="AG1172">
        <v>1274.777397953</v>
      </c>
      <c r="AH1172">
        <v>1274.777397953</v>
      </c>
      <c r="AI1172">
        <v>1274.777397953</v>
      </c>
      <c r="AJ1172">
        <v>1274.777397953</v>
      </c>
      <c r="AK1172">
        <v>1274.777397953</v>
      </c>
      <c r="AL1172">
        <v>1274.777397953</v>
      </c>
      <c r="AM1172">
        <v>1313.020719892</v>
      </c>
      <c r="AN1172">
        <v>1313.020719892</v>
      </c>
      <c r="AO1172">
        <v>1313.020719892</v>
      </c>
      <c r="AP1172">
        <v>1313.020719892</v>
      </c>
      <c r="AQ1172">
        <v>1313.020719892</v>
      </c>
      <c r="AR1172">
        <v>1313.020719892</v>
      </c>
      <c r="AS1172">
        <v>1313.020719892</v>
      </c>
      <c r="AT1172">
        <v>1313.020719892</v>
      </c>
      <c r="AU1172">
        <v>1313.020719892</v>
      </c>
      <c r="AV1172">
        <v>1313.020719892</v>
      </c>
      <c r="AW1172">
        <v>1313.020719892</v>
      </c>
      <c r="AX1172">
        <v>1313.020719892</v>
      </c>
      <c r="AY1172" s="15">
        <v>7209.5997622019995</v>
      </c>
      <c r="AZ1172">
        <v>3604.7998811010002</v>
      </c>
      <c r="BA1172">
        <v>14851.775510136004</v>
      </c>
      <c r="BB1172">
        <v>15297.328775435997</v>
      </c>
      <c r="BC1172">
        <v>15756.248638703999</v>
      </c>
    </row>
    <row r="1173" spans="1:55" x14ac:dyDescent="0.25">
      <c r="A1173">
        <v>560500</v>
      </c>
      <c r="B1173" t="s">
        <v>4343</v>
      </c>
      <c r="C1173">
        <v>967.95</v>
      </c>
      <c r="D1173">
        <v>967.95</v>
      </c>
      <c r="E1173">
        <v>2221.35</v>
      </c>
      <c r="F1173">
        <v>1194.265063561</v>
      </c>
      <c r="G1173">
        <v>1194.265063561</v>
      </c>
      <c r="H1173">
        <v>1194.265063561</v>
      </c>
      <c r="I1173">
        <v>1194.265063561</v>
      </c>
      <c r="J1173">
        <v>1194.265063561</v>
      </c>
      <c r="K1173">
        <v>1194.265063561</v>
      </c>
      <c r="L1173">
        <v>1206.609287475</v>
      </c>
      <c r="M1173">
        <v>1245.6276549439999</v>
      </c>
      <c r="N1173">
        <v>1245.6276549439999</v>
      </c>
      <c r="O1173">
        <v>1245.6276549439999</v>
      </c>
      <c r="P1173">
        <v>1245.6276549439999</v>
      </c>
      <c r="Q1173">
        <v>1245.6276549439999</v>
      </c>
      <c r="R1173">
        <v>1265.3208954409999</v>
      </c>
      <c r="S1173">
        <v>1265.3208954409999</v>
      </c>
      <c r="T1173">
        <v>1265.3208954409999</v>
      </c>
      <c r="U1173">
        <v>1265.3208954409999</v>
      </c>
      <c r="V1173">
        <v>1265.3208954409999</v>
      </c>
      <c r="W1173">
        <v>1265.3208954409999</v>
      </c>
      <c r="X1173">
        <v>1278.035446073</v>
      </c>
      <c r="Y1173">
        <v>1320.4498684279999</v>
      </c>
      <c r="Z1173">
        <v>1320.4498684279999</v>
      </c>
      <c r="AA1173">
        <v>1320.4498684279999</v>
      </c>
      <c r="AB1173">
        <v>1320.4498684279999</v>
      </c>
      <c r="AC1173">
        <v>1320.4498684279999</v>
      </c>
      <c r="AD1173">
        <v>1328.9179618420001</v>
      </c>
      <c r="AE1173">
        <v>1328.9179618420001</v>
      </c>
      <c r="AF1173">
        <v>1328.9179618420001</v>
      </c>
      <c r="AG1173">
        <v>1328.9179618420001</v>
      </c>
      <c r="AH1173">
        <v>1328.9179618420001</v>
      </c>
      <c r="AI1173">
        <v>1328.9179618420001</v>
      </c>
      <c r="AJ1173">
        <v>1342.013948992</v>
      </c>
      <c r="AK1173">
        <v>1360.5575689939999</v>
      </c>
      <c r="AL1173">
        <v>1360.5575689939999</v>
      </c>
      <c r="AM1173">
        <v>1360.5575689939999</v>
      </c>
      <c r="AN1173">
        <v>1360.5575689939999</v>
      </c>
      <c r="AO1173">
        <v>1360.5575689939999</v>
      </c>
      <c r="AP1173">
        <v>1369.27970521</v>
      </c>
      <c r="AQ1173">
        <v>1369.27970521</v>
      </c>
      <c r="AR1173">
        <v>1369.27970521</v>
      </c>
      <c r="AS1173">
        <v>1369.27970521</v>
      </c>
      <c r="AT1173">
        <v>1369.27970521</v>
      </c>
      <c r="AU1173">
        <v>1369.27970521</v>
      </c>
      <c r="AV1173">
        <v>1382.768571975</v>
      </c>
      <c r="AW1173">
        <v>1401.374296064</v>
      </c>
      <c r="AX1173">
        <v>1401.374296064</v>
      </c>
      <c r="AY1173" s="15">
        <v>7165.5903813659997</v>
      </c>
      <c r="AZ1173">
        <v>3697.864597363</v>
      </c>
      <c r="BA1173">
        <v>15247.743520407001</v>
      </c>
      <c r="BB1173">
        <v>15997.986463316001</v>
      </c>
      <c r="BC1173">
        <v>16482.868102344997</v>
      </c>
    </row>
    <row r="1174" spans="1:55" x14ac:dyDescent="0.25">
      <c r="A1174" t="s">
        <v>3300</v>
      </c>
      <c r="B1174" t="s">
        <v>4344</v>
      </c>
      <c r="C1174">
        <v>7191.22</v>
      </c>
      <c r="D1174">
        <v>7191.22</v>
      </c>
      <c r="E1174">
        <v>8444.6200000000008</v>
      </c>
      <c r="F1174">
        <v>8645.9356693560003</v>
      </c>
      <c r="G1174">
        <v>8645.9356693560003</v>
      </c>
      <c r="H1174">
        <v>8645.9356693560003</v>
      </c>
      <c r="I1174">
        <v>8645.9356693560003</v>
      </c>
      <c r="J1174">
        <v>8645.9356693560003</v>
      </c>
      <c r="K1174">
        <v>8645.9356693560003</v>
      </c>
      <c r="L1174">
        <v>9116.3515907279998</v>
      </c>
      <c r="M1174">
        <v>9155.3699581969995</v>
      </c>
      <c r="N1174">
        <v>9166.0535591459993</v>
      </c>
      <c r="O1174">
        <v>9202.1015579569994</v>
      </c>
      <c r="P1174">
        <v>9202.1015579569994</v>
      </c>
      <c r="Q1174">
        <v>9202.1015579569994</v>
      </c>
      <c r="R1174">
        <v>9221.7947984539987</v>
      </c>
      <c r="S1174">
        <v>9221.7947984539987</v>
      </c>
      <c r="T1174">
        <v>9221.7947984539987</v>
      </c>
      <c r="U1174">
        <v>9221.7947984539987</v>
      </c>
      <c r="V1174">
        <v>9221.7947984539987</v>
      </c>
      <c r="W1174">
        <v>9221.7947984539987</v>
      </c>
      <c r="X1174">
        <v>9726.9364238540002</v>
      </c>
      <c r="Y1174">
        <v>9769.3508462090012</v>
      </c>
      <c r="Z1174">
        <v>9780.8357172290016</v>
      </c>
      <c r="AA1174">
        <v>9817.9651560040002</v>
      </c>
      <c r="AB1174">
        <v>9817.9651560040002</v>
      </c>
      <c r="AC1174">
        <v>9817.9651560040002</v>
      </c>
      <c r="AD1174">
        <v>9826.4332494179998</v>
      </c>
      <c r="AE1174">
        <v>9826.4332494179998</v>
      </c>
      <c r="AF1174">
        <v>9826.4332494179998</v>
      </c>
      <c r="AG1174">
        <v>9826.4332494179998</v>
      </c>
      <c r="AH1174">
        <v>9826.4332494179998</v>
      </c>
      <c r="AI1174">
        <v>9826.4332494179998</v>
      </c>
      <c r="AJ1174">
        <v>10051.272878717</v>
      </c>
      <c r="AK1174">
        <v>10069.816498718999</v>
      </c>
      <c r="AL1174">
        <v>10074.754993258</v>
      </c>
      <c r="AM1174">
        <v>10112.998315197001</v>
      </c>
      <c r="AN1174">
        <v>10112.998315197001</v>
      </c>
      <c r="AO1174">
        <v>10112.998315197001</v>
      </c>
      <c r="AP1174">
        <v>10121.720451413001</v>
      </c>
      <c r="AQ1174">
        <v>10121.720451413001</v>
      </c>
      <c r="AR1174">
        <v>10121.720451413001</v>
      </c>
      <c r="AS1174">
        <v>10121.720451413001</v>
      </c>
      <c r="AT1174">
        <v>10121.720451413001</v>
      </c>
      <c r="AU1174">
        <v>10121.720451413001</v>
      </c>
      <c r="AV1174">
        <v>10353.305269594</v>
      </c>
      <c r="AW1174">
        <v>10371.910993682999</v>
      </c>
      <c r="AX1174">
        <v>10376.997643057999</v>
      </c>
      <c r="AY1174" s="15">
        <v>51875.614016135994</v>
      </c>
      <c r="AZ1174">
        <v>27437.775108071</v>
      </c>
      <c r="BA1174">
        <v>112214.19645188698</v>
      </c>
      <c r="BB1174">
        <v>118608.339335214</v>
      </c>
      <c r="BC1174">
        <v>122171.53156040401</v>
      </c>
    </row>
    <row r="1175" spans="1:55" x14ac:dyDescent="0.25">
      <c r="AY1175" s="15">
        <v>0</v>
      </c>
      <c r="AZ1175">
        <v>0</v>
      </c>
      <c r="BA1175">
        <v>0</v>
      </c>
      <c r="BB1175">
        <v>0</v>
      </c>
      <c r="BC1175">
        <v>0</v>
      </c>
    </row>
    <row r="1176" spans="1:55" x14ac:dyDescent="0.25">
      <c r="A1176">
        <v>571100</v>
      </c>
      <c r="B1176" t="s">
        <v>4345</v>
      </c>
      <c r="C1176">
        <v>530.45000000000005</v>
      </c>
      <c r="D1176">
        <v>1681.09</v>
      </c>
      <c r="E1176">
        <v>530.45000000000005</v>
      </c>
      <c r="F1176">
        <v>2186</v>
      </c>
      <c r="G1176">
        <v>1640</v>
      </c>
      <c r="H1176">
        <v>1093</v>
      </c>
      <c r="I1176">
        <v>547</v>
      </c>
      <c r="J1176">
        <v>2186</v>
      </c>
      <c r="K1176">
        <v>2186</v>
      </c>
      <c r="L1176">
        <v>2482</v>
      </c>
      <c r="M1176">
        <v>547</v>
      </c>
      <c r="N1176">
        <v>547</v>
      </c>
      <c r="O1176">
        <v>2251</v>
      </c>
      <c r="P1176">
        <v>1689</v>
      </c>
      <c r="Q1176">
        <v>563</v>
      </c>
      <c r="R1176">
        <v>2251</v>
      </c>
      <c r="S1176">
        <v>1689</v>
      </c>
      <c r="T1176">
        <v>1126</v>
      </c>
      <c r="U1176">
        <v>563</v>
      </c>
      <c r="V1176">
        <v>1751</v>
      </c>
      <c r="W1176">
        <v>2556</v>
      </c>
      <c r="X1176">
        <v>2556</v>
      </c>
      <c r="Y1176">
        <v>563</v>
      </c>
      <c r="Z1176">
        <v>563</v>
      </c>
      <c r="AA1176">
        <v>2319</v>
      </c>
      <c r="AB1176">
        <v>1740</v>
      </c>
      <c r="AC1176">
        <v>580</v>
      </c>
      <c r="AD1176">
        <v>2319</v>
      </c>
      <c r="AE1176">
        <v>1740</v>
      </c>
      <c r="AF1176">
        <v>1160</v>
      </c>
      <c r="AG1176">
        <v>580</v>
      </c>
      <c r="AH1176">
        <v>1804</v>
      </c>
      <c r="AI1176">
        <v>2633</v>
      </c>
      <c r="AJ1176">
        <v>2633</v>
      </c>
      <c r="AK1176">
        <v>580</v>
      </c>
      <c r="AL1176">
        <v>580</v>
      </c>
      <c r="AM1176">
        <v>2388</v>
      </c>
      <c r="AN1176">
        <v>1792</v>
      </c>
      <c r="AO1176">
        <v>597</v>
      </c>
      <c r="AP1176">
        <v>2388</v>
      </c>
      <c r="AQ1176">
        <v>1792</v>
      </c>
      <c r="AR1176">
        <v>1195</v>
      </c>
      <c r="AS1176">
        <v>597</v>
      </c>
      <c r="AT1176">
        <v>1858</v>
      </c>
      <c r="AU1176">
        <v>2712</v>
      </c>
      <c r="AV1176">
        <v>2712</v>
      </c>
      <c r="AW1176">
        <v>597</v>
      </c>
      <c r="AX1176">
        <v>597</v>
      </c>
      <c r="AY1176" s="15">
        <v>9838</v>
      </c>
      <c r="AZ1176">
        <v>3576</v>
      </c>
      <c r="BA1176">
        <v>18121</v>
      </c>
      <c r="BB1176">
        <v>18668</v>
      </c>
      <c r="BC1176">
        <v>19225</v>
      </c>
    </row>
    <row r="1177" spans="1:55" x14ac:dyDescent="0.25">
      <c r="A1177">
        <v>571200</v>
      </c>
      <c r="B1177" t="s">
        <v>4346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 s="15">
        <v>0</v>
      </c>
      <c r="AZ1177">
        <v>0</v>
      </c>
      <c r="BA1177">
        <v>0</v>
      </c>
      <c r="BB1177">
        <v>0</v>
      </c>
      <c r="BC1177">
        <v>0</v>
      </c>
    </row>
    <row r="1178" spans="1:55" x14ac:dyDescent="0.25">
      <c r="A1178">
        <v>571300</v>
      </c>
      <c r="B1178" t="s">
        <v>4347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 s="15">
        <v>0</v>
      </c>
      <c r="AZ1178">
        <v>0</v>
      </c>
      <c r="BA1178">
        <v>0</v>
      </c>
      <c r="BB1178">
        <v>0</v>
      </c>
      <c r="BC1178">
        <v>0</v>
      </c>
    </row>
    <row r="1179" spans="1:55" x14ac:dyDescent="0.25">
      <c r="A1179" t="s">
        <v>3300</v>
      </c>
      <c r="B1179" t="s">
        <v>4348</v>
      </c>
      <c r="C1179">
        <v>530.45000000000005</v>
      </c>
      <c r="D1179">
        <v>1681.09</v>
      </c>
      <c r="E1179">
        <v>530.45000000000005</v>
      </c>
      <c r="F1179">
        <v>2186</v>
      </c>
      <c r="G1179">
        <v>1640</v>
      </c>
      <c r="H1179">
        <v>1093</v>
      </c>
      <c r="I1179">
        <v>547</v>
      </c>
      <c r="J1179">
        <v>2186</v>
      </c>
      <c r="K1179">
        <v>2186</v>
      </c>
      <c r="L1179">
        <v>2482</v>
      </c>
      <c r="M1179">
        <v>547</v>
      </c>
      <c r="N1179">
        <v>547</v>
      </c>
      <c r="O1179">
        <v>2251</v>
      </c>
      <c r="P1179">
        <v>1689</v>
      </c>
      <c r="Q1179">
        <v>563</v>
      </c>
      <c r="R1179">
        <v>2251</v>
      </c>
      <c r="S1179">
        <v>1689</v>
      </c>
      <c r="T1179">
        <v>1126</v>
      </c>
      <c r="U1179">
        <v>563</v>
      </c>
      <c r="V1179">
        <v>1751</v>
      </c>
      <c r="W1179">
        <v>2556</v>
      </c>
      <c r="X1179">
        <v>2556</v>
      </c>
      <c r="Y1179">
        <v>563</v>
      </c>
      <c r="Z1179">
        <v>563</v>
      </c>
      <c r="AA1179">
        <v>2319</v>
      </c>
      <c r="AB1179">
        <v>1740</v>
      </c>
      <c r="AC1179">
        <v>580</v>
      </c>
      <c r="AD1179">
        <v>2319</v>
      </c>
      <c r="AE1179">
        <v>1740</v>
      </c>
      <c r="AF1179">
        <v>1160</v>
      </c>
      <c r="AG1179">
        <v>580</v>
      </c>
      <c r="AH1179">
        <v>1804</v>
      </c>
      <c r="AI1179">
        <v>2633</v>
      </c>
      <c r="AJ1179">
        <v>2633</v>
      </c>
      <c r="AK1179">
        <v>580</v>
      </c>
      <c r="AL1179">
        <v>580</v>
      </c>
      <c r="AM1179">
        <v>2388</v>
      </c>
      <c r="AN1179">
        <v>1792</v>
      </c>
      <c r="AO1179">
        <v>597</v>
      </c>
      <c r="AP1179">
        <v>2388</v>
      </c>
      <c r="AQ1179">
        <v>1792</v>
      </c>
      <c r="AR1179">
        <v>1195</v>
      </c>
      <c r="AS1179">
        <v>597</v>
      </c>
      <c r="AT1179">
        <v>1858</v>
      </c>
      <c r="AU1179">
        <v>2712</v>
      </c>
      <c r="AV1179">
        <v>2712</v>
      </c>
      <c r="AW1179">
        <v>597</v>
      </c>
      <c r="AX1179">
        <v>597</v>
      </c>
      <c r="AY1179" s="15">
        <v>9838</v>
      </c>
      <c r="AZ1179">
        <v>3576</v>
      </c>
      <c r="BA1179">
        <v>18121</v>
      </c>
      <c r="BB1179">
        <v>18668</v>
      </c>
      <c r="BC1179">
        <v>19225</v>
      </c>
    </row>
    <row r="1180" spans="1:55" x14ac:dyDescent="0.25">
      <c r="AY1180" s="15">
        <v>0</v>
      </c>
      <c r="AZ1180">
        <v>0</v>
      </c>
      <c r="BA1180">
        <v>0</v>
      </c>
      <c r="BB1180">
        <v>0</v>
      </c>
      <c r="BC1180">
        <v>0</v>
      </c>
    </row>
    <row r="1181" spans="1:55" x14ac:dyDescent="0.25">
      <c r="A1181">
        <v>581100</v>
      </c>
      <c r="B1181" t="s">
        <v>4349</v>
      </c>
      <c r="C1181">
        <v>368.5</v>
      </c>
      <c r="D1181">
        <v>52.97</v>
      </c>
      <c r="E1181">
        <v>117.36</v>
      </c>
      <c r="F1181">
        <v>0</v>
      </c>
      <c r="G1181">
        <v>160</v>
      </c>
      <c r="H1181">
        <v>0</v>
      </c>
      <c r="I1181">
        <v>0</v>
      </c>
      <c r="J1181">
        <v>0</v>
      </c>
      <c r="K1181">
        <v>113</v>
      </c>
      <c r="L1181">
        <v>113</v>
      </c>
      <c r="M1181">
        <v>113</v>
      </c>
      <c r="N1181">
        <v>113</v>
      </c>
      <c r="O1181">
        <v>0</v>
      </c>
      <c r="P1181">
        <v>0</v>
      </c>
      <c r="Q1181">
        <v>27</v>
      </c>
      <c r="R1181">
        <v>0</v>
      </c>
      <c r="S1181">
        <v>163</v>
      </c>
      <c r="T1181">
        <v>0</v>
      </c>
      <c r="U1181">
        <v>0</v>
      </c>
      <c r="V1181">
        <v>0</v>
      </c>
      <c r="W1181">
        <v>116</v>
      </c>
      <c r="X1181">
        <v>116</v>
      </c>
      <c r="Y1181">
        <v>116</v>
      </c>
      <c r="Z1181">
        <v>116</v>
      </c>
      <c r="AA1181">
        <v>0</v>
      </c>
      <c r="AB1181">
        <v>0</v>
      </c>
      <c r="AC1181">
        <v>28</v>
      </c>
      <c r="AD1181">
        <v>0</v>
      </c>
      <c r="AE1181">
        <v>168</v>
      </c>
      <c r="AF1181">
        <v>0</v>
      </c>
      <c r="AG1181">
        <v>0</v>
      </c>
      <c r="AH1181">
        <v>0</v>
      </c>
      <c r="AI1181">
        <v>119</v>
      </c>
      <c r="AJ1181">
        <v>119</v>
      </c>
      <c r="AK1181">
        <v>119</v>
      </c>
      <c r="AL1181">
        <v>119</v>
      </c>
      <c r="AM1181">
        <v>0</v>
      </c>
      <c r="AN1181">
        <v>0</v>
      </c>
      <c r="AO1181">
        <v>29</v>
      </c>
      <c r="AP1181">
        <v>0</v>
      </c>
      <c r="AQ1181">
        <v>173</v>
      </c>
      <c r="AR1181">
        <v>0</v>
      </c>
      <c r="AS1181">
        <v>0</v>
      </c>
      <c r="AT1181">
        <v>0</v>
      </c>
      <c r="AU1181">
        <v>123</v>
      </c>
      <c r="AV1181">
        <v>123</v>
      </c>
      <c r="AW1181">
        <v>123</v>
      </c>
      <c r="AX1181">
        <v>123</v>
      </c>
      <c r="AY1181" s="15">
        <v>273</v>
      </c>
      <c r="AZ1181">
        <v>339</v>
      </c>
      <c r="BA1181">
        <v>654</v>
      </c>
      <c r="BB1181">
        <v>672</v>
      </c>
      <c r="BC1181">
        <v>694</v>
      </c>
    </row>
    <row r="1182" spans="1:55" x14ac:dyDescent="0.25">
      <c r="A1182">
        <v>581200</v>
      </c>
      <c r="B1182" t="s">
        <v>4350</v>
      </c>
      <c r="C1182">
        <v>59.28</v>
      </c>
      <c r="D1182">
        <v>199.01</v>
      </c>
      <c r="E1182">
        <v>83.32</v>
      </c>
      <c r="F1182">
        <v>0</v>
      </c>
      <c r="G1182">
        <v>28</v>
      </c>
      <c r="H1182">
        <v>0</v>
      </c>
      <c r="I1182">
        <v>11</v>
      </c>
      <c r="J1182">
        <v>0</v>
      </c>
      <c r="K1182">
        <v>8</v>
      </c>
      <c r="L1182">
        <v>8</v>
      </c>
      <c r="M1182">
        <v>8</v>
      </c>
      <c r="N1182">
        <v>8</v>
      </c>
      <c r="O1182">
        <v>36</v>
      </c>
      <c r="P1182">
        <v>0</v>
      </c>
      <c r="Q1182">
        <v>0</v>
      </c>
      <c r="R1182">
        <v>0</v>
      </c>
      <c r="S1182">
        <v>29</v>
      </c>
      <c r="T1182">
        <v>0</v>
      </c>
      <c r="U1182">
        <v>11</v>
      </c>
      <c r="V1182">
        <v>0</v>
      </c>
      <c r="W1182">
        <v>9</v>
      </c>
      <c r="X1182">
        <v>9</v>
      </c>
      <c r="Y1182">
        <v>9</v>
      </c>
      <c r="Z1182">
        <v>9</v>
      </c>
      <c r="AA1182">
        <v>37</v>
      </c>
      <c r="AB1182">
        <v>0</v>
      </c>
      <c r="AC1182">
        <v>0</v>
      </c>
      <c r="AD1182">
        <v>0</v>
      </c>
      <c r="AE1182">
        <v>30</v>
      </c>
      <c r="AF1182">
        <v>0</v>
      </c>
      <c r="AG1182">
        <v>12</v>
      </c>
      <c r="AH1182">
        <v>0</v>
      </c>
      <c r="AI1182">
        <v>9</v>
      </c>
      <c r="AJ1182">
        <v>9</v>
      </c>
      <c r="AK1182">
        <v>9</v>
      </c>
      <c r="AL1182">
        <v>9</v>
      </c>
      <c r="AM1182">
        <v>38</v>
      </c>
      <c r="AN1182">
        <v>0</v>
      </c>
      <c r="AO1182">
        <v>0</v>
      </c>
      <c r="AP1182">
        <v>0</v>
      </c>
      <c r="AQ1182">
        <v>31</v>
      </c>
      <c r="AR1182">
        <v>0</v>
      </c>
      <c r="AS1182">
        <v>12</v>
      </c>
      <c r="AT1182">
        <v>0</v>
      </c>
      <c r="AU1182">
        <v>9</v>
      </c>
      <c r="AV1182">
        <v>9</v>
      </c>
      <c r="AW1182">
        <v>9</v>
      </c>
      <c r="AX1182">
        <v>9</v>
      </c>
      <c r="AY1182" s="15">
        <v>47</v>
      </c>
      <c r="AZ1182">
        <v>24</v>
      </c>
      <c r="BA1182">
        <v>112</v>
      </c>
      <c r="BB1182">
        <v>115</v>
      </c>
      <c r="BC1182">
        <v>117</v>
      </c>
    </row>
    <row r="1183" spans="1:55" x14ac:dyDescent="0.25">
      <c r="A1183">
        <v>581300</v>
      </c>
      <c r="B1183" t="s">
        <v>4351</v>
      </c>
      <c r="C1183">
        <v>117.27</v>
      </c>
      <c r="D1183">
        <v>139.86000000000001</v>
      </c>
      <c r="E1183">
        <v>139.86000000000001</v>
      </c>
      <c r="F1183">
        <v>119</v>
      </c>
      <c r="G1183">
        <v>121</v>
      </c>
      <c r="H1183">
        <v>0</v>
      </c>
      <c r="I1183">
        <v>33</v>
      </c>
      <c r="J1183">
        <v>0</v>
      </c>
      <c r="K1183">
        <v>76</v>
      </c>
      <c r="L1183">
        <v>76</v>
      </c>
      <c r="M1183">
        <v>76</v>
      </c>
      <c r="N1183">
        <v>76</v>
      </c>
      <c r="O1183">
        <v>121</v>
      </c>
      <c r="P1183">
        <v>50</v>
      </c>
      <c r="Q1183">
        <v>40</v>
      </c>
      <c r="R1183">
        <v>121</v>
      </c>
      <c r="S1183">
        <v>124</v>
      </c>
      <c r="T1183">
        <v>0</v>
      </c>
      <c r="U1183">
        <v>34</v>
      </c>
      <c r="V1183">
        <v>0</v>
      </c>
      <c r="W1183">
        <v>77</v>
      </c>
      <c r="X1183">
        <v>77</v>
      </c>
      <c r="Y1183">
        <v>77</v>
      </c>
      <c r="Z1183">
        <v>77</v>
      </c>
      <c r="AA1183">
        <v>125</v>
      </c>
      <c r="AB1183">
        <v>52</v>
      </c>
      <c r="AC1183">
        <v>41</v>
      </c>
      <c r="AD1183">
        <v>125</v>
      </c>
      <c r="AE1183">
        <v>127</v>
      </c>
      <c r="AF1183">
        <v>0</v>
      </c>
      <c r="AG1183">
        <v>35</v>
      </c>
      <c r="AH1183">
        <v>0</v>
      </c>
      <c r="AI1183">
        <v>80</v>
      </c>
      <c r="AJ1183">
        <v>80</v>
      </c>
      <c r="AK1183">
        <v>80</v>
      </c>
      <c r="AL1183">
        <v>80</v>
      </c>
      <c r="AM1183">
        <v>129</v>
      </c>
      <c r="AN1183">
        <v>53</v>
      </c>
      <c r="AO1183">
        <v>42</v>
      </c>
      <c r="AP1183">
        <v>128</v>
      </c>
      <c r="AQ1183">
        <v>131</v>
      </c>
      <c r="AR1183">
        <v>0</v>
      </c>
      <c r="AS1183">
        <v>36</v>
      </c>
      <c r="AT1183">
        <v>0</v>
      </c>
      <c r="AU1183">
        <v>82</v>
      </c>
      <c r="AV1183">
        <v>82</v>
      </c>
      <c r="AW1183">
        <v>82</v>
      </c>
      <c r="AX1183">
        <v>82</v>
      </c>
      <c r="AY1183" s="15">
        <v>349</v>
      </c>
      <c r="AZ1183">
        <v>228</v>
      </c>
      <c r="BA1183">
        <v>798</v>
      </c>
      <c r="BB1183">
        <v>825</v>
      </c>
      <c r="BC1183">
        <v>847</v>
      </c>
    </row>
    <row r="1184" spans="1:55" x14ac:dyDescent="0.25">
      <c r="A1184">
        <v>582100</v>
      </c>
      <c r="B1184" t="s">
        <v>3291</v>
      </c>
      <c r="C1184">
        <v>0</v>
      </c>
      <c r="D1184">
        <v>13.44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 s="15">
        <v>0</v>
      </c>
      <c r="AZ1184">
        <v>0</v>
      </c>
      <c r="BA1184">
        <v>0</v>
      </c>
      <c r="BB1184">
        <v>0</v>
      </c>
      <c r="BC1184">
        <v>0</v>
      </c>
    </row>
    <row r="1185" spans="1:55" x14ac:dyDescent="0.25">
      <c r="A1185">
        <v>582200</v>
      </c>
      <c r="B1185" t="s">
        <v>4352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 s="15">
        <v>0</v>
      </c>
      <c r="AZ1185">
        <v>0</v>
      </c>
      <c r="BA1185">
        <v>0</v>
      </c>
      <c r="BB1185">
        <v>0</v>
      </c>
      <c r="BC1185">
        <v>0</v>
      </c>
    </row>
    <row r="1186" spans="1:55" x14ac:dyDescent="0.25">
      <c r="A1186">
        <v>583100</v>
      </c>
      <c r="B1186" t="s">
        <v>4353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13</v>
      </c>
      <c r="K1186">
        <v>88</v>
      </c>
      <c r="L1186">
        <v>88</v>
      </c>
      <c r="M1186">
        <v>88</v>
      </c>
      <c r="N1186">
        <v>88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13</v>
      </c>
      <c r="W1186">
        <v>88</v>
      </c>
      <c r="X1186">
        <v>88</v>
      </c>
      <c r="Y1186">
        <v>88</v>
      </c>
      <c r="Z1186">
        <v>88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13</v>
      </c>
      <c r="AI1186">
        <v>91</v>
      </c>
      <c r="AJ1186">
        <v>91</v>
      </c>
      <c r="AK1186">
        <v>91</v>
      </c>
      <c r="AL1186">
        <v>91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14</v>
      </c>
      <c r="AU1186">
        <v>93</v>
      </c>
      <c r="AV1186">
        <v>93</v>
      </c>
      <c r="AW1186">
        <v>93</v>
      </c>
      <c r="AX1186">
        <v>93</v>
      </c>
      <c r="AY1186" s="15">
        <v>101</v>
      </c>
      <c r="AZ1186">
        <v>264</v>
      </c>
      <c r="BA1186">
        <v>365</v>
      </c>
      <c r="BB1186">
        <v>377</v>
      </c>
      <c r="BC1186">
        <v>386</v>
      </c>
    </row>
    <row r="1187" spans="1:55" x14ac:dyDescent="0.25">
      <c r="A1187">
        <v>583200</v>
      </c>
      <c r="B1187" t="s">
        <v>4354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 s="15">
        <v>0</v>
      </c>
      <c r="AZ1187">
        <v>0</v>
      </c>
      <c r="BA1187">
        <v>0</v>
      </c>
      <c r="BB1187">
        <v>0</v>
      </c>
      <c r="BC1187">
        <v>0</v>
      </c>
    </row>
    <row r="1188" spans="1:55" s="12" customFormat="1" x14ac:dyDescent="0.25">
      <c r="A1188" s="13">
        <v>583100</v>
      </c>
      <c r="B1188" s="12" t="s">
        <v>4355</v>
      </c>
      <c r="C1188" s="12">
        <v>0</v>
      </c>
      <c r="D1188" s="12">
        <v>0</v>
      </c>
      <c r="E1188" s="12">
        <v>0</v>
      </c>
      <c r="F1188" s="12">
        <v>0</v>
      </c>
      <c r="G1188" s="12">
        <v>0</v>
      </c>
      <c r="H1188" s="12">
        <v>0</v>
      </c>
      <c r="I1188" s="12">
        <v>0</v>
      </c>
      <c r="J1188" s="12">
        <v>0</v>
      </c>
      <c r="K1188" s="12">
        <v>0</v>
      </c>
      <c r="L1188" s="12">
        <v>0</v>
      </c>
      <c r="M1188" s="12">
        <v>0</v>
      </c>
      <c r="N1188" s="12">
        <v>0</v>
      </c>
      <c r="O1188" s="12">
        <v>207</v>
      </c>
      <c r="P1188" s="12">
        <v>0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213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213</v>
      </c>
      <c r="AN1188" s="12">
        <v>0</v>
      </c>
      <c r="AO1188" s="12">
        <v>0</v>
      </c>
      <c r="AP1188" s="12">
        <v>0</v>
      </c>
      <c r="AQ1188" s="12">
        <v>0</v>
      </c>
      <c r="AR1188" s="12">
        <v>0</v>
      </c>
      <c r="AS1188" s="12">
        <v>0</v>
      </c>
      <c r="AT1188" s="12">
        <v>0</v>
      </c>
      <c r="AU1188" s="12">
        <v>0</v>
      </c>
      <c r="AV1188" s="12">
        <v>0</v>
      </c>
      <c r="AW1188" s="12">
        <v>0</v>
      </c>
      <c r="AX1188" s="12">
        <v>0</v>
      </c>
      <c r="AY1188" s="15">
        <v>0</v>
      </c>
      <c r="AZ1188" s="12">
        <v>0</v>
      </c>
      <c r="BA1188" s="12">
        <v>207</v>
      </c>
      <c r="BB1188" s="12">
        <v>213</v>
      </c>
      <c r="BC1188" s="12">
        <v>213</v>
      </c>
    </row>
    <row r="1189" spans="1:55" x14ac:dyDescent="0.25">
      <c r="A1189">
        <v>583400</v>
      </c>
      <c r="B1189" t="s">
        <v>4356</v>
      </c>
      <c r="C1189">
        <v>118.05</v>
      </c>
      <c r="D1189">
        <v>468.78</v>
      </c>
      <c r="E1189">
        <v>148.78</v>
      </c>
      <c r="F1189">
        <v>125</v>
      </c>
      <c r="G1189">
        <v>502</v>
      </c>
      <c r="H1189">
        <v>794</v>
      </c>
      <c r="I1189">
        <v>497</v>
      </c>
      <c r="J1189">
        <v>132</v>
      </c>
      <c r="K1189">
        <v>66</v>
      </c>
      <c r="L1189">
        <v>35</v>
      </c>
      <c r="M1189">
        <v>39</v>
      </c>
      <c r="N1189">
        <v>101</v>
      </c>
      <c r="O1189">
        <v>173</v>
      </c>
      <c r="P1189">
        <v>182</v>
      </c>
      <c r="Q1189">
        <v>15</v>
      </c>
      <c r="R1189">
        <v>120</v>
      </c>
      <c r="S1189">
        <v>481</v>
      </c>
      <c r="T1189">
        <v>762</v>
      </c>
      <c r="U1189">
        <v>477</v>
      </c>
      <c r="V1189">
        <v>127</v>
      </c>
      <c r="W1189">
        <v>63</v>
      </c>
      <c r="X1189">
        <v>34</v>
      </c>
      <c r="Y1189">
        <v>38</v>
      </c>
      <c r="Z1189">
        <v>97</v>
      </c>
      <c r="AA1189">
        <v>178</v>
      </c>
      <c r="AB1189">
        <v>188</v>
      </c>
      <c r="AC1189">
        <v>15</v>
      </c>
      <c r="AD1189">
        <v>123</v>
      </c>
      <c r="AE1189">
        <v>496</v>
      </c>
      <c r="AF1189">
        <v>785</v>
      </c>
      <c r="AG1189">
        <v>491</v>
      </c>
      <c r="AH1189">
        <v>131</v>
      </c>
      <c r="AI1189">
        <v>65</v>
      </c>
      <c r="AJ1189">
        <v>35</v>
      </c>
      <c r="AK1189">
        <v>39</v>
      </c>
      <c r="AL1189">
        <v>100</v>
      </c>
      <c r="AM1189">
        <v>184</v>
      </c>
      <c r="AN1189">
        <v>193</v>
      </c>
      <c r="AO1189">
        <v>16</v>
      </c>
      <c r="AP1189">
        <v>127</v>
      </c>
      <c r="AQ1189">
        <v>511</v>
      </c>
      <c r="AR1189">
        <v>808</v>
      </c>
      <c r="AS1189">
        <v>506</v>
      </c>
      <c r="AT1189">
        <v>135</v>
      </c>
      <c r="AU1189">
        <v>67</v>
      </c>
      <c r="AV1189">
        <v>36</v>
      </c>
      <c r="AW1189">
        <v>40</v>
      </c>
      <c r="AX1189">
        <v>103</v>
      </c>
      <c r="AY1189" s="15">
        <v>2116</v>
      </c>
      <c r="AZ1189">
        <v>175</v>
      </c>
      <c r="BA1189">
        <v>2569</v>
      </c>
      <c r="BB1189">
        <v>2646</v>
      </c>
      <c r="BC1189">
        <v>2726</v>
      </c>
    </row>
    <row r="1190" spans="1:55" s="12" customFormat="1" x14ac:dyDescent="0.25">
      <c r="A1190" s="13">
        <v>581100</v>
      </c>
      <c r="B1190" s="12" t="s">
        <v>4357</v>
      </c>
      <c r="C1190" s="12">
        <v>0</v>
      </c>
      <c r="D1190" s="12">
        <v>0</v>
      </c>
      <c r="E1190" s="12">
        <v>0</v>
      </c>
      <c r="F1190" s="12">
        <v>0</v>
      </c>
      <c r="G1190" s="12">
        <v>0</v>
      </c>
      <c r="H1190" s="12">
        <v>0</v>
      </c>
      <c r="I1190" s="12">
        <v>0</v>
      </c>
      <c r="J1190" s="12">
        <v>0</v>
      </c>
      <c r="K1190" s="12">
        <v>77</v>
      </c>
      <c r="L1190" s="12">
        <v>77</v>
      </c>
      <c r="M1190" s="12">
        <v>77</v>
      </c>
      <c r="N1190" s="12">
        <v>77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77</v>
      </c>
      <c r="X1190" s="12">
        <v>77</v>
      </c>
      <c r="Y1190" s="12">
        <v>77</v>
      </c>
      <c r="Z1190" s="12">
        <v>77</v>
      </c>
      <c r="AA1190" s="12">
        <v>0</v>
      </c>
      <c r="AB1190" s="12">
        <v>0</v>
      </c>
      <c r="AC1190" s="12">
        <v>0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79</v>
      </c>
      <c r="AJ1190" s="12">
        <v>79</v>
      </c>
      <c r="AK1190" s="12">
        <v>79</v>
      </c>
      <c r="AL1190" s="12">
        <v>79</v>
      </c>
      <c r="AM1190" s="12">
        <v>0</v>
      </c>
      <c r="AN1190" s="12">
        <v>0</v>
      </c>
      <c r="AO1190" s="12">
        <v>0</v>
      </c>
      <c r="AP1190" s="12">
        <v>0</v>
      </c>
      <c r="AQ1190" s="12">
        <v>0</v>
      </c>
      <c r="AR1190" s="12">
        <v>0</v>
      </c>
      <c r="AS1190" s="12">
        <v>0</v>
      </c>
      <c r="AT1190" s="12">
        <v>0</v>
      </c>
      <c r="AU1190" s="12">
        <v>82</v>
      </c>
      <c r="AV1190" s="12">
        <v>82</v>
      </c>
      <c r="AW1190" s="12">
        <v>82</v>
      </c>
      <c r="AX1190" s="12">
        <v>82</v>
      </c>
      <c r="AY1190" s="15">
        <v>77</v>
      </c>
      <c r="AZ1190" s="12">
        <v>231</v>
      </c>
      <c r="BA1190" s="12">
        <v>308</v>
      </c>
      <c r="BB1190" s="12">
        <v>316</v>
      </c>
      <c r="BC1190" s="12">
        <v>328</v>
      </c>
    </row>
    <row r="1191" spans="1:55" x14ac:dyDescent="0.25">
      <c r="A1191" t="s">
        <v>3300</v>
      </c>
      <c r="B1191" t="s">
        <v>4358</v>
      </c>
      <c r="C1191">
        <v>663.09999999999991</v>
      </c>
      <c r="D1191">
        <v>874.06</v>
      </c>
      <c r="E1191">
        <v>489.32000000000005</v>
      </c>
      <c r="F1191">
        <v>244</v>
      </c>
      <c r="G1191">
        <v>811</v>
      </c>
      <c r="H1191">
        <v>794</v>
      </c>
      <c r="I1191">
        <v>541</v>
      </c>
      <c r="J1191">
        <v>145</v>
      </c>
      <c r="K1191">
        <v>428</v>
      </c>
      <c r="L1191">
        <v>397</v>
      </c>
      <c r="M1191">
        <v>401</v>
      </c>
      <c r="N1191">
        <v>463</v>
      </c>
      <c r="O1191">
        <v>537</v>
      </c>
      <c r="P1191">
        <v>232</v>
      </c>
      <c r="Q1191">
        <v>82</v>
      </c>
      <c r="R1191">
        <v>241</v>
      </c>
      <c r="S1191">
        <v>797</v>
      </c>
      <c r="T1191">
        <v>762</v>
      </c>
      <c r="U1191">
        <v>522</v>
      </c>
      <c r="V1191">
        <v>140</v>
      </c>
      <c r="W1191">
        <v>430</v>
      </c>
      <c r="X1191">
        <v>401</v>
      </c>
      <c r="Y1191">
        <v>405</v>
      </c>
      <c r="Z1191">
        <v>464</v>
      </c>
      <c r="AA1191">
        <v>553</v>
      </c>
      <c r="AB1191">
        <v>240</v>
      </c>
      <c r="AC1191">
        <v>84</v>
      </c>
      <c r="AD1191">
        <v>248</v>
      </c>
      <c r="AE1191">
        <v>821</v>
      </c>
      <c r="AF1191">
        <v>785</v>
      </c>
      <c r="AG1191">
        <v>538</v>
      </c>
      <c r="AH1191">
        <v>144</v>
      </c>
      <c r="AI1191">
        <v>443</v>
      </c>
      <c r="AJ1191">
        <v>413</v>
      </c>
      <c r="AK1191">
        <v>417</v>
      </c>
      <c r="AL1191">
        <v>478</v>
      </c>
      <c r="AM1191">
        <v>564</v>
      </c>
      <c r="AN1191">
        <v>246</v>
      </c>
      <c r="AO1191">
        <v>87</v>
      </c>
      <c r="AP1191">
        <v>255</v>
      </c>
      <c r="AQ1191">
        <v>846</v>
      </c>
      <c r="AR1191">
        <v>808</v>
      </c>
      <c r="AS1191">
        <v>554</v>
      </c>
      <c r="AT1191">
        <v>149</v>
      </c>
      <c r="AU1191">
        <v>456</v>
      </c>
      <c r="AV1191">
        <v>425</v>
      </c>
      <c r="AW1191">
        <v>429</v>
      </c>
      <c r="AX1191">
        <v>492</v>
      </c>
      <c r="AY1191" s="15">
        <v>2963</v>
      </c>
      <c r="AZ1191">
        <v>1261</v>
      </c>
      <c r="BA1191">
        <v>5013</v>
      </c>
      <c r="BB1191">
        <v>5164</v>
      </c>
      <c r="BC1191">
        <v>5311</v>
      </c>
    </row>
    <row r="1192" spans="1:55" x14ac:dyDescent="0.25">
      <c r="AY1192" s="15">
        <v>0</v>
      </c>
      <c r="AZ1192">
        <v>0</v>
      </c>
      <c r="BA1192">
        <v>0</v>
      </c>
      <c r="BB1192">
        <v>0</v>
      </c>
      <c r="BC1192">
        <v>0</v>
      </c>
    </row>
    <row r="1193" spans="1:55" x14ac:dyDescent="0.25">
      <c r="A1193">
        <v>584100</v>
      </c>
      <c r="B1193" t="s">
        <v>4359</v>
      </c>
      <c r="C1193">
        <v>248.07</v>
      </c>
      <c r="D1193">
        <v>103.29</v>
      </c>
      <c r="E1193">
        <v>105.72</v>
      </c>
      <c r="F1193">
        <v>36</v>
      </c>
      <c r="G1193">
        <v>36</v>
      </c>
      <c r="H1193">
        <v>77</v>
      </c>
      <c r="I1193">
        <v>149</v>
      </c>
      <c r="J1193">
        <v>216</v>
      </c>
      <c r="K1193">
        <v>89</v>
      </c>
      <c r="L1193">
        <v>71</v>
      </c>
      <c r="M1193">
        <v>54</v>
      </c>
      <c r="N1193">
        <v>78</v>
      </c>
      <c r="O1193">
        <v>56</v>
      </c>
      <c r="P1193">
        <v>102</v>
      </c>
      <c r="Q1193">
        <v>80</v>
      </c>
      <c r="R1193">
        <v>36</v>
      </c>
      <c r="S1193">
        <v>36</v>
      </c>
      <c r="T1193">
        <v>76</v>
      </c>
      <c r="U1193">
        <v>148</v>
      </c>
      <c r="V1193">
        <v>214</v>
      </c>
      <c r="W1193">
        <v>88</v>
      </c>
      <c r="X1193">
        <v>71</v>
      </c>
      <c r="Y1193">
        <v>53</v>
      </c>
      <c r="Z1193">
        <v>77</v>
      </c>
      <c r="AA1193">
        <v>58</v>
      </c>
      <c r="AB1193">
        <v>105</v>
      </c>
      <c r="AC1193">
        <v>82</v>
      </c>
      <c r="AD1193">
        <v>37</v>
      </c>
      <c r="AE1193">
        <v>37</v>
      </c>
      <c r="AF1193">
        <v>78</v>
      </c>
      <c r="AG1193">
        <v>152</v>
      </c>
      <c r="AH1193">
        <v>220</v>
      </c>
      <c r="AI1193">
        <v>91</v>
      </c>
      <c r="AJ1193">
        <v>73</v>
      </c>
      <c r="AK1193">
        <v>55</v>
      </c>
      <c r="AL1193">
        <v>80</v>
      </c>
      <c r="AM1193">
        <v>60</v>
      </c>
      <c r="AN1193">
        <v>108</v>
      </c>
      <c r="AO1193">
        <v>85</v>
      </c>
      <c r="AP1193">
        <v>38</v>
      </c>
      <c r="AQ1193">
        <v>38</v>
      </c>
      <c r="AR1193">
        <v>80</v>
      </c>
      <c r="AS1193">
        <v>157</v>
      </c>
      <c r="AT1193">
        <v>227</v>
      </c>
      <c r="AU1193">
        <v>93</v>
      </c>
      <c r="AV1193">
        <v>75</v>
      </c>
      <c r="AW1193">
        <v>56</v>
      </c>
      <c r="AX1193">
        <v>82</v>
      </c>
      <c r="AY1193" s="15">
        <v>603</v>
      </c>
      <c r="AZ1193">
        <v>203</v>
      </c>
      <c r="BA1193">
        <v>1037</v>
      </c>
      <c r="BB1193">
        <v>1068</v>
      </c>
      <c r="BC1193">
        <v>1099</v>
      </c>
    </row>
    <row r="1194" spans="1:55" s="12" customFormat="1" x14ac:dyDescent="0.25">
      <c r="A1194" s="13">
        <v>584900</v>
      </c>
      <c r="B1194" s="12" t="s">
        <v>4360</v>
      </c>
      <c r="C1194" s="12">
        <v>0</v>
      </c>
      <c r="D1194" s="12">
        <v>0</v>
      </c>
      <c r="E1194" s="12">
        <v>0</v>
      </c>
      <c r="F1194" s="12">
        <v>75</v>
      </c>
      <c r="G1194" s="12">
        <v>40</v>
      </c>
      <c r="H1194" s="12">
        <v>0</v>
      </c>
      <c r="I1194" s="12">
        <v>38</v>
      </c>
      <c r="J1194" s="12">
        <v>19</v>
      </c>
      <c r="K1194" s="12">
        <v>17</v>
      </c>
      <c r="L1194" s="12">
        <v>17</v>
      </c>
      <c r="M1194" s="12">
        <v>23</v>
      </c>
      <c r="N1194" s="12">
        <v>58</v>
      </c>
      <c r="O1194" s="12">
        <v>131</v>
      </c>
      <c r="P1194" s="12">
        <v>145</v>
      </c>
      <c r="Q1194" s="12">
        <v>161</v>
      </c>
      <c r="R1194" s="12">
        <v>77</v>
      </c>
      <c r="S1194" s="12">
        <v>41</v>
      </c>
      <c r="T1194" s="12">
        <v>0</v>
      </c>
      <c r="U1194" s="12">
        <v>39</v>
      </c>
      <c r="V1194" s="12">
        <v>19</v>
      </c>
      <c r="W1194" s="12">
        <v>17</v>
      </c>
      <c r="X1194" s="12">
        <v>17</v>
      </c>
      <c r="Y1194" s="12">
        <v>23</v>
      </c>
      <c r="Z1194" s="12">
        <v>59</v>
      </c>
      <c r="AA1194" s="12">
        <v>135</v>
      </c>
      <c r="AB1194" s="12">
        <v>150</v>
      </c>
      <c r="AC1194" s="12">
        <v>165</v>
      </c>
      <c r="AD1194" s="12">
        <v>79</v>
      </c>
      <c r="AE1194" s="12">
        <v>42</v>
      </c>
      <c r="AF1194" s="12">
        <v>0</v>
      </c>
      <c r="AG1194" s="12">
        <v>40</v>
      </c>
      <c r="AH1194" s="12">
        <v>20</v>
      </c>
      <c r="AI1194" s="12">
        <v>17</v>
      </c>
      <c r="AJ1194" s="12">
        <v>17</v>
      </c>
      <c r="AK1194" s="12">
        <v>24</v>
      </c>
      <c r="AL1194" s="12">
        <v>61</v>
      </c>
      <c r="AM1194" s="12">
        <v>139</v>
      </c>
      <c r="AN1194" s="12">
        <v>154</v>
      </c>
      <c r="AO1194" s="12">
        <v>170</v>
      </c>
      <c r="AP1194" s="12">
        <v>82</v>
      </c>
      <c r="AQ1194" s="12">
        <v>43</v>
      </c>
      <c r="AR1194" s="12">
        <v>0</v>
      </c>
      <c r="AS1194" s="12">
        <v>42</v>
      </c>
      <c r="AT1194" s="12">
        <v>20</v>
      </c>
      <c r="AU1194" s="12">
        <v>18</v>
      </c>
      <c r="AV1194" s="12">
        <v>18</v>
      </c>
      <c r="AW1194" s="12">
        <v>25</v>
      </c>
      <c r="AX1194" s="12">
        <v>63</v>
      </c>
      <c r="AY1194" s="15">
        <v>189</v>
      </c>
      <c r="AZ1194" s="12">
        <v>98</v>
      </c>
      <c r="BA1194" s="12">
        <v>729</v>
      </c>
      <c r="BB1194" s="12">
        <v>750</v>
      </c>
      <c r="BC1194" s="12">
        <v>774</v>
      </c>
    </row>
    <row r="1195" spans="1:55" x14ac:dyDescent="0.25">
      <c r="A1195">
        <v>584300</v>
      </c>
      <c r="B1195" t="s">
        <v>4361</v>
      </c>
      <c r="C1195">
        <v>79.42</v>
      </c>
      <c r="D1195">
        <v>32.200000000000003</v>
      </c>
      <c r="E1195">
        <v>1019.24</v>
      </c>
      <c r="F1195">
        <v>106</v>
      </c>
      <c r="G1195">
        <v>109</v>
      </c>
      <c r="H1195">
        <v>0</v>
      </c>
      <c r="I1195">
        <v>0</v>
      </c>
      <c r="J1195">
        <v>104</v>
      </c>
      <c r="K1195">
        <v>130</v>
      </c>
      <c r="L1195">
        <v>162</v>
      </c>
      <c r="M1195">
        <v>134</v>
      </c>
      <c r="N1195">
        <v>149</v>
      </c>
      <c r="O1195">
        <v>148</v>
      </c>
      <c r="P1195">
        <v>136</v>
      </c>
      <c r="Q1195">
        <v>145</v>
      </c>
      <c r="R1195">
        <v>113</v>
      </c>
      <c r="S1195">
        <v>116</v>
      </c>
      <c r="T1195">
        <v>0</v>
      </c>
      <c r="U1195">
        <v>0</v>
      </c>
      <c r="V1195">
        <v>110</v>
      </c>
      <c r="W1195">
        <v>138</v>
      </c>
      <c r="X1195">
        <v>172</v>
      </c>
      <c r="Y1195">
        <v>143</v>
      </c>
      <c r="Z1195">
        <v>159</v>
      </c>
      <c r="AA1195">
        <v>152</v>
      </c>
      <c r="AB1195">
        <v>140</v>
      </c>
      <c r="AC1195">
        <v>150</v>
      </c>
      <c r="AD1195">
        <v>117</v>
      </c>
      <c r="AE1195">
        <v>120</v>
      </c>
      <c r="AF1195">
        <v>0</v>
      </c>
      <c r="AG1195">
        <v>0</v>
      </c>
      <c r="AH1195">
        <v>114</v>
      </c>
      <c r="AI1195">
        <v>143</v>
      </c>
      <c r="AJ1195">
        <v>178</v>
      </c>
      <c r="AK1195">
        <v>148</v>
      </c>
      <c r="AL1195">
        <v>164</v>
      </c>
      <c r="AM1195">
        <v>157</v>
      </c>
      <c r="AN1195">
        <v>145</v>
      </c>
      <c r="AO1195">
        <v>154</v>
      </c>
      <c r="AP1195">
        <v>120</v>
      </c>
      <c r="AQ1195">
        <v>123</v>
      </c>
      <c r="AR1195">
        <v>0</v>
      </c>
      <c r="AS1195">
        <v>0</v>
      </c>
      <c r="AT1195">
        <v>117</v>
      </c>
      <c r="AU1195">
        <v>147</v>
      </c>
      <c r="AV1195">
        <v>183</v>
      </c>
      <c r="AW1195">
        <v>152</v>
      </c>
      <c r="AX1195">
        <v>169</v>
      </c>
      <c r="AY1195" s="15">
        <v>449</v>
      </c>
      <c r="AZ1195">
        <v>445</v>
      </c>
      <c r="BA1195">
        <v>1380</v>
      </c>
      <c r="BB1195">
        <v>1426</v>
      </c>
      <c r="BC1195">
        <v>1467</v>
      </c>
    </row>
    <row r="1196" spans="1:55" x14ac:dyDescent="0.25">
      <c r="A1196">
        <v>584900</v>
      </c>
      <c r="B1196" t="s">
        <v>4362</v>
      </c>
      <c r="C1196">
        <v>0</v>
      </c>
      <c r="D1196">
        <v>0</v>
      </c>
      <c r="E1196">
        <v>169.95</v>
      </c>
      <c r="F1196">
        <v>0</v>
      </c>
      <c r="G1196">
        <v>2700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2781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2864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2864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 s="15">
        <v>2700</v>
      </c>
      <c r="AZ1196">
        <v>0</v>
      </c>
      <c r="BA1196">
        <v>2781</v>
      </c>
      <c r="BB1196">
        <v>2864</v>
      </c>
      <c r="BC1196">
        <v>2864</v>
      </c>
    </row>
    <row r="1197" spans="1:55" x14ac:dyDescent="0.25">
      <c r="A1197">
        <v>585100</v>
      </c>
      <c r="B1197" t="s">
        <v>4363</v>
      </c>
      <c r="C1197">
        <v>0</v>
      </c>
      <c r="D1197">
        <v>0</v>
      </c>
      <c r="E1197">
        <v>48</v>
      </c>
      <c r="F1197">
        <v>0</v>
      </c>
      <c r="G1197">
        <v>0</v>
      </c>
      <c r="H1197">
        <v>0</v>
      </c>
      <c r="I1197">
        <v>50</v>
      </c>
      <c r="J1197">
        <v>0</v>
      </c>
      <c r="K1197">
        <v>133</v>
      </c>
      <c r="L1197">
        <v>18</v>
      </c>
      <c r="M1197">
        <v>0</v>
      </c>
      <c r="N1197">
        <v>201</v>
      </c>
      <c r="O1197">
        <v>51</v>
      </c>
      <c r="P1197">
        <v>0</v>
      </c>
      <c r="Q1197">
        <v>51</v>
      </c>
      <c r="R1197">
        <v>0</v>
      </c>
      <c r="S1197">
        <v>0</v>
      </c>
      <c r="T1197">
        <v>0</v>
      </c>
      <c r="U1197">
        <v>51</v>
      </c>
      <c r="V1197">
        <v>0</v>
      </c>
      <c r="W1197">
        <v>136</v>
      </c>
      <c r="X1197">
        <v>18</v>
      </c>
      <c r="Y1197">
        <v>0</v>
      </c>
      <c r="Z1197">
        <v>205</v>
      </c>
      <c r="AA1197">
        <v>52</v>
      </c>
      <c r="AB1197">
        <v>0</v>
      </c>
      <c r="AC1197">
        <v>52</v>
      </c>
      <c r="AD1197">
        <v>0</v>
      </c>
      <c r="AE1197">
        <v>0</v>
      </c>
      <c r="AF1197">
        <v>0</v>
      </c>
      <c r="AG1197">
        <v>52</v>
      </c>
      <c r="AH1197">
        <v>0</v>
      </c>
      <c r="AI1197">
        <v>140</v>
      </c>
      <c r="AJ1197">
        <v>19</v>
      </c>
      <c r="AK1197">
        <v>0</v>
      </c>
      <c r="AL1197">
        <v>211</v>
      </c>
      <c r="AM1197">
        <v>54</v>
      </c>
      <c r="AN1197">
        <v>0</v>
      </c>
      <c r="AO1197">
        <v>54</v>
      </c>
      <c r="AP1197">
        <v>0</v>
      </c>
      <c r="AQ1197">
        <v>0</v>
      </c>
      <c r="AR1197">
        <v>0</v>
      </c>
      <c r="AS1197">
        <v>54</v>
      </c>
      <c r="AT1197">
        <v>0</v>
      </c>
      <c r="AU1197">
        <v>144</v>
      </c>
      <c r="AV1197">
        <v>19</v>
      </c>
      <c r="AW1197">
        <v>0</v>
      </c>
      <c r="AX1197">
        <v>217</v>
      </c>
      <c r="AY1197" s="15">
        <v>183</v>
      </c>
      <c r="AZ1197">
        <v>219</v>
      </c>
      <c r="BA1197">
        <v>512</v>
      </c>
      <c r="BB1197">
        <v>526</v>
      </c>
      <c r="BC1197">
        <v>542</v>
      </c>
    </row>
    <row r="1198" spans="1:55" x14ac:dyDescent="0.25">
      <c r="A1198">
        <v>585200</v>
      </c>
      <c r="B1198" t="s">
        <v>4364</v>
      </c>
      <c r="C1198">
        <v>0</v>
      </c>
      <c r="D1198">
        <v>0</v>
      </c>
      <c r="E1198">
        <v>0</v>
      </c>
      <c r="F1198">
        <v>0</v>
      </c>
      <c r="G1198">
        <v>650</v>
      </c>
      <c r="H1198">
        <v>0</v>
      </c>
      <c r="I1198">
        <v>1450</v>
      </c>
      <c r="J1198">
        <v>0</v>
      </c>
      <c r="K1198">
        <v>650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800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823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848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 s="15">
        <v>2750</v>
      </c>
      <c r="AZ1198">
        <v>0</v>
      </c>
      <c r="BA1198">
        <v>800</v>
      </c>
      <c r="BB1198">
        <v>823</v>
      </c>
      <c r="BC1198">
        <v>848</v>
      </c>
    </row>
    <row r="1199" spans="1:55" s="12" customFormat="1" x14ac:dyDescent="0.25">
      <c r="A1199" s="13">
        <v>584900</v>
      </c>
      <c r="B1199" s="12" t="s">
        <v>4360</v>
      </c>
      <c r="C1199" s="12">
        <v>0</v>
      </c>
      <c r="D1199" s="12">
        <v>0</v>
      </c>
      <c r="E1199" s="12">
        <v>0</v>
      </c>
      <c r="F1199" s="12">
        <v>0</v>
      </c>
      <c r="G1199" s="12">
        <v>2700</v>
      </c>
      <c r="H1199" s="12">
        <v>0</v>
      </c>
      <c r="I1199" s="12">
        <v>0</v>
      </c>
      <c r="J1199" s="12">
        <v>0</v>
      </c>
      <c r="K1199" s="12">
        <v>0</v>
      </c>
      <c r="L1199" s="12">
        <v>0</v>
      </c>
      <c r="M1199" s="12">
        <v>0</v>
      </c>
      <c r="N1199" s="12">
        <v>0</v>
      </c>
      <c r="O1199" s="12">
        <v>0</v>
      </c>
      <c r="P1199" s="12">
        <v>0</v>
      </c>
      <c r="Q1199" s="12">
        <v>0</v>
      </c>
      <c r="R1199" s="12">
        <v>0</v>
      </c>
      <c r="S1199" s="12">
        <v>2700</v>
      </c>
      <c r="T1199" s="12">
        <v>0</v>
      </c>
      <c r="U1199" s="12">
        <v>0</v>
      </c>
      <c r="V1199" s="12">
        <v>0</v>
      </c>
      <c r="W1199" s="12">
        <v>0</v>
      </c>
      <c r="X1199" s="12">
        <v>0</v>
      </c>
      <c r="Y1199" s="12">
        <v>0</v>
      </c>
      <c r="Z1199" s="12">
        <v>0</v>
      </c>
      <c r="AA1199" s="12">
        <v>0</v>
      </c>
      <c r="AB1199" s="12">
        <v>0</v>
      </c>
      <c r="AC1199" s="12">
        <v>0</v>
      </c>
      <c r="AD1199" s="12">
        <v>0</v>
      </c>
      <c r="AE1199" s="12">
        <v>2781</v>
      </c>
      <c r="AF1199" s="12">
        <v>0</v>
      </c>
      <c r="AG1199" s="12">
        <v>0</v>
      </c>
      <c r="AH1199" s="12">
        <v>0</v>
      </c>
      <c r="AI1199" s="12">
        <v>0</v>
      </c>
      <c r="AJ1199" s="12">
        <v>0</v>
      </c>
      <c r="AK1199" s="12">
        <v>0</v>
      </c>
      <c r="AL1199" s="12">
        <v>0</v>
      </c>
      <c r="AM1199" s="12">
        <v>0</v>
      </c>
      <c r="AN1199" s="12">
        <v>0</v>
      </c>
      <c r="AO1199" s="12">
        <v>0</v>
      </c>
      <c r="AP1199" s="12">
        <v>0</v>
      </c>
      <c r="AQ1199" s="12">
        <v>2864</v>
      </c>
      <c r="AR1199" s="12">
        <v>0</v>
      </c>
      <c r="AS1199" s="12">
        <v>0</v>
      </c>
      <c r="AT1199" s="12">
        <v>0</v>
      </c>
      <c r="AU1199" s="12">
        <v>0</v>
      </c>
      <c r="AV1199" s="12">
        <v>0</v>
      </c>
      <c r="AW1199" s="12">
        <v>0</v>
      </c>
      <c r="AX1199" s="12">
        <v>0</v>
      </c>
      <c r="AY1199" s="15">
        <v>2700</v>
      </c>
      <c r="AZ1199" s="12">
        <v>0</v>
      </c>
      <c r="BA1199" s="12">
        <v>2700</v>
      </c>
      <c r="BB1199" s="12">
        <v>2781</v>
      </c>
      <c r="BC1199" s="12">
        <v>2864</v>
      </c>
    </row>
    <row r="1200" spans="1:55" x14ac:dyDescent="0.25">
      <c r="A1200">
        <v>585400</v>
      </c>
      <c r="B1200" t="s">
        <v>4365</v>
      </c>
      <c r="C1200">
        <v>0</v>
      </c>
      <c r="D1200">
        <v>118.04</v>
      </c>
      <c r="E1200">
        <v>59.02</v>
      </c>
      <c r="F1200">
        <v>316</v>
      </c>
      <c r="G1200">
        <v>94</v>
      </c>
      <c r="H1200">
        <v>0</v>
      </c>
      <c r="I1200">
        <v>201</v>
      </c>
      <c r="J1200">
        <v>143</v>
      </c>
      <c r="K1200">
        <v>201</v>
      </c>
      <c r="L1200">
        <v>201</v>
      </c>
      <c r="M1200">
        <v>201</v>
      </c>
      <c r="N1200">
        <v>201</v>
      </c>
      <c r="O1200">
        <v>49</v>
      </c>
      <c r="P1200">
        <v>138</v>
      </c>
      <c r="Q1200">
        <v>49</v>
      </c>
      <c r="R1200">
        <v>301</v>
      </c>
      <c r="S1200">
        <v>90</v>
      </c>
      <c r="T1200">
        <v>0</v>
      </c>
      <c r="U1200">
        <v>191</v>
      </c>
      <c r="V1200">
        <v>137</v>
      </c>
      <c r="W1200">
        <v>192</v>
      </c>
      <c r="X1200">
        <v>192</v>
      </c>
      <c r="Y1200">
        <v>192</v>
      </c>
      <c r="Z1200">
        <v>192</v>
      </c>
      <c r="AA1200">
        <v>51</v>
      </c>
      <c r="AB1200">
        <v>143</v>
      </c>
      <c r="AC1200">
        <v>50</v>
      </c>
      <c r="AD1200">
        <v>310</v>
      </c>
      <c r="AE1200">
        <v>92</v>
      </c>
      <c r="AF1200">
        <v>0</v>
      </c>
      <c r="AG1200">
        <v>197</v>
      </c>
      <c r="AH1200">
        <v>141</v>
      </c>
      <c r="AI1200">
        <v>198</v>
      </c>
      <c r="AJ1200">
        <v>198</v>
      </c>
      <c r="AK1200">
        <v>198</v>
      </c>
      <c r="AL1200">
        <v>198</v>
      </c>
      <c r="AM1200">
        <v>53</v>
      </c>
      <c r="AN1200">
        <v>147</v>
      </c>
      <c r="AO1200">
        <v>52</v>
      </c>
      <c r="AP1200">
        <v>319</v>
      </c>
      <c r="AQ1200">
        <v>95</v>
      </c>
      <c r="AR1200">
        <v>0</v>
      </c>
      <c r="AS1200">
        <v>203</v>
      </c>
      <c r="AT1200">
        <v>145</v>
      </c>
      <c r="AU1200">
        <v>204</v>
      </c>
      <c r="AV1200">
        <v>204</v>
      </c>
      <c r="AW1200">
        <v>204</v>
      </c>
      <c r="AX1200">
        <v>204</v>
      </c>
      <c r="AY1200" s="15">
        <v>955</v>
      </c>
      <c r="AZ1200">
        <v>603</v>
      </c>
      <c r="BA1200">
        <v>1723</v>
      </c>
      <c r="BB1200">
        <v>1776</v>
      </c>
      <c r="BC1200">
        <v>1830</v>
      </c>
    </row>
    <row r="1201" spans="1:55" x14ac:dyDescent="0.25">
      <c r="A1201">
        <v>585500</v>
      </c>
      <c r="B1201" t="s">
        <v>4366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241</v>
      </c>
      <c r="L1201">
        <v>241</v>
      </c>
      <c r="M1201">
        <v>241</v>
      </c>
      <c r="N1201">
        <v>241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241</v>
      </c>
      <c r="X1201">
        <v>241</v>
      </c>
      <c r="Y1201">
        <v>241</v>
      </c>
      <c r="Z1201">
        <v>241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248</v>
      </c>
      <c r="AJ1201">
        <v>248</v>
      </c>
      <c r="AK1201">
        <v>248</v>
      </c>
      <c r="AL1201">
        <v>248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256</v>
      </c>
      <c r="AV1201">
        <v>256</v>
      </c>
      <c r="AW1201">
        <v>256</v>
      </c>
      <c r="AX1201">
        <v>256</v>
      </c>
      <c r="AY1201" s="15">
        <v>241</v>
      </c>
      <c r="AZ1201">
        <v>723</v>
      </c>
      <c r="BA1201">
        <v>964</v>
      </c>
      <c r="BB1201">
        <v>992</v>
      </c>
      <c r="BC1201">
        <v>1024</v>
      </c>
    </row>
    <row r="1202" spans="1:55" x14ac:dyDescent="0.25">
      <c r="A1202">
        <v>585900</v>
      </c>
      <c r="B1202" t="s">
        <v>4367</v>
      </c>
      <c r="C1202">
        <v>267.07</v>
      </c>
      <c r="D1202">
        <v>22.97</v>
      </c>
      <c r="E1202">
        <v>0</v>
      </c>
      <c r="F1202">
        <v>86</v>
      </c>
      <c r="G1202">
        <v>86</v>
      </c>
      <c r="H1202">
        <v>97</v>
      </c>
      <c r="I1202">
        <v>316</v>
      </c>
      <c r="J1202">
        <v>87</v>
      </c>
      <c r="K1202">
        <v>101</v>
      </c>
      <c r="L1202">
        <v>101</v>
      </c>
      <c r="M1202">
        <v>101</v>
      </c>
      <c r="N1202">
        <v>101</v>
      </c>
      <c r="O1202">
        <v>366</v>
      </c>
      <c r="P1202">
        <v>91</v>
      </c>
      <c r="Q1202">
        <v>91</v>
      </c>
      <c r="R1202">
        <v>91</v>
      </c>
      <c r="S1202">
        <v>91</v>
      </c>
      <c r="T1202">
        <v>103</v>
      </c>
      <c r="U1202">
        <v>322</v>
      </c>
      <c r="V1202">
        <v>92</v>
      </c>
      <c r="W1202">
        <v>108</v>
      </c>
      <c r="X1202">
        <v>108</v>
      </c>
      <c r="Y1202">
        <v>108</v>
      </c>
      <c r="Z1202">
        <v>108</v>
      </c>
      <c r="AA1202">
        <v>377</v>
      </c>
      <c r="AB1202">
        <v>94</v>
      </c>
      <c r="AC1202">
        <v>94</v>
      </c>
      <c r="AD1202">
        <v>94</v>
      </c>
      <c r="AE1202">
        <v>94</v>
      </c>
      <c r="AF1202">
        <v>106</v>
      </c>
      <c r="AG1202">
        <v>331</v>
      </c>
      <c r="AH1202">
        <v>95</v>
      </c>
      <c r="AI1202">
        <v>111</v>
      </c>
      <c r="AJ1202">
        <v>111</v>
      </c>
      <c r="AK1202">
        <v>111</v>
      </c>
      <c r="AL1202">
        <v>111</v>
      </c>
      <c r="AM1202">
        <v>389</v>
      </c>
      <c r="AN1202">
        <v>97</v>
      </c>
      <c r="AO1202">
        <v>97</v>
      </c>
      <c r="AP1202">
        <v>97</v>
      </c>
      <c r="AQ1202">
        <v>97</v>
      </c>
      <c r="AR1202">
        <v>109</v>
      </c>
      <c r="AS1202">
        <v>341</v>
      </c>
      <c r="AT1202">
        <v>98</v>
      </c>
      <c r="AU1202">
        <v>114</v>
      </c>
      <c r="AV1202">
        <v>114</v>
      </c>
      <c r="AW1202">
        <v>114</v>
      </c>
      <c r="AX1202">
        <v>114</v>
      </c>
      <c r="AY1202" s="15">
        <v>773</v>
      </c>
      <c r="AZ1202">
        <v>303</v>
      </c>
      <c r="BA1202">
        <v>1679</v>
      </c>
      <c r="BB1202">
        <v>1729</v>
      </c>
      <c r="BC1202">
        <v>1781</v>
      </c>
    </row>
    <row r="1203" spans="1:55" x14ac:dyDescent="0.25">
      <c r="A1203">
        <v>586100</v>
      </c>
      <c r="B1203" t="s">
        <v>4368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 s="15">
        <v>0</v>
      </c>
      <c r="AZ1203">
        <v>0</v>
      </c>
      <c r="BA1203">
        <v>0</v>
      </c>
      <c r="BB1203">
        <v>0</v>
      </c>
      <c r="BC1203">
        <v>0</v>
      </c>
    </row>
    <row r="1204" spans="1:55" x14ac:dyDescent="0.25">
      <c r="A1204">
        <v>586200</v>
      </c>
      <c r="B1204" t="s">
        <v>4369</v>
      </c>
      <c r="C1204">
        <v>0</v>
      </c>
      <c r="D1204">
        <v>37.369999999999997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 s="15">
        <v>0</v>
      </c>
      <c r="AZ1204">
        <v>0</v>
      </c>
      <c r="BA1204">
        <v>0</v>
      </c>
      <c r="BB1204">
        <v>0</v>
      </c>
      <c r="BC1204">
        <v>0</v>
      </c>
    </row>
    <row r="1205" spans="1:55" x14ac:dyDescent="0.25">
      <c r="A1205">
        <v>587100</v>
      </c>
      <c r="B1205" t="s">
        <v>4370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 s="15">
        <v>0</v>
      </c>
      <c r="AZ1205">
        <v>0</v>
      </c>
      <c r="BA1205">
        <v>0</v>
      </c>
      <c r="BB1205">
        <v>0</v>
      </c>
      <c r="BC1205">
        <v>0</v>
      </c>
    </row>
    <row r="1206" spans="1:55" x14ac:dyDescent="0.25">
      <c r="A1206">
        <v>587200</v>
      </c>
      <c r="B1206" t="s">
        <v>4371</v>
      </c>
      <c r="C1206">
        <v>0</v>
      </c>
      <c r="D1206">
        <v>0</v>
      </c>
      <c r="E1206">
        <v>0</v>
      </c>
      <c r="F1206">
        <v>226</v>
      </c>
      <c r="G1206">
        <v>126</v>
      </c>
      <c r="H1206">
        <v>276</v>
      </c>
      <c r="I1206">
        <v>226</v>
      </c>
      <c r="J1206">
        <v>426</v>
      </c>
      <c r="K1206">
        <v>126</v>
      </c>
      <c r="L1206">
        <v>256</v>
      </c>
      <c r="M1206">
        <v>126</v>
      </c>
      <c r="N1206">
        <v>126</v>
      </c>
      <c r="O1206">
        <v>226</v>
      </c>
      <c r="P1206">
        <v>126</v>
      </c>
      <c r="Q1206">
        <v>126</v>
      </c>
      <c r="R1206">
        <v>226</v>
      </c>
      <c r="S1206">
        <v>126</v>
      </c>
      <c r="T1206">
        <v>276</v>
      </c>
      <c r="U1206">
        <v>376</v>
      </c>
      <c r="V1206">
        <v>126</v>
      </c>
      <c r="W1206">
        <v>126</v>
      </c>
      <c r="X1206">
        <v>256</v>
      </c>
      <c r="Y1206">
        <v>126</v>
      </c>
      <c r="Z1206">
        <v>126</v>
      </c>
      <c r="AA1206">
        <v>233</v>
      </c>
      <c r="AB1206">
        <v>130</v>
      </c>
      <c r="AC1206">
        <v>130</v>
      </c>
      <c r="AD1206">
        <v>233</v>
      </c>
      <c r="AE1206">
        <v>130</v>
      </c>
      <c r="AF1206">
        <v>284</v>
      </c>
      <c r="AG1206">
        <v>387</v>
      </c>
      <c r="AH1206">
        <v>130</v>
      </c>
      <c r="AI1206">
        <v>130</v>
      </c>
      <c r="AJ1206">
        <v>264</v>
      </c>
      <c r="AK1206">
        <v>130</v>
      </c>
      <c r="AL1206">
        <v>130</v>
      </c>
      <c r="AM1206">
        <v>240</v>
      </c>
      <c r="AN1206">
        <v>134</v>
      </c>
      <c r="AO1206">
        <v>134</v>
      </c>
      <c r="AP1206">
        <v>240</v>
      </c>
      <c r="AQ1206">
        <v>134</v>
      </c>
      <c r="AR1206">
        <v>293</v>
      </c>
      <c r="AS1206">
        <v>399</v>
      </c>
      <c r="AT1206">
        <v>134</v>
      </c>
      <c r="AU1206">
        <v>134</v>
      </c>
      <c r="AV1206">
        <v>271</v>
      </c>
      <c r="AW1206">
        <v>134</v>
      </c>
      <c r="AX1206">
        <v>134</v>
      </c>
      <c r="AY1206" s="15">
        <v>1406</v>
      </c>
      <c r="AZ1206">
        <v>508</v>
      </c>
      <c r="BA1206">
        <v>2242</v>
      </c>
      <c r="BB1206">
        <v>2311</v>
      </c>
      <c r="BC1206">
        <v>2381</v>
      </c>
    </row>
    <row r="1207" spans="1:55" x14ac:dyDescent="0.25">
      <c r="A1207">
        <v>587300</v>
      </c>
      <c r="B1207" t="s">
        <v>4372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 s="15">
        <v>0</v>
      </c>
      <c r="AZ1207">
        <v>0</v>
      </c>
      <c r="BA1207">
        <v>0</v>
      </c>
      <c r="BB1207">
        <v>0</v>
      </c>
      <c r="BC1207">
        <v>0</v>
      </c>
    </row>
    <row r="1208" spans="1:55" x14ac:dyDescent="0.25">
      <c r="A1208">
        <v>587400</v>
      </c>
      <c r="B1208" t="s">
        <v>4373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 s="15">
        <v>0</v>
      </c>
      <c r="AZ1208">
        <v>0</v>
      </c>
      <c r="BA1208">
        <v>0</v>
      </c>
      <c r="BB1208">
        <v>0</v>
      </c>
      <c r="BC1208">
        <v>0</v>
      </c>
    </row>
    <row r="1209" spans="1:55" x14ac:dyDescent="0.25">
      <c r="A1209">
        <v>587500</v>
      </c>
      <c r="B1209" t="s">
        <v>4374</v>
      </c>
      <c r="C1209">
        <v>69.56</v>
      </c>
      <c r="D1209">
        <v>73.790000000000006</v>
      </c>
      <c r="E1209">
        <v>72.38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 s="15">
        <v>0</v>
      </c>
      <c r="AZ1209">
        <v>0</v>
      </c>
      <c r="BA1209">
        <v>0</v>
      </c>
      <c r="BB1209">
        <v>0</v>
      </c>
      <c r="BC1209">
        <v>0</v>
      </c>
    </row>
    <row r="1210" spans="1:55" x14ac:dyDescent="0.25">
      <c r="A1210">
        <v>587900</v>
      </c>
      <c r="B1210" t="s">
        <v>4375</v>
      </c>
      <c r="C1210">
        <v>0</v>
      </c>
      <c r="D1210">
        <v>0</v>
      </c>
      <c r="E1210">
        <v>0</v>
      </c>
      <c r="F1210">
        <v>0</v>
      </c>
      <c r="G1210">
        <v>4</v>
      </c>
      <c r="H1210">
        <v>251</v>
      </c>
      <c r="I1210">
        <v>212</v>
      </c>
      <c r="J1210">
        <v>0</v>
      </c>
      <c r="K1210">
        <v>79</v>
      </c>
      <c r="L1210">
        <v>79</v>
      </c>
      <c r="M1210">
        <v>79</v>
      </c>
      <c r="N1210">
        <v>79</v>
      </c>
      <c r="O1210">
        <v>171</v>
      </c>
      <c r="P1210">
        <v>0</v>
      </c>
      <c r="Q1210">
        <v>205</v>
      </c>
      <c r="R1210">
        <v>0</v>
      </c>
      <c r="S1210">
        <v>5</v>
      </c>
      <c r="T1210">
        <v>258</v>
      </c>
      <c r="U1210">
        <v>218</v>
      </c>
      <c r="V1210">
        <v>0</v>
      </c>
      <c r="W1210">
        <v>82</v>
      </c>
      <c r="X1210">
        <v>82</v>
      </c>
      <c r="Y1210">
        <v>82</v>
      </c>
      <c r="Z1210">
        <v>82</v>
      </c>
      <c r="AA1210">
        <v>176</v>
      </c>
      <c r="AB1210">
        <v>0</v>
      </c>
      <c r="AC1210">
        <v>211</v>
      </c>
      <c r="AD1210">
        <v>0</v>
      </c>
      <c r="AE1210">
        <v>5</v>
      </c>
      <c r="AF1210">
        <v>266</v>
      </c>
      <c r="AG1210">
        <v>225</v>
      </c>
      <c r="AH1210">
        <v>0</v>
      </c>
      <c r="AI1210">
        <v>84</v>
      </c>
      <c r="AJ1210">
        <v>84</v>
      </c>
      <c r="AK1210">
        <v>84</v>
      </c>
      <c r="AL1210">
        <v>84</v>
      </c>
      <c r="AM1210">
        <v>176</v>
      </c>
      <c r="AN1210">
        <v>0</v>
      </c>
      <c r="AO1210">
        <v>211</v>
      </c>
      <c r="AP1210">
        <v>0</v>
      </c>
      <c r="AQ1210">
        <v>5</v>
      </c>
      <c r="AR1210">
        <v>266</v>
      </c>
      <c r="AS1210">
        <v>225</v>
      </c>
      <c r="AT1210">
        <v>0</v>
      </c>
      <c r="AU1210">
        <v>84</v>
      </c>
      <c r="AV1210">
        <v>84</v>
      </c>
      <c r="AW1210">
        <v>84</v>
      </c>
      <c r="AX1210">
        <v>84</v>
      </c>
      <c r="AY1210" s="15">
        <v>546</v>
      </c>
      <c r="AZ1210">
        <v>237</v>
      </c>
      <c r="BA1210">
        <v>1185</v>
      </c>
      <c r="BB1210">
        <v>1219</v>
      </c>
      <c r="BC1210">
        <v>1219</v>
      </c>
    </row>
    <row r="1211" spans="1:55" x14ac:dyDescent="0.25">
      <c r="A1211" t="s">
        <v>3300</v>
      </c>
      <c r="B1211" t="s">
        <v>4376</v>
      </c>
      <c r="C1211">
        <v>664.11999999999989</v>
      </c>
      <c r="D1211">
        <v>387.66</v>
      </c>
      <c r="E1211">
        <v>1474.31</v>
      </c>
      <c r="F1211">
        <v>845</v>
      </c>
      <c r="G1211">
        <v>6545</v>
      </c>
      <c r="H1211">
        <v>701</v>
      </c>
      <c r="I1211">
        <v>2642</v>
      </c>
      <c r="J1211">
        <v>995</v>
      </c>
      <c r="K1211">
        <v>1767</v>
      </c>
      <c r="L1211">
        <v>1146</v>
      </c>
      <c r="M1211">
        <v>959</v>
      </c>
      <c r="N1211">
        <v>1234</v>
      </c>
      <c r="O1211">
        <v>1198</v>
      </c>
      <c r="P1211">
        <v>738</v>
      </c>
      <c r="Q1211">
        <v>908</v>
      </c>
      <c r="R1211">
        <v>844</v>
      </c>
      <c r="S1211">
        <v>5986</v>
      </c>
      <c r="T1211">
        <v>713</v>
      </c>
      <c r="U1211">
        <v>2145</v>
      </c>
      <c r="V1211">
        <v>698</v>
      </c>
      <c r="W1211">
        <v>1128</v>
      </c>
      <c r="X1211">
        <v>1157</v>
      </c>
      <c r="Y1211">
        <v>968</v>
      </c>
      <c r="Z1211">
        <v>1249</v>
      </c>
      <c r="AA1211">
        <v>1234</v>
      </c>
      <c r="AB1211">
        <v>762</v>
      </c>
      <c r="AC1211">
        <v>934</v>
      </c>
      <c r="AD1211">
        <v>870</v>
      </c>
      <c r="AE1211">
        <v>6165</v>
      </c>
      <c r="AF1211">
        <v>734</v>
      </c>
      <c r="AG1211">
        <v>2207</v>
      </c>
      <c r="AH1211">
        <v>720</v>
      </c>
      <c r="AI1211">
        <v>1162</v>
      </c>
      <c r="AJ1211">
        <v>1192</v>
      </c>
      <c r="AK1211">
        <v>998</v>
      </c>
      <c r="AL1211">
        <v>1287</v>
      </c>
      <c r="AM1211">
        <v>1268</v>
      </c>
      <c r="AN1211">
        <v>785</v>
      </c>
      <c r="AO1211">
        <v>957</v>
      </c>
      <c r="AP1211">
        <v>896</v>
      </c>
      <c r="AQ1211">
        <v>6263</v>
      </c>
      <c r="AR1211">
        <v>748</v>
      </c>
      <c r="AS1211">
        <v>2269</v>
      </c>
      <c r="AT1211">
        <v>741</v>
      </c>
      <c r="AU1211">
        <v>1194</v>
      </c>
      <c r="AV1211">
        <v>1224</v>
      </c>
      <c r="AW1211">
        <v>1025</v>
      </c>
      <c r="AX1211">
        <v>1323</v>
      </c>
      <c r="AY1211" s="15">
        <v>13495</v>
      </c>
      <c r="AZ1211">
        <v>3339</v>
      </c>
      <c r="BA1211">
        <v>17732</v>
      </c>
      <c r="BB1211">
        <v>18265</v>
      </c>
      <c r="BC1211">
        <v>18693</v>
      </c>
    </row>
    <row r="1212" spans="1:55" x14ac:dyDescent="0.25">
      <c r="AY1212" s="15">
        <v>0</v>
      </c>
      <c r="AZ1212">
        <v>0</v>
      </c>
      <c r="BA1212">
        <v>0</v>
      </c>
      <c r="BB1212">
        <v>0</v>
      </c>
      <c r="BC1212">
        <v>0</v>
      </c>
    </row>
    <row r="1213" spans="1:55" x14ac:dyDescent="0.25">
      <c r="A1213">
        <v>591000</v>
      </c>
      <c r="B1213" t="s">
        <v>4377</v>
      </c>
      <c r="C1213">
        <v>0</v>
      </c>
      <c r="D1213">
        <v>0</v>
      </c>
      <c r="E1213">
        <v>714.77</v>
      </c>
      <c r="F1213">
        <v>206.17325483600001</v>
      </c>
      <c r="G1213">
        <v>206.17325483600001</v>
      </c>
      <c r="H1213">
        <v>725.93776282600004</v>
      </c>
      <c r="I1213">
        <v>206.17325483600001</v>
      </c>
      <c r="J1213">
        <v>1245.702270816</v>
      </c>
      <c r="K1213">
        <v>206.17325483600001</v>
      </c>
      <c r="L1213">
        <v>292.80067283400001</v>
      </c>
      <c r="M1213">
        <v>206.17325483600001</v>
      </c>
      <c r="N1213">
        <v>206.17325483600001</v>
      </c>
      <c r="O1213">
        <v>238</v>
      </c>
      <c r="P1213">
        <v>238</v>
      </c>
      <c r="Q1213">
        <v>238</v>
      </c>
      <c r="R1213">
        <v>238</v>
      </c>
      <c r="S1213">
        <v>238</v>
      </c>
      <c r="T1213">
        <v>538</v>
      </c>
      <c r="U1213">
        <v>538</v>
      </c>
      <c r="V1213">
        <v>238</v>
      </c>
      <c r="W1213">
        <v>238</v>
      </c>
      <c r="X1213">
        <v>338</v>
      </c>
      <c r="Y1213">
        <v>238</v>
      </c>
      <c r="Z1213">
        <v>238</v>
      </c>
      <c r="AA1213">
        <v>245</v>
      </c>
      <c r="AB1213">
        <v>245</v>
      </c>
      <c r="AC1213">
        <v>245</v>
      </c>
      <c r="AD1213">
        <v>245</v>
      </c>
      <c r="AE1213">
        <v>245</v>
      </c>
      <c r="AF1213">
        <v>554</v>
      </c>
      <c r="AG1213">
        <v>554</v>
      </c>
      <c r="AH1213">
        <v>245</v>
      </c>
      <c r="AI1213">
        <v>245</v>
      </c>
      <c r="AJ1213">
        <v>348</v>
      </c>
      <c r="AK1213">
        <v>245</v>
      </c>
      <c r="AL1213">
        <v>245</v>
      </c>
      <c r="AM1213">
        <v>252</v>
      </c>
      <c r="AN1213">
        <v>252</v>
      </c>
      <c r="AO1213">
        <v>252</v>
      </c>
      <c r="AP1213">
        <v>252</v>
      </c>
      <c r="AQ1213">
        <v>252</v>
      </c>
      <c r="AR1213">
        <v>571</v>
      </c>
      <c r="AS1213">
        <v>571</v>
      </c>
      <c r="AT1213">
        <v>252</v>
      </c>
      <c r="AU1213">
        <v>252</v>
      </c>
      <c r="AV1213">
        <v>359</v>
      </c>
      <c r="AW1213">
        <v>252</v>
      </c>
      <c r="AX1213">
        <v>252</v>
      </c>
      <c r="AY1213" s="15">
        <v>2796.333052986</v>
      </c>
      <c r="AZ1213">
        <v>705.14718250600004</v>
      </c>
      <c r="BA1213">
        <v>3556</v>
      </c>
      <c r="BB1213">
        <v>3661</v>
      </c>
      <c r="BC1213">
        <v>3769</v>
      </c>
    </row>
    <row r="1214" spans="1:55" x14ac:dyDescent="0.25">
      <c r="A1214">
        <v>592000</v>
      </c>
      <c r="B1214" t="s">
        <v>4378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 s="15">
        <v>0</v>
      </c>
      <c r="AZ1214">
        <v>0</v>
      </c>
      <c r="BA1214">
        <v>0</v>
      </c>
      <c r="BB1214">
        <v>0</v>
      </c>
      <c r="BC1214">
        <v>0</v>
      </c>
    </row>
    <row r="1215" spans="1:55" x14ac:dyDescent="0.25">
      <c r="A1215">
        <v>593000</v>
      </c>
      <c r="B1215" t="s">
        <v>4379</v>
      </c>
      <c r="C1215">
        <v>0</v>
      </c>
      <c r="D1215">
        <v>0</v>
      </c>
      <c r="E1215">
        <v>428.25</v>
      </c>
      <c r="F1215">
        <v>53</v>
      </c>
      <c r="G1215">
        <v>53</v>
      </c>
      <c r="H1215">
        <v>53</v>
      </c>
      <c r="I1215">
        <v>53</v>
      </c>
      <c r="J1215">
        <v>53</v>
      </c>
      <c r="K1215">
        <v>53</v>
      </c>
      <c r="L1215">
        <v>53</v>
      </c>
      <c r="M1215">
        <v>53</v>
      </c>
      <c r="N1215">
        <v>53</v>
      </c>
      <c r="O1215">
        <v>53</v>
      </c>
      <c r="P1215">
        <v>53</v>
      </c>
      <c r="Q1215">
        <v>53</v>
      </c>
      <c r="R1215">
        <v>53</v>
      </c>
      <c r="S1215">
        <v>53</v>
      </c>
      <c r="T1215">
        <v>53</v>
      </c>
      <c r="U1215">
        <v>53</v>
      </c>
      <c r="V1215">
        <v>53</v>
      </c>
      <c r="W1215">
        <v>53</v>
      </c>
      <c r="X1215">
        <v>53</v>
      </c>
      <c r="Y1215">
        <v>53</v>
      </c>
      <c r="Z1215">
        <v>53</v>
      </c>
      <c r="AA1215">
        <v>55</v>
      </c>
      <c r="AB1215">
        <v>55</v>
      </c>
      <c r="AC1215">
        <v>55</v>
      </c>
      <c r="AD1215">
        <v>55</v>
      </c>
      <c r="AE1215">
        <v>55</v>
      </c>
      <c r="AF1215">
        <v>55</v>
      </c>
      <c r="AG1215">
        <v>55</v>
      </c>
      <c r="AH1215">
        <v>55</v>
      </c>
      <c r="AI1215">
        <v>55</v>
      </c>
      <c r="AJ1215">
        <v>55</v>
      </c>
      <c r="AK1215">
        <v>55</v>
      </c>
      <c r="AL1215">
        <v>55</v>
      </c>
      <c r="AM1215">
        <v>56</v>
      </c>
      <c r="AN1215">
        <v>56</v>
      </c>
      <c r="AO1215">
        <v>56</v>
      </c>
      <c r="AP1215">
        <v>56</v>
      </c>
      <c r="AQ1215">
        <v>56</v>
      </c>
      <c r="AR1215">
        <v>56</v>
      </c>
      <c r="AS1215">
        <v>56</v>
      </c>
      <c r="AT1215">
        <v>56</v>
      </c>
      <c r="AU1215">
        <v>56</v>
      </c>
      <c r="AV1215">
        <v>56</v>
      </c>
      <c r="AW1215">
        <v>56</v>
      </c>
      <c r="AX1215">
        <v>56</v>
      </c>
      <c r="AY1215" s="15">
        <v>318</v>
      </c>
      <c r="AZ1215">
        <v>159</v>
      </c>
      <c r="BA1215">
        <v>636</v>
      </c>
      <c r="BB1215">
        <v>660</v>
      </c>
      <c r="BC1215">
        <v>672</v>
      </c>
    </row>
    <row r="1216" spans="1:55" x14ac:dyDescent="0.25">
      <c r="A1216">
        <v>594000</v>
      </c>
      <c r="B1216" t="s">
        <v>4380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 s="15">
        <v>0</v>
      </c>
      <c r="AZ1216">
        <v>0</v>
      </c>
      <c r="BA1216">
        <v>0</v>
      </c>
      <c r="BB1216">
        <v>0</v>
      </c>
      <c r="BC1216">
        <v>0</v>
      </c>
    </row>
    <row r="1217" spans="1:55" x14ac:dyDescent="0.25">
      <c r="A1217">
        <v>595000</v>
      </c>
      <c r="B1217" t="s">
        <v>4381</v>
      </c>
      <c r="C1217">
        <v>83.1</v>
      </c>
      <c r="D1217">
        <v>39.97</v>
      </c>
      <c r="E1217">
        <v>106.98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 s="15">
        <v>0</v>
      </c>
      <c r="AZ1217">
        <v>0</v>
      </c>
      <c r="BA1217">
        <v>0</v>
      </c>
      <c r="BB1217">
        <v>0</v>
      </c>
      <c r="BC1217">
        <v>0</v>
      </c>
    </row>
    <row r="1218" spans="1:55" x14ac:dyDescent="0.25">
      <c r="A1218">
        <v>596000</v>
      </c>
      <c r="B1218" t="s">
        <v>4382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 s="15">
        <v>0</v>
      </c>
      <c r="AZ1218">
        <v>0</v>
      </c>
      <c r="BA1218">
        <v>0</v>
      </c>
      <c r="BB1218">
        <v>0</v>
      </c>
      <c r="BC1218">
        <v>0</v>
      </c>
    </row>
    <row r="1219" spans="1:55" x14ac:dyDescent="0.25">
      <c r="A1219">
        <v>599900</v>
      </c>
      <c r="B1219" t="s">
        <v>4383</v>
      </c>
      <c r="C1219">
        <v>0</v>
      </c>
      <c r="D1219">
        <v>0</v>
      </c>
      <c r="E1219">
        <v>13.41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 s="15">
        <v>0</v>
      </c>
      <c r="AZ1219">
        <v>0</v>
      </c>
      <c r="BA1219">
        <v>0</v>
      </c>
      <c r="BB1219">
        <v>0</v>
      </c>
      <c r="BC1219">
        <v>0</v>
      </c>
    </row>
    <row r="1220" spans="1:55" x14ac:dyDescent="0.25">
      <c r="A1220" t="s">
        <v>3300</v>
      </c>
      <c r="B1220" t="s">
        <v>4384</v>
      </c>
      <c r="C1220">
        <v>83.1</v>
      </c>
      <c r="D1220">
        <v>39.97</v>
      </c>
      <c r="E1220">
        <v>1263.4100000000001</v>
      </c>
      <c r="F1220">
        <v>259.17325483600001</v>
      </c>
      <c r="G1220">
        <v>259.17325483600001</v>
      </c>
      <c r="H1220">
        <v>778.93776282600004</v>
      </c>
      <c r="I1220">
        <v>259.17325483600001</v>
      </c>
      <c r="J1220">
        <v>1298.702270816</v>
      </c>
      <c r="K1220">
        <v>259.17325483600001</v>
      </c>
      <c r="L1220">
        <v>345.80067283400001</v>
      </c>
      <c r="M1220">
        <v>259.17325483600001</v>
      </c>
      <c r="N1220">
        <v>259.17325483600001</v>
      </c>
      <c r="O1220">
        <v>291</v>
      </c>
      <c r="P1220">
        <v>291</v>
      </c>
      <c r="Q1220">
        <v>291</v>
      </c>
      <c r="R1220">
        <v>291</v>
      </c>
      <c r="S1220">
        <v>291</v>
      </c>
      <c r="T1220">
        <v>591</v>
      </c>
      <c r="U1220">
        <v>591</v>
      </c>
      <c r="V1220">
        <v>291</v>
      </c>
      <c r="W1220">
        <v>291</v>
      </c>
      <c r="X1220">
        <v>391</v>
      </c>
      <c r="Y1220">
        <v>291</v>
      </c>
      <c r="Z1220">
        <v>291</v>
      </c>
      <c r="AA1220">
        <v>300</v>
      </c>
      <c r="AB1220">
        <v>300</v>
      </c>
      <c r="AC1220">
        <v>300</v>
      </c>
      <c r="AD1220">
        <v>300</v>
      </c>
      <c r="AE1220">
        <v>300</v>
      </c>
      <c r="AF1220">
        <v>609</v>
      </c>
      <c r="AG1220">
        <v>609</v>
      </c>
      <c r="AH1220">
        <v>300</v>
      </c>
      <c r="AI1220">
        <v>300</v>
      </c>
      <c r="AJ1220">
        <v>403</v>
      </c>
      <c r="AK1220">
        <v>300</v>
      </c>
      <c r="AL1220">
        <v>300</v>
      </c>
      <c r="AM1220">
        <v>308</v>
      </c>
      <c r="AN1220">
        <v>308</v>
      </c>
      <c r="AO1220">
        <v>308</v>
      </c>
      <c r="AP1220">
        <v>308</v>
      </c>
      <c r="AQ1220">
        <v>308</v>
      </c>
      <c r="AR1220">
        <v>627</v>
      </c>
      <c r="AS1220">
        <v>627</v>
      </c>
      <c r="AT1220">
        <v>308</v>
      </c>
      <c r="AU1220">
        <v>308</v>
      </c>
      <c r="AV1220">
        <v>415</v>
      </c>
      <c r="AW1220">
        <v>308</v>
      </c>
      <c r="AX1220">
        <v>308</v>
      </c>
      <c r="AY1220" s="15">
        <v>3114.333052986</v>
      </c>
      <c r="AZ1220">
        <v>864.14718250600004</v>
      </c>
      <c r="BA1220">
        <v>4192</v>
      </c>
      <c r="BB1220">
        <v>4321</v>
      </c>
      <c r="BC1220">
        <v>4441</v>
      </c>
    </row>
    <row r="1221" spans="1:55" x14ac:dyDescent="0.25">
      <c r="AY1221" s="15">
        <v>0</v>
      </c>
      <c r="AZ1221">
        <v>0</v>
      </c>
      <c r="BA1221">
        <v>0</v>
      </c>
      <c r="BB1221">
        <v>0</v>
      </c>
      <c r="BC1221">
        <v>0</v>
      </c>
    </row>
    <row r="1222" spans="1:55" x14ac:dyDescent="0.25">
      <c r="A1222">
        <v>601000</v>
      </c>
      <c r="B1222" t="s">
        <v>4385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 s="15">
        <v>0</v>
      </c>
      <c r="AZ1222">
        <v>0</v>
      </c>
      <c r="BA1222">
        <v>0</v>
      </c>
      <c r="BB1222">
        <v>0</v>
      </c>
      <c r="BC1222">
        <v>0</v>
      </c>
    </row>
    <row r="1223" spans="1:55" x14ac:dyDescent="0.25">
      <c r="A1223">
        <v>602000</v>
      </c>
      <c r="B1223" t="s">
        <v>4386</v>
      </c>
      <c r="C1223">
        <v>1660.59</v>
      </c>
      <c r="D1223">
        <v>1425.34</v>
      </c>
      <c r="E1223">
        <v>2568.88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 s="15">
        <v>0</v>
      </c>
      <c r="AZ1223">
        <v>0</v>
      </c>
      <c r="BA1223">
        <v>0</v>
      </c>
      <c r="BB1223">
        <v>0</v>
      </c>
      <c r="BC1223">
        <v>0</v>
      </c>
    </row>
    <row r="1224" spans="1:55" s="12" customFormat="1" x14ac:dyDescent="0.25">
      <c r="A1224" s="13">
        <v>603000</v>
      </c>
      <c r="B1224" s="12" t="s">
        <v>4387</v>
      </c>
      <c r="C1224" s="12">
        <v>0</v>
      </c>
      <c r="D1224" s="12">
        <v>0</v>
      </c>
      <c r="E1224" s="12">
        <v>0</v>
      </c>
      <c r="F1224" s="12">
        <v>258</v>
      </c>
      <c r="G1224" s="12">
        <v>258</v>
      </c>
      <c r="H1224" s="12">
        <v>287</v>
      </c>
      <c r="I1224" s="12">
        <v>258</v>
      </c>
      <c r="J1224" s="12">
        <v>258</v>
      </c>
      <c r="K1224" s="12">
        <v>258</v>
      </c>
      <c r="L1224" s="12">
        <v>258</v>
      </c>
      <c r="M1224" s="12">
        <v>258</v>
      </c>
      <c r="N1224" s="12">
        <v>258</v>
      </c>
      <c r="O1224" s="12">
        <v>266</v>
      </c>
      <c r="P1224" s="12">
        <v>266</v>
      </c>
      <c r="Q1224" s="12">
        <v>266</v>
      </c>
      <c r="R1224" s="12">
        <v>266</v>
      </c>
      <c r="S1224" s="12">
        <v>266</v>
      </c>
      <c r="T1224" s="12">
        <v>296</v>
      </c>
      <c r="U1224" s="12">
        <v>266</v>
      </c>
      <c r="V1224" s="12">
        <v>266</v>
      </c>
      <c r="W1224" s="12">
        <v>266</v>
      </c>
      <c r="X1224" s="12">
        <v>266</v>
      </c>
      <c r="Y1224" s="12">
        <v>266</v>
      </c>
      <c r="Z1224" s="12">
        <v>266</v>
      </c>
      <c r="AA1224" s="12">
        <v>274</v>
      </c>
      <c r="AB1224" s="12">
        <v>274</v>
      </c>
      <c r="AC1224" s="12">
        <v>274</v>
      </c>
      <c r="AD1224" s="12">
        <v>274</v>
      </c>
      <c r="AE1224" s="12">
        <v>274</v>
      </c>
      <c r="AF1224" s="12">
        <v>304</v>
      </c>
      <c r="AG1224" s="12">
        <v>274</v>
      </c>
      <c r="AH1224" s="12">
        <v>274</v>
      </c>
      <c r="AI1224" s="12">
        <v>274</v>
      </c>
      <c r="AJ1224" s="12">
        <v>274</v>
      </c>
      <c r="AK1224" s="12">
        <v>274</v>
      </c>
      <c r="AL1224" s="12">
        <v>274</v>
      </c>
      <c r="AM1224" s="12">
        <v>282</v>
      </c>
      <c r="AN1224" s="12">
        <v>282</v>
      </c>
      <c r="AO1224" s="12">
        <v>282</v>
      </c>
      <c r="AP1224" s="12">
        <v>282</v>
      </c>
      <c r="AQ1224" s="12">
        <v>282</v>
      </c>
      <c r="AR1224" s="12">
        <v>314</v>
      </c>
      <c r="AS1224" s="12">
        <v>282</v>
      </c>
      <c r="AT1224" s="12">
        <v>282</v>
      </c>
      <c r="AU1224" s="12">
        <v>282</v>
      </c>
      <c r="AV1224" s="12">
        <v>282</v>
      </c>
      <c r="AW1224" s="12">
        <v>282</v>
      </c>
      <c r="AX1224" s="12">
        <v>282</v>
      </c>
      <c r="AY1224" s="15">
        <v>1577</v>
      </c>
      <c r="AZ1224" s="12">
        <v>774</v>
      </c>
      <c r="BA1224" s="12">
        <v>3222</v>
      </c>
      <c r="BB1224" s="12">
        <v>3318</v>
      </c>
      <c r="BC1224" s="12">
        <v>3416</v>
      </c>
    </row>
    <row r="1225" spans="1:55" s="12" customFormat="1" x14ac:dyDescent="0.25">
      <c r="A1225" s="13">
        <v>602000</v>
      </c>
      <c r="B1225" s="12" t="s">
        <v>4388</v>
      </c>
      <c r="C1225" s="12">
        <v>0</v>
      </c>
      <c r="D1225" s="12">
        <v>0</v>
      </c>
      <c r="E1225" s="12">
        <v>0</v>
      </c>
      <c r="F1225" s="12">
        <v>1654</v>
      </c>
      <c r="G1225" s="12">
        <v>1623</v>
      </c>
      <c r="H1225" s="12">
        <v>1615</v>
      </c>
      <c r="I1225" s="12">
        <v>1651</v>
      </c>
      <c r="J1225" s="12">
        <v>1586</v>
      </c>
      <c r="K1225" s="12">
        <v>1554</v>
      </c>
      <c r="L1225" s="12">
        <v>1546</v>
      </c>
      <c r="M1225" s="12">
        <v>1487</v>
      </c>
      <c r="N1225" s="12">
        <v>1536</v>
      </c>
      <c r="O1225" s="12">
        <v>1478</v>
      </c>
      <c r="P1225" s="12">
        <v>1498</v>
      </c>
      <c r="Q1225" s="12">
        <v>1647</v>
      </c>
      <c r="R1225" s="12">
        <v>1708</v>
      </c>
      <c r="S1225" s="12">
        <v>1628</v>
      </c>
      <c r="T1225" s="12">
        <v>1627</v>
      </c>
      <c r="U1225" s="12">
        <v>1688</v>
      </c>
      <c r="V1225" s="12">
        <v>1611</v>
      </c>
      <c r="W1225" s="12">
        <v>1569</v>
      </c>
      <c r="X1225" s="12">
        <v>1568</v>
      </c>
      <c r="Y1225" s="12">
        <v>1493</v>
      </c>
      <c r="Z1225" s="12">
        <v>1506</v>
      </c>
      <c r="AA1225" s="12">
        <v>1523</v>
      </c>
      <c r="AB1225" s="12">
        <v>1542</v>
      </c>
      <c r="AC1225" s="12">
        <v>1696</v>
      </c>
      <c r="AD1225" s="12">
        <v>1760</v>
      </c>
      <c r="AE1225" s="12">
        <v>1676</v>
      </c>
      <c r="AF1225" s="12">
        <v>1676</v>
      </c>
      <c r="AG1225" s="12">
        <v>1739</v>
      </c>
      <c r="AH1225" s="12">
        <v>1659</v>
      </c>
      <c r="AI1225" s="12">
        <v>1616</v>
      </c>
      <c r="AJ1225" s="12">
        <v>1615</v>
      </c>
      <c r="AK1225" s="12">
        <v>1538</v>
      </c>
      <c r="AL1225" s="12">
        <v>1551</v>
      </c>
      <c r="AM1225" s="12">
        <v>1568</v>
      </c>
      <c r="AN1225" s="12">
        <v>1589</v>
      </c>
      <c r="AO1225" s="12">
        <v>1747</v>
      </c>
      <c r="AP1225" s="12">
        <v>1813</v>
      </c>
      <c r="AQ1225" s="12">
        <v>1727</v>
      </c>
      <c r="AR1225" s="12">
        <v>1726</v>
      </c>
      <c r="AS1225" s="12">
        <v>1791</v>
      </c>
      <c r="AT1225" s="12">
        <v>1709</v>
      </c>
      <c r="AU1225" s="12">
        <v>1664</v>
      </c>
      <c r="AV1225" s="12">
        <v>1663</v>
      </c>
      <c r="AW1225" s="12">
        <v>1584</v>
      </c>
      <c r="AX1225" s="12">
        <v>1598</v>
      </c>
      <c r="AY1225" s="15">
        <v>9683</v>
      </c>
      <c r="AZ1225" s="12">
        <v>4569</v>
      </c>
      <c r="BA1225" s="12">
        <v>19021</v>
      </c>
      <c r="BB1225" s="12">
        <v>19591</v>
      </c>
      <c r="BC1225" s="12">
        <v>20179</v>
      </c>
    </row>
    <row r="1226" spans="1:55" s="12" customFormat="1" x14ac:dyDescent="0.25">
      <c r="A1226" s="13">
        <v>604000</v>
      </c>
      <c r="B1226" s="12" t="s">
        <v>4389</v>
      </c>
      <c r="C1226" s="12">
        <v>0</v>
      </c>
      <c r="D1226" s="12">
        <v>0</v>
      </c>
      <c r="E1226" s="12">
        <v>0</v>
      </c>
      <c r="F1226" s="12">
        <v>86</v>
      </c>
      <c r="G1226" s="12">
        <v>86</v>
      </c>
      <c r="H1226" s="12">
        <v>86</v>
      </c>
      <c r="I1226" s="12">
        <v>86</v>
      </c>
      <c r="J1226" s="12">
        <v>86</v>
      </c>
      <c r="K1226" s="12">
        <v>86</v>
      </c>
      <c r="L1226" s="12">
        <v>86</v>
      </c>
      <c r="M1226" s="12">
        <v>86</v>
      </c>
      <c r="N1226" s="12">
        <v>86</v>
      </c>
      <c r="O1226" s="12">
        <v>89</v>
      </c>
      <c r="P1226" s="12">
        <v>89</v>
      </c>
      <c r="Q1226" s="12">
        <v>89</v>
      </c>
      <c r="R1226" s="12">
        <v>89</v>
      </c>
      <c r="S1226" s="12">
        <v>89</v>
      </c>
      <c r="T1226" s="12">
        <v>89</v>
      </c>
      <c r="U1226" s="12">
        <v>89</v>
      </c>
      <c r="V1226" s="12">
        <v>89</v>
      </c>
      <c r="W1226" s="12">
        <v>89</v>
      </c>
      <c r="X1226" s="12">
        <v>89</v>
      </c>
      <c r="Y1226" s="12">
        <v>89</v>
      </c>
      <c r="Z1226" s="12">
        <v>89</v>
      </c>
      <c r="AA1226" s="12">
        <v>91</v>
      </c>
      <c r="AB1226" s="12">
        <v>91</v>
      </c>
      <c r="AC1226" s="12">
        <v>91</v>
      </c>
      <c r="AD1226" s="12">
        <v>91</v>
      </c>
      <c r="AE1226" s="12">
        <v>91</v>
      </c>
      <c r="AF1226" s="12">
        <v>91</v>
      </c>
      <c r="AG1226" s="12">
        <v>91</v>
      </c>
      <c r="AH1226" s="12">
        <v>91</v>
      </c>
      <c r="AI1226" s="12">
        <v>91</v>
      </c>
      <c r="AJ1226" s="12">
        <v>91</v>
      </c>
      <c r="AK1226" s="12">
        <v>91</v>
      </c>
      <c r="AL1226" s="12">
        <v>91</v>
      </c>
      <c r="AM1226" s="12">
        <v>94</v>
      </c>
      <c r="AN1226" s="12">
        <v>94</v>
      </c>
      <c r="AO1226" s="12">
        <v>94</v>
      </c>
      <c r="AP1226" s="12">
        <v>94</v>
      </c>
      <c r="AQ1226" s="12">
        <v>94</v>
      </c>
      <c r="AR1226" s="12">
        <v>94</v>
      </c>
      <c r="AS1226" s="12">
        <v>94</v>
      </c>
      <c r="AT1226" s="12">
        <v>94</v>
      </c>
      <c r="AU1226" s="12">
        <v>94</v>
      </c>
      <c r="AV1226" s="12">
        <v>94</v>
      </c>
      <c r="AW1226" s="12">
        <v>94</v>
      </c>
      <c r="AX1226" s="12">
        <v>94</v>
      </c>
      <c r="AY1226" s="15">
        <v>516</v>
      </c>
      <c r="AZ1226" s="12">
        <v>258</v>
      </c>
      <c r="BA1226" s="12">
        <v>1068</v>
      </c>
      <c r="BB1226" s="12">
        <v>1092</v>
      </c>
      <c r="BC1226" s="12">
        <v>1128</v>
      </c>
    </row>
    <row r="1227" spans="1:55" x14ac:dyDescent="0.25">
      <c r="A1227">
        <v>603000</v>
      </c>
      <c r="B1227" t="s">
        <v>4390</v>
      </c>
      <c r="C1227">
        <v>1288.01</v>
      </c>
      <c r="D1227">
        <v>689.96</v>
      </c>
      <c r="E1227">
        <v>3727.63</v>
      </c>
      <c r="F1227">
        <v>1079</v>
      </c>
      <c r="G1227">
        <v>1079</v>
      </c>
      <c r="H1227">
        <v>1079</v>
      </c>
      <c r="I1227">
        <v>1079</v>
      </c>
      <c r="J1227">
        <v>1079</v>
      </c>
      <c r="K1227">
        <v>1079</v>
      </c>
      <c r="L1227">
        <v>1079</v>
      </c>
      <c r="M1227">
        <v>1079</v>
      </c>
      <c r="N1227">
        <v>1079</v>
      </c>
      <c r="O1227">
        <v>1101</v>
      </c>
      <c r="P1227">
        <v>1101</v>
      </c>
      <c r="Q1227">
        <v>1101</v>
      </c>
      <c r="R1227">
        <v>1101</v>
      </c>
      <c r="S1227">
        <v>1101</v>
      </c>
      <c r="T1227">
        <v>1101</v>
      </c>
      <c r="U1227">
        <v>1101</v>
      </c>
      <c r="V1227">
        <v>1101</v>
      </c>
      <c r="W1227">
        <v>1101</v>
      </c>
      <c r="X1227">
        <v>1101</v>
      </c>
      <c r="Y1227">
        <v>1101</v>
      </c>
      <c r="Z1227">
        <v>1101</v>
      </c>
      <c r="AA1227">
        <v>1134</v>
      </c>
      <c r="AB1227">
        <v>1134</v>
      </c>
      <c r="AC1227">
        <v>1134</v>
      </c>
      <c r="AD1227">
        <v>1134</v>
      </c>
      <c r="AE1227">
        <v>1134</v>
      </c>
      <c r="AF1227">
        <v>1134</v>
      </c>
      <c r="AG1227">
        <v>1134</v>
      </c>
      <c r="AH1227">
        <v>1134</v>
      </c>
      <c r="AI1227">
        <v>1134</v>
      </c>
      <c r="AJ1227">
        <v>1134</v>
      </c>
      <c r="AK1227">
        <v>1134</v>
      </c>
      <c r="AL1227">
        <v>1134</v>
      </c>
      <c r="AM1227">
        <v>1168</v>
      </c>
      <c r="AN1227">
        <v>1168</v>
      </c>
      <c r="AO1227">
        <v>1168</v>
      </c>
      <c r="AP1227">
        <v>1168</v>
      </c>
      <c r="AQ1227">
        <v>1168</v>
      </c>
      <c r="AR1227">
        <v>1168</v>
      </c>
      <c r="AS1227">
        <v>1168</v>
      </c>
      <c r="AT1227">
        <v>1168</v>
      </c>
      <c r="AU1227">
        <v>1168</v>
      </c>
      <c r="AV1227">
        <v>1168</v>
      </c>
      <c r="AW1227">
        <v>1168</v>
      </c>
      <c r="AX1227">
        <v>1168</v>
      </c>
      <c r="AY1227" s="15">
        <v>6474</v>
      </c>
      <c r="AZ1227">
        <v>3237</v>
      </c>
      <c r="BA1227">
        <v>13212</v>
      </c>
      <c r="BB1227">
        <v>13608</v>
      </c>
      <c r="BC1227">
        <v>14016</v>
      </c>
    </row>
    <row r="1228" spans="1:55" x14ac:dyDescent="0.25">
      <c r="A1228">
        <v>604000</v>
      </c>
      <c r="B1228" t="s">
        <v>4391</v>
      </c>
      <c r="C1228">
        <v>281.12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 s="15">
        <v>0</v>
      </c>
      <c r="AZ1228">
        <v>0</v>
      </c>
      <c r="BA1228">
        <v>0</v>
      </c>
      <c r="BB1228">
        <v>0</v>
      </c>
      <c r="BC1228">
        <v>0</v>
      </c>
    </row>
    <row r="1229" spans="1:55" x14ac:dyDescent="0.25">
      <c r="A1229">
        <v>605000</v>
      </c>
      <c r="B1229" t="s">
        <v>4392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 s="15">
        <v>0</v>
      </c>
      <c r="AZ1229">
        <v>0</v>
      </c>
      <c r="BA1229">
        <v>0</v>
      </c>
      <c r="BB1229">
        <v>0</v>
      </c>
      <c r="BC1229">
        <v>0</v>
      </c>
    </row>
    <row r="1230" spans="1:55" x14ac:dyDescent="0.25">
      <c r="A1230">
        <v>606000</v>
      </c>
      <c r="B1230" t="s">
        <v>4393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 s="15">
        <v>0</v>
      </c>
      <c r="AZ1230">
        <v>0</v>
      </c>
      <c r="BA1230">
        <v>0</v>
      </c>
      <c r="BB1230">
        <v>0</v>
      </c>
      <c r="BC1230">
        <v>0</v>
      </c>
    </row>
    <row r="1231" spans="1:55" x14ac:dyDescent="0.25">
      <c r="A1231">
        <v>607000</v>
      </c>
      <c r="B1231" t="s">
        <v>4394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 s="15">
        <v>0</v>
      </c>
      <c r="AZ1231">
        <v>0</v>
      </c>
      <c r="BA1231">
        <v>0</v>
      </c>
      <c r="BB1231">
        <v>0</v>
      </c>
      <c r="BC1231">
        <v>0</v>
      </c>
    </row>
    <row r="1232" spans="1:55" x14ac:dyDescent="0.25">
      <c r="A1232">
        <v>609000</v>
      </c>
      <c r="B1232" t="s">
        <v>4395</v>
      </c>
      <c r="C1232">
        <v>500.36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 s="15">
        <v>0</v>
      </c>
      <c r="AZ1232">
        <v>0</v>
      </c>
      <c r="BA1232">
        <v>0</v>
      </c>
      <c r="BB1232">
        <v>0</v>
      </c>
      <c r="BC1232">
        <v>0</v>
      </c>
    </row>
    <row r="1233" spans="1:55" x14ac:dyDescent="0.25">
      <c r="A1233" t="s">
        <v>3300</v>
      </c>
      <c r="B1233" t="s">
        <v>4396</v>
      </c>
      <c r="C1233">
        <v>3730.08</v>
      </c>
      <c r="D1233">
        <v>2115.3000000000002</v>
      </c>
      <c r="E1233">
        <v>6296.51</v>
      </c>
      <c r="F1233">
        <v>3077</v>
      </c>
      <c r="G1233">
        <v>3046</v>
      </c>
      <c r="H1233">
        <v>3067</v>
      </c>
      <c r="I1233">
        <v>3074</v>
      </c>
      <c r="J1233">
        <v>3009</v>
      </c>
      <c r="K1233">
        <v>2977</v>
      </c>
      <c r="L1233">
        <v>2969</v>
      </c>
      <c r="M1233">
        <v>2910</v>
      </c>
      <c r="N1233">
        <v>2959</v>
      </c>
      <c r="O1233">
        <v>2934</v>
      </c>
      <c r="P1233">
        <v>2954</v>
      </c>
      <c r="Q1233">
        <v>3103</v>
      </c>
      <c r="R1233">
        <v>3164</v>
      </c>
      <c r="S1233">
        <v>3084</v>
      </c>
      <c r="T1233">
        <v>3113</v>
      </c>
      <c r="U1233">
        <v>3144</v>
      </c>
      <c r="V1233">
        <v>3067</v>
      </c>
      <c r="W1233">
        <v>3025</v>
      </c>
      <c r="X1233">
        <v>3024</v>
      </c>
      <c r="Y1233">
        <v>2949</v>
      </c>
      <c r="Z1233">
        <v>2962</v>
      </c>
      <c r="AA1233">
        <v>3022</v>
      </c>
      <c r="AB1233">
        <v>3041</v>
      </c>
      <c r="AC1233">
        <v>3195</v>
      </c>
      <c r="AD1233">
        <v>3259</v>
      </c>
      <c r="AE1233">
        <v>3175</v>
      </c>
      <c r="AF1233">
        <v>3205</v>
      </c>
      <c r="AG1233">
        <v>3238</v>
      </c>
      <c r="AH1233">
        <v>3158</v>
      </c>
      <c r="AI1233">
        <v>3115</v>
      </c>
      <c r="AJ1233">
        <v>3114</v>
      </c>
      <c r="AK1233">
        <v>3037</v>
      </c>
      <c r="AL1233">
        <v>3050</v>
      </c>
      <c r="AM1233">
        <v>3112</v>
      </c>
      <c r="AN1233">
        <v>3133</v>
      </c>
      <c r="AO1233">
        <v>3291</v>
      </c>
      <c r="AP1233">
        <v>3357</v>
      </c>
      <c r="AQ1233">
        <v>3271</v>
      </c>
      <c r="AR1233">
        <v>3302</v>
      </c>
      <c r="AS1233">
        <v>3335</v>
      </c>
      <c r="AT1233">
        <v>3253</v>
      </c>
      <c r="AU1233">
        <v>3208</v>
      </c>
      <c r="AV1233">
        <v>3207</v>
      </c>
      <c r="AW1233">
        <v>3128</v>
      </c>
      <c r="AX1233">
        <v>3142</v>
      </c>
      <c r="AY1233" s="15">
        <v>18250</v>
      </c>
      <c r="AZ1233">
        <v>8838</v>
      </c>
      <c r="BA1233">
        <v>36523</v>
      </c>
      <c r="BB1233">
        <v>37609</v>
      </c>
      <c r="BC1233">
        <v>38739</v>
      </c>
    </row>
    <row r="1234" spans="1:55" x14ac:dyDescent="0.25">
      <c r="AY1234" s="15">
        <v>0</v>
      </c>
      <c r="AZ1234">
        <v>0</v>
      </c>
      <c r="BA1234">
        <v>0</v>
      </c>
      <c r="BB1234">
        <v>0</v>
      </c>
      <c r="BC1234">
        <v>0</v>
      </c>
    </row>
    <row r="1235" spans="1:55" x14ac:dyDescent="0.25">
      <c r="A1235">
        <v>611100</v>
      </c>
      <c r="B1235" t="s">
        <v>4397</v>
      </c>
      <c r="C1235">
        <v>4276.47</v>
      </c>
      <c r="D1235">
        <v>4276.47</v>
      </c>
      <c r="E1235">
        <v>4276.47</v>
      </c>
      <c r="F1235">
        <v>6257</v>
      </c>
      <c r="G1235">
        <v>6257</v>
      </c>
      <c r="H1235">
        <v>6257</v>
      </c>
      <c r="I1235">
        <v>6257</v>
      </c>
      <c r="J1235">
        <v>6257</v>
      </c>
      <c r="K1235">
        <v>6257</v>
      </c>
      <c r="L1235">
        <v>6257</v>
      </c>
      <c r="M1235">
        <v>6257</v>
      </c>
      <c r="N1235">
        <v>6257</v>
      </c>
      <c r="O1235">
        <v>6257</v>
      </c>
      <c r="P1235">
        <v>6257</v>
      </c>
      <c r="Q1235">
        <v>6257</v>
      </c>
      <c r="R1235">
        <v>6257</v>
      </c>
      <c r="S1235">
        <v>6257</v>
      </c>
      <c r="T1235">
        <v>6257</v>
      </c>
      <c r="U1235">
        <v>6257</v>
      </c>
      <c r="V1235">
        <v>6257</v>
      </c>
      <c r="W1235">
        <v>6257</v>
      </c>
      <c r="X1235">
        <v>6257</v>
      </c>
      <c r="Y1235">
        <v>6257</v>
      </c>
      <c r="Z1235">
        <v>6257</v>
      </c>
      <c r="AA1235">
        <v>6445</v>
      </c>
      <c r="AB1235">
        <v>6445</v>
      </c>
      <c r="AC1235">
        <v>6445</v>
      </c>
      <c r="AD1235">
        <v>6445</v>
      </c>
      <c r="AE1235">
        <v>6445</v>
      </c>
      <c r="AF1235">
        <v>6445</v>
      </c>
      <c r="AG1235">
        <v>6445</v>
      </c>
      <c r="AH1235">
        <v>6445</v>
      </c>
      <c r="AI1235">
        <v>6445</v>
      </c>
      <c r="AJ1235">
        <v>6445</v>
      </c>
      <c r="AK1235">
        <v>6445</v>
      </c>
      <c r="AL1235">
        <v>6445</v>
      </c>
      <c r="AM1235">
        <v>6638</v>
      </c>
      <c r="AN1235">
        <v>6638</v>
      </c>
      <c r="AO1235">
        <v>6638</v>
      </c>
      <c r="AP1235">
        <v>6638</v>
      </c>
      <c r="AQ1235">
        <v>6638</v>
      </c>
      <c r="AR1235">
        <v>6638</v>
      </c>
      <c r="AS1235">
        <v>6638</v>
      </c>
      <c r="AT1235">
        <v>6638</v>
      </c>
      <c r="AU1235">
        <v>6638</v>
      </c>
      <c r="AV1235">
        <v>6638</v>
      </c>
      <c r="AW1235">
        <v>6638</v>
      </c>
      <c r="AX1235">
        <v>6638</v>
      </c>
      <c r="AY1235" s="15">
        <v>37542</v>
      </c>
      <c r="AZ1235">
        <v>18771</v>
      </c>
      <c r="BA1235">
        <v>75084</v>
      </c>
      <c r="BB1235">
        <v>77340</v>
      </c>
      <c r="BC1235">
        <v>79656</v>
      </c>
    </row>
    <row r="1236" spans="1:55" x14ac:dyDescent="0.25">
      <c r="A1236">
        <v>611200</v>
      </c>
      <c r="B1236" t="s">
        <v>4398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 s="15">
        <v>0</v>
      </c>
      <c r="AZ1236">
        <v>0</v>
      </c>
      <c r="BA1236">
        <v>0</v>
      </c>
      <c r="BB1236">
        <v>0</v>
      </c>
      <c r="BC1236">
        <v>0</v>
      </c>
    </row>
    <row r="1237" spans="1:55" x14ac:dyDescent="0.25">
      <c r="A1237">
        <v>611300</v>
      </c>
      <c r="B1237" t="s">
        <v>4399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 s="15">
        <v>0</v>
      </c>
      <c r="AZ1237">
        <v>0</v>
      </c>
      <c r="BA1237">
        <v>0</v>
      </c>
      <c r="BB1237">
        <v>0</v>
      </c>
      <c r="BC1237">
        <v>0</v>
      </c>
    </row>
    <row r="1238" spans="1:55" x14ac:dyDescent="0.25">
      <c r="A1238">
        <v>611400</v>
      </c>
      <c r="B1238" t="s">
        <v>4400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 s="15">
        <v>0</v>
      </c>
      <c r="AZ1238">
        <v>0</v>
      </c>
      <c r="BA1238">
        <v>0</v>
      </c>
      <c r="BB1238">
        <v>0</v>
      </c>
      <c r="BC1238">
        <v>0</v>
      </c>
    </row>
    <row r="1239" spans="1:55" x14ac:dyDescent="0.25">
      <c r="A1239">
        <v>612100</v>
      </c>
      <c r="B1239" t="s">
        <v>4401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 s="15">
        <v>0</v>
      </c>
      <c r="AZ1239">
        <v>0</v>
      </c>
      <c r="BA1239">
        <v>0</v>
      </c>
      <c r="BB1239">
        <v>0</v>
      </c>
      <c r="BC1239">
        <v>0</v>
      </c>
    </row>
    <row r="1240" spans="1:55" x14ac:dyDescent="0.25">
      <c r="A1240">
        <v>612200</v>
      </c>
      <c r="B1240" t="s">
        <v>4402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 s="15">
        <v>0</v>
      </c>
      <c r="AZ1240">
        <v>0</v>
      </c>
      <c r="BA1240">
        <v>0</v>
      </c>
      <c r="BB1240">
        <v>0</v>
      </c>
      <c r="BC1240">
        <v>0</v>
      </c>
    </row>
    <row r="1241" spans="1:55" x14ac:dyDescent="0.25">
      <c r="A1241">
        <v>612300</v>
      </c>
      <c r="B1241" t="s">
        <v>4403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 s="15">
        <v>0</v>
      </c>
      <c r="AZ1241">
        <v>0</v>
      </c>
      <c r="BA1241">
        <v>0</v>
      </c>
      <c r="BB1241">
        <v>0</v>
      </c>
      <c r="BC1241">
        <v>0</v>
      </c>
    </row>
    <row r="1242" spans="1:55" x14ac:dyDescent="0.25">
      <c r="A1242">
        <v>612900</v>
      </c>
      <c r="B1242" t="s">
        <v>4404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 s="15">
        <v>0</v>
      </c>
      <c r="AZ1242">
        <v>0</v>
      </c>
      <c r="BA1242">
        <v>0</v>
      </c>
      <c r="BB1242">
        <v>0</v>
      </c>
      <c r="BC1242">
        <v>0</v>
      </c>
    </row>
    <row r="1243" spans="1:55" x14ac:dyDescent="0.25">
      <c r="A1243" t="s">
        <v>3300</v>
      </c>
      <c r="B1243" t="s">
        <v>4405</v>
      </c>
      <c r="C1243">
        <v>4276.47</v>
      </c>
      <c r="D1243">
        <v>4276.47</v>
      </c>
      <c r="E1243">
        <v>4276.47</v>
      </c>
      <c r="F1243">
        <v>6257</v>
      </c>
      <c r="G1243">
        <v>6257</v>
      </c>
      <c r="H1243">
        <v>6257</v>
      </c>
      <c r="I1243">
        <v>6257</v>
      </c>
      <c r="J1243">
        <v>6257</v>
      </c>
      <c r="K1243">
        <v>6257</v>
      </c>
      <c r="L1243">
        <v>6257</v>
      </c>
      <c r="M1243">
        <v>6257</v>
      </c>
      <c r="N1243">
        <v>6257</v>
      </c>
      <c r="O1243">
        <v>6257</v>
      </c>
      <c r="P1243">
        <v>6257</v>
      </c>
      <c r="Q1243">
        <v>6257</v>
      </c>
      <c r="R1243">
        <v>6257</v>
      </c>
      <c r="S1243">
        <v>6257</v>
      </c>
      <c r="T1243">
        <v>6257</v>
      </c>
      <c r="U1243">
        <v>6257</v>
      </c>
      <c r="V1243">
        <v>6257</v>
      </c>
      <c r="W1243">
        <v>6257</v>
      </c>
      <c r="X1243">
        <v>6257</v>
      </c>
      <c r="Y1243">
        <v>6257</v>
      </c>
      <c r="Z1243">
        <v>6257</v>
      </c>
      <c r="AA1243">
        <v>6445</v>
      </c>
      <c r="AB1243">
        <v>6445</v>
      </c>
      <c r="AC1243">
        <v>6445</v>
      </c>
      <c r="AD1243">
        <v>6445</v>
      </c>
      <c r="AE1243">
        <v>6445</v>
      </c>
      <c r="AF1243">
        <v>6445</v>
      </c>
      <c r="AG1243">
        <v>6445</v>
      </c>
      <c r="AH1243">
        <v>6445</v>
      </c>
      <c r="AI1243">
        <v>6445</v>
      </c>
      <c r="AJ1243">
        <v>6445</v>
      </c>
      <c r="AK1243">
        <v>6445</v>
      </c>
      <c r="AL1243">
        <v>6445</v>
      </c>
      <c r="AM1243">
        <v>6638</v>
      </c>
      <c r="AN1243">
        <v>6638</v>
      </c>
      <c r="AO1243">
        <v>6638</v>
      </c>
      <c r="AP1243">
        <v>6638</v>
      </c>
      <c r="AQ1243">
        <v>6638</v>
      </c>
      <c r="AR1243">
        <v>6638</v>
      </c>
      <c r="AS1243">
        <v>6638</v>
      </c>
      <c r="AT1243">
        <v>6638</v>
      </c>
      <c r="AU1243">
        <v>6638</v>
      </c>
      <c r="AV1243">
        <v>6638</v>
      </c>
      <c r="AW1243">
        <v>6638</v>
      </c>
      <c r="AX1243">
        <v>6638</v>
      </c>
      <c r="AY1243" s="15">
        <v>37542</v>
      </c>
      <c r="AZ1243">
        <v>18771</v>
      </c>
      <c r="BA1243">
        <v>75084</v>
      </c>
      <c r="BB1243">
        <v>77340</v>
      </c>
      <c r="BC1243">
        <v>79656</v>
      </c>
    </row>
    <row r="1244" spans="1:55" x14ac:dyDescent="0.25">
      <c r="AY1244" s="15">
        <v>0</v>
      </c>
      <c r="AZ1244">
        <v>0</v>
      </c>
      <c r="BA1244">
        <v>0</v>
      </c>
      <c r="BB1244">
        <v>0</v>
      </c>
      <c r="BC1244">
        <v>0</v>
      </c>
    </row>
    <row r="1245" spans="1:55" x14ac:dyDescent="0.25">
      <c r="A1245">
        <v>621100</v>
      </c>
      <c r="B1245" t="s">
        <v>4406</v>
      </c>
      <c r="C1245">
        <v>84.42</v>
      </c>
      <c r="D1245">
        <v>44.4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 s="15">
        <v>0</v>
      </c>
      <c r="AZ1245">
        <v>0</v>
      </c>
      <c r="BA1245">
        <v>0</v>
      </c>
      <c r="BB1245">
        <v>0</v>
      </c>
      <c r="BC1245">
        <v>0</v>
      </c>
    </row>
    <row r="1246" spans="1:55" x14ac:dyDescent="0.25">
      <c r="A1246">
        <v>621300</v>
      </c>
      <c r="B1246" t="s">
        <v>4407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 s="15">
        <v>0</v>
      </c>
      <c r="AZ1246">
        <v>0</v>
      </c>
      <c r="BA1246">
        <v>0</v>
      </c>
      <c r="BB1246">
        <v>0</v>
      </c>
      <c r="BC1246">
        <v>0</v>
      </c>
    </row>
    <row r="1247" spans="1:55" x14ac:dyDescent="0.25">
      <c r="A1247">
        <v>621400</v>
      </c>
      <c r="B1247" t="s">
        <v>4408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 s="15">
        <v>0</v>
      </c>
      <c r="AZ1247">
        <v>0</v>
      </c>
      <c r="BA1247">
        <v>0</v>
      </c>
      <c r="BB1247">
        <v>0</v>
      </c>
      <c r="BC1247">
        <v>0</v>
      </c>
    </row>
    <row r="1248" spans="1:55" x14ac:dyDescent="0.25">
      <c r="A1248">
        <v>621500</v>
      </c>
      <c r="B1248" t="s">
        <v>4409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 s="15">
        <v>0</v>
      </c>
      <c r="AZ1248">
        <v>0</v>
      </c>
      <c r="BA1248">
        <v>0</v>
      </c>
      <c r="BB1248">
        <v>0</v>
      </c>
      <c r="BC1248">
        <v>0</v>
      </c>
    </row>
    <row r="1249" spans="1:55" x14ac:dyDescent="0.25">
      <c r="A1249">
        <v>622100</v>
      </c>
      <c r="B1249" t="s">
        <v>4410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 s="15">
        <v>0</v>
      </c>
      <c r="AZ1249">
        <v>0</v>
      </c>
      <c r="BA1249">
        <v>0</v>
      </c>
      <c r="BB1249">
        <v>0</v>
      </c>
      <c r="BC1249">
        <v>0</v>
      </c>
    </row>
    <row r="1250" spans="1:55" x14ac:dyDescent="0.25">
      <c r="A1250">
        <v>622200</v>
      </c>
      <c r="B1250" t="s">
        <v>4411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 s="15">
        <v>0</v>
      </c>
      <c r="AZ1250">
        <v>0</v>
      </c>
      <c r="BA1250">
        <v>0</v>
      </c>
      <c r="BB1250">
        <v>0</v>
      </c>
      <c r="BC1250">
        <v>0</v>
      </c>
    </row>
    <row r="1251" spans="1:55" s="12" customFormat="1" x14ac:dyDescent="0.25">
      <c r="A1251" s="13">
        <v>629900</v>
      </c>
      <c r="B1251" s="12" t="s">
        <v>4412</v>
      </c>
      <c r="C1251" s="12">
        <v>0</v>
      </c>
      <c r="D1251" s="12">
        <v>0</v>
      </c>
      <c r="E1251" s="12">
        <v>0</v>
      </c>
      <c r="F1251" s="12">
        <v>0</v>
      </c>
      <c r="G1251" s="12">
        <v>0</v>
      </c>
      <c r="H1251" s="12">
        <v>124</v>
      </c>
      <c r="I1251" s="12">
        <v>77</v>
      </c>
      <c r="J1251" s="12">
        <v>287</v>
      </c>
      <c r="K1251" s="12">
        <v>0</v>
      </c>
      <c r="L1251" s="12">
        <v>0</v>
      </c>
      <c r="M1251" s="12">
        <v>0</v>
      </c>
      <c r="N1251" s="12">
        <v>0</v>
      </c>
      <c r="O1251" s="12">
        <v>229</v>
      </c>
      <c r="P1251" s="12">
        <v>249</v>
      </c>
      <c r="Q1251" s="12">
        <v>0</v>
      </c>
      <c r="R1251" s="12">
        <v>0</v>
      </c>
      <c r="S1251" s="12">
        <v>0</v>
      </c>
      <c r="T1251" s="12">
        <v>127</v>
      </c>
      <c r="U1251" s="12">
        <v>80</v>
      </c>
      <c r="V1251" s="12">
        <v>296</v>
      </c>
      <c r="W1251" s="12">
        <v>0</v>
      </c>
      <c r="X1251" s="12">
        <v>0</v>
      </c>
      <c r="Y1251" s="12">
        <v>0</v>
      </c>
      <c r="Z1251" s="12">
        <v>0</v>
      </c>
      <c r="AA1251" s="12">
        <v>236</v>
      </c>
      <c r="AB1251" s="12">
        <v>256</v>
      </c>
      <c r="AC1251" s="12">
        <v>0</v>
      </c>
      <c r="AD1251" s="12">
        <v>0</v>
      </c>
      <c r="AE1251" s="12">
        <v>0</v>
      </c>
      <c r="AF1251" s="12">
        <v>131</v>
      </c>
      <c r="AG1251" s="12">
        <v>82</v>
      </c>
      <c r="AH1251" s="12">
        <v>304</v>
      </c>
      <c r="AI1251" s="12">
        <v>0</v>
      </c>
      <c r="AJ1251" s="12">
        <v>0</v>
      </c>
      <c r="AK1251" s="12">
        <v>0</v>
      </c>
      <c r="AL1251" s="12">
        <v>0</v>
      </c>
      <c r="AM1251" s="12">
        <v>236</v>
      </c>
      <c r="AN1251" s="12">
        <v>256</v>
      </c>
      <c r="AO1251" s="12">
        <v>0</v>
      </c>
      <c r="AP1251" s="12">
        <v>0</v>
      </c>
      <c r="AQ1251" s="12">
        <v>0</v>
      </c>
      <c r="AR1251" s="12">
        <v>131</v>
      </c>
      <c r="AS1251" s="12">
        <v>82</v>
      </c>
      <c r="AT1251" s="12">
        <v>304</v>
      </c>
      <c r="AU1251" s="12">
        <v>0</v>
      </c>
      <c r="AV1251" s="12">
        <v>0</v>
      </c>
      <c r="AW1251" s="12">
        <v>0</v>
      </c>
      <c r="AX1251" s="12">
        <v>0</v>
      </c>
      <c r="AY1251" s="15">
        <v>488</v>
      </c>
      <c r="AZ1251" s="12">
        <v>0</v>
      </c>
      <c r="BA1251" s="12">
        <v>981</v>
      </c>
      <c r="BB1251" s="12">
        <v>1009</v>
      </c>
      <c r="BC1251" s="12">
        <v>1009</v>
      </c>
    </row>
    <row r="1252" spans="1:55" s="12" customFormat="1" x14ac:dyDescent="0.25">
      <c r="A1252" s="13">
        <v>629900</v>
      </c>
      <c r="B1252" s="12" t="s">
        <v>4413</v>
      </c>
      <c r="C1252" s="12">
        <v>0</v>
      </c>
      <c r="D1252" s="12">
        <v>0</v>
      </c>
      <c r="E1252" s="12">
        <v>0</v>
      </c>
      <c r="F1252" s="12">
        <v>1469</v>
      </c>
      <c r="G1252" s="12">
        <v>0</v>
      </c>
      <c r="H1252" s="12">
        <v>0</v>
      </c>
      <c r="I1252" s="12">
        <v>0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1425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1468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2">
        <v>0</v>
      </c>
      <c r="AO1252" s="12">
        <v>0</v>
      </c>
      <c r="AP1252" s="12">
        <v>1512</v>
      </c>
      <c r="AQ1252" s="12">
        <v>0</v>
      </c>
      <c r="AR1252" s="12">
        <v>0</v>
      </c>
      <c r="AS1252" s="12">
        <v>0</v>
      </c>
      <c r="AT1252" s="12">
        <v>0</v>
      </c>
      <c r="AU1252" s="12">
        <v>0</v>
      </c>
      <c r="AV1252" s="12">
        <v>0</v>
      </c>
      <c r="AW1252" s="12">
        <v>0</v>
      </c>
      <c r="AX1252" s="12">
        <v>0</v>
      </c>
      <c r="AY1252" s="15">
        <v>1469</v>
      </c>
      <c r="AZ1252" s="12">
        <v>0</v>
      </c>
      <c r="BA1252" s="12">
        <v>1425</v>
      </c>
      <c r="BB1252" s="12">
        <v>1468</v>
      </c>
      <c r="BC1252" s="12">
        <v>1512</v>
      </c>
    </row>
    <row r="1253" spans="1:55" s="12" customFormat="1" x14ac:dyDescent="0.25">
      <c r="A1253" s="13">
        <v>629900</v>
      </c>
      <c r="B1253" s="12" t="s">
        <v>4414</v>
      </c>
      <c r="C1253" s="12">
        <v>0</v>
      </c>
      <c r="D1253" s="12">
        <v>0</v>
      </c>
      <c r="E1253" s="12">
        <v>0</v>
      </c>
      <c r="F1253" s="12">
        <v>17</v>
      </c>
      <c r="G1253" s="12">
        <v>17</v>
      </c>
      <c r="H1253" s="12">
        <v>17</v>
      </c>
      <c r="I1253" s="12">
        <v>17</v>
      </c>
      <c r="J1253" s="12">
        <v>17</v>
      </c>
      <c r="K1253" s="12">
        <v>17</v>
      </c>
      <c r="L1253" s="12">
        <v>17</v>
      </c>
      <c r="M1253" s="12">
        <v>17</v>
      </c>
      <c r="N1253" s="12">
        <v>17</v>
      </c>
      <c r="O1253" s="12">
        <v>17</v>
      </c>
      <c r="P1253" s="12">
        <v>17</v>
      </c>
      <c r="Q1253" s="12">
        <v>17</v>
      </c>
      <c r="R1253" s="12">
        <v>17</v>
      </c>
      <c r="S1253" s="12">
        <v>17</v>
      </c>
      <c r="T1253" s="12">
        <v>17</v>
      </c>
      <c r="U1253" s="12">
        <v>17</v>
      </c>
      <c r="V1253" s="12">
        <v>17</v>
      </c>
      <c r="W1253" s="12">
        <v>17</v>
      </c>
      <c r="X1253" s="12">
        <v>17</v>
      </c>
      <c r="Y1253" s="12">
        <v>17</v>
      </c>
      <c r="Z1253" s="12">
        <v>17</v>
      </c>
      <c r="AA1253" s="12">
        <v>18</v>
      </c>
      <c r="AB1253" s="12">
        <v>18</v>
      </c>
      <c r="AC1253" s="12">
        <v>18</v>
      </c>
      <c r="AD1253" s="12">
        <v>18</v>
      </c>
      <c r="AE1253" s="12">
        <v>18</v>
      </c>
      <c r="AF1253" s="12">
        <v>18</v>
      </c>
      <c r="AG1253" s="12">
        <v>18</v>
      </c>
      <c r="AH1253" s="12">
        <v>18</v>
      </c>
      <c r="AI1253" s="12">
        <v>18</v>
      </c>
      <c r="AJ1253" s="12">
        <v>18</v>
      </c>
      <c r="AK1253" s="12">
        <v>18</v>
      </c>
      <c r="AL1253" s="12">
        <v>18</v>
      </c>
      <c r="AM1253" s="12">
        <v>18</v>
      </c>
      <c r="AN1253" s="12">
        <v>18</v>
      </c>
      <c r="AO1253" s="12">
        <v>18</v>
      </c>
      <c r="AP1253" s="12">
        <v>18</v>
      </c>
      <c r="AQ1253" s="12">
        <v>18</v>
      </c>
      <c r="AR1253" s="12">
        <v>18</v>
      </c>
      <c r="AS1253" s="12">
        <v>18</v>
      </c>
      <c r="AT1253" s="12">
        <v>18</v>
      </c>
      <c r="AU1253" s="12">
        <v>18</v>
      </c>
      <c r="AV1253" s="12">
        <v>18</v>
      </c>
      <c r="AW1253" s="12">
        <v>18</v>
      </c>
      <c r="AX1253" s="12">
        <v>18</v>
      </c>
      <c r="AY1253" s="15">
        <v>102</v>
      </c>
      <c r="AZ1253" s="12">
        <v>51</v>
      </c>
      <c r="BA1253" s="12">
        <v>204</v>
      </c>
      <c r="BB1253" s="12">
        <v>216</v>
      </c>
      <c r="BC1253" s="12">
        <v>216</v>
      </c>
    </row>
    <row r="1254" spans="1:55" x14ac:dyDescent="0.25"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 s="15">
        <v>0</v>
      </c>
      <c r="AZ1254">
        <v>0</v>
      </c>
      <c r="BA1254">
        <v>0</v>
      </c>
      <c r="BB1254">
        <v>0</v>
      </c>
      <c r="BC1254">
        <v>0</v>
      </c>
    </row>
    <row r="1255" spans="1:55" x14ac:dyDescent="0.25">
      <c r="A1255">
        <v>622300</v>
      </c>
      <c r="B1255" t="s">
        <v>4415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 s="15">
        <v>0</v>
      </c>
      <c r="AZ1255">
        <v>0</v>
      </c>
      <c r="BA1255">
        <v>0</v>
      </c>
      <c r="BB1255">
        <v>0</v>
      </c>
      <c r="BC1255">
        <v>0</v>
      </c>
    </row>
    <row r="1256" spans="1:55" x14ac:dyDescent="0.25">
      <c r="A1256">
        <v>623100</v>
      </c>
      <c r="B1256" t="s">
        <v>4416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 s="15">
        <v>0</v>
      </c>
      <c r="AZ1256">
        <v>0</v>
      </c>
      <c r="BA1256">
        <v>0</v>
      </c>
      <c r="BB1256">
        <v>0</v>
      </c>
      <c r="BC1256">
        <v>0</v>
      </c>
    </row>
    <row r="1257" spans="1:55" x14ac:dyDescent="0.25">
      <c r="A1257">
        <v>623200</v>
      </c>
      <c r="B1257" t="s">
        <v>4417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 s="15">
        <v>0</v>
      </c>
      <c r="AZ1257">
        <v>0</v>
      </c>
      <c r="BA1257">
        <v>0</v>
      </c>
      <c r="BB1257">
        <v>0</v>
      </c>
      <c r="BC1257">
        <v>0</v>
      </c>
    </row>
    <row r="1258" spans="1:55" x14ac:dyDescent="0.25">
      <c r="A1258">
        <v>624100</v>
      </c>
      <c r="B1258" t="s">
        <v>4418</v>
      </c>
      <c r="C1258">
        <v>266</v>
      </c>
      <c r="D1258">
        <v>0</v>
      </c>
      <c r="E1258">
        <v>412</v>
      </c>
      <c r="F1258">
        <v>0</v>
      </c>
      <c r="G1258">
        <v>0</v>
      </c>
      <c r="H1258">
        <v>5036</v>
      </c>
      <c r="I1258">
        <v>618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1636</v>
      </c>
      <c r="U1258">
        <v>618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5073</v>
      </c>
      <c r="AG1258">
        <v>637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1711</v>
      </c>
      <c r="AS1258">
        <v>656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 s="15">
        <v>5654</v>
      </c>
      <c r="AZ1258">
        <v>0</v>
      </c>
      <c r="BA1258">
        <v>2254</v>
      </c>
      <c r="BB1258">
        <v>5710</v>
      </c>
      <c r="BC1258">
        <v>2367</v>
      </c>
    </row>
    <row r="1259" spans="1:55" x14ac:dyDescent="0.25">
      <c r="A1259">
        <v>624200</v>
      </c>
      <c r="B1259" t="s">
        <v>4419</v>
      </c>
      <c r="C1259">
        <v>0</v>
      </c>
      <c r="D1259">
        <v>0</v>
      </c>
      <c r="E1259">
        <v>0</v>
      </c>
      <c r="F1259">
        <v>0</v>
      </c>
      <c r="G1259">
        <v>1845</v>
      </c>
      <c r="H1259">
        <v>437</v>
      </c>
      <c r="I1259">
        <v>0</v>
      </c>
      <c r="J1259">
        <v>298</v>
      </c>
      <c r="K1259">
        <v>0</v>
      </c>
      <c r="L1259">
        <v>0</v>
      </c>
      <c r="M1259">
        <v>0</v>
      </c>
      <c r="N1259">
        <v>0</v>
      </c>
      <c r="O1259">
        <v>46</v>
      </c>
      <c r="P1259">
        <v>19</v>
      </c>
      <c r="Q1259">
        <v>0</v>
      </c>
      <c r="R1259">
        <v>0</v>
      </c>
      <c r="S1259">
        <v>1900</v>
      </c>
      <c r="T1259">
        <v>450</v>
      </c>
      <c r="U1259">
        <v>0</v>
      </c>
      <c r="V1259">
        <v>307</v>
      </c>
      <c r="W1259">
        <v>0</v>
      </c>
      <c r="X1259">
        <v>0</v>
      </c>
      <c r="Y1259">
        <v>0</v>
      </c>
      <c r="Z1259">
        <v>0</v>
      </c>
      <c r="AA1259">
        <v>48</v>
      </c>
      <c r="AB1259">
        <v>20</v>
      </c>
      <c r="AC1259">
        <v>0</v>
      </c>
      <c r="AD1259">
        <v>0</v>
      </c>
      <c r="AE1259">
        <v>1957</v>
      </c>
      <c r="AF1259">
        <v>464</v>
      </c>
      <c r="AG1259">
        <v>0</v>
      </c>
      <c r="AH1259">
        <v>316</v>
      </c>
      <c r="AI1259">
        <v>0</v>
      </c>
      <c r="AJ1259">
        <v>0</v>
      </c>
      <c r="AK1259">
        <v>0</v>
      </c>
      <c r="AL1259">
        <v>0</v>
      </c>
      <c r="AM1259">
        <v>49</v>
      </c>
      <c r="AN1259">
        <v>20</v>
      </c>
      <c r="AO1259">
        <v>0</v>
      </c>
      <c r="AP1259">
        <v>0</v>
      </c>
      <c r="AQ1259">
        <v>2016</v>
      </c>
      <c r="AR1259">
        <v>478</v>
      </c>
      <c r="AS1259">
        <v>0</v>
      </c>
      <c r="AT1259">
        <v>326</v>
      </c>
      <c r="AU1259">
        <v>0</v>
      </c>
      <c r="AV1259">
        <v>0</v>
      </c>
      <c r="AW1259">
        <v>0</v>
      </c>
      <c r="AX1259">
        <v>0</v>
      </c>
      <c r="AY1259" s="15">
        <v>2580</v>
      </c>
      <c r="AZ1259">
        <v>0</v>
      </c>
      <c r="BA1259">
        <v>2722</v>
      </c>
      <c r="BB1259">
        <v>2805</v>
      </c>
      <c r="BC1259">
        <v>2889</v>
      </c>
    </row>
    <row r="1260" spans="1:55" x14ac:dyDescent="0.25">
      <c r="A1260">
        <v>624300</v>
      </c>
      <c r="B1260" t="s">
        <v>4420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 s="15">
        <v>0</v>
      </c>
      <c r="AZ1260">
        <v>0</v>
      </c>
      <c r="BA1260">
        <v>0</v>
      </c>
      <c r="BB1260">
        <v>0</v>
      </c>
      <c r="BC1260">
        <v>0</v>
      </c>
    </row>
    <row r="1261" spans="1:55" x14ac:dyDescent="0.25">
      <c r="A1261">
        <v>625100</v>
      </c>
      <c r="B1261" t="s">
        <v>4421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 s="15">
        <v>0</v>
      </c>
      <c r="AZ1261">
        <v>0</v>
      </c>
      <c r="BA1261">
        <v>0</v>
      </c>
      <c r="BB1261">
        <v>0</v>
      </c>
      <c r="BC1261">
        <v>0</v>
      </c>
    </row>
    <row r="1262" spans="1:55" x14ac:dyDescent="0.25">
      <c r="A1262">
        <v>625200</v>
      </c>
      <c r="B1262" t="s">
        <v>4422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 s="15">
        <v>0</v>
      </c>
      <c r="AZ1262">
        <v>0</v>
      </c>
      <c r="BA1262">
        <v>0</v>
      </c>
      <c r="BB1262">
        <v>0</v>
      </c>
      <c r="BC1262">
        <v>0</v>
      </c>
    </row>
    <row r="1263" spans="1:55" x14ac:dyDescent="0.25">
      <c r="A1263">
        <v>625300</v>
      </c>
      <c r="B1263" t="s">
        <v>4173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 s="15">
        <v>0</v>
      </c>
      <c r="AZ1263">
        <v>0</v>
      </c>
      <c r="BA1263">
        <v>0</v>
      </c>
      <c r="BB1263">
        <v>0</v>
      </c>
      <c r="BC1263">
        <v>0</v>
      </c>
    </row>
    <row r="1264" spans="1:55" x14ac:dyDescent="0.25">
      <c r="A1264">
        <v>626100</v>
      </c>
      <c r="B1264" t="s">
        <v>4423</v>
      </c>
      <c r="C1264">
        <v>257.5</v>
      </c>
      <c r="D1264">
        <v>0</v>
      </c>
      <c r="E1264">
        <v>0</v>
      </c>
      <c r="F1264">
        <v>0</v>
      </c>
      <c r="G1264">
        <v>0</v>
      </c>
      <c r="H1264">
        <v>1340</v>
      </c>
      <c r="I1264">
        <v>340</v>
      </c>
      <c r="J1264">
        <v>680</v>
      </c>
      <c r="K1264">
        <v>1000</v>
      </c>
      <c r="L1264">
        <v>80</v>
      </c>
      <c r="M1264">
        <v>0</v>
      </c>
      <c r="N1264">
        <v>1000</v>
      </c>
      <c r="O1264">
        <v>0</v>
      </c>
      <c r="P1264">
        <v>0</v>
      </c>
      <c r="Q1264">
        <v>1000</v>
      </c>
      <c r="R1264">
        <v>0</v>
      </c>
      <c r="S1264">
        <v>0</v>
      </c>
      <c r="T1264">
        <v>1340</v>
      </c>
      <c r="U1264">
        <v>340</v>
      </c>
      <c r="V1264">
        <v>0</v>
      </c>
      <c r="W1264">
        <v>1000</v>
      </c>
      <c r="X1264">
        <v>80</v>
      </c>
      <c r="Y1264">
        <v>0</v>
      </c>
      <c r="Z1264">
        <v>1000</v>
      </c>
      <c r="AA1264">
        <v>0</v>
      </c>
      <c r="AB1264">
        <v>0</v>
      </c>
      <c r="AC1264">
        <v>1000</v>
      </c>
      <c r="AD1264">
        <v>0</v>
      </c>
      <c r="AE1264">
        <v>0</v>
      </c>
      <c r="AF1264">
        <v>1350</v>
      </c>
      <c r="AG1264">
        <v>350</v>
      </c>
      <c r="AH1264">
        <v>0</v>
      </c>
      <c r="AI1264">
        <v>1000</v>
      </c>
      <c r="AJ1264">
        <v>82</v>
      </c>
      <c r="AK1264">
        <v>0</v>
      </c>
      <c r="AL1264">
        <v>1000</v>
      </c>
      <c r="AM1264">
        <v>0</v>
      </c>
      <c r="AN1264">
        <v>0</v>
      </c>
      <c r="AO1264">
        <v>1000</v>
      </c>
      <c r="AP1264">
        <v>0</v>
      </c>
      <c r="AQ1264">
        <v>0</v>
      </c>
      <c r="AR1264">
        <v>1361</v>
      </c>
      <c r="AS1264">
        <v>361</v>
      </c>
      <c r="AT1264">
        <v>0</v>
      </c>
      <c r="AU1264">
        <v>1000</v>
      </c>
      <c r="AV1264">
        <v>85</v>
      </c>
      <c r="AW1264">
        <v>0</v>
      </c>
      <c r="AX1264">
        <v>1000</v>
      </c>
      <c r="AY1264" s="15">
        <v>3360</v>
      </c>
      <c r="AZ1264">
        <v>1080</v>
      </c>
      <c r="BA1264">
        <v>4760</v>
      </c>
      <c r="BB1264">
        <v>4782</v>
      </c>
      <c r="BC1264">
        <v>4807</v>
      </c>
    </row>
    <row r="1265" spans="1:55" x14ac:dyDescent="0.25">
      <c r="A1265">
        <v>629100</v>
      </c>
      <c r="B1265" t="s">
        <v>4424</v>
      </c>
      <c r="C1265">
        <v>790</v>
      </c>
      <c r="D1265">
        <v>0</v>
      </c>
      <c r="E1265">
        <v>5512.03</v>
      </c>
      <c r="F1265">
        <v>0</v>
      </c>
      <c r="G1265">
        <v>0</v>
      </c>
      <c r="H1265">
        <v>0</v>
      </c>
      <c r="I1265">
        <v>3519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1300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4265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1339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4393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1379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4525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 s="15">
        <v>3519</v>
      </c>
      <c r="AZ1265">
        <v>0</v>
      </c>
      <c r="BA1265">
        <v>5565</v>
      </c>
      <c r="BB1265">
        <v>5732</v>
      </c>
      <c r="BC1265">
        <v>5904</v>
      </c>
    </row>
    <row r="1266" spans="1:55" x14ac:dyDescent="0.25">
      <c r="A1266">
        <v>629200</v>
      </c>
      <c r="B1266" t="s">
        <v>4425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 s="15">
        <v>0</v>
      </c>
      <c r="AZ1266">
        <v>0</v>
      </c>
      <c r="BA1266">
        <v>0</v>
      </c>
      <c r="BB1266">
        <v>0</v>
      </c>
      <c r="BC1266">
        <v>0</v>
      </c>
    </row>
    <row r="1267" spans="1:55" x14ac:dyDescent="0.25">
      <c r="A1267">
        <v>629300</v>
      </c>
      <c r="B1267" t="s">
        <v>4426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 s="15">
        <v>0</v>
      </c>
      <c r="AZ1267">
        <v>0</v>
      </c>
      <c r="BA1267">
        <v>0</v>
      </c>
      <c r="BB1267">
        <v>0</v>
      </c>
      <c r="BC1267">
        <v>0</v>
      </c>
    </row>
    <row r="1268" spans="1:55" x14ac:dyDescent="0.25">
      <c r="A1268">
        <v>629400</v>
      </c>
      <c r="B1268" t="s">
        <v>4427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 s="15">
        <v>0</v>
      </c>
      <c r="AZ1268">
        <v>0</v>
      </c>
      <c r="BA1268">
        <v>0</v>
      </c>
      <c r="BB1268">
        <v>0</v>
      </c>
      <c r="BC1268">
        <v>0</v>
      </c>
    </row>
    <row r="1269" spans="1:55" x14ac:dyDescent="0.25">
      <c r="A1269">
        <v>629500</v>
      </c>
      <c r="B1269" t="s">
        <v>4428</v>
      </c>
      <c r="C1269">
        <v>209.18</v>
      </c>
      <c r="D1269">
        <v>887.08</v>
      </c>
      <c r="E1269">
        <v>-1682.76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 s="15">
        <v>0</v>
      </c>
      <c r="AZ1269">
        <v>0</v>
      </c>
      <c r="BA1269">
        <v>0</v>
      </c>
      <c r="BB1269">
        <v>0</v>
      </c>
      <c r="BC1269">
        <v>0</v>
      </c>
    </row>
    <row r="1270" spans="1:55" x14ac:dyDescent="0.25">
      <c r="A1270">
        <v>629600</v>
      </c>
      <c r="B1270" t="s">
        <v>4429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 s="15">
        <v>0</v>
      </c>
      <c r="AZ1270">
        <v>0</v>
      </c>
      <c r="BA1270">
        <v>0</v>
      </c>
      <c r="BB1270">
        <v>0</v>
      </c>
      <c r="BC1270">
        <v>0</v>
      </c>
    </row>
    <row r="1271" spans="1:55" x14ac:dyDescent="0.25">
      <c r="A1271">
        <v>629700</v>
      </c>
      <c r="B1271" t="s">
        <v>4430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 s="15">
        <v>0</v>
      </c>
      <c r="AZ1271">
        <v>0</v>
      </c>
      <c r="BA1271">
        <v>0</v>
      </c>
      <c r="BB1271">
        <v>0</v>
      </c>
      <c r="BC1271">
        <v>0</v>
      </c>
    </row>
    <row r="1272" spans="1:55" x14ac:dyDescent="0.25">
      <c r="A1272">
        <v>629800</v>
      </c>
      <c r="B1272" t="s">
        <v>4431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 s="15">
        <v>0</v>
      </c>
      <c r="AZ1272">
        <v>0</v>
      </c>
      <c r="BA1272">
        <v>0</v>
      </c>
      <c r="BB1272">
        <v>0</v>
      </c>
      <c r="BC1272">
        <v>0</v>
      </c>
    </row>
    <row r="1273" spans="1:55" x14ac:dyDescent="0.25">
      <c r="A1273">
        <v>629850</v>
      </c>
      <c r="B1273" t="s">
        <v>4432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 s="15">
        <v>0</v>
      </c>
      <c r="AZ1273">
        <v>0</v>
      </c>
      <c r="BA1273">
        <v>0</v>
      </c>
      <c r="BB1273">
        <v>0</v>
      </c>
      <c r="BC1273">
        <v>0</v>
      </c>
    </row>
    <row r="1274" spans="1:55" x14ac:dyDescent="0.25">
      <c r="A1274">
        <v>629900</v>
      </c>
      <c r="B1274" t="s">
        <v>4433</v>
      </c>
      <c r="C1274">
        <v>429.58</v>
      </c>
      <c r="D1274">
        <v>-116.6</v>
      </c>
      <c r="E1274">
        <v>19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 s="15">
        <v>0</v>
      </c>
      <c r="AZ1274">
        <v>0</v>
      </c>
      <c r="BA1274">
        <v>0</v>
      </c>
      <c r="BB1274">
        <v>0</v>
      </c>
      <c r="BC1274">
        <v>0</v>
      </c>
    </row>
    <row r="1275" spans="1:55" x14ac:dyDescent="0.25">
      <c r="A1275" t="s">
        <v>3300</v>
      </c>
      <c r="B1275" t="s">
        <v>4434</v>
      </c>
      <c r="C1275">
        <v>2036.68</v>
      </c>
      <c r="D1275">
        <v>814.88</v>
      </c>
      <c r="E1275">
        <v>4260.2699999999995</v>
      </c>
      <c r="F1275">
        <v>1486</v>
      </c>
      <c r="G1275">
        <v>1862</v>
      </c>
      <c r="H1275">
        <v>6954</v>
      </c>
      <c r="I1275">
        <v>4571</v>
      </c>
      <c r="J1275">
        <v>1282</v>
      </c>
      <c r="K1275">
        <v>1017</v>
      </c>
      <c r="L1275">
        <v>97</v>
      </c>
      <c r="M1275">
        <v>17</v>
      </c>
      <c r="N1275">
        <v>1017</v>
      </c>
      <c r="O1275">
        <v>1592</v>
      </c>
      <c r="P1275">
        <v>285</v>
      </c>
      <c r="Q1275">
        <v>1017</v>
      </c>
      <c r="R1275">
        <v>1442</v>
      </c>
      <c r="S1275">
        <v>1917</v>
      </c>
      <c r="T1275">
        <v>3570</v>
      </c>
      <c r="U1275">
        <v>5320</v>
      </c>
      <c r="V1275">
        <v>620</v>
      </c>
      <c r="W1275">
        <v>1017</v>
      </c>
      <c r="X1275">
        <v>97</v>
      </c>
      <c r="Y1275">
        <v>17</v>
      </c>
      <c r="Z1275">
        <v>1017</v>
      </c>
      <c r="AA1275">
        <v>1641</v>
      </c>
      <c r="AB1275">
        <v>294</v>
      </c>
      <c r="AC1275">
        <v>1018</v>
      </c>
      <c r="AD1275">
        <v>1486</v>
      </c>
      <c r="AE1275">
        <v>1975</v>
      </c>
      <c r="AF1275">
        <v>7036</v>
      </c>
      <c r="AG1275">
        <v>5480</v>
      </c>
      <c r="AH1275">
        <v>638</v>
      </c>
      <c r="AI1275">
        <v>1018</v>
      </c>
      <c r="AJ1275">
        <v>100</v>
      </c>
      <c r="AK1275">
        <v>18</v>
      </c>
      <c r="AL1275">
        <v>1018</v>
      </c>
      <c r="AM1275">
        <v>1682</v>
      </c>
      <c r="AN1275">
        <v>294</v>
      </c>
      <c r="AO1275">
        <v>1018</v>
      </c>
      <c r="AP1275">
        <v>1530</v>
      </c>
      <c r="AQ1275">
        <v>2034</v>
      </c>
      <c r="AR1275">
        <v>3699</v>
      </c>
      <c r="AS1275">
        <v>5642</v>
      </c>
      <c r="AT1275">
        <v>648</v>
      </c>
      <c r="AU1275">
        <v>1018</v>
      </c>
      <c r="AV1275">
        <v>103</v>
      </c>
      <c r="AW1275">
        <v>18</v>
      </c>
      <c r="AX1275">
        <v>1018</v>
      </c>
      <c r="AY1275" s="15">
        <v>17172</v>
      </c>
      <c r="AZ1275">
        <v>1131</v>
      </c>
      <c r="BA1275">
        <v>17911</v>
      </c>
      <c r="BB1275">
        <v>21722</v>
      </c>
      <c r="BC1275">
        <v>18704</v>
      </c>
    </row>
    <row r="1276" spans="1:55" x14ac:dyDescent="0.25">
      <c r="AY1276" s="15">
        <v>0</v>
      </c>
      <c r="AZ1276">
        <v>0</v>
      </c>
      <c r="BA1276">
        <v>0</v>
      </c>
      <c r="BB1276">
        <v>0</v>
      </c>
      <c r="BC1276">
        <v>0</v>
      </c>
    </row>
    <row r="1277" spans="1:55" x14ac:dyDescent="0.25">
      <c r="A1277">
        <v>627100</v>
      </c>
      <c r="B1277" t="s">
        <v>4435</v>
      </c>
      <c r="C1277">
        <v>1.5</v>
      </c>
      <c r="D1277">
        <v>-242.7</v>
      </c>
      <c r="E1277">
        <v>126591.57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 s="15">
        <v>0</v>
      </c>
      <c r="AZ1277">
        <v>0</v>
      </c>
      <c r="BA1277">
        <v>0</v>
      </c>
      <c r="BB1277">
        <v>0</v>
      </c>
      <c r="BC1277">
        <v>0</v>
      </c>
    </row>
    <row r="1278" spans="1:55" s="12" customFormat="1" x14ac:dyDescent="0.25">
      <c r="A1278" s="13">
        <v>627100</v>
      </c>
      <c r="B1278" s="12" t="s">
        <v>4436</v>
      </c>
      <c r="F1278" s="12">
        <v>1830.4087900489999</v>
      </c>
      <c r="G1278" s="12">
        <v>1859.2144081500001</v>
      </c>
      <c r="H1278" s="12">
        <v>2038.523264984</v>
      </c>
      <c r="I1278" s="12">
        <v>2077.6264328679999</v>
      </c>
      <c r="J1278" s="12">
        <v>1994.5656471289999</v>
      </c>
      <c r="K1278" s="12">
        <v>1836.968031114</v>
      </c>
      <c r="L1278" s="12">
        <v>1754.901069779</v>
      </c>
      <c r="M1278" s="12">
        <v>1820.5011252249999</v>
      </c>
      <c r="N1278" s="12">
        <v>1821.5561080540001</v>
      </c>
      <c r="O1278" s="12">
        <v>1951.210215195</v>
      </c>
      <c r="P1278" s="12">
        <v>1814.65478282</v>
      </c>
      <c r="Q1278" s="12">
        <v>1907.473686845</v>
      </c>
      <c r="R1278" s="12">
        <v>1983.350492409</v>
      </c>
      <c r="S1278" s="12">
        <v>2014.056517902</v>
      </c>
      <c r="T1278" s="12">
        <v>2205.1950072710001</v>
      </c>
      <c r="U1278" s="12">
        <v>2246.8779479280001</v>
      </c>
      <c r="V1278" s="12">
        <v>2158.3373515950002</v>
      </c>
      <c r="W1278" s="12">
        <v>1990.342469552</v>
      </c>
      <c r="X1278" s="12">
        <v>1902.8612636949999</v>
      </c>
      <c r="Y1278" s="12">
        <v>1972.789184278</v>
      </c>
      <c r="Z1278" s="12">
        <v>1973.913768014</v>
      </c>
      <c r="AA1278" s="12">
        <v>1965.359349842</v>
      </c>
      <c r="AB1278" s="12">
        <v>1829.453721672</v>
      </c>
      <c r="AC1278" s="12">
        <v>1921.830943421</v>
      </c>
      <c r="AD1278" s="12">
        <v>1997.346686328</v>
      </c>
      <c r="AE1278" s="12">
        <v>2027.9065960339999</v>
      </c>
      <c r="AF1278" s="12">
        <v>2218.135545651</v>
      </c>
      <c r="AG1278" s="12">
        <v>2259.6201364540002</v>
      </c>
      <c r="AH1278" s="12">
        <v>2171.5008639070002</v>
      </c>
      <c r="AI1278" s="12">
        <v>2004.3053918820001</v>
      </c>
      <c r="AJ1278" s="12">
        <v>1917.240468662</v>
      </c>
      <c r="AK1278" s="12">
        <v>1986.835634582</v>
      </c>
      <c r="AL1278" s="12">
        <v>1987.9548669440001</v>
      </c>
      <c r="AM1278" s="12">
        <v>1967.1201618539999</v>
      </c>
      <c r="AN1278" s="12">
        <v>1831.2145336839999</v>
      </c>
      <c r="AO1278" s="12">
        <v>1923.5917554329999</v>
      </c>
      <c r="AP1278" s="12">
        <v>1999.1074983399999</v>
      </c>
      <c r="AQ1278" s="12">
        <v>2029.667408046</v>
      </c>
      <c r="AR1278" s="12">
        <v>2219.8963576619999</v>
      </c>
      <c r="AS1278" s="12">
        <v>2261.3809484660001</v>
      </c>
      <c r="AT1278" s="12">
        <v>2173.261675919</v>
      </c>
      <c r="AU1278" s="12">
        <v>2006.066203894</v>
      </c>
      <c r="AV1278" s="12">
        <v>1919.0012806740001</v>
      </c>
      <c r="AW1278" s="12">
        <v>1988.5964465940001</v>
      </c>
      <c r="AX1278" s="12">
        <v>1989.7156789559999</v>
      </c>
      <c r="AY1278" s="15">
        <v>11637.306574294</v>
      </c>
      <c r="AZ1278" s="12">
        <v>5396.9583030579997</v>
      </c>
      <c r="BA1278" s="12">
        <v>24121.062687504003</v>
      </c>
      <c r="BB1278" s="12">
        <v>24287.490205378999</v>
      </c>
      <c r="BC1278" s="12">
        <v>24308.619949521999</v>
      </c>
    </row>
    <row r="1279" spans="1:55" x14ac:dyDescent="0.25">
      <c r="A1279">
        <v>627200</v>
      </c>
      <c r="B1279" t="s">
        <v>4437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 s="15">
        <v>0</v>
      </c>
      <c r="AZ1279">
        <v>0</v>
      </c>
      <c r="BA1279">
        <v>0</v>
      </c>
      <c r="BB1279">
        <v>0</v>
      </c>
      <c r="BC1279">
        <v>0</v>
      </c>
    </row>
    <row r="1280" spans="1:55" x14ac:dyDescent="0.25">
      <c r="A1280">
        <v>627300</v>
      </c>
      <c r="B1280" t="s">
        <v>4438</v>
      </c>
      <c r="C1280">
        <v>8254.4599999999991</v>
      </c>
      <c r="D1280">
        <v>-2869.93</v>
      </c>
      <c r="E1280">
        <v>-94965.74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 s="15">
        <v>0</v>
      </c>
      <c r="AZ1280">
        <v>0</v>
      </c>
      <c r="BA1280">
        <v>0</v>
      </c>
      <c r="BB1280">
        <v>0</v>
      </c>
      <c r="BC1280">
        <v>0</v>
      </c>
    </row>
    <row r="1281" spans="1:55" x14ac:dyDescent="0.25">
      <c r="A1281" t="s">
        <v>3300</v>
      </c>
      <c r="B1281" t="s">
        <v>4439</v>
      </c>
      <c r="C1281">
        <v>8255.9599999999991</v>
      </c>
      <c r="D1281">
        <v>-3112.6299999999997</v>
      </c>
      <c r="E1281">
        <v>31625.83</v>
      </c>
      <c r="F1281">
        <v>1830.4087900489999</v>
      </c>
      <c r="G1281">
        <v>1859.2144081500001</v>
      </c>
      <c r="H1281">
        <v>2038.523264984</v>
      </c>
      <c r="I1281">
        <v>2077.6264328679999</v>
      </c>
      <c r="J1281">
        <v>1994.5656471289999</v>
      </c>
      <c r="K1281">
        <v>1836.968031114</v>
      </c>
      <c r="L1281">
        <v>1754.901069779</v>
      </c>
      <c r="M1281">
        <v>1820.5011252249999</v>
      </c>
      <c r="N1281">
        <v>1821.5561080540001</v>
      </c>
      <c r="O1281">
        <v>1951.210215195</v>
      </c>
      <c r="P1281">
        <v>1814.65478282</v>
      </c>
      <c r="Q1281">
        <v>1907.473686845</v>
      </c>
      <c r="R1281">
        <v>1983.350492409</v>
      </c>
      <c r="S1281">
        <v>2014.056517902</v>
      </c>
      <c r="T1281">
        <v>2205.1950072710001</v>
      </c>
      <c r="U1281">
        <v>2246.8779479280001</v>
      </c>
      <c r="V1281">
        <v>2158.3373515950002</v>
      </c>
      <c r="W1281">
        <v>1990.342469552</v>
      </c>
      <c r="X1281">
        <v>1902.8612636949999</v>
      </c>
      <c r="Y1281">
        <v>1972.789184278</v>
      </c>
      <c r="Z1281">
        <v>1973.913768014</v>
      </c>
      <c r="AA1281">
        <v>1965.359349842</v>
      </c>
      <c r="AB1281">
        <v>1829.453721672</v>
      </c>
      <c r="AC1281">
        <v>1921.830943421</v>
      </c>
      <c r="AD1281">
        <v>1997.346686328</v>
      </c>
      <c r="AE1281">
        <v>2027.9065960339999</v>
      </c>
      <c r="AF1281">
        <v>2218.135545651</v>
      </c>
      <c r="AG1281">
        <v>2259.6201364540002</v>
      </c>
      <c r="AH1281">
        <v>2171.5008639070002</v>
      </c>
      <c r="AI1281">
        <v>2004.3053918820001</v>
      </c>
      <c r="AJ1281">
        <v>1917.240468662</v>
      </c>
      <c r="AK1281">
        <v>1986.835634582</v>
      </c>
      <c r="AL1281">
        <v>1987.9548669440001</v>
      </c>
      <c r="AM1281">
        <v>1967.1201618539999</v>
      </c>
      <c r="AN1281">
        <v>1831.2145336839999</v>
      </c>
      <c r="AO1281">
        <v>1923.5917554329999</v>
      </c>
      <c r="AP1281">
        <v>1999.1074983399999</v>
      </c>
      <c r="AQ1281">
        <v>2029.667408046</v>
      </c>
      <c r="AR1281">
        <v>2219.8963576619999</v>
      </c>
      <c r="AS1281">
        <v>2261.3809484660001</v>
      </c>
      <c r="AT1281">
        <v>2173.261675919</v>
      </c>
      <c r="AU1281">
        <v>2006.066203894</v>
      </c>
      <c r="AV1281">
        <v>1919.0012806740001</v>
      </c>
      <c r="AW1281">
        <v>1988.5964465940001</v>
      </c>
      <c r="AX1281">
        <v>1989.7156789559999</v>
      </c>
      <c r="AY1281" s="15">
        <v>11637.306574294</v>
      </c>
      <c r="AZ1281">
        <v>5396.9583030579997</v>
      </c>
      <c r="BA1281">
        <v>24121.062687504003</v>
      </c>
      <c r="BB1281">
        <v>24287.490205378999</v>
      </c>
      <c r="BC1281">
        <v>24308.619949521999</v>
      </c>
    </row>
    <row r="1282" spans="1:55" x14ac:dyDescent="0.25">
      <c r="AY1282" s="15">
        <v>0</v>
      </c>
      <c r="AZ1282">
        <v>0</v>
      </c>
      <c r="BA1282">
        <v>0</v>
      </c>
      <c r="BB1282">
        <v>0</v>
      </c>
      <c r="BC1282">
        <v>0</v>
      </c>
    </row>
    <row r="1283" spans="1:55" x14ac:dyDescent="0.25">
      <c r="A1283">
        <v>628100</v>
      </c>
      <c r="B1283" t="s">
        <v>4440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 s="15">
        <v>0</v>
      </c>
      <c r="AZ1283">
        <v>0</v>
      </c>
      <c r="BA1283">
        <v>0</v>
      </c>
      <c r="BB1283">
        <v>0</v>
      </c>
      <c r="BC1283">
        <v>0</v>
      </c>
    </row>
    <row r="1284" spans="1:55" x14ac:dyDescent="0.25">
      <c r="A1284">
        <v>628200</v>
      </c>
      <c r="B1284" t="s">
        <v>4441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 s="15">
        <v>0</v>
      </c>
      <c r="AZ1284">
        <v>0</v>
      </c>
      <c r="BA1284">
        <v>0</v>
      </c>
      <c r="BB1284">
        <v>0</v>
      </c>
      <c r="BC1284">
        <v>0</v>
      </c>
    </row>
    <row r="1285" spans="1:55" x14ac:dyDescent="0.25">
      <c r="A1285">
        <v>628300</v>
      </c>
      <c r="B1285" t="s">
        <v>4442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 s="15">
        <v>0</v>
      </c>
      <c r="AZ1285">
        <v>0</v>
      </c>
      <c r="BA1285">
        <v>0</v>
      </c>
      <c r="BB1285">
        <v>0</v>
      </c>
      <c r="BC1285">
        <v>0</v>
      </c>
    </row>
    <row r="1286" spans="1:55" x14ac:dyDescent="0.25">
      <c r="A1286">
        <v>628400</v>
      </c>
      <c r="B1286" t="s">
        <v>4443</v>
      </c>
      <c r="C1286">
        <v>4231.33</v>
      </c>
      <c r="D1286">
        <v>4364.22</v>
      </c>
      <c r="E1286">
        <v>3985.08</v>
      </c>
      <c r="F1286">
        <v>2500</v>
      </c>
      <c r="G1286">
        <v>2500</v>
      </c>
      <c r="H1286">
        <v>2500</v>
      </c>
      <c r="I1286">
        <v>2500</v>
      </c>
      <c r="J1286">
        <v>2500</v>
      </c>
      <c r="K1286">
        <v>2500</v>
      </c>
      <c r="L1286">
        <v>2500</v>
      </c>
      <c r="M1286">
        <v>2500</v>
      </c>
      <c r="N1286">
        <v>2500</v>
      </c>
      <c r="O1286">
        <v>2500</v>
      </c>
      <c r="P1286">
        <v>2500</v>
      </c>
      <c r="Q1286">
        <v>2500</v>
      </c>
      <c r="R1286">
        <v>2500</v>
      </c>
      <c r="S1286">
        <v>2500</v>
      </c>
      <c r="T1286">
        <v>2500</v>
      </c>
      <c r="U1286">
        <v>2500</v>
      </c>
      <c r="V1286">
        <v>2500</v>
      </c>
      <c r="W1286">
        <v>2500</v>
      </c>
      <c r="X1286">
        <v>2500</v>
      </c>
      <c r="Y1286">
        <v>2500</v>
      </c>
      <c r="Z1286">
        <v>2500</v>
      </c>
      <c r="AA1286">
        <v>2500</v>
      </c>
      <c r="AB1286">
        <v>2500</v>
      </c>
      <c r="AC1286">
        <v>2500</v>
      </c>
      <c r="AD1286">
        <v>2500</v>
      </c>
      <c r="AE1286">
        <v>2500</v>
      </c>
      <c r="AF1286">
        <v>2500</v>
      </c>
      <c r="AG1286">
        <v>2500</v>
      </c>
      <c r="AH1286">
        <v>2500</v>
      </c>
      <c r="AI1286">
        <v>2500</v>
      </c>
      <c r="AJ1286">
        <v>2500</v>
      </c>
      <c r="AK1286">
        <v>2500</v>
      </c>
      <c r="AL1286">
        <v>2500</v>
      </c>
      <c r="AM1286">
        <v>2500</v>
      </c>
      <c r="AN1286">
        <v>2500</v>
      </c>
      <c r="AO1286">
        <v>2500</v>
      </c>
      <c r="AP1286">
        <v>2500</v>
      </c>
      <c r="AQ1286">
        <v>2500</v>
      </c>
      <c r="AR1286">
        <v>2500</v>
      </c>
      <c r="AS1286">
        <v>2500</v>
      </c>
      <c r="AT1286">
        <v>2500</v>
      </c>
      <c r="AU1286">
        <v>2500</v>
      </c>
      <c r="AV1286">
        <v>2500</v>
      </c>
      <c r="AW1286">
        <v>2500</v>
      </c>
      <c r="AX1286">
        <v>2500</v>
      </c>
      <c r="AY1286" s="15">
        <v>15000</v>
      </c>
      <c r="AZ1286">
        <v>7500</v>
      </c>
      <c r="BA1286">
        <v>30000</v>
      </c>
      <c r="BB1286">
        <v>30000</v>
      </c>
      <c r="BC1286">
        <v>30000</v>
      </c>
    </row>
    <row r="1287" spans="1:55" x14ac:dyDescent="0.25">
      <c r="A1287">
        <v>628500</v>
      </c>
      <c r="B1287" t="s">
        <v>4444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 s="15">
        <v>0</v>
      </c>
      <c r="AZ1287">
        <v>0</v>
      </c>
      <c r="BA1287">
        <v>0</v>
      </c>
      <c r="BB1287">
        <v>0</v>
      </c>
      <c r="BC1287">
        <v>0</v>
      </c>
    </row>
    <row r="1288" spans="1:55" x14ac:dyDescent="0.25">
      <c r="A1288" t="s">
        <v>3300</v>
      </c>
      <c r="B1288" t="s">
        <v>4445</v>
      </c>
      <c r="C1288">
        <v>4231.33</v>
      </c>
      <c r="D1288">
        <v>4364.22</v>
      </c>
      <c r="E1288">
        <v>3985.08</v>
      </c>
      <c r="F1288">
        <v>2500</v>
      </c>
      <c r="G1288">
        <v>2500</v>
      </c>
      <c r="H1288">
        <v>2500</v>
      </c>
      <c r="I1288">
        <v>2500</v>
      </c>
      <c r="J1288">
        <v>2500</v>
      </c>
      <c r="K1288">
        <v>2500</v>
      </c>
      <c r="L1288">
        <v>2500</v>
      </c>
      <c r="M1288">
        <v>2500</v>
      </c>
      <c r="N1288">
        <v>2500</v>
      </c>
      <c r="O1288">
        <v>2500</v>
      </c>
      <c r="P1288">
        <v>2500</v>
      </c>
      <c r="Q1288">
        <v>2500</v>
      </c>
      <c r="R1288">
        <v>2500</v>
      </c>
      <c r="S1288">
        <v>2500</v>
      </c>
      <c r="T1288">
        <v>2500</v>
      </c>
      <c r="U1288">
        <v>2500</v>
      </c>
      <c r="V1288">
        <v>2500</v>
      </c>
      <c r="W1288">
        <v>2500</v>
      </c>
      <c r="X1288">
        <v>2500</v>
      </c>
      <c r="Y1288">
        <v>2500</v>
      </c>
      <c r="Z1288">
        <v>2500</v>
      </c>
      <c r="AA1288">
        <v>2500</v>
      </c>
      <c r="AB1288">
        <v>2500</v>
      </c>
      <c r="AC1288">
        <v>2500</v>
      </c>
      <c r="AD1288">
        <v>2500</v>
      </c>
      <c r="AE1288">
        <v>2500</v>
      </c>
      <c r="AF1288">
        <v>2500</v>
      </c>
      <c r="AG1288">
        <v>2500</v>
      </c>
      <c r="AH1288">
        <v>2500</v>
      </c>
      <c r="AI1288">
        <v>2500</v>
      </c>
      <c r="AJ1288">
        <v>2500</v>
      </c>
      <c r="AK1288">
        <v>2500</v>
      </c>
      <c r="AL1288">
        <v>2500</v>
      </c>
      <c r="AM1288">
        <v>2500</v>
      </c>
      <c r="AN1288">
        <v>2500</v>
      </c>
      <c r="AO1288">
        <v>2500</v>
      </c>
      <c r="AP1288">
        <v>2500</v>
      </c>
      <c r="AQ1288">
        <v>2500</v>
      </c>
      <c r="AR1288">
        <v>2500</v>
      </c>
      <c r="AS1288">
        <v>2500</v>
      </c>
      <c r="AT1288">
        <v>2500</v>
      </c>
      <c r="AU1288">
        <v>2500</v>
      </c>
      <c r="AV1288">
        <v>2500</v>
      </c>
      <c r="AW1288">
        <v>2500</v>
      </c>
      <c r="AX1288">
        <v>2500</v>
      </c>
      <c r="AY1288" s="15">
        <v>15000</v>
      </c>
      <c r="AZ1288">
        <v>7500</v>
      </c>
      <c r="BA1288">
        <v>30000</v>
      </c>
      <c r="BB1288">
        <v>30000</v>
      </c>
      <c r="BC1288">
        <v>30000</v>
      </c>
    </row>
    <row r="1289" spans="1:55" x14ac:dyDescent="0.25">
      <c r="AY1289" s="15">
        <v>0</v>
      </c>
      <c r="AZ1289">
        <v>0</v>
      </c>
      <c r="BA1289">
        <v>0</v>
      </c>
      <c r="BB1289">
        <v>0</v>
      </c>
      <c r="BC1289">
        <v>0</v>
      </c>
    </row>
    <row r="1290" spans="1:55" x14ac:dyDescent="0.25">
      <c r="A1290">
        <v>630001</v>
      </c>
      <c r="B1290" t="s">
        <v>4446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 s="15">
        <v>0</v>
      </c>
      <c r="AZ1290">
        <v>0</v>
      </c>
      <c r="BA1290">
        <v>0</v>
      </c>
      <c r="BB1290">
        <v>0</v>
      </c>
      <c r="BC1290">
        <v>0</v>
      </c>
    </row>
    <row r="1291" spans="1:55" x14ac:dyDescent="0.25">
      <c r="A1291">
        <v>630002</v>
      </c>
      <c r="B1291" t="s">
        <v>4447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 s="15">
        <v>0</v>
      </c>
      <c r="AZ1291">
        <v>0</v>
      </c>
      <c r="BA1291">
        <v>0</v>
      </c>
      <c r="BB1291">
        <v>0</v>
      </c>
      <c r="BC1291">
        <v>0</v>
      </c>
    </row>
    <row r="1292" spans="1:55" x14ac:dyDescent="0.25">
      <c r="A1292" t="s">
        <v>3300</v>
      </c>
      <c r="B1292" t="s">
        <v>4448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 s="15">
        <v>0</v>
      </c>
      <c r="AZ1292">
        <v>0</v>
      </c>
      <c r="BA1292">
        <v>0</v>
      </c>
      <c r="BB1292">
        <v>0</v>
      </c>
      <c r="BC1292">
        <v>0</v>
      </c>
    </row>
    <row r="1293" spans="1:55" x14ac:dyDescent="0.25">
      <c r="AY1293" s="15">
        <v>0</v>
      </c>
      <c r="AZ1293">
        <v>0</v>
      </c>
      <c r="BA1293">
        <v>0</v>
      </c>
      <c r="BB1293">
        <v>0</v>
      </c>
      <c r="BC1293">
        <v>0</v>
      </c>
    </row>
    <row r="1294" spans="1:55" x14ac:dyDescent="0.25">
      <c r="A1294">
        <v>641100</v>
      </c>
      <c r="B1294" t="s">
        <v>4449</v>
      </c>
      <c r="C1294">
        <v>3437.46</v>
      </c>
      <c r="D1294">
        <v>3130.98</v>
      </c>
      <c r="E1294">
        <v>3925.43</v>
      </c>
      <c r="F1294">
        <v>4748.4156993059996</v>
      </c>
      <c r="G1294">
        <v>4910.8550857649998</v>
      </c>
      <c r="H1294">
        <v>4910.8550857649998</v>
      </c>
      <c r="I1294">
        <v>4415.9086510469997</v>
      </c>
      <c r="J1294">
        <v>4508.7890709590001</v>
      </c>
      <c r="K1294">
        <v>4346.3496845</v>
      </c>
      <c r="L1294">
        <v>4183.9102980420002</v>
      </c>
      <c r="M1294">
        <v>4346.3496845</v>
      </c>
      <c r="N1294">
        <v>4346.3496845</v>
      </c>
      <c r="O1294">
        <v>4910.8550857649998</v>
      </c>
      <c r="P1294">
        <v>4585.9763128479999</v>
      </c>
      <c r="Q1294">
        <v>5073.2944722239999</v>
      </c>
      <c r="R1294">
        <v>4723.5556022330002</v>
      </c>
      <c r="S1294">
        <v>5225.4933063910003</v>
      </c>
      <c r="T1294">
        <v>5058.1807383380001</v>
      </c>
      <c r="U1294">
        <v>4603.0473132790003</v>
      </c>
      <c r="V1294">
        <v>4644.0527430880002</v>
      </c>
      <c r="W1294">
        <v>4309.4276069830003</v>
      </c>
      <c r="X1294">
        <v>4476.740175035</v>
      </c>
      <c r="Y1294">
        <v>4476.740175035</v>
      </c>
      <c r="Z1294">
        <v>4309.4276069830003</v>
      </c>
      <c r="AA1294">
        <v>5225.4933063910003</v>
      </c>
      <c r="AB1294">
        <v>4890.8681702860003</v>
      </c>
      <c r="AC1294">
        <v>4890.8681702860003</v>
      </c>
      <c r="AD1294">
        <v>5209.9261604880003</v>
      </c>
      <c r="AE1294">
        <v>5382.2581055820001</v>
      </c>
      <c r="AF1294">
        <v>4865.2622702999997</v>
      </c>
      <c r="AG1294">
        <v>5085.4588948660003</v>
      </c>
      <c r="AH1294">
        <v>4611.0423802859996</v>
      </c>
      <c r="AI1294">
        <v>4438.7104351919997</v>
      </c>
      <c r="AJ1294">
        <v>4783.3743253800003</v>
      </c>
      <c r="AK1294">
        <v>4438.7104351919997</v>
      </c>
      <c r="AL1294">
        <v>4611.0423802859996</v>
      </c>
      <c r="AM1294">
        <v>5382.2581055820001</v>
      </c>
      <c r="AN1294">
        <v>5037.5942153939995</v>
      </c>
      <c r="AO1294">
        <v>5037.5942153939995</v>
      </c>
      <c r="AP1294">
        <v>5366.2239453029997</v>
      </c>
      <c r="AQ1294">
        <v>5543.7258487500003</v>
      </c>
      <c r="AR1294">
        <v>5011.2201384090004</v>
      </c>
      <c r="AS1294">
        <v>5234.3309337119999</v>
      </c>
      <c r="AT1294">
        <v>4749.3736516950003</v>
      </c>
      <c r="AU1294">
        <v>4571.8717482479997</v>
      </c>
      <c r="AV1294">
        <v>4926.8755551419999</v>
      </c>
      <c r="AW1294">
        <v>4571.8717482479997</v>
      </c>
      <c r="AX1294">
        <v>4749.3736516950003</v>
      </c>
      <c r="AY1294" s="15">
        <v>27841.173277342001</v>
      </c>
      <c r="AZ1294">
        <v>12876.609667042001</v>
      </c>
      <c r="BA1294">
        <v>56396.791138202003</v>
      </c>
      <c r="BB1294">
        <v>58433.015034535005</v>
      </c>
      <c r="BC1294">
        <v>60182.313757572003</v>
      </c>
    </row>
    <row r="1295" spans="1:55" x14ac:dyDescent="0.25">
      <c r="A1295">
        <v>641200</v>
      </c>
      <c r="B1295" t="s">
        <v>4450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 s="15">
        <v>0</v>
      </c>
      <c r="AZ1295">
        <v>0</v>
      </c>
      <c r="BA1295">
        <v>0</v>
      </c>
      <c r="BB1295">
        <v>0</v>
      </c>
      <c r="BC1295">
        <v>0</v>
      </c>
    </row>
    <row r="1296" spans="1:55" x14ac:dyDescent="0.25">
      <c r="A1296">
        <v>641300</v>
      </c>
      <c r="B1296" t="s">
        <v>4451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 s="15">
        <v>0</v>
      </c>
      <c r="AZ1296">
        <v>0</v>
      </c>
      <c r="BA1296">
        <v>0</v>
      </c>
      <c r="BB1296">
        <v>0</v>
      </c>
      <c r="BC1296">
        <v>0</v>
      </c>
    </row>
    <row r="1297" spans="1:55" x14ac:dyDescent="0.25">
      <c r="A1297">
        <v>642100</v>
      </c>
      <c r="B1297" t="s">
        <v>4452</v>
      </c>
      <c r="C1297">
        <v>256.77</v>
      </c>
      <c r="D1297">
        <v>157.11000000000001</v>
      </c>
      <c r="E1297">
        <v>46.54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344.34288392500002</v>
      </c>
      <c r="P1297">
        <v>180.668798627</v>
      </c>
      <c r="Q1297">
        <v>46.188317447999999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367.03232111300002</v>
      </c>
      <c r="AB1297">
        <v>177.568284917</v>
      </c>
      <c r="AC1297">
        <v>26.599393970000001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377.287290746</v>
      </c>
      <c r="AN1297">
        <v>175.166663331</v>
      </c>
      <c r="AO1297">
        <v>18.746045923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 s="15">
        <v>0</v>
      </c>
      <c r="AZ1297">
        <v>0</v>
      </c>
      <c r="BA1297">
        <v>571.20000000000005</v>
      </c>
      <c r="BB1297">
        <v>571.20000000000005</v>
      </c>
      <c r="BC1297">
        <v>571.19999999999993</v>
      </c>
    </row>
    <row r="1298" spans="1:55" x14ac:dyDescent="0.25">
      <c r="A1298">
        <v>642200</v>
      </c>
      <c r="B1298" t="s">
        <v>4453</v>
      </c>
      <c r="C1298">
        <v>290.91000000000003</v>
      </c>
      <c r="D1298">
        <v>200.29</v>
      </c>
      <c r="E1298">
        <v>139.53</v>
      </c>
      <c r="F1298">
        <v>78.976280227999993</v>
      </c>
      <c r="G1298">
        <v>2.5504397719999998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700.35370586500005</v>
      </c>
      <c r="P1298">
        <v>226.804878841</v>
      </c>
      <c r="Q1298">
        <v>133.64369782399999</v>
      </c>
      <c r="R1298">
        <v>59.697717470000001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718.80289834400003</v>
      </c>
      <c r="AB1298">
        <v>237.156960884</v>
      </c>
      <c r="AC1298">
        <v>114.229491778</v>
      </c>
      <c r="AD1298">
        <v>50.310648993999997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727.244985294</v>
      </c>
      <c r="AN1298">
        <v>238.68266971</v>
      </c>
      <c r="AO1298">
        <v>113.930376532</v>
      </c>
      <c r="AP1298">
        <v>40.641968464000001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 s="15">
        <v>81.526719999999997</v>
      </c>
      <c r="AZ1298">
        <v>0</v>
      </c>
      <c r="BA1298">
        <v>1120.5</v>
      </c>
      <c r="BB1298">
        <v>1120.5</v>
      </c>
      <c r="BC1298">
        <v>1120.5</v>
      </c>
    </row>
    <row r="1299" spans="1:55" x14ac:dyDescent="0.25">
      <c r="A1299">
        <v>642300</v>
      </c>
      <c r="B1299" t="s">
        <v>4454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 s="15">
        <v>0</v>
      </c>
      <c r="AZ1299">
        <v>0</v>
      </c>
      <c r="BA1299">
        <v>0</v>
      </c>
      <c r="BB1299">
        <v>0</v>
      </c>
      <c r="BC1299">
        <v>0</v>
      </c>
    </row>
    <row r="1300" spans="1:55" x14ac:dyDescent="0.25">
      <c r="A1300" t="s">
        <v>3300</v>
      </c>
      <c r="B1300" t="s">
        <v>4455</v>
      </c>
      <c r="C1300">
        <v>3985.14</v>
      </c>
      <c r="D1300">
        <v>3488.38</v>
      </c>
      <c r="E1300">
        <v>4111.5</v>
      </c>
      <c r="F1300">
        <v>4827.3919795339998</v>
      </c>
      <c r="G1300">
        <v>4913.4055255369994</v>
      </c>
      <c r="H1300">
        <v>4910.8550857649998</v>
      </c>
      <c r="I1300">
        <v>4415.9086510469997</v>
      </c>
      <c r="J1300">
        <v>4508.7890709590001</v>
      </c>
      <c r="K1300">
        <v>4346.3496845</v>
      </c>
      <c r="L1300">
        <v>4183.9102980420002</v>
      </c>
      <c r="M1300">
        <v>4346.3496845</v>
      </c>
      <c r="N1300">
        <v>4346.3496845</v>
      </c>
      <c r="O1300">
        <v>5955.5516755549997</v>
      </c>
      <c r="P1300">
        <v>4993.4499903159995</v>
      </c>
      <c r="Q1300">
        <v>5253.1264874959998</v>
      </c>
      <c r="R1300">
        <v>4783.2533197029998</v>
      </c>
      <c r="S1300">
        <v>5225.4933063910003</v>
      </c>
      <c r="T1300">
        <v>5058.1807383380001</v>
      </c>
      <c r="U1300">
        <v>4603.0473132790003</v>
      </c>
      <c r="V1300">
        <v>4644.0527430880002</v>
      </c>
      <c r="W1300">
        <v>4309.4276069830003</v>
      </c>
      <c r="X1300">
        <v>4476.740175035</v>
      </c>
      <c r="Y1300">
        <v>4476.740175035</v>
      </c>
      <c r="Z1300">
        <v>4309.4276069830003</v>
      </c>
      <c r="AA1300">
        <v>6311.328525848</v>
      </c>
      <c r="AB1300">
        <v>5305.5934160870002</v>
      </c>
      <c r="AC1300">
        <v>5031.6970560340005</v>
      </c>
      <c r="AD1300">
        <v>5260.2368094820004</v>
      </c>
      <c r="AE1300">
        <v>5382.2581055820001</v>
      </c>
      <c r="AF1300">
        <v>4865.2622702999997</v>
      </c>
      <c r="AG1300">
        <v>5085.4588948660003</v>
      </c>
      <c r="AH1300">
        <v>4611.0423802859996</v>
      </c>
      <c r="AI1300">
        <v>4438.7104351919997</v>
      </c>
      <c r="AJ1300">
        <v>4783.3743253800003</v>
      </c>
      <c r="AK1300">
        <v>4438.7104351919997</v>
      </c>
      <c r="AL1300">
        <v>4611.0423802859996</v>
      </c>
      <c r="AM1300">
        <v>6486.7903816219996</v>
      </c>
      <c r="AN1300">
        <v>5451.4435484349988</v>
      </c>
      <c r="AO1300">
        <v>5170.2706378489993</v>
      </c>
      <c r="AP1300">
        <v>5406.8659137670002</v>
      </c>
      <c r="AQ1300">
        <v>5543.7258487500003</v>
      </c>
      <c r="AR1300">
        <v>5011.2201384090004</v>
      </c>
      <c r="AS1300">
        <v>5234.3309337119999</v>
      </c>
      <c r="AT1300">
        <v>4749.3736516950003</v>
      </c>
      <c r="AU1300">
        <v>4571.8717482479997</v>
      </c>
      <c r="AV1300">
        <v>4926.8755551419999</v>
      </c>
      <c r="AW1300">
        <v>4571.8717482479997</v>
      </c>
      <c r="AX1300">
        <v>4749.3736516950003</v>
      </c>
      <c r="AY1300" s="15">
        <v>27922.699997341999</v>
      </c>
      <c r="AZ1300">
        <v>12876.609667042001</v>
      </c>
      <c r="BA1300">
        <v>58088.491138202</v>
      </c>
      <c r="BB1300">
        <v>60124.715034535009</v>
      </c>
      <c r="BC1300">
        <v>61874.013757572</v>
      </c>
    </row>
    <row r="1301" spans="1:55" x14ac:dyDescent="0.25">
      <c r="AY1301" s="15">
        <v>0</v>
      </c>
      <c r="AZ1301">
        <v>0</v>
      </c>
      <c r="BA1301">
        <v>0</v>
      </c>
      <c r="BB1301">
        <v>0</v>
      </c>
      <c r="BC1301">
        <v>0</v>
      </c>
    </row>
    <row r="1302" spans="1:55" x14ac:dyDescent="0.25">
      <c r="A1302">
        <v>643100</v>
      </c>
      <c r="B1302" t="s">
        <v>4456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 s="15">
        <v>0</v>
      </c>
      <c r="AZ1302">
        <v>0</v>
      </c>
      <c r="BA1302">
        <v>0</v>
      </c>
      <c r="BB1302">
        <v>0</v>
      </c>
      <c r="BC1302">
        <v>0</v>
      </c>
    </row>
    <row r="1303" spans="1:55" x14ac:dyDescent="0.25">
      <c r="A1303">
        <v>643200</v>
      </c>
      <c r="B1303" t="s">
        <v>4457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 s="15">
        <v>0</v>
      </c>
      <c r="AZ1303">
        <v>0</v>
      </c>
      <c r="BA1303">
        <v>0</v>
      </c>
      <c r="BB1303">
        <v>0</v>
      </c>
      <c r="BC1303">
        <v>0</v>
      </c>
    </row>
    <row r="1304" spans="1:55" x14ac:dyDescent="0.25">
      <c r="A1304">
        <v>643300</v>
      </c>
      <c r="B1304" t="s">
        <v>4458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 s="15">
        <v>0</v>
      </c>
      <c r="AZ1304">
        <v>0</v>
      </c>
      <c r="BA1304">
        <v>0</v>
      </c>
      <c r="BB1304">
        <v>0</v>
      </c>
      <c r="BC1304">
        <v>0</v>
      </c>
    </row>
    <row r="1305" spans="1:55" s="12" customFormat="1" x14ac:dyDescent="0.25">
      <c r="A1305" s="13">
        <v>643300</v>
      </c>
      <c r="B1305" s="12" t="s">
        <v>4459</v>
      </c>
      <c r="C1305" s="12">
        <v>0</v>
      </c>
      <c r="D1305" s="12">
        <v>0</v>
      </c>
      <c r="E1305" s="12">
        <v>0</v>
      </c>
      <c r="F1305" s="12">
        <v>1005.806625431</v>
      </c>
      <c r="G1305" s="12">
        <v>1005.806625431</v>
      </c>
      <c r="H1305" s="12">
        <v>1005.806625431</v>
      </c>
      <c r="I1305" s="12">
        <v>1005.806625431</v>
      </c>
      <c r="J1305" s="12">
        <v>1005.806625431</v>
      </c>
      <c r="K1305" s="12">
        <v>1005.806625431</v>
      </c>
      <c r="L1305" s="12">
        <v>1005.806625431</v>
      </c>
      <c r="M1305" s="12">
        <v>1005.806625431</v>
      </c>
      <c r="N1305" s="12">
        <v>1005.806625431</v>
      </c>
      <c r="O1305" s="12">
        <v>1031.849521417</v>
      </c>
      <c r="P1305" s="12">
        <v>1031.849521417</v>
      </c>
      <c r="Q1305" s="12">
        <v>1031.849521417</v>
      </c>
      <c r="R1305" s="12">
        <v>1031.849521417</v>
      </c>
      <c r="S1305" s="12">
        <v>1031.849521417</v>
      </c>
      <c r="T1305" s="12">
        <v>1031.849521417</v>
      </c>
      <c r="U1305" s="12">
        <v>1031.849521417</v>
      </c>
      <c r="V1305" s="12">
        <v>1031.849521417</v>
      </c>
      <c r="W1305" s="12">
        <v>1031.849521417</v>
      </c>
      <c r="X1305" s="12">
        <v>1031.849521417</v>
      </c>
      <c r="Y1305" s="12">
        <v>1031.849521417</v>
      </c>
      <c r="Z1305" s="12">
        <v>1031.849521417</v>
      </c>
      <c r="AA1305" s="12">
        <v>1059.299048671</v>
      </c>
      <c r="AB1305" s="12">
        <v>1059.299048671</v>
      </c>
      <c r="AC1305" s="12">
        <v>1059.299048671</v>
      </c>
      <c r="AD1305" s="12">
        <v>1059.299048671</v>
      </c>
      <c r="AE1305" s="12">
        <v>1059.299048671</v>
      </c>
      <c r="AF1305" s="12">
        <v>1059.299048671</v>
      </c>
      <c r="AG1305" s="12">
        <v>1059.299048671</v>
      </c>
      <c r="AH1305" s="12">
        <v>1059.299048671</v>
      </c>
      <c r="AI1305" s="12">
        <v>1059.299048671</v>
      </c>
      <c r="AJ1305" s="12">
        <v>1059.299048671</v>
      </c>
      <c r="AK1305" s="12">
        <v>1059.299048671</v>
      </c>
      <c r="AL1305" s="12">
        <v>1059.299048671</v>
      </c>
      <c r="AM1305" s="12">
        <v>1059.299048671</v>
      </c>
      <c r="AN1305" s="12">
        <v>1059.299048671</v>
      </c>
      <c r="AO1305" s="12">
        <v>1059.299048671</v>
      </c>
      <c r="AP1305" s="12">
        <v>1059.299048671</v>
      </c>
      <c r="AQ1305" s="12">
        <v>1059.299048671</v>
      </c>
      <c r="AR1305" s="12">
        <v>1059.299048671</v>
      </c>
      <c r="AS1305" s="12">
        <v>1059.299048671</v>
      </c>
      <c r="AT1305" s="12">
        <v>1059.299048671</v>
      </c>
      <c r="AU1305" s="12">
        <v>1059.299048671</v>
      </c>
      <c r="AV1305" s="12">
        <v>1059.299048671</v>
      </c>
      <c r="AW1305" s="12">
        <v>1059.299048671</v>
      </c>
      <c r="AX1305" s="12">
        <v>1059.299048671</v>
      </c>
      <c r="AY1305" s="15">
        <v>6034.839752586</v>
      </c>
      <c r="AZ1305" s="12">
        <v>3017.419876293</v>
      </c>
      <c r="BA1305" s="12">
        <v>12382.194257003999</v>
      </c>
      <c r="BB1305" s="12">
        <v>12711.588584052004</v>
      </c>
      <c r="BC1305" s="12">
        <v>12711.588584052004</v>
      </c>
    </row>
    <row r="1306" spans="1:55" s="12" customFormat="1" x14ac:dyDescent="0.25">
      <c r="A1306" s="13">
        <v>643600</v>
      </c>
      <c r="B1306" s="12" t="s">
        <v>4460</v>
      </c>
      <c r="C1306" s="12">
        <v>0</v>
      </c>
      <c r="D1306" s="12">
        <v>0</v>
      </c>
      <c r="E1306" s="12">
        <v>0</v>
      </c>
      <c r="F1306" s="12">
        <v>432.06147095900002</v>
      </c>
      <c r="G1306" s="12">
        <v>435.86372529900001</v>
      </c>
      <c r="H1306" s="12">
        <v>483.28011592299998</v>
      </c>
      <c r="I1306" s="12">
        <v>486.19426755000001</v>
      </c>
      <c r="J1306" s="12">
        <v>467.17460037699999</v>
      </c>
      <c r="K1306" s="12">
        <v>434.35386085499999</v>
      </c>
      <c r="L1306" s="12">
        <v>411.82263187799998</v>
      </c>
      <c r="M1306" s="12">
        <v>427.91749210199998</v>
      </c>
      <c r="N1306" s="12">
        <v>429.83366037500002</v>
      </c>
      <c r="O1306" s="12">
        <v>434.99897186999999</v>
      </c>
      <c r="P1306" s="12">
        <v>407.683705438</v>
      </c>
      <c r="Q1306" s="12">
        <v>426.18852202400001</v>
      </c>
      <c r="R1306" s="12">
        <v>445.02331508700001</v>
      </c>
      <c r="S1306" s="12">
        <v>448.93963705800002</v>
      </c>
      <c r="T1306" s="12">
        <v>497.77851939999999</v>
      </c>
      <c r="U1306" s="12">
        <v>500.78009557600001</v>
      </c>
      <c r="V1306" s="12">
        <v>481.189838388</v>
      </c>
      <c r="W1306" s="12">
        <v>447.38447667999998</v>
      </c>
      <c r="X1306" s="12">
        <v>424.17731083500001</v>
      </c>
      <c r="Y1306" s="12">
        <v>440.75501686500002</v>
      </c>
      <c r="Z1306" s="12">
        <v>442.72867018599999</v>
      </c>
      <c r="AA1306" s="12">
        <v>448.04894102600002</v>
      </c>
      <c r="AB1306" s="12">
        <v>419.91421660100002</v>
      </c>
      <c r="AC1306" s="12">
        <v>438.97417768499997</v>
      </c>
      <c r="AD1306" s="12">
        <v>458.37401454000002</v>
      </c>
      <c r="AE1306" s="12">
        <v>462.40782617000002</v>
      </c>
      <c r="AF1306" s="12">
        <v>512.71187498200004</v>
      </c>
      <c r="AG1306" s="12">
        <v>515.80349844299997</v>
      </c>
      <c r="AH1306" s="12">
        <v>495.62553353999999</v>
      </c>
      <c r="AI1306" s="12">
        <v>460.80601098099999</v>
      </c>
      <c r="AJ1306" s="12">
        <v>436.90263016</v>
      </c>
      <c r="AK1306" s="12">
        <v>453.97766737000001</v>
      </c>
      <c r="AL1306" s="12">
        <v>456.01053029100001</v>
      </c>
      <c r="AM1306" s="12">
        <v>448.04894102600002</v>
      </c>
      <c r="AN1306" s="12">
        <v>419.91421660100002</v>
      </c>
      <c r="AO1306" s="12">
        <v>438.97417768499997</v>
      </c>
      <c r="AP1306" s="12">
        <v>458.37401454000002</v>
      </c>
      <c r="AQ1306" s="12">
        <v>462.40782617000002</v>
      </c>
      <c r="AR1306" s="12">
        <v>512.71187498200004</v>
      </c>
      <c r="AS1306" s="12">
        <v>515.80349844299997</v>
      </c>
      <c r="AT1306" s="12">
        <v>495.62553353999999</v>
      </c>
      <c r="AU1306" s="12">
        <v>460.80601098099999</v>
      </c>
      <c r="AV1306" s="12">
        <v>436.90263016</v>
      </c>
      <c r="AW1306" s="12">
        <v>453.97766737000001</v>
      </c>
      <c r="AX1306" s="12">
        <v>456.01053029100001</v>
      </c>
      <c r="AY1306" s="15">
        <v>2738.9280409630001</v>
      </c>
      <c r="AZ1306" s="12">
        <v>1269.573784355</v>
      </c>
      <c r="BA1306" s="12">
        <v>5397.6280794069999</v>
      </c>
      <c r="BB1306" s="12">
        <v>5559.5569217889997</v>
      </c>
      <c r="BC1306" s="12">
        <v>5559.5569217889997</v>
      </c>
    </row>
    <row r="1307" spans="1:55" x14ac:dyDescent="0.25">
      <c r="A1307">
        <v>643400</v>
      </c>
      <c r="B1307" t="s">
        <v>4461</v>
      </c>
      <c r="C1307">
        <v>0</v>
      </c>
      <c r="D1307">
        <v>0</v>
      </c>
      <c r="E1307">
        <v>25458.7</v>
      </c>
      <c r="F1307">
        <v>8350</v>
      </c>
      <c r="G1307">
        <v>8350</v>
      </c>
      <c r="H1307">
        <v>8350</v>
      </c>
      <c r="I1307">
        <v>8350</v>
      </c>
      <c r="J1307">
        <v>8350</v>
      </c>
      <c r="K1307">
        <v>8350</v>
      </c>
      <c r="L1307">
        <v>8350</v>
      </c>
      <c r="M1307">
        <v>8350</v>
      </c>
      <c r="N1307">
        <v>8350</v>
      </c>
      <c r="O1307">
        <v>8257.5</v>
      </c>
      <c r="P1307">
        <v>8257.5</v>
      </c>
      <c r="Q1307">
        <v>8257.5</v>
      </c>
      <c r="R1307">
        <v>8257.5</v>
      </c>
      <c r="S1307">
        <v>8257.5</v>
      </c>
      <c r="T1307">
        <v>8257.5</v>
      </c>
      <c r="U1307">
        <v>8257.5</v>
      </c>
      <c r="V1307">
        <v>8257.5</v>
      </c>
      <c r="W1307">
        <v>8257.5</v>
      </c>
      <c r="X1307">
        <v>8257.5</v>
      </c>
      <c r="Y1307">
        <v>8257.5</v>
      </c>
      <c r="Z1307">
        <v>8257.5</v>
      </c>
      <c r="AA1307">
        <v>8406.1666666670008</v>
      </c>
      <c r="AB1307">
        <v>8406.1666666670008</v>
      </c>
      <c r="AC1307">
        <v>8406.1666666670008</v>
      </c>
      <c r="AD1307">
        <v>8406.1666666670008</v>
      </c>
      <c r="AE1307">
        <v>8406.1666666670008</v>
      </c>
      <c r="AF1307">
        <v>8406.1666666670008</v>
      </c>
      <c r="AG1307">
        <v>8406.1666666670008</v>
      </c>
      <c r="AH1307">
        <v>8406.1666666670008</v>
      </c>
      <c r="AI1307">
        <v>8406.1666666670008</v>
      </c>
      <c r="AJ1307">
        <v>8406.1666666670008</v>
      </c>
      <c r="AK1307">
        <v>8406.1666666670008</v>
      </c>
      <c r="AL1307">
        <v>8406.1666666670008</v>
      </c>
      <c r="AM1307">
        <v>8406.1666666670008</v>
      </c>
      <c r="AN1307">
        <v>8406.1666666670008</v>
      </c>
      <c r="AO1307">
        <v>8406.1666666670008</v>
      </c>
      <c r="AP1307">
        <v>8406.1666666670008</v>
      </c>
      <c r="AQ1307">
        <v>8406.1666666670008</v>
      </c>
      <c r="AR1307">
        <v>8406.1666666670008</v>
      </c>
      <c r="AS1307">
        <v>8406.1666666670008</v>
      </c>
      <c r="AT1307">
        <v>8406.1666666670008</v>
      </c>
      <c r="AU1307">
        <v>8406.1666666670008</v>
      </c>
      <c r="AV1307">
        <v>8406.1666666670008</v>
      </c>
      <c r="AW1307">
        <v>8406.1666666670008</v>
      </c>
      <c r="AX1307">
        <v>8406.1666666670008</v>
      </c>
      <c r="AY1307" s="15">
        <v>50100</v>
      </c>
      <c r="AZ1307">
        <v>25050</v>
      </c>
      <c r="BA1307">
        <v>99090</v>
      </c>
      <c r="BB1307">
        <v>100874.00000000403</v>
      </c>
      <c r="BC1307">
        <v>100874.00000000403</v>
      </c>
    </row>
    <row r="1308" spans="1:55" x14ac:dyDescent="0.25">
      <c r="A1308">
        <v>643500</v>
      </c>
      <c r="B1308" t="s">
        <v>4462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 s="15">
        <v>0</v>
      </c>
      <c r="AZ1308">
        <v>0</v>
      </c>
      <c r="BA1308">
        <v>0</v>
      </c>
      <c r="BB1308">
        <v>0</v>
      </c>
      <c r="BC1308">
        <v>0</v>
      </c>
    </row>
    <row r="1309" spans="1:55" x14ac:dyDescent="0.25">
      <c r="A1309">
        <v>643600</v>
      </c>
      <c r="B1309" t="s">
        <v>4463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 s="15">
        <v>0</v>
      </c>
      <c r="AZ1309">
        <v>0</v>
      </c>
      <c r="BA1309">
        <v>0</v>
      </c>
      <c r="BB1309">
        <v>0</v>
      </c>
      <c r="BC1309">
        <v>0</v>
      </c>
    </row>
    <row r="1310" spans="1:55" x14ac:dyDescent="0.25">
      <c r="A1310">
        <v>643700</v>
      </c>
      <c r="B1310" t="s">
        <v>4464</v>
      </c>
      <c r="C1310">
        <v>16997.64</v>
      </c>
      <c r="D1310">
        <v>16944.59</v>
      </c>
      <c r="E1310">
        <v>-8478.18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 s="15">
        <v>0</v>
      </c>
      <c r="AZ1310">
        <v>0</v>
      </c>
      <c r="BA1310">
        <v>0</v>
      </c>
      <c r="BB1310">
        <v>0</v>
      </c>
      <c r="BC1310">
        <v>0</v>
      </c>
    </row>
    <row r="1311" spans="1:55" x14ac:dyDescent="0.25">
      <c r="A1311" t="s">
        <v>3300</v>
      </c>
      <c r="B1311" t="s">
        <v>4465</v>
      </c>
      <c r="C1311">
        <v>16997.64</v>
      </c>
      <c r="D1311">
        <v>16944.59</v>
      </c>
      <c r="E1311">
        <v>16980.52</v>
      </c>
      <c r="F1311">
        <v>9787.8680963900006</v>
      </c>
      <c r="G1311">
        <v>9791.6703507300008</v>
      </c>
      <c r="H1311">
        <v>9839.086741354</v>
      </c>
      <c r="I1311">
        <v>9842.0008929809992</v>
      </c>
      <c r="J1311">
        <v>9822.9812258080001</v>
      </c>
      <c r="K1311">
        <v>9790.1604862860004</v>
      </c>
      <c r="L1311">
        <v>9767.6292573089995</v>
      </c>
      <c r="M1311">
        <v>9783.724117533</v>
      </c>
      <c r="N1311">
        <v>9785.6402858059992</v>
      </c>
      <c r="O1311">
        <v>9724.3484932869997</v>
      </c>
      <c r="P1311">
        <v>9697.033226855001</v>
      </c>
      <c r="Q1311">
        <v>9715.5380434409999</v>
      </c>
      <c r="R1311">
        <v>9734.3728365040006</v>
      </c>
      <c r="S1311">
        <v>9738.2891584749996</v>
      </c>
      <c r="T1311">
        <v>9787.1280408170005</v>
      </c>
      <c r="U1311">
        <v>9790.1296169929992</v>
      </c>
      <c r="V1311">
        <v>9770.5393598049995</v>
      </c>
      <c r="W1311">
        <v>9736.7339980969991</v>
      </c>
      <c r="X1311">
        <v>9713.5268322520005</v>
      </c>
      <c r="Y1311">
        <v>9730.1045382819993</v>
      </c>
      <c r="Z1311">
        <v>9732.0781916029991</v>
      </c>
      <c r="AA1311">
        <v>9913.514656364001</v>
      </c>
      <c r="AB1311">
        <v>9885.3799319390018</v>
      </c>
      <c r="AC1311">
        <v>9904.4398930230018</v>
      </c>
      <c r="AD1311">
        <v>9923.8397298780001</v>
      </c>
      <c r="AE1311">
        <v>9927.8735415080009</v>
      </c>
      <c r="AF1311">
        <v>9978.1775903200014</v>
      </c>
      <c r="AG1311">
        <v>9981.2692137810009</v>
      </c>
      <c r="AH1311">
        <v>9961.0912488780014</v>
      </c>
      <c r="AI1311">
        <v>9926.2717263190007</v>
      </c>
      <c r="AJ1311">
        <v>9902.3683454980001</v>
      </c>
      <c r="AK1311">
        <v>9919.4433827080011</v>
      </c>
      <c r="AL1311">
        <v>9921.4762456290009</v>
      </c>
      <c r="AM1311">
        <v>9913.514656364001</v>
      </c>
      <c r="AN1311">
        <v>9885.3799319390018</v>
      </c>
      <c r="AO1311">
        <v>9904.4398930230018</v>
      </c>
      <c r="AP1311">
        <v>9923.8397298780001</v>
      </c>
      <c r="AQ1311">
        <v>9927.8735415080009</v>
      </c>
      <c r="AR1311">
        <v>9978.1775903200014</v>
      </c>
      <c r="AS1311">
        <v>9981.2692137810009</v>
      </c>
      <c r="AT1311">
        <v>9961.0912488780014</v>
      </c>
      <c r="AU1311">
        <v>9926.2717263190007</v>
      </c>
      <c r="AV1311">
        <v>9902.3683454980001</v>
      </c>
      <c r="AW1311">
        <v>9919.4433827080011</v>
      </c>
      <c r="AX1311">
        <v>9921.4762456290009</v>
      </c>
      <c r="AY1311" s="15">
        <v>58873.767793549006</v>
      </c>
      <c r="AZ1311">
        <v>29336.993660648001</v>
      </c>
      <c r="BA1311">
        <v>116869.822336411</v>
      </c>
      <c r="BB1311">
        <v>119145.14550584502</v>
      </c>
      <c r="BC1311">
        <v>119145.14550584502</v>
      </c>
    </row>
    <row r="1312" spans="1:55" x14ac:dyDescent="0.25">
      <c r="AY1312" s="15">
        <v>0</v>
      </c>
      <c r="AZ1312">
        <v>0</v>
      </c>
      <c r="BA1312">
        <v>0</v>
      </c>
      <c r="BB1312">
        <v>0</v>
      </c>
      <c r="BC1312">
        <v>0</v>
      </c>
    </row>
    <row r="1313" spans="1:55" x14ac:dyDescent="0.25">
      <c r="A1313">
        <v>680001</v>
      </c>
      <c r="B1313" t="s">
        <v>4466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 s="15">
        <v>0</v>
      </c>
      <c r="AZ1313">
        <v>0</v>
      </c>
      <c r="BA1313">
        <v>0</v>
      </c>
      <c r="BB1313">
        <v>0</v>
      </c>
      <c r="BC1313">
        <v>0</v>
      </c>
    </row>
    <row r="1314" spans="1:55" x14ac:dyDescent="0.25">
      <c r="AY1314" s="15">
        <v>0</v>
      </c>
      <c r="AZ1314">
        <v>0</v>
      </c>
      <c r="BA1314">
        <v>0</v>
      </c>
      <c r="BB1314">
        <v>0</v>
      </c>
      <c r="BC1314">
        <v>0</v>
      </c>
    </row>
    <row r="1315" spans="1:55" x14ac:dyDescent="0.25">
      <c r="A1315">
        <v>691000</v>
      </c>
      <c r="B1315" t="s">
        <v>4467</v>
      </c>
      <c r="C1315">
        <v>48911.01</v>
      </c>
      <c r="D1315">
        <v>48911.01</v>
      </c>
      <c r="E1315">
        <v>48911.01</v>
      </c>
      <c r="F1315">
        <v>48911.011336506002</v>
      </c>
      <c r="G1315">
        <v>48911.011336506002</v>
      </c>
      <c r="H1315">
        <v>48911.011336506002</v>
      </c>
      <c r="I1315">
        <v>48911.011336506002</v>
      </c>
      <c r="J1315">
        <v>48911.011336506002</v>
      </c>
      <c r="K1315">
        <v>48911.011336506002</v>
      </c>
      <c r="L1315">
        <v>48911.011336506002</v>
      </c>
      <c r="M1315">
        <v>48911.011336506002</v>
      </c>
      <c r="N1315">
        <v>48911.011336506002</v>
      </c>
      <c r="O1315">
        <v>50057.233743917997</v>
      </c>
      <c r="P1315">
        <v>50057.233743917997</v>
      </c>
      <c r="Q1315">
        <v>50057.233743917997</v>
      </c>
      <c r="R1315">
        <v>50057.233743917997</v>
      </c>
      <c r="S1315">
        <v>50057.233743917997</v>
      </c>
      <c r="T1315">
        <v>50057.233743917997</v>
      </c>
      <c r="U1315">
        <v>50057.233743917997</v>
      </c>
      <c r="V1315">
        <v>50057.233743917997</v>
      </c>
      <c r="W1315">
        <v>50057.233743917997</v>
      </c>
      <c r="X1315">
        <v>50057.233743917997</v>
      </c>
      <c r="Y1315">
        <v>50057.233743917997</v>
      </c>
      <c r="Z1315">
        <v>50057.233743917997</v>
      </c>
      <c r="AA1315">
        <v>50760.158080820001</v>
      </c>
      <c r="AB1315">
        <v>50760.158080820001</v>
      </c>
      <c r="AC1315">
        <v>50760.158080820001</v>
      </c>
      <c r="AD1315">
        <v>50760.158080820001</v>
      </c>
      <c r="AE1315">
        <v>50760.158080820001</v>
      </c>
      <c r="AF1315">
        <v>50760.158080820001</v>
      </c>
      <c r="AG1315">
        <v>50760.158080820001</v>
      </c>
      <c r="AH1315">
        <v>50760.158080820001</v>
      </c>
      <c r="AI1315">
        <v>50760.158080820001</v>
      </c>
      <c r="AJ1315">
        <v>50760.158080820001</v>
      </c>
      <c r="AK1315">
        <v>50760.158080820001</v>
      </c>
      <c r="AL1315">
        <v>50760.158080820001</v>
      </c>
      <c r="AM1315">
        <v>50676.622339351001</v>
      </c>
      <c r="AN1315">
        <v>50676.622339351001</v>
      </c>
      <c r="AO1315">
        <v>50676.622339351001</v>
      </c>
      <c r="AP1315">
        <v>50676.622339351001</v>
      </c>
      <c r="AQ1315">
        <v>50676.622339351001</v>
      </c>
      <c r="AR1315">
        <v>50676.622339351001</v>
      </c>
      <c r="AS1315">
        <v>50676.622339351001</v>
      </c>
      <c r="AT1315">
        <v>50676.622339351001</v>
      </c>
      <c r="AU1315">
        <v>50676.622339351001</v>
      </c>
      <c r="AV1315">
        <v>50676.622339351001</v>
      </c>
      <c r="AW1315">
        <v>50676.622339351001</v>
      </c>
      <c r="AX1315">
        <v>50676.622339351001</v>
      </c>
      <c r="AY1315" s="15">
        <v>293466.06801903603</v>
      </c>
      <c r="AZ1315">
        <v>146733.03400951801</v>
      </c>
      <c r="BA1315">
        <v>600686.80492701603</v>
      </c>
      <c r="BB1315">
        <v>609121.89696984005</v>
      </c>
      <c r="BC1315">
        <v>608119.46807221195</v>
      </c>
    </row>
    <row r="1316" spans="1:55" x14ac:dyDescent="0.25">
      <c r="A1316">
        <v>692000</v>
      </c>
      <c r="B1316" t="s">
        <v>4468</v>
      </c>
      <c r="C1316">
        <v>5843.71</v>
      </c>
      <c r="D1316">
        <v>5843.71</v>
      </c>
      <c r="E1316">
        <v>5843.71</v>
      </c>
      <c r="F1316">
        <v>5843.7055198300004</v>
      </c>
      <c r="G1316">
        <v>5843.7055198300004</v>
      </c>
      <c r="H1316">
        <v>5843.7055198300004</v>
      </c>
      <c r="I1316">
        <v>5843.7055198300004</v>
      </c>
      <c r="J1316">
        <v>5843.7055198300004</v>
      </c>
      <c r="K1316">
        <v>5843.7055198300004</v>
      </c>
      <c r="L1316">
        <v>5843.7055198300004</v>
      </c>
      <c r="M1316">
        <v>5843.7055198300004</v>
      </c>
      <c r="N1316">
        <v>5843.7055198300004</v>
      </c>
      <c r="O1316">
        <v>6056.7050047350003</v>
      </c>
      <c r="P1316">
        <v>6056.7050047350003</v>
      </c>
      <c r="Q1316">
        <v>6056.7050047350003</v>
      </c>
      <c r="R1316">
        <v>6056.7050047350003</v>
      </c>
      <c r="S1316">
        <v>6056.7050047350003</v>
      </c>
      <c r="T1316">
        <v>6056.7050047350003</v>
      </c>
      <c r="U1316">
        <v>6056.7050047350003</v>
      </c>
      <c r="V1316">
        <v>6056.7050047350003</v>
      </c>
      <c r="W1316">
        <v>6056.7050047350003</v>
      </c>
      <c r="X1316">
        <v>6056.7050047350003</v>
      </c>
      <c r="Y1316">
        <v>6056.7050047350003</v>
      </c>
      <c r="Z1316">
        <v>6056.7050047350003</v>
      </c>
      <c r="AA1316">
        <v>6303.464155613</v>
      </c>
      <c r="AB1316">
        <v>6303.464155613</v>
      </c>
      <c r="AC1316">
        <v>6303.464155613</v>
      </c>
      <c r="AD1316">
        <v>6303.464155613</v>
      </c>
      <c r="AE1316">
        <v>6303.464155613</v>
      </c>
      <c r="AF1316">
        <v>6303.464155613</v>
      </c>
      <c r="AG1316">
        <v>6303.464155613</v>
      </c>
      <c r="AH1316">
        <v>6303.464155613</v>
      </c>
      <c r="AI1316">
        <v>6303.464155613</v>
      </c>
      <c r="AJ1316">
        <v>6303.464155613</v>
      </c>
      <c r="AK1316">
        <v>6303.464155613</v>
      </c>
      <c r="AL1316">
        <v>6303.464155613</v>
      </c>
      <c r="AM1316">
        <v>6537.321730615</v>
      </c>
      <c r="AN1316">
        <v>6537.321730615</v>
      </c>
      <c r="AO1316">
        <v>6537.321730615</v>
      </c>
      <c r="AP1316">
        <v>6537.321730615</v>
      </c>
      <c r="AQ1316">
        <v>6537.321730615</v>
      </c>
      <c r="AR1316">
        <v>6537.321730615</v>
      </c>
      <c r="AS1316">
        <v>6537.321730615</v>
      </c>
      <c r="AT1316">
        <v>6537.321730615</v>
      </c>
      <c r="AU1316">
        <v>6537.321730615</v>
      </c>
      <c r="AV1316">
        <v>6537.321730615</v>
      </c>
      <c r="AW1316">
        <v>6537.321730615</v>
      </c>
      <c r="AX1316">
        <v>6537.321730615</v>
      </c>
      <c r="AY1316" s="15">
        <v>35062.233118980002</v>
      </c>
      <c r="AZ1316">
        <v>17531.116559490001</v>
      </c>
      <c r="BA1316">
        <v>72680.460056819997</v>
      </c>
      <c r="BB1316">
        <v>75641.569867355996</v>
      </c>
      <c r="BC1316">
        <v>78447.860767380014</v>
      </c>
    </row>
    <row r="1317" spans="1:55" x14ac:dyDescent="0.25">
      <c r="A1317">
        <v>693000</v>
      </c>
      <c r="B1317" t="s">
        <v>4469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 s="15">
        <v>0</v>
      </c>
      <c r="AZ1317">
        <v>0</v>
      </c>
      <c r="BA1317">
        <v>0</v>
      </c>
      <c r="BB1317">
        <v>0</v>
      </c>
      <c r="BC1317">
        <v>0</v>
      </c>
    </row>
    <row r="1318" spans="1:55" x14ac:dyDescent="0.25">
      <c r="A1318">
        <v>694000</v>
      </c>
      <c r="B1318" t="s">
        <v>4470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 s="15">
        <v>0</v>
      </c>
      <c r="AZ1318">
        <v>0</v>
      </c>
      <c r="BA1318">
        <v>0</v>
      </c>
      <c r="BB1318">
        <v>0</v>
      </c>
      <c r="BC1318">
        <v>0</v>
      </c>
    </row>
    <row r="1319" spans="1:55" x14ac:dyDescent="0.25">
      <c r="A1319" t="s">
        <v>3300</v>
      </c>
      <c r="B1319" t="s">
        <v>4471</v>
      </c>
      <c r="C1319">
        <v>54754.720000000001</v>
      </c>
      <c r="D1319">
        <v>54754.720000000001</v>
      </c>
      <c r="E1319">
        <v>54754.720000000001</v>
      </c>
      <c r="F1319">
        <v>54754.716856336003</v>
      </c>
      <c r="G1319">
        <v>54754.716856336003</v>
      </c>
      <c r="H1319">
        <v>54754.716856336003</v>
      </c>
      <c r="I1319">
        <v>54754.716856336003</v>
      </c>
      <c r="J1319">
        <v>54754.716856336003</v>
      </c>
      <c r="K1319">
        <v>54754.716856336003</v>
      </c>
      <c r="L1319">
        <v>54754.716856336003</v>
      </c>
      <c r="M1319">
        <v>54754.716856336003</v>
      </c>
      <c r="N1319">
        <v>54754.716856336003</v>
      </c>
      <c r="O1319">
        <v>56113.938748652996</v>
      </c>
      <c r="P1319">
        <v>56113.938748652996</v>
      </c>
      <c r="Q1319">
        <v>56113.938748652996</v>
      </c>
      <c r="R1319">
        <v>56113.938748652996</v>
      </c>
      <c r="S1319">
        <v>56113.938748652996</v>
      </c>
      <c r="T1319">
        <v>56113.938748652996</v>
      </c>
      <c r="U1319">
        <v>56113.938748652996</v>
      </c>
      <c r="V1319">
        <v>56113.938748652996</v>
      </c>
      <c r="W1319">
        <v>56113.938748652996</v>
      </c>
      <c r="X1319">
        <v>56113.938748652996</v>
      </c>
      <c r="Y1319">
        <v>56113.938748652996</v>
      </c>
      <c r="Z1319">
        <v>56113.938748652996</v>
      </c>
      <c r="AA1319">
        <v>57063.622236433002</v>
      </c>
      <c r="AB1319">
        <v>57063.622236433002</v>
      </c>
      <c r="AC1319">
        <v>57063.622236433002</v>
      </c>
      <c r="AD1319">
        <v>57063.622236433002</v>
      </c>
      <c r="AE1319">
        <v>57063.622236433002</v>
      </c>
      <c r="AF1319">
        <v>57063.622236433002</v>
      </c>
      <c r="AG1319">
        <v>57063.622236433002</v>
      </c>
      <c r="AH1319">
        <v>57063.622236433002</v>
      </c>
      <c r="AI1319">
        <v>57063.622236433002</v>
      </c>
      <c r="AJ1319">
        <v>57063.622236433002</v>
      </c>
      <c r="AK1319">
        <v>57063.622236433002</v>
      </c>
      <c r="AL1319">
        <v>57063.622236433002</v>
      </c>
      <c r="AM1319">
        <v>57213.944069966004</v>
      </c>
      <c r="AN1319">
        <v>57213.944069966004</v>
      </c>
      <c r="AO1319">
        <v>57213.944069966004</v>
      </c>
      <c r="AP1319">
        <v>57213.944069966004</v>
      </c>
      <c r="AQ1319">
        <v>57213.944069966004</v>
      </c>
      <c r="AR1319">
        <v>57213.944069966004</v>
      </c>
      <c r="AS1319">
        <v>57213.944069966004</v>
      </c>
      <c r="AT1319">
        <v>57213.944069966004</v>
      </c>
      <c r="AU1319">
        <v>57213.944069966004</v>
      </c>
      <c r="AV1319">
        <v>57213.944069966004</v>
      </c>
      <c r="AW1319">
        <v>57213.944069966004</v>
      </c>
      <c r="AX1319">
        <v>57213.944069966004</v>
      </c>
      <c r="AY1319" s="15">
        <v>328528.30113801599</v>
      </c>
      <c r="AZ1319">
        <v>164264.15056900802</v>
      </c>
      <c r="BA1319">
        <v>673367.2649838361</v>
      </c>
      <c r="BB1319">
        <v>684763.4668371958</v>
      </c>
      <c r="BC1319">
        <v>686567.32883959182</v>
      </c>
    </row>
    <row r="1320" spans="1:55" x14ac:dyDescent="0.25">
      <c r="AY1320" s="15">
        <v>0</v>
      </c>
      <c r="AZ1320">
        <v>0</v>
      </c>
      <c r="BA1320">
        <v>0</v>
      </c>
      <c r="BB1320">
        <v>0</v>
      </c>
      <c r="BC1320">
        <v>0</v>
      </c>
    </row>
    <row r="1321" spans="1:55" x14ac:dyDescent="0.25">
      <c r="A1321" t="s">
        <v>3300</v>
      </c>
      <c r="B1321" t="s">
        <v>4472</v>
      </c>
      <c r="C1321">
        <v>54754.720000000001</v>
      </c>
      <c r="D1321">
        <v>54754.720000000001</v>
      </c>
      <c r="E1321">
        <v>54754.720000000001</v>
      </c>
      <c r="F1321">
        <v>54754.716856336003</v>
      </c>
      <c r="G1321">
        <v>54754.716856336003</v>
      </c>
      <c r="H1321">
        <v>54754.716856336003</v>
      </c>
      <c r="I1321">
        <v>54754.716856336003</v>
      </c>
      <c r="J1321">
        <v>54754.716856336003</v>
      </c>
      <c r="K1321">
        <v>54754.716856336003</v>
      </c>
      <c r="L1321">
        <v>54754.716856336003</v>
      </c>
      <c r="M1321">
        <v>54754.716856336003</v>
      </c>
      <c r="N1321">
        <v>54754.716856336003</v>
      </c>
      <c r="O1321">
        <v>56113.938748652996</v>
      </c>
      <c r="P1321">
        <v>56113.938748652996</v>
      </c>
      <c r="Q1321">
        <v>56113.938748652996</v>
      </c>
      <c r="R1321">
        <v>56113.938748652996</v>
      </c>
      <c r="S1321">
        <v>56113.938748652996</v>
      </c>
      <c r="T1321">
        <v>56113.938748652996</v>
      </c>
      <c r="U1321">
        <v>56113.938748652996</v>
      </c>
      <c r="V1321">
        <v>56113.938748652996</v>
      </c>
      <c r="W1321">
        <v>56113.938748652996</v>
      </c>
      <c r="X1321">
        <v>56113.938748652996</v>
      </c>
      <c r="Y1321">
        <v>56113.938748652996</v>
      </c>
      <c r="Z1321">
        <v>56113.938748652996</v>
      </c>
      <c r="AA1321">
        <v>57063.622236433002</v>
      </c>
      <c r="AB1321">
        <v>57063.622236433002</v>
      </c>
      <c r="AC1321">
        <v>57063.622236433002</v>
      </c>
      <c r="AD1321">
        <v>57063.622236433002</v>
      </c>
      <c r="AE1321">
        <v>57063.622236433002</v>
      </c>
      <c r="AF1321">
        <v>57063.622236433002</v>
      </c>
      <c r="AG1321">
        <v>57063.622236433002</v>
      </c>
      <c r="AH1321">
        <v>57063.622236433002</v>
      </c>
      <c r="AI1321">
        <v>57063.622236433002</v>
      </c>
      <c r="AJ1321">
        <v>57063.622236433002</v>
      </c>
      <c r="AK1321">
        <v>57063.622236433002</v>
      </c>
      <c r="AL1321">
        <v>57063.622236433002</v>
      </c>
      <c r="AM1321">
        <v>57213.944069966004</v>
      </c>
      <c r="AN1321">
        <v>57213.944069966004</v>
      </c>
      <c r="AO1321">
        <v>57213.944069966004</v>
      </c>
      <c r="AP1321">
        <v>57213.944069966004</v>
      </c>
      <c r="AQ1321">
        <v>57213.944069966004</v>
      </c>
      <c r="AR1321">
        <v>57213.944069966004</v>
      </c>
      <c r="AS1321">
        <v>57213.944069966004</v>
      </c>
      <c r="AT1321">
        <v>57213.944069966004</v>
      </c>
      <c r="AU1321">
        <v>57213.944069966004</v>
      </c>
      <c r="AV1321">
        <v>57213.944069966004</v>
      </c>
      <c r="AW1321">
        <v>57213.944069966004</v>
      </c>
      <c r="AX1321">
        <v>57213.944069966004</v>
      </c>
      <c r="AY1321" s="15">
        <v>328528.30113801599</v>
      </c>
      <c r="AZ1321">
        <v>164264.15056900802</v>
      </c>
      <c r="BA1321">
        <v>673367.2649838361</v>
      </c>
      <c r="BB1321">
        <v>684763.4668371958</v>
      </c>
      <c r="BC1321">
        <v>686567.32883959182</v>
      </c>
    </row>
    <row r="1322" spans="1:55" x14ac:dyDescent="0.25">
      <c r="AY1322" s="15">
        <v>0</v>
      </c>
      <c r="AZ1322">
        <v>0</v>
      </c>
      <c r="BA1322">
        <v>0</v>
      </c>
      <c r="BB1322">
        <v>0</v>
      </c>
      <c r="BC1322">
        <v>0</v>
      </c>
    </row>
    <row r="1323" spans="1:55" x14ac:dyDescent="0.25">
      <c r="A1323">
        <v>710201</v>
      </c>
      <c r="B1323" t="s">
        <v>4473</v>
      </c>
      <c r="C1323">
        <v>547.98</v>
      </c>
      <c r="D1323">
        <v>547.98</v>
      </c>
      <c r="E1323">
        <v>547.98</v>
      </c>
      <c r="F1323">
        <v>33190.353432019001</v>
      </c>
      <c r="G1323">
        <v>33226.439183782</v>
      </c>
      <c r="H1323">
        <v>33262.524935545</v>
      </c>
      <c r="I1323">
        <v>33298.610687307999</v>
      </c>
      <c r="J1323">
        <v>33334.696439070998</v>
      </c>
      <c r="K1323">
        <v>33370.782190833997</v>
      </c>
      <c r="L1323">
        <v>33545.756831485996</v>
      </c>
      <c r="M1323">
        <v>33720.731472138003</v>
      </c>
      <c r="N1323">
        <v>33895.706112788997</v>
      </c>
      <c r="O1323">
        <v>33942.877165958998</v>
      </c>
      <c r="P1323">
        <v>33990.048219128003</v>
      </c>
      <c r="Q1323">
        <v>34037.219272298003</v>
      </c>
      <c r="R1323">
        <v>34084.390325467</v>
      </c>
      <c r="S1323">
        <v>34131.561378635997</v>
      </c>
      <c r="T1323">
        <v>34178.732431805998</v>
      </c>
      <c r="U1323">
        <v>34225.903484975002</v>
      </c>
      <c r="V1323">
        <v>34273.074538145003</v>
      </c>
      <c r="W1323">
        <v>34320.245591314</v>
      </c>
      <c r="X1323">
        <v>34367.416644482997</v>
      </c>
      <c r="Y1323">
        <v>34414.587697652998</v>
      </c>
      <c r="Z1323">
        <v>34461.758750822002</v>
      </c>
      <c r="AA1323">
        <v>34503.356778426001</v>
      </c>
      <c r="AB1323">
        <v>34544.954806029004</v>
      </c>
      <c r="AC1323">
        <v>34586.552833633003</v>
      </c>
      <c r="AD1323">
        <v>34628.150861237002</v>
      </c>
      <c r="AE1323">
        <v>34669.748888839997</v>
      </c>
      <c r="AF1323">
        <v>34711.346916444003</v>
      </c>
      <c r="AG1323">
        <v>34752.944944046998</v>
      </c>
      <c r="AH1323">
        <v>34794.542971650997</v>
      </c>
      <c r="AI1323">
        <v>34836.140999255003</v>
      </c>
      <c r="AJ1323">
        <v>34877.739026857998</v>
      </c>
      <c r="AK1323">
        <v>34919.337054461997</v>
      </c>
      <c r="AL1323">
        <v>34960.935082065</v>
      </c>
      <c r="AM1323">
        <v>34503.356778426001</v>
      </c>
      <c r="AN1323">
        <v>34544.954806029004</v>
      </c>
      <c r="AO1323">
        <v>34586.552833633003</v>
      </c>
      <c r="AP1323">
        <v>34628.150861237002</v>
      </c>
      <c r="AQ1323">
        <v>34669.748888839997</v>
      </c>
      <c r="AR1323">
        <v>34711.346916444003</v>
      </c>
      <c r="AS1323">
        <v>34752.944944046998</v>
      </c>
      <c r="AT1323">
        <v>34794.542971650997</v>
      </c>
      <c r="AU1323">
        <v>34836.140999255003</v>
      </c>
      <c r="AV1323">
        <v>34877.739026857998</v>
      </c>
      <c r="AW1323">
        <v>34919.337054461997</v>
      </c>
      <c r="AX1323">
        <v>34960.935082065</v>
      </c>
      <c r="AY1323" s="15">
        <v>199683.40686855899</v>
      </c>
      <c r="AZ1323">
        <v>101162.194416413</v>
      </c>
      <c r="BA1323">
        <v>410427.81550068589</v>
      </c>
      <c r="BB1323">
        <v>416785.75116294698</v>
      </c>
      <c r="BC1323">
        <v>416785.75116294698</v>
      </c>
    </row>
    <row r="1324" spans="1:55" x14ac:dyDescent="0.25">
      <c r="A1324">
        <v>710202</v>
      </c>
      <c r="B1324" t="s">
        <v>4474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 s="15">
        <v>0</v>
      </c>
      <c r="AZ1324">
        <v>0</v>
      </c>
      <c r="BA1324">
        <v>0</v>
      </c>
      <c r="BB1324">
        <v>0</v>
      </c>
      <c r="BC1324">
        <v>0</v>
      </c>
    </row>
    <row r="1325" spans="1:55" x14ac:dyDescent="0.25">
      <c r="A1325">
        <v>710203</v>
      </c>
      <c r="B1325" t="s">
        <v>4475</v>
      </c>
      <c r="C1325">
        <v>290.45</v>
      </c>
      <c r="D1325">
        <v>292.85000000000002</v>
      </c>
      <c r="E1325">
        <v>292.85000000000002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 s="15">
        <v>0</v>
      </c>
      <c r="AZ1325">
        <v>0</v>
      </c>
      <c r="BA1325">
        <v>0</v>
      </c>
      <c r="BB1325">
        <v>0</v>
      </c>
      <c r="BC1325">
        <v>0</v>
      </c>
    </row>
    <row r="1326" spans="1:55" x14ac:dyDescent="0.25">
      <c r="A1326">
        <v>710204</v>
      </c>
      <c r="B1326" t="s">
        <v>4476</v>
      </c>
      <c r="C1326">
        <v>285.22000000000003</v>
      </c>
      <c r="D1326">
        <v>285.22000000000003</v>
      </c>
      <c r="E1326">
        <v>285.22000000000003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1041.6666666670001</v>
      </c>
      <c r="P1326">
        <v>1041.6666666670001</v>
      </c>
      <c r="Q1326">
        <v>1041.6666666670001</v>
      </c>
      <c r="R1326">
        <v>1041.6666666670001</v>
      </c>
      <c r="S1326">
        <v>1041.6666666670001</v>
      </c>
      <c r="T1326">
        <v>1041.6666666670001</v>
      </c>
      <c r="U1326">
        <v>1041.6666666670001</v>
      </c>
      <c r="V1326">
        <v>1041.6666666670001</v>
      </c>
      <c r="W1326">
        <v>1041.6666666670001</v>
      </c>
      <c r="X1326">
        <v>1041.6666666670001</v>
      </c>
      <c r="Y1326">
        <v>1041.6666666670001</v>
      </c>
      <c r="Z1326">
        <v>1041.6666666670001</v>
      </c>
      <c r="AA1326">
        <v>2083.3333333330002</v>
      </c>
      <c r="AB1326">
        <v>2083.3333333330002</v>
      </c>
      <c r="AC1326">
        <v>2083.3333333330002</v>
      </c>
      <c r="AD1326">
        <v>2083.3333333330002</v>
      </c>
      <c r="AE1326">
        <v>2083.3333333330002</v>
      </c>
      <c r="AF1326">
        <v>2083.3333333330002</v>
      </c>
      <c r="AG1326">
        <v>2083.3333333330002</v>
      </c>
      <c r="AH1326">
        <v>2083.3333333330002</v>
      </c>
      <c r="AI1326">
        <v>2083.3333333330002</v>
      </c>
      <c r="AJ1326">
        <v>2083.3333333330002</v>
      </c>
      <c r="AK1326">
        <v>2083.3333333330002</v>
      </c>
      <c r="AL1326">
        <v>2083.3333333330002</v>
      </c>
      <c r="AM1326">
        <v>2083.3333333330002</v>
      </c>
      <c r="AN1326">
        <v>2083.3333333330002</v>
      </c>
      <c r="AO1326">
        <v>2083.3333333330002</v>
      </c>
      <c r="AP1326">
        <v>2083.3333333330002</v>
      </c>
      <c r="AQ1326">
        <v>2083.3333333330002</v>
      </c>
      <c r="AR1326">
        <v>2083.3333333330002</v>
      </c>
      <c r="AS1326">
        <v>2083.3333333330002</v>
      </c>
      <c r="AT1326">
        <v>2083.3333333330002</v>
      </c>
      <c r="AU1326">
        <v>2083.3333333330002</v>
      </c>
      <c r="AV1326">
        <v>2083.3333333330002</v>
      </c>
      <c r="AW1326">
        <v>2083.3333333330002</v>
      </c>
      <c r="AX1326">
        <v>2083.3333333330002</v>
      </c>
      <c r="AY1326" s="15">
        <v>0</v>
      </c>
      <c r="AZ1326">
        <v>0</v>
      </c>
      <c r="BA1326">
        <v>12500.000000004004</v>
      </c>
      <c r="BB1326">
        <v>24999.999999996009</v>
      </c>
      <c r="BC1326">
        <v>24999.999999996009</v>
      </c>
    </row>
    <row r="1327" spans="1:55" x14ac:dyDescent="0.25">
      <c r="A1327">
        <v>710205</v>
      </c>
      <c r="B1327" t="s">
        <v>4477</v>
      </c>
      <c r="C1327">
        <v>1162.4100000000001</v>
      </c>
      <c r="D1327">
        <v>1162.4100000000001</v>
      </c>
      <c r="E1327">
        <v>1162.4100000000001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 s="15">
        <v>0</v>
      </c>
      <c r="AZ1327">
        <v>0</v>
      </c>
      <c r="BA1327">
        <v>0</v>
      </c>
      <c r="BB1327">
        <v>0</v>
      </c>
      <c r="BC1327">
        <v>0</v>
      </c>
    </row>
    <row r="1328" spans="1:55" x14ac:dyDescent="0.25">
      <c r="A1328">
        <v>710206</v>
      </c>
      <c r="B1328" t="s">
        <v>4478</v>
      </c>
      <c r="C1328">
        <v>6.89</v>
      </c>
      <c r="D1328">
        <v>6.89</v>
      </c>
      <c r="E1328">
        <v>6.89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 s="15">
        <v>0</v>
      </c>
      <c r="AZ1328">
        <v>0</v>
      </c>
      <c r="BA1328">
        <v>0</v>
      </c>
      <c r="BB1328">
        <v>0</v>
      </c>
      <c r="BC1328">
        <v>0</v>
      </c>
    </row>
    <row r="1329" spans="1:55" x14ac:dyDescent="0.25">
      <c r="A1329">
        <v>710207</v>
      </c>
      <c r="B1329" t="s">
        <v>4479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 s="15">
        <v>0</v>
      </c>
      <c r="AZ1329">
        <v>0</v>
      </c>
      <c r="BA1329">
        <v>0</v>
      </c>
      <c r="BB1329">
        <v>0</v>
      </c>
      <c r="BC1329">
        <v>0</v>
      </c>
    </row>
    <row r="1330" spans="1:55" x14ac:dyDescent="0.25">
      <c r="A1330">
        <v>710208</v>
      </c>
      <c r="B1330" t="s">
        <v>4480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 s="15">
        <v>0</v>
      </c>
      <c r="AZ1330">
        <v>0</v>
      </c>
      <c r="BA1330">
        <v>0</v>
      </c>
      <c r="BB1330">
        <v>0</v>
      </c>
      <c r="BC1330">
        <v>0</v>
      </c>
    </row>
    <row r="1331" spans="1:55" x14ac:dyDescent="0.25">
      <c r="A1331">
        <v>710209</v>
      </c>
      <c r="B1331" t="s">
        <v>4481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 s="15">
        <v>0</v>
      </c>
      <c r="AZ1331">
        <v>0</v>
      </c>
      <c r="BA1331">
        <v>0</v>
      </c>
      <c r="BB1331">
        <v>0</v>
      </c>
      <c r="BC1331">
        <v>0</v>
      </c>
    </row>
    <row r="1332" spans="1:55" x14ac:dyDescent="0.25">
      <c r="A1332">
        <v>710210</v>
      </c>
      <c r="B1332" t="s">
        <v>4482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 s="15">
        <v>0</v>
      </c>
      <c r="AZ1332">
        <v>0</v>
      </c>
      <c r="BA1332">
        <v>0</v>
      </c>
      <c r="BB1332">
        <v>0</v>
      </c>
      <c r="BC1332">
        <v>0</v>
      </c>
    </row>
    <row r="1333" spans="1:55" x14ac:dyDescent="0.25">
      <c r="A1333">
        <v>710211</v>
      </c>
      <c r="B1333" t="s">
        <v>4483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 s="15">
        <v>0</v>
      </c>
      <c r="AZ1333">
        <v>0</v>
      </c>
      <c r="BA1333">
        <v>0</v>
      </c>
      <c r="BB1333">
        <v>0</v>
      </c>
      <c r="BC1333">
        <v>0</v>
      </c>
    </row>
    <row r="1334" spans="1:55" x14ac:dyDescent="0.25">
      <c r="A1334">
        <v>710212</v>
      </c>
      <c r="B1334" t="s">
        <v>4484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 s="15">
        <v>0</v>
      </c>
      <c r="AZ1334">
        <v>0</v>
      </c>
      <c r="BA1334">
        <v>0</v>
      </c>
      <c r="BB1334">
        <v>0</v>
      </c>
      <c r="BC1334">
        <v>0</v>
      </c>
    </row>
    <row r="1335" spans="1:55" x14ac:dyDescent="0.25">
      <c r="A1335">
        <v>710213</v>
      </c>
      <c r="B1335" t="s">
        <v>4485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 s="15">
        <v>0</v>
      </c>
      <c r="AZ1335">
        <v>0</v>
      </c>
      <c r="BA1335">
        <v>0</v>
      </c>
      <c r="BB1335">
        <v>0</v>
      </c>
      <c r="BC1335">
        <v>0</v>
      </c>
    </row>
    <row r="1336" spans="1:55" x14ac:dyDescent="0.25">
      <c r="A1336">
        <v>710214</v>
      </c>
      <c r="B1336" t="s">
        <v>4486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 s="15">
        <v>0</v>
      </c>
      <c r="AZ1336">
        <v>0</v>
      </c>
      <c r="BA1336">
        <v>0</v>
      </c>
      <c r="BB1336">
        <v>0</v>
      </c>
      <c r="BC1336">
        <v>0</v>
      </c>
    </row>
    <row r="1337" spans="1:55" x14ac:dyDescent="0.25">
      <c r="A1337">
        <v>710215</v>
      </c>
      <c r="B1337" t="s">
        <v>4487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 s="15">
        <v>0</v>
      </c>
      <c r="AZ1337">
        <v>0</v>
      </c>
      <c r="BA1337">
        <v>0</v>
      </c>
      <c r="BB1337">
        <v>0</v>
      </c>
      <c r="BC1337">
        <v>0</v>
      </c>
    </row>
    <row r="1338" spans="1:55" x14ac:dyDescent="0.25">
      <c r="A1338">
        <v>710216</v>
      </c>
      <c r="B1338" t="s">
        <v>4488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 s="15">
        <v>0</v>
      </c>
      <c r="AZ1338">
        <v>0</v>
      </c>
      <c r="BA1338">
        <v>0</v>
      </c>
      <c r="BB1338">
        <v>0</v>
      </c>
      <c r="BC1338">
        <v>0</v>
      </c>
    </row>
    <row r="1339" spans="1:55" x14ac:dyDescent="0.25">
      <c r="A1339">
        <v>710217</v>
      </c>
      <c r="B1339" t="s">
        <v>4489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 s="15">
        <v>0</v>
      </c>
      <c r="AZ1339">
        <v>0</v>
      </c>
      <c r="BA1339">
        <v>0</v>
      </c>
      <c r="BB1339">
        <v>0</v>
      </c>
      <c r="BC1339">
        <v>0</v>
      </c>
    </row>
    <row r="1340" spans="1:55" x14ac:dyDescent="0.25">
      <c r="A1340">
        <v>710218</v>
      </c>
      <c r="B1340" t="s">
        <v>4490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 s="15">
        <v>0</v>
      </c>
      <c r="AZ1340">
        <v>0</v>
      </c>
      <c r="BA1340">
        <v>0</v>
      </c>
      <c r="BB1340">
        <v>0</v>
      </c>
      <c r="BC1340">
        <v>0</v>
      </c>
    </row>
    <row r="1341" spans="1:55" x14ac:dyDescent="0.25">
      <c r="A1341">
        <v>710219</v>
      </c>
      <c r="B1341" t="s">
        <v>4491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 s="15">
        <v>0</v>
      </c>
      <c r="AZ1341">
        <v>0</v>
      </c>
      <c r="BA1341">
        <v>0</v>
      </c>
      <c r="BB1341">
        <v>0</v>
      </c>
      <c r="BC1341">
        <v>0</v>
      </c>
    </row>
    <row r="1342" spans="1:55" x14ac:dyDescent="0.25">
      <c r="A1342">
        <v>710220</v>
      </c>
      <c r="B1342" t="s">
        <v>4492</v>
      </c>
      <c r="C1342">
        <v>180.17</v>
      </c>
      <c r="D1342">
        <v>180.17</v>
      </c>
      <c r="E1342">
        <v>180.17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 s="15">
        <v>0</v>
      </c>
      <c r="AZ1342">
        <v>0</v>
      </c>
      <c r="BA1342">
        <v>0</v>
      </c>
      <c r="BB1342">
        <v>0</v>
      </c>
      <c r="BC1342">
        <v>0</v>
      </c>
    </row>
    <row r="1343" spans="1:55" x14ac:dyDescent="0.25">
      <c r="A1343">
        <v>710221</v>
      </c>
      <c r="B1343" t="s">
        <v>4493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 s="15">
        <v>0</v>
      </c>
      <c r="AZ1343">
        <v>0</v>
      </c>
      <c r="BA1343">
        <v>0</v>
      </c>
      <c r="BB1343">
        <v>0</v>
      </c>
      <c r="BC1343">
        <v>0</v>
      </c>
    </row>
    <row r="1344" spans="1:55" x14ac:dyDescent="0.25">
      <c r="A1344">
        <v>710222</v>
      </c>
      <c r="B1344" t="s">
        <v>4494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 s="15">
        <v>0</v>
      </c>
      <c r="AZ1344">
        <v>0</v>
      </c>
      <c r="BA1344">
        <v>0</v>
      </c>
      <c r="BB1344">
        <v>0</v>
      </c>
      <c r="BC1344">
        <v>0</v>
      </c>
    </row>
    <row r="1345" spans="1:55" x14ac:dyDescent="0.25">
      <c r="A1345">
        <v>710223</v>
      </c>
      <c r="B1345" t="s">
        <v>4495</v>
      </c>
      <c r="C1345">
        <v>1326.34</v>
      </c>
      <c r="D1345">
        <v>1326.34</v>
      </c>
      <c r="E1345">
        <v>1326.34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 s="15">
        <v>0</v>
      </c>
      <c r="AZ1345">
        <v>0</v>
      </c>
      <c r="BA1345">
        <v>0</v>
      </c>
      <c r="BB1345">
        <v>0</v>
      </c>
      <c r="BC1345">
        <v>0</v>
      </c>
    </row>
    <row r="1346" spans="1:55" x14ac:dyDescent="0.25">
      <c r="A1346">
        <v>710224</v>
      </c>
      <c r="B1346" t="s">
        <v>4496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 s="15">
        <v>0</v>
      </c>
      <c r="AZ1346">
        <v>0</v>
      </c>
      <c r="BA1346">
        <v>0</v>
      </c>
      <c r="BB1346">
        <v>0</v>
      </c>
      <c r="BC1346">
        <v>0</v>
      </c>
    </row>
    <row r="1347" spans="1:55" x14ac:dyDescent="0.25">
      <c r="A1347">
        <v>710225</v>
      </c>
      <c r="B1347" t="s">
        <v>4497</v>
      </c>
      <c r="C1347">
        <v>24.47</v>
      </c>
      <c r="D1347">
        <v>24.47</v>
      </c>
      <c r="E1347">
        <v>24.47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 s="15">
        <v>0</v>
      </c>
      <c r="AZ1347">
        <v>0</v>
      </c>
      <c r="BA1347">
        <v>0</v>
      </c>
      <c r="BB1347">
        <v>0</v>
      </c>
      <c r="BC1347">
        <v>0</v>
      </c>
    </row>
    <row r="1348" spans="1:55" x14ac:dyDescent="0.25">
      <c r="A1348">
        <v>710226</v>
      </c>
      <c r="B1348" t="s">
        <v>4498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 s="15">
        <v>0</v>
      </c>
      <c r="AZ1348">
        <v>0</v>
      </c>
      <c r="BA1348">
        <v>0</v>
      </c>
      <c r="BB1348">
        <v>0</v>
      </c>
      <c r="BC1348">
        <v>0</v>
      </c>
    </row>
    <row r="1349" spans="1:55" x14ac:dyDescent="0.25">
      <c r="A1349">
        <v>710227</v>
      </c>
      <c r="B1349" t="s">
        <v>4499</v>
      </c>
      <c r="C1349">
        <v>185.69</v>
      </c>
      <c r="D1349">
        <v>185.69</v>
      </c>
      <c r="E1349">
        <v>185.69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 s="15">
        <v>0</v>
      </c>
      <c r="AZ1349">
        <v>0</v>
      </c>
      <c r="BA1349">
        <v>0</v>
      </c>
      <c r="BB1349">
        <v>0</v>
      </c>
      <c r="BC1349">
        <v>0</v>
      </c>
    </row>
    <row r="1350" spans="1:55" x14ac:dyDescent="0.25">
      <c r="A1350">
        <v>710228</v>
      </c>
      <c r="B1350" t="s">
        <v>4500</v>
      </c>
      <c r="C1350">
        <v>3434.76</v>
      </c>
      <c r="D1350">
        <v>3434.76</v>
      </c>
      <c r="E1350">
        <v>3434.76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 s="15">
        <v>0</v>
      </c>
      <c r="AZ1350">
        <v>0</v>
      </c>
      <c r="BA1350">
        <v>0</v>
      </c>
      <c r="BB1350">
        <v>0</v>
      </c>
      <c r="BC1350">
        <v>0</v>
      </c>
    </row>
    <row r="1351" spans="1:55" x14ac:dyDescent="0.25">
      <c r="A1351">
        <v>710229</v>
      </c>
      <c r="B1351" t="s">
        <v>4501</v>
      </c>
      <c r="C1351">
        <v>71.77</v>
      </c>
      <c r="D1351">
        <v>71.77</v>
      </c>
      <c r="E1351">
        <v>71.77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 s="15">
        <v>0</v>
      </c>
      <c r="AZ1351">
        <v>0</v>
      </c>
      <c r="BA1351">
        <v>0</v>
      </c>
      <c r="BB1351">
        <v>0</v>
      </c>
      <c r="BC1351">
        <v>0</v>
      </c>
    </row>
    <row r="1352" spans="1:55" x14ac:dyDescent="0.25">
      <c r="A1352">
        <v>710230</v>
      </c>
      <c r="B1352" t="s">
        <v>4502</v>
      </c>
      <c r="C1352">
        <v>3592.26</v>
      </c>
      <c r="D1352">
        <v>3592.26</v>
      </c>
      <c r="E1352">
        <v>3593.27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 s="15">
        <v>0</v>
      </c>
      <c r="AZ1352">
        <v>0</v>
      </c>
      <c r="BA1352">
        <v>0</v>
      </c>
      <c r="BB1352">
        <v>0</v>
      </c>
      <c r="BC1352">
        <v>0</v>
      </c>
    </row>
    <row r="1353" spans="1:55" x14ac:dyDescent="0.25">
      <c r="A1353">
        <v>710231</v>
      </c>
      <c r="B1353" t="s">
        <v>4503</v>
      </c>
      <c r="C1353">
        <v>1009.85</v>
      </c>
      <c r="D1353">
        <v>1009.85</v>
      </c>
      <c r="E1353">
        <v>1009.85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 s="15">
        <v>0</v>
      </c>
      <c r="AZ1353">
        <v>0</v>
      </c>
      <c r="BA1353">
        <v>0</v>
      </c>
      <c r="BB1353">
        <v>0</v>
      </c>
      <c r="BC1353">
        <v>0</v>
      </c>
    </row>
    <row r="1354" spans="1:55" x14ac:dyDescent="0.25">
      <c r="A1354">
        <v>710232</v>
      </c>
      <c r="B1354" t="s">
        <v>4504</v>
      </c>
      <c r="C1354">
        <v>4936.76</v>
      </c>
      <c r="D1354">
        <v>4936.8100000000004</v>
      </c>
      <c r="E1354">
        <v>4939.51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 s="15">
        <v>0</v>
      </c>
      <c r="AZ1354">
        <v>0</v>
      </c>
      <c r="BA1354">
        <v>0</v>
      </c>
      <c r="BB1354">
        <v>0</v>
      </c>
      <c r="BC1354">
        <v>0</v>
      </c>
    </row>
    <row r="1355" spans="1:55" x14ac:dyDescent="0.25">
      <c r="A1355">
        <v>710233</v>
      </c>
      <c r="B1355" t="s">
        <v>4505</v>
      </c>
      <c r="C1355">
        <v>2398.31</v>
      </c>
      <c r="D1355">
        <v>2398.83</v>
      </c>
      <c r="E1355">
        <v>2407.2800000000002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 s="15">
        <v>0</v>
      </c>
      <c r="AZ1355">
        <v>0</v>
      </c>
      <c r="BA1355">
        <v>0</v>
      </c>
      <c r="BB1355">
        <v>0</v>
      </c>
      <c r="BC1355">
        <v>0</v>
      </c>
    </row>
    <row r="1356" spans="1:55" x14ac:dyDescent="0.25">
      <c r="A1356">
        <v>710234</v>
      </c>
      <c r="B1356" t="s">
        <v>4506</v>
      </c>
      <c r="C1356">
        <v>1461.57</v>
      </c>
      <c r="D1356">
        <v>1457.48</v>
      </c>
      <c r="E1356">
        <v>1458.51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 s="15">
        <v>0</v>
      </c>
      <c r="AZ1356">
        <v>0</v>
      </c>
      <c r="BA1356">
        <v>0</v>
      </c>
      <c r="BB1356">
        <v>0</v>
      </c>
      <c r="BC1356">
        <v>0</v>
      </c>
    </row>
    <row r="1357" spans="1:55" x14ac:dyDescent="0.25">
      <c r="A1357">
        <v>710235</v>
      </c>
      <c r="B1357" t="s">
        <v>4507</v>
      </c>
      <c r="C1357">
        <v>1298.7</v>
      </c>
      <c r="D1357">
        <v>1298.7</v>
      </c>
      <c r="E1357">
        <v>1298.7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 s="15">
        <v>0</v>
      </c>
      <c r="AZ1357">
        <v>0</v>
      </c>
      <c r="BA1357">
        <v>0</v>
      </c>
      <c r="BB1357">
        <v>0</v>
      </c>
      <c r="BC1357">
        <v>0</v>
      </c>
    </row>
    <row r="1358" spans="1:55" x14ac:dyDescent="0.25">
      <c r="A1358">
        <v>710236</v>
      </c>
      <c r="B1358" t="s">
        <v>4508</v>
      </c>
      <c r="C1358">
        <v>789.08</v>
      </c>
      <c r="D1358">
        <v>789.08</v>
      </c>
      <c r="E1358">
        <v>789.08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 s="15">
        <v>0</v>
      </c>
      <c r="AZ1358">
        <v>0</v>
      </c>
      <c r="BA1358">
        <v>0</v>
      </c>
      <c r="BB1358">
        <v>0</v>
      </c>
      <c r="BC1358">
        <v>0</v>
      </c>
    </row>
    <row r="1359" spans="1:55" x14ac:dyDescent="0.25">
      <c r="A1359">
        <v>710237</v>
      </c>
      <c r="B1359" t="s">
        <v>4509</v>
      </c>
      <c r="C1359">
        <v>0.87</v>
      </c>
      <c r="D1359">
        <v>0.87</v>
      </c>
      <c r="E1359">
        <v>0.87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 s="15">
        <v>0</v>
      </c>
      <c r="AZ1359">
        <v>0</v>
      </c>
      <c r="BA1359">
        <v>0</v>
      </c>
      <c r="BB1359">
        <v>0</v>
      </c>
      <c r="BC1359">
        <v>0</v>
      </c>
    </row>
    <row r="1360" spans="1:55" x14ac:dyDescent="0.25">
      <c r="A1360">
        <v>710238</v>
      </c>
      <c r="B1360" t="s">
        <v>4510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 s="15">
        <v>0</v>
      </c>
      <c r="AZ1360">
        <v>0</v>
      </c>
      <c r="BA1360">
        <v>0</v>
      </c>
      <c r="BB1360">
        <v>0</v>
      </c>
      <c r="BC1360">
        <v>0</v>
      </c>
    </row>
    <row r="1361" spans="1:55" x14ac:dyDescent="0.25">
      <c r="A1361">
        <v>710239</v>
      </c>
      <c r="B1361" t="s">
        <v>4511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 s="15">
        <v>0</v>
      </c>
      <c r="AZ1361">
        <v>0</v>
      </c>
      <c r="BA1361">
        <v>0</v>
      </c>
      <c r="BB1361">
        <v>0</v>
      </c>
      <c r="BC1361">
        <v>0</v>
      </c>
    </row>
    <row r="1362" spans="1:55" x14ac:dyDescent="0.25">
      <c r="A1362">
        <v>710240</v>
      </c>
      <c r="B1362" t="s">
        <v>4512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 s="15">
        <v>0</v>
      </c>
      <c r="AZ1362">
        <v>0</v>
      </c>
      <c r="BA1362">
        <v>0</v>
      </c>
      <c r="BB1362">
        <v>0</v>
      </c>
      <c r="BC1362">
        <v>0</v>
      </c>
    </row>
    <row r="1363" spans="1:55" x14ac:dyDescent="0.25">
      <c r="A1363">
        <v>710241</v>
      </c>
      <c r="B1363" t="s">
        <v>4513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 s="15">
        <v>0</v>
      </c>
      <c r="AZ1363">
        <v>0</v>
      </c>
      <c r="BA1363">
        <v>0</v>
      </c>
      <c r="BB1363">
        <v>0</v>
      </c>
      <c r="BC1363">
        <v>0</v>
      </c>
    </row>
    <row r="1364" spans="1:55" x14ac:dyDescent="0.25">
      <c r="A1364">
        <v>710242</v>
      </c>
      <c r="B1364" t="s">
        <v>4514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 s="15">
        <v>0</v>
      </c>
      <c r="AZ1364">
        <v>0</v>
      </c>
      <c r="BA1364">
        <v>0</v>
      </c>
      <c r="BB1364">
        <v>0</v>
      </c>
      <c r="BC1364">
        <v>0</v>
      </c>
    </row>
    <row r="1365" spans="1:55" x14ac:dyDescent="0.25">
      <c r="A1365">
        <v>710243</v>
      </c>
      <c r="B1365" t="s">
        <v>4515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 s="15">
        <v>0</v>
      </c>
      <c r="AZ1365">
        <v>0</v>
      </c>
      <c r="BA1365">
        <v>0</v>
      </c>
      <c r="BB1365">
        <v>0</v>
      </c>
      <c r="BC1365">
        <v>0</v>
      </c>
    </row>
    <row r="1366" spans="1:55" x14ac:dyDescent="0.25">
      <c r="A1366">
        <v>710244</v>
      </c>
      <c r="B1366" t="s">
        <v>4516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 s="15">
        <v>0</v>
      </c>
      <c r="AZ1366">
        <v>0</v>
      </c>
      <c r="BA1366">
        <v>0</v>
      </c>
      <c r="BB1366">
        <v>0</v>
      </c>
      <c r="BC1366">
        <v>0</v>
      </c>
    </row>
    <row r="1367" spans="1:55" x14ac:dyDescent="0.25">
      <c r="A1367">
        <v>710245</v>
      </c>
      <c r="B1367" t="s">
        <v>4517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 s="15">
        <v>0</v>
      </c>
      <c r="AZ1367">
        <v>0</v>
      </c>
      <c r="BA1367">
        <v>0</v>
      </c>
      <c r="BB1367">
        <v>0</v>
      </c>
      <c r="BC1367">
        <v>0</v>
      </c>
    </row>
    <row r="1368" spans="1:55" x14ac:dyDescent="0.25">
      <c r="A1368">
        <v>710246</v>
      </c>
      <c r="B1368" t="s">
        <v>4518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 s="15">
        <v>0</v>
      </c>
      <c r="AZ1368">
        <v>0</v>
      </c>
      <c r="BA1368">
        <v>0</v>
      </c>
      <c r="BB1368">
        <v>0</v>
      </c>
      <c r="BC1368">
        <v>0</v>
      </c>
    </row>
    <row r="1369" spans="1:55" x14ac:dyDescent="0.25">
      <c r="A1369">
        <v>710247</v>
      </c>
      <c r="B1369" t="s">
        <v>4519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 s="15">
        <v>0</v>
      </c>
      <c r="AZ1369">
        <v>0</v>
      </c>
      <c r="BA1369">
        <v>0</v>
      </c>
      <c r="BB1369">
        <v>0</v>
      </c>
      <c r="BC1369">
        <v>0</v>
      </c>
    </row>
    <row r="1370" spans="1:55" x14ac:dyDescent="0.25">
      <c r="A1370">
        <v>710248</v>
      </c>
      <c r="B1370" t="s">
        <v>4520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 s="15">
        <v>0</v>
      </c>
      <c r="AZ1370">
        <v>0</v>
      </c>
      <c r="BA1370">
        <v>0</v>
      </c>
      <c r="BB1370">
        <v>0</v>
      </c>
      <c r="BC1370">
        <v>0</v>
      </c>
    </row>
    <row r="1371" spans="1:55" x14ac:dyDescent="0.25">
      <c r="A1371">
        <v>710249</v>
      </c>
      <c r="B1371" t="s">
        <v>4521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 s="15">
        <v>0</v>
      </c>
      <c r="AZ1371">
        <v>0</v>
      </c>
      <c r="BA1371">
        <v>0</v>
      </c>
      <c r="BB1371">
        <v>0</v>
      </c>
      <c r="BC1371">
        <v>0</v>
      </c>
    </row>
    <row r="1372" spans="1:55" x14ac:dyDescent="0.25">
      <c r="A1372">
        <v>710250</v>
      </c>
      <c r="B1372" t="s">
        <v>4522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 s="15">
        <v>0</v>
      </c>
      <c r="AZ1372">
        <v>0</v>
      </c>
      <c r="BA1372">
        <v>0</v>
      </c>
      <c r="BB1372">
        <v>0</v>
      </c>
      <c r="BC1372">
        <v>0</v>
      </c>
    </row>
    <row r="1373" spans="1:55" x14ac:dyDescent="0.25">
      <c r="A1373">
        <v>710251</v>
      </c>
      <c r="B1373" t="s">
        <v>4523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 s="15">
        <v>0</v>
      </c>
      <c r="AZ1373">
        <v>0</v>
      </c>
      <c r="BA1373">
        <v>0</v>
      </c>
      <c r="BB1373">
        <v>0</v>
      </c>
      <c r="BC1373">
        <v>0</v>
      </c>
    </row>
    <row r="1374" spans="1:55" x14ac:dyDescent="0.25">
      <c r="A1374">
        <v>710252</v>
      </c>
      <c r="B1374" t="s">
        <v>4524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 s="15">
        <v>0</v>
      </c>
      <c r="AZ1374">
        <v>0</v>
      </c>
      <c r="BA1374">
        <v>0</v>
      </c>
      <c r="BB1374">
        <v>0</v>
      </c>
      <c r="BC1374">
        <v>0</v>
      </c>
    </row>
    <row r="1375" spans="1:55" x14ac:dyDescent="0.25">
      <c r="A1375">
        <v>710253</v>
      </c>
      <c r="B1375" t="s">
        <v>4525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 s="15">
        <v>0</v>
      </c>
      <c r="AZ1375">
        <v>0</v>
      </c>
      <c r="BA1375">
        <v>0</v>
      </c>
      <c r="BB1375">
        <v>0</v>
      </c>
      <c r="BC1375">
        <v>0</v>
      </c>
    </row>
    <row r="1376" spans="1:55" x14ac:dyDescent="0.25">
      <c r="A1376">
        <v>710254</v>
      </c>
      <c r="B1376" t="s">
        <v>4526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 s="15">
        <v>0</v>
      </c>
      <c r="AZ1376">
        <v>0</v>
      </c>
      <c r="BA1376">
        <v>0</v>
      </c>
      <c r="BB1376">
        <v>0</v>
      </c>
      <c r="BC1376">
        <v>0</v>
      </c>
    </row>
    <row r="1377" spans="1:55" x14ac:dyDescent="0.25">
      <c r="A1377">
        <v>710255</v>
      </c>
      <c r="B1377" t="s">
        <v>4527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 s="15">
        <v>0</v>
      </c>
      <c r="AZ1377">
        <v>0</v>
      </c>
      <c r="BA1377">
        <v>0</v>
      </c>
      <c r="BB1377">
        <v>0</v>
      </c>
      <c r="BC1377">
        <v>0</v>
      </c>
    </row>
    <row r="1378" spans="1:55" x14ac:dyDescent="0.25">
      <c r="A1378">
        <v>710256</v>
      </c>
      <c r="B1378" t="s">
        <v>4528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 s="15">
        <v>0</v>
      </c>
      <c r="AZ1378">
        <v>0</v>
      </c>
      <c r="BA1378">
        <v>0</v>
      </c>
      <c r="BB1378">
        <v>0</v>
      </c>
      <c r="BC1378">
        <v>0</v>
      </c>
    </row>
    <row r="1379" spans="1:55" x14ac:dyDescent="0.25">
      <c r="A1379">
        <v>710257</v>
      </c>
      <c r="B1379" t="s">
        <v>4529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 s="15">
        <v>0</v>
      </c>
      <c r="AZ1379">
        <v>0</v>
      </c>
      <c r="BA1379">
        <v>0</v>
      </c>
      <c r="BB1379">
        <v>0</v>
      </c>
      <c r="BC1379">
        <v>0</v>
      </c>
    </row>
    <row r="1380" spans="1:55" x14ac:dyDescent="0.25">
      <c r="A1380">
        <v>710258</v>
      </c>
      <c r="B1380" t="s">
        <v>4530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 s="15">
        <v>0</v>
      </c>
      <c r="AZ1380">
        <v>0</v>
      </c>
      <c r="BA1380">
        <v>0</v>
      </c>
      <c r="BB1380">
        <v>0</v>
      </c>
      <c r="BC1380">
        <v>0</v>
      </c>
    </row>
    <row r="1381" spans="1:55" x14ac:dyDescent="0.25">
      <c r="A1381">
        <v>710259</v>
      </c>
      <c r="B1381" t="s">
        <v>4531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 s="15">
        <v>0</v>
      </c>
      <c r="AZ1381">
        <v>0</v>
      </c>
      <c r="BA1381">
        <v>0</v>
      </c>
      <c r="BB1381">
        <v>0</v>
      </c>
      <c r="BC1381">
        <v>0</v>
      </c>
    </row>
    <row r="1382" spans="1:55" x14ac:dyDescent="0.25">
      <c r="A1382">
        <v>710260</v>
      </c>
      <c r="B1382" t="s">
        <v>4532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 s="15">
        <v>0</v>
      </c>
      <c r="AZ1382">
        <v>0</v>
      </c>
      <c r="BA1382">
        <v>0</v>
      </c>
      <c r="BB1382">
        <v>0</v>
      </c>
      <c r="BC1382">
        <v>0</v>
      </c>
    </row>
    <row r="1383" spans="1:55" x14ac:dyDescent="0.25">
      <c r="A1383">
        <v>710261</v>
      </c>
      <c r="B1383" t="s">
        <v>4533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 s="15">
        <v>0</v>
      </c>
      <c r="AZ1383">
        <v>0</v>
      </c>
      <c r="BA1383">
        <v>0</v>
      </c>
      <c r="BB1383">
        <v>0</v>
      </c>
      <c r="BC1383">
        <v>0</v>
      </c>
    </row>
    <row r="1384" spans="1:55" x14ac:dyDescent="0.25">
      <c r="A1384">
        <v>710262</v>
      </c>
      <c r="B1384" t="s">
        <v>4534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 s="15">
        <v>0</v>
      </c>
      <c r="AZ1384">
        <v>0</v>
      </c>
      <c r="BA1384">
        <v>0</v>
      </c>
      <c r="BB1384">
        <v>0</v>
      </c>
      <c r="BC1384">
        <v>0</v>
      </c>
    </row>
    <row r="1385" spans="1:55" x14ac:dyDescent="0.25">
      <c r="A1385">
        <v>710263</v>
      </c>
      <c r="B1385" t="s">
        <v>4535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 s="15">
        <v>0</v>
      </c>
      <c r="AZ1385">
        <v>0</v>
      </c>
      <c r="BA1385">
        <v>0</v>
      </c>
      <c r="BB1385">
        <v>0</v>
      </c>
      <c r="BC1385">
        <v>0</v>
      </c>
    </row>
    <row r="1386" spans="1:55" x14ac:dyDescent="0.25">
      <c r="A1386">
        <v>710264</v>
      </c>
      <c r="B1386" t="s">
        <v>4536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 s="15">
        <v>0</v>
      </c>
      <c r="AZ1386">
        <v>0</v>
      </c>
      <c r="BA1386">
        <v>0</v>
      </c>
      <c r="BB1386">
        <v>0</v>
      </c>
      <c r="BC1386">
        <v>0</v>
      </c>
    </row>
    <row r="1387" spans="1:55" x14ac:dyDescent="0.25">
      <c r="A1387">
        <v>710265</v>
      </c>
      <c r="B1387" t="s">
        <v>4537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 s="15">
        <v>0</v>
      </c>
      <c r="AZ1387">
        <v>0</v>
      </c>
      <c r="BA1387">
        <v>0</v>
      </c>
      <c r="BB1387">
        <v>0</v>
      </c>
      <c r="BC1387">
        <v>0</v>
      </c>
    </row>
    <row r="1388" spans="1:55" x14ac:dyDescent="0.25">
      <c r="A1388">
        <v>710266</v>
      </c>
      <c r="B1388" t="s">
        <v>4538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 s="15">
        <v>0</v>
      </c>
      <c r="AZ1388">
        <v>0</v>
      </c>
      <c r="BA1388">
        <v>0</v>
      </c>
      <c r="BB1388">
        <v>0</v>
      </c>
      <c r="BC1388">
        <v>0</v>
      </c>
    </row>
    <row r="1389" spans="1:55" x14ac:dyDescent="0.25">
      <c r="A1389">
        <v>710267</v>
      </c>
      <c r="B1389" t="s">
        <v>4539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 s="15">
        <v>0</v>
      </c>
      <c r="AZ1389">
        <v>0</v>
      </c>
      <c r="BA1389">
        <v>0</v>
      </c>
      <c r="BB1389">
        <v>0</v>
      </c>
      <c r="BC1389">
        <v>0</v>
      </c>
    </row>
    <row r="1390" spans="1:55" x14ac:dyDescent="0.25">
      <c r="A1390">
        <v>710268</v>
      </c>
      <c r="B1390" t="s">
        <v>4540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 s="15">
        <v>0</v>
      </c>
      <c r="AZ1390">
        <v>0</v>
      </c>
      <c r="BA1390">
        <v>0</v>
      </c>
      <c r="BB1390">
        <v>0</v>
      </c>
      <c r="BC1390">
        <v>0</v>
      </c>
    </row>
    <row r="1391" spans="1:55" x14ac:dyDescent="0.25">
      <c r="A1391">
        <v>710269</v>
      </c>
      <c r="B1391" t="s">
        <v>4541</v>
      </c>
      <c r="C1391">
        <v>0.49</v>
      </c>
      <c r="D1391">
        <v>0.49</v>
      </c>
      <c r="E1391">
        <v>0.49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 s="15">
        <v>0</v>
      </c>
      <c r="AZ1391">
        <v>0</v>
      </c>
      <c r="BA1391">
        <v>0</v>
      </c>
      <c r="BB1391">
        <v>0</v>
      </c>
      <c r="BC1391">
        <v>0</v>
      </c>
    </row>
    <row r="1392" spans="1:55" x14ac:dyDescent="0.25">
      <c r="A1392">
        <v>710270</v>
      </c>
      <c r="B1392" t="s">
        <v>4542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 s="15">
        <v>0</v>
      </c>
      <c r="AZ1392">
        <v>0</v>
      </c>
      <c r="BA1392">
        <v>0</v>
      </c>
      <c r="BB1392">
        <v>0</v>
      </c>
      <c r="BC1392">
        <v>0</v>
      </c>
    </row>
    <row r="1393" spans="1:55" x14ac:dyDescent="0.25">
      <c r="A1393">
        <v>710271</v>
      </c>
      <c r="B1393" t="s">
        <v>4543</v>
      </c>
      <c r="C1393">
        <v>166.61</v>
      </c>
      <c r="D1393">
        <v>166.61</v>
      </c>
      <c r="E1393">
        <v>166.61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 s="15">
        <v>0</v>
      </c>
      <c r="AZ1393">
        <v>0</v>
      </c>
      <c r="BA1393">
        <v>0</v>
      </c>
      <c r="BB1393">
        <v>0</v>
      </c>
      <c r="BC1393">
        <v>0</v>
      </c>
    </row>
    <row r="1394" spans="1:55" x14ac:dyDescent="0.25">
      <c r="A1394">
        <v>710272</v>
      </c>
      <c r="B1394" t="s">
        <v>4544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 s="15">
        <v>0</v>
      </c>
      <c r="AZ1394">
        <v>0</v>
      </c>
      <c r="BA1394">
        <v>0</v>
      </c>
      <c r="BB1394">
        <v>0</v>
      </c>
      <c r="BC1394">
        <v>0</v>
      </c>
    </row>
    <row r="1395" spans="1:55" x14ac:dyDescent="0.25">
      <c r="A1395">
        <v>710273</v>
      </c>
      <c r="B1395" t="s">
        <v>4545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 s="15">
        <v>0</v>
      </c>
      <c r="AZ1395">
        <v>0</v>
      </c>
      <c r="BA1395">
        <v>0</v>
      </c>
      <c r="BB1395">
        <v>0</v>
      </c>
      <c r="BC1395">
        <v>0</v>
      </c>
    </row>
    <row r="1396" spans="1:55" x14ac:dyDescent="0.25">
      <c r="A1396">
        <v>710274</v>
      </c>
      <c r="B1396" t="s">
        <v>4546</v>
      </c>
      <c r="C1396">
        <v>0.2</v>
      </c>
      <c r="D1396">
        <v>0.2</v>
      </c>
      <c r="E1396">
        <v>0.2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 s="15">
        <v>0</v>
      </c>
      <c r="AZ1396">
        <v>0</v>
      </c>
      <c r="BA1396">
        <v>0</v>
      </c>
      <c r="BB1396">
        <v>0</v>
      </c>
      <c r="BC1396">
        <v>0</v>
      </c>
    </row>
    <row r="1397" spans="1:55" x14ac:dyDescent="0.25">
      <c r="A1397">
        <v>710275</v>
      </c>
      <c r="B1397" t="s">
        <v>4547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 s="15">
        <v>0</v>
      </c>
      <c r="AZ1397">
        <v>0</v>
      </c>
      <c r="BA1397">
        <v>0</v>
      </c>
      <c r="BB1397">
        <v>0</v>
      </c>
      <c r="BC1397">
        <v>0</v>
      </c>
    </row>
    <row r="1398" spans="1:55" x14ac:dyDescent="0.25">
      <c r="A1398">
        <v>710276</v>
      </c>
      <c r="B1398" t="s">
        <v>4548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 s="15">
        <v>0</v>
      </c>
      <c r="AZ1398">
        <v>0</v>
      </c>
      <c r="BA1398">
        <v>0</v>
      </c>
      <c r="BB1398">
        <v>0</v>
      </c>
      <c r="BC1398">
        <v>0</v>
      </c>
    </row>
    <row r="1399" spans="1:55" x14ac:dyDescent="0.25">
      <c r="A1399">
        <v>710277</v>
      </c>
      <c r="B1399" t="s">
        <v>4549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 s="15">
        <v>0</v>
      </c>
      <c r="AZ1399">
        <v>0</v>
      </c>
      <c r="BA1399">
        <v>0</v>
      </c>
      <c r="BB1399">
        <v>0</v>
      </c>
      <c r="BC1399">
        <v>0</v>
      </c>
    </row>
    <row r="1400" spans="1:55" x14ac:dyDescent="0.25">
      <c r="A1400">
        <v>710278</v>
      </c>
      <c r="B1400" t="s">
        <v>4550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 s="15">
        <v>0</v>
      </c>
      <c r="AZ1400">
        <v>0</v>
      </c>
      <c r="BA1400">
        <v>0</v>
      </c>
      <c r="BB1400">
        <v>0</v>
      </c>
      <c r="BC1400">
        <v>0</v>
      </c>
    </row>
    <row r="1401" spans="1:55" x14ac:dyDescent="0.25">
      <c r="A1401">
        <v>710279</v>
      </c>
      <c r="B1401" t="s">
        <v>4551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 s="15">
        <v>0</v>
      </c>
      <c r="AZ1401">
        <v>0</v>
      </c>
      <c r="BA1401">
        <v>0</v>
      </c>
      <c r="BB1401">
        <v>0</v>
      </c>
      <c r="BC1401">
        <v>0</v>
      </c>
    </row>
    <row r="1402" spans="1:55" x14ac:dyDescent="0.25">
      <c r="A1402">
        <v>710280</v>
      </c>
      <c r="B1402" t="s">
        <v>4552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 s="15">
        <v>0</v>
      </c>
      <c r="AZ1402">
        <v>0</v>
      </c>
      <c r="BA1402">
        <v>0</v>
      </c>
      <c r="BB1402">
        <v>0</v>
      </c>
      <c r="BC1402">
        <v>0</v>
      </c>
    </row>
    <row r="1403" spans="1:55" x14ac:dyDescent="0.25">
      <c r="A1403">
        <v>710281</v>
      </c>
      <c r="B1403" t="s">
        <v>4553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 s="15">
        <v>0</v>
      </c>
      <c r="AZ1403">
        <v>0</v>
      </c>
      <c r="BA1403">
        <v>0</v>
      </c>
      <c r="BB1403">
        <v>0</v>
      </c>
      <c r="BC1403">
        <v>0</v>
      </c>
    </row>
    <row r="1404" spans="1:55" x14ac:dyDescent="0.25">
      <c r="A1404">
        <v>710282</v>
      </c>
      <c r="B1404" t="s">
        <v>4554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 s="15">
        <v>0</v>
      </c>
      <c r="AZ1404">
        <v>0</v>
      </c>
      <c r="BA1404">
        <v>0</v>
      </c>
      <c r="BB1404">
        <v>0</v>
      </c>
      <c r="BC1404">
        <v>0</v>
      </c>
    </row>
    <row r="1405" spans="1:55" x14ac:dyDescent="0.25">
      <c r="A1405">
        <v>710283</v>
      </c>
      <c r="B1405" t="s">
        <v>4555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 s="15">
        <v>0</v>
      </c>
      <c r="AZ1405">
        <v>0</v>
      </c>
      <c r="BA1405">
        <v>0</v>
      </c>
      <c r="BB1405">
        <v>0</v>
      </c>
      <c r="BC1405">
        <v>0</v>
      </c>
    </row>
    <row r="1406" spans="1:55" x14ac:dyDescent="0.25">
      <c r="A1406">
        <v>710284</v>
      </c>
      <c r="B1406" t="s">
        <v>4556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 s="15">
        <v>0</v>
      </c>
      <c r="AZ1406">
        <v>0</v>
      </c>
      <c r="BA1406">
        <v>0</v>
      </c>
      <c r="BB1406">
        <v>0</v>
      </c>
      <c r="BC1406">
        <v>0</v>
      </c>
    </row>
    <row r="1407" spans="1:55" x14ac:dyDescent="0.25">
      <c r="A1407">
        <v>710285</v>
      </c>
      <c r="B1407" t="s">
        <v>4557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 s="15">
        <v>0</v>
      </c>
      <c r="AZ1407">
        <v>0</v>
      </c>
      <c r="BA1407">
        <v>0</v>
      </c>
      <c r="BB1407">
        <v>0</v>
      </c>
      <c r="BC1407">
        <v>0</v>
      </c>
    </row>
    <row r="1408" spans="1:55" x14ac:dyDescent="0.25">
      <c r="A1408">
        <v>710286</v>
      </c>
      <c r="B1408" t="s">
        <v>4558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 s="15">
        <v>0</v>
      </c>
      <c r="AZ1408">
        <v>0</v>
      </c>
      <c r="BA1408">
        <v>0</v>
      </c>
      <c r="BB1408">
        <v>0</v>
      </c>
      <c r="BC1408">
        <v>0</v>
      </c>
    </row>
    <row r="1409" spans="1:55" x14ac:dyDescent="0.25">
      <c r="A1409">
        <v>710287</v>
      </c>
      <c r="B1409" t="s">
        <v>4559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 s="15">
        <v>0</v>
      </c>
      <c r="AZ1409">
        <v>0</v>
      </c>
      <c r="BA1409">
        <v>0</v>
      </c>
      <c r="BB1409">
        <v>0</v>
      </c>
      <c r="BC1409">
        <v>0</v>
      </c>
    </row>
    <row r="1410" spans="1:55" x14ac:dyDescent="0.25">
      <c r="A1410">
        <v>710288</v>
      </c>
      <c r="B1410" t="s">
        <v>4560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 s="15">
        <v>0</v>
      </c>
      <c r="AZ1410">
        <v>0</v>
      </c>
      <c r="BA1410">
        <v>0</v>
      </c>
      <c r="BB1410">
        <v>0</v>
      </c>
      <c r="BC1410">
        <v>0</v>
      </c>
    </row>
    <row r="1411" spans="1:55" x14ac:dyDescent="0.25">
      <c r="A1411">
        <v>710289</v>
      </c>
      <c r="B1411" t="s">
        <v>4561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 s="15">
        <v>0</v>
      </c>
      <c r="AZ1411">
        <v>0</v>
      </c>
      <c r="BA1411">
        <v>0</v>
      </c>
      <c r="BB1411">
        <v>0</v>
      </c>
      <c r="BC1411">
        <v>0</v>
      </c>
    </row>
    <row r="1412" spans="1:55" x14ac:dyDescent="0.25">
      <c r="A1412">
        <v>710290</v>
      </c>
      <c r="B1412" t="s">
        <v>4562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 s="15">
        <v>0</v>
      </c>
      <c r="AZ1412">
        <v>0</v>
      </c>
      <c r="BA1412">
        <v>0</v>
      </c>
      <c r="BB1412">
        <v>0</v>
      </c>
      <c r="BC1412">
        <v>0</v>
      </c>
    </row>
    <row r="1413" spans="1:55" x14ac:dyDescent="0.25">
      <c r="A1413">
        <v>710291</v>
      </c>
      <c r="B1413" t="s">
        <v>4563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 s="15">
        <v>0</v>
      </c>
      <c r="AZ1413">
        <v>0</v>
      </c>
      <c r="BA1413">
        <v>0</v>
      </c>
      <c r="BB1413">
        <v>0</v>
      </c>
      <c r="BC1413">
        <v>0</v>
      </c>
    </row>
    <row r="1414" spans="1:55" x14ac:dyDescent="0.25">
      <c r="A1414">
        <v>710292</v>
      </c>
      <c r="B1414" t="s">
        <v>4564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 s="15">
        <v>0</v>
      </c>
      <c r="AZ1414">
        <v>0</v>
      </c>
      <c r="BA1414">
        <v>0</v>
      </c>
      <c r="BB1414">
        <v>0</v>
      </c>
      <c r="BC1414">
        <v>0</v>
      </c>
    </row>
    <row r="1415" spans="1:55" x14ac:dyDescent="0.25">
      <c r="A1415">
        <v>710293</v>
      </c>
      <c r="B1415" t="s">
        <v>4565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 s="15">
        <v>0</v>
      </c>
      <c r="AZ1415">
        <v>0</v>
      </c>
      <c r="BA1415">
        <v>0</v>
      </c>
      <c r="BB1415">
        <v>0</v>
      </c>
      <c r="BC1415">
        <v>0</v>
      </c>
    </row>
    <row r="1416" spans="1:55" x14ac:dyDescent="0.25">
      <c r="A1416">
        <v>710294</v>
      </c>
      <c r="B1416" t="s">
        <v>4566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 s="15">
        <v>0</v>
      </c>
      <c r="AZ1416">
        <v>0</v>
      </c>
      <c r="BA1416">
        <v>0</v>
      </c>
      <c r="BB1416">
        <v>0</v>
      </c>
      <c r="BC1416">
        <v>0</v>
      </c>
    </row>
    <row r="1417" spans="1:55" x14ac:dyDescent="0.25">
      <c r="A1417">
        <v>710299</v>
      </c>
      <c r="B1417" t="s">
        <v>4567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 s="15">
        <v>0</v>
      </c>
      <c r="AZ1417">
        <v>0</v>
      </c>
      <c r="BA1417">
        <v>0</v>
      </c>
      <c r="BB1417">
        <v>0</v>
      </c>
      <c r="BC1417">
        <v>0</v>
      </c>
    </row>
    <row r="1418" spans="1:55" x14ac:dyDescent="0.25">
      <c r="A1418">
        <v>710301</v>
      </c>
      <c r="B1418" t="s">
        <v>4568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 s="15">
        <v>0</v>
      </c>
      <c r="AZ1418">
        <v>0</v>
      </c>
      <c r="BA1418">
        <v>0</v>
      </c>
      <c r="BB1418">
        <v>0</v>
      </c>
      <c r="BC1418">
        <v>0</v>
      </c>
    </row>
    <row r="1419" spans="1:55" x14ac:dyDescent="0.25">
      <c r="A1419">
        <v>710302</v>
      </c>
      <c r="B1419" t="s">
        <v>4569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 s="15">
        <v>0</v>
      </c>
      <c r="AZ1419">
        <v>0</v>
      </c>
      <c r="BA1419">
        <v>0</v>
      </c>
      <c r="BB1419">
        <v>0</v>
      </c>
      <c r="BC1419">
        <v>0</v>
      </c>
    </row>
    <row r="1420" spans="1:55" x14ac:dyDescent="0.25">
      <c r="A1420">
        <v>710303</v>
      </c>
      <c r="B1420" t="s">
        <v>4570</v>
      </c>
      <c r="C1420">
        <v>247.42</v>
      </c>
      <c r="D1420">
        <v>247.42</v>
      </c>
      <c r="E1420">
        <v>247.42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 s="15">
        <v>0</v>
      </c>
      <c r="AZ1420">
        <v>0</v>
      </c>
      <c r="BA1420">
        <v>0</v>
      </c>
      <c r="BB1420">
        <v>0</v>
      </c>
      <c r="BC1420">
        <v>0</v>
      </c>
    </row>
    <row r="1421" spans="1:55" x14ac:dyDescent="0.25">
      <c r="A1421">
        <v>710304</v>
      </c>
      <c r="B1421" t="s">
        <v>4571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 s="15">
        <v>0</v>
      </c>
      <c r="AZ1421">
        <v>0</v>
      </c>
      <c r="BA1421">
        <v>0</v>
      </c>
      <c r="BB1421">
        <v>0</v>
      </c>
      <c r="BC1421">
        <v>0</v>
      </c>
    </row>
    <row r="1422" spans="1:55" x14ac:dyDescent="0.25">
      <c r="A1422">
        <v>710305</v>
      </c>
      <c r="B1422" t="s">
        <v>4572</v>
      </c>
      <c r="C1422">
        <v>7.54</v>
      </c>
      <c r="D1422">
        <v>7.54</v>
      </c>
      <c r="E1422">
        <v>7.54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 s="15">
        <v>0</v>
      </c>
      <c r="AZ1422">
        <v>0</v>
      </c>
      <c r="BA1422">
        <v>0</v>
      </c>
      <c r="BB1422">
        <v>0</v>
      </c>
      <c r="BC1422">
        <v>0</v>
      </c>
    </row>
    <row r="1423" spans="1:55" x14ac:dyDescent="0.25">
      <c r="A1423">
        <v>710306</v>
      </c>
      <c r="B1423" t="s">
        <v>4573</v>
      </c>
      <c r="C1423">
        <v>501.75</v>
      </c>
      <c r="D1423">
        <v>503.23</v>
      </c>
      <c r="E1423">
        <v>513.89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 s="15">
        <v>0</v>
      </c>
      <c r="AZ1423">
        <v>0</v>
      </c>
      <c r="BA1423">
        <v>0</v>
      </c>
      <c r="BB1423">
        <v>0</v>
      </c>
      <c r="BC1423">
        <v>0</v>
      </c>
    </row>
    <row r="1424" spans="1:55" x14ac:dyDescent="0.25">
      <c r="A1424">
        <v>710307</v>
      </c>
      <c r="B1424" t="s">
        <v>4574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 s="15">
        <v>0</v>
      </c>
      <c r="AZ1424">
        <v>0</v>
      </c>
      <c r="BA1424">
        <v>0</v>
      </c>
      <c r="BB1424">
        <v>0</v>
      </c>
      <c r="BC1424">
        <v>0</v>
      </c>
    </row>
    <row r="1425" spans="1:55" x14ac:dyDescent="0.25">
      <c r="A1425">
        <v>710308</v>
      </c>
      <c r="B1425" t="s">
        <v>4575</v>
      </c>
      <c r="C1425">
        <v>1578.73</v>
      </c>
      <c r="D1425">
        <v>1578.73</v>
      </c>
      <c r="E1425">
        <v>1578.73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 s="15">
        <v>0</v>
      </c>
      <c r="AZ1425">
        <v>0</v>
      </c>
      <c r="BA1425">
        <v>0</v>
      </c>
      <c r="BB1425">
        <v>0</v>
      </c>
      <c r="BC1425">
        <v>0</v>
      </c>
    </row>
    <row r="1426" spans="1:55" x14ac:dyDescent="0.25">
      <c r="A1426">
        <v>710309</v>
      </c>
      <c r="B1426" t="s">
        <v>4576</v>
      </c>
      <c r="C1426">
        <v>449.71</v>
      </c>
      <c r="D1426">
        <v>449.71</v>
      </c>
      <c r="E1426">
        <v>449.71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 s="15">
        <v>0</v>
      </c>
      <c r="AZ1426">
        <v>0</v>
      </c>
      <c r="BA1426">
        <v>0</v>
      </c>
      <c r="BB1426">
        <v>0</v>
      </c>
      <c r="BC1426">
        <v>0</v>
      </c>
    </row>
    <row r="1427" spans="1:55" x14ac:dyDescent="0.25">
      <c r="A1427">
        <v>710310</v>
      </c>
      <c r="B1427" t="s">
        <v>4577</v>
      </c>
      <c r="C1427">
        <v>774.03</v>
      </c>
      <c r="D1427">
        <v>774.03</v>
      </c>
      <c r="E1427">
        <v>774.03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 s="15">
        <v>0</v>
      </c>
      <c r="AZ1427">
        <v>0</v>
      </c>
      <c r="BA1427">
        <v>0</v>
      </c>
      <c r="BB1427">
        <v>0</v>
      </c>
      <c r="BC1427">
        <v>0</v>
      </c>
    </row>
    <row r="1428" spans="1:55" x14ac:dyDescent="0.25">
      <c r="A1428">
        <v>710311</v>
      </c>
      <c r="B1428" t="s">
        <v>4578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 s="15">
        <v>0</v>
      </c>
      <c r="AZ1428">
        <v>0</v>
      </c>
      <c r="BA1428">
        <v>0</v>
      </c>
      <c r="BB1428">
        <v>0</v>
      </c>
      <c r="BC1428">
        <v>0</v>
      </c>
    </row>
    <row r="1429" spans="1:55" x14ac:dyDescent="0.25">
      <c r="A1429">
        <v>710401</v>
      </c>
      <c r="B1429" t="s">
        <v>4579</v>
      </c>
      <c r="C1429">
        <v>1321.68</v>
      </c>
      <c r="D1429">
        <v>1321.68</v>
      </c>
      <c r="E1429">
        <v>1321.68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 s="15">
        <v>0</v>
      </c>
      <c r="AZ1429">
        <v>0</v>
      </c>
      <c r="BA1429">
        <v>0</v>
      </c>
      <c r="BB1429">
        <v>0</v>
      </c>
      <c r="BC1429">
        <v>0</v>
      </c>
    </row>
    <row r="1430" spans="1:55" x14ac:dyDescent="0.25">
      <c r="A1430">
        <v>710501</v>
      </c>
      <c r="B1430" t="s">
        <v>4580</v>
      </c>
      <c r="C1430">
        <v>492.47</v>
      </c>
      <c r="D1430">
        <v>492.47</v>
      </c>
      <c r="E1430">
        <v>492.47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 s="15">
        <v>0</v>
      </c>
      <c r="AZ1430">
        <v>0</v>
      </c>
      <c r="BA1430">
        <v>0</v>
      </c>
      <c r="BB1430">
        <v>0</v>
      </c>
      <c r="BC1430">
        <v>0</v>
      </c>
    </row>
    <row r="1431" spans="1:55" x14ac:dyDescent="0.25">
      <c r="A1431">
        <v>710502</v>
      </c>
      <c r="B1431" t="s">
        <v>4581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 s="15">
        <v>0</v>
      </c>
      <c r="AZ1431">
        <v>0</v>
      </c>
      <c r="BA1431">
        <v>0</v>
      </c>
      <c r="BB1431">
        <v>0</v>
      </c>
      <c r="BC1431">
        <v>0</v>
      </c>
    </row>
    <row r="1432" spans="1:55" x14ac:dyDescent="0.25">
      <c r="A1432">
        <v>710503</v>
      </c>
      <c r="B1432" t="s">
        <v>4582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 s="15">
        <v>0</v>
      </c>
      <c r="AZ1432">
        <v>0</v>
      </c>
      <c r="BA1432">
        <v>0</v>
      </c>
      <c r="BB1432">
        <v>0</v>
      </c>
      <c r="BC1432">
        <v>0</v>
      </c>
    </row>
    <row r="1433" spans="1:55" x14ac:dyDescent="0.25">
      <c r="A1433">
        <v>710504</v>
      </c>
      <c r="B1433" t="s">
        <v>4583</v>
      </c>
      <c r="C1433">
        <v>16.32</v>
      </c>
      <c r="D1433">
        <v>23.63</v>
      </c>
      <c r="E1433">
        <v>23.63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 s="15">
        <v>0</v>
      </c>
      <c r="AZ1433">
        <v>0</v>
      </c>
      <c r="BA1433">
        <v>0</v>
      </c>
      <c r="BB1433">
        <v>0</v>
      </c>
      <c r="BC1433">
        <v>0</v>
      </c>
    </row>
    <row r="1434" spans="1:55" x14ac:dyDescent="0.25">
      <c r="A1434">
        <v>710601</v>
      </c>
      <c r="B1434" t="s">
        <v>4584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 s="15">
        <v>0</v>
      </c>
      <c r="AZ1434">
        <v>0</v>
      </c>
      <c r="BA1434">
        <v>0</v>
      </c>
      <c r="BB1434">
        <v>0</v>
      </c>
      <c r="BC1434">
        <v>0</v>
      </c>
    </row>
    <row r="1435" spans="1:55" x14ac:dyDescent="0.25">
      <c r="A1435">
        <v>710602</v>
      </c>
      <c r="B1435" t="s">
        <v>4585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 s="15">
        <v>0</v>
      </c>
      <c r="AZ1435">
        <v>0</v>
      </c>
      <c r="BA1435">
        <v>0</v>
      </c>
      <c r="BB1435">
        <v>0</v>
      </c>
      <c r="BC1435">
        <v>0</v>
      </c>
    </row>
    <row r="1436" spans="1:55" x14ac:dyDescent="0.25">
      <c r="A1436">
        <v>710603</v>
      </c>
      <c r="B1436" t="s">
        <v>4586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 s="15">
        <v>0</v>
      </c>
      <c r="AZ1436">
        <v>0</v>
      </c>
      <c r="BA1436">
        <v>0</v>
      </c>
      <c r="BB1436">
        <v>0</v>
      </c>
      <c r="BC1436">
        <v>0</v>
      </c>
    </row>
    <row r="1437" spans="1:55" x14ac:dyDescent="0.25">
      <c r="A1437" t="s">
        <v>3300</v>
      </c>
      <c r="B1437" t="s">
        <v>4587</v>
      </c>
      <c r="C1437">
        <v>28560.500000000004</v>
      </c>
      <c r="D1437">
        <v>28568.170000000006</v>
      </c>
      <c r="E1437">
        <v>28592.02</v>
      </c>
      <c r="F1437">
        <v>33190.353432019001</v>
      </c>
      <c r="G1437">
        <v>33226.439183782</v>
      </c>
      <c r="H1437">
        <v>33262.524935545</v>
      </c>
      <c r="I1437">
        <v>33298.610687307999</v>
      </c>
      <c r="J1437">
        <v>33334.696439070998</v>
      </c>
      <c r="K1437">
        <v>33370.782190833997</v>
      </c>
      <c r="L1437">
        <v>33545.756831485996</v>
      </c>
      <c r="M1437">
        <v>33720.731472138003</v>
      </c>
      <c r="N1437">
        <v>33895.706112788997</v>
      </c>
      <c r="O1437">
        <v>34984.543832625997</v>
      </c>
      <c r="P1437">
        <v>35031.714885795001</v>
      </c>
      <c r="Q1437">
        <v>35078.885938965002</v>
      </c>
      <c r="R1437">
        <v>35126.056992133999</v>
      </c>
      <c r="S1437">
        <v>35173.228045302996</v>
      </c>
      <c r="T1437">
        <v>35220.399098472997</v>
      </c>
      <c r="U1437">
        <v>35267.570151642001</v>
      </c>
      <c r="V1437">
        <v>35314.741204812002</v>
      </c>
      <c r="W1437">
        <v>35361.912257980999</v>
      </c>
      <c r="X1437">
        <v>35409.083311149996</v>
      </c>
      <c r="Y1437">
        <v>35456.254364319997</v>
      </c>
      <c r="Z1437">
        <v>35503.425417489001</v>
      </c>
      <c r="AA1437">
        <v>36586.690111759002</v>
      </c>
      <c r="AB1437">
        <v>36628.288139362005</v>
      </c>
      <c r="AC1437">
        <v>36669.886166966004</v>
      </c>
      <c r="AD1437">
        <v>36711.484194570003</v>
      </c>
      <c r="AE1437">
        <v>36753.082222172998</v>
      </c>
      <c r="AF1437">
        <v>36794.680249777004</v>
      </c>
      <c r="AG1437">
        <v>36836.278277379999</v>
      </c>
      <c r="AH1437">
        <v>36877.876304983998</v>
      </c>
      <c r="AI1437">
        <v>36919.474332588004</v>
      </c>
      <c r="AJ1437">
        <v>36961.072360190999</v>
      </c>
      <c r="AK1437">
        <v>37002.670387794999</v>
      </c>
      <c r="AL1437">
        <v>37044.268415398001</v>
      </c>
      <c r="AM1437">
        <v>36586.690111759002</v>
      </c>
      <c r="AN1437">
        <v>36628.288139362005</v>
      </c>
      <c r="AO1437">
        <v>36669.886166966004</v>
      </c>
      <c r="AP1437">
        <v>36711.484194570003</v>
      </c>
      <c r="AQ1437">
        <v>36753.082222172998</v>
      </c>
      <c r="AR1437">
        <v>36794.680249777004</v>
      </c>
      <c r="AS1437">
        <v>36836.278277379999</v>
      </c>
      <c r="AT1437">
        <v>36877.876304983998</v>
      </c>
      <c r="AU1437">
        <v>36919.474332588004</v>
      </c>
      <c r="AV1437">
        <v>36961.072360190999</v>
      </c>
      <c r="AW1437">
        <v>37002.670387794999</v>
      </c>
      <c r="AX1437">
        <v>37044.268415398001</v>
      </c>
      <c r="AY1437" s="15">
        <v>199683.40686855899</v>
      </c>
      <c r="AZ1437">
        <v>101162.194416413</v>
      </c>
      <c r="BA1437">
        <v>422927.81550069008</v>
      </c>
      <c r="BB1437">
        <v>441785.75116294308</v>
      </c>
      <c r="BC1437">
        <v>441785.75116294308</v>
      </c>
    </row>
    <row r="1438" spans="1:55" x14ac:dyDescent="0.25">
      <c r="AY1438" s="15">
        <v>0</v>
      </c>
      <c r="AZ1438">
        <v>0</v>
      </c>
      <c r="BA1438">
        <v>0</v>
      </c>
      <c r="BB1438">
        <v>0</v>
      </c>
      <c r="BC1438">
        <v>0</v>
      </c>
    </row>
    <row r="1439" spans="1:55" x14ac:dyDescent="0.25">
      <c r="A1439">
        <v>710901</v>
      </c>
      <c r="B1439" t="s">
        <v>4588</v>
      </c>
      <c r="C1439">
        <v>-305.04000000000002</v>
      </c>
      <c r="D1439">
        <v>-305.04000000000002</v>
      </c>
      <c r="E1439">
        <v>-305.04000000000002</v>
      </c>
      <c r="F1439">
        <v>-305.04000000000002</v>
      </c>
      <c r="G1439">
        <v>-305.04000000000002</v>
      </c>
      <c r="H1439">
        <v>-305.04000000000002</v>
      </c>
      <c r="I1439">
        <v>-305.04000000000002</v>
      </c>
      <c r="J1439">
        <v>-305.04000000000002</v>
      </c>
      <c r="K1439">
        <v>-305.04000000000002</v>
      </c>
      <c r="L1439">
        <v>-305.04000000000002</v>
      </c>
      <c r="M1439">
        <v>-305.04000000000002</v>
      </c>
      <c r="N1439">
        <v>-305.04000000000002</v>
      </c>
      <c r="O1439">
        <v>-305.04000000000002</v>
      </c>
      <c r="P1439">
        <v>-305.04000000000002</v>
      </c>
      <c r="Q1439">
        <v>-305.04000000000002</v>
      </c>
      <c r="R1439">
        <v>-305.04000000000002</v>
      </c>
      <c r="S1439">
        <v>-305.04000000000002</v>
      </c>
      <c r="T1439">
        <v>-305.04000000000002</v>
      </c>
      <c r="U1439">
        <v>-305.04000000000002</v>
      </c>
      <c r="V1439">
        <v>-305.04000000000002</v>
      </c>
      <c r="W1439">
        <v>-305.04000000000002</v>
      </c>
      <c r="X1439">
        <v>-305.04000000000002</v>
      </c>
      <c r="Y1439">
        <v>-305.04000000000002</v>
      </c>
      <c r="Z1439">
        <v>-305.04000000000002</v>
      </c>
      <c r="AA1439">
        <v>-305.04000000000002</v>
      </c>
      <c r="AB1439">
        <v>-305.04000000000002</v>
      </c>
      <c r="AC1439">
        <v>-305.04000000000002</v>
      </c>
      <c r="AD1439">
        <v>-305.04000000000002</v>
      </c>
      <c r="AE1439">
        <v>-305.04000000000002</v>
      </c>
      <c r="AF1439">
        <v>-305.04000000000002</v>
      </c>
      <c r="AG1439">
        <v>-305.04000000000002</v>
      </c>
      <c r="AH1439">
        <v>-305.04000000000002</v>
      </c>
      <c r="AI1439">
        <v>-305.04000000000002</v>
      </c>
      <c r="AJ1439">
        <v>-305.04000000000002</v>
      </c>
      <c r="AK1439">
        <v>-305.04000000000002</v>
      </c>
      <c r="AL1439">
        <v>-305.04000000000002</v>
      </c>
      <c r="AM1439">
        <v>-305.04000000000002</v>
      </c>
      <c r="AN1439">
        <v>-305.04000000000002</v>
      </c>
      <c r="AO1439">
        <v>-305.04000000000002</v>
      </c>
      <c r="AP1439">
        <v>-305.04000000000002</v>
      </c>
      <c r="AQ1439">
        <v>-305.04000000000002</v>
      </c>
      <c r="AR1439">
        <v>-305.04000000000002</v>
      </c>
      <c r="AS1439">
        <v>-305.04000000000002</v>
      </c>
      <c r="AT1439">
        <v>-305.04000000000002</v>
      </c>
      <c r="AU1439">
        <v>-305.04000000000002</v>
      </c>
      <c r="AV1439">
        <v>-305.04000000000002</v>
      </c>
      <c r="AW1439">
        <v>-305.04000000000002</v>
      </c>
      <c r="AX1439">
        <v>-305.04000000000002</v>
      </c>
      <c r="AY1439" s="15">
        <v>-1830.24</v>
      </c>
      <c r="AZ1439">
        <v>-915.12000000000012</v>
      </c>
      <c r="BA1439">
        <v>-3660.48</v>
      </c>
      <c r="BB1439">
        <v>-3660.48</v>
      </c>
      <c r="BC1439">
        <v>-3660.48</v>
      </c>
    </row>
    <row r="1440" spans="1:55" x14ac:dyDescent="0.25">
      <c r="A1440">
        <v>720001</v>
      </c>
      <c r="B1440" t="s">
        <v>4589</v>
      </c>
      <c r="C1440">
        <v>0</v>
      </c>
      <c r="D1440">
        <v>0</v>
      </c>
      <c r="E1440">
        <v>0</v>
      </c>
      <c r="F1440">
        <v>-669.46535611299998</v>
      </c>
      <c r="G1440">
        <v>-669.46535611299998</v>
      </c>
      <c r="H1440">
        <v>-669.46535611299998</v>
      </c>
      <c r="I1440">
        <v>-669.46535611299998</v>
      </c>
      <c r="J1440">
        <v>-669.46535611299998</v>
      </c>
      <c r="K1440">
        <v>-669.46535611299998</v>
      </c>
      <c r="L1440">
        <v>-669.46535611299998</v>
      </c>
      <c r="M1440">
        <v>-669.46535611299998</v>
      </c>
      <c r="N1440">
        <v>-669.46535611299998</v>
      </c>
      <c r="O1440">
        <v>-669.46535611299998</v>
      </c>
      <c r="P1440">
        <v>-669.46535611299998</v>
      </c>
      <c r="Q1440">
        <v>-669.46535611299998</v>
      </c>
      <c r="R1440">
        <v>-669.46535611299998</v>
      </c>
      <c r="S1440">
        <v>-669.46535611299998</v>
      </c>
      <c r="T1440">
        <v>-669.46535611299998</v>
      </c>
      <c r="U1440">
        <v>-669.46535611299998</v>
      </c>
      <c r="V1440">
        <v>-669.46535611299998</v>
      </c>
      <c r="W1440">
        <v>-669.46535611299998</v>
      </c>
      <c r="X1440">
        <v>-669.46535611299998</v>
      </c>
      <c r="Y1440">
        <v>-669.46535611299998</v>
      </c>
      <c r="Z1440">
        <v>-669.46535611299998</v>
      </c>
      <c r="AA1440">
        <v>-669.46535611299998</v>
      </c>
      <c r="AB1440">
        <v>-669.46535611299998</v>
      </c>
      <c r="AC1440">
        <v>-669.46535611299998</v>
      </c>
      <c r="AD1440">
        <v>-669.46535611299998</v>
      </c>
      <c r="AE1440">
        <v>-669.46535611299998</v>
      </c>
      <c r="AF1440">
        <v>-669.46535611299998</v>
      </c>
      <c r="AG1440">
        <v>-669.46535611299998</v>
      </c>
      <c r="AH1440">
        <v>-669.46535611299998</v>
      </c>
      <c r="AI1440">
        <v>-669.46535611299998</v>
      </c>
      <c r="AJ1440">
        <v>-669.46535611299998</v>
      </c>
      <c r="AK1440">
        <v>-669.46535611299998</v>
      </c>
      <c r="AL1440">
        <v>-669.46535611299998</v>
      </c>
      <c r="AM1440">
        <v>-669.46535611299998</v>
      </c>
      <c r="AN1440">
        <v>-669.46535611299998</v>
      </c>
      <c r="AO1440">
        <v>-669.46535611299998</v>
      </c>
      <c r="AP1440">
        <v>-669.46535611299998</v>
      </c>
      <c r="AQ1440">
        <v>-669.46535611299998</v>
      </c>
      <c r="AR1440">
        <v>-669.46535611299998</v>
      </c>
      <c r="AS1440">
        <v>-669.46535611299998</v>
      </c>
      <c r="AT1440">
        <v>-669.46535611299998</v>
      </c>
      <c r="AU1440">
        <v>-669.46535611299998</v>
      </c>
      <c r="AV1440">
        <v>-669.46535611299998</v>
      </c>
      <c r="AW1440">
        <v>-669.46535611299998</v>
      </c>
      <c r="AX1440">
        <v>-669.46535611299998</v>
      </c>
      <c r="AY1440" s="15">
        <v>-4016.7921366779997</v>
      </c>
      <c r="AZ1440">
        <v>-2008.3960683390001</v>
      </c>
      <c r="BA1440">
        <v>-8033.5842733559994</v>
      </c>
      <c r="BB1440">
        <v>-8033.5842733559994</v>
      </c>
      <c r="BC1440">
        <v>-8033.5842733559994</v>
      </c>
    </row>
    <row r="1441" spans="1:55" x14ac:dyDescent="0.25">
      <c r="A1441">
        <v>720002</v>
      </c>
      <c r="B1441" t="s">
        <v>4590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 s="15">
        <v>0</v>
      </c>
      <c r="AZ1441">
        <v>0</v>
      </c>
      <c r="BA1441">
        <v>0</v>
      </c>
      <c r="BB1441">
        <v>0</v>
      </c>
      <c r="BC1441">
        <v>0</v>
      </c>
    </row>
    <row r="1442" spans="1:55" x14ac:dyDescent="0.25">
      <c r="A1442">
        <v>720003</v>
      </c>
      <c r="B1442" t="s">
        <v>4591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 s="15">
        <v>0</v>
      </c>
      <c r="AZ1442">
        <v>0</v>
      </c>
      <c r="BA1442">
        <v>0</v>
      </c>
      <c r="BB1442">
        <v>0</v>
      </c>
      <c r="BC1442">
        <v>0</v>
      </c>
    </row>
    <row r="1443" spans="1:55" x14ac:dyDescent="0.25">
      <c r="A1443">
        <v>720004</v>
      </c>
      <c r="B1443" t="s">
        <v>4592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 s="15">
        <v>0</v>
      </c>
      <c r="AZ1443">
        <v>0</v>
      </c>
      <c r="BA1443">
        <v>0</v>
      </c>
      <c r="BB1443">
        <v>0</v>
      </c>
      <c r="BC1443">
        <v>0</v>
      </c>
    </row>
    <row r="1444" spans="1:55" x14ac:dyDescent="0.25">
      <c r="A1444">
        <v>720005</v>
      </c>
      <c r="B1444" t="s">
        <v>4593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 s="15">
        <v>0</v>
      </c>
      <c r="AZ1444">
        <v>0</v>
      </c>
      <c r="BA1444">
        <v>0</v>
      </c>
      <c r="BB1444">
        <v>0</v>
      </c>
      <c r="BC1444">
        <v>0</v>
      </c>
    </row>
    <row r="1445" spans="1:55" x14ac:dyDescent="0.25">
      <c r="A1445">
        <v>720006</v>
      </c>
      <c r="B1445" t="s">
        <v>4594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 s="15">
        <v>0</v>
      </c>
      <c r="AZ1445">
        <v>0</v>
      </c>
      <c r="BA1445">
        <v>0</v>
      </c>
      <c r="BB1445">
        <v>0</v>
      </c>
      <c r="BC1445">
        <v>0</v>
      </c>
    </row>
    <row r="1446" spans="1:55" x14ac:dyDescent="0.25">
      <c r="A1446">
        <v>720007</v>
      </c>
      <c r="B1446" t="s">
        <v>4595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 s="15">
        <v>0</v>
      </c>
      <c r="AZ1446">
        <v>0</v>
      </c>
      <c r="BA1446">
        <v>0</v>
      </c>
      <c r="BB1446">
        <v>0</v>
      </c>
      <c r="BC1446">
        <v>0</v>
      </c>
    </row>
    <row r="1447" spans="1:55" x14ac:dyDescent="0.25">
      <c r="A1447">
        <v>720008</v>
      </c>
      <c r="B1447" t="s">
        <v>4596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 s="15">
        <v>0</v>
      </c>
      <c r="AZ1447">
        <v>0</v>
      </c>
      <c r="BA1447">
        <v>0</v>
      </c>
      <c r="BB1447">
        <v>0</v>
      </c>
      <c r="BC1447">
        <v>0</v>
      </c>
    </row>
    <row r="1448" spans="1:55" x14ac:dyDescent="0.25">
      <c r="A1448">
        <v>720009</v>
      </c>
      <c r="B1448" t="s">
        <v>4597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 s="15">
        <v>0</v>
      </c>
      <c r="AZ1448">
        <v>0</v>
      </c>
      <c r="BA1448">
        <v>0</v>
      </c>
      <c r="BB1448">
        <v>0</v>
      </c>
      <c r="BC1448">
        <v>0</v>
      </c>
    </row>
    <row r="1449" spans="1:55" x14ac:dyDescent="0.25">
      <c r="A1449">
        <v>720010</v>
      </c>
      <c r="B1449" t="s">
        <v>4598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 s="15">
        <v>0</v>
      </c>
      <c r="AZ1449">
        <v>0</v>
      </c>
      <c r="BA1449">
        <v>0</v>
      </c>
      <c r="BB1449">
        <v>0</v>
      </c>
      <c r="BC1449">
        <v>0</v>
      </c>
    </row>
    <row r="1450" spans="1:55" x14ac:dyDescent="0.25">
      <c r="A1450">
        <v>720011</v>
      </c>
      <c r="B1450" t="s">
        <v>4599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 s="15">
        <v>0</v>
      </c>
      <c r="AZ1450">
        <v>0</v>
      </c>
      <c r="BA1450">
        <v>0</v>
      </c>
      <c r="BB1450">
        <v>0</v>
      </c>
      <c r="BC1450">
        <v>0</v>
      </c>
    </row>
    <row r="1451" spans="1:55" x14ac:dyDescent="0.25">
      <c r="A1451">
        <v>720012</v>
      </c>
      <c r="B1451" t="s">
        <v>4600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 s="15">
        <v>0</v>
      </c>
      <c r="AZ1451">
        <v>0</v>
      </c>
      <c r="BA1451">
        <v>0</v>
      </c>
      <c r="BB1451">
        <v>0</v>
      </c>
      <c r="BC1451">
        <v>0</v>
      </c>
    </row>
    <row r="1452" spans="1:55" x14ac:dyDescent="0.25">
      <c r="A1452">
        <v>720013</v>
      </c>
      <c r="B1452" t="s">
        <v>4601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 s="15">
        <v>0</v>
      </c>
      <c r="AZ1452">
        <v>0</v>
      </c>
      <c r="BA1452">
        <v>0</v>
      </c>
      <c r="BB1452">
        <v>0</v>
      </c>
      <c r="BC1452">
        <v>0</v>
      </c>
    </row>
    <row r="1453" spans="1:55" x14ac:dyDescent="0.25">
      <c r="A1453">
        <v>720014</v>
      </c>
      <c r="B1453" t="s">
        <v>4602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 s="15">
        <v>0</v>
      </c>
      <c r="AZ1453">
        <v>0</v>
      </c>
      <c r="BA1453">
        <v>0</v>
      </c>
      <c r="BB1453">
        <v>0</v>
      </c>
      <c r="BC1453">
        <v>0</v>
      </c>
    </row>
    <row r="1454" spans="1:55" x14ac:dyDescent="0.25">
      <c r="A1454">
        <v>720015</v>
      </c>
      <c r="B1454" t="s">
        <v>4603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 s="15">
        <v>0</v>
      </c>
      <c r="AZ1454">
        <v>0</v>
      </c>
      <c r="BA1454">
        <v>0</v>
      </c>
      <c r="BB1454">
        <v>0</v>
      </c>
      <c r="BC1454">
        <v>0</v>
      </c>
    </row>
    <row r="1455" spans="1:55" x14ac:dyDescent="0.25">
      <c r="A1455">
        <v>720016</v>
      </c>
      <c r="B1455" t="s">
        <v>4604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 s="15">
        <v>0</v>
      </c>
      <c r="AZ1455">
        <v>0</v>
      </c>
      <c r="BA1455">
        <v>0</v>
      </c>
      <c r="BB1455">
        <v>0</v>
      </c>
      <c r="BC1455">
        <v>0</v>
      </c>
    </row>
    <row r="1456" spans="1:55" x14ac:dyDescent="0.25">
      <c r="A1456">
        <v>720017</v>
      </c>
      <c r="B1456" t="s">
        <v>4605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 s="15">
        <v>0</v>
      </c>
      <c r="AZ1456">
        <v>0</v>
      </c>
      <c r="BA1456">
        <v>0</v>
      </c>
      <c r="BB1456">
        <v>0</v>
      </c>
      <c r="BC1456">
        <v>0</v>
      </c>
    </row>
    <row r="1457" spans="1:55" x14ac:dyDescent="0.25">
      <c r="A1457">
        <v>720018</v>
      </c>
      <c r="B1457" t="s">
        <v>4606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 s="15">
        <v>0</v>
      </c>
      <c r="AZ1457">
        <v>0</v>
      </c>
      <c r="BA1457">
        <v>0</v>
      </c>
      <c r="BB1457">
        <v>0</v>
      </c>
      <c r="BC1457">
        <v>0</v>
      </c>
    </row>
    <row r="1458" spans="1:55" x14ac:dyDescent="0.25">
      <c r="A1458">
        <v>720019</v>
      </c>
      <c r="B1458" t="s">
        <v>4607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 s="15">
        <v>0</v>
      </c>
      <c r="AZ1458">
        <v>0</v>
      </c>
      <c r="BA1458">
        <v>0</v>
      </c>
      <c r="BB1458">
        <v>0</v>
      </c>
      <c r="BC1458">
        <v>0</v>
      </c>
    </row>
    <row r="1459" spans="1:55" x14ac:dyDescent="0.25">
      <c r="A1459">
        <v>720020</v>
      </c>
      <c r="B1459" t="s">
        <v>4608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 s="15">
        <v>0</v>
      </c>
      <c r="AZ1459">
        <v>0</v>
      </c>
      <c r="BA1459">
        <v>0</v>
      </c>
      <c r="BB1459">
        <v>0</v>
      </c>
      <c r="BC1459">
        <v>0</v>
      </c>
    </row>
    <row r="1460" spans="1:55" x14ac:dyDescent="0.25">
      <c r="A1460">
        <v>720021</v>
      </c>
      <c r="B1460" t="s">
        <v>4609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 s="15">
        <v>0</v>
      </c>
      <c r="AZ1460">
        <v>0</v>
      </c>
      <c r="BA1460">
        <v>0</v>
      </c>
      <c r="BB1460">
        <v>0</v>
      </c>
      <c r="BC1460">
        <v>0</v>
      </c>
    </row>
    <row r="1461" spans="1:55" x14ac:dyDescent="0.25">
      <c r="A1461">
        <v>720022</v>
      </c>
      <c r="B1461" t="s">
        <v>4610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 s="15">
        <v>0</v>
      </c>
      <c r="AZ1461">
        <v>0</v>
      </c>
      <c r="BA1461">
        <v>0</v>
      </c>
      <c r="BB1461">
        <v>0</v>
      </c>
      <c r="BC1461">
        <v>0</v>
      </c>
    </row>
    <row r="1462" spans="1:55" x14ac:dyDescent="0.25">
      <c r="A1462">
        <v>720023</v>
      </c>
      <c r="B1462" t="s">
        <v>4611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 s="15">
        <v>0</v>
      </c>
      <c r="AZ1462">
        <v>0</v>
      </c>
      <c r="BA1462">
        <v>0</v>
      </c>
      <c r="BB1462">
        <v>0</v>
      </c>
      <c r="BC1462">
        <v>0</v>
      </c>
    </row>
    <row r="1463" spans="1:55" x14ac:dyDescent="0.25">
      <c r="A1463">
        <v>720024</v>
      </c>
      <c r="B1463" t="s">
        <v>4612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 s="15">
        <v>0</v>
      </c>
      <c r="AZ1463">
        <v>0</v>
      </c>
      <c r="BA1463">
        <v>0</v>
      </c>
      <c r="BB1463">
        <v>0</v>
      </c>
      <c r="BC1463">
        <v>0</v>
      </c>
    </row>
    <row r="1464" spans="1:55" x14ac:dyDescent="0.25">
      <c r="A1464">
        <v>720025</v>
      </c>
      <c r="B1464" t="s">
        <v>4613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 s="15">
        <v>0</v>
      </c>
      <c r="AZ1464">
        <v>0</v>
      </c>
      <c r="BA1464">
        <v>0</v>
      </c>
      <c r="BB1464">
        <v>0</v>
      </c>
      <c r="BC1464">
        <v>0</v>
      </c>
    </row>
    <row r="1465" spans="1:55" x14ac:dyDescent="0.25">
      <c r="A1465">
        <v>720026</v>
      </c>
      <c r="B1465" t="s">
        <v>4614</v>
      </c>
      <c r="C1465">
        <v>-155.99</v>
      </c>
      <c r="D1465">
        <v>-155.99</v>
      </c>
      <c r="E1465">
        <v>-155.99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 s="15">
        <v>0</v>
      </c>
      <c r="AZ1465">
        <v>0</v>
      </c>
      <c r="BA1465">
        <v>0</v>
      </c>
      <c r="BB1465">
        <v>0</v>
      </c>
      <c r="BC1465">
        <v>0</v>
      </c>
    </row>
    <row r="1466" spans="1:55" x14ac:dyDescent="0.25">
      <c r="A1466">
        <v>720027</v>
      </c>
      <c r="B1466" t="s">
        <v>4615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 s="15">
        <v>0</v>
      </c>
      <c r="AZ1466">
        <v>0</v>
      </c>
      <c r="BA1466">
        <v>0</v>
      </c>
      <c r="BB1466">
        <v>0</v>
      </c>
      <c r="BC1466">
        <v>0</v>
      </c>
    </row>
    <row r="1467" spans="1:55" x14ac:dyDescent="0.25">
      <c r="A1467">
        <v>720028</v>
      </c>
      <c r="B1467" t="s">
        <v>4616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 s="15">
        <v>0</v>
      </c>
      <c r="AZ1467">
        <v>0</v>
      </c>
      <c r="BA1467">
        <v>0</v>
      </c>
      <c r="BB1467">
        <v>0</v>
      </c>
      <c r="BC1467">
        <v>0</v>
      </c>
    </row>
    <row r="1468" spans="1:55" x14ac:dyDescent="0.25">
      <c r="A1468">
        <v>720029</v>
      </c>
      <c r="B1468" t="s">
        <v>4617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 s="15">
        <v>0</v>
      </c>
      <c r="AZ1468">
        <v>0</v>
      </c>
      <c r="BA1468">
        <v>0</v>
      </c>
      <c r="BB1468">
        <v>0</v>
      </c>
      <c r="BC1468">
        <v>0</v>
      </c>
    </row>
    <row r="1469" spans="1:55" x14ac:dyDescent="0.25">
      <c r="A1469">
        <v>720030</v>
      </c>
      <c r="B1469" t="s">
        <v>4618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 s="15">
        <v>0</v>
      </c>
      <c r="AZ1469">
        <v>0</v>
      </c>
      <c r="BA1469">
        <v>0</v>
      </c>
      <c r="BB1469">
        <v>0</v>
      </c>
      <c r="BC1469">
        <v>0</v>
      </c>
    </row>
    <row r="1470" spans="1:55" x14ac:dyDescent="0.25">
      <c r="A1470">
        <v>720031</v>
      </c>
      <c r="B1470" t="s">
        <v>4619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 s="15">
        <v>0</v>
      </c>
      <c r="AZ1470">
        <v>0</v>
      </c>
      <c r="BA1470">
        <v>0</v>
      </c>
      <c r="BB1470">
        <v>0</v>
      </c>
      <c r="BC1470">
        <v>0</v>
      </c>
    </row>
    <row r="1471" spans="1:55" x14ac:dyDescent="0.25">
      <c r="A1471">
        <v>720032</v>
      </c>
      <c r="B1471" t="s">
        <v>4620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 s="15">
        <v>0</v>
      </c>
      <c r="AZ1471">
        <v>0</v>
      </c>
      <c r="BA1471">
        <v>0</v>
      </c>
      <c r="BB1471">
        <v>0</v>
      </c>
      <c r="BC1471">
        <v>0</v>
      </c>
    </row>
    <row r="1472" spans="1:55" x14ac:dyDescent="0.25">
      <c r="A1472">
        <v>720033</v>
      </c>
      <c r="B1472" t="s">
        <v>4621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 s="15">
        <v>0</v>
      </c>
      <c r="AZ1472">
        <v>0</v>
      </c>
      <c r="BA1472">
        <v>0</v>
      </c>
      <c r="BB1472">
        <v>0</v>
      </c>
      <c r="BC1472">
        <v>0</v>
      </c>
    </row>
    <row r="1473" spans="1:55" x14ac:dyDescent="0.25">
      <c r="A1473">
        <v>720034</v>
      </c>
      <c r="B1473" t="s">
        <v>4622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 s="15">
        <v>0</v>
      </c>
      <c r="AZ1473">
        <v>0</v>
      </c>
      <c r="BA1473">
        <v>0</v>
      </c>
      <c r="BB1473">
        <v>0</v>
      </c>
      <c r="BC1473">
        <v>0</v>
      </c>
    </row>
    <row r="1474" spans="1:55" x14ac:dyDescent="0.25">
      <c r="A1474">
        <v>720035</v>
      </c>
      <c r="B1474" t="s">
        <v>4623</v>
      </c>
      <c r="C1474">
        <v>-249.58</v>
      </c>
      <c r="D1474">
        <v>-249.58</v>
      </c>
      <c r="E1474">
        <v>-249.58</v>
      </c>
      <c r="F1474">
        <v>0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 s="15">
        <v>0</v>
      </c>
      <c r="AZ1474">
        <v>0</v>
      </c>
      <c r="BA1474">
        <v>0</v>
      </c>
      <c r="BB1474">
        <v>0</v>
      </c>
      <c r="BC1474">
        <v>0</v>
      </c>
    </row>
    <row r="1475" spans="1:55" x14ac:dyDescent="0.25">
      <c r="A1475">
        <v>720036</v>
      </c>
      <c r="B1475" t="s">
        <v>4624</v>
      </c>
      <c r="C1475">
        <v>-442.4</v>
      </c>
      <c r="D1475">
        <v>-441.73</v>
      </c>
      <c r="E1475">
        <v>-446.9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 s="15">
        <v>0</v>
      </c>
      <c r="AZ1475">
        <v>0</v>
      </c>
      <c r="BA1475">
        <v>0</v>
      </c>
      <c r="BB1475">
        <v>0</v>
      </c>
      <c r="BC1475">
        <v>0</v>
      </c>
    </row>
    <row r="1476" spans="1:55" x14ac:dyDescent="0.25">
      <c r="A1476">
        <v>720037</v>
      </c>
      <c r="B1476" t="s">
        <v>4625</v>
      </c>
      <c r="C1476">
        <v>-2.58</v>
      </c>
      <c r="D1476">
        <v>-2.58</v>
      </c>
      <c r="E1476">
        <v>-2.58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 s="15">
        <v>0</v>
      </c>
      <c r="AZ1476">
        <v>0</v>
      </c>
      <c r="BA1476">
        <v>0</v>
      </c>
      <c r="BB1476">
        <v>0</v>
      </c>
      <c r="BC1476">
        <v>0</v>
      </c>
    </row>
    <row r="1477" spans="1:55" x14ac:dyDescent="0.25">
      <c r="A1477">
        <v>720038</v>
      </c>
      <c r="B1477" t="s">
        <v>4626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 s="15">
        <v>0</v>
      </c>
      <c r="AZ1477">
        <v>0</v>
      </c>
      <c r="BA1477">
        <v>0</v>
      </c>
      <c r="BB1477">
        <v>0</v>
      </c>
      <c r="BC1477">
        <v>0</v>
      </c>
    </row>
    <row r="1478" spans="1:55" x14ac:dyDescent="0.25">
      <c r="A1478">
        <v>720039</v>
      </c>
      <c r="B1478" t="s">
        <v>4627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 s="15">
        <v>0</v>
      </c>
      <c r="AZ1478">
        <v>0</v>
      </c>
      <c r="BA1478">
        <v>0</v>
      </c>
      <c r="BB1478">
        <v>0</v>
      </c>
      <c r="BC1478">
        <v>0</v>
      </c>
    </row>
    <row r="1479" spans="1:55" x14ac:dyDescent="0.25">
      <c r="A1479">
        <v>720040</v>
      </c>
      <c r="B1479" t="s">
        <v>4628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 s="15">
        <v>0</v>
      </c>
      <c r="AZ1479">
        <v>0</v>
      </c>
      <c r="BA1479">
        <v>0</v>
      </c>
      <c r="BB1479">
        <v>0</v>
      </c>
      <c r="BC1479">
        <v>0</v>
      </c>
    </row>
    <row r="1480" spans="1:55" x14ac:dyDescent="0.25">
      <c r="A1480">
        <v>720041</v>
      </c>
      <c r="B1480" t="s">
        <v>4629</v>
      </c>
      <c r="C1480">
        <v>-7.82</v>
      </c>
      <c r="D1480">
        <v>-7.82</v>
      </c>
      <c r="E1480">
        <v>-7.82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 s="15">
        <v>0</v>
      </c>
      <c r="AZ1480">
        <v>0</v>
      </c>
      <c r="BA1480">
        <v>0</v>
      </c>
      <c r="BB1480">
        <v>0</v>
      </c>
      <c r="BC1480">
        <v>0</v>
      </c>
    </row>
    <row r="1481" spans="1:55" x14ac:dyDescent="0.25">
      <c r="A1481">
        <v>720042</v>
      </c>
      <c r="B1481" t="s">
        <v>4630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 s="15">
        <v>0</v>
      </c>
      <c r="AZ1481">
        <v>0</v>
      </c>
      <c r="BA1481">
        <v>0</v>
      </c>
      <c r="BB1481">
        <v>0</v>
      </c>
      <c r="BC1481">
        <v>0</v>
      </c>
    </row>
    <row r="1482" spans="1:55" x14ac:dyDescent="0.25">
      <c r="A1482">
        <v>720043</v>
      </c>
      <c r="B1482" t="s">
        <v>4631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 s="15">
        <v>0</v>
      </c>
      <c r="AZ1482">
        <v>0</v>
      </c>
      <c r="BA1482">
        <v>0</v>
      </c>
      <c r="BB1482">
        <v>0</v>
      </c>
      <c r="BC1482">
        <v>0</v>
      </c>
    </row>
    <row r="1483" spans="1:55" x14ac:dyDescent="0.25">
      <c r="A1483">
        <v>720044</v>
      </c>
      <c r="B1483" t="s">
        <v>4632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 s="15">
        <v>0</v>
      </c>
      <c r="AZ1483">
        <v>0</v>
      </c>
      <c r="BA1483">
        <v>0</v>
      </c>
      <c r="BB1483">
        <v>0</v>
      </c>
      <c r="BC1483">
        <v>0</v>
      </c>
    </row>
    <row r="1484" spans="1:55" x14ac:dyDescent="0.25">
      <c r="A1484">
        <v>720045</v>
      </c>
      <c r="B1484" t="s">
        <v>4633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 s="15">
        <v>0</v>
      </c>
      <c r="AZ1484">
        <v>0</v>
      </c>
      <c r="BA1484">
        <v>0</v>
      </c>
      <c r="BB1484">
        <v>0</v>
      </c>
      <c r="BC1484">
        <v>0</v>
      </c>
    </row>
    <row r="1485" spans="1:55" x14ac:dyDescent="0.25">
      <c r="A1485">
        <v>720046</v>
      </c>
      <c r="B1485" t="s">
        <v>4634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 s="15">
        <v>0</v>
      </c>
      <c r="AZ1485">
        <v>0</v>
      </c>
      <c r="BA1485">
        <v>0</v>
      </c>
      <c r="BB1485">
        <v>0</v>
      </c>
      <c r="BC1485">
        <v>0</v>
      </c>
    </row>
    <row r="1486" spans="1:55" x14ac:dyDescent="0.25">
      <c r="A1486">
        <v>720047</v>
      </c>
      <c r="B1486" t="s">
        <v>4635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 s="15">
        <v>0</v>
      </c>
      <c r="AZ1486">
        <v>0</v>
      </c>
      <c r="BA1486">
        <v>0</v>
      </c>
      <c r="BB1486">
        <v>0</v>
      </c>
      <c r="BC1486">
        <v>0</v>
      </c>
    </row>
    <row r="1487" spans="1:55" x14ac:dyDescent="0.25">
      <c r="A1487">
        <v>720048</v>
      </c>
      <c r="B1487" t="s">
        <v>4636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 s="15">
        <v>0</v>
      </c>
      <c r="AZ1487">
        <v>0</v>
      </c>
      <c r="BA1487">
        <v>0</v>
      </c>
      <c r="BB1487">
        <v>0</v>
      </c>
      <c r="BC1487">
        <v>0</v>
      </c>
    </row>
    <row r="1488" spans="1:55" x14ac:dyDescent="0.25">
      <c r="A1488">
        <v>720049</v>
      </c>
      <c r="B1488" t="s">
        <v>4637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 s="15">
        <v>0</v>
      </c>
      <c r="AZ1488">
        <v>0</v>
      </c>
      <c r="BA1488">
        <v>0</v>
      </c>
      <c r="BB1488">
        <v>0</v>
      </c>
      <c r="BC1488">
        <v>0</v>
      </c>
    </row>
    <row r="1489" spans="1:55" x14ac:dyDescent="0.25">
      <c r="A1489">
        <v>720050</v>
      </c>
      <c r="B1489" t="s">
        <v>4638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 s="15">
        <v>0</v>
      </c>
      <c r="AZ1489">
        <v>0</v>
      </c>
      <c r="BA1489">
        <v>0</v>
      </c>
      <c r="BB1489">
        <v>0</v>
      </c>
      <c r="BC1489">
        <v>0</v>
      </c>
    </row>
    <row r="1490" spans="1:55" x14ac:dyDescent="0.25">
      <c r="A1490">
        <v>720051</v>
      </c>
      <c r="B1490" t="s">
        <v>4639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 s="15">
        <v>0</v>
      </c>
      <c r="AZ1490">
        <v>0</v>
      </c>
      <c r="BA1490">
        <v>0</v>
      </c>
      <c r="BB1490">
        <v>0</v>
      </c>
      <c r="BC1490">
        <v>0</v>
      </c>
    </row>
    <row r="1491" spans="1:55" x14ac:dyDescent="0.25">
      <c r="A1491">
        <v>720052</v>
      </c>
      <c r="B1491" t="s">
        <v>4640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 s="15">
        <v>0</v>
      </c>
      <c r="AZ1491">
        <v>0</v>
      </c>
      <c r="BA1491">
        <v>0</v>
      </c>
      <c r="BB1491">
        <v>0</v>
      </c>
      <c r="BC1491">
        <v>0</v>
      </c>
    </row>
    <row r="1492" spans="1:55" x14ac:dyDescent="0.25">
      <c r="A1492">
        <v>720053</v>
      </c>
      <c r="B1492" t="s">
        <v>4641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 s="15">
        <v>0</v>
      </c>
      <c r="AZ1492">
        <v>0</v>
      </c>
      <c r="BA1492">
        <v>0</v>
      </c>
      <c r="BB1492">
        <v>0</v>
      </c>
      <c r="BC1492">
        <v>0</v>
      </c>
    </row>
    <row r="1493" spans="1:55" x14ac:dyDescent="0.25">
      <c r="A1493">
        <v>720054</v>
      </c>
      <c r="B1493" t="s">
        <v>4642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 s="15">
        <v>0</v>
      </c>
      <c r="AZ1493">
        <v>0</v>
      </c>
      <c r="BA1493">
        <v>0</v>
      </c>
      <c r="BB1493">
        <v>0</v>
      </c>
      <c r="BC1493">
        <v>0</v>
      </c>
    </row>
    <row r="1494" spans="1:55" x14ac:dyDescent="0.25">
      <c r="A1494">
        <v>720055</v>
      </c>
      <c r="B1494" t="s">
        <v>4643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 s="15">
        <v>0</v>
      </c>
      <c r="AZ1494">
        <v>0</v>
      </c>
      <c r="BA1494">
        <v>0</v>
      </c>
      <c r="BB1494">
        <v>0</v>
      </c>
      <c r="BC1494">
        <v>0</v>
      </c>
    </row>
    <row r="1495" spans="1:55" x14ac:dyDescent="0.25">
      <c r="A1495">
        <v>720056</v>
      </c>
      <c r="B1495" t="s">
        <v>4644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 s="15">
        <v>0</v>
      </c>
      <c r="AZ1495">
        <v>0</v>
      </c>
      <c r="BA1495">
        <v>0</v>
      </c>
      <c r="BB1495">
        <v>0</v>
      </c>
      <c r="BC1495">
        <v>0</v>
      </c>
    </row>
    <row r="1496" spans="1:55" x14ac:dyDescent="0.25">
      <c r="A1496">
        <v>720057</v>
      </c>
      <c r="B1496" t="s">
        <v>4645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 s="15">
        <v>0</v>
      </c>
      <c r="AZ1496">
        <v>0</v>
      </c>
      <c r="BA1496">
        <v>0</v>
      </c>
      <c r="BB1496">
        <v>0</v>
      </c>
      <c r="BC1496">
        <v>0</v>
      </c>
    </row>
    <row r="1497" spans="1:55" x14ac:dyDescent="0.25">
      <c r="A1497">
        <v>720058</v>
      </c>
      <c r="B1497" t="s">
        <v>4646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 s="15">
        <v>0</v>
      </c>
      <c r="AZ1497">
        <v>0</v>
      </c>
      <c r="BA1497">
        <v>0</v>
      </c>
      <c r="BB1497">
        <v>0</v>
      </c>
      <c r="BC1497">
        <v>0</v>
      </c>
    </row>
    <row r="1498" spans="1:55" x14ac:dyDescent="0.25">
      <c r="A1498">
        <v>720059</v>
      </c>
      <c r="B1498" t="s">
        <v>4647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 s="15">
        <v>0</v>
      </c>
      <c r="AZ1498">
        <v>0</v>
      </c>
      <c r="BA1498">
        <v>0</v>
      </c>
      <c r="BB1498">
        <v>0</v>
      </c>
      <c r="BC1498">
        <v>0</v>
      </c>
    </row>
    <row r="1499" spans="1:55" x14ac:dyDescent="0.25">
      <c r="A1499">
        <v>720060</v>
      </c>
      <c r="B1499" t="s">
        <v>4648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 s="15">
        <v>0</v>
      </c>
      <c r="AZ1499">
        <v>0</v>
      </c>
      <c r="BA1499">
        <v>0</v>
      </c>
      <c r="BB1499">
        <v>0</v>
      </c>
      <c r="BC1499">
        <v>0</v>
      </c>
    </row>
    <row r="1500" spans="1:55" x14ac:dyDescent="0.25">
      <c r="A1500">
        <v>720061</v>
      </c>
      <c r="B1500" t="s">
        <v>4649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 s="15">
        <v>0</v>
      </c>
      <c r="AZ1500">
        <v>0</v>
      </c>
      <c r="BA1500">
        <v>0</v>
      </c>
      <c r="BB1500">
        <v>0</v>
      </c>
      <c r="BC1500">
        <v>0</v>
      </c>
    </row>
    <row r="1501" spans="1:55" x14ac:dyDescent="0.25">
      <c r="A1501">
        <v>720062</v>
      </c>
      <c r="B1501" t="s">
        <v>4650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 s="15">
        <v>0</v>
      </c>
      <c r="AZ1501">
        <v>0</v>
      </c>
      <c r="BA1501">
        <v>0</v>
      </c>
      <c r="BB1501">
        <v>0</v>
      </c>
      <c r="BC1501">
        <v>0</v>
      </c>
    </row>
    <row r="1502" spans="1:55" x14ac:dyDescent="0.25">
      <c r="A1502">
        <v>720063</v>
      </c>
      <c r="B1502" t="s">
        <v>4651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 s="15">
        <v>0</v>
      </c>
      <c r="AZ1502">
        <v>0</v>
      </c>
      <c r="BA1502">
        <v>0</v>
      </c>
      <c r="BB1502">
        <v>0</v>
      </c>
      <c r="BC1502">
        <v>0</v>
      </c>
    </row>
    <row r="1503" spans="1:55" x14ac:dyDescent="0.25">
      <c r="A1503">
        <v>720064</v>
      </c>
      <c r="B1503" t="s">
        <v>4652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 s="15">
        <v>0</v>
      </c>
      <c r="AZ1503">
        <v>0</v>
      </c>
      <c r="BA1503">
        <v>0</v>
      </c>
      <c r="BB1503">
        <v>0</v>
      </c>
      <c r="BC1503">
        <v>0</v>
      </c>
    </row>
    <row r="1504" spans="1:55" x14ac:dyDescent="0.25">
      <c r="A1504">
        <v>720065</v>
      </c>
      <c r="B1504" t="s">
        <v>4653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 s="15">
        <v>0</v>
      </c>
      <c r="AZ1504">
        <v>0</v>
      </c>
      <c r="BA1504">
        <v>0</v>
      </c>
      <c r="BB1504">
        <v>0</v>
      </c>
      <c r="BC1504">
        <v>0</v>
      </c>
    </row>
    <row r="1505" spans="1:55" x14ac:dyDescent="0.25">
      <c r="A1505">
        <v>720066</v>
      </c>
      <c r="B1505" t="s">
        <v>4654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 s="15">
        <v>0</v>
      </c>
      <c r="AZ1505">
        <v>0</v>
      </c>
      <c r="BA1505">
        <v>0</v>
      </c>
      <c r="BB1505">
        <v>0</v>
      </c>
      <c r="BC1505">
        <v>0</v>
      </c>
    </row>
    <row r="1506" spans="1:55" x14ac:dyDescent="0.25">
      <c r="A1506">
        <v>720067</v>
      </c>
      <c r="B1506" t="s">
        <v>4655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 s="15">
        <v>0</v>
      </c>
      <c r="AZ1506">
        <v>0</v>
      </c>
      <c r="BA1506">
        <v>0</v>
      </c>
      <c r="BB1506">
        <v>0</v>
      </c>
      <c r="BC1506">
        <v>0</v>
      </c>
    </row>
    <row r="1507" spans="1:55" x14ac:dyDescent="0.25">
      <c r="A1507">
        <v>720068</v>
      </c>
      <c r="B1507" t="s">
        <v>4656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 s="15">
        <v>0</v>
      </c>
      <c r="AZ1507">
        <v>0</v>
      </c>
      <c r="BA1507">
        <v>0</v>
      </c>
      <c r="BB1507">
        <v>0</v>
      </c>
      <c r="BC1507">
        <v>0</v>
      </c>
    </row>
    <row r="1508" spans="1:55" x14ac:dyDescent="0.25">
      <c r="A1508">
        <v>720069</v>
      </c>
      <c r="B1508" t="s">
        <v>4657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 s="15">
        <v>0</v>
      </c>
      <c r="AZ1508">
        <v>0</v>
      </c>
      <c r="BA1508">
        <v>0</v>
      </c>
      <c r="BB1508">
        <v>0</v>
      </c>
      <c r="BC1508">
        <v>0</v>
      </c>
    </row>
    <row r="1509" spans="1:55" x14ac:dyDescent="0.25">
      <c r="A1509">
        <v>720070</v>
      </c>
      <c r="B1509" t="s">
        <v>4658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 s="15">
        <v>0</v>
      </c>
      <c r="AZ1509">
        <v>0</v>
      </c>
      <c r="BA1509">
        <v>0</v>
      </c>
      <c r="BB1509">
        <v>0</v>
      </c>
      <c r="BC1509">
        <v>0</v>
      </c>
    </row>
    <row r="1510" spans="1:55" x14ac:dyDescent="0.25">
      <c r="A1510">
        <v>720071</v>
      </c>
      <c r="B1510" t="s">
        <v>4659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 s="15">
        <v>0</v>
      </c>
      <c r="AZ1510">
        <v>0</v>
      </c>
      <c r="BA1510">
        <v>0</v>
      </c>
      <c r="BB1510">
        <v>0</v>
      </c>
      <c r="BC1510">
        <v>0</v>
      </c>
    </row>
    <row r="1511" spans="1:55" x14ac:dyDescent="0.25">
      <c r="A1511">
        <v>720072</v>
      </c>
      <c r="B1511" t="s">
        <v>4660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 s="15">
        <v>0</v>
      </c>
      <c r="AZ1511">
        <v>0</v>
      </c>
      <c r="BA1511">
        <v>0</v>
      </c>
      <c r="BB1511">
        <v>0</v>
      </c>
      <c r="BC1511">
        <v>0</v>
      </c>
    </row>
    <row r="1512" spans="1:55" x14ac:dyDescent="0.25">
      <c r="A1512">
        <v>720073</v>
      </c>
      <c r="B1512" t="s">
        <v>4661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 s="15">
        <v>0</v>
      </c>
      <c r="AZ1512">
        <v>0</v>
      </c>
      <c r="BA1512">
        <v>0</v>
      </c>
      <c r="BB1512">
        <v>0</v>
      </c>
      <c r="BC1512">
        <v>0</v>
      </c>
    </row>
    <row r="1513" spans="1:55" x14ac:dyDescent="0.25">
      <c r="A1513">
        <v>720074</v>
      </c>
      <c r="B1513" t="s">
        <v>4662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 s="15">
        <v>0</v>
      </c>
      <c r="AZ1513">
        <v>0</v>
      </c>
      <c r="BA1513">
        <v>0</v>
      </c>
      <c r="BB1513">
        <v>0</v>
      </c>
      <c r="BC1513">
        <v>0</v>
      </c>
    </row>
    <row r="1514" spans="1:55" x14ac:dyDescent="0.25">
      <c r="A1514">
        <v>720075</v>
      </c>
      <c r="B1514" t="s">
        <v>4663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 s="15">
        <v>0</v>
      </c>
      <c r="AZ1514">
        <v>0</v>
      </c>
      <c r="BA1514">
        <v>0</v>
      </c>
      <c r="BB1514">
        <v>0</v>
      </c>
      <c r="BC1514">
        <v>0</v>
      </c>
    </row>
    <row r="1515" spans="1:55" x14ac:dyDescent="0.25">
      <c r="A1515">
        <v>720076</v>
      </c>
      <c r="B1515" t="s">
        <v>4664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 s="15">
        <v>0</v>
      </c>
      <c r="AZ1515">
        <v>0</v>
      </c>
      <c r="BA1515">
        <v>0</v>
      </c>
      <c r="BB1515">
        <v>0</v>
      </c>
      <c r="BC1515">
        <v>0</v>
      </c>
    </row>
    <row r="1516" spans="1:55" x14ac:dyDescent="0.25">
      <c r="A1516">
        <v>720077</v>
      </c>
      <c r="B1516" t="s">
        <v>4665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 s="15">
        <v>0</v>
      </c>
      <c r="AZ1516">
        <v>0</v>
      </c>
      <c r="BA1516">
        <v>0</v>
      </c>
      <c r="BB1516">
        <v>0</v>
      </c>
      <c r="BC1516">
        <v>0</v>
      </c>
    </row>
    <row r="1517" spans="1:55" x14ac:dyDescent="0.25">
      <c r="A1517">
        <v>720078</v>
      </c>
      <c r="B1517" t="s">
        <v>4666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 s="15">
        <v>0</v>
      </c>
      <c r="AZ1517">
        <v>0</v>
      </c>
      <c r="BA1517">
        <v>0</v>
      </c>
      <c r="BB1517">
        <v>0</v>
      </c>
      <c r="BC1517">
        <v>0</v>
      </c>
    </row>
    <row r="1518" spans="1:55" x14ac:dyDescent="0.25">
      <c r="A1518">
        <v>720079</v>
      </c>
      <c r="B1518" t="s">
        <v>4667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 s="15">
        <v>0</v>
      </c>
      <c r="AZ1518">
        <v>0</v>
      </c>
      <c r="BA1518">
        <v>0</v>
      </c>
      <c r="BB1518">
        <v>0</v>
      </c>
      <c r="BC1518">
        <v>0</v>
      </c>
    </row>
    <row r="1519" spans="1:55" x14ac:dyDescent="0.25">
      <c r="A1519">
        <v>730001</v>
      </c>
      <c r="B1519" t="s">
        <v>4668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 s="15">
        <v>0</v>
      </c>
      <c r="AZ1519">
        <v>0</v>
      </c>
      <c r="BA1519">
        <v>0</v>
      </c>
      <c r="BB1519">
        <v>0</v>
      </c>
      <c r="BC1519">
        <v>0</v>
      </c>
    </row>
    <row r="1520" spans="1:55" x14ac:dyDescent="0.25">
      <c r="A1520">
        <v>730002</v>
      </c>
      <c r="B1520" t="s">
        <v>4669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 s="15">
        <v>0</v>
      </c>
      <c r="AZ1520">
        <v>0</v>
      </c>
      <c r="BA1520">
        <v>0</v>
      </c>
      <c r="BB1520">
        <v>0</v>
      </c>
      <c r="BC1520">
        <v>0</v>
      </c>
    </row>
    <row r="1521" spans="1:55" x14ac:dyDescent="0.25">
      <c r="A1521">
        <v>740001</v>
      </c>
      <c r="B1521" t="s">
        <v>4670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 s="15">
        <v>0</v>
      </c>
      <c r="AZ1521">
        <v>0</v>
      </c>
      <c r="BA1521">
        <v>0</v>
      </c>
      <c r="BB1521">
        <v>0</v>
      </c>
      <c r="BC1521">
        <v>0</v>
      </c>
    </row>
    <row r="1522" spans="1:55" x14ac:dyDescent="0.25">
      <c r="A1522" t="s">
        <v>3300</v>
      </c>
      <c r="B1522" t="s">
        <v>4671</v>
      </c>
      <c r="C1522">
        <v>-1163.4099999999999</v>
      </c>
      <c r="D1522">
        <v>-1162.74</v>
      </c>
      <c r="E1522">
        <v>-1167.9099999999999</v>
      </c>
      <c r="F1522">
        <v>-974.50535611300006</v>
      </c>
      <c r="G1522">
        <v>-974.50535611300006</v>
      </c>
      <c r="H1522">
        <v>-974.50535611300006</v>
      </c>
      <c r="I1522">
        <v>-974.50535611300006</v>
      </c>
      <c r="J1522">
        <v>-974.50535611300006</v>
      </c>
      <c r="K1522">
        <v>-974.50535611300006</v>
      </c>
      <c r="L1522">
        <v>-974.50535611300006</v>
      </c>
      <c r="M1522">
        <v>-974.50535611300006</v>
      </c>
      <c r="N1522">
        <v>-974.50535611300006</v>
      </c>
      <c r="O1522">
        <v>-974.50535611300006</v>
      </c>
      <c r="P1522">
        <v>-974.50535611300006</v>
      </c>
      <c r="Q1522">
        <v>-974.50535611300006</v>
      </c>
      <c r="R1522">
        <v>-974.50535611300006</v>
      </c>
      <c r="S1522">
        <v>-974.50535611300006</v>
      </c>
      <c r="T1522">
        <v>-974.50535611300006</v>
      </c>
      <c r="U1522">
        <v>-974.50535611300006</v>
      </c>
      <c r="V1522">
        <v>-974.50535611300006</v>
      </c>
      <c r="W1522">
        <v>-974.50535611300006</v>
      </c>
      <c r="X1522">
        <v>-974.50535611300006</v>
      </c>
      <c r="Y1522">
        <v>-974.50535611300006</v>
      </c>
      <c r="Z1522">
        <v>-974.50535611300006</v>
      </c>
      <c r="AA1522">
        <v>-974.50535611300006</v>
      </c>
      <c r="AB1522">
        <v>-974.50535611300006</v>
      </c>
      <c r="AC1522">
        <v>-974.50535611300006</v>
      </c>
      <c r="AD1522">
        <v>-974.50535611300006</v>
      </c>
      <c r="AE1522">
        <v>-974.50535611300006</v>
      </c>
      <c r="AF1522">
        <v>-974.50535611300006</v>
      </c>
      <c r="AG1522">
        <v>-974.50535611300006</v>
      </c>
      <c r="AH1522">
        <v>-974.50535611300006</v>
      </c>
      <c r="AI1522">
        <v>-974.50535611300006</v>
      </c>
      <c r="AJ1522">
        <v>-974.50535611300006</v>
      </c>
      <c r="AK1522">
        <v>-974.50535611300006</v>
      </c>
      <c r="AL1522">
        <v>-974.50535611300006</v>
      </c>
      <c r="AM1522">
        <v>-974.50535611300006</v>
      </c>
      <c r="AN1522">
        <v>-974.50535611300006</v>
      </c>
      <c r="AO1522">
        <v>-974.50535611300006</v>
      </c>
      <c r="AP1522">
        <v>-974.50535611300006</v>
      </c>
      <c r="AQ1522">
        <v>-974.50535611300006</v>
      </c>
      <c r="AR1522">
        <v>-974.50535611300006</v>
      </c>
      <c r="AS1522">
        <v>-974.50535611300006</v>
      </c>
      <c r="AT1522">
        <v>-974.50535611300006</v>
      </c>
      <c r="AU1522">
        <v>-974.50535611300006</v>
      </c>
      <c r="AV1522">
        <v>-974.50535611300006</v>
      </c>
      <c r="AW1522">
        <v>-974.50535611300006</v>
      </c>
      <c r="AX1522">
        <v>-974.50535611300006</v>
      </c>
      <c r="AY1522" s="15">
        <v>-5847.0321366779999</v>
      </c>
      <c r="AZ1522">
        <v>-2923.5160683390004</v>
      </c>
      <c r="BA1522">
        <v>-11694.064273356002</v>
      </c>
      <c r="BB1522">
        <v>-11694.064273356002</v>
      </c>
      <c r="BC1522">
        <v>-11694.064273356002</v>
      </c>
    </row>
    <row r="1523" spans="1:55" x14ac:dyDescent="0.25">
      <c r="AY1523" s="15">
        <v>0</v>
      </c>
      <c r="AZ1523">
        <v>0</v>
      </c>
      <c r="BA1523">
        <v>0</v>
      </c>
      <c r="BB1523">
        <v>0</v>
      </c>
      <c r="BC1523">
        <v>0</v>
      </c>
    </row>
    <row r="1524" spans="1:55" x14ac:dyDescent="0.25">
      <c r="A1524">
        <v>811001</v>
      </c>
      <c r="B1524" t="s">
        <v>4672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 s="15">
        <v>0</v>
      </c>
      <c r="AZ1524">
        <v>0</v>
      </c>
      <c r="BA1524">
        <v>0</v>
      </c>
      <c r="BB1524">
        <v>0</v>
      </c>
      <c r="BC1524">
        <v>0</v>
      </c>
    </row>
    <row r="1525" spans="1:55" x14ac:dyDescent="0.25">
      <c r="A1525">
        <v>811002</v>
      </c>
      <c r="B1525" t="s">
        <v>4673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 s="15">
        <v>0</v>
      </c>
      <c r="AZ1525">
        <v>0</v>
      </c>
      <c r="BA1525">
        <v>0</v>
      </c>
      <c r="BB1525">
        <v>0</v>
      </c>
      <c r="BC1525">
        <v>0</v>
      </c>
    </row>
    <row r="1526" spans="1:55" x14ac:dyDescent="0.25">
      <c r="A1526">
        <v>811003</v>
      </c>
      <c r="B1526" t="s">
        <v>4674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 s="15">
        <v>0</v>
      </c>
      <c r="AZ1526">
        <v>0</v>
      </c>
      <c r="BA1526">
        <v>0</v>
      </c>
      <c r="BB1526">
        <v>0</v>
      </c>
      <c r="BC1526">
        <v>0</v>
      </c>
    </row>
    <row r="1527" spans="1:55" x14ac:dyDescent="0.25">
      <c r="A1527">
        <v>812001</v>
      </c>
      <c r="B1527" t="s">
        <v>4675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 s="15">
        <v>0</v>
      </c>
      <c r="AZ1527">
        <v>0</v>
      </c>
      <c r="BA1527">
        <v>0</v>
      </c>
      <c r="BB1527">
        <v>0</v>
      </c>
      <c r="BC1527">
        <v>0</v>
      </c>
    </row>
    <row r="1528" spans="1:55" x14ac:dyDescent="0.25">
      <c r="A1528">
        <v>812002</v>
      </c>
      <c r="B1528" t="s">
        <v>4676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 s="15">
        <v>0</v>
      </c>
      <c r="AZ1528">
        <v>0</v>
      </c>
      <c r="BA1528">
        <v>0</v>
      </c>
      <c r="BB1528">
        <v>0</v>
      </c>
      <c r="BC1528">
        <v>0</v>
      </c>
    </row>
    <row r="1529" spans="1:55" x14ac:dyDescent="0.25">
      <c r="A1529">
        <v>812003</v>
      </c>
      <c r="B1529" t="s">
        <v>4677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 s="15">
        <v>0</v>
      </c>
      <c r="AZ1529">
        <v>0</v>
      </c>
      <c r="BA1529">
        <v>0</v>
      </c>
      <c r="BB1529">
        <v>0</v>
      </c>
      <c r="BC1529">
        <v>0</v>
      </c>
    </row>
    <row r="1530" spans="1:55" x14ac:dyDescent="0.25">
      <c r="A1530">
        <v>814001</v>
      </c>
      <c r="B1530" t="s">
        <v>4678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 s="15">
        <v>0</v>
      </c>
      <c r="AZ1530">
        <v>0</v>
      </c>
      <c r="BA1530">
        <v>0</v>
      </c>
      <c r="BB1530">
        <v>0</v>
      </c>
      <c r="BC1530">
        <v>0</v>
      </c>
    </row>
    <row r="1531" spans="1:55" x14ac:dyDescent="0.25">
      <c r="A1531">
        <v>814002</v>
      </c>
      <c r="B1531" t="s">
        <v>4679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 s="15">
        <v>0</v>
      </c>
      <c r="AZ1531">
        <v>0</v>
      </c>
      <c r="BA1531">
        <v>0</v>
      </c>
      <c r="BB1531">
        <v>0</v>
      </c>
      <c r="BC1531">
        <v>0</v>
      </c>
    </row>
    <row r="1532" spans="1:55" x14ac:dyDescent="0.25">
      <c r="A1532">
        <v>814003</v>
      </c>
      <c r="B1532" t="s">
        <v>4680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 s="15">
        <v>0</v>
      </c>
      <c r="AZ1532">
        <v>0</v>
      </c>
      <c r="BA1532">
        <v>0</v>
      </c>
      <c r="BB1532">
        <v>0</v>
      </c>
      <c r="BC1532">
        <v>0</v>
      </c>
    </row>
    <row r="1533" spans="1:55" x14ac:dyDescent="0.25">
      <c r="A1533">
        <v>815001</v>
      </c>
      <c r="B1533" t="s">
        <v>4681</v>
      </c>
      <c r="C1533">
        <v>0</v>
      </c>
      <c r="D1533">
        <v>0</v>
      </c>
      <c r="E1533">
        <v>33178.06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 s="15">
        <v>0</v>
      </c>
      <c r="AZ1533">
        <v>0</v>
      </c>
      <c r="BA1533">
        <v>0</v>
      </c>
      <c r="BB1533">
        <v>0</v>
      </c>
      <c r="BC1533">
        <v>0</v>
      </c>
    </row>
    <row r="1534" spans="1:55" x14ac:dyDescent="0.25">
      <c r="A1534">
        <v>816001</v>
      </c>
      <c r="B1534" t="s">
        <v>4682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 s="15">
        <v>0</v>
      </c>
      <c r="AZ1534">
        <v>0</v>
      </c>
      <c r="BA1534">
        <v>0</v>
      </c>
      <c r="BB1534">
        <v>0</v>
      </c>
      <c r="BC1534">
        <v>0</v>
      </c>
    </row>
    <row r="1535" spans="1:55" x14ac:dyDescent="0.25">
      <c r="A1535">
        <v>816002</v>
      </c>
      <c r="B1535" t="s">
        <v>4683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 s="15">
        <v>0</v>
      </c>
      <c r="AZ1535">
        <v>0</v>
      </c>
      <c r="BA1535">
        <v>0</v>
      </c>
      <c r="BB1535">
        <v>0</v>
      </c>
      <c r="BC1535">
        <v>0</v>
      </c>
    </row>
    <row r="1536" spans="1:55" x14ac:dyDescent="0.25">
      <c r="A1536">
        <v>816003</v>
      </c>
      <c r="B1536" t="s">
        <v>4684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 s="15">
        <v>0</v>
      </c>
      <c r="AZ1536">
        <v>0</v>
      </c>
      <c r="BA1536">
        <v>0</v>
      </c>
      <c r="BB1536">
        <v>0</v>
      </c>
      <c r="BC1536">
        <v>0</v>
      </c>
    </row>
    <row r="1537" spans="1:55" x14ac:dyDescent="0.25">
      <c r="A1537">
        <v>816004</v>
      </c>
      <c r="B1537" t="s">
        <v>4685</v>
      </c>
      <c r="C1537">
        <v>3.89</v>
      </c>
      <c r="D1537">
        <v>4.04</v>
      </c>
      <c r="E1537">
        <v>4.2699999999999996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 s="15">
        <v>0</v>
      </c>
      <c r="AZ1537">
        <v>0</v>
      </c>
      <c r="BA1537">
        <v>0</v>
      </c>
      <c r="BB1537">
        <v>0</v>
      </c>
      <c r="BC1537">
        <v>0</v>
      </c>
    </row>
    <row r="1538" spans="1:55" x14ac:dyDescent="0.25">
      <c r="A1538">
        <v>817001</v>
      </c>
      <c r="B1538" t="s">
        <v>4686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 s="15">
        <v>0</v>
      </c>
      <c r="AZ1538">
        <v>0</v>
      </c>
      <c r="BA1538">
        <v>0</v>
      </c>
      <c r="BB1538">
        <v>0</v>
      </c>
      <c r="BC1538">
        <v>0</v>
      </c>
    </row>
    <row r="1539" spans="1:55" x14ac:dyDescent="0.25">
      <c r="A1539">
        <v>817002</v>
      </c>
      <c r="B1539" t="s">
        <v>4687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 s="15">
        <v>0</v>
      </c>
      <c r="AZ1539">
        <v>0</v>
      </c>
      <c r="BA1539">
        <v>0</v>
      </c>
      <c r="BB1539">
        <v>0</v>
      </c>
      <c r="BC1539">
        <v>0</v>
      </c>
    </row>
    <row r="1540" spans="1:55" x14ac:dyDescent="0.25">
      <c r="A1540" t="s">
        <v>3300</v>
      </c>
      <c r="B1540" t="s">
        <v>4688</v>
      </c>
      <c r="C1540">
        <v>3.89</v>
      </c>
      <c r="D1540">
        <v>4.04</v>
      </c>
      <c r="E1540">
        <v>33182.329999999994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 s="15">
        <v>0</v>
      </c>
      <c r="AZ1540">
        <v>0</v>
      </c>
      <c r="BA1540">
        <v>0</v>
      </c>
      <c r="BB1540">
        <v>0</v>
      </c>
      <c r="BC1540">
        <v>0</v>
      </c>
    </row>
    <row r="1541" spans="1:55" x14ac:dyDescent="0.25">
      <c r="AY1541" s="15">
        <v>0</v>
      </c>
      <c r="AZ1541">
        <v>0</v>
      </c>
      <c r="BA1541">
        <v>0</v>
      </c>
      <c r="BB1541">
        <v>0</v>
      </c>
      <c r="BC1541">
        <v>0</v>
      </c>
    </row>
    <row r="1542" spans="1:55" x14ac:dyDescent="0.25">
      <c r="A1542">
        <v>820001</v>
      </c>
      <c r="B1542" t="s">
        <v>4689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-120.972222222</v>
      </c>
      <c r="P1542">
        <v>-120.972222222</v>
      </c>
      <c r="Q1542">
        <v>-120.972222222</v>
      </c>
      <c r="R1542">
        <v>-2237.9861111109999</v>
      </c>
      <c r="S1542">
        <v>-2237.9861111109999</v>
      </c>
      <c r="T1542">
        <v>-2237.9861111109999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 s="15">
        <v>0</v>
      </c>
      <c r="AZ1542">
        <v>0</v>
      </c>
      <c r="BA1542">
        <v>-7076.8749999989996</v>
      </c>
      <c r="BB1542">
        <v>0</v>
      </c>
      <c r="BC1542">
        <v>0</v>
      </c>
    </row>
    <row r="1543" spans="1:55" x14ac:dyDescent="0.25">
      <c r="A1543" t="s">
        <v>3300</v>
      </c>
      <c r="B1543" t="s">
        <v>4690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-120.972222222</v>
      </c>
      <c r="P1543">
        <v>-120.972222222</v>
      </c>
      <c r="Q1543">
        <v>-120.972222222</v>
      </c>
      <c r="R1543">
        <v>-2237.9861111109999</v>
      </c>
      <c r="S1543">
        <v>-2237.9861111109999</v>
      </c>
      <c r="T1543">
        <v>-2237.9861111109999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 s="15">
        <v>0</v>
      </c>
      <c r="AZ1543">
        <v>0</v>
      </c>
      <c r="BA1543">
        <v>-7076.8749999989996</v>
      </c>
      <c r="BB1543">
        <v>0</v>
      </c>
      <c r="BC1543">
        <v>0</v>
      </c>
    </row>
    <row r="1544" spans="1:55" x14ac:dyDescent="0.25">
      <c r="AY1544" s="15">
        <v>0</v>
      </c>
      <c r="AZ1544">
        <v>0</v>
      </c>
      <c r="BA1544">
        <v>0</v>
      </c>
      <c r="BB1544">
        <v>0</v>
      </c>
      <c r="BC1544">
        <v>0</v>
      </c>
    </row>
    <row r="1545" spans="1:55" x14ac:dyDescent="0.25">
      <c r="A1545">
        <v>830001</v>
      </c>
      <c r="B1545" t="s">
        <v>4691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 s="15">
        <v>0</v>
      </c>
      <c r="AZ1545">
        <v>0</v>
      </c>
      <c r="BA1545">
        <v>0</v>
      </c>
      <c r="BB1545">
        <v>0</v>
      </c>
      <c r="BC1545">
        <v>0</v>
      </c>
    </row>
    <row r="1546" spans="1:55" x14ac:dyDescent="0.25">
      <c r="A1546">
        <v>830002</v>
      </c>
      <c r="B1546" t="s">
        <v>4692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 s="15">
        <v>0</v>
      </c>
      <c r="AZ1546">
        <v>0</v>
      </c>
      <c r="BA1546">
        <v>0</v>
      </c>
      <c r="BB1546">
        <v>0</v>
      </c>
      <c r="BC1546">
        <v>0</v>
      </c>
    </row>
    <row r="1547" spans="1:55" x14ac:dyDescent="0.25">
      <c r="A1547">
        <v>830003</v>
      </c>
      <c r="B1547" t="s">
        <v>4693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 s="15">
        <v>0</v>
      </c>
      <c r="AZ1547">
        <v>0</v>
      </c>
      <c r="BA1547">
        <v>0</v>
      </c>
      <c r="BB1547">
        <v>0</v>
      </c>
      <c r="BC1547">
        <v>0</v>
      </c>
    </row>
    <row r="1548" spans="1:55" x14ac:dyDescent="0.25">
      <c r="A1548" t="s">
        <v>3300</v>
      </c>
      <c r="B1548" t="s">
        <v>4694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 s="15">
        <v>0</v>
      </c>
      <c r="AZ1548">
        <v>0</v>
      </c>
      <c r="BA1548">
        <v>0</v>
      </c>
      <c r="BB1548">
        <v>0</v>
      </c>
      <c r="BC1548">
        <v>0</v>
      </c>
    </row>
    <row r="1549" spans="1:55" x14ac:dyDescent="0.25">
      <c r="AY1549" s="15">
        <v>0</v>
      </c>
      <c r="AZ1549">
        <v>0</v>
      </c>
      <c r="BA1549">
        <v>0</v>
      </c>
      <c r="BB1549">
        <v>0</v>
      </c>
      <c r="BC1549">
        <v>0</v>
      </c>
    </row>
    <row r="1550" spans="1:55" x14ac:dyDescent="0.25">
      <c r="AY1550" s="15">
        <v>0</v>
      </c>
      <c r="AZ1550">
        <v>0</v>
      </c>
      <c r="BA1550">
        <v>0</v>
      </c>
      <c r="BB1550">
        <v>0</v>
      </c>
      <c r="BC1550">
        <v>0</v>
      </c>
    </row>
    <row r="1551" spans="1:55" x14ac:dyDescent="0.25">
      <c r="A1551">
        <v>841001</v>
      </c>
      <c r="B1551" t="s">
        <v>4695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 s="15">
        <v>0</v>
      </c>
      <c r="AZ1551">
        <v>0</v>
      </c>
      <c r="BA1551">
        <v>0</v>
      </c>
      <c r="BB1551">
        <v>0</v>
      </c>
      <c r="BC1551">
        <v>0</v>
      </c>
    </row>
    <row r="1552" spans="1:55" x14ac:dyDescent="0.25">
      <c r="A1552">
        <v>841002</v>
      </c>
      <c r="B1552" t="s">
        <v>4696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 s="15">
        <v>0</v>
      </c>
      <c r="AZ1552">
        <v>0</v>
      </c>
      <c r="BA1552">
        <v>0</v>
      </c>
      <c r="BB1552">
        <v>0</v>
      </c>
      <c r="BC1552">
        <v>0</v>
      </c>
    </row>
    <row r="1553" spans="1:55" x14ac:dyDescent="0.25">
      <c r="A1553">
        <v>841003</v>
      </c>
      <c r="B1553" t="s">
        <v>4697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 s="15">
        <v>0</v>
      </c>
      <c r="AZ1553">
        <v>0</v>
      </c>
      <c r="BA1553">
        <v>0</v>
      </c>
      <c r="BB1553">
        <v>0</v>
      </c>
      <c r="BC1553">
        <v>0</v>
      </c>
    </row>
    <row r="1554" spans="1:55" x14ac:dyDescent="0.25">
      <c r="A1554">
        <v>841004</v>
      </c>
      <c r="B1554" t="s">
        <v>4698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 s="15">
        <v>0</v>
      </c>
      <c r="AZ1554">
        <v>0</v>
      </c>
      <c r="BA1554">
        <v>0</v>
      </c>
      <c r="BB1554">
        <v>0</v>
      </c>
      <c r="BC1554">
        <v>0</v>
      </c>
    </row>
    <row r="1555" spans="1:55" x14ac:dyDescent="0.25">
      <c r="A1555" t="s">
        <v>3300</v>
      </c>
      <c r="B1555" t="s">
        <v>4699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 s="15">
        <v>0</v>
      </c>
      <c r="AZ1555">
        <v>0</v>
      </c>
      <c r="BA1555">
        <v>0</v>
      </c>
      <c r="BB1555">
        <v>0</v>
      </c>
      <c r="BC1555">
        <v>0</v>
      </c>
    </row>
    <row r="1556" spans="1:55" x14ac:dyDescent="0.25">
      <c r="AY1556" s="15">
        <v>0</v>
      </c>
      <c r="AZ1556">
        <v>0</v>
      </c>
      <c r="BA1556">
        <v>0</v>
      </c>
      <c r="BB1556">
        <v>0</v>
      </c>
      <c r="BC1556">
        <v>0</v>
      </c>
    </row>
    <row r="1557" spans="1:55" x14ac:dyDescent="0.25">
      <c r="A1557">
        <v>842001</v>
      </c>
      <c r="B1557" t="s">
        <v>4700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 s="15">
        <v>0</v>
      </c>
      <c r="AZ1557">
        <v>0</v>
      </c>
      <c r="BA1557">
        <v>0</v>
      </c>
      <c r="BB1557">
        <v>0</v>
      </c>
      <c r="BC1557">
        <v>0</v>
      </c>
    </row>
    <row r="1558" spans="1:55" x14ac:dyDescent="0.25">
      <c r="A1558">
        <v>842002</v>
      </c>
      <c r="B1558" t="s">
        <v>4701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 s="15">
        <v>0</v>
      </c>
      <c r="AZ1558">
        <v>0</v>
      </c>
      <c r="BA1558">
        <v>0</v>
      </c>
      <c r="BB1558">
        <v>0</v>
      </c>
      <c r="BC1558">
        <v>0</v>
      </c>
    </row>
    <row r="1559" spans="1:55" x14ac:dyDescent="0.25">
      <c r="A1559">
        <v>842003</v>
      </c>
      <c r="B1559" t="s">
        <v>4702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 s="15">
        <v>0</v>
      </c>
      <c r="AZ1559">
        <v>0</v>
      </c>
      <c r="BA1559">
        <v>0</v>
      </c>
      <c r="BB1559">
        <v>0</v>
      </c>
      <c r="BC1559">
        <v>0</v>
      </c>
    </row>
    <row r="1560" spans="1:55" x14ac:dyDescent="0.25">
      <c r="A1560">
        <v>842004</v>
      </c>
      <c r="B1560" t="s">
        <v>4703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 s="15">
        <v>0</v>
      </c>
      <c r="AZ1560">
        <v>0</v>
      </c>
      <c r="BA1560">
        <v>0</v>
      </c>
      <c r="BB1560">
        <v>0</v>
      </c>
      <c r="BC1560">
        <v>0</v>
      </c>
    </row>
    <row r="1561" spans="1:55" x14ac:dyDescent="0.25">
      <c r="A1561" t="s">
        <v>3300</v>
      </c>
      <c r="B1561" t="s">
        <v>4704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 s="15">
        <v>0</v>
      </c>
      <c r="AZ1561">
        <v>0</v>
      </c>
      <c r="BA1561">
        <v>0</v>
      </c>
      <c r="BB1561">
        <v>0</v>
      </c>
      <c r="BC1561">
        <v>0</v>
      </c>
    </row>
    <row r="1562" spans="1:55" x14ac:dyDescent="0.25">
      <c r="AY1562" s="15">
        <v>0</v>
      </c>
      <c r="AZ1562">
        <v>0</v>
      </c>
      <c r="BA1562">
        <v>0</v>
      </c>
      <c r="BB1562">
        <v>0</v>
      </c>
      <c r="BC1562">
        <v>0</v>
      </c>
    </row>
    <row r="1563" spans="1:55" x14ac:dyDescent="0.25">
      <c r="A1563">
        <v>843001</v>
      </c>
      <c r="B1563" t="s">
        <v>4705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 s="15">
        <v>0</v>
      </c>
      <c r="AZ1563">
        <v>0</v>
      </c>
      <c r="BA1563">
        <v>0</v>
      </c>
      <c r="BB1563">
        <v>0</v>
      </c>
      <c r="BC1563">
        <v>0</v>
      </c>
    </row>
    <row r="1564" spans="1:55" x14ac:dyDescent="0.25">
      <c r="A1564">
        <v>843002</v>
      </c>
      <c r="B1564" t="s">
        <v>4706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 s="15">
        <v>0</v>
      </c>
      <c r="AZ1564">
        <v>0</v>
      </c>
      <c r="BA1564">
        <v>0</v>
      </c>
      <c r="BB1564">
        <v>0</v>
      </c>
      <c r="BC1564">
        <v>0</v>
      </c>
    </row>
    <row r="1565" spans="1:55" x14ac:dyDescent="0.25">
      <c r="A1565">
        <v>843003</v>
      </c>
      <c r="B1565" t="s">
        <v>4707</v>
      </c>
      <c r="C1565">
        <v>0</v>
      </c>
      <c r="D1565">
        <v>-319.14999999999998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 s="15">
        <v>0</v>
      </c>
      <c r="AZ1565">
        <v>0</v>
      </c>
      <c r="BA1565">
        <v>0</v>
      </c>
      <c r="BB1565">
        <v>0</v>
      </c>
      <c r="BC1565">
        <v>0</v>
      </c>
    </row>
    <row r="1566" spans="1:55" x14ac:dyDescent="0.25">
      <c r="A1566" t="s">
        <v>3300</v>
      </c>
      <c r="B1566" t="s">
        <v>4708</v>
      </c>
      <c r="C1566">
        <v>0</v>
      </c>
      <c r="D1566">
        <v>-319.14999999999998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 s="15">
        <v>0</v>
      </c>
      <c r="AZ1566">
        <v>0</v>
      </c>
      <c r="BA1566">
        <v>0</v>
      </c>
      <c r="BB1566">
        <v>0</v>
      </c>
      <c r="BC1566">
        <v>0</v>
      </c>
    </row>
    <row r="1567" spans="1:55" x14ac:dyDescent="0.25">
      <c r="AY1567" s="15">
        <v>0</v>
      </c>
      <c r="AZ1567">
        <v>0</v>
      </c>
      <c r="BA1567">
        <v>0</v>
      </c>
      <c r="BB1567">
        <v>0</v>
      </c>
      <c r="BC1567">
        <v>0</v>
      </c>
    </row>
    <row r="1568" spans="1:55" x14ac:dyDescent="0.25">
      <c r="A1568">
        <v>890001</v>
      </c>
      <c r="B1568" t="s">
        <v>4709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 s="15">
        <v>0</v>
      </c>
      <c r="AZ1568">
        <v>0</v>
      </c>
      <c r="BA1568">
        <v>0</v>
      </c>
      <c r="BB1568">
        <v>0</v>
      </c>
      <c r="BC1568">
        <v>0</v>
      </c>
    </row>
    <row r="1569" spans="1:55" x14ac:dyDescent="0.25">
      <c r="A1569" t="s">
        <v>3300</v>
      </c>
      <c r="B1569" t="s">
        <v>4710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 s="15">
        <v>0</v>
      </c>
      <c r="AZ1569">
        <v>0</v>
      </c>
      <c r="BA1569">
        <v>0</v>
      </c>
      <c r="BB1569">
        <v>0</v>
      </c>
      <c r="BC1569">
        <v>0</v>
      </c>
    </row>
    <row r="1570" spans="1:55" x14ac:dyDescent="0.25">
      <c r="AY1570" s="15">
        <v>0</v>
      </c>
      <c r="AZ1570">
        <v>0</v>
      </c>
      <c r="BA1570">
        <v>0</v>
      </c>
      <c r="BB1570">
        <v>0</v>
      </c>
      <c r="BC1570">
        <v>0</v>
      </c>
    </row>
    <row r="1571" spans="1:55" x14ac:dyDescent="0.25">
      <c r="AY1571" s="15">
        <v>0</v>
      </c>
      <c r="AZ1571">
        <v>0</v>
      </c>
      <c r="BA1571">
        <v>0</v>
      </c>
      <c r="BB1571">
        <v>0</v>
      </c>
      <c r="BC1571">
        <v>0</v>
      </c>
    </row>
    <row r="1572" spans="1:55" x14ac:dyDescent="0.25">
      <c r="A1572">
        <v>910001</v>
      </c>
      <c r="B1572" t="s">
        <v>4711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 s="15">
        <v>0</v>
      </c>
      <c r="AZ1572">
        <v>0</v>
      </c>
      <c r="BA1572">
        <v>0</v>
      </c>
      <c r="BB1572">
        <v>0</v>
      </c>
      <c r="BC1572">
        <v>0</v>
      </c>
    </row>
    <row r="1573" spans="1:55" x14ac:dyDescent="0.25">
      <c r="A1573">
        <v>910002</v>
      </c>
      <c r="B1573" t="s">
        <v>4712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 s="15">
        <v>0</v>
      </c>
      <c r="AZ1573">
        <v>0</v>
      </c>
      <c r="BA1573">
        <v>0</v>
      </c>
      <c r="BB1573">
        <v>0</v>
      </c>
      <c r="BC1573">
        <v>0</v>
      </c>
    </row>
    <row r="1574" spans="1:55" x14ac:dyDescent="0.25">
      <c r="A1574" t="s">
        <v>3300</v>
      </c>
      <c r="B1574" t="s">
        <v>4713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 s="15">
        <v>0</v>
      </c>
      <c r="AZ1574">
        <v>0</v>
      </c>
      <c r="BA1574">
        <v>0</v>
      </c>
      <c r="BB1574">
        <v>0</v>
      </c>
      <c r="BC1574">
        <v>0</v>
      </c>
    </row>
    <row r="1575" spans="1:55" x14ac:dyDescent="0.25">
      <c r="AY1575" s="15">
        <v>0</v>
      </c>
      <c r="AZ1575">
        <v>0</v>
      </c>
      <c r="BA1575">
        <v>0</v>
      </c>
      <c r="BB1575">
        <v>0</v>
      </c>
      <c r="BC1575">
        <v>0</v>
      </c>
    </row>
    <row r="1576" spans="1:55" x14ac:dyDescent="0.25">
      <c r="A1576">
        <v>920001</v>
      </c>
      <c r="B1576" t="s">
        <v>4714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 s="15">
        <v>0</v>
      </c>
      <c r="AZ1576">
        <v>0</v>
      </c>
      <c r="BA1576">
        <v>0</v>
      </c>
      <c r="BB1576">
        <v>0</v>
      </c>
      <c r="BC1576">
        <v>0</v>
      </c>
    </row>
    <row r="1577" spans="1:55" x14ac:dyDescent="0.25">
      <c r="A1577">
        <v>920002</v>
      </c>
      <c r="B1577" t="s">
        <v>4715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 s="15">
        <v>0</v>
      </c>
      <c r="AZ1577">
        <v>0</v>
      </c>
      <c r="BA1577">
        <v>0</v>
      </c>
      <c r="BB1577">
        <v>0</v>
      </c>
      <c r="BC1577">
        <v>0</v>
      </c>
    </row>
    <row r="1578" spans="1:55" x14ac:dyDescent="0.25">
      <c r="A1578">
        <v>920003</v>
      </c>
      <c r="B1578" t="s">
        <v>4716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 s="15">
        <v>0</v>
      </c>
      <c r="AZ1578">
        <v>0</v>
      </c>
      <c r="BA1578">
        <v>0</v>
      </c>
      <c r="BB1578">
        <v>0</v>
      </c>
      <c r="BC1578">
        <v>0</v>
      </c>
    </row>
    <row r="1579" spans="1:55" x14ac:dyDescent="0.25">
      <c r="A1579" t="s">
        <v>3300</v>
      </c>
      <c r="B1579" t="s">
        <v>4717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 s="15">
        <v>0</v>
      </c>
      <c r="AZ1579">
        <v>0</v>
      </c>
      <c r="BA1579">
        <v>0</v>
      </c>
      <c r="BB1579">
        <v>0</v>
      </c>
      <c r="BC1579">
        <v>0</v>
      </c>
    </row>
    <row r="1580" spans="1:55" x14ac:dyDescent="0.25">
      <c r="AY1580" s="15">
        <v>0</v>
      </c>
      <c r="AZ1580">
        <v>0</v>
      </c>
      <c r="BA1580">
        <v>0</v>
      </c>
      <c r="BB1580">
        <v>0</v>
      </c>
      <c r="BC1580">
        <v>0</v>
      </c>
    </row>
    <row r="1581" spans="1:55" x14ac:dyDescent="0.25">
      <c r="A1581" t="s">
        <v>3300</v>
      </c>
      <c r="B1581" t="s">
        <v>4718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 s="15">
        <v>0</v>
      </c>
      <c r="AZ1581">
        <v>0</v>
      </c>
      <c r="BA1581">
        <v>0</v>
      </c>
      <c r="BB1581">
        <v>0</v>
      </c>
      <c r="BC1581">
        <v>0</v>
      </c>
    </row>
    <row r="1583" spans="1:55" x14ac:dyDescent="0.25">
      <c r="B1583" t="s">
        <v>4719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0E6C50716BFC40BF67FFB0DB8DCAB1" ma:contentTypeVersion="11" ma:contentTypeDescription="Create a new document." ma:contentTypeScope="" ma:versionID="1b9002d694ddee4997dae11220d103b5">
  <xsd:schema xmlns:xsd="http://www.w3.org/2001/XMLSchema" xmlns:xs="http://www.w3.org/2001/XMLSchema" xmlns:p="http://schemas.microsoft.com/office/2006/metadata/properties" xmlns:ns2="e61568b1-c106-4d70-abab-16fd7af8c238" xmlns:ns3="0343ffb1-f659-47b9-8c3f-42d21e4ec3a0" targetNamespace="http://schemas.microsoft.com/office/2006/metadata/properties" ma:root="true" ma:fieldsID="045163a031dcb388ff49906fb25efbbc" ns2:_="" ns3:_="">
    <xsd:import namespace="e61568b1-c106-4d70-abab-16fd7af8c238"/>
    <xsd:import namespace="0343ffb1-f659-47b9-8c3f-42d21e4ec3a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1568b1-c106-4d70-abab-16fd7af8c2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897d326-6b4f-4e9a-8799-b3e387ea2c0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3ffb1-f659-47b9-8c3f-42d21e4ec3a0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1568b1-c106-4d70-abab-16fd7af8c23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6FA426D-89D5-4F17-B1E2-1DCF1CEA4C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0C2CCC6-1E97-4FA7-A7E7-4DF5B11568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1568b1-c106-4d70-abab-16fd7af8c238"/>
    <ds:schemaRef ds:uri="0343ffb1-f659-47b9-8c3f-42d21e4ec3a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F13F6C3-B70B-44AB-982E-5FA0FD915DB3}">
  <ds:schemaRefs>
    <ds:schemaRef ds:uri="http://schemas.microsoft.com/office/2006/metadata/properties"/>
    <ds:schemaRef ds:uri="http://schemas.microsoft.com/office/infopath/2007/PartnerControls"/>
    <ds:schemaRef ds:uri="e61568b1-c106-4d70-abab-16fd7af8c23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Oct - Dec 21</vt:lpstr>
      <vt:lpstr>Combined</vt:lpstr>
      <vt:lpstr>Sept 21</vt:lpstr>
      <vt:lpstr>Sheet1</vt:lpstr>
      <vt:lpstr>Sheet2</vt:lpstr>
      <vt:lpstr>Jan - Mar 22</vt:lpstr>
      <vt:lpstr>Pivot</vt:lpstr>
      <vt:lpstr>Pivot actual paste special</vt:lpstr>
      <vt:lpstr>Adaptive Apr -Sep 22</vt:lpstr>
      <vt:lpstr>page\x2dtotal</vt:lpstr>
      <vt:lpstr>page\x2dtotal\x2dmaster0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2022-04-26T12:46:23Z</dcterms:created>
  <dcterms:modified xsi:type="dcterms:W3CDTF">2022-05-26T18:00:34Z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0x010100180E6C50716BFC40BF67FFB0DB8DCAB1</vt:lpwstr>
  </property>
  <property fmtid="{D5CDD505-2E9C-101B-9397-08002B2CF9AE}" pid="3" name="MediaServiceImageTags">
    <vt:lpwstr/>
  </property>
</Properties>
</file>